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" sheetId="1" r:id="rId4"/>
    <sheet state="visible" name="Master Data" sheetId="2" r:id="rId5"/>
    <sheet state="visible" name="Summary Sales" sheetId="3" r:id="rId6"/>
    <sheet state="visible" name="Morning Buffalo" sheetId="4" r:id="rId7"/>
    <sheet state="visible" name="Morning Cow" sheetId="5" r:id="rId8"/>
    <sheet state="visible" name="Evening Buffalo" sheetId="6" r:id="rId9"/>
    <sheet state="visible" name="Evening Cow" sheetId="7" r:id="rId10"/>
    <sheet state="visible" name="Purchase Details" sheetId="8" r:id="rId11"/>
  </sheets>
  <definedNames/>
  <calcPr/>
  <extLst>
    <ext uri="GoogleSheetsCustomDataVersion2">
      <go:sheetsCustomData xmlns:go="http://customooxmlschemas.google.com/" r:id="rId12" roundtripDataChecksum="FDoB/H82wz3AaRMIbZF2lO2CzYCxY/zpnqRCsFk9qy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2">
      <text>
        <t xml:space="preserve">======
ID#AAABfeMs3Xs
Esha Dairy Farms    (2025-03-08 11:46:52)
7</t>
      </text>
    </comment>
  </commentList>
  <extLst>
    <ext uri="GoogleSheetsCustomDataVersion2">
      <go:sheetsCustomData xmlns:go="http://customooxmlschemas.google.com/" r:id="rId1" roundtripDataSignature="AMtx7miEl7Ksur5O8/RZZImjYyGhyjWEHQ=="/>
    </ext>
  </extLst>
</comments>
</file>

<file path=xl/sharedStrings.xml><?xml version="1.0" encoding="utf-8"?>
<sst xmlns="http://schemas.openxmlformats.org/spreadsheetml/2006/main" count="758" uniqueCount="185">
  <si>
    <t>Todays Date</t>
  </si>
  <si>
    <t>Category</t>
  </si>
  <si>
    <t>Morning Buffalo</t>
  </si>
  <si>
    <t>1 liter</t>
  </si>
  <si>
    <t>0.5 liter</t>
  </si>
  <si>
    <t>0.25 liter</t>
  </si>
  <si>
    <t>Morning Cow</t>
  </si>
  <si>
    <t>Evening Buffalo</t>
  </si>
  <si>
    <t>Evening Cow</t>
  </si>
  <si>
    <t>Customer Name</t>
  </si>
  <si>
    <t>Quantity</t>
  </si>
  <si>
    <t>Buffalo or Cow</t>
  </si>
  <si>
    <t>Morning or Evening</t>
  </si>
  <si>
    <t xml:space="preserve">Morning Buffalo Helper </t>
  </si>
  <si>
    <t xml:space="preserve">Morning Cow Helper </t>
  </si>
  <si>
    <t xml:space="preserve">Evening Buffalo Helper </t>
  </si>
  <si>
    <t xml:space="preserve">Evening Cow Helper </t>
  </si>
  <si>
    <t>Aditya Varma Dr - Vampuguda</t>
  </si>
  <si>
    <t>B</t>
  </si>
  <si>
    <t>M</t>
  </si>
  <si>
    <t>Ambika 302 Blue Orchids</t>
  </si>
  <si>
    <t>E</t>
  </si>
  <si>
    <t>C</t>
  </si>
  <si>
    <t>Anand Hitech Colony</t>
  </si>
  <si>
    <t>Anand Kanchipuram Silks Netaji Nagar</t>
  </si>
  <si>
    <t>Anil Anna Dammaiguda</t>
  </si>
  <si>
    <t>Anil Sir SI</t>
  </si>
  <si>
    <t xml:space="preserve">Anugu Sandeep Reddy Flt 503 </t>
  </si>
  <si>
    <t>Arun Eat It Right</t>
  </si>
  <si>
    <t>Ashwini Orange Pratistha</t>
  </si>
  <si>
    <t>AY kumar - Daughter</t>
  </si>
  <si>
    <t>AY kumar</t>
  </si>
  <si>
    <t>Babloo Yadav Dad</t>
  </si>
  <si>
    <t>Babu Saket Mithila Opp</t>
  </si>
  <si>
    <t>Chinna Balaji Nagar</t>
  </si>
  <si>
    <t>Dhanraj Kapra</t>
  </si>
  <si>
    <t>Dilesh BalajiNagar</t>
  </si>
  <si>
    <t>Ganesh apartment vamp</t>
  </si>
  <si>
    <t>Gold Shop Kapra ML Seervi</t>
  </si>
  <si>
    <t>Gowthami Sai Priya Colony</t>
  </si>
  <si>
    <t>Hanumanth Reddy Jammigadda</t>
  </si>
  <si>
    <t>Hemantha Flt 502</t>
  </si>
  <si>
    <t>Husain B Balaji Nagar</t>
  </si>
  <si>
    <t>Julian Shalivahana Enclave</t>
  </si>
  <si>
    <t xml:space="preserve">Kalyan Naik </t>
  </si>
  <si>
    <t>Kanakanna BJR Wines</t>
  </si>
  <si>
    <t>Kanna Reddy Balaji Nagar</t>
  </si>
  <si>
    <t>Karuna Kumar Hitension Line</t>
  </si>
  <si>
    <t>Kranthi Gandi Nagar</t>
  </si>
  <si>
    <t>Kumara Swamy</t>
  </si>
  <si>
    <t>Laps Vanaja Teacher - Gold Shop Owner Kapra</t>
  </si>
  <si>
    <t>Lavanya 503 - Jammigadda</t>
  </si>
  <si>
    <t>Laxman Goud</t>
  </si>
  <si>
    <t>Lekhraj Yellareddyguda</t>
  </si>
  <si>
    <t>Madhavi Eat It Right Owner</t>
  </si>
  <si>
    <t>Mahesh Balaji Nagar</t>
  </si>
  <si>
    <t>Mahesh Jammigadda</t>
  </si>
  <si>
    <t xml:space="preserve">Dummy record </t>
  </si>
  <si>
    <t>Maheshwar Radhika- TBD</t>
  </si>
  <si>
    <t>Manjula Sai Priya Colony Damaiguda</t>
  </si>
  <si>
    <t>Mary</t>
  </si>
  <si>
    <t xml:space="preserve">Dummy Record </t>
  </si>
  <si>
    <t>Nagender Rao - Raju Sir Opp</t>
  </si>
  <si>
    <t>Nandam Goud</t>
  </si>
  <si>
    <t>Naresh Choudary Oil Shop Damaiguda</t>
  </si>
  <si>
    <t>Naresh Plot 9 Chalasani Hills</t>
  </si>
  <si>
    <t>Narsihma Goud</t>
  </si>
  <si>
    <t>Narsimhulu</t>
  </si>
  <si>
    <t>Naveen Corporator</t>
  </si>
  <si>
    <t>Omkar</t>
  </si>
  <si>
    <t>Omprakash Choudhary Radhika</t>
  </si>
  <si>
    <t>Omprakash Netajinagar</t>
  </si>
  <si>
    <t>Pallavi Aunty</t>
  </si>
  <si>
    <t>Pasula Laxmi Ashok Colony Vijaya School</t>
  </si>
  <si>
    <t>Phanindra Rao Sharanya Aptmt 201</t>
  </si>
  <si>
    <t xml:space="preserve">Pokhraj Kapra </t>
  </si>
  <si>
    <t>Poojitha Saileela Enclave 201</t>
  </si>
  <si>
    <t>Praveen Sai Krupa Yapral</t>
  </si>
  <si>
    <t>Premila Balaji Nagar</t>
  </si>
  <si>
    <t>Raghava laxmi villas 96</t>
  </si>
  <si>
    <t>Raju Bandela</t>
  </si>
  <si>
    <t>Raju Anna Mother</t>
  </si>
  <si>
    <t>Raju Goud</t>
  </si>
  <si>
    <t>Raju Laps Peddanaina</t>
  </si>
  <si>
    <t>Raju Opp Saket Mithila</t>
  </si>
  <si>
    <t>Raju( Sai Leela Arts)</t>
  </si>
  <si>
    <t>Ram Narsimha Reddy</t>
  </si>
  <si>
    <t>Rama Krishna Balaji Nagar</t>
  </si>
  <si>
    <t>Rama Yapral</t>
  </si>
  <si>
    <t>Ramana BM Jammigadda</t>
  </si>
  <si>
    <t>Ramana Reddy Balaji Nagar</t>
  </si>
  <si>
    <t>Ramesh</t>
  </si>
  <si>
    <t>Rizwan Khan Yellareddyguda</t>
  </si>
  <si>
    <t>Ringula Narsimha - Balaji Nagar</t>
  </si>
  <si>
    <t>Rohan@janapriya</t>
  </si>
  <si>
    <t>Sai Balaji Nagar - Varun motors</t>
  </si>
  <si>
    <t>Samatha Janapriya 525</t>
  </si>
  <si>
    <t>Sandhya Vinayak Nagar Jammigadda</t>
  </si>
  <si>
    <t>Sanjeevani</t>
  </si>
  <si>
    <t>Sarika Gaddam</t>
  </si>
  <si>
    <t>Satish Balaji Nagar</t>
  </si>
  <si>
    <t>Satyajit Love Bakers</t>
  </si>
  <si>
    <t>Seetha Orange Pratistha</t>
  </si>
  <si>
    <t>Shivangi 501</t>
  </si>
  <si>
    <t>Shobha Yapral</t>
  </si>
  <si>
    <t>Shravan Jammigadda</t>
  </si>
  <si>
    <t>Siddaiah TSGenco Jammigadda</t>
  </si>
  <si>
    <t>Srikanth Hitech Colony</t>
  </si>
  <si>
    <t>Srikanth Raju friend - Balaji Nagar</t>
  </si>
  <si>
    <t>Srinivas Laxmi VILLAS 65</t>
  </si>
  <si>
    <t>Steve Gym Jammigadda</t>
  </si>
  <si>
    <t>Sujatha @Janapriya A Block4-120</t>
  </si>
  <si>
    <t>Sujatha 401 As Rao Nagar</t>
  </si>
  <si>
    <t>Suryanarayana - Netaji Nagar</t>
  </si>
  <si>
    <t>Tirumala Apt - Bhavani 547</t>
  </si>
  <si>
    <t>Triveni Plot 4 Chalasani</t>
  </si>
  <si>
    <t>Uma - Orange Prathista</t>
  </si>
  <si>
    <t>Venkat Reddy Yellareddyguda</t>
  </si>
  <si>
    <t>Venkatesh Goud- Balaji Nagar</t>
  </si>
  <si>
    <t xml:space="preserve">Venu Gopal Reddy </t>
  </si>
  <si>
    <t>Venu Padmashali</t>
  </si>
  <si>
    <t>Vijaya Kumar Opp NRI Colony</t>
  </si>
  <si>
    <t>Vinay Kavali</t>
  </si>
  <si>
    <t>Vineela- Nandan Foods</t>
  </si>
  <si>
    <t>Yadhgiri MPP</t>
  </si>
  <si>
    <t>Yellamma Yapral</t>
  </si>
  <si>
    <t>Milk Booth - Jammigadda</t>
  </si>
  <si>
    <t>Tirumala Apt - Malini Menur 112</t>
  </si>
  <si>
    <t>Shailaja - GPR Nagar</t>
  </si>
  <si>
    <t>Anupama Sinha Gopal reddy nagar</t>
  </si>
  <si>
    <t>Anupama Sinha Gopal Reddy Nagar</t>
  </si>
  <si>
    <t>Vidhya Sagar Gandhi Nagar</t>
  </si>
  <si>
    <t xml:space="preserve">Venkatesh Goud Vampuguda </t>
  </si>
  <si>
    <t>Sarika Gaddam - Hitech City</t>
  </si>
  <si>
    <t>Sai Kumar - Babu in law</t>
  </si>
  <si>
    <t>Anjani love Bakers Chef</t>
  </si>
  <si>
    <t>Laxmi - BJR Nagar</t>
  </si>
  <si>
    <t xml:space="preserve">Laxman Rao anna </t>
  </si>
  <si>
    <t xml:space="preserve">Mahesh Photographer </t>
  </si>
  <si>
    <t xml:space="preserve">Mohammad Farooq - Rizwan in-law </t>
  </si>
  <si>
    <t>Maheshwar Radhika</t>
  </si>
  <si>
    <t>Banty</t>
  </si>
  <si>
    <t>Willamson Yapral</t>
  </si>
  <si>
    <t>Willamson Yapral CM</t>
  </si>
  <si>
    <t>Ramesh Tiles</t>
  </si>
  <si>
    <t xml:space="preserve">Sailu SI Orange pratista </t>
  </si>
  <si>
    <t xml:space="preserve">Venu anna Constable </t>
  </si>
  <si>
    <t>Venu anna Constable brother</t>
  </si>
  <si>
    <t>X</t>
  </si>
  <si>
    <t xml:space="preserve">Farm house </t>
  </si>
  <si>
    <t>Bhaskar Goud Yapral</t>
  </si>
  <si>
    <t>Choose Date</t>
  </si>
  <si>
    <t>This month Dates</t>
  </si>
  <si>
    <t>Cell Start Position</t>
  </si>
  <si>
    <t xml:space="preserve">Supply Summary </t>
  </si>
  <si>
    <t>to do update delete</t>
  </si>
  <si>
    <t>Cell End Position</t>
  </si>
  <si>
    <t xml:space="preserve">Buffalo </t>
  </si>
  <si>
    <t>Cow</t>
  </si>
  <si>
    <t>Total</t>
  </si>
  <si>
    <t>Start</t>
  </si>
  <si>
    <t>End</t>
  </si>
  <si>
    <t xml:space="preserve">Morning </t>
  </si>
  <si>
    <t>Sheet Names</t>
  </si>
  <si>
    <t>Morning Buffalo'!</t>
  </si>
  <si>
    <t>Morning Buffalo'!$AB$3</t>
  </si>
  <si>
    <t>$AB$2000</t>
  </si>
  <si>
    <t>Evening</t>
  </si>
  <si>
    <t>Morning Cow'!</t>
  </si>
  <si>
    <t>Morning Cow'!$AB$3</t>
  </si>
  <si>
    <t xml:space="preserve">Total Supply </t>
  </si>
  <si>
    <t>Evening Buffalo'!</t>
  </si>
  <si>
    <t>Evening Buffalo'!$AB$3</t>
  </si>
  <si>
    <t>Evening Cow'!</t>
  </si>
  <si>
    <t>Evening Cow'!$AB$3</t>
  </si>
  <si>
    <t xml:space="preserve">Production Summary </t>
  </si>
  <si>
    <t>Total Production</t>
  </si>
  <si>
    <t>Total Production + Procured</t>
  </si>
  <si>
    <t>Purchase Details</t>
  </si>
  <si>
    <t>Id</t>
  </si>
  <si>
    <t>x</t>
  </si>
  <si>
    <t>Suresh Dairy Morning</t>
  </si>
  <si>
    <t>Suresh Dairy Evening</t>
  </si>
  <si>
    <t>Shop Morning</t>
  </si>
  <si>
    <t>Shop Evening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</si>
</sst>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/>
    <font>
      <sz val="11.0"/>
      <color theme="1"/>
      <name val="Arial"/>
    </font>
    <font>
      <b/>
      <sz val="11.0"/>
      <color theme="1"/>
      <name val="Aptos Narrow"/>
    </font>
    <font>
      <sz val="11.0"/>
      <color rgb="FFFF0000"/>
      <name val="Aptos Narrow"/>
    </font>
    <font>
      <sz val="10.0"/>
      <color theme="1"/>
      <name val="Aptos Narrow"/>
    </font>
    <font>
      <sz val="10.0"/>
      <color theme="1"/>
      <name val="Arial"/>
    </font>
    <font>
      <sz val="10.0"/>
      <color rgb="FF000000"/>
      <name val="Aptos Narrow"/>
    </font>
    <font>
      <sz val="10.0"/>
      <color rgb="FFFF0000"/>
      <name val="Aptos Narrow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3CAEB"/>
        <bgColor rgb="FF83CAEB"/>
      </patternFill>
    </fill>
    <fill>
      <patternFill patternType="solid">
        <fgColor rgb="FFD76DCC"/>
        <bgColor rgb="FFD76DCC"/>
      </patternFill>
    </fill>
    <fill>
      <patternFill patternType="solid">
        <fgColor rgb="FFFFC000"/>
        <bgColor rgb="FFFFC000"/>
      </patternFill>
    </fill>
    <fill>
      <patternFill patternType="solid">
        <fgColor rgb="FF84E291"/>
        <bgColor rgb="FF84E291"/>
      </patternFill>
    </fill>
    <fill>
      <patternFill patternType="solid">
        <fgColor rgb="FF47D45A"/>
        <bgColor rgb="FF47D45A"/>
      </patternFill>
    </fill>
    <fill>
      <patternFill patternType="solid">
        <fgColor rgb="FFFFEDB3"/>
        <bgColor rgb="FFFFEDB3"/>
      </patternFill>
    </fill>
    <fill>
      <patternFill patternType="solid">
        <fgColor rgb="FFF1A983"/>
        <bgColor rgb="FFF1A983"/>
      </patternFill>
    </fill>
    <fill>
      <patternFill patternType="solid">
        <fgColor rgb="FFFAE2D5"/>
        <bgColor rgb="FFFAE2D5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0" fillId="0" fontId="2" numFmtId="0" xfId="0" applyFont="1"/>
    <xf borderId="2" fillId="3" fontId="1" numFmtId="0" xfId="0" applyBorder="1" applyFill="1" applyFont="1"/>
    <xf borderId="2" fillId="3" fontId="1" numFmtId="16" xfId="0" applyBorder="1" applyFont="1" applyNumberFormat="1"/>
    <xf borderId="1" fillId="3" fontId="1" numFmtId="16" xfId="0" applyBorder="1" applyFont="1" applyNumberFormat="1"/>
    <xf borderId="2" fillId="4" fontId="1" numFmtId="0" xfId="0" applyBorder="1" applyFill="1" applyFont="1"/>
    <xf borderId="3" fillId="4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5" fontId="1" numFmtId="0" xfId="0" applyBorder="1" applyFill="1" applyFont="1"/>
    <xf borderId="3" fillId="5" fontId="1" numFmtId="0" xfId="0" applyAlignment="1" applyBorder="1" applyFont="1">
      <alignment horizontal="center"/>
    </xf>
    <xf borderId="3" fillId="5" fontId="4" numFmtId="0" xfId="0" applyAlignment="1" applyBorder="1" applyFont="1">
      <alignment horizontal="center" readingOrder="0"/>
    </xf>
    <xf borderId="3" fillId="4" fontId="4" numFmtId="0" xfId="0" applyAlignment="1" applyBorder="1" applyFont="1">
      <alignment horizontal="center" readingOrder="0"/>
    </xf>
    <xf borderId="3" fillId="5" fontId="1" numFmtId="0" xfId="0" applyAlignment="1" applyBorder="1" applyFont="1">
      <alignment horizontal="center" readingOrder="0"/>
    </xf>
    <xf borderId="2" fillId="6" fontId="1" numFmtId="0" xfId="0" applyBorder="1" applyFill="1" applyFont="1"/>
    <xf borderId="3" fillId="6" fontId="1" numFmtId="0" xfId="0" applyAlignment="1" applyBorder="1" applyFont="1">
      <alignment horizontal="center"/>
    </xf>
    <xf borderId="3" fillId="0" fontId="1" numFmtId="0" xfId="0" applyBorder="1" applyFont="1"/>
    <xf borderId="7" fillId="3" fontId="1" numFmtId="0" xfId="0" applyAlignment="1" applyBorder="1" applyFont="1">
      <alignment horizontal="lef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0" fillId="0" fontId="1" numFmtId="0" xfId="0" applyFont="1"/>
    <xf borderId="2" fillId="0" fontId="1" numFmtId="0" xfId="0" applyAlignment="1" applyBorder="1" applyFont="1">
      <alignment readingOrder="0" vertical="center"/>
    </xf>
    <xf borderId="2" fillId="2" fontId="1" numFmtId="0" xfId="0" applyAlignment="1" applyBorder="1" applyFont="1">
      <alignment vertical="center"/>
    </xf>
    <xf borderId="2" fillId="0" fontId="4" numFmtId="0" xfId="0" applyAlignment="1" applyBorder="1" applyFont="1">
      <alignment readingOrder="0" vertical="center"/>
    </xf>
    <xf borderId="10" fillId="0" fontId="1" numFmtId="0" xfId="0" applyAlignment="1" applyBorder="1" applyFont="1">
      <alignment vertical="center"/>
    </xf>
    <xf borderId="10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2" fillId="2" fontId="5" numFmtId="0" xfId="0" applyBorder="1" applyFont="1"/>
    <xf borderId="3" fillId="2" fontId="4" numFmtId="164" xfId="0" applyAlignment="1" applyBorder="1" applyFont="1" applyNumberFormat="1">
      <alignment horizontal="center" readingOrder="0"/>
    </xf>
    <xf borderId="11" fillId="2" fontId="6" numFmtId="0" xfId="0" applyBorder="1" applyFont="1"/>
    <xf borderId="11" fillId="2" fontId="1" numFmtId="0" xfId="0" applyBorder="1" applyFont="1"/>
    <xf borderId="11" fillId="2" fontId="6" numFmtId="164" xfId="0" applyBorder="1" applyFont="1" applyNumberFormat="1"/>
    <xf borderId="3" fillId="7" fontId="5" numFmtId="0" xfId="0" applyAlignment="1" applyBorder="1" applyFill="1" applyFont="1">
      <alignment horizontal="center"/>
    </xf>
    <xf borderId="2" fillId="3" fontId="7" numFmtId="16" xfId="0" applyBorder="1" applyFont="1" applyNumberFormat="1"/>
    <xf borderId="3" fillId="6" fontId="5" numFmtId="0" xfId="0" applyAlignment="1" applyBorder="1" applyFont="1">
      <alignment horizontal="center"/>
    </xf>
    <xf borderId="2" fillId="6" fontId="5" numFmtId="0" xfId="0" applyBorder="1" applyFont="1"/>
    <xf borderId="3" fillId="5" fontId="5" numFmtId="0" xfId="0" applyAlignment="1" applyBorder="1" applyFont="1">
      <alignment horizontal="center"/>
    </xf>
    <xf borderId="2" fillId="8" fontId="1" numFmtId="0" xfId="0" applyBorder="1" applyFill="1" applyFont="1"/>
    <xf borderId="1" fillId="8" fontId="1" numFmtId="0" xfId="0" applyBorder="1" applyFont="1"/>
    <xf borderId="10" fillId="0" fontId="1" numFmtId="0" xfId="0" applyBorder="1" applyFont="1"/>
    <xf borderId="3" fillId="8" fontId="5" numFmtId="0" xfId="0" applyAlignment="1" applyBorder="1" applyFont="1">
      <alignment horizontal="center"/>
    </xf>
    <xf borderId="2" fillId="8" fontId="5" numFmtId="0" xfId="0" applyBorder="1" applyFont="1"/>
    <xf borderId="3" fillId="9" fontId="1" numFmtId="0" xfId="0" applyAlignment="1" applyBorder="1" applyFill="1" applyFont="1">
      <alignment horizontal="center"/>
    </xf>
    <xf borderId="12" fillId="6" fontId="1" numFmtId="0" xfId="0" applyBorder="1" applyFont="1"/>
    <xf borderId="13" fillId="10" fontId="1" numFmtId="0" xfId="0" applyAlignment="1" applyBorder="1" applyFill="1" applyFont="1">
      <alignment horizontal="center"/>
    </xf>
    <xf borderId="14" fillId="0" fontId="3" numFmtId="0" xfId="0" applyBorder="1" applyFont="1"/>
    <xf borderId="15" fillId="0" fontId="3" numFmtId="0" xfId="0" applyBorder="1" applyFont="1"/>
    <xf borderId="16" fillId="2" fontId="7" numFmtId="0" xfId="0" applyBorder="1" applyFont="1"/>
    <xf borderId="1" fillId="2" fontId="7" numFmtId="164" xfId="0" applyBorder="1" applyFont="1" applyNumberFormat="1"/>
    <xf borderId="0" fillId="0" fontId="7" numFmtId="0" xfId="0" applyFont="1"/>
    <xf borderId="2" fillId="3" fontId="7" numFmtId="0" xfId="0" applyBorder="1" applyFont="1"/>
    <xf borderId="16" fillId="3" fontId="7" numFmtId="0" xfId="0" applyBorder="1" applyFont="1"/>
    <xf borderId="2" fillId="0" fontId="7" numFmtId="0" xfId="0" applyBorder="1" applyFont="1"/>
    <xf borderId="3" fillId="0" fontId="7" numFmtId="0" xfId="0" applyBorder="1" applyFont="1"/>
    <xf borderId="2" fillId="0" fontId="7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2" fillId="2" fontId="7" numFmtId="0" xfId="0" applyAlignment="1" applyBorder="1" applyFont="1">
      <alignment readingOrder="0"/>
    </xf>
    <xf borderId="2" fillId="11" fontId="9" numFmtId="0" xfId="0" applyAlignment="1" applyBorder="1" applyFill="1" applyFont="1">
      <alignment readingOrder="0"/>
    </xf>
    <xf borderId="2" fillId="0" fontId="9" numFmtId="0" xfId="0" applyAlignment="1" applyBorder="1" applyFont="1">
      <alignment readingOrder="0"/>
    </xf>
    <xf borderId="2" fillId="0" fontId="10" numFmtId="0" xfId="0" applyAlignment="1" applyBorder="1" applyFont="1">
      <alignment readingOrder="0"/>
    </xf>
    <xf borderId="2" fillId="2" fontId="7" numFmtId="0" xfId="0" applyBorder="1" applyFont="1"/>
    <xf borderId="2" fillId="2" fontId="1" numFmtId="164" xfId="0" applyBorder="1" applyFont="1" applyNumberFormat="1"/>
    <xf borderId="17" fillId="3" fontId="7" numFmtId="0" xfId="0" applyBorder="1" applyFont="1"/>
    <xf borderId="12" fillId="3" fontId="7" numFmtId="0" xfId="0" applyBorder="1" applyFont="1"/>
    <xf borderId="18" fillId="2" fontId="1" numFmtId="164" xfId="0" applyBorder="1" applyFont="1" applyNumberFormat="1"/>
    <xf borderId="1" fillId="3" fontId="7" numFmtId="16" xfId="0" applyBorder="1" applyFont="1" applyNumberFormat="1"/>
    <xf borderId="2" fillId="12" fontId="7" numFmtId="0" xfId="0" applyBorder="1" applyFill="1" applyFont="1"/>
    <xf borderId="2" fillId="12" fontId="7" numFmtId="0" xfId="0" applyAlignment="1" applyBorder="1" applyFont="1">
      <alignment readingOrder="0"/>
    </xf>
  </cellXfs>
  <cellStyles count="1">
    <cellStyle xfId="0" name="Normal" builtinId="0"/>
  </cellStyles>
  <dxfs count="8">
    <dxf>
      <font/>
      <fill>
        <patternFill patternType="solid">
          <fgColor rgb="FF84E291"/>
          <bgColor rgb="FF84E291"/>
        </patternFill>
      </fill>
      <border/>
    </dxf>
    <dxf>
      <font/>
      <fill>
        <patternFill patternType="solid">
          <fgColor rgb="FFF6C6AC"/>
          <bgColor rgb="FFF6C6AC"/>
        </patternFill>
      </fill>
      <border/>
    </dxf>
    <dxf>
      <font/>
      <fill>
        <patternFill patternType="solid">
          <fgColor rgb="FFB3E5A1"/>
          <bgColor rgb="FFB3E5A1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1A983"/>
          <bgColor rgb="FFF1A983"/>
        </patternFill>
      </fill>
      <border/>
    </dxf>
  </dxfs>
  <tableStyles count="1">
    <tableStyle count="3" pivot="0" name="Master Data-style">
      <tableStyleElement dxfId="4" type="headerRow"/>
      <tableStyleElement dxfId="5" type="firstRowStripe"/>
      <tableStyleElement dxfId="6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93" displayName="Table_1" name="Table_1" id="1">
  <tableColumns count="8">
    <tableColumn name="Customer Name" id="1"/>
    <tableColumn name="Quantity" id="2"/>
    <tableColumn name="Buffalo or Cow" id="3"/>
    <tableColumn name="Morning or Evening" id="4"/>
    <tableColumn name="Morning Buffalo Helper " id="5"/>
    <tableColumn name="Morning Cow Helper " id="6"/>
    <tableColumn name="Evening Buffalo Helper " id="7"/>
    <tableColumn name="Evening Cow Helper " id="8"/>
  </tableColumns>
  <tableStyleInfo name="Master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A7D22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5.5"/>
    <col customWidth="1" min="2" max="2" width="9.13"/>
    <col customWidth="1" min="3" max="29" width="8.63"/>
  </cols>
  <sheetData>
    <row r="1" ht="14.25" customHeight="1">
      <c r="A1" s="1" t="s">
        <v>0</v>
      </c>
      <c r="B1" s="2">
        <f t="array" ref="B1:D1">'Summary Sales'!B1:D1</f>
        <v>45745</v>
      </c>
      <c r="C1" s="3"/>
      <c r="D1" s="3"/>
    </row>
    <row r="2" ht="14.25" customHeight="1">
      <c r="A2" s="4" t="s">
        <v>1</v>
      </c>
      <c r="B2" s="5">
        <v>45717.0</v>
      </c>
      <c r="C2" s="5">
        <v>45718.0</v>
      </c>
      <c r="D2" s="5">
        <v>45719.0</v>
      </c>
      <c r="E2" s="5">
        <v>45720.0</v>
      </c>
      <c r="F2" s="5">
        <v>45721.0</v>
      </c>
      <c r="G2" s="5">
        <v>45722.0</v>
      </c>
      <c r="H2" s="5">
        <v>45723.0</v>
      </c>
      <c r="I2" s="5">
        <v>45724.0</v>
      </c>
      <c r="J2" s="5">
        <v>45725.0</v>
      </c>
      <c r="K2" s="5">
        <v>45726.0</v>
      </c>
      <c r="L2" s="5">
        <v>45727.0</v>
      </c>
      <c r="M2" s="5">
        <v>45728.0</v>
      </c>
      <c r="N2" s="5">
        <v>45729.0</v>
      </c>
      <c r="O2" s="5">
        <v>45730.0</v>
      </c>
      <c r="P2" s="5">
        <v>45731.0</v>
      </c>
      <c r="Q2" s="5">
        <v>45732.0</v>
      </c>
      <c r="R2" s="5">
        <v>45733.0</v>
      </c>
      <c r="S2" s="5">
        <v>45734.0</v>
      </c>
      <c r="T2" s="5">
        <v>45735.0</v>
      </c>
      <c r="U2" s="5">
        <v>45736.0</v>
      </c>
      <c r="V2" s="5">
        <v>45737.0</v>
      </c>
      <c r="W2" s="6">
        <v>45738.0</v>
      </c>
      <c r="X2" s="6">
        <v>45739.0</v>
      </c>
      <c r="Y2" s="6">
        <v>45740.0</v>
      </c>
      <c r="Z2" s="6">
        <v>45741.0</v>
      </c>
      <c r="AA2" s="6">
        <v>45742.0</v>
      </c>
      <c r="AB2" s="6">
        <v>45743.0</v>
      </c>
      <c r="AC2" s="6">
        <v>45744.0</v>
      </c>
      <c r="AD2" s="6">
        <v>45745.0</v>
      </c>
      <c r="AE2" s="6">
        <v>45746.0</v>
      </c>
      <c r="AF2" s="6">
        <v>45747.0</v>
      </c>
    </row>
    <row r="3" ht="14.25" customHeight="1">
      <c r="A3" s="7" t="s">
        <v>2</v>
      </c>
      <c r="B3" s="8" t="s">
        <v>2</v>
      </c>
      <c r="C3" s="9"/>
      <c r="D3" s="9"/>
      <c r="E3" s="9"/>
      <c r="F3" s="9"/>
      <c r="G3" s="9"/>
      <c r="H3" s="10"/>
      <c r="I3" s="8" t="s">
        <v>2</v>
      </c>
      <c r="J3" s="9"/>
      <c r="K3" s="9"/>
      <c r="L3" s="9"/>
      <c r="M3" s="9"/>
      <c r="N3" s="9"/>
      <c r="O3" s="10"/>
      <c r="P3" s="8" t="s">
        <v>2</v>
      </c>
      <c r="Q3" s="9"/>
      <c r="R3" s="9"/>
      <c r="S3" s="9"/>
      <c r="T3" s="9"/>
      <c r="U3" s="9"/>
      <c r="V3" s="11"/>
      <c r="W3" s="8" t="s">
        <v>2</v>
      </c>
      <c r="X3" s="9"/>
      <c r="Y3" s="9"/>
      <c r="Z3" s="9"/>
      <c r="AA3" s="9"/>
      <c r="AB3" s="9"/>
      <c r="AC3" s="9"/>
      <c r="AD3" s="9"/>
      <c r="AE3" s="9"/>
      <c r="AF3" s="10"/>
    </row>
    <row r="4" ht="14.25" customHeight="1">
      <c r="A4" s="12" t="s">
        <v>3</v>
      </c>
      <c r="B4" s="12">
        <v>18.0</v>
      </c>
      <c r="C4" s="13">
        <v>15.0</v>
      </c>
      <c r="D4" s="13">
        <v>17.0</v>
      </c>
      <c r="E4" s="13">
        <v>14.0</v>
      </c>
      <c r="F4" s="13">
        <v>17.0</v>
      </c>
      <c r="G4" s="13">
        <v>16.0</v>
      </c>
      <c r="H4" s="13">
        <v>14.0</v>
      </c>
      <c r="I4" s="13">
        <v>14.0</v>
      </c>
      <c r="J4" s="13">
        <v>16.0</v>
      </c>
      <c r="K4" s="13">
        <v>14.0</v>
      </c>
      <c r="L4" s="13">
        <v>15.0</v>
      </c>
      <c r="M4" s="13">
        <v>13.0</v>
      </c>
      <c r="N4" s="13">
        <v>14.0</v>
      </c>
      <c r="O4" s="13">
        <v>15.0</v>
      </c>
      <c r="P4" s="13">
        <v>16.0</v>
      </c>
      <c r="Q4" s="13">
        <v>16.0</v>
      </c>
      <c r="R4" s="13">
        <v>12.0</v>
      </c>
      <c r="S4" s="13">
        <v>14.0</v>
      </c>
      <c r="T4" s="14">
        <v>13.0</v>
      </c>
      <c r="U4" s="14">
        <v>12.0</v>
      </c>
      <c r="V4" s="14">
        <v>16.0</v>
      </c>
      <c r="W4" s="14">
        <v>17.0</v>
      </c>
      <c r="X4" s="14">
        <v>17.0</v>
      </c>
      <c r="Y4" s="14">
        <v>16.0</v>
      </c>
      <c r="Z4" s="13">
        <v>18.0</v>
      </c>
      <c r="AA4" s="13">
        <v>16.0</v>
      </c>
      <c r="AB4" s="13">
        <v>16.0</v>
      </c>
      <c r="AC4" s="13">
        <v>19.0</v>
      </c>
      <c r="AD4" s="13">
        <v>20.0</v>
      </c>
      <c r="AE4" s="14">
        <v>18.0</v>
      </c>
      <c r="AF4" s="14">
        <v>19.0</v>
      </c>
    </row>
    <row r="5" ht="14.25" customHeight="1">
      <c r="A5" s="12" t="s">
        <v>4</v>
      </c>
      <c r="B5" s="12">
        <v>33.0</v>
      </c>
      <c r="C5" s="13">
        <v>28.0</v>
      </c>
      <c r="D5" s="13">
        <v>27.0</v>
      </c>
      <c r="E5" s="13">
        <v>26.0</v>
      </c>
      <c r="F5" s="13">
        <v>35.0</v>
      </c>
      <c r="G5" s="13">
        <v>29.0</v>
      </c>
      <c r="H5" s="13">
        <v>33.0</v>
      </c>
      <c r="I5" s="13">
        <v>33.0</v>
      </c>
      <c r="J5" s="13">
        <v>29.0</v>
      </c>
      <c r="K5" s="13">
        <v>33.0</v>
      </c>
      <c r="L5" s="13">
        <v>27.0</v>
      </c>
      <c r="M5" s="13">
        <v>33.0</v>
      </c>
      <c r="N5" s="13">
        <v>31.0</v>
      </c>
      <c r="O5" s="13">
        <v>38.0</v>
      </c>
      <c r="P5" s="13">
        <v>36.0</v>
      </c>
      <c r="Q5" s="13">
        <v>26.0</v>
      </c>
      <c r="R5" s="13">
        <v>31.0</v>
      </c>
      <c r="S5" s="13">
        <v>32.0</v>
      </c>
      <c r="T5" s="14">
        <v>30.0</v>
      </c>
      <c r="U5" s="14">
        <v>31.0</v>
      </c>
      <c r="V5" s="14">
        <v>26.0</v>
      </c>
      <c r="W5" s="14">
        <v>26.0</v>
      </c>
      <c r="X5" s="14">
        <v>23.0</v>
      </c>
      <c r="Y5" s="14">
        <v>29.0</v>
      </c>
      <c r="Z5" s="13">
        <v>28.0</v>
      </c>
      <c r="AA5" s="13">
        <v>38.0</v>
      </c>
      <c r="AB5" s="13">
        <v>30.0</v>
      </c>
      <c r="AC5" s="13">
        <v>34.0</v>
      </c>
      <c r="AD5" s="13">
        <v>31.0</v>
      </c>
      <c r="AE5" s="14">
        <v>30.0</v>
      </c>
      <c r="AF5" s="14">
        <v>30.0</v>
      </c>
    </row>
    <row r="6" ht="14.25" customHeight="1">
      <c r="A6" s="12" t="s">
        <v>5</v>
      </c>
      <c r="B6" s="12">
        <v>0.0</v>
      </c>
      <c r="C6" s="13">
        <v>0.0</v>
      </c>
      <c r="D6" s="13">
        <v>0.0</v>
      </c>
      <c r="E6" s="13">
        <v>1.0</v>
      </c>
      <c r="F6" s="13">
        <v>1.0</v>
      </c>
      <c r="G6" s="13">
        <v>1.0</v>
      </c>
      <c r="H6" s="13">
        <v>1.0</v>
      </c>
      <c r="I6" s="13">
        <v>1.0</v>
      </c>
      <c r="J6" s="13">
        <v>0.0</v>
      </c>
      <c r="K6" s="13">
        <v>0.0</v>
      </c>
      <c r="L6" s="13">
        <v>1.0</v>
      </c>
      <c r="M6" s="13">
        <v>0.0</v>
      </c>
      <c r="N6" s="13">
        <v>0.0</v>
      </c>
      <c r="O6" s="13">
        <v>0.0</v>
      </c>
      <c r="P6" s="13">
        <v>0.0</v>
      </c>
      <c r="Q6" s="13">
        <v>0.0</v>
      </c>
      <c r="R6" s="12"/>
      <c r="S6" s="13">
        <v>0.0</v>
      </c>
      <c r="T6" s="14">
        <v>0.0</v>
      </c>
      <c r="U6" s="14">
        <v>0.0</v>
      </c>
      <c r="V6" s="14">
        <v>0.0</v>
      </c>
      <c r="W6" s="14">
        <v>1.0</v>
      </c>
      <c r="X6" s="14">
        <v>0.0</v>
      </c>
      <c r="Y6" s="14">
        <v>1.0</v>
      </c>
      <c r="Z6" s="13">
        <v>0.0</v>
      </c>
      <c r="AA6" s="13">
        <v>1.0</v>
      </c>
      <c r="AB6" s="13">
        <v>0.0</v>
      </c>
      <c r="AC6" s="13">
        <v>0.0</v>
      </c>
      <c r="AD6" s="13">
        <v>0.0</v>
      </c>
      <c r="AE6" s="14">
        <v>0.0</v>
      </c>
      <c r="AF6" s="14">
        <v>1.0</v>
      </c>
    </row>
    <row r="7" ht="14.25" customHeight="1">
      <c r="A7" s="15" t="s">
        <v>6</v>
      </c>
      <c r="B7" s="16" t="s">
        <v>6</v>
      </c>
      <c r="C7" s="9"/>
      <c r="D7" s="9"/>
      <c r="E7" s="9"/>
      <c r="F7" s="9"/>
      <c r="G7" s="9"/>
      <c r="H7" s="10"/>
      <c r="I7" s="16" t="s">
        <v>6</v>
      </c>
      <c r="J7" s="9"/>
      <c r="K7" s="9"/>
      <c r="L7" s="9"/>
      <c r="M7" s="9"/>
      <c r="N7" s="9"/>
      <c r="O7" s="10"/>
      <c r="P7" s="17" t="s">
        <v>6</v>
      </c>
      <c r="Q7" s="9"/>
      <c r="R7" s="9"/>
      <c r="S7" s="9"/>
      <c r="T7" s="9"/>
      <c r="U7" s="9"/>
      <c r="V7" s="11"/>
      <c r="W7" s="17" t="s">
        <v>6</v>
      </c>
      <c r="X7" s="9"/>
      <c r="Y7" s="9"/>
      <c r="Z7" s="9"/>
      <c r="AA7" s="9"/>
      <c r="AB7" s="9"/>
      <c r="AC7" s="9"/>
      <c r="AD7" s="9"/>
      <c r="AE7" s="9"/>
      <c r="AF7" s="10"/>
    </row>
    <row r="8" ht="14.25" customHeight="1">
      <c r="A8" s="12" t="s">
        <v>3</v>
      </c>
      <c r="B8" s="12">
        <v>6.0</v>
      </c>
      <c r="C8" s="13">
        <v>6.0</v>
      </c>
      <c r="D8" s="13">
        <v>7.0</v>
      </c>
      <c r="E8" s="13">
        <v>6.0</v>
      </c>
      <c r="F8" s="13">
        <v>6.0</v>
      </c>
      <c r="G8" s="13">
        <v>6.0</v>
      </c>
      <c r="H8" s="13">
        <v>6.0</v>
      </c>
      <c r="I8" s="13">
        <v>7.0</v>
      </c>
      <c r="J8" s="13">
        <v>6.0</v>
      </c>
      <c r="K8" s="13">
        <v>7.0</v>
      </c>
      <c r="L8" s="13">
        <v>6.0</v>
      </c>
      <c r="M8" s="13">
        <v>6.0</v>
      </c>
      <c r="N8" s="13">
        <v>6.0</v>
      </c>
      <c r="O8" s="13">
        <v>6.0</v>
      </c>
      <c r="P8" s="13">
        <v>6.0</v>
      </c>
      <c r="Q8" s="13">
        <v>6.0</v>
      </c>
      <c r="R8" s="13">
        <v>6.0</v>
      </c>
      <c r="S8" s="13">
        <v>5.0</v>
      </c>
      <c r="T8" s="14">
        <v>6.0</v>
      </c>
      <c r="U8" s="14">
        <v>6.0</v>
      </c>
      <c r="V8" s="14">
        <v>6.0</v>
      </c>
      <c r="W8" s="14">
        <v>6.0</v>
      </c>
      <c r="X8" s="14">
        <v>6.0</v>
      </c>
      <c r="Y8" s="14">
        <v>6.0</v>
      </c>
      <c r="Z8" s="13">
        <v>6.0</v>
      </c>
      <c r="AA8" s="13">
        <v>5.0</v>
      </c>
      <c r="AB8" s="13">
        <v>6.0</v>
      </c>
      <c r="AC8" s="13">
        <v>6.0</v>
      </c>
      <c r="AD8" s="13">
        <v>6.0</v>
      </c>
      <c r="AE8" s="14">
        <v>6.0</v>
      </c>
      <c r="AF8" s="14">
        <v>6.0</v>
      </c>
    </row>
    <row r="9" ht="14.25" customHeight="1">
      <c r="A9" s="12" t="s">
        <v>4</v>
      </c>
      <c r="B9" s="12">
        <v>4.0</v>
      </c>
      <c r="C9" s="13">
        <v>6.0</v>
      </c>
      <c r="D9" s="13">
        <v>5.0</v>
      </c>
      <c r="E9" s="13">
        <v>5.0</v>
      </c>
      <c r="F9" s="13">
        <v>4.0</v>
      </c>
      <c r="G9" s="13">
        <v>3.0</v>
      </c>
      <c r="H9" s="13">
        <v>3.0</v>
      </c>
      <c r="I9" s="13">
        <v>3.0</v>
      </c>
      <c r="J9" s="13">
        <v>4.0</v>
      </c>
      <c r="K9" s="13">
        <v>3.0</v>
      </c>
      <c r="L9" s="13">
        <v>3.0</v>
      </c>
      <c r="M9" s="13">
        <v>3.0</v>
      </c>
      <c r="N9" s="13">
        <v>3.0</v>
      </c>
      <c r="O9" s="13">
        <v>2.0</v>
      </c>
      <c r="P9" s="13">
        <v>4.0</v>
      </c>
      <c r="Q9" s="13">
        <v>4.0</v>
      </c>
      <c r="R9" s="13">
        <v>4.0</v>
      </c>
      <c r="S9" s="13">
        <v>4.0</v>
      </c>
      <c r="T9" s="14">
        <v>4.0</v>
      </c>
      <c r="U9" s="14">
        <v>5.0</v>
      </c>
      <c r="V9" s="14">
        <v>4.0</v>
      </c>
      <c r="W9" s="14">
        <v>5.0</v>
      </c>
      <c r="X9" s="14">
        <v>5.0</v>
      </c>
      <c r="Y9" s="14">
        <v>5.0</v>
      </c>
      <c r="Z9" s="13">
        <v>5.0</v>
      </c>
      <c r="AA9" s="13">
        <v>5.0</v>
      </c>
      <c r="AB9" s="13">
        <v>4.0</v>
      </c>
      <c r="AC9" s="13">
        <v>4.0</v>
      </c>
      <c r="AD9" s="13">
        <v>4.0</v>
      </c>
      <c r="AE9" s="14">
        <v>4.0</v>
      </c>
      <c r="AF9" s="14">
        <v>4.0</v>
      </c>
    </row>
    <row r="10" ht="14.25" customHeight="1">
      <c r="A10" s="12" t="s">
        <v>5</v>
      </c>
      <c r="B10" s="12">
        <v>0.0</v>
      </c>
      <c r="C10" s="12"/>
      <c r="D10" s="13">
        <v>0.0</v>
      </c>
      <c r="E10" s="13">
        <v>0.0</v>
      </c>
      <c r="F10" s="13">
        <v>0.0</v>
      </c>
      <c r="G10" s="13">
        <v>0.0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3">
        <v>0.0</v>
      </c>
      <c r="O10" s="13">
        <v>0.0</v>
      </c>
      <c r="P10" s="13">
        <v>0.0</v>
      </c>
      <c r="Q10" s="13">
        <v>0.0</v>
      </c>
      <c r="R10" s="13">
        <v>0.0</v>
      </c>
      <c r="S10" s="13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0.0</v>
      </c>
      <c r="Y10" s="14">
        <v>0.0</v>
      </c>
      <c r="Z10" s="13">
        <v>0.0</v>
      </c>
      <c r="AA10" s="13">
        <v>0.0</v>
      </c>
      <c r="AB10" s="13">
        <v>0.0</v>
      </c>
      <c r="AC10" s="13">
        <v>0.0</v>
      </c>
      <c r="AD10" s="13">
        <v>0.0</v>
      </c>
      <c r="AE10" s="14">
        <v>0.0</v>
      </c>
      <c r="AF10" s="14">
        <v>0.0</v>
      </c>
    </row>
    <row r="11" ht="14.25" customHeight="1">
      <c r="A11" s="7" t="s">
        <v>7</v>
      </c>
      <c r="B11" s="8" t="s">
        <v>7</v>
      </c>
      <c r="C11" s="9"/>
      <c r="D11" s="9"/>
      <c r="E11" s="9"/>
      <c r="F11" s="9"/>
      <c r="G11" s="9"/>
      <c r="H11" s="10"/>
      <c r="I11" s="8" t="s">
        <v>7</v>
      </c>
      <c r="J11" s="9"/>
      <c r="K11" s="9"/>
      <c r="L11" s="9"/>
      <c r="M11" s="9"/>
      <c r="N11" s="9"/>
      <c r="O11" s="10"/>
      <c r="P11" s="18" t="s">
        <v>7</v>
      </c>
      <c r="Q11" s="9"/>
      <c r="R11" s="9"/>
      <c r="S11" s="9"/>
      <c r="T11" s="9"/>
      <c r="U11" s="9"/>
      <c r="V11" s="11"/>
      <c r="W11" s="18" t="s">
        <v>7</v>
      </c>
      <c r="X11" s="9"/>
      <c r="Y11" s="9"/>
      <c r="Z11" s="9"/>
      <c r="AA11" s="9"/>
      <c r="AB11" s="9"/>
      <c r="AC11" s="9"/>
      <c r="AD11" s="9"/>
      <c r="AE11" s="9"/>
      <c r="AF11" s="10"/>
    </row>
    <row r="12" ht="14.25" customHeight="1">
      <c r="A12" s="12" t="s">
        <v>3</v>
      </c>
      <c r="B12" s="12">
        <v>20.0</v>
      </c>
      <c r="C12" s="13">
        <v>20.0</v>
      </c>
      <c r="D12" s="13">
        <v>22.0</v>
      </c>
      <c r="E12" s="13">
        <v>20.0</v>
      </c>
      <c r="F12" s="13">
        <v>20.0</v>
      </c>
      <c r="G12" s="13">
        <v>20.0</v>
      </c>
      <c r="H12" s="13">
        <v>20.0</v>
      </c>
      <c r="I12" s="13">
        <v>20.0</v>
      </c>
      <c r="J12" s="13">
        <v>21.0</v>
      </c>
      <c r="K12" s="13">
        <v>21.0</v>
      </c>
      <c r="L12" s="13">
        <v>21.0</v>
      </c>
      <c r="M12" s="13">
        <v>20.0</v>
      </c>
      <c r="N12" s="13">
        <v>21.0</v>
      </c>
      <c r="O12" s="13">
        <v>20.0</v>
      </c>
      <c r="P12" s="13">
        <v>20.0</v>
      </c>
      <c r="Q12" s="13">
        <v>20.0</v>
      </c>
      <c r="R12" s="13">
        <v>20.0</v>
      </c>
      <c r="S12" s="13">
        <v>20.0</v>
      </c>
      <c r="T12" s="14">
        <v>23.0</v>
      </c>
      <c r="U12" s="14">
        <v>20.0</v>
      </c>
      <c r="V12" s="14">
        <v>20.0</v>
      </c>
      <c r="W12" s="14">
        <v>21.0</v>
      </c>
      <c r="X12" s="14">
        <v>20.0</v>
      </c>
      <c r="Y12" s="13">
        <v>20.0</v>
      </c>
      <c r="Z12" s="13">
        <v>20.0</v>
      </c>
      <c r="AA12" s="13">
        <v>20.0</v>
      </c>
      <c r="AB12" s="13">
        <v>20.0</v>
      </c>
      <c r="AC12" s="13">
        <v>20.0</v>
      </c>
      <c r="AD12" s="14">
        <v>20.0</v>
      </c>
      <c r="AE12" s="14">
        <v>23.0</v>
      </c>
      <c r="AF12" s="14">
        <v>22.0</v>
      </c>
    </row>
    <row r="13" ht="14.25" customHeight="1">
      <c r="A13" s="12" t="s">
        <v>4</v>
      </c>
      <c r="B13" s="12">
        <v>54.0</v>
      </c>
      <c r="C13" s="13">
        <v>60.0</v>
      </c>
      <c r="D13" s="13">
        <v>57.0</v>
      </c>
      <c r="E13" s="13">
        <v>55.0</v>
      </c>
      <c r="F13" s="13">
        <v>50.0</v>
      </c>
      <c r="G13" s="13">
        <v>55.0</v>
      </c>
      <c r="H13" s="13">
        <v>51.0</v>
      </c>
      <c r="I13" s="13">
        <v>53.0</v>
      </c>
      <c r="J13" s="13">
        <v>55.0</v>
      </c>
      <c r="K13" s="13">
        <v>53.0</v>
      </c>
      <c r="L13" s="13">
        <v>51.0</v>
      </c>
      <c r="M13" s="13">
        <v>50.0</v>
      </c>
      <c r="N13" s="13">
        <v>47.0</v>
      </c>
      <c r="O13" s="13">
        <v>49.0</v>
      </c>
      <c r="P13" s="13">
        <v>44.0</v>
      </c>
      <c r="Q13" s="13">
        <v>56.0</v>
      </c>
      <c r="R13" s="13">
        <v>56.0</v>
      </c>
      <c r="S13" s="13">
        <v>58.0</v>
      </c>
      <c r="T13" s="14">
        <v>63.0</v>
      </c>
      <c r="U13" s="14">
        <v>62.0</v>
      </c>
      <c r="V13" s="14">
        <v>63.0</v>
      </c>
      <c r="W13" s="14">
        <v>64.0</v>
      </c>
      <c r="X13" s="14">
        <v>65.0</v>
      </c>
      <c r="Y13" s="13">
        <v>58.0</v>
      </c>
      <c r="Z13" s="13">
        <v>58.0</v>
      </c>
      <c r="AA13" s="13">
        <v>52.0</v>
      </c>
      <c r="AB13" s="13">
        <v>51.0</v>
      </c>
      <c r="AC13" s="13">
        <v>58.0</v>
      </c>
      <c r="AD13" s="14">
        <v>60.0</v>
      </c>
      <c r="AE13" s="14">
        <v>50.0</v>
      </c>
      <c r="AF13" s="14">
        <v>52.0</v>
      </c>
    </row>
    <row r="14" ht="14.25" customHeight="1">
      <c r="A14" s="12" t="s">
        <v>5</v>
      </c>
      <c r="B14" s="12">
        <v>4.0</v>
      </c>
      <c r="C14" s="13">
        <v>4.0</v>
      </c>
      <c r="D14" s="13">
        <v>4.0</v>
      </c>
      <c r="E14" s="13">
        <v>4.0</v>
      </c>
      <c r="F14" s="13">
        <v>5.0</v>
      </c>
      <c r="G14" s="12"/>
      <c r="H14" s="13">
        <v>3.0</v>
      </c>
      <c r="I14" s="13">
        <v>3.0</v>
      </c>
      <c r="J14" s="13">
        <v>3.0</v>
      </c>
      <c r="K14" s="13">
        <v>3.0</v>
      </c>
      <c r="L14" s="13">
        <v>3.0</v>
      </c>
      <c r="M14" s="13">
        <v>3.0</v>
      </c>
      <c r="N14" s="13">
        <v>3.0</v>
      </c>
      <c r="O14" s="13">
        <v>4.0</v>
      </c>
      <c r="P14" s="13">
        <v>3.0</v>
      </c>
      <c r="Q14" s="13">
        <v>3.0</v>
      </c>
      <c r="R14" s="13">
        <v>3.0</v>
      </c>
      <c r="S14" s="13">
        <v>3.0</v>
      </c>
      <c r="T14" s="14">
        <v>4.0</v>
      </c>
      <c r="U14" s="14">
        <v>4.0</v>
      </c>
      <c r="V14" s="14">
        <v>3.0</v>
      </c>
      <c r="W14" s="14">
        <v>3.0</v>
      </c>
      <c r="X14" s="14">
        <v>4.0</v>
      </c>
      <c r="Y14" s="13">
        <v>4.0</v>
      </c>
      <c r="Z14" s="13">
        <v>4.0</v>
      </c>
      <c r="AA14" s="13">
        <v>5.0</v>
      </c>
      <c r="AB14" s="13">
        <v>4.0</v>
      </c>
      <c r="AC14" s="13">
        <v>4.0</v>
      </c>
      <c r="AD14" s="14">
        <v>4.0</v>
      </c>
      <c r="AE14" s="14">
        <v>4.0</v>
      </c>
      <c r="AF14" s="14">
        <v>4.0</v>
      </c>
    </row>
    <row r="15" ht="14.25" customHeight="1">
      <c r="A15" s="15" t="s">
        <v>8</v>
      </c>
      <c r="B15" s="16" t="s">
        <v>8</v>
      </c>
      <c r="C15" s="9"/>
      <c r="D15" s="9"/>
      <c r="E15" s="9"/>
      <c r="F15" s="9"/>
      <c r="G15" s="9"/>
      <c r="H15" s="10"/>
      <c r="I15" s="19" t="s">
        <v>8</v>
      </c>
      <c r="J15" s="9"/>
      <c r="K15" s="9"/>
      <c r="L15" s="9"/>
      <c r="M15" s="9"/>
      <c r="N15" s="9"/>
      <c r="O15" s="10"/>
      <c r="P15" s="17" t="s">
        <v>8</v>
      </c>
      <c r="Q15" s="9"/>
      <c r="R15" s="9"/>
      <c r="S15" s="9"/>
      <c r="T15" s="9"/>
      <c r="U15" s="9"/>
      <c r="V15" s="11"/>
      <c r="W15" s="17" t="s">
        <v>8</v>
      </c>
      <c r="X15" s="9"/>
      <c r="Y15" s="9"/>
      <c r="Z15" s="9"/>
      <c r="AA15" s="9"/>
      <c r="AB15" s="9"/>
      <c r="AC15" s="9"/>
      <c r="AD15" s="9"/>
      <c r="AE15" s="9"/>
      <c r="AF15" s="10"/>
    </row>
    <row r="16" ht="14.25" customHeight="1">
      <c r="A16" s="12" t="s">
        <v>3</v>
      </c>
      <c r="B16" s="12">
        <v>1.0</v>
      </c>
      <c r="C16" s="13">
        <v>1.0</v>
      </c>
      <c r="D16" s="13">
        <v>0.0</v>
      </c>
      <c r="E16" s="13">
        <v>0.0</v>
      </c>
      <c r="F16" s="13">
        <v>0.0</v>
      </c>
      <c r="G16" s="13">
        <v>1.0</v>
      </c>
      <c r="H16" s="13">
        <v>1.0</v>
      </c>
      <c r="I16" s="13">
        <v>1.0</v>
      </c>
      <c r="J16" s="13">
        <v>0.0</v>
      </c>
      <c r="K16" s="13">
        <v>0.0</v>
      </c>
      <c r="L16" s="13">
        <v>0.0</v>
      </c>
      <c r="M16" s="13">
        <v>1.0</v>
      </c>
      <c r="N16" s="13">
        <v>1.0</v>
      </c>
      <c r="O16" s="13">
        <v>1.0</v>
      </c>
      <c r="P16" s="13">
        <v>0.0</v>
      </c>
      <c r="Q16" s="13">
        <v>1.0</v>
      </c>
      <c r="R16" s="13">
        <v>0.0</v>
      </c>
      <c r="S16" s="13">
        <v>0.0</v>
      </c>
      <c r="T16" s="14">
        <v>0.0</v>
      </c>
      <c r="U16" s="14">
        <v>1.0</v>
      </c>
      <c r="V16" s="14">
        <v>0.0</v>
      </c>
      <c r="W16" s="14">
        <v>0.0</v>
      </c>
      <c r="X16" s="14">
        <v>0.0</v>
      </c>
      <c r="Y16" s="13">
        <v>0.0</v>
      </c>
      <c r="Z16" s="13">
        <v>0.0</v>
      </c>
      <c r="AA16" s="13">
        <v>1.0</v>
      </c>
      <c r="AB16" s="13">
        <v>0.0</v>
      </c>
      <c r="AC16" s="13">
        <v>1.0</v>
      </c>
      <c r="AD16" s="14">
        <v>0.0</v>
      </c>
      <c r="AE16" s="14">
        <v>0.0</v>
      </c>
      <c r="AF16" s="14">
        <v>0.0</v>
      </c>
    </row>
    <row r="17" ht="14.25" customHeight="1">
      <c r="A17" s="12" t="s">
        <v>4</v>
      </c>
      <c r="B17" s="12">
        <v>2.0</v>
      </c>
      <c r="C17" s="13">
        <v>3.0</v>
      </c>
      <c r="D17" s="13">
        <v>2.0</v>
      </c>
      <c r="E17" s="13">
        <v>2.0</v>
      </c>
      <c r="F17" s="13">
        <v>3.0</v>
      </c>
      <c r="G17" s="13">
        <v>3.0</v>
      </c>
      <c r="H17" s="13">
        <v>3.0</v>
      </c>
      <c r="I17" s="13">
        <v>2.0</v>
      </c>
      <c r="J17" s="13">
        <v>3.0</v>
      </c>
      <c r="K17" s="13">
        <v>3.0</v>
      </c>
      <c r="L17" s="13">
        <v>3.0</v>
      </c>
      <c r="M17" s="13">
        <v>3.0</v>
      </c>
      <c r="N17" s="13">
        <v>3.0</v>
      </c>
      <c r="O17" s="13">
        <v>3.0</v>
      </c>
      <c r="P17" s="13">
        <v>3.0</v>
      </c>
      <c r="Q17" s="13">
        <v>2.0</v>
      </c>
      <c r="R17" s="13">
        <v>3.0</v>
      </c>
      <c r="S17" s="13">
        <v>3.0</v>
      </c>
      <c r="T17" s="14">
        <v>3.0</v>
      </c>
      <c r="U17" s="14">
        <v>3.0</v>
      </c>
      <c r="V17" s="14">
        <v>3.0</v>
      </c>
      <c r="W17" s="14">
        <v>3.0</v>
      </c>
      <c r="X17" s="14">
        <v>3.0</v>
      </c>
      <c r="Y17" s="13">
        <v>3.0</v>
      </c>
      <c r="Z17" s="13">
        <v>3.0</v>
      </c>
      <c r="AA17" s="13">
        <v>3.0</v>
      </c>
      <c r="AB17" s="13">
        <v>3.0</v>
      </c>
      <c r="AC17" s="13">
        <v>3.0</v>
      </c>
      <c r="AD17" s="14">
        <v>3.0</v>
      </c>
      <c r="AE17" s="14">
        <v>3.0</v>
      </c>
      <c r="AF17" s="14">
        <v>3.0</v>
      </c>
    </row>
    <row r="18" ht="14.25" customHeight="1">
      <c r="A18" s="12" t="s">
        <v>5</v>
      </c>
      <c r="B18" s="12"/>
      <c r="C18" s="12"/>
      <c r="D18" s="12"/>
      <c r="E18" s="13">
        <v>0.0</v>
      </c>
      <c r="F18" s="13">
        <v>0.0</v>
      </c>
      <c r="G18" s="13">
        <v>0.0</v>
      </c>
      <c r="H18" s="13">
        <v>0.0</v>
      </c>
      <c r="I18" s="13">
        <v>0.0</v>
      </c>
      <c r="J18" s="13">
        <v>0.0</v>
      </c>
      <c r="K18" s="13">
        <v>0.0</v>
      </c>
      <c r="L18" s="13">
        <v>0.0</v>
      </c>
      <c r="M18" s="13">
        <v>0.0</v>
      </c>
      <c r="N18" s="13">
        <v>0.0</v>
      </c>
      <c r="O18" s="13">
        <v>0.0</v>
      </c>
      <c r="P18" s="13">
        <v>0.0</v>
      </c>
      <c r="Q18" s="13">
        <v>0.0</v>
      </c>
      <c r="R18" s="13">
        <v>0.0</v>
      </c>
      <c r="S18" s="13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Y18" s="13">
        <v>0.0</v>
      </c>
      <c r="Z18" s="13">
        <v>0.0</v>
      </c>
      <c r="AA18" s="13">
        <v>0.0</v>
      </c>
      <c r="AB18" s="13">
        <v>0.0</v>
      </c>
      <c r="AC18" s="13">
        <v>0.0</v>
      </c>
      <c r="AD18" s="14">
        <v>0.0</v>
      </c>
      <c r="AE18" s="14">
        <v>0.0</v>
      </c>
      <c r="AF18" s="14">
        <v>0.0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>
      <c r="A62" s="4" t="s">
        <v>1</v>
      </c>
      <c r="B62" s="5">
        <f t="shared" ref="B62:AF62" si="1">B2</f>
        <v>45717</v>
      </c>
      <c r="C62" s="5">
        <f t="shared" si="1"/>
        <v>45718</v>
      </c>
      <c r="D62" s="5">
        <f t="shared" si="1"/>
        <v>45719</v>
      </c>
      <c r="E62" s="5">
        <f t="shared" si="1"/>
        <v>45720</v>
      </c>
      <c r="F62" s="5">
        <f t="shared" si="1"/>
        <v>45721</v>
      </c>
      <c r="G62" s="5">
        <f t="shared" si="1"/>
        <v>45722</v>
      </c>
      <c r="H62" s="5">
        <f t="shared" si="1"/>
        <v>45723</v>
      </c>
      <c r="I62" s="5">
        <f t="shared" si="1"/>
        <v>45724</v>
      </c>
      <c r="J62" s="5">
        <f t="shared" si="1"/>
        <v>45725</v>
      </c>
      <c r="K62" s="5">
        <f t="shared" si="1"/>
        <v>45726</v>
      </c>
      <c r="L62" s="5">
        <f t="shared" si="1"/>
        <v>45727</v>
      </c>
      <c r="M62" s="5">
        <f t="shared" si="1"/>
        <v>45728</v>
      </c>
      <c r="N62" s="5">
        <f t="shared" si="1"/>
        <v>45729</v>
      </c>
      <c r="O62" s="5">
        <f t="shared" si="1"/>
        <v>45730</v>
      </c>
      <c r="P62" s="5">
        <f t="shared" si="1"/>
        <v>45731</v>
      </c>
      <c r="Q62" s="5">
        <f t="shared" si="1"/>
        <v>45732</v>
      </c>
      <c r="R62" s="5">
        <f t="shared" si="1"/>
        <v>45733</v>
      </c>
      <c r="S62" s="5">
        <f t="shared" si="1"/>
        <v>45734</v>
      </c>
      <c r="T62" s="5">
        <f t="shared" si="1"/>
        <v>45735</v>
      </c>
      <c r="U62" s="5">
        <f t="shared" si="1"/>
        <v>45736</v>
      </c>
      <c r="V62" s="5">
        <f t="shared" si="1"/>
        <v>45737</v>
      </c>
      <c r="W62" s="6">
        <f t="shared" si="1"/>
        <v>45738</v>
      </c>
      <c r="X62" s="6">
        <f t="shared" si="1"/>
        <v>45739</v>
      </c>
      <c r="Y62" s="6">
        <f t="shared" si="1"/>
        <v>45740</v>
      </c>
      <c r="Z62" s="6">
        <f t="shared" si="1"/>
        <v>45741</v>
      </c>
      <c r="AA62" s="6">
        <f t="shared" si="1"/>
        <v>45742</v>
      </c>
      <c r="AB62" s="6">
        <f t="shared" si="1"/>
        <v>45743</v>
      </c>
      <c r="AC62" s="6">
        <f t="shared" si="1"/>
        <v>45744</v>
      </c>
      <c r="AD62" s="6">
        <f t="shared" si="1"/>
        <v>45745</v>
      </c>
      <c r="AE62" s="6">
        <f t="shared" si="1"/>
        <v>45746</v>
      </c>
      <c r="AF62" s="6">
        <f t="shared" si="1"/>
        <v>45747</v>
      </c>
    </row>
    <row r="63" ht="14.25" customHeight="1">
      <c r="A63" s="20" t="s">
        <v>2</v>
      </c>
      <c r="B63" s="21" t="s">
        <v>2</v>
      </c>
      <c r="C63" s="9"/>
      <c r="D63" s="9"/>
      <c r="E63" s="9"/>
      <c r="F63" s="9"/>
      <c r="G63" s="9"/>
      <c r="H63" s="10"/>
      <c r="I63" s="21" t="s">
        <v>2</v>
      </c>
      <c r="J63" s="9"/>
      <c r="K63" s="9"/>
      <c r="L63" s="9"/>
      <c r="M63" s="9"/>
      <c r="N63" s="9"/>
      <c r="O63" s="10"/>
      <c r="P63" s="21" t="s">
        <v>2</v>
      </c>
      <c r="Q63" s="9"/>
      <c r="R63" s="9"/>
      <c r="S63" s="9"/>
      <c r="T63" s="9"/>
      <c r="U63" s="9"/>
      <c r="V63" s="11"/>
      <c r="W63" s="21" t="s">
        <v>2</v>
      </c>
      <c r="X63" s="9"/>
      <c r="Y63" s="9"/>
      <c r="Z63" s="9"/>
      <c r="AA63" s="9"/>
      <c r="AB63" s="9"/>
      <c r="AC63" s="9"/>
      <c r="AD63" s="9"/>
      <c r="AE63" s="9"/>
      <c r="AF63" s="10"/>
    </row>
    <row r="64" ht="14.25" customHeight="1">
      <c r="A64" s="12" t="s">
        <v>3</v>
      </c>
      <c r="B64" s="12">
        <f t="shared" ref="B64:AF64" si="2">B4</f>
        <v>18</v>
      </c>
      <c r="C64" s="12">
        <f t="shared" si="2"/>
        <v>15</v>
      </c>
      <c r="D64" s="12">
        <f t="shared" si="2"/>
        <v>17</v>
      </c>
      <c r="E64" s="12">
        <f t="shared" si="2"/>
        <v>14</v>
      </c>
      <c r="F64" s="12">
        <f t="shared" si="2"/>
        <v>17</v>
      </c>
      <c r="G64" s="12">
        <f t="shared" si="2"/>
        <v>16</v>
      </c>
      <c r="H64" s="12">
        <f t="shared" si="2"/>
        <v>14</v>
      </c>
      <c r="I64" s="12">
        <f t="shared" si="2"/>
        <v>14</v>
      </c>
      <c r="J64" s="12">
        <f t="shared" si="2"/>
        <v>16</v>
      </c>
      <c r="K64" s="12">
        <f t="shared" si="2"/>
        <v>14</v>
      </c>
      <c r="L64" s="12">
        <f t="shared" si="2"/>
        <v>15</v>
      </c>
      <c r="M64" s="12">
        <f t="shared" si="2"/>
        <v>13</v>
      </c>
      <c r="N64" s="12">
        <f t="shared" si="2"/>
        <v>14</v>
      </c>
      <c r="O64" s="12">
        <f t="shared" si="2"/>
        <v>15</v>
      </c>
      <c r="P64" s="12">
        <f t="shared" si="2"/>
        <v>16</v>
      </c>
      <c r="Q64" s="12">
        <f t="shared" si="2"/>
        <v>16</v>
      </c>
      <c r="R64" s="12">
        <f t="shared" si="2"/>
        <v>12</v>
      </c>
      <c r="S64" s="12">
        <f t="shared" si="2"/>
        <v>14</v>
      </c>
      <c r="T64" s="12">
        <f t="shared" si="2"/>
        <v>13</v>
      </c>
      <c r="U64" s="12">
        <f t="shared" si="2"/>
        <v>12</v>
      </c>
      <c r="V64" s="22">
        <f t="shared" si="2"/>
        <v>16</v>
      </c>
      <c r="W64" s="12">
        <f t="shared" si="2"/>
        <v>17</v>
      </c>
      <c r="X64" s="12">
        <f t="shared" si="2"/>
        <v>17</v>
      </c>
      <c r="Y64" s="12">
        <f t="shared" si="2"/>
        <v>16</v>
      </c>
      <c r="Z64" s="12">
        <f t="shared" si="2"/>
        <v>18</v>
      </c>
      <c r="AA64" s="12">
        <f t="shared" si="2"/>
        <v>16</v>
      </c>
      <c r="AB64" s="12">
        <f t="shared" si="2"/>
        <v>16</v>
      </c>
      <c r="AC64" s="12">
        <f t="shared" si="2"/>
        <v>19</v>
      </c>
      <c r="AD64" s="12">
        <f t="shared" si="2"/>
        <v>20</v>
      </c>
      <c r="AE64" s="12">
        <f t="shared" si="2"/>
        <v>18</v>
      </c>
      <c r="AF64" s="12">
        <f t="shared" si="2"/>
        <v>19</v>
      </c>
    </row>
    <row r="65" ht="14.25" customHeight="1">
      <c r="A65" s="12" t="s">
        <v>4</v>
      </c>
      <c r="B65" s="12">
        <f t="shared" ref="B65:AD65" si="3">B5/2</f>
        <v>16.5</v>
      </c>
      <c r="C65" s="12">
        <f t="shared" si="3"/>
        <v>14</v>
      </c>
      <c r="D65" s="12">
        <f t="shared" si="3"/>
        <v>13.5</v>
      </c>
      <c r="E65" s="12">
        <f t="shared" si="3"/>
        <v>13</v>
      </c>
      <c r="F65" s="12">
        <f t="shared" si="3"/>
        <v>17.5</v>
      </c>
      <c r="G65" s="12">
        <f t="shared" si="3"/>
        <v>14.5</v>
      </c>
      <c r="H65" s="12">
        <f t="shared" si="3"/>
        <v>16.5</v>
      </c>
      <c r="I65" s="12">
        <f t="shared" si="3"/>
        <v>16.5</v>
      </c>
      <c r="J65" s="12">
        <f t="shared" si="3"/>
        <v>14.5</v>
      </c>
      <c r="K65" s="12">
        <f t="shared" si="3"/>
        <v>16.5</v>
      </c>
      <c r="L65" s="12">
        <f t="shared" si="3"/>
        <v>13.5</v>
      </c>
      <c r="M65" s="12">
        <f t="shared" si="3"/>
        <v>16.5</v>
      </c>
      <c r="N65" s="12">
        <f t="shared" si="3"/>
        <v>15.5</v>
      </c>
      <c r="O65" s="12">
        <f t="shared" si="3"/>
        <v>19</v>
      </c>
      <c r="P65" s="12">
        <f t="shared" si="3"/>
        <v>18</v>
      </c>
      <c r="Q65" s="12">
        <f t="shared" si="3"/>
        <v>13</v>
      </c>
      <c r="R65" s="12">
        <f t="shared" si="3"/>
        <v>15.5</v>
      </c>
      <c r="S65" s="12">
        <f t="shared" si="3"/>
        <v>16</v>
      </c>
      <c r="T65" s="12">
        <f t="shared" si="3"/>
        <v>15</v>
      </c>
      <c r="U65" s="12">
        <f t="shared" si="3"/>
        <v>15.5</v>
      </c>
      <c r="V65" s="22">
        <f t="shared" si="3"/>
        <v>13</v>
      </c>
      <c r="W65" s="12">
        <f t="shared" si="3"/>
        <v>13</v>
      </c>
      <c r="X65" s="12">
        <f t="shared" si="3"/>
        <v>11.5</v>
      </c>
      <c r="Y65" s="12">
        <f t="shared" si="3"/>
        <v>14.5</v>
      </c>
      <c r="Z65" s="12">
        <f t="shared" si="3"/>
        <v>14</v>
      </c>
      <c r="AA65" s="12">
        <f t="shared" si="3"/>
        <v>19</v>
      </c>
      <c r="AB65" s="12">
        <f t="shared" si="3"/>
        <v>15</v>
      </c>
      <c r="AC65" s="12">
        <f t="shared" si="3"/>
        <v>17</v>
      </c>
      <c r="AD65" s="12">
        <f t="shared" si="3"/>
        <v>15.5</v>
      </c>
      <c r="AE65" s="12">
        <f t="shared" ref="AE65:AF65" si="4">AE5/2</f>
        <v>15</v>
      </c>
      <c r="AF65" s="12">
        <f t="shared" si="4"/>
        <v>15</v>
      </c>
    </row>
    <row r="66" ht="14.25" customHeight="1">
      <c r="A66" s="12" t="s">
        <v>5</v>
      </c>
      <c r="B66" s="12">
        <f t="shared" ref="B66:AB66" si="5">B6/4</f>
        <v>0</v>
      </c>
      <c r="C66" s="12">
        <f t="shared" si="5"/>
        <v>0</v>
      </c>
      <c r="D66" s="12">
        <f t="shared" si="5"/>
        <v>0</v>
      </c>
      <c r="E66" s="12">
        <f t="shared" si="5"/>
        <v>0.25</v>
      </c>
      <c r="F66" s="12">
        <f t="shared" si="5"/>
        <v>0.25</v>
      </c>
      <c r="G66" s="12">
        <f t="shared" si="5"/>
        <v>0.25</v>
      </c>
      <c r="H66" s="12">
        <f t="shared" si="5"/>
        <v>0.25</v>
      </c>
      <c r="I66" s="12">
        <f t="shared" si="5"/>
        <v>0.25</v>
      </c>
      <c r="J66" s="12">
        <f t="shared" si="5"/>
        <v>0</v>
      </c>
      <c r="K66" s="12">
        <f t="shared" si="5"/>
        <v>0</v>
      </c>
      <c r="L66" s="12">
        <f t="shared" si="5"/>
        <v>0.25</v>
      </c>
      <c r="M66" s="12">
        <f t="shared" si="5"/>
        <v>0</v>
      </c>
      <c r="N66" s="12">
        <f t="shared" si="5"/>
        <v>0</v>
      </c>
      <c r="O66" s="12">
        <f t="shared" si="5"/>
        <v>0</v>
      </c>
      <c r="P66" s="12">
        <f t="shared" si="5"/>
        <v>0</v>
      </c>
      <c r="Q66" s="12">
        <f t="shared" si="5"/>
        <v>0</v>
      </c>
      <c r="R66" s="12">
        <f t="shared" si="5"/>
        <v>0</v>
      </c>
      <c r="S66" s="12">
        <f t="shared" si="5"/>
        <v>0</v>
      </c>
      <c r="T66" s="12">
        <f t="shared" si="5"/>
        <v>0</v>
      </c>
      <c r="U66" s="12">
        <f t="shared" si="5"/>
        <v>0</v>
      </c>
      <c r="V66" s="22">
        <f t="shared" si="5"/>
        <v>0</v>
      </c>
      <c r="W66" s="12">
        <f t="shared" si="5"/>
        <v>0.25</v>
      </c>
      <c r="X66" s="12">
        <f t="shared" si="5"/>
        <v>0</v>
      </c>
      <c r="Y66" s="12">
        <f t="shared" si="5"/>
        <v>0.25</v>
      </c>
      <c r="Z66" s="12">
        <f t="shared" si="5"/>
        <v>0</v>
      </c>
      <c r="AA66" s="12">
        <f t="shared" si="5"/>
        <v>0.25</v>
      </c>
      <c r="AB66" s="12">
        <f t="shared" si="5"/>
        <v>0</v>
      </c>
      <c r="AC66" s="12">
        <f>AC6</f>
        <v>0</v>
      </c>
      <c r="AD66" s="12">
        <f>AD6/4</f>
        <v>0</v>
      </c>
      <c r="AE66" s="12">
        <f>AE6</f>
        <v>0</v>
      </c>
      <c r="AF66" s="12">
        <f>AF6/4</f>
        <v>0.25</v>
      </c>
    </row>
    <row r="67" ht="14.25" customHeight="1">
      <c r="A67" s="15" t="s">
        <v>6</v>
      </c>
      <c r="B67" s="16" t="s">
        <v>6</v>
      </c>
      <c r="C67" s="9"/>
      <c r="D67" s="9"/>
      <c r="E67" s="9"/>
      <c r="F67" s="9"/>
      <c r="G67" s="9"/>
      <c r="H67" s="10"/>
      <c r="I67" s="16" t="s">
        <v>6</v>
      </c>
      <c r="J67" s="9"/>
      <c r="K67" s="9"/>
      <c r="L67" s="9"/>
      <c r="M67" s="9"/>
      <c r="N67" s="9"/>
      <c r="O67" s="10"/>
      <c r="P67" s="16" t="s">
        <v>6</v>
      </c>
      <c r="Q67" s="9"/>
      <c r="R67" s="9"/>
      <c r="S67" s="9"/>
      <c r="T67" s="9"/>
      <c r="U67" s="9"/>
      <c r="V67" s="11"/>
      <c r="W67" s="17" t="s">
        <v>6</v>
      </c>
      <c r="X67" s="9"/>
      <c r="Y67" s="9"/>
      <c r="Z67" s="9"/>
      <c r="AA67" s="9"/>
      <c r="AB67" s="9"/>
      <c r="AC67" s="9"/>
      <c r="AD67" s="9"/>
      <c r="AE67" s="9"/>
      <c r="AF67" s="10"/>
    </row>
    <row r="68" ht="14.25" customHeight="1">
      <c r="A68" s="12" t="s">
        <v>3</v>
      </c>
      <c r="B68" s="12">
        <f t="shared" ref="B68:AF68" si="6">B8</f>
        <v>6</v>
      </c>
      <c r="C68" s="12">
        <f t="shared" si="6"/>
        <v>6</v>
      </c>
      <c r="D68" s="12">
        <f t="shared" si="6"/>
        <v>7</v>
      </c>
      <c r="E68" s="12">
        <f t="shared" si="6"/>
        <v>6</v>
      </c>
      <c r="F68" s="12">
        <f t="shared" si="6"/>
        <v>6</v>
      </c>
      <c r="G68" s="12">
        <f t="shared" si="6"/>
        <v>6</v>
      </c>
      <c r="H68" s="12">
        <f t="shared" si="6"/>
        <v>6</v>
      </c>
      <c r="I68" s="12">
        <f t="shared" si="6"/>
        <v>7</v>
      </c>
      <c r="J68" s="12">
        <f t="shared" si="6"/>
        <v>6</v>
      </c>
      <c r="K68" s="12">
        <f t="shared" si="6"/>
        <v>7</v>
      </c>
      <c r="L68" s="12">
        <f t="shared" si="6"/>
        <v>6</v>
      </c>
      <c r="M68" s="12">
        <f t="shared" si="6"/>
        <v>6</v>
      </c>
      <c r="N68" s="12">
        <f t="shared" si="6"/>
        <v>6</v>
      </c>
      <c r="O68" s="12">
        <f t="shared" si="6"/>
        <v>6</v>
      </c>
      <c r="P68" s="12">
        <f t="shared" si="6"/>
        <v>6</v>
      </c>
      <c r="Q68" s="12">
        <f t="shared" si="6"/>
        <v>6</v>
      </c>
      <c r="R68" s="12">
        <f t="shared" si="6"/>
        <v>6</v>
      </c>
      <c r="S68" s="12">
        <f t="shared" si="6"/>
        <v>5</v>
      </c>
      <c r="T68" s="12">
        <f t="shared" si="6"/>
        <v>6</v>
      </c>
      <c r="U68" s="12">
        <f t="shared" si="6"/>
        <v>6</v>
      </c>
      <c r="V68" s="22">
        <f t="shared" si="6"/>
        <v>6</v>
      </c>
      <c r="W68" s="12">
        <f t="shared" si="6"/>
        <v>6</v>
      </c>
      <c r="X68" s="12">
        <f t="shared" si="6"/>
        <v>6</v>
      </c>
      <c r="Y68" s="12">
        <f t="shared" si="6"/>
        <v>6</v>
      </c>
      <c r="Z68" s="12">
        <f t="shared" si="6"/>
        <v>6</v>
      </c>
      <c r="AA68" s="12">
        <f t="shared" si="6"/>
        <v>5</v>
      </c>
      <c r="AB68" s="12">
        <f t="shared" si="6"/>
        <v>6</v>
      </c>
      <c r="AC68" s="12">
        <f t="shared" si="6"/>
        <v>6</v>
      </c>
      <c r="AD68" s="12">
        <f t="shared" si="6"/>
        <v>6</v>
      </c>
      <c r="AE68" s="12">
        <f t="shared" si="6"/>
        <v>6</v>
      </c>
      <c r="AF68" s="12">
        <f t="shared" si="6"/>
        <v>6</v>
      </c>
    </row>
    <row r="69" ht="14.25" customHeight="1">
      <c r="A69" s="12" t="s">
        <v>4</v>
      </c>
      <c r="B69" s="12">
        <f t="shared" ref="B69:AB69" si="7">B9/2</f>
        <v>2</v>
      </c>
      <c r="C69" s="12">
        <f t="shared" si="7"/>
        <v>3</v>
      </c>
      <c r="D69" s="12">
        <f t="shared" si="7"/>
        <v>2.5</v>
      </c>
      <c r="E69" s="12">
        <f t="shared" si="7"/>
        <v>2.5</v>
      </c>
      <c r="F69" s="12">
        <f t="shared" si="7"/>
        <v>2</v>
      </c>
      <c r="G69" s="12">
        <f t="shared" si="7"/>
        <v>1.5</v>
      </c>
      <c r="H69" s="12">
        <f t="shared" si="7"/>
        <v>1.5</v>
      </c>
      <c r="I69" s="12">
        <f t="shared" si="7"/>
        <v>1.5</v>
      </c>
      <c r="J69" s="12">
        <f t="shared" si="7"/>
        <v>2</v>
      </c>
      <c r="K69" s="12">
        <f t="shared" si="7"/>
        <v>1.5</v>
      </c>
      <c r="L69" s="12">
        <f t="shared" si="7"/>
        <v>1.5</v>
      </c>
      <c r="M69" s="12">
        <f t="shared" si="7"/>
        <v>1.5</v>
      </c>
      <c r="N69" s="12">
        <f t="shared" si="7"/>
        <v>1.5</v>
      </c>
      <c r="O69" s="12">
        <f t="shared" si="7"/>
        <v>1</v>
      </c>
      <c r="P69" s="12">
        <f t="shared" si="7"/>
        <v>2</v>
      </c>
      <c r="Q69" s="12">
        <f t="shared" si="7"/>
        <v>2</v>
      </c>
      <c r="R69" s="12">
        <f t="shared" si="7"/>
        <v>2</v>
      </c>
      <c r="S69" s="12">
        <f t="shared" si="7"/>
        <v>2</v>
      </c>
      <c r="T69" s="12">
        <f t="shared" si="7"/>
        <v>2</v>
      </c>
      <c r="U69" s="12">
        <f t="shared" si="7"/>
        <v>2.5</v>
      </c>
      <c r="V69" s="22">
        <f t="shared" si="7"/>
        <v>2</v>
      </c>
      <c r="W69" s="12">
        <f t="shared" si="7"/>
        <v>2.5</v>
      </c>
      <c r="X69" s="12">
        <f t="shared" si="7"/>
        <v>2.5</v>
      </c>
      <c r="Y69" s="12">
        <f t="shared" si="7"/>
        <v>2.5</v>
      </c>
      <c r="Z69" s="12">
        <f t="shared" si="7"/>
        <v>2.5</v>
      </c>
      <c r="AA69" s="12">
        <f t="shared" si="7"/>
        <v>2.5</v>
      </c>
      <c r="AB69" s="12">
        <f t="shared" si="7"/>
        <v>2</v>
      </c>
      <c r="AC69" s="12">
        <f t="shared" ref="AC69:AF69" si="8">AC9/2</f>
        <v>2</v>
      </c>
      <c r="AD69" s="12">
        <f t="shared" si="8"/>
        <v>2</v>
      </c>
      <c r="AE69" s="12">
        <f t="shared" si="8"/>
        <v>2</v>
      </c>
      <c r="AF69" s="12">
        <f t="shared" si="8"/>
        <v>2</v>
      </c>
    </row>
    <row r="70" ht="14.25" customHeight="1">
      <c r="A70" s="12" t="s">
        <v>5</v>
      </c>
      <c r="B70" s="12">
        <f t="shared" ref="B70:AB70" si="9">B10/4</f>
        <v>0</v>
      </c>
      <c r="C70" s="12">
        <f t="shared" si="9"/>
        <v>0</v>
      </c>
      <c r="D70" s="12">
        <f t="shared" si="9"/>
        <v>0</v>
      </c>
      <c r="E70" s="12">
        <f t="shared" si="9"/>
        <v>0</v>
      </c>
      <c r="F70" s="12">
        <f t="shared" si="9"/>
        <v>0</v>
      </c>
      <c r="G70" s="12">
        <f t="shared" si="9"/>
        <v>0</v>
      </c>
      <c r="H70" s="12">
        <f t="shared" si="9"/>
        <v>0</v>
      </c>
      <c r="I70" s="12">
        <f t="shared" si="9"/>
        <v>0</v>
      </c>
      <c r="J70" s="12">
        <f t="shared" si="9"/>
        <v>0</v>
      </c>
      <c r="K70" s="12">
        <f t="shared" si="9"/>
        <v>0</v>
      </c>
      <c r="L70" s="12">
        <f t="shared" si="9"/>
        <v>0</v>
      </c>
      <c r="M70" s="12">
        <f t="shared" si="9"/>
        <v>0</v>
      </c>
      <c r="N70" s="12">
        <f t="shared" si="9"/>
        <v>0</v>
      </c>
      <c r="O70" s="12">
        <f t="shared" si="9"/>
        <v>0</v>
      </c>
      <c r="P70" s="12">
        <f t="shared" si="9"/>
        <v>0</v>
      </c>
      <c r="Q70" s="12">
        <f t="shared" si="9"/>
        <v>0</v>
      </c>
      <c r="R70" s="12">
        <f t="shared" si="9"/>
        <v>0</v>
      </c>
      <c r="S70" s="12">
        <f t="shared" si="9"/>
        <v>0</v>
      </c>
      <c r="T70" s="12">
        <f t="shared" si="9"/>
        <v>0</v>
      </c>
      <c r="U70" s="12">
        <f t="shared" si="9"/>
        <v>0</v>
      </c>
      <c r="V70" s="22">
        <f t="shared" si="9"/>
        <v>0</v>
      </c>
      <c r="W70" s="12">
        <f t="shared" si="9"/>
        <v>0</v>
      </c>
      <c r="X70" s="12">
        <f t="shared" si="9"/>
        <v>0</v>
      </c>
      <c r="Y70" s="12">
        <f t="shared" si="9"/>
        <v>0</v>
      </c>
      <c r="Z70" s="12">
        <f t="shared" si="9"/>
        <v>0</v>
      </c>
      <c r="AA70" s="12">
        <f t="shared" si="9"/>
        <v>0</v>
      </c>
      <c r="AB70" s="12">
        <f t="shared" si="9"/>
        <v>0</v>
      </c>
      <c r="AC70" s="12">
        <f t="shared" ref="AC70:AF70" si="10">AC10</f>
        <v>0</v>
      </c>
      <c r="AD70" s="12">
        <f t="shared" si="10"/>
        <v>0</v>
      </c>
      <c r="AE70" s="12">
        <f t="shared" si="10"/>
        <v>0</v>
      </c>
      <c r="AF70" s="12">
        <f t="shared" si="10"/>
        <v>0</v>
      </c>
    </row>
    <row r="71" ht="14.25" customHeight="1">
      <c r="A71" s="20" t="s">
        <v>7</v>
      </c>
      <c r="B71" s="21" t="s">
        <v>7</v>
      </c>
      <c r="C71" s="9"/>
      <c r="D71" s="9"/>
      <c r="E71" s="9"/>
      <c r="F71" s="9"/>
      <c r="G71" s="9"/>
      <c r="H71" s="10"/>
      <c r="I71" s="21" t="s">
        <v>7</v>
      </c>
      <c r="J71" s="9"/>
      <c r="K71" s="9"/>
      <c r="L71" s="9"/>
      <c r="M71" s="9"/>
      <c r="N71" s="9"/>
      <c r="O71" s="10"/>
      <c r="P71" s="21" t="s">
        <v>7</v>
      </c>
      <c r="Q71" s="9"/>
      <c r="R71" s="9"/>
      <c r="S71" s="9"/>
      <c r="T71" s="9"/>
      <c r="U71" s="9"/>
      <c r="V71" s="11"/>
      <c r="W71" s="21" t="s">
        <v>7</v>
      </c>
      <c r="X71" s="9"/>
      <c r="Y71" s="9"/>
      <c r="Z71" s="9"/>
      <c r="AA71" s="9"/>
      <c r="AB71" s="9"/>
      <c r="AC71" s="9"/>
      <c r="AD71" s="9"/>
      <c r="AE71" s="9"/>
      <c r="AF71" s="10"/>
    </row>
    <row r="72" ht="14.25" customHeight="1">
      <c r="A72" s="12" t="s">
        <v>3</v>
      </c>
      <c r="B72" s="12">
        <f t="shared" ref="B72:AF72" si="11">B12</f>
        <v>20</v>
      </c>
      <c r="C72" s="12">
        <f t="shared" si="11"/>
        <v>20</v>
      </c>
      <c r="D72" s="12">
        <f t="shared" si="11"/>
        <v>22</v>
      </c>
      <c r="E72" s="12">
        <f t="shared" si="11"/>
        <v>20</v>
      </c>
      <c r="F72" s="12">
        <f t="shared" si="11"/>
        <v>20</v>
      </c>
      <c r="G72" s="12">
        <f t="shared" si="11"/>
        <v>20</v>
      </c>
      <c r="H72" s="12">
        <f t="shared" si="11"/>
        <v>20</v>
      </c>
      <c r="I72" s="12">
        <f t="shared" si="11"/>
        <v>20</v>
      </c>
      <c r="J72" s="12">
        <f t="shared" si="11"/>
        <v>21</v>
      </c>
      <c r="K72" s="12">
        <f t="shared" si="11"/>
        <v>21</v>
      </c>
      <c r="L72" s="12">
        <f t="shared" si="11"/>
        <v>21</v>
      </c>
      <c r="M72" s="12">
        <f t="shared" si="11"/>
        <v>20</v>
      </c>
      <c r="N72" s="12">
        <f t="shared" si="11"/>
        <v>21</v>
      </c>
      <c r="O72" s="12">
        <f t="shared" si="11"/>
        <v>20</v>
      </c>
      <c r="P72" s="12">
        <f t="shared" si="11"/>
        <v>20</v>
      </c>
      <c r="Q72" s="12">
        <f t="shared" si="11"/>
        <v>20</v>
      </c>
      <c r="R72" s="12">
        <f t="shared" si="11"/>
        <v>20</v>
      </c>
      <c r="S72" s="12">
        <f t="shared" si="11"/>
        <v>20</v>
      </c>
      <c r="T72" s="12">
        <f t="shared" si="11"/>
        <v>23</v>
      </c>
      <c r="U72" s="12">
        <f t="shared" si="11"/>
        <v>20</v>
      </c>
      <c r="V72" s="22">
        <f t="shared" si="11"/>
        <v>20</v>
      </c>
      <c r="W72" s="12">
        <f t="shared" si="11"/>
        <v>21</v>
      </c>
      <c r="X72" s="12">
        <f t="shared" si="11"/>
        <v>20</v>
      </c>
      <c r="Y72" s="12">
        <f t="shared" si="11"/>
        <v>20</v>
      </c>
      <c r="Z72" s="12">
        <f t="shared" si="11"/>
        <v>20</v>
      </c>
      <c r="AA72" s="12">
        <f t="shared" si="11"/>
        <v>20</v>
      </c>
      <c r="AB72" s="12">
        <f t="shared" si="11"/>
        <v>20</v>
      </c>
      <c r="AC72" s="12">
        <f t="shared" si="11"/>
        <v>20</v>
      </c>
      <c r="AD72" s="12">
        <f t="shared" si="11"/>
        <v>20</v>
      </c>
      <c r="AE72" s="12">
        <f t="shared" si="11"/>
        <v>23</v>
      </c>
      <c r="AF72" s="12">
        <f t="shared" si="11"/>
        <v>22</v>
      </c>
    </row>
    <row r="73" ht="14.25" customHeight="1">
      <c r="A73" s="12" t="s">
        <v>4</v>
      </c>
      <c r="B73" s="12">
        <f t="shared" ref="B73:AF73" si="12">B13/2</f>
        <v>27</v>
      </c>
      <c r="C73" s="12">
        <f t="shared" si="12"/>
        <v>30</v>
      </c>
      <c r="D73" s="12">
        <f t="shared" si="12"/>
        <v>28.5</v>
      </c>
      <c r="E73" s="12">
        <f t="shared" si="12"/>
        <v>27.5</v>
      </c>
      <c r="F73" s="12">
        <f t="shared" si="12"/>
        <v>25</v>
      </c>
      <c r="G73" s="12">
        <f t="shared" si="12"/>
        <v>27.5</v>
      </c>
      <c r="H73" s="12">
        <f t="shared" si="12"/>
        <v>25.5</v>
      </c>
      <c r="I73" s="12">
        <f t="shared" si="12"/>
        <v>26.5</v>
      </c>
      <c r="J73" s="12">
        <f t="shared" si="12"/>
        <v>27.5</v>
      </c>
      <c r="K73" s="12">
        <f t="shared" si="12"/>
        <v>26.5</v>
      </c>
      <c r="L73" s="12">
        <f t="shared" si="12"/>
        <v>25.5</v>
      </c>
      <c r="M73" s="12">
        <f t="shared" si="12"/>
        <v>25</v>
      </c>
      <c r="N73" s="12">
        <f t="shared" si="12"/>
        <v>23.5</v>
      </c>
      <c r="O73" s="12">
        <f t="shared" si="12"/>
        <v>24.5</v>
      </c>
      <c r="P73" s="12">
        <f t="shared" si="12"/>
        <v>22</v>
      </c>
      <c r="Q73" s="12">
        <f t="shared" si="12"/>
        <v>28</v>
      </c>
      <c r="R73" s="12">
        <f t="shared" si="12"/>
        <v>28</v>
      </c>
      <c r="S73" s="12">
        <f t="shared" si="12"/>
        <v>29</v>
      </c>
      <c r="T73" s="12">
        <f t="shared" si="12"/>
        <v>31.5</v>
      </c>
      <c r="U73" s="12">
        <f t="shared" si="12"/>
        <v>31</v>
      </c>
      <c r="V73" s="22">
        <f t="shared" si="12"/>
        <v>31.5</v>
      </c>
      <c r="W73" s="12">
        <f t="shared" si="12"/>
        <v>32</v>
      </c>
      <c r="X73" s="12">
        <f t="shared" si="12"/>
        <v>32.5</v>
      </c>
      <c r="Y73" s="12">
        <f t="shared" si="12"/>
        <v>29</v>
      </c>
      <c r="Z73" s="12">
        <f t="shared" si="12"/>
        <v>29</v>
      </c>
      <c r="AA73" s="12">
        <f t="shared" si="12"/>
        <v>26</v>
      </c>
      <c r="AB73" s="12">
        <f t="shared" si="12"/>
        <v>25.5</v>
      </c>
      <c r="AC73" s="12">
        <f t="shared" si="12"/>
        <v>29</v>
      </c>
      <c r="AD73" s="12">
        <f t="shared" si="12"/>
        <v>30</v>
      </c>
      <c r="AE73" s="12">
        <f t="shared" si="12"/>
        <v>25</v>
      </c>
      <c r="AF73" s="12">
        <f t="shared" si="12"/>
        <v>26</v>
      </c>
    </row>
    <row r="74" ht="14.25" customHeight="1">
      <c r="A74" s="12" t="s">
        <v>5</v>
      </c>
      <c r="B74" s="12">
        <f t="shared" ref="B74:AF74" si="13">B14/4</f>
        <v>1</v>
      </c>
      <c r="C74" s="12">
        <f t="shared" si="13"/>
        <v>1</v>
      </c>
      <c r="D74" s="12">
        <f t="shared" si="13"/>
        <v>1</v>
      </c>
      <c r="E74" s="12">
        <f t="shared" si="13"/>
        <v>1</v>
      </c>
      <c r="F74" s="12">
        <f t="shared" si="13"/>
        <v>1.25</v>
      </c>
      <c r="G74" s="12">
        <f t="shared" si="13"/>
        <v>0</v>
      </c>
      <c r="H74" s="12">
        <f t="shared" si="13"/>
        <v>0.75</v>
      </c>
      <c r="I74" s="12">
        <f t="shared" si="13"/>
        <v>0.75</v>
      </c>
      <c r="J74" s="12">
        <f t="shared" si="13"/>
        <v>0.75</v>
      </c>
      <c r="K74" s="12">
        <f t="shared" si="13"/>
        <v>0.75</v>
      </c>
      <c r="L74" s="12">
        <f t="shared" si="13"/>
        <v>0.75</v>
      </c>
      <c r="M74" s="12">
        <f t="shared" si="13"/>
        <v>0.75</v>
      </c>
      <c r="N74" s="12">
        <f t="shared" si="13"/>
        <v>0.75</v>
      </c>
      <c r="O74" s="12">
        <f t="shared" si="13"/>
        <v>1</v>
      </c>
      <c r="P74" s="12">
        <f t="shared" si="13"/>
        <v>0.75</v>
      </c>
      <c r="Q74" s="12">
        <f t="shared" si="13"/>
        <v>0.75</v>
      </c>
      <c r="R74" s="12">
        <f t="shared" si="13"/>
        <v>0.75</v>
      </c>
      <c r="S74" s="12">
        <f t="shared" si="13"/>
        <v>0.75</v>
      </c>
      <c r="T74" s="12">
        <f t="shared" si="13"/>
        <v>1</v>
      </c>
      <c r="U74" s="12">
        <f t="shared" si="13"/>
        <v>1</v>
      </c>
      <c r="V74" s="22">
        <f t="shared" si="13"/>
        <v>0.75</v>
      </c>
      <c r="W74" s="12">
        <f t="shared" si="13"/>
        <v>0.75</v>
      </c>
      <c r="X74" s="12">
        <f t="shared" si="13"/>
        <v>1</v>
      </c>
      <c r="Y74" s="12">
        <f t="shared" si="13"/>
        <v>1</v>
      </c>
      <c r="Z74" s="12">
        <f t="shared" si="13"/>
        <v>1</v>
      </c>
      <c r="AA74" s="12">
        <f t="shared" si="13"/>
        <v>1.25</v>
      </c>
      <c r="AB74" s="12">
        <f t="shared" si="13"/>
        <v>1</v>
      </c>
      <c r="AC74" s="12">
        <f t="shared" si="13"/>
        <v>1</v>
      </c>
      <c r="AD74" s="12">
        <f t="shared" si="13"/>
        <v>1</v>
      </c>
      <c r="AE74" s="12">
        <f t="shared" si="13"/>
        <v>1</v>
      </c>
      <c r="AF74" s="12">
        <f t="shared" si="13"/>
        <v>1</v>
      </c>
    </row>
    <row r="75" ht="14.25" customHeight="1">
      <c r="A75" s="15" t="s">
        <v>8</v>
      </c>
      <c r="B75" s="16" t="s">
        <v>8</v>
      </c>
      <c r="C75" s="9"/>
      <c r="D75" s="9"/>
      <c r="E75" s="9"/>
      <c r="F75" s="9"/>
      <c r="G75" s="9"/>
      <c r="H75" s="10"/>
      <c r="I75" s="16" t="s">
        <v>8</v>
      </c>
      <c r="J75" s="9"/>
      <c r="K75" s="9"/>
      <c r="L75" s="9"/>
      <c r="M75" s="9"/>
      <c r="N75" s="9"/>
      <c r="O75" s="10"/>
      <c r="P75" s="16" t="s">
        <v>8</v>
      </c>
      <c r="Q75" s="9"/>
      <c r="R75" s="9"/>
      <c r="S75" s="9"/>
      <c r="T75" s="9"/>
      <c r="U75" s="9"/>
      <c r="V75" s="11"/>
      <c r="W75" s="16" t="s">
        <v>8</v>
      </c>
      <c r="X75" s="9"/>
      <c r="Y75" s="9"/>
      <c r="Z75" s="9"/>
      <c r="AA75" s="9"/>
      <c r="AB75" s="9"/>
      <c r="AC75" s="9"/>
      <c r="AD75" s="9"/>
      <c r="AE75" s="9"/>
      <c r="AF75" s="10"/>
    </row>
    <row r="76" ht="14.25" customHeight="1">
      <c r="A76" s="12" t="s">
        <v>3</v>
      </c>
      <c r="B76" s="12">
        <f t="shared" ref="B76:AF76" si="14">B16</f>
        <v>1</v>
      </c>
      <c r="C76" s="12">
        <f t="shared" si="14"/>
        <v>1</v>
      </c>
      <c r="D76" s="12">
        <f t="shared" si="14"/>
        <v>0</v>
      </c>
      <c r="E76" s="12">
        <f t="shared" si="14"/>
        <v>0</v>
      </c>
      <c r="F76" s="12">
        <f t="shared" si="14"/>
        <v>0</v>
      </c>
      <c r="G76" s="12">
        <f t="shared" si="14"/>
        <v>1</v>
      </c>
      <c r="H76" s="12">
        <f t="shared" si="14"/>
        <v>1</v>
      </c>
      <c r="I76" s="12">
        <f t="shared" si="14"/>
        <v>1</v>
      </c>
      <c r="J76" s="12">
        <f t="shared" si="14"/>
        <v>0</v>
      </c>
      <c r="K76" s="12">
        <f t="shared" si="14"/>
        <v>0</v>
      </c>
      <c r="L76" s="12">
        <f t="shared" si="14"/>
        <v>0</v>
      </c>
      <c r="M76" s="12">
        <f t="shared" si="14"/>
        <v>1</v>
      </c>
      <c r="N76" s="12">
        <f t="shared" si="14"/>
        <v>1</v>
      </c>
      <c r="O76" s="12">
        <f t="shared" si="14"/>
        <v>1</v>
      </c>
      <c r="P76" s="12">
        <f t="shared" si="14"/>
        <v>0</v>
      </c>
      <c r="Q76" s="12">
        <f t="shared" si="14"/>
        <v>1</v>
      </c>
      <c r="R76" s="12">
        <f t="shared" si="14"/>
        <v>0</v>
      </c>
      <c r="S76" s="12">
        <f t="shared" si="14"/>
        <v>0</v>
      </c>
      <c r="T76" s="12">
        <f t="shared" si="14"/>
        <v>0</v>
      </c>
      <c r="U76" s="12">
        <f t="shared" si="14"/>
        <v>1</v>
      </c>
      <c r="V76" s="22">
        <f t="shared" si="14"/>
        <v>0</v>
      </c>
      <c r="W76" s="12">
        <f t="shared" si="14"/>
        <v>0</v>
      </c>
      <c r="X76" s="12">
        <f t="shared" si="14"/>
        <v>0</v>
      </c>
      <c r="Y76" s="12">
        <f t="shared" si="14"/>
        <v>0</v>
      </c>
      <c r="Z76" s="12">
        <f t="shared" si="14"/>
        <v>0</v>
      </c>
      <c r="AA76" s="12">
        <f t="shared" si="14"/>
        <v>1</v>
      </c>
      <c r="AB76" s="12">
        <f t="shared" si="14"/>
        <v>0</v>
      </c>
      <c r="AC76" s="12">
        <f t="shared" si="14"/>
        <v>1</v>
      </c>
      <c r="AD76" s="12">
        <f t="shared" si="14"/>
        <v>0</v>
      </c>
      <c r="AE76" s="12">
        <f t="shared" si="14"/>
        <v>0</v>
      </c>
      <c r="AF76" s="12">
        <f t="shared" si="14"/>
        <v>0</v>
      </c>
    </row>
    <row r="77" ht="14.25" customHeight="1">
      <c r="A77" s="12" t="s">
        <v>4</v>
      </c>
      <c r="B77" s="12">
        <f t="shared" ref="B77:AF77" si="15">B17/2</f>
        <v>1</v>
      </c>
      <c r="C77" s="12">
        <f t="shared" si="15"/>
        <v>1.5</v>
      </c>
      <c r="D77" s="12">
        <f t="shared" si="15"/>
        <v>1</v>
      </c>
      <c r="E77" s="12">
        <f t="shared" si="15"/>
        <v>1</v>
      </c>
      <c r="F77" s="12">
        <f t="shared" si="15"/>
        <v>1.5</v>
      </c>
      <c r="G77" s="12">
        <f t="shared" si="15"/>
        <v>1.5</v>
      </c>
      <c r="H77" s="12">
        <f t="shared" si="15"/>
        <v>1.5</v>
      </c>
      <c r="I77" s="12">
        <f t="shared" si="15"/>
        <v>1</v>
      </c>
      <c r="J77" s="12">
        <f t="shared" si="15"/>
        <v>1.5</v>
      </c>
      <c r="K77" s="12">
        <f t="shared" si="15"/>
        <v>1.5</v>
      </c>
      <c r="L77" s="12">
        <f t="shared" si="15"/>
        <v>1.5</v>
      </c>
      <c r="M77" s="12">
        <f t="shared" si="15"/>
        <v>1.5</v>
      </c>
      <c r="N77" s="12">
        <f t="shared" si="15"/>
        <v>1.5</v>
      </c>
      <c r="O77" s="12">
        <f t="shared" si="15"/>
        <v>1.5</v>
      </c>
      <c r="P77" s="12">
        <f t="shared" si="15"/>
        <v>1.5</v>
      </c>
      <c r="Q77" s="12">
        <f t="shared" si="15"/>
        <v>1</v>
      </c>
      <c r="R77" s="12">
        <f t="shared" si="15"/>
        <v>1.5</v>
      </c>
      <c r="S77" s="12">
        <f t="shared" si="15"/>
        <v>1.5</v>
      </c>
      <c r="T77" s="12">
        <f t="shared" si="15"/>
        <v>1.5</v>
      </c>
      <c r="U77" s="12">
        <f t="shared" si="15"/>
        <v>1.5</v>
      </c>
      <c r="V77" s="22">
        <f t="shared" si="15"/>
        <v>1.5</v>
      </c>
      <c r="W77" s="12">
        <f t="shared" si="15"/>
        <v>1.5</v>
      </c>
      <c r="X77" s="12">
        <f t="shared" si="15"/>
        <v>1.5</v>
      </c>
      <c r="Y77" s="12">
        <f t="shared" si="15"/>
        <v>1.5</v>
      </c>
      <c r="Z77" s="12">
        <f t="shared" si="15"/>
        <v>1.5</v>
      </c>
      <c r="AA77" s="12">
        <f t="shared" si="15"/>
        <v>1.5</v>
      </c>
      <c r="AB77" s="12">
        <f t="shared" si="15"/>
        <v>1.5</v>
      </c>
      <c r="AC77" s="12">
        <f t="shared" si="15"/>
        <v>1.5</v>
      </c>
      <c r="AD77" s="12">
        <f t="shared" si="15"/>
        <v>1.5</v>
      </c>
      <c r="AE77" s="12">
        <f t="shared" si="15"/>
        <v>1.5</v>
      </c>
      <c r="AF77" s="12">
        <f t="shared" si="15"/>
        <v>1.5</v>
      </c>
    </row>
    <row r="78" ht="14.25" customHeight="1">
      <c r="A78" s="12" t="s">
        <v>5</v>
      </c>
      <c r="B78" s="12">
        <f t="shared" ref="B78:AF78" si="16">B18/4</f>
        <v>0</v>
      </c>
      <c r="C78" s="12">
        <f t="shared" si="16"/>
        <v>0</v>
      </c>
      <c r="D78" s="12">
        <f t="shared" si="16"/>
        <v>0</v>
      </c>
      <c r="E78" s="12">
        <f t="shared" si="16"/>
        <v>0</v>
      </c>
      <c r="F78" s="12">
        <f t="shared" si="16"/>
        <v>0</v>
      </c>
      <c r="G78" s="12">
        <f t="shared" si="16"/>
        <v>0</v>
      </c>
      <c r="H78" s="12">
        <f t="shared" si="16"/>
        <v>0</v>
      </c>
      <c r="I78" s="12">
        <f t="shared" si="16"/>
        <v>0</v>
      </c>
      <c r="J78" s="12">
        <f t="shared" si="16"/>
        <v>0</v>
      </c>
      <c r="K78" s="12">
        <f t="shared" si="16"/>
        <v>0</v>
      </c>
      <c r="L78" s="12">
        <f t="shared" si="16"/>
        <v>0</v>
      </c>
      <c r="M78" s="12">
        <f t="shared" si="16"/>
        <v>0</v>
      </c>
      <c r="N78" s="12">
        <f t="shared" si="16"/>
        <v>0</v>
      </c>
      <c r="O78" s="12">
        <f t="shared" si="16"/>
        <v>0</v>
      </c>
      <c r="P78" s="12">
        <f t="shared" si="16"/>
        <v>0</v>
      </c>
      <c r="Q78" s="12">
        <f t="shared" si="16"/>
        <v>0</v>
      </c>
      <c r="R78" s="12">
        <f t="shared" si="16"/>
        <v>0</v>
      </c>
      <c r="S78" s="12">
        <f t="shared" si="16"/>
        <v>0</v>
      </c>
      <c r="T78" s="12">
        <f t="shared" si="16"/>
        <v>0</v>
      </c>
      <c r="U78" s="12">
        <f t="shared" si="16"/>
        <v>0</v>
      </c>
      <c r="V78" s="22">
        <f t="shared" si="16"/>
        <v>0</v>
      </c>
      <c r="W78" s="12">
        <f t="shared" si="16"/>
        <v>0</v>
      </c>
      <c r="X78" s="12">
        <f t="shared" si="16"/>
        <v>0</v>
      </c>
      <c r="Y78" s="12">
        <f t="shared" si="16"/>
        <v>0</v>
      </c>
      <c r="Z78" s="12">
        <f t="shared" si="16"/>
        <v>0</v>
      </c>
      <c r="AA78" s="12">
        <f t="shared" si="16"/>
        <v>0</v>
      </c>
      <c r="AB78" s="12">
        <f t="shared" si="16"/>
        <v>0</v>
      </c>
      <c r="AC78" s="12">
        <f t="shared" si="16"/>
        <v>0</v>
      </c>
      <c r="AD78" s="12">
        <f t="shared" si="16"/>
        <v>0</v>
      </c>
      <c r="AE78" s="12">
        <f t="shared" si="16"/>
        <v>0</v>
      </c>
      <c r="AF78" s="12">
        <f t="shared" si="16"/>
        <v>0</v>
      </c>
    </row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2">
    <mergeCell ref="B3:H3"/>
    <mergeCell ref="I3:O3"/>
    <mergeCell ref="P3:V3"/>
    <mergeCell ref="W3:AF3"/>
    <mergeCell ref="I7:O7"/>
    <mergeCell ref="P7:V7"/>
    <mergeCell ref="W7:AF7"/>
    <mergeCell ref="P15:V15"/>
    <mergeCell ref="W15:AF15"/>
    <mergeCell ref="B7:H7"/>
    <mergeCell ref="B11:H11"/>
    <mergeCell ref="I11:O11"/>
    <mergeCell ref="P11:V11"/>
    <mergeCell ref="W11:AF11"/>
    <mergeCell ref="B15:H15"/>
    <mergeCell ref="I15:O15"/>
    <mergeCell ref="B63:H63"/>
    <mergeCell ref="I63:O63"/>
    <mergeCell ref="P63:V63"/>
    <mergeCell ref="W63:AF63"/>
    <mergeCell ref="I67:O67"/>
    <mergeCell ref="P67:V67"/>
    <mergeCell ref="W67:AF67"/>
    <mergeCell ref="P75:V75"/>
    <mergeCell ref="W75:AF75"/>
    <mergeCell ref="B67:H67"/>
    <mergeCell ref="B71:H71"/>
    <mergeCell ref="I71:O71"/>
    <mergeCell ref="P71:V71"/>
    <mergeCell ref="W71:AF71"/>
    <mergeCell ref="B75:H75"/>
    <mergeCell ref="I75:O75"/>
  </mergeCells>
  <conditionalFormatting sqref="B4:B6 B8:B10 B12:B14 B16:B18">
    <cfRule type="expression" dxfId="0" priority="1">
      <formula>$B$2=$B$1</formula>
    </cfRule>
  </conditionalFormatting>
  <conditionalFormatting sqref="C4:C6 C8:C10 C12:C14 C16:C18">
    <cfRule type="expression" dxfId="0" priority="2">
      <formula>$C$2=$B$1</formula>
    </cfRule>
  </conditionalFormatting>
  <conditionalFormatting sqref="D4:D6 D8:D10 D12:D14 D16:D18">
    <cfRule type="expression" dxfId="0" priority="3">
      <formula>$D$2=$B$1</formula>
    </cfRule>
  </conditionalFormatting>
  <conditionalFormatting sqref="E4:E6">
    <cfRule type="expression" dxfId="0" priority="4">
      <formula>$E$2=$B$1</formula>
    </cfRule>
  </conditionalFormatting>
  <conditionalFormatting sqref="E8:E10">
    <cfRule type="expression" dxfId="0" priority="5">
      <formula>$E$2=$B$1</formula>
    </cfRule>
  </conditionalFormatting>
  <conditionalFormatting sqref="E12:E14">
    <cfRule type="expression" dxfId="0" priority="6">
      <formula>$E$2=$B$1</formula>
    </cfRule>
  </conditionalFormatting>
  <conditionalFormatting sqref="E16:E18">
    <cfRule type="expression" dxfId="0" priority="7">
      <formula>$E$2=$B$1</formula>
    </cfRule>
  </conditionalFormatting>
  <conditionalFormatting sqref="F4:F6">
    <cfRule type="expression" dxfId="0" priority="8">
      <formula>$F$2=$B$1</formula>
    </cfRule>
  </conditionalFormatting>
  <conditionalFormatting sqref="F8:F10">
    <cfRule type="expression" dxfId="0" priority="9">
      <formula>$F$2=$B$1</formula>
    </cfRule>
  </conditionalFormatting>
  <conditionalFormatting sqref="F12:F14">
    <cfRule type="expression" dxfId="0" priority="10">
      <formula>$F$2=$B$1</formula>
    </cfRule>
  </conditionalFormatting>
  <conditionalFormatting sqref="F16:F18">
    <cfRule type="expression" dxfId="0" priority="11">
      <formula>$F$2=$B$1</formula>
    </cfRule>
  </conditionalFormatting>
  <conditionalFormatting sqref="G4:G6 G8:G10 G12:G14 G16:G18">
    <cfRule type="expression" dxfId="0" priority="12">
      <formula>$G$2=$B$1</formula>
    </cfRule>
  </conditionalFormatting>
  <conditionalFormatting sqref="H4:H6">
    <cfRule type="expression" dxfId="0" priority="13">
      <formula>$H$2=$B$1</formula>
    </cfRule>
  </conditionalFormatting>
  <conditionalFormatting sqref="H8:H10">
    <cfRule type="expression" dxfId="0" priority="14">
      <formula>$H$2=$B$1</formula>
    </cfRule>
  </conditionalFormatting>
  <conditionalFormatting sqref="H12:H14">
    <cfRule type="expression" dxfId="0" priority="15">
      <formula>$H$2=$B$1</formula>
    </cfRule>
  </conditionalFormatting>
  <conditionalFormatting sqref="H16:H18">
    <cfRule type="expression" dxfId="0" priority="16">
      <formula>$H$2=$B$1</formula>
    </cfRule>
  </conditionalFormatting>
  <conditionalFormatting sqref="I4:I6">
    <cfRule type="expression" dxfId="0" priority="17">
      <formula>$I$2=$B$1</formula>
    </cfRule>
  </conditionalFormatting>
  <conditionalFormatting sqref="I8:I10">
    <cfRule type="expression" dxfId="0" priority="18">
      <formula>$I$2=$B$1</formula>
    </cfRule>
  </conditionalFormatting>
  <conditionalFormatting sqref="I12:I14">
    <cfRule type="expression" dxfId="0" priority="19">
      <formula>$I$2=$B$1</formula>
    </cfRule>
  </conditionalFormatting>
  <conditionalFormatting sqref="I16:I18">
    <cfRule type="expression" dxfId="0" priority="20">
      <formula>$I$2=$B$1</formula>
    </cfRule>
  </conditionalFormatting>
  <conditionalFormatting sqref="J4:J6">
    <cfRule type="expression" dxfId="0" priority="21">
      <formula>$J$2=$B$1</formula>
    </cfRule>
  </conditionalFormatting>
  <conditionalFormatting sqref="J8:J10">
    <cfRule type="expression" dxfId="0" priority="22">
      <formula>$J$2=$B$1</formula>
    </cfRule>
  </conditionalFormatting>
  <conditionalFormatting sqref="J12:J14">
    <cfRule type="expression" dxfId="0" priority="23">
      <formula>$J$2=$B$1</formula>
    </cfRule>
  </conditionalFormatting>
  <conditionalFormatting sqref="J16:J18">
    <cfRule type="expression" dxfId="0" priority="24">
      <formula>$J$2=$B$1</formula>
    </cfRule>
  </conditionalFormatting>
  <conditionalFormatting sqref="K4:K6 K8:K10 K12:K14 K16:K18">
    <cfRule type="expression" dxfId="0" priority="25">
      <formula>$K$2=$B$1</formula>
    </cfRule>
  </conditionalFormatting>
  <conditionalFormatting sqref="L4:L6 L8:L10 L12:L14 L16:L18">
    <cfRule type="expression" dxfId="0" priority="26">
      <formula>$L$2=$B$1</formula>
    </cfRule>
  </conditionalFormatting>
  <conditionalFormatting sqref="M4:M6 M8:M10 M12:M14 M16:M18">
    <cfRule type="expression" dxfId="0" priority="27">
      <formula>$M$2=$B$1</formula>
    </cfRule>
  </conditionalFormatting>
  <conditionalFormatting sqref="N4:N6 N8:N10 N12:N14 N16:N18">
    <cfRule type="expression" dxfId="0" priority="28">
      <formula>$N$2=$B$1</formula>
    </cfRule>
  </conditionalFormatting>
  <conditionalFormatting sqref="O4:O6 O8:O10 O12:O14 O16:O18">
    <cfRule type="expression" dxfId="0" priority="29">
      <formula>$O$2=$B$1</formula>
    </cfRule>
  </conditionalFormatting>
  <conditionalFormatting sqref="P4:P6 P8:P10 P12:P14 P16:P18">
    <cfRule type="expression" dxfId="0" priority="30">
      <formula>$P$2=$B$1</formula>
    </cfRule>
  </conditionalFormatting>
  <conditionalFormatting sqref="Q4:Q6 Q8:Q10 Q12:Q14 Q16:Q18">
    <cfRule type="expression" dxfId="0" priority="31">
      <formula>$Q$2=$B$1</formula>
    </cfRule>
  </conditionalFormatting>
  <conditionalFormatting sqref="R4:R6 R8:R10 R12:R14 R16:R18">
    <cfRule type="expression" dxfId="0" priority="32">
      <formula>$B$1=$R$2</formula>
    </cfRule>
  </conditionalFormatting>
  <conditionalFormatting sqref="S4:S6 S8:S10 S12:S14 S16:S18">
    <cfRule type="expression" dxfId="0" priority="33">
      <formula>$S$2=$B$1</formula>
    </cfRule>
  </conditionalFormatting>
  <conditionalFormatting sqref="T4:T6 T8:T10 T12:T14 T16:T18">
    <cfRule type="expression" dxfId="0" priority="34">
      <formula>$B$1=$T$2</formula>
    </cfRule>
  </conditionalFormatting>
  <conditionalFormatting sqref="U4:U6 U8:U10 U12:U14 U16:U18">
    <cfRule type="expression" dxfId="0" priority="35">
      <formula>$U$2=$B$1</formula>
    </cfRule>
  </conditionalFormatting>
  <conditionalFormatting sqref="V4:V6 V8:V10 V12:V14 V16:V18">
    <cfRule type="expression" dxfId="0" priority="36">
      <formula>$V$2=$B$1</formula>
    </cfRule>
  </conditionalFormatting>
  <conditionalFormatting sqref="W4:W6 W8:W10 W12:W14 W16:W18">
    <cfRule type="expression" dxfId="0" priority="37">
      <formula>$W$2=$B$1</formula>
    </cfRule>
  </conditionalFormatting>
  <conditionalFormatting sqref="X4:X6 X8:X10 X12:X14 X16:X18">
    <cfRule type="expression" dxfId="0" priority="38">
      <formula>$X$2=$B$1</formula>
    </cfRule>
  </conditionalFormatting>
  <conditionalFormatting sqref="Y4:Y6 Y8:Y10 Y12:Y14 Y16:Y18">
    <cfRule type="expression" dxfId="0" priority="39">
      <formula>$Y$2=$B$1</formula>
    </cfRule>
  </conditionalFormatting>
  <conditionalFormatting sqref="Z4:Z6 Z8:Z10 Z12:Z14 Z16:Z18">
    <cfRule type="expression" dxfId="0" priority="40">
      <formula>$Z$2=$B$1</formula>
    </cfRule>
  </conditionalFormatting>
  <conditionalFormatting sqref="AA4:AA6 AA8:AA10 AA12:AA14 AA16:AA18">
    <cfRule type="expression" dxfId="0" priority="41">
      <formula>$B$1=$AA$2</formula>
    </cfRule>
  </conditionalFormatting>
  <conditionalFormatting sqref="AB4:AB6 AB8:AB10 AB12:AB14 AB16:AB18">
    <cfRule type="expression" dxfId="0" priority="42">
      <formula>$AB$2=$B$1</formula>
    </cfRule>
  </conditionalFormatting>
  <conditionalFormatting sqref="AC4:AC6 AC8:AC10 AC12:AC14 AC16:AC18">
    <cfRule type="expression" dxfId="0" priority="43">
      <formula>$AC$2=$B$1</formula>
    </cfRule>
  </conditionalFormatting>
  <conditionalFormatting sqref="AD4:AD6 AD8:AD10 AD12:AD14 AD16:AD18">
    <cfRule type="expression" dxfId="0" priority="44">
      <formula>$AD$2=$B$1</formula>
    </cfRule>
  </conditionalFormatting>
  <conditionalFormatting sqref="AE4:AE6 AE8:AE10 AE12:AE14 AE16:AE18">
    <cfRule type="expression" dxfId="0" priority="45">
      <formula>$B$1=$AE$2</formula>
    </cfRule>
  </conditionalFormatting>
  <conditionalFormatting sqref="AF4:AF6 AF8:AF10 AF12:AF14 AF16:AF18">
    <cfRule type="expression" dxfId="0" priority="46">
      <formula>$AF$2=$B$1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8.13"/>
    <col customWidth="1" min="2" max="2" width="15.63"/>
    <col customWidth="1" min="3" max="3" width="20.75"/>
    <col customWidth="1" min="4" max="4" width="24.63"/>
    <col customWidth="1" min="5" max="5" width="28.0"/>
    <col customWidth="1" min="6" max="6" width="26.0"/>
    <col customWidth="1" min="7" max="7" width="28.0"/>
    <col customWidth="1" min="8" max="8" width="22.75"/>
    <col customWidth="1" min="9" max="26" width="8.63"/>
  </cols>
  <sheetData>
    <row r="1" ht="14.25" customHeight="1">
      <c r="A1" s="23" t="s">
        <v>9</v>
      </c>
      <c r="B1" s="24" t="s">
        <v>10</v>
      </c>
      <c r="C1" s="24" t="s">
        <v>11</v>
      </c>
      <c r="D1" s="24" t="s">
        <v>12</v>
      </c>
      <c r="E1" s="24" t="s">
        <v>13</v>
      </c>
      <c r="F1" s="24" t="s">
        <v>14</v>
      </c>
      <c r="G1" s="24" t="s">
        <v>15</v>
      </c>
      <c r="H1" s="25" t="s">
        <v>16</v>
      </c>
    </row>
    <row r="2" ht="14.25" customHeight="1">
      <c r="A2" s="26" t="s">
        <v>17</v>
      </c>
      <c r="B2" s="26">
        <v>1.0</v>
      </c>
      <c r="C2" s="26" t="s">
        <v>18</v>
      </c>
      <c r="D2" s="27" t="s">
        <v>19</v>
      </c>
      <c r="E2" s="26">
        <f t="shared" ref="E2:E293" si="1">IF(AND(TRIM($C2)="B",TRIM($D2)="M"),ROW(),"")</f>
        <v>2</v>
      </c>
      <c r="F2" s="26" t="str">
        <f t="shared" ref="F2:F293" si="2">IF(AND(TRIM($C2)="C",TRIM($D2)="M"),ROW(),"")</f>
        <v/>
      </c>
      <c r="G2" s="26" t="str">
        <f t="shared" ref="G2:G293" si="3">IF(AND(TRIM($C2)="B",TRIM($D2)="E"),ROW(),"")</f>
        <v/>
      </c>
      <c r="H2" s="26" t="str">
        <f t="shared" ref="H2:H293" si="4">IF(AND(TRIM($C2)="C",TRIM($D2)="E"),ROW(),"")</f>
        <v/>
      </c>
    </row>
    <row r="3" ht="14.25" customHeight="1">
      <c r="A3" s="26" t="s">
        <v>20</v>
      </c>
      <c r="B3" s="26">
        <v>0.0</v>
      </c>
      <c r="C3" s="26" t="s">
        <v>18</v>
      </c>
      <c r="D3" s="26" t="s">
        <v>21</v>
      </c>
      <c r="E3" s="26" t="str">
        <f t="shared" si="1"/>
        <v/>
      </c>
      <c r="F3" s="26" t="str">
        <f t="shared" si="2"/>
        <v/>
      </c>
      <c r="G3" s="26">
        <f t="shared" si="3"/>
        <v>3</v>
      </c>
      <c r="H3" s="26" t="str">
        <f t="shared" si="4"/>
        <v/>
      </c>
      <c r="L3" s="28" t="s">
        <v>18</v>
      </c>
      <c r="M3" s="28" t="s">
        <v>19</v>
      </c>
    </row>
    <row r="4" ht="14.25" customHeight="1">
      <c r="A4" s="26" t="s">
        <v>20</v>
      </c>
      <c r="B4" s="26">
        <v>0.0</v>
      </c>
      <c r="C4" s="26" t="s">
        <v>18</v>
      </c>
      <c r="D4" s="26" t="s">
        <v>19</v>
      </c>
      <c r="E4" s="26">
        <f t="shared" si="1"/>
        <v>4</v>
      </c>
      <c r="F4" s="26" t="str">
        <f t="shared" si="2"/>
        <v/>
      </c>
      <c r="G4" s="26" t="str">
        <f t="shared" si="3"/>
        <v/>
      </c>
      <c r="H4" s="26" t="str">
        <f t="shared" si="4"/>
        <v/>
      </c>
      <c r="L4" s="28" t="s">
        <v>22</v>
      </c>
      <c r="M4" s="28" t="s">
        <v>21</v>
      </c>
    </row>
    <row r="5" ht="14.25" customHeight="1">
      <c r="A5" s="26" t="s">
        <v>23</v>
      </c>
      <c r="B5" s="29">
        <v>0.5</v>
      </c>
      <c r="C5" s="26" t="s">
        <v>18</v>
      </c>
      <c r="D5" s="26" t="s">
        <v>19</v>
      </c>
      <c r="E5" s="26">
        <f t="shared" si="1"/>
        <v>5</v>
      </c>
      <c r="F5" s="26" t="str">
        <f t="shared" si="2"/>
        <v/>
      </c>
      <c r="G5" s="26" t="str">
        <f t="shared" si="3"/>
        <v/>
      </c>
      <c r="H5" s="26" t="str">
        <f t="shared" si="4"/>
        <v/>
      </c>
    </row>
    <row r="6" ht="14.25" customHeight="1">
      <c r="A6" s="26" t="s">
        <v>24</v>
      </c>
      <c r="B6" s="26">
        <v>1.0</v>
      </c>
      <c r="C6" s="26" t="s">
        <v>18</v>
      </c>
      <c r="D6" s="26" t="s">
        <v>21</v>
      </c>
      <c r="E6" s="26" t="str">
        <f t="shared" si="1"/>
        <v/>
      </c>
      <c r="F6" s="26" t="str">
        <f t="shared" si="2"/>
        <v/>
      </c>
      <c r="G6" s="26">
        <f t="shared" si="3"/>
        <v>6</v>
      </c>
      <c r="H6" s="26" t="str">
        <f t="shared" si="4"/>
        <v/>
      </c>
    </row>
    <row r="7" ht="14.25" customHeight="1">
      <c r="A7" s="26" t="s">
        <v>25</v>
      </c>
      <c r="B7" s="26">
        <v>1.0</v>
      </c>
      <c r="C7" s="26" t="s">
        <v>18</v>
      </c>
      <c r="D7" s="26" t="s">
        <v>21</v>
      </c>
      <c r="E7" s="26" t="str">
        <f t="shared" si="1"/>
        <v/>
      </c>
      <c r="F7" s="26" t="str">
        <f t="shared" si="2"/>
        <v/>
      </c>
      <c r="G7" s="26">
        <f t="shared" si="3"/>
        <v>7</v>
      </c>
      <c r="H7" s="26" t="str">
        <f t="shared" si="4"/>
        <v/>
      </c>
    </row>
    <row r="8" ht="14.25" customHeight="1">
      <c r="A8" s="26" t="s">
        <v>26</v>
      </c>
      <c r="B8" s="26">
        <v>1.0</v>
      </c>
      <c r="C8" s="26" t="s">
        <v>18</v>
      </c>
      <c r="D8" s="26" t="s">
        <v>21</v>
      </c>
      <c r="E8" s="26" t="str">
        <f t="shared" si="1"/>
        <v/>
      </c>
      <c r="F8" s="26" t="str">
        <f t="shared" si="2"/>
        <v/>
      </c>
      <c r="G8" s="26">
        <f t="shared" si="3"/>
        <v>8</v>
      </c>
      <c r="H8" s="26" t="str">
        <f t="shared" si="4"/>
        <v/>
      </c>
    </row>
    <row r="9" ht="14.25" customHeight="1">
      <c r="A9" s="26" t="s">
        <v>27</v>
      </c>
      <c r="B9" s="26">
        <v>0.5</v>
      </c>
      <c r="C9" s="26" t="s">
        <v>18</v>
      </c>
      <c r="D9" s="26" t="s">
        <v>19</v>
      </c>
      <c r="E9" s="26">
        <f t="shared" si="1"/>
        <v>9</v>
      </c>
      <c r="F9" s="26" t="str">
        <f t="shared" si="2"/>
        <v/>
      </c>
      <c r="G9" s="26" t="str">
        <f t="shared" si="3"/>
        <v/>
      </c>
      <c r="H9" s="26" t="str">
        <f t="shared" si="4"/>
        <v/>
      </c>
    </row>
    <row r="10" ht="14.25" customHeight="1">
      <c r="A10" s="26" t="s">
        <v>28</v>
      </c>
      <c r="B10" s="26">
        <v>1.0</v>
      </c>
      <c r="C10" s="26" t="s">
        <v>18</v>
      </c>
      <c r="D10" s="26" t="s">
        <v>21</v>
      </c>
      <c r="E10" s="26" t="str">
        <f t="shared" si="1"/>
        <v/>
      </c>
      <c r="F10" s="26" t="str">
        <f t="shared" si="2"/>
        <v/>
      </c>
      <c r="G10" s="26">
        <f t="shared" si="3"/>
        <v>10</v>
      </c>
      <c r="H10" s="26" t="str">
        <f t="shared" si="4"/>
        <v/>
      </c>
    </row>
    <row r="11" ht="14.25" customHeight="1">
      <c r="A11" s="26" t="s">
        <v>28</v>
      </c>
      <c r="B11" s="26">
        <v>0.0</v>
      </c>
      <c r="C11" s="26" t="s">
        <v>22</v>
      </c>
      <c r="D11" s="26" t="s">
        <v>21</v>
      </c>
      <c r="E11" s="26" t="str">
        <f t="shared" si="1"/>
        <v/>
      </c>
      <c r="F11" s="26" t="str">
        <f t="shared" si="2"/>
        <v/>
      </c>
      <c r="G11" s="26" t="str">
        <f t="shared" si="3"/>
        <v/>
      </c>
      <c r="H11" s="26">
        <f t="shared" si="4"/>
        <v>11</v>
      </c>
    </row>
    <row r="12" ht="14.25" customHeight="1">
      <c r="A12" s="26" t="s">
        <v>29</v>
      </c>
      <c r="B12" s="26">
        <v>0.5</v>
      </c>
      <c r="C12" s="26" t="s">
        <v>18</v>
      </c>
      <c r="D12" s="26" t="s">
        <v>19</v>
      </c>
      <c r="E12" s="26">
        <f t="shared" si="1"/>
        <v>12</v>
      </c>
      <c r="F12" s="26" t="str">
        <f t="shared" si="2"/>
        <v/>
      </c>
      <c r="G12" s="26" t="str">
        <f t="shared" si="3"/>
        <v/>
      </c>
      <c r="H12" s="26" t="str">
        <f t="shared" si="4"/>
        <v/>
      </c>
    </row>
    <row r="13" ht="13.5" customHeight="1">
      <c r="A13" s="26" t="s">
        <v>30</v>
      </c>
      <c r="B13" s="26">
        <v>1.0</v>
      </c>
      <c r="C13" s="26" t="s">
        <v>18</v>
      </c>
      <c r="D13" s="26" t="s">
        <v>19</v>
      </c>
      <c r="E13" s="26">
        <f t="shared" si="1"/>
        <v>13</v>
      </c>
      <c r="F13" s="26" t="str">
        <f t="shared" si="2"/>
        <v/>
      </c>
      <c r="G13" s="26" t="str">
        <f t="shared" si="3"/>
        <v/>
      </c>
      <c r="H13" s="26" t="str">
        <f t="shared" si="4"/>
        <v/>
      </c>
    </row>
    <row r="14" ht="14.25" customHeight="1">
      <c r="A14" s="26" t="s">
        <v>31</v>
      </c>
      <c r="B14" s="26">
        <v>0.5</v>
      </c>
      <c r="C14" s="26" t="s">
        <v>18</v>
      </c>
      <c r="D14" s="26" t="s">
        <v>19</v>
      </c>
      <c r="E14" s="26">
        <f t="shared" si="1"/>
        <v>14</v>
      </c>
      <c r="F14" s="26" t="str">
        <f t="shared" si="2"/>
        <v/>
      </c>
      <c r="G14" s="26" t="str">
        <f t="shared" si="3"/>
        <v/>
      </c>
      <c r="H14" s="26" t="str">
        <f t="shared" si="4"/>
        <v/>
      </c>
    </row>
    <row r="15" ht="14.25" customHeight="1">
      <c r="A15" s="26" t="s">
        <v>32</v>
      </c>
      <c r="B15" s="26">
        <v>0.0</v>
      </c>
      <c r="C15" s="26" t="s">
        <v>18</v>
      </c>
      <c r="D15" s="26" t="s">
        <v>19</v>
      </c>
      <c r="E15" s="26">
        <f t="shared" si="1"/>
        <v>15</v>
      </c>
      <c r="F15" s="26" t="str">
        <f t="shared" si="2"/>
        <v/>
      </c>
      <c r="G15" s="26" t="str">
        <f t="shared" si="3"/>
        <v/>
      </c>
      <c r="H15" s="26" t="str">
        <f t="shared" si="4"/>
        <v/>
      </c>
    </row>
    <row r="16" ht="14.25" customHeight="1">
      <c r="A16" s="26" t="s">
        <v>33</v>
      </c>
      <c r="B16" s="26">
        <v>0.5</v>
      </c>
      <c r="C16" s="26" t="s">
        <v>18</v>
      </c>
      <c r="D16" s="26" t="s">
        <v>19</v>
      </c>
      <c r="E16" s="26">
        <f t="shared" si="1"/>
        <v>16</v>
      </c>
      <c r="F16" s="26" t="str">
        <f t="shared" si="2"/>
        <v/>
      </c>
      <c r="G16" s="26" t="str">
        <f t="shared" si="3"/>
        <v/>
      </c>
      <c r="H16" s="26" t="str">
        <f t="shared" si="4"/>
        <v/>
      </c>
    </row>
    <row r="17" ht="14.25" customHeight="1">
      <c r="A17" s="26" t="s">
        <v>34</v>
      </c>
      <c r="B17" s="26">
        <v>0.5</v>
      </c>
      <c r="C17" s="26" t="s">
        <v>18</v>
      </c>
      <c r="D17" s="26" t="s">
        <v>21</v>
      </c>
      <c r="E17" s="26" t="str">
        <f t="shared" si="1"/>
        <v/>
      </c>
      <c r="F17" s="26" t="str">
        <f t="shared" si="2"/>
        <v/>
      </c>
      <c r="G17" s="26">
        <f t="shared" si="3"/>
        <v>17</v>
      </c>
      <c r="H17" s="26" t="str">
        <f t="shared" si="4"/>
        <v/>
      </c>
    </row>
    <row r="18" ht="14.25" customHeight="1">
      <c r="A18" s="26" t="s">
        <v>35</v>
      </c>
      <c r="B18" s="26">
        <v>1.0</v>
      </c>
      <c r="C18" s="26" t="s">
        <v>18</v>
      </c>
      <c r="D18" s="26" t="s">
        <v>19</v>
      </c>
      <c r="E18" s="26">
        <f t="shared" si="1"/>
        <v>18</v>
      </c>
      <c r="F18" s="26" t="str">
        <f t="shared" si="2"/>
        <v/>
      </c>
      <c r="G18" s="26" t="str">
        <f t="shared" si="3"/>
        <v/>
      </c>
      <c r="H18" s="26" t="str">
        <f t="shared" si="4"/>
        <v/>
      </c>
    </row>
    <row r="19" ht="14.25" customHeight="1">
      <c r="A19" s="26" t="s">
        <v>36</v>
      </c>
      <c r="B19" s="26">
        <v>0.5</v>
      </c>
      <c r="C19" s="26" t="s">
        <v>18</v>
      </c>
      <c r="D19" s="26" t="s">
        <v>21</v>
      </c>
      <c r="E19" s="26" t="str">
        <f t="shared" si="1"/>
        <v/>
      </c>
      <c r="F19" s="26" t="str">
        <f t="shared" si="2"/>
        <v/>
      </c>
      <c r="G19" s="26">
        <f t="shared" si="3"/>
        <v>19</v>
      </c>
      <c r="H19" s="26" t="str">
        <f t="shared" si="4"/>
        <v/>
      </c>
    </row>
    <row r="20" ht="14.25" customHeight="1">
      <c r="A20" s="26" t="s">
        <v>37</v>
      </c>
      <c r="B20" s="26">
        <v>1.0</v>
      </c>
      <c r="C20" s="26" t="s">
        <v>18</v>
      </c>
      <c r="D20" s="26" t="s">
        <v>19</v>
      </c>
      <c r="E20" s="26">
        <f t="shared" si="1"/>
        <v>20</v>
      </c>
      <c r="F20" s="26" t="str">
        <f t="shared" si="2"/>
        <v/>
      </c>
      <c r="G20" s="26" t="str">
        <f t="shared" si="3"/>
        <v/>
      </c>
      <c r="H20" s="26" t="str">
        <f t="shared" si="4"/>
        <v/>
      </c>
    </row>
    <row r="21" ht="14.25" customHeight="1">
      <c r="A21" s="26" t="s">
        <v>38</v>
      </c>
      <c r="B21" s="26">
        <v>1.0</v>
      </c>
      <c r="C21" s="26" t="s">
        <v>22</v>
      </c>
      <c r="D21" s="26" t="s">
        <v>19</v>
      </c>
      <c r="E21" s="26" t="str">
        <f t="shared" si="1"/>
        <v/>
      </c>
      <c r="F21" s="26">
        <f t="shared" si="2"/>
        <v>21</v>
      </c>
      <c r="G21" s="26" t="str">
        <f t="shared" si="3"/>
        <v/>
      </c>
      <c r="H21" s="26" t="str">
        <f t="shared" si="4"/>
        <v/>
      </c>
    </row>
    <row r="22" ht="14.25" customHeight="1">
      <c r="A22" s="26" t="s">
        <v>38</v>
      </c>
      <c r="B22" s="26">
        <v>1.0</v>
      </c>
      <c r="C22" s="26" t="s">
        <v>18</v>
      </c>
      <c r="D22" s="26" t="s">
        <v>19</v>
      </c>
      <c r="E22" s="26">
        <f t="shared" si="1"/>
        <v>22</v>
      </c>
      <c r="F22" s="26" t="str">
        <f t="shared" si="2"/>
        <v/>
      </c>
      <c r="G22" s="26" t="str">
        <f t="shared" si="3"/>
        <v/>
      </c>
      <c r="H22" s="26" t="str">
        <f t="shared" si="4"/>
        <v/>
      </c>
    </row>
    <row r="23" ht="14.25" customHeight="1">
      <c r="A23" s="26" t="s">
        <v>39</v>
      </c>
      <c r="B23" s="29">
        <v>0.0</v>
      </c>
      <c r="C23" s="26" t="s">
        <v>18</v>
      </c>
      <c r="D23" s="26" t="s">
        <v>21</v>
      </c>
      <c r="E23" s="26" t="str">
        <f t="shared" si="1"/>
        <v/>
      </c>
      <c r="F23" s="26" t="str">
        <f t="shared" si="2"/>
        <v/>
      </c>
      <c r="G23" s="26">
        <f t="shared" si="3"/>
        <v>23</v>
      </c>
      <c r="H23" s="26" t="str">
        <f t="shared" si="4"/>
        <v/>
      </c>
    </row>
    <row r="24" ht="14.25" customHeight="1">
      <c r="A24" s="26" t="s">
        <v>40</v>
      </c>
      <c r="B24" s="26">
        <v>0.5</v>
      </c>
      <c r="C24" s="26" t="s">
        <v>18</v>
      </c>
      <c r="D24" s="26" t="s">
        <v>21</v>
      </c>
      <c r="E24" s="26" t="str">
        <f t="shared" si="1"/>
        <v/>
      </c>
      <c r="F24" s="26" t="str">
        <f t="shared" si="2"/>
        <v/>
      </c>
      <c r="G24" s="26">
        <f t="shared" si="3"/>
        <v>24</v>
      </c>
      <c r="H24" s="26" t="str">
        <f t="shared" si="4"/>
        <v/>
      </c>
    </row>
    <row r="25" ht="14.25" customHeight="1">
      <c r="A25" s="26" t="s">
        <v>41</v>
      </c>
      <c r="B25" s="26">
        <v>0.5</v>
      </c>
      <c r="C25" s="26" t="s">
        <v>18</v>
      </c>
      <c r="D25" s="26" t="s">
        <v>19</v>
      </c>
      <c r="E25" s="26">
        <f t="shared" si="1"/>
        <v>25</v>
      </c>
      <c r="F25" s="26" t="str">
        <f t="shared" si="2"/>
        <v/>
      </c>
      <c r="G25" s="26" t="str">
        <f t="shared" si="3"/>
        <v/>
      </c>
      <c r="H25" s="26" t="str">
        <f t="shared" si="4"/>
        <v/>
      </c>
    </row>
    <row r="26" ht="14.25" customHeight="1">
      <c r="A26" s="26" t="s">
        <v>42</v>
      </c>
      <c r="B26" s="26">
        <v>0.5</v>
      </c>
      <c r="C26" s="26" t="s">
        <v>18</v>
      </c>
      <c r="D26" s="26" t="s">
        <v>21</v>
      </c>
      <c r="E26" s="26" t="str">
        <f t="shared" si="1"/>
        <v/>
      </c>
      <c r="F26" s="26" t="str">
        <f t="shared" si="2"/>
        <v/>
      </c>
      <c r="G26" s="26">
        <f t="shared" si="3"/>
        <v>26</v>
      </c>
      <c r="H26" s="26" t="str">
        <f t="shared" si="4"/>
        <v/>
      </c>
    </row>
    <row r="27" ht="14.25" customHeight="1">
      <c r="A27" s="26" t="s">
        <v>43</v>
      </c>
      <c r="B27" s="26">
        <v>0.5</v>
      </c>
      <c r="C27" s="26" t="s">
        <v>18</v>
      </c>
      <c r="D27" s="26" t="s">
        <v>19</v>
      </c>
      <c r="E27" s="26">
        <f t="shared" si="1"/>
        <v>27</v>
      </c>
      <c r="F27" s="26" t="str">
        <f t="shared" si="2"/>
        <v/>
      </c>
      <c r="G27" s="26" t="str">
        <f t="shared" si="3"/>
        <v/>
      </c>
      <c r="H27" s="26" t="str">
        <f t="shared" si="4"/>
        <v/>
      </c>
    </row>
    <row r="28" ht="14.25" customHeight="1">
      <c r="A28" s="26" t="s">
        <v>43</v>
      </c>
      <c r="B28" s="26">
        <v>0.5</v>
      </c>
      <c r="C28" s="26" t="s">
        <v>22</v>
      </c>
      <c r="D28" s="26" t="s">
        <v>19</v>
      </c>
      <c r="E28" s="26" t="str">
        <f t="shared" si="1"/>
        <v/>
      </c>
      <c r="F28" s="26">
        <f t="shared" si="2"/>
        <v>28</v>
      </c>
      <c r="G28" s="26" t="str">
        <f t="shared" si="3"/>
        <v/>
      </c>
      <c r="H28" s="26" t="str">
        <f t="shared" si="4"/>
        <v/>
      </c>
    </row>
    <row r="29" ht="14.25" customHeight="1">
      <c r="A29" s="26" t="s">
        <v>44</v>
      </c>
      <c r="B29" s="26">
        <v>0.5</v>
      </c>
      <c r="C29" s="26" t="s">
        <v>18</v>
      </c>
      <c r="D29" s="26" t="s">
        <v>19</v>
      </c>
      <c r="E29" s="26">
        <f t="shared" si="1"/>
        <v>29</v>
      </c>
      <c r="F29" s="26" t="str">
        <f t="shared" si="2"/>
        <v/>
      </c>
      <c r="G29" s="26" t="str">
        <f t="shared" si="3"/>
        <v/>
      </c>
      <c r="H29" s="26" t="str">
        <f t="shared" si="4"/>
        <v/>
      </c>
    </row>
    <row r="30" ht="14.25" customHeight="1">
      <c r="A30" s="26" t="s">
        <v>45</v>
      </c>
      <c r="B30" s="26">
        <v>1.0</v>
      </c>
      <c r="C30" s="26" t="s">
        <v>18</v>
      </c>
      <c r="D30" s="26" t="s">
        <v>19</v>
      </c>
      <c r="E30" s="26">
        <f t="shared" si="1"/>
        <v>30</v>
      </c>
      <c r="F30" s="26" t="str">
        <f t="shared" si="2"/>
        <v/>
      </c>
      <c r="G30" s="26" t="str">
        <f t="shared" si="3"/>
        <v/>
      </c>
      <c r="H30" s="26" t="str">
        <f t="shared" si="4"/>
        <v/>
      </c>
    </row>
    <row r="31" ht="14.25" customHeight="1">
      <c r="A31" s="26" t="s">
        <v>46</v>
      </c>
      <c r="B31" s="26">
        <v>0.75</v>
      </c>
      <c r="C31" s="26" t="s">
        <v>18</v>
      </c>
      <c r="D31" s="26" t="s">
        <v>21</v>
      </c>
      <c r="E31" s="26" t="str">
        <f t="shared" si="1"/>
        <v/>
      </c>
      <c r="F31" s="26" t="str">
        <f t="shared" si="2"/>
        <v/>
      </c>
      <c r="G31" s="26">
        <f t="shared" si="3"/>
        <v>31</v>
      </c>
      <c r="H31" s="26" t="str">
        <f t="shared" si="4"/>
        <v/>
      </c>
    </row>
    <row r="32" ht="14.25" customHeight="1">
      <c r="A32" s="26" t="s">
        <v>47</v>
      </c>
      <c r="B32" s="26">
        <v>0.5</v>
      </c>
      <c r="C32" s="26" t="s">
        <v>18</v>
      </c>
      <c r="D32" s="26" t="s">
        <v>19</v>
      </c>
      <c r="E32" s="26">
        <f t="shared" si="1"/>
        <v>32</v>
      </c>
      <c r="F32" s="26" t="str">
        <f t="shared" si="2"/>
        <v/>
      </c>
      <c r="G32" s="26" t="str">
        <f t="shared" si="3"/>
        <v/>
      </c>
      <c r="H32" s="26" t="str">
        <f t="shared" si="4"/>
        <v/>
      </c>
    </row>
    <row r="33" ht="14.25" customHeight="1">
      <c r="A33" s="26" t="s">
        <v>48</v>
      </c>
      <c r="B33" s="26">
        <v>1.0</v>
      </c>
      <c r="C33" s="26" t="s">
        <v>18</v>
      </c>
      <c r="D33" s="26" t="s">
        <v>19</v>
      </c>
      <c r="E33" s="26">
        <f t="shared" si="1"/>
        <v>33</v>
      </c>
      <c r="F33" s="26" t="str">
        <f t="shared" si="2"/>
        <v/>
      </c>
      <c r="G33" s="26" t="str">
        <f t="shared" si="3"/>
        <v/>
      </c>
      <c r="H33" s="26" t="str">
        <f t="shared" si="4"/>
        <v/>
      </c>
    </row>
    <row r="34" ht="14.25" customHeight="1">
      <c r="A34" s="26" t="s">
        <v>49</v>
      </c>
      <c r="B34" s="26">
        <v>1.0</v>
      </c>
      <c r="C34" s="26" t="s">
        <v>18</v>
      </c>
      <c r="D34" s="26" t="s">
        <v>19</v>
      </c>
      <c r="E34" s="26">
        <f t="shared" si="1"/>
        <v>34</v>
      </c>
      <c r="F34" s="26" t="str">
        <f t="shared" si="2"/>
        <v/>
      </c>
      <c r="G34" s="26" t="str">
        <f t="shared" si="3"/>
        <v/>
      </c>
      <c r="H34" s="26" t="str">
        <f t="shared" si="4"/>
        <v/>
      </c>
    </row>
    <row r="35" ht="14.25" customHeight="1">
      <c r="A35" s="26" t="s">
        <v>50</v>
      </c>
      <c r="B35" s="29">
        <v>1.0</v>
      </c>
      <c r="C35" s="26" t="s">
        <v>22</v>
      </c>
      <c r="D35" s="26" t="s">
        <v>19</v>
      </c>
      <c r="E35" s="26" t="str">
        <f t="shared" si="1"/>
        <v/>
      </c>
      <c r="F35" s="26">
        <f t="shared" si="2"/>
        <v>35</v>
      </c>
      <c r="G35" s="26" t="str">
        <f t="shared" si="3"/>
        <v/>
      </c>
      <c r="H35" s="26" t="str">
        <f t="shared" si="4"/>
        <v/>
      </c>
    </row>
    <row r="36" ht="14.25" customHeight="1">
      <c r="A36" s="26" t="s">
        <v>51</v>
      </c>
      <c r="B36" s="26">
        <v>1.5</v>
      </c>
      <c r="C36" s="26" t="s">
        <v>18</v>
      </c>
      <c r="D36" s="26" t="s">
        <v>19</v>
      </c>
      <c r="E36" s="26">
        <f t="shared" si="1"/>
        <v>36</v>
      </c>
      <c r="F36" s="26" t="str">
        <f t="shared" si="2"/>
        <v/>
      </c>
      <c r="G36" s="26" t="str">
        <f t="shared" si="3"/>
        <v/>
      </c>
      <c r="H36" s="26" t="str">
        <f t="shared" si="4"/>
        <v/>
      </c>
    </row>
    <row r="37" ht="14.25" customHeight="1">
      <c r="A37" s="26" t="s">
        <v>52</v>
      </c>
      <c r="B37" s="26">
        <v>0.5</v>
      </c>
      <c r="C37" s="26" t="s">
        <v>18</v>
      </c>
      <c r="D37" s="26" t="s">
        <v>21</v>
      </c>
      <c r="E37" s="26" t="str">
        <f t="shared" si="1"/>
        <v/>
      </c>
      <c r="F37" s="26" t="str">
        <f t="shared" si="2"/>
        <v/>
      </c>
      <c r="G37" s="26">
        <f t="shared" si="3"/>
        <v>37</v>
      </c>
      <c r="H37" s="26" t="str">
        <f t="shared" si="4"/>
        <v/>
      </c>
    </row>
    <row r="38" ht="14.25" customHeight="1">
      <c r="A38" s="26" t="s">
        <v>53</v>
      </c>
      <c r="B38" s="29">
        <v>0.0</v>
      </c>
      <c r="C38" s="26" t="s">
        <v>22</v>
      </c>
      <c r="D38" s="26" t="s">
        <v>19</v>
      </c>
      <c r="E38" s="26" t="str">
        <f t="shared" si="1"/>
        <v/>
      </c>
      <c r="F38" s="26">
        <f t="shared" si="2"/>
        <v>38</v>
      </c>
      <c r="G38" s="26" t="str">
        <f t="shared" si="3"/>
        <v/>
      </c>
      <c r="H38" s="26" t="str">
        <f t="shared" si="4"/>
        <v/>
      </c>
    </row>
    <row r="39" ht="14.25" customHeight="1">
      <c r="A39" s="26" t="s">
        <v>54</v>
      </c>
      <c r="B39" s="26">
        <v>0.0</v>
      </c>
      <c r="C39" s="26" t="s">
        <v>22</v>
      </c>
      <c r="D39" s="26" t="s">
        <v>21</v>
      </c>
      <c r="E39" s="26" t="str">
        <f t="shared" si="1"/>
        <v/>
      </c>
      <c r="F39" s="26" t="str">
        <f t="shared" si="2"/>
        <v/>
      </c>
      <c r="G39" s="26" t="str">
        <f t="shared" si="3"/>
        <v/>
      </c>
      <c r="H39" s="26">
        <f t="shared" si="4"/>
        <v>39</v>
      </c>
    </row>
    <row r="40" ht="14.25" customHeight="1">
      <c r="A40" s="26" t="s">
        <v>55</v>
      </c>
      <c r="B40" s="26">
        <v>0.5</v>
      </c>
      <c r="C40" s="26" t="s">
        <v>18</v>
      </c>
      <c r="D40" s="26" t="s">
        <v>21</v>
      </c>
      <c r="E40" s="26" t="str">
        <f t="shared" si="1"/>
        <v/>
      </c>
      <c r="F40" s="26" t="str">
        <f t="shared" si="2"/>
        <v/>
      </c>
      <c r="G40" s="26">
        <f t="shared" si="3"/>
        <v>40</v>
      </c>
      <c r="H40" s="26" t="str">
        <f t="shared" si="4"/>
        <v/>
      </c>
    </row>
    <row r="41" ht="14.25" customHeight="1">
      <c r="A41" s="26" t="s">
        <v>56</v>
      </c>
      <c r="B41" s="29">
        <v>0.5</v>
      </c>
      <c r="C41" s="29" t="s">
        <v>22</v>
      </c>
      <c r="D41" s="29" t="s">
        <v>19</v>
      </c>
      <c r="E41" s="26" t="str">
        <f t="shared" si="1"/>
        <v/>
      </c>
      <c r="F41" s="26">
        <f t="shared" si="2"/>
        <v>41</v>
      </c>
      <c r="G41" s="26" t="str">
        <f t="shared" si="3"/>
        <v/>
      </c>
      <c r="H41" s="26" t="str">
        <f t="shared" si="4"/>
        <v/>
      </c>
    </row>
    <row r="42" ht="14.25" customHeight="1">
      <c r="A42" s="29" t="s">
        <v>57</v>
      </c>
      <c r="B42" s="29">
        <v>0.0</v>
      </c>
      <c r="C42" s="29" t="s">
        <v>22</v>
      </c>
      <c r="D42" s="26" t="s">
        <v>21</v>
      </c>
      <c r="E42" s="26" t="str">
        <f t="shared" si="1"/>
        <v/>
      </c>
      <c r="F42" s="26" t="str">
        <f t="shared" si="2"/>
        <v/>
      </c>
      <c r="G42" s="26" t="str">
        <f t="shared" si="3"/>
        <v/>
      </c>
      <c r="H42" s="26">
        <f t="shared" si="4"/>
        <v>42</v>
      </c>
    </row>
    <row r="43" ht="14.25" customHeight="1">
      <c r="A43" s="29" t="s">
        <v>58</v>
      </c>
      <c r="B43" s="29">
        <v>1.0</v>
      </c>
      <c r="C43" s="26" t="s">
        <v>22</v>
      </c>
      <c r="D43" s="26" t="s">
        <v>19</v>
      </c>
      <c r="E43" s="26" t="str">
        <f t="shared" si="1"/>
        <v/>
      </c>
      <c r="F43" s="26">
        <f t="shared" si="2"/>
        <v>43</v>
      </c>
      <c r="G43" s="26" t="str">
        <f t="shared" si="3"/>
        <v/>
      </c>
      <c r="H43" s="26" t="str">
        <f t="shared" si="4"/>
        <v/>
      </c>
    </row>
    <row r="44" ht="14.25" customHeight="1">
      <c r="A44" s="26" t="s">
        <v>59</v>
      </c>
      <c r="B44" s="26">
        <v>0.75</v>
      </c>
      <c r="C44" s="26" t="s">
        <v>18</v>
      </c>
      <c r="D44" s="26" t="s">
        <v>21</v>
      </c>
      <c r="E44" s="26" t="str">
        <f t="shared" si="1"/>
        <v/>
      </c>
      <c r="F44" s="26" t="str">
        <f t="shared" si="2"/>
        <v/>
      </c>
      <c r="G44" s="26">
        <f t="shared" si="3"/>
        <v>44</v>
      </c>
      <c r="H44" s="26" t="str">
        <f t="shared" si="4"/>
        <v/>
      </c>
    </row>
    <row r="45" ht="14.25" customHeight="1">
      <c r="A45" s="26" t="s">
        <v>60</v>
      </c>
      <c r="B45" s="26">
        <v>0.0</v>
      </c>
      <c r="C45" s="26" t="s">
        <v>18</v>
      </c>
      <c r="D45" s="26" t="s">
        <v>21</v>
      </c>
      <c r="E45" s="26" t="str">
        <f t="shared" si="1"/>
        <v/>
      </c>
      <c r="F45" s="26" t="str">
        <f t="shared" si="2"/>
        <v/>
      </c>
      <c r="G45" s="26">
        <f t="shared" si="3"/>
        <v>45</v>
      </c>
      <c r="H45" s="26" t="str">
        <f t="shared" si="4"/>
        <v/>
      </c>
    </row>
    <row r="46" ht="14.25" customHeight="1">
      <c r="A46" s="29" t="s">
        <v>61</v>
      </c>
      <c r="B46" s="29">
        <v>0.0</v>
      </c>
      <c r="C46" s="26" t="s">
        <v>18</v>
      </c>
      <c r="D46" s="26" t="s">
        <v>21</v>
      </c>
      <c r="E46" s="26" t="str">
        <f t="shared" si="1"/>
        <v/>
      </c>
      <c r="F46" s="26" t="str">
        <f t="shared" si="2"/>
        <v/>
      </c>
      <c r="G46" s="26">
        <f t="shared" si="3"/>
        <v>46</v>
      </c>
      <c r="H46" s="26" t="str">
        <f t="shared" si="4"/>
        <v/>
      </c>
    </row>
    <row r="47" ht="14.25" customHeight="1">
      <c r="A47" s="26" t="s">
        <v>62</v>
      </c>
      <c r="B47" s="26">
        <v>1.0</v>
      </c>
      <c r="C47" s="26" t="s">
        <v>18</v>
      </c>
      <c r="D47" s="26" t="s">
        <v>19</v>
      </c>
      <c r="E47" s="26">
        <f t="shared" si="1"/>
        <v>47</v>
      </c>
      <c r="F47" s="26" t="str">
        <f t="shared" si="2"/>
        <v/>
      </c>
      <c r="G47" s="26" t="str">
        <f t="shared" si="3"/>
        <v/>
      </c>
      <c r="H47" s="26" t="str">
        <f t="shared" si="4"/>
        <v/>
      </c>
    </row>
    <row r="48" ht="14.25" customHeight="1">
      <c r="A48" s="26" t="s">
        <v>63</v>
      </c>
      <c r="B48" s="26">
        <v>0.5</v>
      </c>
      <c r="C48" s="26" t="s">
        <v>18</v>
      </c>
      <c r="D48" s="26" t="s">
        <v>21</v>
      </c>
      <c r="E48" s="26" t="str">
        <f t="shared" si="1"/>
        <v/>
      </c>
      <c r="F48" s="26" t="str">
        <f t="shared" si="2"/>
        <v/>
      </c>
      <c r="G48" s="26">
        <f t="shared" si="3"/>
        <v>48</v>
      </c>
      <c r="H48" s="26" t="str">
        <f t="shared" si="4"/>
        <v/>
      </c>
    </row>
    <row r="49" ht="14.25" customHeight="1">
      <c r="A49" s="26" t="s">
        <v>64</v>
      </c>
      <c r="B49" s="26">
        <v>2.0</v>
      </c>
      <c r="C49" s="26" t="s">
        <v>18</v>
      </c>
      <c r="D49" s="26" t="s">
        <v>21</v>
      </c>
      <c r="E49" s="26" t="str">
        <f t="shared" si="1"/>
        <v/>
      </c>
      <c r="F49" s="26" t="str">
        <f t="shared" si="2"/>
        <v/>
      </c>
      <c r="G49" s="26">
        <f t="shared" si="3"/>
        <v>49</v>
      </c>
      <c r="H49" s="26" t="str">
        <f t="shared" si="4"/>
        <v/>
      </c>
    </row>
    <row r="50" ht="14.25" customHeight="1">
      <c r="A50" s="26" t="s">
        <v>65</v>
      </c>
      <c r="B50" s="26">
        <v>0.5</v>
      </c>
      <c r="C50" s="26" t="s">
        <v>18</v>
      </c>
      <c r="D50" s="26" t="s">
        <v>19</v>
      </c>
      <c r="E50" s="26">
        <f t="shared" si="1"/>
        <v>50</v>
      </c>
      <c r="F50" s="26" t="str">
        <f t="shared" si="2"/>
        <v/>
      </c>
      <c r="G50" s="26" t="str">
        <f t="shared" si="3"/>
        <v/>
      </c>
      <c r="H50" s="26" t="str">
        <f t="shared" si="4"/>
        <v/>
      </c>
    </row>
    <row r="51" ht="14.25" customHeight="1">
      <c r="A51" s="26" t="s">
        <v>66</v>
      </c>
      <c r="B51" s="26">
        <v>0.5</v>
      </c>
      <c r="C51" s="26" t="s">
        <v>18</v>
      </c>
      <c r="D51" s="26" t="s">
        <v>21</v>
      </c>
      <c r="E51" s="26" t="str">
        <f t="shared" si="1"/>
        <v/>
      </c>
      <c r="F51" s="26" t="str">
        <f t="shared" si="2"/>
        <v/>
      </c>
      <c r="G51" s="26">
        <f t="shared" si="3"/>
        <v>51</v>
      </c>
      <c r="H51" s="26" t="str">
        <f t="shared" si="4"/>
        <v/>
      </c>
    </row>
    <row r="52" ht="14.25" customHeight="1">
      <c r="A52" s="26" t="s">
        <v>67</v>
      </c>
      <c r="B52" s="26">
        <v>0.75</v>
      </c>
      <c r="C52" s="26" t="s">
        <v>18</v>
      </c>
      <c r="D52" s="26" t="s">
        <v>21</v>
      </c>
      <c r="E52" s="26" t="str">
        <f t="shared" si="1"/>
        <v/>
      </c>
      <c r="F52" s="26" t="str">
        <f t="shared" si="2"/>
        <v/>
      </c>
      <c r="G52" s="26">
        <f t="shared" si="3"/>
        <v>52</v>
      </c>
      <c r="H52" s="26" t="str">
        <f t="shared" si="4"/>
        <v/>
      </c>
    </row>
    <row r="53" ht="14.25" customHeight="1">
      <c r="A53" s="26" t="s">
        <v>68</v>
      </c>
      <c r="B53" s="26">
        <v>0.5</v>
      </c>
      <c r="C53" s="26" t="s">
        <v>18</v>
      </c>
      <c r="D53" s="26" t="s">
        <v>21</v>
      </c>
      <c r="E53" s="26" t="str">
        <f t="shared" si="1"/>
        <v/>
      </c>
      <c r="F53" s="26" t="str">
        <f t="shared" si="2"/>
        <v/>
      </c>
      <c r="G53" s="26">
        <f t="shared" si="3"/>
        <v>53</v>
      </c>
      <c r="H53" s="26" t="str">
        <f t="shared" si="4"/>
        <v/>
      </c>
    </row>
    <row r="54" ht="14.25" customHeight="1">
      <c r="A54" s="26" t="s">
        <v>69</v>
      </c>
      <c r="B54" s="26">
        <v>2.0</v>
      </c>
      <c r="C54" s="26" t="s">
        <v>18</v>
      </c>
      <c r="D54" s="26" t="s">
        <v>19</v>
      </c>
      <c r="E54" s="26">
        <f t="shared" si="1"/>
        <v>54</v>
      </c>
      <c r="F54" s="26" t="str">
        <f t="shared" si="2"/>
        <v/>
      </c>
      <c r="G54" s="26" t="str">
        <f t="shared" si="3"/>
        <v/>
      </c>
      <c r="H54" s="26" t="str">
        <f t="shared" si="4"/>
        <v/>
      </c>
    </row>
    <row r="55" ht="14.25" customHeight="1">
      <c r="A55" s="26" t="s">
        <v>70</v>
      </c>
      <c r="B55" s="26">
        <v>1.5</v>
      </c>
      <c r="C55" s="26" t="s">
        <v>22</v>
      </c>
      <c r="D55" s="26" t="s">
        <v>19</v>
      </c>
      <c r="E55" s="26" t="str">
        <f t="shared" si="1"/>
        <v/>
      </c>
      <c r="F55" s="26">
        <f t="shared" si="2"/>
        <v>55</v>
      </c>
      <c r="G55" s="26" t="str">
        <f t="shared" si="3"/>
        <v/>
      </c>
      <c r="H55" s="26" t="str">
        <f t="shared" si="4"/>
        <v/>
      </c>
    </row>
    <row r="56" ht="14.25" customHeight="1">
      <c r="A56" s="26" t="s">
        <v>71</v>
      </c>
      <c r="B56" s="26">
        <v>3.0</v>
      </c>
      <c r="C56" s="26" t="s">
        <v>22</v>
      </c>
      <c r="D56" s="26" t="s">
        <v>19</v>
      </c>
      <c r="E56" s="26" t="str">
        <f t="shared" si="1"/>
        <v/>
      </c>
      <c r="F56" s="26">
        <f t="shared" si="2"/>
        <v>56</v>
      </c>
      <c r="G56" s="26" t="str">
        <f t="shared" si="3"/>
        <v/>
      </c>
      <c r="H56" s="26" t="str">
        <f t="shared" si="4"/>
        <v/>
      </c>
    </row>
    <row r="57" ht="14.25" customHeight="1">
      <c r="A57" s="26" t="s">
        <v>72</v>
      </c>
      <c r="B57" s="26">
        <v>0.0</v>
      </c>
      <c r="C57" s="26" t="s">
        <v>22</v>
      </c>
      <c r="D57" s="26" t="s">
        <v>19</v>
      </c>
      <c r="E57" s="26" t="str">
        <f t="shared" si="1"/>
        <v/>
      </c>
      <c r="F57" s="26">
        <f t="shared" si="2"/>
        <v>57</v>
      </c>
      <c r="G57" s="26" t="str">
        <f t="shared" si="3"/>
        <v/>
      </c>
      <c r="H57" s="26" t="str">
        <f t="shared" si="4"/>
        <v/>
      </c>
    </row>
    <row r="58" ht="14.25" customHeight="1">
      <c r="A58" s="26" t="s">
        <v>72</v>
      </c>
      <c r="B58" s="29">
        <v>0.0</v>
      </c>
      <c r="C58" s="26" t="s">
        <v>18</v>
      </c>
      <c r="D58" s="26" t="s">
        <v>19</v>
      </c>
      <c r="E58" s="26">
        <f t="shared" si="1"/>
        <v>58</v>
      </c>
      <c r="F58" s="26" t="str">
        <f t="shared" si="2"/>
        <v/>
      </c>
      <c r="G58" s="26" t="str">
        <f t="shared" si="3"/>
        <v/>
      </c>
      <c r="H58" s="26" t="str">
        <f t="shared" si="4"/>
        <v/>
      </c>
    </row>
    <row r="59" ht="14.25" customHeight="1">
      <c r="A59" s="26" t="s">
        <v>73</v>
      </c>
      <c r="B59" s="26">
        <v>1.0</v>
      </c>
      <c r="C59" s="26" t="s">
        <v>18</v>
      </c>
      <c r="D59" s="26" t="s">
        <v>21</v>
      </c>
      <c r="E59" s="26" t="str">
        <f t="shared" si="1"/>
        <v/>
      </c>
      <c r="F59" s="26" t="str">
        <f t="shared" si="2"/>
        <v/>
      </c>
      <c r="G59" s="26">
        <f t="shared" si="3"/>
        <v>59</v>
      </c>
      <c r="H59" s="26" t="str">
        <f t="shared" si="4"/>
        <v/>
      </c>
    </row>
    <row r="60" ht="14.25" customHeight="1">
      <c r="A60" s="26" t="s">
        <v>74</v>
      </c>
      <c r="B60" s="26">
        <v>1.0</v>
      </c>
      <c r="C60" s="26" t="s">
        <v>18</v>
      </c>
      <c r="D60" s="26" t="s">
        <v>19</v>
      </c>
      <c r="E60" s="26">
        <f t="shared" si="1"/>
        <v>60</v>
      </c>
      <c r="F60" s="26" t="str">
        <f t="shared" si="2"/>
        <v/>
      </c>
      <c r="G60" s="26" t="str">
        <f t="shared" si="3"/>
        <v/>
      </c>
      <c r="H60" s="26" t="str">
        <f t="shared" si="4"/>
        <v/>
      </c>
    </row>
    <row r="61" ht="14.25" customHeight="1">
      <c r="A61" s="26" t="s">
        <v>75</v>
      </c>
      <c r="B61" s="26">
        <v>1.0</v>
      </c>
      <c r="C61" s="26" t="s">
        <v>18</v>
      </c>
      <c r="D61" s="26" t="s">
        <v>19</v>
      </c>
      <c r="E61" s="26">
        <f t="shared" si="1"/>
        <v>61</v>
      </c>
      <c r="F61" s="26" t="str">
        <f t="shared" si="2"/>
        <v/>
      </c>
      <c r="G61" s="26" t="str">
        <f t="shared" si="3"/>
        <v/>
      </c>
      <c r="H61" s="26" t="str">
        <f t="shared" si="4"/>
        <v/>
      </c>
    </row>
    <row r="62" ht="14.25" customHeight="1">
      <c r="A62" s="26" t="s">
        <v>75</v>
      </c>
      <c r="B62" s="26">
        <v>0.5</v>
      </c>
      <c r="C62" s="26" t="s">
        <v>22</v>
      </c>
      <c r="D62" s="26" t="s">
        <v>19</v>
      </c>
      <c r="E62" s="26" t="str">
        <f t="shared" si="1"/>
        <v/>
      </c>
      <c r="F62" s="26">
        <f t="shared" si="2"/>
        <v>62</v>
      </c>
      <c r="G62" s="26" t="str">
        <f t="shared" si="3"/>
        <v/>
      </c>
      <c r="H62" s="26" t="str">
        <f t="shared" si="4"/>
        <v/>
      </c>
    </row>
    <row r="63" ht="14.25" customHeight="1">
      <c r="A63" s="26" t="s">
        <v>76</v>
      </c>
      <c r="B63" s="26">
        <v>1.0</v>
      </c>
      <c r="C63" s="26" t="s">
        <v>18</v>
      </c>
      <c r="D63" s="26" t="s">
        <v>19</v>
      </c>
      <c r="E63" s="26">
        <f t="shared" si="1"/>
        <v>63</v>
      </c>
      <c r="F63" s="26" t="str">
        <f t="shared" si="2"/>
        <v/>
      </c>
      <c r="G63" s="26" t="str">
        <f t="shared" si="3"/>
        <v/>
      </c>
      <c r="H63" s="26" t="str">
        <f t="shared" si="4"/>
        <v/>
      </c>
    </row>
    <row r="64" ht="14.25" customHeight="1">
      <c r="A64" s="26" t="s">
        <v>77</v>
      </c>
      <c r="B64" s="26">
        <v>1.5</v>
      </c>
      <c r="C64" s="26" t="s">
        <v>18</v>
      </c>
      <c r="D64" s="26" t="s">
        <v>21</v>
      </c>
      <c r="E64" s="26" t="str">
        <f t="shared" si="1"/>
        <v/>
      </c>
      <c r="F64" s="26" t="str">
        <f t="shared" si="2"/>
        <v/>
      </c>
      <c r="G64" s="26">
        <f t="shared" si="3"/>
        <v>64</v>
      </c>
      <c r="H64" s="26" t="str">
        <f t="shared" si="4"/>
        <v/>
      </c>
    </row>
    <row r="65" ht="14.25" customHeight="1">
      <c r="A65" s="26" t="s">
        <v>78</v>
      </c>
      <c r="B65" s="26">
        <v>0.5</v>
      </c>
      <c r="C65" s="26" t="s">
        <v>18</v>
      </c>
      <c r="D65" s="26" t="s">
        <v>21</v>
      </c>
      <c r="E65" s="26" t="str">
        <f t="shared" si="1"/>
        <v/>
      </c>
      <c r="F65" s="26" t="str">
        <f t="shared" si="2"/>
        <v/>
      </c>
      <c r="G65" s="26">
        <f t="shared" si="3"/>
        <v>65</v>
      </c>
      <c r="H65" s="26" t="str">
        <f t="shared" si="4"/>
        <v/>
      </c>
    </row>
    <row r="66" ht="14.25" customHeight="1">
      <c r="A66" s="26" t="s">
        <v>79</v>
      </c>
      <c r="B66" s="26">
        <v>0.5</v>
      </c>
      <c r="C66" s="26" t="s">
        <v>22</v>
      </c>
      <c r="D66" s="26" t="s">
        <v>19</v>
      </c>
      <c r="E66" s="26" t="str">
        <f t="shared" si="1"/>
        <v/>
      </c>
      <c r="F66" s="26">
        <f t="shared" si="2"/>
        <v>66</v>
      </c>
      <c r="G66" s="26" t="str">
        <f t="shared" si="3"/>
        <v/>
      </c>
      <c r="H66" s="26" t="str">
        <f t="shared" si="4"/>
        <v/>
      </c>
    </row>
    <row r="67" ht="14.25" customHeight="1">
      <c r="A67" s="26" t="s">
        <v>79</v>
      </c>
      <c r="B67" s="29">
        <v>0.5</v>
      </c>
      <c r="C67" s="26" t="s">
        <v>18</v>
      </c>
      <c r="D67" s="26" t="s">
        <v>19</v>
      </c>
      <c r="E67" s="26">
        <f t="shared" si="1"/>
        <v>67</v>
      </c>
      <c r="F67" s="26" t="str">
        <f t="shared" si="2"/>
        <v/>
      </c>
      <c r="G67" s="26" t="str">
        <f t="shared" si="3"/>
        <v/>
      </c>
      <c r="H67" s="26" t="str">
        <f t="shared" si="4"/>
        <v/>
      </c>
    </row>
    <row r="68" ht="14.25" customHeight="1">
      <c r="A68" s="26" t="s">
        <v>80</v>
      </c>
      <c r="B68" s="26">
        <v>1.0</v>
      </c>
      <c r="C68" s="26" t="s">
        <v>18</v>
      </c>
      <c r="D68" s="26" t="s">
        <v>21</v>
      </c>
      <c r="E68" s="26" t="str">
        <f t="shared" si="1"/>
        <v/>
      </c>
      <c r="F68" s="26" t="str">
        <f t="shared" si="2"/>
        <v/>
      </c>
      <c r="G68" s="26">
        <f t="shared" si="3"/>
        <v>68</v>
      </c>
      <c r="H68" s="26" t="str">
        <f t="shared" si="4"/>
        <v/>
      </c>
    </row>
    <row r="69" ht="14.25" customHeight="1">
      <c r="A69" s="26" t="s">
        <v>81</v>
      </c>
      <c r="B69" s="26">
        <v>1.5</v>
      </c>
      <c r="C69" s="26" t="s">
        <v>18</v>
      </c>
      <c r="D69" s="26" t="s">
        <v>21</v>
      </c>
      <c r="E69" s="26" t="str">
        <f t="shared" si="1"/>
        <v/>
      </c>
      <c r="F69" s="26" t="str">
        <f t="shared" si="2"/>
        <v/>
      </c>
      <c r="G69" s="26">
        <f t="shared" si="3"/>
        <v>69</v>
      </c>
      <c r="H69" s="26" t="str">
        <f t="shared" si="4"/>
        <v/>
      </c>
    </row>
    <row r="70" ht="14.25" customHeight="1">
      <c r="A70" s="26" t="s">
        <v>82</v>
      </c>
      <c r="B70" s="26">
        <v>0.5</v>
      </c>
      <c r="C70" s="26" t="s">
        <v>18</v>
      </c>
      <c r="D70" s="26" t="s">
        <v>21</v>
      </c>
      <c r="E70" s="26" t="str">
        <f t="shared" si="1"/>
        <v/>
      </c>
      <c r="F70" s="26" t="str">
        <f t="shared" si="2"/>
        <v/>
      </c>
      <c r="G70" s="26">
        <f t="shared" si="3"/>
        <v>70</v>
      </c>
      <c r="H70" s="26" t="str">
        <f t="shared" si="4"/>
        <v/>
      </c>
    </row>
    <row r="71" ht="13.5" customHeight="1">
      <c r="A71" s="26" t="s">
        <v>83</v>
      </c>
      <c r="B71" s="26">
        <v>0.5</v>
      </c>
      <c r="C71" s="26" t="s">
        <v>18</v>
      </c>
      <c r="D71" s="26" t="s">
        <v>21</v>
      </c>
      <c r="E71" s="26" t="str">
        <f t="shared" si="1"/>
        <v/>
      </c>
      <c r="F71" s="26" t="str">
        <f t="shared" si="2"/>
        <v/>
      </c>
      <c r="G71" s="26">
        <f t="shared" si="3"/>
        <v>71</v>
      </c>
      <c r="H71" s="26" t="str">
        <f t="shared" si="4"/>
        <v/>
      </c>
    </row>
    <row r="72" ht="14.25" customHeight="1">
      <c r="A72" s="26" t="s">
        <v>84</v>
      </c>
      <c r="B72" s="26">
        <v>0.5</v>
      </c>
      <c r="C72" s="26" t="s">
        <v>18</v>
      </c>
      <c r="D72" s="26" t="s">
        <v>19</v>
      </c>
      <c r="E72" s="26">
        <f t="shared" si="1"/>
        <v>72</v>
      </c>
      <c r="F72" s="26" t="str">
        <f t="shared" si="2"/>
        <v/>
      </c>
      <c r="G72" s="26" t="str">
        <f t="shared" si="3"/>
        <v/>
      </c>
      <c r="H72" s="26" t="str">
        <f t="shared" si="4"/>
        <v/>
      </c>
    </row>
    <row r="73" ht="14.25" customHeight="1">
      <c r="A73" s="26" t="s">
        <v>85</v>
      </c>
      <c r="B73" s="26">
        <v>0.5</v>
      </c>
      <c r="C73" s="26" t="s">
        <v>18</v>
      </c>
      <c r="D73" s="26" t="s">
        <v>19</v>
      </c>
      <c r="E73" s="26">
        <f t="shared" si="1"/>
        <v>73</v>
      </c>
      <c r="F73" s="26" t="str">
        <f t="shared" si="2"/>
        <v/>
      </c>
      <c r="G73" s="26" t="str">
        <f t="shared" si="3"/>
        <v/>
      </c>
      <c r="H73" s="26" t="str">
        <f t="shared" si="4"/>
        <v/>
      </c>
    </row>
    <row r="74" ht="14.25" customHeight="1">
      <c r="A74" s="26" t="s">
        <v>86</v>
      </c>
      <c r="B74" s="26">
        <v>1.0</v>
      </c>
      <c r="C74" s="26" t="s">
        <v>18</v>
      </c>
      <c r="D74" s="26" t="s">
        <v>19</v>
      </c>
      <c r="E74" s="26">
        <f t="shared" si="1"/>
        <v>74</v>
      </c>
      <c r="F74" s="26" t="str">
        <f t="shared" si="2"/>
        <v/>
      </c>
      <c r="G74" s="26" t="str">
        <f t="shared" si="3"/>
        <v/>
      </c>
      <c r="H74" s="26" t="str">
        <f t="shared" si="4"/>
        <v/>
      </c>
    </row>
    <row r="75" ht="14.25" customHeight="1">
      <c r="A75" s="26" t="s">
        <v>87</v>
      </c>
      <c r="B75" s="26">
        <v>1.5</v>
      </c>
      <c r="C75" s="26" t="s">
        <v>18</v>
      </c>
      <c r="D75" s="26" t="s">
        <v>21</v>
      </c>
      <c r="E75" s="26" t="str">
        <f t="shared" si="1"/>
        <v/>
      </c>
      <c r="F75" s="26" t="str">
        <f t="shared" si="2"/>
        <v/>
      </c>
      <c r="G75" s="26">
        <f t="shared" si="3"/>
        <v>75</v>
      </c>
      <c r="H75" s="26" t="str">
        <f t="shared" si="4"/>
        <v/>
      </c>
    </row>
    <row r="76" ht="14.25" customHeight="1">
      <c r="A76" s="26" t="s">
        <v>88</v>
      </c>
      <c r="B76" s="26">
        <v>1.0</v>
      </c>
      <c r="C76" s="26" t="s">
        <v>18</v>
      </c>
      <c r="D76" s="26" t="s">
        <v>21</v>
      </c>
      <c r="E76" s="26" t="str">
        <f t="shared" si="1"/>
        <v/>
      </c>
      <c r="F76" s="26" t="str">
        <f t="shared" si="2"/>
        <v/>
      </c>
      <c r="G76" s="26">
        <f t="shared" si="3"/>
        <v>76</v>
      </c>
      <c r="H76" s="26" t="str">
        <f t="shared" si="4"/>
        <v/>
      </c>
    </row>
    <row r="77" ht="14.25" customHeight="1">
      <c r="A77" s="26" t="s">
        <v>89</v>
      </c>
      <c r="B77" s="26">
        <v>0.5</v>
      </c>
      <c r="C77" s="26" t="s">
        <v>18</v>
      </c>
      <c r="D77" s="26" t="s">
        <v>19</v>
      </c>
      <c r="E77" s="26">
        <f t="shared" si="1"/>
        <v>77</v>
      </c>
      <c r="F77" s="26" t="str">
        <f t="shared" si="2"/>
        <v/>
      </c>
      <c r="G77" s="26" t="str">
        <f t="shared" si="3"/>
        <v/>
      </c>
      <c r="H77" s="26" t="str">
        <f t="shared" si="4"/>
        <v/>
      </c>
    </row>
    <row r="78" ht="14.25" customHeight="1">
      <c r="A78" s="26" t="s">
        <v>90</v>
      </c>
      <c r="B78" s="26">
        <v>0.5</v>
      </c>
      <c r="C78" s="26" t="s">
        <v>18</v>
      </c>
      <c r="D78" s="26" t="s">
        <v>21</v>
      </c>
      <c r="E78" s="26" t="str">
        <f t="shared" si="1"/>
        <v/>
      </c>
      <c r="F78" s="26" t="str">
        <f t="shared" si="2"/>
        <v/>
      </c>
      <c r="G78" s="26">
        <f t="shared" si="3"/>
        <v>78</v>
      </c>
      <c r="H78" s="26" t="str">
        <f t="shared" si="4"/>
        <v/>
      </c>
    </row>
    <row r="79" ht="14.25" customHeight="1">
      <c r="A79" s="26" t="s">
        <v>91</v>
      </c>
      <c r="B79" s="26">
        <v>1.0</v>
      </c>
      <c r="C79" s="26" t="s">
        <v>18</v>
      </c>
      <c r="D79" s="26" t="s">
        <v>21</v>
      </c>
      <c r="E79" s="26" t="str">
        <f t="shared" si="1"/>
        <v/>
      </c>
      <c r="F79" s="26" t="str">
        <f t="shared" si="2"/>
        <v/>
      </c>
      <c r="G79" s="26">
        <f t="shared" si="3"/>
        <v>79</v>
      </c>
      <c r="H79" s="26" t="str">
        <f t="shared" si="4"/>
        <v/>
      </c>
    </row>
    <row r="80" ht="14.25" customHeight="1">
      <c r="A80" s="26" t="s">
        <v>92</v>
      </c>
      <c r="B80" s="26">
        <v>1.0</v>
      </c>
      <c r="C80" s="26" t="s">
        <v>18</v>
      </c>
      <c r="D80" s="26" t="s">
        <v>21</v>
      </c>
      <c r="E80" s="26" t="str">
        <f t="shared" si="1"/>
        <v/>
      </c>
      <c r="F80" s="26" t="str">
        <f t="shared" si="2"/>
        <v/>
      </c>
      <c r="G80" s="26">
        <f t="shared" si="3"/>
        <v>80</v>
      </c>
      <c r="H80" s="26" t="str">
        <f t="shared" si="4"/>
        <v/>
      </c>
    </row>
    <row r="81" ht="14.25" customHeight="1">
      <c r="A81" s="26" t="s">
        <v>93</v>
      </c>
      <c r="B81" s="26">
        <v>0.5</v>
      </c>
      <c r="C81" s="26" t="s">
        <v>18</v>
      </c>
      <c r="D81" s="26" t="s">
        <v>21</v>
      </c>
      <c r="E81" s="26" t="str">
        <f t="shared" si="1"/>
        <v/>
      </c>
      <c r="F81" s="26" t="str">
        <f t="shared" si="2"/>
        <v/>
      </c>
      <c r="G81" s="26">
        <f t="shared" si="3"/>
        <v>81</v>
      </c>
      <c r="H81" s="26" t="str">
        <f t="shared" si="4"/>
        <v/>
      </c>
    </row>
    <row r="82" ht="14.25" customHeight="1">
      <c r="A82" s="26" t="s">
        <v>94</v>
      </c>
      <c r="B82" s="26">
        <v>1.0</v>
      </c>
      <c r="C82" s="26" t="s">
        <v>18</v>
      </c>
      <c r="D82" s="26" t="s">
        <v>21</v>
      </c>
      <c r="E82" s="26" t="str">
        <f t="shared" si="1"/>
        <v/>
      </c>
      <c r="F82" s="26" t="str">
        <f t="shared" si="2"/>
        <v/>
      </c>
      <c r="G82" s="26">
        <f t="shared" si="3"/>
        <v>82</v>
      </c>
      <c r="H82" s="26" t="str">
        <f t="shared" si="4"/>
        <v/>
      </c>
    </row>
    <row r="83" ht="14.25" customHeight="1">
      <c r="A83" s="26" t="s">
        <v>95</v>
      </c>
      <c r="B83" s="26">
        <v>0.5</v>
      </c>
      <c r="C83" s="26" t="s">
        <v>18</v>
      </c>
      <c r="D83" s="26" t="s">
        <v>21</v>
      </c>
      <c r="E83" s="26" t="str">
        <f t="shared" si="1"/>
        <v/>
      </c>
      <c r="F83" s="26" t="str">
        <f t="shared" si="2"/>
        <v/>
      </c>
      <c r="G83" s="26">
        <f t="shared" si="3"/>
        <v>83</v>
      </c>
      <c r="H83" s="26" t="str">
        <f t="shared" si="4"/>
        <v/>
      </c>
    </row>
    <row r="84" ht="14.25" customHeight="1">
      <c r="A84" s="26" t="s">
        <v>96</v>
      </c>
      <c r="B84" s="29">
        <v>0.0</v>
      </c>
      <c r="C84" s="26" t="s">
        <v>18</v>
      </c>
      <c r="D84" s="26" t="s">
        <v>21</v>
      </c>
      <c r="E84" s="26" t="str">
        <f t="shared" si="1"/>
        <v/>
      </c>
      <c r="F84" s="26" t="str">
        <f t="shared" si="2"/>
        <v/>
      </c>
      <c r="G84" s="26">
        <f t="shared" si="3"/>
        <v>84</v>
      </c>
      <c r="H84" s="26" t="str">
        <f t="shared" si="4"/>
        <v/>
      </c>
    </row>
    <row r="85" ht="14.25" customHeight="1">
      <c r="A85" s="26" t="s">
        <v>97</v>
      </c>
      <c r="B85" s="26">
        <v>1.0</v>
      </c>
      <c r="C85" s="26" t="s">
        <v>18</v>
      </c>
      <c r="D85" s="26" t="s">
        <v>19</v>
      </c>
      <c r="E85" s="26">
        <f t="shared" si="1"/>
        <v>85</v>
      </c>
      <c r="F85" s="26" t="str">
        <f t="shared" si="2"/>
        <v/>
      </c>
      <c r="G85" s="26" t="str">
        <f t="shared" si="3"/>
        <v/>
      </c>
      <c r="H85" s="26" t="str">
        <f t="shared" si="4"/>
        <v/>
      </c>
    </row>
    <row r="86" ht="14.25" customHeight="1">
      <c r="A86" s="26" t="s">
        <v>98</v>
      </c>
      <c r="B86" s="29">
        <v>0.0</v>
      </c>
      <c r="C86" s="26" t="s">
        <v>18</v>
      </c>
      <c r="D86" s="26" t="s">
        <v>19</v>
      </c>
      <c r="E86" s="26">
        <f t="shared" si="1"/>
        <v>86</v>
      </c>
      <c r="F86" s="26" t="str">
        <f t="shared" si="2"/>
        <v/>
      </c>
      <c r="G86" s="26" t="str">
        <f t="shared" si="3"/>
        <v/>
      </c>
      <c r="H86" s="26" t="str">
        <f t="shared" si="4"/>
        <v/>
      </c>
    </row>
    <row r="87" ht="14.25" customHeight="1">
      <c r="A87" s="26" t="s">
        <v>99</v>
      </c>
      <c r="B87" s="30">
        <v>0.0</v>
      </c>
      <c r="C87" s="26" t="s">
        <v>18</v>
      </c>
      <c r="D87" s="26" t="s">
        <v>19</v>
      </c>
      <c r="E87" s="26">
        <f t="shared" si="1"/>
        <v>87</v>
      </c>
      <c r="F87" s="26" t="str">
        <f t="shared" si="2"/>
        <v/>
      </c>
      <c r="G87" s="26" t="str">
        <f t="shared" si="3"/>
        <v/>
      </c>
      <c r="H87" s="26" t="str">
        <f t="shared" si="4"/>
        <v/>
      </c>
    </row>
    <row r="88" ht="14.25" customHeight="1">
      <c r="A88" s="26" t="s">
        <v>100</v>
      </c>
      <c r="B88" s="29">
        <v>0.0</v>
      </c>
      <c r="C88" s="26" t="s">
        <v>18</v>
      </c>
      <c r="D88" s="26" t="s">
        <v>21</v>
      </c>
      <c r="E88" s="26" t="str">
        <f t="shared" si="1"/>
        <v/>
      </c>
      <c r="F88" s="26" t="str">
        <f t="shared" si="2"/>
        <v/>
      </c>
      <c r="G88" s="26">
        <f t="shared" si="3"/>
        <v>88</v>
      </c>
      <c r="H88" s="26" t="str">
        <f t="shared" si="4"/>
        <v/>
      </c>
    </row>
    <row r="89" ht="14.25" customHeight="1">
      <c r="A89" s="26" t="s">
        <v>101</v>
      </c>
      <c r="B89" s="30">
        <v>0.0</v>
      </c>
      <c r="C89" s="26" t="s">
        <v>18</v>
      </c>
      <c r="D89" s="26" t="s">
        <v>19</v>
      </c>
      <c r="E89" s="26">
        <f t="shared" si="1"/>
        <v>89</v>
      </c>
      <c r="F89" s="26" t="str">
        <f t="shared" si="2"/>
        <v/>
      </c>
      <c r="G89" s="26" t="str">
        <f t="shared" si="3"/>
        <v/>
      </c>
      <c r="H89" s="26" t="str">
        <f t="shared" si="4"/>
        <v/>
      </c>
    </row>
    <row r="90" ht="14.25" customHeight="1">
      <c r="A90" s="26" t="s">
        <v>101</v>
      </c>
      <c r="B90" s="30">
        <v>0.0</v>
      </c>
      <c r="C90" s="26" t="s">
        <v>18</v>
      </c>
      <c r="D90" s="26" t="s">
        <v>21</v>
      </c>
      <c r="E90" s="26" t="str">
        <f t="shared" si="1"/>
        <v/>
      </c>
      <c r="F90" s="26" t="str">
        <f t="shared" si="2"/>
        <v/>
      </c>
      <c r="G90" s="26">
        <f t="shared" si="3"/>
        <v>90</v>
      </c>
      <c r="H90" s="26" t="str">
        <f t="shared" si="4"/>
        <v/>
      </c>
    </row>
    <row r="91" ht="14.25" customHeight="1">
      <c r="A91" s="26" t="s">
        <v>102</v>
      </c>
      <c r="B91" s="26">
        <v>1.0</v>
      </c>
      <c r="C91" s="26" t="s">
        <v>18</v>
      </c>
      <c r="D91" s="26" t="s">
        <v>19</v>
      </c>
      <c r="E91" s="26">
        <f t="shared" si="1"/>
        <v>91</v>
      </c>
      <c r="F91" s="26" t="str">
        <f t="shared" si="2"/>
        <v/>
      </c>
      <c r="G91" s="26" t="str">
        <f t="shared" si="3"/>
        <v/>
      </c>
      <c r="H91" s="26" t="str">
        <f t="shared" si="4"/>
        <v/>
      </c>
    </row>
    <row r="92" ht="14.25" customHeight="1">
      <c r="A92" s="26" t="s">
        <v>103</v>
      </c>
      <c r="B92" s="29">
        <v>1.0</v>
      </c>
      <c r="C92" s="26" t="s">
        <v>18</v>
      </c>
      <c r="D92" s="26" t="s">
        <v>21</v>
      </c>
      <c r="E92" s="26" t="str">
        <f t="shared" si="1"/>
        <v/>
      </c>
      <c r="F92" s="26" t="str">
        <f t="shared" si="2"/>
        <v/>
      </c>
      <c r="G92" s="26">
        <f t="shared" si="3"/>
        <v>92</v>
      </c>
      <c r="H92" s="26" t="str">
        <f t="shared" si="4"/>
        <v/>
      </c>
    </row>
    <row r="93" ht="14.25" customHeight="1">
      <c r="A93" s="26" t="s">
        <v>104</v>
      </c>
      <c r="B93" s="26">
        <v>0.5</v>
      </c>
      <c r="C93" s="26" t="s">
        <v>18</v>
      </c>
      <c r="D93" s="26" t="s">
        <v>21</v>
      </c>
      <c r="E93" s="26" t="str">
        <f t="shared" si="1"/>
        <v/>
      </c>
      <c r="F93" s="26" t="str">
        <f t="shared" si="2"/>
        <v/>
      </c>
      <c r="G93" s="26">
        <f t="shared" si="3"/>
        <v>93</v>
      </c>
      <c r="H93" s="26" t="str">
        <f t="shared" si="4"/>
        <v/>
      </c>
    </row>
    <row r="94" ht="14.25" customHeight="1">
      <c r="A94" s="26" t="s">
        <v>105</v>
      </c>
      <c r="B94" s="26">
        <v>0.5</v>
      </c>
      <c r="C94" s="26" t="s">
        <v>18</v>
      </c>
      <c r="D94" s="26" t="s">
        <v>21</v>
      </c>
      <c r="E94" s="26" t="str">
        <f t="shared" si="1"/>
        <v/>
      </c>
      <c r="F94" s="26" t="str">
        <f t="shared" si="2"/>
        <v/>
      </c>
      <c r="G94" s="26">
        <f t="shared" si="3"/>
        <v>94</v>
      </c>
      <c r="H94" s="26" t="str">
        <f t="shared" si="4"/>
        <v/>
      </c>
    </row>
    <row r="95" ht="14.25" customHeight="1">
      <c r="A95" s="26" t="s">
        <v>106</v>
      </c>
      <c r="B95" s="26">
        <v>1.5</v>
      </c>
      <c r="C95" s="26" t="s">
        <v>18</v>
      </c>
      <c r="D95" s="26" t="s">
        <v>19</v>
      </c>
      <c r="E95" s="26">
        <f t="shared" si="1"/>
        <v>95</v>
      </c>
      <c r="F95" s="26" t="str">
        <f t="shared" si="2"/>
        <v/>
      </c>
      <c r="G95" s="26" t="str">
        <f t="shared" si="3"/>
        <v/>
      </c>
      <c r="H95" s="26" t="str">
        <f t="shared" si="4"/>
        <v/>
      </c>
    </row>
    <row r="96" ht="14.25" customHeight="1">
      <c r="A96" s="26" t="s">
        <v>107</v>
      </c>
      <c r="B96" s="26">
        <v>0.5</v>
      </c>
      <c r="C96" s="26" t="s">
        <v>18</v>
      </c>
      <c r="D96" s="26" t="s">
        <v>19</v>
      </c>
      <c r="E96" s="26">
        <f t="shared" si="1"/>
        <v>96</v>
      </c>
      <c r="F96" s="26" t="str">
        <f t="shared" si="2"/>
        <v/>
      </c>
      <c r="G96" s="26" t="str">
        <f t="shared" si="3"/>
        <v/>
      </c>
      <c r="H96" s="26" t="str">
        <f t="shared" si="4"/>
        <v/>
      </c>
    </row>
    <row r="97" ht="14.25" customHeight="1">
      <c r="A97" s="26" t="s">
        <v>108</v>
      </c>
      <c r="B97" s="26">
        <v>0.5</v>
      </c>
      <c r="C97" s="26" t="s">
        <v>18</v>
      </c>
      <c r="D97" s="26" t="s">
        <v>21</v>
      </c>
      <c r="E97" s="26" t="str">
        <f t="shared" si="1"/>
        <v/>
      </c>
      <c r="F97" s="26" t="str">
        <f t="shared" si="2"/>
        <v/>
      </c>
      <c r="G97" s="26">
        <f t="shared" si="3"/>
        <v>97</v>
      </c>
      <c r="H97" s="26" t="str">
        <f t="shared" si="4"/>
        <v/>
      </c>
    </row>
    <row r="98" ht="14.25" customHeight="1">
      <c r="A98" s="26" t="s">
        <v>109</v>
      </c>
      <c r="B98" s="26">
        <v>1.0</v>
      </c>
      <c r="C98" s="26" t="s">
        <v>18</v>
      </c>
      <c r="D98" s="26" t="s">
        <v>19</v>
      </c>
      <c r="E98" s="26">
        <f t="shared" si="1"/>
        <v>98</v>
      </c>
      <c r="F98" s="26" t="str">
        <f t="shared" si="2"/>
        <v/>
      </c>
      <c r="G98" s="26" t="str">
        <f t="shared" si="3"/>
        <v/>
      </c>
      <c r="H98" s="26" t="str">
        <f t="shared" si="4"/>
        <v/>
      </c>
    </row>
    <row r="99" ht="14.25" customHeight="1">
      <c r="A99" s="26" t="s">
        <v>110</v>
      </c>
      <c r="B99" s="26">
        <v>0.5</v>
      </c>
      <c r="C99" s="26" t="s">
        <v>18</v>
      </c>
      <c r="D99" s="26" t="s">
        <v>21</v>
      </c>
      <c r="E99" s="26" t="str">
        <f t="shared" si="1"/>
        <v/>
      </c>
      <c r="F99" s="26" t="str">
        <f t="shared" si="2"/>
        <v/>
      </c>
      <c r="G99" s="26">
        <f t="shared" si="3"/>
        <v>99</v>
      </c>
      <c r="H99" s="26" t="str">
        <f t="shared" si="4"/>
        <v/>
      </c>
    </row>
    <row r="100" ht="14.25" customHeight="1">
      <c r="A100" s="26" t="s">
        <v>111</v>
      </c>
      <c r="B100" s="26">
        <v>0.5</v>
      </c>
      <c r="C100" s="26" t="s">
        <v>18</v>
      </c>
      <c r="D100" s="26" t="s">
        <v>21</v>
      </c>
      <c r="E100" s="26" t="str">
        <f t="shared" si="1"/>
        <v/>
      </c>
      <c r="F100" s="26" t="str">
        <f t="shared" si="2"/>
        <v/>
      </c>
      <c r="G100" s="26">
        <f t="shared" si="3"/>
        <v>100</v>
      </c>
      <c r="H100" s="26" t="str">
        <f t="shared" si="4"/>
        <v/>
      </c>
    </row>
    <row r="101" ht="14.25" customHeight="1">
      <c r="A101" s="26" t="s">
        <v>112</v>
      </c>
      <c r="B101" s="26">
        <v>1.5</v>
      </c>
      <c r="C101" s="26" t="s">
        <v>18</v>
      </c>
      <c r="D101" s="26" t="s">
        <v>19</v>
      </c>
      <c r="E101" s="26">
        <f t="shared" si="1"/>
        <v>101</v>
      </c>
      <c r="F101" s="26" t="str">
        <f t="shared" si="2"/>
        <v/>
      </c>
      <c r="G101" s="26" t="str">
        <f t="shared" si="3"/>
        <v/>
      </c>
      <c r="H101" s="26" t="str">
        <f t="shared" si="4"/>
        <v/>
      </c>
    </row>
    <row r="102" ht="13.5" customHeight="1">
      <c r="A102" s="26" t="s">
        <v>113</v>
      </c>
      <c r="B102" s="26">
        <v>1.0</v>
      </c>
      <c r="C102" s="26" t="s">
        <v>18</v>
      </c>
      <c r="D102" s="29" t="s">
        <v>19</v>
      </c>
      <c r="E102" s="26">
        <f t="shared" si="1"/>
        <v>102</v>
      </c>
      <c r="F102" s="26" t="str">
        <f t="shared" si="2"/>
        <v/>
      </c>
      <c r="G102" s="26" t="str">
        <f t="shared" si="3"/>
        <v/>
      </c>
      <c r="H102" s="26" t="str">
        <f t="shared" si="4"/>
        <v/>
      </c>
    </row>
    <row r="103" ht="13.5" customHeight="1">
      <c r="A103" s="26" t="s">
        <v>114</v>
      </c>
      <c r="B103" s="29">
        <v>0.0</v>
      </c>
      <c r="C103" s="26" t="s">
        <v>18</v>
      </c>
      <c r="D103" s="26" t="s">
        <v>19</v>
      </c>
      <c r="E103" s="26">
        <f t="shared" si="1"/>
        <v>103</v>
      </c>
      <c r="F103" s="26" t="str">
        <f t="shared" si="2"/>
        <v/>
      </c>
      <c r="G103" s="26" t="str">
        <f t="shared" si="3"/>
        <v/>
      </c>
      <c r="H103" s="26" t="str">
        <f t="shared" si="4"/>
        <v/>
      </c>
    </row>
    <row r="104" ht="13.5" customHeight="1">
      <c r="A104" s="26" t="s">
        <v>115</v>
      </c>
      <c r="B104" s="26">
        <v>0.5</v>
      </c>
      <c r="C104" s="26" t="s">
        <v>18</v>
      </c>
      <c r="D104" s="26" t="s">
        <v>19</v>
      </c>
      <c r="E104" s="26">
        <f t="shared" si="1"/>
        <v>104</v>
      </c>
      <c r="F104" s="26" t="str">
        <f t="shared" si="2"/>
        <v/>
      </c>
      <c r="G104" s="26" t="str">
        <f t="shared" si="3"/>
        <v/>
      </c>
      <c r="H104" s="26" t="str">
        <f t="shared" si="4"/>
        <v/>
      </c>
    </row>
    <row r="105" ht="14.25" customHeight="1">
      <c r="A105" s="26" t="s">
        <v>116</v>
      </c>
      <c r="B105" s="26">
        <v>1.0</v>
      </c>
      <c r="C105" s="26" t="s">
        <v>18</v>
      </c>
      <c r="D105" s="26" t="s">
        <v>19</v>
      </c>
      <c r="E105" s="26">
        <f t="shared" si="1"/>
        <v>105</v>
      </c>
      <c r="F105" s="26" t="str">
        <f t="shared" si="2"/>
        <v/>
      </c>
      <c r="G105" s="26" t="str">
        <f t="shared" si="3"/>
        <v/>
      </c>
      <c r="H105" s="26" t="str">
        <f t="shared" si="4"/>
        <v/>
      </c>
    </row>
    <row r="106" ht="14.25" customHeight="1">
      <c r="A106" s="26" t="s">
        <v>117</v>
      </c>
      <c r="B106" s="26">
        <v>1.0</v>
      </c>
      <c r="C106" s="26" t="s">
        <v>18</v>
      </c>
      <c r="D106" s="29" t="s">
        <v>21</v>
      </c>
      <c r="E106" s="26" t="str">
        <f t="shared" si="1"/>
        <v/>
      </c>
      <c r="F106" s="26" t="str">
        <f t="shared" si="2"/>
        <v/>
      </c>
      <c r="G106" s="26">
        <f t="shared" si="3"/>
        <v>106</v>
      </c>
      <c r="H106" s="26" t="str">
        <f t="shared" si="4"/>
        <v/>
      </c>
    </row>
    <row r="107" ht="13.5" customHeight="1">
      <c r="A107" s="26" t="s">
        <v>118</v>
      </c>
      <c r="B107" s="26">
        <v>0.5</v>
      </c>
      <c r="C107" s="26" t="s">
        <v>18</v>
      </c>
      <c r="D107" s="26" t="s">
        <v>21</v>
      </c>
      <c r="E107" s="26" t="str">
        <f t="shared" si="1"/>
        <v/>
      </c>
      <c r="F107" s="26" t="str">
        <f t="shared" si="2"/>
        <v/>
      </c>
      <c r="G107" s="26">
        <f t="shared" si="3"/>
        <v>107</v>
      </c>
      <c r="H107" s="26" t="str">
        <f t="shared" si="4"/>
        <v/>
      </c>
    </row>
    <row r="108" ht="13.5" customHeight="1">
      <c r="A108" s="26" t="s">
        <v>119</v>
      </c>
      <c r="B108" s="26">
        <v>0.5</v>
      </c>
      <c r="C108" s="26" t="s">
        <v>18</v>
      </c>
      <c r="D108" s="26" t="s">
        <v>19</v>
      </c>
      <c r="E108" s="26">
        <f t="shared" si="1"/>
        <v>108</v>
      </c>
      <c r="F108" s="26" t="str">
        <f t="shared" si="2"/>
        <v/>
      </c>
      <c r="G108" s="26" t="str">
        <f t="shared" si="3"/>
        <v/>
      </c>
      <c r="H108" s="26" t="str">
        <f t="shared" si="4"/>
        <v/>
      </c>
    </row>
    <row r="109" ht="14.25" customHeight="1">
      <c r="A109" s="26" t="s">
        <v>119</v>
      </c>
      <c r="B109" s="26">
        <v>0.5</v>
      </c>
      <c r="C109" s="26" t="s">
        <v>22</v>
      </c>
      <c r="D109" s="26" t="s">
        <v>19</v>
      </c>
      <c r="E109" s="26" t="str">
        <f t="shared" si="1"/>
        <v/>
      </c>
      <c r="F109" s="26">
        <f t="shared" si="2"/>
        <v>109</v>
      </c>
      <c r="G109" s="26" t="str">
        <f t="shared" si="3"/>
        <v/>
      </c>
      <c r="H109" s="26" t="str">
        <f t="shared" si="4"/>
        <v/>
      </c>
    </row>
    <row r="110" ht="14.25" customHeight="1">
      <c r="A110" s="26" t="s">
        <v>120</v>
      </c>
      <c r="B110" s="26">
        <v>1.0</v>
      </c>
      <c r="C110" s="26" t="s">
        <v>18</v>
      </c>
      <c r="D110" s="26" t="s">
        <v>21</v>
      </c>
      <c r="E110" s="26" t="str">
        <f t="shared" si="1"/>
        <v/>
      </c>
      <c r="F110" s="26" t="str">
        <f t="shared" si="2"/>
        <v/>
      </c>
      <c r="G110" s="26">
        <f t="shared" si="3"/>
        <v>110</v>
      </c>
      <c r="H110" s="26" t="str">
        <f t="shared" si="4"/>
        <v/>
      </c>
    </row>
    <row r="111" ht="14.25" customHeight="1">
      <c r="A111" s="26" t="s">
        <v>121</v>
      </c>
      <c r="B111" s="26">
        <v>1.5</v>
      </c>
      <c r="C111" s="26" t="s">
        <v>18</v>
      </c>
      <c r="D111" s="26" t="s">
        <v>19</v>
      </c>
      <c r="E111" s="26">
        <f t="shared" si="1"/>
        <v>111</v>
      </c>
      <c r="F111" s="26" t="str">
        <f t="shared" si="2"/>
        <v/>
      </c>
      <c r="G111" s="26" t="str">
        <f t="shared" si="3"/>
        <v/>
      </c>
      <c r="H111" s="26" t="str">
        <f t="shared" si="4"/>
        <v/>
      </c>
    </row>
    <row r="112" ht="14.25" customHeight="1">
      <c r="A112" s="26" t="s">
        <v>122</v>
      </c>
      <c r="B112" s="26">
        <v>1.0</v>
      </c>
      <c r="C112" s="26" t="s">
        <v>18</v>
      </c>
      <c r="D112" s="26" t="s">
        <v>21</v>
      </c>
      <c r="E112" s="26" t="str">
        <f t="shared" si="1"/>
        <v/>
      </c>
      <c r="F112" s="26" t="str">
        <f t="shared" si="2"/>
        <v/>
      </c>
      <c r="G112" s="26">
        <f t="shared" si="3"/>
        <v>112</v>
      </c>
      <c r="H112" s="26" t="str">
        <f t="shared" si="4"/>
        <v/>
      </c>
    </row>
    <row r="113" ht="14.25" customHeight="1">
      <c r="A113" s="26" t="s">
        <v>123</v>
      </c>
      <c r="B113" s="26">
        <v>0.0</v>
      </c>
      <c r="C113" s="26" t="s">
        <v>18</v>
      </c>
      <c r="D113" s="26" t="s">
        <v>21</v>
      </c>
      <c r="E113" s="26" t="str">
        <f t="shared" si="1"/>
        <v/>
      </c>
      <c r="F113" s="26" t="str">
        <f t="shared" si="2"/>
        <v/>
      </c>
      <c r="G113" s="26">
        <f t="shared" si="3"/>
        <v>113</v>
      </c>
      <c r="H113" s="26" t="str">
        <f t="shared" si="4"/>
        <v/>
      </c>
    </row>
    <row r="114" ht="14.25" customHeight="1">
      <c r="A114" s="26" t="s">
        <v>123</v>
      </c>
      <c r="B114" s="30">
        <v>3.0</v>
      </c>
      <c r="C114" s="26" t="s">
        <v>18</v>
      </c>
      <c r="D114" s="26" t="s">
        <v>19</v>
      </c>
      <c r="E114" s="26">
        <f t="shared" si="1"/>
        <v>114</v>
      </c>
      <c r="F114" s="26" t="str">
        <f t="shared" si="2"/>
        <v/>
      </c>
      <c r="G114" s="26" t="str">
        <f t="shared" si="3"/>
        <v/>
      </c>
      <c r="H114" s="26" t="str">
        <f t="shared" si="4"/>
        <v/>
      </c>
    </row>
    <row r="115" ht="14.25" customHeight="1">
      <c r="A115" s="26" t="s">
        <v>124</v>
      </c>
      <c r="B115" s="26">
        <v>2.0</v>
      </c>
      <c r="C115" s="26" t="s">
        <v>18</v>
      </c>
      <c r="D115" s="26" t="s">
        <v>21</v>
      </c>
      <c r="E115" s="26" t="str">
        <f t="shared" si="1"/>
        <v/>
      </c>
      <c r="F115" s="26" t="str">
        <f t="shared" si="2"/>
        <v/>
      </c>
      <c r="G115" s="26">
        <f t="shared" si="3"/>
        <v>115</v>
      </c>
      <c r="H115" s="26" t="str">
        <f t="shared" si="4"/>
        <v/>
      </c>
    </row>
    <row r="116" ht="14.25" customHeight="1">
      <c r="A116" s="26" t="s">
        <v>125</v>
      </c>
      <c r="B116" s="31">
        <v>0.5</v>
      </c>
      <c r="C116" s="26" t="s">
        <v>18</v>
      </c>
      <c r="D116" s="26" t="s">
        <v>21</v>
      </c>
      <c r="E116" s="26" t="str">
        <f t="shared" si="1"/>
        <v/>
      </c>
      <c r="F116" s="26" t="str">
        <f t="shared" si="2"/>
        <v/>
      </c>
      <c r="G116" s="26">
        <f t="shared" si="3"/>
        <v>116</v>
      </c>
      <c r="H116" s="26" t="str">
        <f t="shared" si="4"/>
        <v/>
      </c>
    </row>
    <row r="117" ht="14.25" customHeight="1">
      <c r="A117" s="26" t="s">
        <v>126</v>
      </c>
      <c r="B117" s="30">
        <v>2.0</v>
      </c>
      <c r="C117" s="26" t="s">
        <v>18</v>
      </c>
      <c r="D117" s="26" t="s">
        <v>19</v>
      </c>
      <c r="E117" s="26">
        <f t="shared" si="1"/>
        <v>117</v>
      </c>
      <c r="F117" s="26" t="str">
        <f t="shared" si="2"/>
        <v/>
      </c>
      <c r="G117" s="26" t="str">
        <f t="shared" si="3"/>
        <v/>
      </c>
      <c r="H117" s="26" t="str">
        <f t="shared" si="4"/>
        <v/>
      </c>
    </row>
    <row r="118" ht="14.25" customHeight="1">
      <c r="A118" s="26" t="s">
        <v>127</v>
      </c>
      <c r="B118" s="29">
        <v>0.0</v>
      </c>
      <c r="C118" s="26" t="s">
        <v>18</v>
      </c>
      <c r="D118" s="26" t="s">
        <v>19</v>
      </c>
      <c r="E118" s="26">
        <f t="shared" si="1"/>
        <v>118</v>
      </c>
      <c r="F118" s="26" t="str">
        <f t="shared" si="2"/>
        <v/>
      </c>
      <c r="G118" s="26" t="str">
        <f t="shared" si="3"/>
        <v/>
      </c>
      <c r="H118" s="26" t="str">
        <f t="shared" si="4"/>
        <v/>
      </c>
    </row>
    <row r="119" ht="14.25" customHeight="1">
      <c r="A119" s="32" t="s">
        <v>128</v>
      </c>
      <c r="B119" s="33">
        <v>0.0</v>
      </c>
      <c r="C119" s="32" t="s">
        <v>18</v>
      </c>
      <c r="D119" s="32" t="s">
        <v>19</v>
      </c>
      <c r="E119" s="26">
        <f t="shared" si="1"/>
        <v>119</v>
      </c>
      <c r="F119" s="26" t="str">
        <f t="shared" si="2"/>
        <v/>
      </c>
      <c r="G119" s="26" t="str">
        <f t="shared" si="3"/>
        <v/>
      </c>
      <c r="H119" s="26" t="str">
        <f t="shared" si="4"/>
        <v/>
      </c>
    </row>
    <row r="120" ht="14.25" customHeight="1">
      <c r="A120" s="26" t="s">
        <v>129</v>
      </c>
      <c r="B120" s="26">
        <v>0.0</v>
      </c>
      <c r="C120" s="26" t="s">
        <v>18</v>
      </c>
      <c r="D120" s="26" t="s">
        <v>19</v>
      </c>
      <c r="E120" s="26">
        <f t="shared" si="1"/>
        <v>120</v>
      </c>
      <c r="F120" s="26" t="str">
        <f t="shared" si="2"/>
        <v/>
      </c>
      <c r="G120" s="26" t="str">
        <f t="shared" si="3"/>
        <v/>
      </c>
      <c r="H120" s="26" t="str">
        <f t="shared" si="4"/>
        <v/>
      </c>
    </row>
    <row r="121" ht="14.25" customHeight="1">
      <c r="A121" s="26" t="s">
        <v>130</v>
      </c>
      <c r="B121" s="26">
        <v>0.0</v>
      </c>
      <c r="C121" s="26" t="s">
        <v>22</v>
      </c>
      <c r="D121" s="26" t="s">
        <v>19</v>
      </c>
      <c r="E121" s="26" t="str">
        <f t="shared" si="1"/>
        <v/>
      </c>
      <c r="F121" s="26">
        <f t="shared" si="2"/>
        <v>121</v>
      </c>
      <c r="G121" s="26" t="str">
        <f t="shared" si="3"/>
        <v/>
      </c>
      <c r="H121" s="26" t="str">
        <f t="shared" si="4"/>
        <v/>
      </c>
    </row>
    <row r="122" ht="14.25" customHeight="1">
      <c r="A122" s="26" t="s">
        <v>131</v>
      </c>
      <c r="B122" s="26">
        <v>0.5</v>
      </c>
      <c r="C122" s="26" t="s">
        <v>18</v>
      </c>
      <c r="D122" s="26" t="s">
        <v>19</v>
      </c>
      <c r="E122" s="26">
        <f t="shared" si="1"/>
        <v>122</v>
      </c>
      <c r="F122" s="26" t="str">
        <f t="shared" si="2"/>
        <v/>
      </c>
      <c r="G122" s="26" t="str">
        <f t="shared" si="3"/>
        <v/>
      </c>
      <c r="H122" s="26" t="str">
        <f t="shared" si="4"/>
        <v/>
      </c>
    </row>
    <row r="123" ht="14.25" customHeight="1">
      <c r="A123" s="26" t="s">
        <v>132</v>
      </c>
      <c r="B123" s="26">
        <v>0.5</v>
      </c>
      <c r="C123" s="26" t="s">
        <v>18</v>
      </c>
      <c r="D123" s="26" t="s">
        <v>19</v>
      </c>
      <c r="E123" s="26">
        <f t="shared" si="1"/>
        <v>123</v>
      </c>
      <c r="F123" s="26" t="str">
        <f t="shared" si="2"/>
        <v/>
      </c>
      <c r="G123" s="26" t="str">
        <f t="shared" si="3"/>
        <v/>
      </c>
      <c r="H123" s="26" t="str">
        <f t="shared" si="4"/>
        <v/>
      </c>
    </row>
    <row r="124" ht="14.25" customHeight="1">
      <c r="A124" s="26" t="s">
        <v>133</v>
      </c>
      <c r="B124" s="26">
        <v>0.0</v>
      </c>
      <c r="C124" s="26" t="s">
        <v>18</v>
      </c>
      <c r="D124" s="26" t="s">
        <v>19</v>
      </c>
      <c r="E124" s="26">
        <f t="shared" si="1"/>
        <v>124</v>
      </c>
      <c r="F124" s="26" t="str">
        <f t="shared" si="2"/>
        <v/>
      </c>
      <c r="G124" s="26" t="str">
        <f t="shared" si="3"/>
        <v/>
      </c>
      <c r="H124" s="26" t="str">
        <f t="shared" si="4"/>
        <v/>
      </c>
    </row>
    <row r="125" ht="14.25" customHeight="1">
      <c r="A125" s="26" t="s">
        <v>134</v>
      </c>
      <c r="B125" s="26">
        <v>0.5</v>
      </c>
      <c r="C125" s="26" t="s">
        <v>18</v>
      </c>
      <c r="D125" s="26" t="s">
        <v>19</v>
      </c>
      <c r="E125" s="26">
        <f t="shared" si="1"/>
        <v>125</v>
      </c>
      <c r="F125" s="26" t="str">
        <f t="shared" si="2"/>
        <v/>
      </c>
      <c r="G125" s="26" t="str">
        <f t="shared" si="3"/>
        <v/>
      </c>
      <c r="H125" s="26" t="str">
        <f t="shared" si="4"/>
        <v/>
      </c>
    </row>
    <row r="126" ht="14.25" customHeight="1">
      <c r="A126" s="26" t="s">
        <v>135</v>
      </c>
      <c r="B126" s="26">
        <v>0.5</v>
      </c>
      <c r="C126" s="26" t="s">
        <v>18</v>
      </c>
      <c r="D126" s="26" t="s">
        <v>21</v>
      </c>
      <c r="E126" s="26" t="str">
        <f t="shared" si="1"/>
        <v/>
      </c>
      <c r="F126" s="26" t="str">
        <f t="shared" si="2"/>
        <v/>
      </c>
      <c r="G126" s="26">
        <f t="shared" si="3"/>
        <v>126</v>
      </c>
      <c r="H126" s="26" t="str">
        <f t="shared" si="4"/>
        <v/>
      </c>
    </row>
    <row r="127" ht="14.25" customHeight="1">
      <c r="A127" s="26" t="s">
        <v>136</v>
      </c>
      <c r="B127" s="29">
        <v>0.0</v>
      </c>
      <c r="C127" s="26" t="s">
        <v>18</v>
      </c>
      <c r="D127" s="26" t="s">
        <v>19</v>
      </c>
      <c r="E127" s="26">
        <f t="shared" si="1"/>
        <v>127</v>
      </c>
      <c r="F127" s="26" t="str">
        <f t="shared" si="2"/>
        <v/>
      </c>
      <c r="G127" s="26" t="str">
        <f t="shared" si="3"/>
        <v/>
      </c>
      <c r="H127" s="26" t="str">
        <f t="shared" si="4"/>
        <v/>
      </c>
    </row>
    <row r="128" ht="14.25" customHeight="1">
      <c r="A128" s="31" t="s">
        <v>137</v>
      </c>
      <c r="B128" s="31">
        <v>0.5</v>
      </c>
      <c r="C128" s="31" t="s">
        <v>18</v>
      </c>
      <c r="D128" s="31" t="s">
        <v>21</v>
      </c>
      <c r="E128" s="26" t="str">
        <f t="shared" si="1"/>
        <v/>
      </c>
      <c r="F128" s="26" t="str">
        <f t="shared" si="2"/>
        <v/>
      </c>
      <c r="G128" s="26">
        <f t="shared" si="3"/>
        <v>128</v>
      </c>
      <c r="H128" s="26" t="str">
        <f t="shared" si="4"/>
        <v/>
      </c>
    </row>
    <row r="129" ht="14.25" customHeight="1">
      <c r="A129" s="29" t="s">
        <v>138</v>
      </c>
      <c r="B129" s="29">
        <v>0.5</v>
      </c>
      <c r="C129" s="29" t="s">
        <v>18</v>
      </c>
      <c r="D129" s="29" t="s">
        <v>21</v>
      </c>
      <c r="E129" s="26" t="str">
        <f t="shared" si="1"/>
        <v/>
      </c>
      <c r="F129" s="26" t="str">
        <f t="shared" si="2"/>
        <v/>
      </c>
      <c r="G129" s="26">
        <f t="shared" si="3"/>
        <v>129</v>
      </c>
      <c r="H129" s="26" t="str">
        <f t="shared" si="4"/>
        <v/>
      </c>
    </row>
    <row r="130" ht="14.25" customHeight="1">
      <c r="A130" s="29" t="s">
        <v>139</v>
      </c>
      <c r="B130" s="29">
        <v>0.5</v>
      </c>
      <c r="C130" s="29" t="s">
        <v>22</v>
      </c>
      <c r="D130" s="29" t="s">
        <v>21</v>
      </c>
      <c r="E130" s="26" t="str">
        <f t="shared" si="1"/>
        <v/>
      </c>
      <c r="F130" s="26" t="str">
        <f t="shared" si="2"/>
        <v/>
      </c>
      <c r="G130" s="26" t="str">
        <f t="shared" si="3"/>
        <v/>
      </c>
      <c r="H130" s="26">
        <f t="shared" si="4"/>
        <v>130</v>
      </c>
    </row>
    <row r="131" ht="14.25" customHeight="1">
      <c r="A131" s="29" t="s">
        <v>140</v>
      </c>
      <c r="B131" s="29">
        <v>0.0</v>
      </c>
      <c r="C131" s="29" t="s">
        <v>22</v>
      </c>
      <c r="D131" s="29" t="s">
        <v>19</v>
      </c>
      <c r="E131" s="26" t="str">
        <f t="shared" si="1"/>
        <v/>
      </c>
      <c r="F131" s="26">
        <f t="shared" si="2"/>
        <v>131</v>
      </c>
      <c r="G131" s="26" t="str">
        <f t="shared" si="3"/>
        <v/>
      </c>
      <c r="H131" s="26" t="str">
        <f t="shared" si="4"/>
        <v/>
      </c>
    </row>
    <row r="132" ht="14.25" customHeight="1">
      <c r="A132" s="29" t="s">
        <v>141</v>
      </c>
      <c r="B132" s="29">
        <v>0.0</v>
      </c>
      <c r="C132" s="29" t="s">
        <v>22</v>
      </c>
      <c r="D132" s="29" t="s">
        <v>19</v>
      </c>
      <c r="E132" s="26" t="str">
        <f t="shared" si="1"/>
        <v/>
      </c>
      <c r="F132" s="26">
        <f t="shared" si="2"/>
        <v>132</v>
      </c>
      <c r="G132" s="26" t="str">
        <f t="shared" si="3"/>
        <v/>
      </c>
      <c r="H132" s="26" t="str">
        <f t="shared" si="4"/>
        <v/>
      </c>
    </row>
    <row r="133" ht="14.25" customHeight="1">
      <c r="A133" s="29" t="s">
        <v>142</v>
      </c>
      <c r="B133" s="29">
        <v>1.0</v>
      </c>
      <c r="C133" s="29" t="s">
        <v>18</v>
      </c>
      <c r="D133" s="29" t="s">
        <v>21</v>
      </c>
      <c r="E133" s="26" t="str">
        <f t="shared" si="1"/>
        <v/>
      </c>
      <c r="F133" s="26" t="str">
        <f t="shared" si="2"/>
        <v/>
      </c>
      <c r="G133" s="26">
        <f t="shared" si="3"/>
        <v>133</v>
      </c>
      <c r="H133" s="26" t="str">
        <f t="shared" si="4"/>
        <v/>
      </c>
    </row>
    <row r="134" ht="14.25" customHeight="1">
      <c r="A134" s="29" t="s">
        <v>143</v>
      </c>
      <c r="B134" s="29">
        <v>0.0</v>
      </c>
      <c r="C134" s="29" t="s">
        <v>22</v>
      </c>
      <c r="D134" s="29" t="s">
        <v>21</v>
      </c>
      <c r="E134" s="26" t="str">
        <f t="shared" si="1"/>
        <v/>
      </c>
      <c r="F134" s="26" t="str">
        <f t="shared" si="2"/>
        <v/>
      </c>
      <c r="G134" s="26" t="str">
        <f t="shared" si="3"/>
        <v/>
      </c>
      <c r="H134" s="26">
        <f t="shared" si="4"/>
        <v>134</v>
      </c>
    </row>
    <row r="135" ht="14.25" customHeight="1">
      <c r="A135" s="29" t="s">
        <v>144</v>
      </c>
      <c r="B135" s="29">
        <v>1.0</v>
      </c>
      <c r="C135" s="29" t="s">
        <v>18</v>
      </c>
      <c r="D135" s="29" t="s">
        <v>21</v>
      </c>
      <c r="E135" s="26" t="str">
        <f t="shared" si="1"/>
        <v/>
      </c>
      <c r="F135" s="26" t="str">
        <f t="shared" si="2"/>
        <v/>
      </c>
      <c r="G135" s="26">
        <f t="shared" si="3"/>
        <v>135</v>
      </c>
      <c r="H135" s="26" t="str">
        <f t="shared" si="4"/>
        <v/>
      </c>
    </row>
    <row r="136" ht="14.25" customHeight="1">
      <c r="A136" s="29" t="s">
        <v>145</v>
      </c>
      <c r="B136" s="29">
        <v>1.0</v>
      </c>
      <c r="C136" s="29" t="s">
        <v>18</v>
      </c>
      <c r="D136" s="29" t="s">
        <v>19</v>
      </c>
      <c r="E136" s="26">
        <f t="shared" si="1"/>
        <v>136</v>
      </c>
      <c r="F136" s="26" t="str">
        <f t="shared" si="2"/>
        <v/>
      </c>
      <c r="G136" s="26" t="str">
        <f t="shared" si="3"/>
        <v/>
      </c>
      <c r="H136" s="26" t="str">
        <f t="shared" si="4"/>
        <v/>
      </c>
    </row>
    <row r="137" ht="14.25" customHeight="1">
      <c r="A137" s="29" t="s">
        <v>146</v>
      </c>
      <c r="B137" s="29">
        <v>1.0</v>
      </c>
      <c r="C137" s="29" t="s">
        <v>18</v>
      </c>
      <c r="D137" s="29" t="s">
        <v>21</v>
      </c>
      <c r="E137" s="26" t="str">
        <f t="shared" si="1"/>
        <v/>
      </c>
      <c r="F137" s="26" t="str">
        <f t="shared" si="2"/>
        <v/>
      </c>
      <c r="G137" s="26">
        <f t="shared" si="3"/>
        <v>137</v>
      </c>
      <c r="H137" s="26" t="str">
        <f t="shared" si="4"/>
        <v/>
      </c>
    </row>
    <row r="138" ht="14.25" customHeight="1">
      <c r="A138" s="29" t="s">
        <v>147</v>
      </c>
      <c r="B138" s="29" t="s">
        <v>148</v>
      </c>
      <c r="C138" s="29" t="s">
        <v>18</v>
      </c>
      <c r="D138" s="29" t="s">
        <v>21</v>
      </c>
      <c r="E138" s="26" t="str">
        <f t="shared" si="1"/>
        <v/>
      </c>
      <c r="F138" s="26" t="str">
        <f t="shared" si="2"/>
        <v/>
      </c>
      <c r="G138" s="26">
        <f t="shared" si="3"/>
        <v>138</v>
      </c>
      <c r="H138" s="26" t="str">
        <f t="shared" si="4"/>
        <v/>
      </c>
    </row>
    <row r="139" ht="14.25" customHeight="1">
      <c r="A139" s="29" t="s">
        <v>149</v>
      </c>
      <c r="B139" s="29">
        <v>0.0</v>
      </c>
      <c r="C139" s="29" t="s">
        <v>18</v>
      </c>
      <c r="D139" s="29" t="s">
        <v>19</v>
      </c>
      <c r="E139" s="26">
        <f t="shared" si="1"/>
        <v>139</v>
      </c>
      <c r="F139" s="26" t="str">
        <f t="shared" si="2"/>
        <v/>
      </c>
      <c r="G139" s="26" t="str">
        <f t="shared" si="3"/>
        <v/>
      </c>
      <c r="H139" s="26" t="str">
        <f t="shared" si="4"/>
        <v/>
      </c>
    </row>
    <row r="140" ht="14.25" customHeight="1">
      <c r="A140" s="31" t="s">
        <v>150</v>
      </c>
      <c r="B140" s="31">
        <v>1.0</v>
      </c>
      <c r="C140" s="31" t="s">
        <v>18</v>
      </c>
      <c r="D140" s="31" t="s">
        <v>21</v>
      </c>
      <c r="E140" s="26" t="str">
        <f t="shared" si="1"/>
        <v/>
      </c>
      <c r="F140" s="26" t="str">
        <f t="shared" si="2"/>
        <v/>
      </c>
      <c r="G140" s="26">
        <f t="shared" si="3"/>
        <v>140</v>
      </c>
      <c r="H140" s="26" t="str">
        <f t="shared" si="4"/>
        <v/>
      </c>
    </row>
    <row r="141" ht="14.25" customHeight="1">
      <c r="A141" s="26"/>
      <c r="B141" s="26"/>
      <c r="C141" s="26"/>
      <c r="D141" s="26"/>
      <c r="E141" s="26" t="str">
        <f t="shared" si="1"/>
        <v/>
      </c>
      <c r="F141" s="26" t="str">
        <f t="shared" si="2"/>
        <v/>
      </c>
      <c r="G141" s="26" t="str">
        <f t="shared" si="3"/>
        <v/>
      </c>
      <c r="H141" s="26" t="str">
        <f t="shared" si="4"/>
        <v/>
      </c>
    </row>
    <row r="142" ht="14.25" customHeight="1">
      <c r="A142" s="26"/>
      <c r="B142" s="26"/>
      <c r="C142" s="26"/>
      <c r="D142" s="26"/>
      <c r="E142" s="26" t="str">
        <f t="shared" si="1"/>
        <v/>
      </c>
      <c r="F142" s="26" t="str">
        <f t="shared" si="2"/>
        <v/>
      </c>
      <c r="G142" s="26" t="str">
        <f t="shared" si="3"/>
        <v/>
      </c>
      <c r="H142" s="26" t="str">
        <f t="shared" si="4"/>
        <v/>
      </c>
    </row>
    <row r="143" ht="14.25" customHeight="1">
      <c r="A143" s="26"/>
      <c r="B143" s="26"/>
      <c r="C143" s="26"/>
      <c r="D143" s="26"/>
      <c r="E143" s="26" t="str">
        <f t="shared" si="1"/>
        <v/>
      </c>
      <c r="F143" s="26" t="str">
        <f t="shared" si="2"/>
        <v/>
      </c>
      <c r="G143" s="26" t="str">
        <f t="shared" si="3"/>
        <v/>
      </c>
      <c r="H143" s="26" t="str">
        <f t="shared" si="4"/>
        <v/>
      </c>
    </row>
    <row r="144" ht="14.25" customHeight="1">
      <c r="A144" s="26"/>
      <c r="B144" s="26"/>
      <c r="C144" s="26"/>
      <c r="D144" s="26"/>
      <c r="E144" s="26" t="str">
        <f t="shared" si="1"/>
        <v/>
      </c>
      <c r="F144" s="26" t="str">
        <f t="shared" si="2"/>
        <v/>
      </c>
      <c r="G144" s="26" t="str">
        <f t="shared" si="3"/>
        <v/>
      </c>
      <c r="H144" s="26" t="str">
        <f t="shared" si="4"/>
        <v/>
      </c>
    </row>
    <row r="145" ht="14.25" customHeight="1">
      <c r="A145" s="26"/>
      <c r="B145" s="26"/>
      <c r="C145" s="26"/>
      <c r="D145" s="26"/>
      <c r="E145" s="26" t="str">
        <f t="shared" si="1"/>
        <v/>
      </c>
      <c r="F145" s="26" t="str">
        <f t="shared" si="2"/>
        <v/>
      </c>
      <c r="G145" s="26" t="str">
        <f t="shared" si="3"/>
        <v/>
      </c>
      <c r="H145" s="26" t="str">
        <f t="shared" si="4"/>
        <v/>
      </c>
    </row>
    <row r="146" ht="14.25" customHeight="1">
      <c r="A146" s="26"/>
      <c r="B146" s="26"/>
      <c r="C146" s="26"/>
      <c r="D146" s="26"/>
      <c r="E146" s="26" t="str">
        <f t="shared" si="1"/>
        <v/>
      </c>
      <c r="F146" s="26" t="str">
        <f t="shared" si="2"/>
        <v/>
      </c>
      <c r="G146" s="26" t="str">
        <f t="shared" si="3"/>
        <v/>
      </c>
      <c r="H146" s="26" t="str">
        <f t="shared" si="4"/>
        <v/>
      </c>
    </row>
    <row r="147" ht="14.25" customHeight="1">
      <c r="A147" s="26"/>
      <c r="B147" s="26"/>
      <c r="C147" s="26"/>
      <c r="D147" s="26"/>
      <c r="E147" s="26" t="str">
        <f t="shared" si="1"/>
        <v/>
      </c>
      <c r="F147" s="26" t="str">
        <f t="shared" si="2"/>
        <v/>
      </c>
      <c r="G147" s="26" t="str">
        <f t="shared" si="3"/>
        <v/>
      </c>
      <c r="H147" s="26" t="str">
        <f t="shared" si="4"/>
        <v/>
      </c>
    </row>
    <row r="148" ht="14.25" customHeight="1">
      <c r="A148" s="26"/>
      <c r="B148" s="26"/>
      <c r="C148" s="26"/>
      <c r="D148" s="26"/>
      <c r="E148" s="26" t="str">
        <f t="shared" si="1"/>
        <v/>
      </c>
      <c r="F148" s="26" t="str">
        <f t="shared" si="2"/>
        <v/>
      </c>
      <c r="G148" s="26" t="str">
        <f t="shared" si="3"/>
        <v/>
      </c>
      <c r="H148" s="26" t="str">
        <f t="shared" si="4"/>
        <v/>
      </c>
    </row>
    <row r="149" ht="14.25" customHeight="1">
      <c r="A149" s="26"/>
      <c r="B149" s="26"/>
      <c r="C149" s="26"/>
      <c r="D149" s="26"/>
      <c r="E149" s="26" t="str">
        <f t="shared" si="1"/>
        <v/>
      </c>
      <c r="F149" s="26" t="str">
        <f t="shared" si="2"/>
        <v/>
      </c>
      <c r="G149" s="26" t="str">
        <f t="shared" si="3"/>
        <v/>
      </c>
      <c r="H149" s="26" t="str">
        <f t="shared" si="4"/>
        <v/>
      </c>
    </row>
    <row r="150" ht="14.25" customHeight="1">
      <c r="A150" s="26"/>
      <c r="B150" s="26"/>
      <c r="C150" s="26"/>
      <c r="D150" s="26"/>
      <c r="E150" s="26" t="str">
        <f t="shared" si="1"/>
        <v/>
      </c>
      <c r="F150" s="26" t="str">
        <f t="shared" si="2"/>
        <v/>
      </c>
      <c r="G150" s="26" t="str">
        <f t="shared" si="3"/>
        <v/>
      </c>
      <c r="H150" s="26" t="str">
        <f t="shared" si="4"/>
        <v/>
      </c>
    </row>
    <row r="151" ht="14.25" customHeight="1">
      <c r="A151" s="26"/>
      <c r="B151" s="26"/>
      <c r="C151" s="26"/>
      <c r="D151" s="26"/>
      <c r="E151" s="26" t="str">
        <f t="shared" si="1"/>
        <v/>
      </c>
      <c r="F151" s="26" t="str">
        <f t="shared" si="2"/>
        <v/>
      </c>
      <c r="G151" s="26" t="str">
        <f t="shared" si="3"/>
        <v/>
      </c>
      <c r="H151" s="26" t="str">
        <f t="shared" si="4"/>
        <v/>
      </c>
    </row>
    <row r="152" ht="14.25" customHeight="1">
      <c r="A152" s="26"/>
      <c r="B152" s="26"/>
      <c r="C152" s="26"/>
      <c r="D152" s="26"/>
      <c r="E152" s="26" t="str">
        <f t="shared" si="1"/>
        <v/>
      </c>
      <c r="F152" s="26" t="str">
        <f t="shared" si="2"/>
        <v/>
      </c>
      <c r="G152" s="26" t="str">
        <f t="shared" si="3"/>
        <v/>
      </c>
      <c r="H152" s="26" t="str">
        <f t="shared" si="4"/>
        <v/>
      </c>
    </row>
    <row r="153" ht="14.25" customHeight="1">
      <c r="A153" s="26"/>
      <c r="B153" s="26"/>
      <c r="C153" s="26"/>
      <c r="D153" s="26"/>
      <c r="E153" s="26" t="str">
        <f t="shared" si="1"/>
        <v/>
      </c>
      <c r="F153" s="26" t="str">
        <f t="shared" si="2"/>
        <v/>
      </c>
      <c r="G153" s="26" t="str">
        <f t="shared" si="3"/>
        <v/>
      </c>
      <c r="H153" s="26" t="str">
        <f t="shared" si="4"/>
        <v/>
      </c>
    </row>
    <row r="154" ht="14.25" customHeight="1">
      <c r="A154" s="26"/>
      <c r="B154" s="26"/>
      <c r="C154" s="26"/>
      <c r="D154" s="26"/>
      <c r="E154" s="26" t="str">
        <f t="shared" si="1"/>
        <v/>
      </c>
      <c r="F154" s="26" t="str">
        <f t="shared" si="2"/>
        <v/>
      </c>
      <c r="G154" s="26" t="str">
        <f t="shared" si="3"/>
        <v/>
      </c>
      <c r="H154" s="26" t="str">
        <f t="shared" si="4"/>
        <v/>
      </c>
    </row>
    <row r="155" ht="14.25" customHeight="1">
      <c r="A155" s="26"/>
      <c r="B155" s="26"/>
      <c r="C155" s="26"/>
      <c r="D155" s="26"/>
      <c r="E155" s="26" t="str">
        <f t="shared" si="1"/>
        <v/>
      </c>
      <c r="F155" s="26" t="str">
        <f t="shared" si="2"/>
        <v/>
      </c>
      <c r="G155" s="26" t="str">
        <f t="shared" si="3"/>
        <v/>
      </c>
      <c r="H155" s="26" t="str">
        <f t="shared" si="4"/>
        <v/>
      </c>
    </row>
    <row r="156" ht="14.25" customHeight="1">
      <c r="A156" s="26"/>
      <c r="B156" s="26"/>
      <c r="C156" s="26"/>
      <c r="D156" s="26"/>
      <c r="E156" s="26" t="str">
        <f t="shared" si="1"/>
        <v/>
      </c>
      <c r="F156" s="26" t="str">
        <f t="shared" si="2"/>
        <v/>
      </c>
      <c r="G156" s="26" t="str">
        <f t="shared" si="3"/>
        <v/>
      </c>
      <c r="H156" s="26" t="str">
        <f t="shared" si="4"/>
        <v/>
      </c>
    </row>
    <row r="157" ht="14.25" customHeight="1">
      <c r="A157" s="26"/>
      <c r="B157" s="26"/>
      <c r="C157" s="26"/>
      <c r="D157" s="26"/>
      <c r="E157" s="26" t="str">
        <f t="shared" si="1"/>
        <v/>
      </c>
      <c r="F157" s="26" t="str">
        <f t="shared" si="2"/>
        <v/>
      </c>
      <c r="G157" s="26" t="str">
        <f t="shared" si="3"/>
        <v/>
      </c>
      <c r="H157" s="26" t="str">
        <f t="shared" si="4"/>
        <v/>
      </c>
    </row>
    <row r="158" ht="14.25" customHeight="1">
      <c r="A158" s="26"/>
      <c r="B158" s="26"/>
      <c r="C158" s="26"/>
      <c r="D158" s="26"/>
      <c r="E158" s="26" t="str">
        <f t="shared" si="1"/>
        <v/>
      </c>
      <c r="F158" s="26" t="str">
        <f t="shared" si="2"/>
        <v/>
      </c>
      <c r="G158" s="26" t="str">
        <f t="shared" si="3"/>
        <v/>
      </c>
      <c r="H158" s="26" t="str">
        <f t="shared" si="4"/>
        <v/>
      </c>
    </row>
    <row r="159" ht="14.25" customHeight="1">
      <c r="A159" s="26"/>
      <c r="B159" s="26"/>
      <c r="C159" s="26"/>
      <c r="D159" s="26"/>
      <c r="E159" s="26" t="str">
        <f t="shared" si="1"/>
        <v/>
      </c>
      <c r="F159" s="26" t="str">
        <f t="shared" si="2"/>
        <v/>
      </c>
      <c r="G159" s="26" t="str">
        <f t="shared" si="3"/>
        <v/>
      </c>
      <c r="H159" s="26" t="str">
        <f t="shared" si="4"/>
        <v/>
      </c>
    </row>
    <row r="160" ht="14.25" customHeight="1">
      <c r="A160" s="26"/>
      <c r="B160" s="26"/>
      <c r="C160" s="26"/>
      <c r="D160" s="26"/>
      <c r="E160" s="26" t="str">
        <f t="shared" si="1"/>
        <v/>
      </c>
      <c r="F160" s="26" t="str">
        <f t="shared" si="2"/>
        <v/>
      </c>
      <c r="G160" s="26" t="str">
        <f t="shared" si="3"/>
        <v/>
      </c>
      <c r="H160" s="26" t="str">
        <f t="shared" si="4"/>
        <v/>
      </c>
    </row>
    <row r="161" ht="14.25" customHeight="1">
      <c r="A161" s="26"/>
      <c r="B161" s="26"/>
      <c r="C161" s="26"/>
      <c r="D161" s="26"/>
      <c r="E161" s="26" t="str">
        <f t="shared" si="1"/>
        <v/>
      </c>
      <c r="F161" s="26" t="str">
        <f t="shared" si="2"/>
        <v/>
      </c>
      <c r="G161" s="26" t="str">
        <f t="shared" si="3"/>
        <v/>
      </c>
      <c r="H161" s="26" t="str">
        <f t="shared" si="4"/>
        <v/>
      </c>
    </row>
    <row r="162" ht="14.25" customHeight="1">
      <c r="A162" s="26"/>
      <c r="B162" s="26"/>
      <c r="C162" s="26"/>
      <c r="D162" s="26"/>
      <c r="E162" s="26" t="str">
        <f t="shared" si="1"/>
        <v/>
      </c>
      <c r="F162" s="26" t="str">
        <f t="shared" si="2"/>
        <v/>
      </c>
      <c r="G162" s="26" t="str">
        <f t="shared" si="3"/>
        <v/>
      </c>
      <c r="H162" s="26" t="str">
        <f t="shared" si="4"/>
        <v/>
      </c>
    </row>
    <row r="163" ht="14.25" customHeight="1">
      <c r="A163" s="26"/>
      <c r="B163" s="26"/>
      <c r="C163" s="26"/>
      <c r="D163" s="26"/>
      <c r="E163" s="26" t="str">
        <f t="shared" si="1"/>
        <v/>
      </c>
      <c r="F163" s="26" t="str">
        <f t="shared" si="2"/>
        <v/>
      </c>
      <c r="G163" s="26" t="str">
        <f t="shared" si="3"/>
        <v/>
      </c>
      <c r="H163" s="26" t="str">
        <f t="shared" si="4"/>
        <v/>
      </c>
    </row>
    <row r="164" ht="14.25" customHeight="1">
      <c r="A164" s="26"/>
      <c r="B164" s="26"/>
      <c r="C164" s="26"/>
      <c r="D164" s="26"/>
      <c r="E164" s="26" t="str">
        <f t="shared" si="1"/>
        <v/>
      </c>
      <c r="F164" s="26" t="str">
        <f t="shared" si="2"/>
        <v/>
      </c>
      <c r="G164" s="26" t="str">
        <f t="shared" si="3"/>
        <v/>
      </c>
      <c r="H164" s="26" t="str">
        <f t="shared" si="4"/>
        <v/>
      </c>
    </row>
    <row r="165" ht="14.25" customHeight="1">
      <c r="A165" s="26"/>
      <c r="B165" s="26"/>
      <c r="C165" s="26"/>
      <c r="D165" s="26"/>
      <c r="E165" s="26" t="str">
        <f t="shared" si="1"/>
        <v/>
      </c>
      <c r="F165" s="26" t="str">
        <f t="shared" si="2"/>
        <v/>
      </c>
      <c r="G165" s="26" t="str">
        <f t="shared" si="3"/>
        <v/>
      </c>
      <c r="H165" s="26" t="str">
        <f t="shared" si="4"/>
        <v/>
      </c>
    </row>
    <row r="166" ht="14.25" customHeight="1">
      <c r="A166" s="26"/>
      <c r="B166" s="26"/>
      <c r="C166" s="26"/>
      <c r="D166" s="26"/>
      <c r="E166" s="26" t="str">
        <f t="shared" si="1"/>
        <v/>
      </c>
      <c r="F166" s="26" t="str">
        <f t="shared" si="2"/>
        <v/>
      </c>
      <c r="G166" s="26" t="str">
        <f t="shared" si="3"/>
        <v/>
      </c>
      <c r="H166" s="26" t="str">
        <f t="shared" si="4"/>
        <v/>
      </c>
    </row>
    <row r="167" ht="14.25" customHeight="1">
      <c r="A167" s="26"/>
      <c r="B167" s="26"/>
      <c r="C167" s="26"/>
      <c r="D167" s="26"/>
      <c r="E167" s="26" t="str">
        <f t="shared" si="1"/>
        <v/>
      </c>
      <c r="F167" s="26" t="str">
        <f t="shared" si="2"/>
        <v/>
      </c>
      <c r="G167" s="26" t="str">
        <f t="shared" si="3"/>
        <v/>
      </c>
      <c r="H167" s="26" t="str">
        <f t="shared" si="4"/>
        <v/>
      </c>
    </row>
    <row r="168" ht="14.25" customHeight="1">
      <c r="A168" s="26"/>
      <c r="B168" s="26"/>
      <c r="C168" s="26"/>
      <c r="D168" s="26"/>
      <c r="E168" s="26" t="str">
        <f t="shared" si="1"/>
        <v/>
      </c>
      <c r="F168" s="26" t="str">
        <f t="shared" si="2"/>
        <v/>
      </c>
      <c r="G168" s="26" t="str">
        <f t="shared" si="3"/>
        <v/>
      </c>
      <c r="H168" s="26" t="str">
        <f t="shared" si="4"/>
        <v/>
      </c>
    </row>
    <row r="169" ht="14.25" customHeight="1">
      <c r="A169" s="26"/>
      <c r="B169" s="26"/>
      <c r="C169" s="26"/>
      <c r="D169" s="26"/>
      <c r="E169" s="26" t="str">
        <f t="shared" si="1"/>
        <v/>
      </c>
      <c r="F169" s="26" t="str">
        <f t="shared" si="2"/>
        <v/>
      </c>
      <c r="G169" s="26" t="str">
        <f t="shared" si="3"/>
        <v/>
      </c>
      <c r="H169" s="26" t="str">
        <f t="shared" si="4"/>
        <v/>
      </c>
    </row>
    <row r="170" ht="14.25" customHeight="1">
      <c r="A170" s="26"/>
      <c r="B170" s="26"/>
      <c r="C170" s="26"/>
      <c r="D170" s="26"/>
      <c r="E170" s="26" t="str">
        <f t="shared" si="1"/>
        <v/>
      </c>
      <c r="F170" s="26" t="str">
        <f t="shared" si="2"/>
        <v/>
      </c>
      <c r="G170" s="26" t="str">
        <f t="shared" si="3"/>
        <v/>
      </c>
      <c r="H170" s="26" t="str">
        <f t="shared" si="4"/>
        <v/>
      </c>
    </row>
    <row r="171" ht="14.25" customHeight="1">
      <c r="A171" s="26"/>
      <c r="B171" s="26"/>
      <c r="C171" s="26"/>
      <c r="D171" s="26"/>
      <c r="E171" s="26" t="str">
        <f t="shared" si="1"/>
        <v/>
      </c>
      <c r="F171" s="26" t="str">
        <f t="shared" si="2"/>
        <v/>
      </c>
      <c r="G171" s="26" t="str">
        <f t="shared" si="3"/>
        <v/>
      </c>
      <c r="H171" s="26" t="str">
        <f t="shared" si="4"/>
        <v/>
      </c>
    </row>
    <row r="172" ht="14.25" customHeight="1">
      <c r="A172" s="26"/>
      <c r="B172" s="26"/>
      <c r="C172" s="26"/>
      <c r="D172" s="26"/>
      <c r="E172" s="26" t="str">
        <f t="shared" si="1"/>
        <v/>
      </c>
      <c r="F172" s="26" t="str">
        <f t="shared" si="2"/>
        <v/>
      </c>
      <c r="G172" s="26" t="str">
        <f t="shared" si="3"/>
        <v/>
      </c>
      <c r="H172" s="26" t="str">
        <f t="shared" si="4"/>
        <v/>
      </c>
    </row>
    <row r="173" ht="14.25" customHeight="1">
      <c r="A173" s="26"/>
      <c r="B173" s="26"/>
      <c r="C173" s="26"/>
      <c r="D173" s="26"/>
      <c r="E173" s="26" t="str">
        <f t="shared" si="1"/>
        <v/>
      </c>
      <c r="F173" s="26" t="str">
        <f t="shared" si="2"/>
        <v/>
      </c>
      <c r="G173" s="26" t="str">
        <f t="shared" si="3"/>
        <v/>
      </c>
      <c r="H173" s="26" t="str">
        <f t="shared" si="4"/>
        <v/>
      </c>
    </row>
    <row r="174" ht="14.25" customHeight="1">
      <c r="A174" s="26"/>
      <c r="B174" s="26"/>
      <c r="C174" s="26"/>
      <c r="D174" s="26"/>
      <c r="E174" s="26" t="str">
        <f t="shared" si="1"/>
        <v/>
      </c>
      <c r="F174" s="26" t="str">
        <f t="shared" si="2"/>
        <v/>
      </c>
      <c r="G174" s="26" t="str">
        <f t="shared" si="3"/>
        <v/>
      </c>
      <c r="H174" s="26" t="str">
        <f t="shared" si="4"/>
        <v/>
      </c>
    </row>
    <row r="175" ht="14.25" customHeight="1">
      <c r="A175" s="26"/>
      <c r="B175" s="26"/>
      <c r="C175" s="26"/>
      <c r="D175" s="26"/>
      <c r="E175" s="26" t="str">
        <f t="shared" si="1"/>
        <v/>
      </c>
      <c r="F175" s="26" t="str">
        <f t="shared" si="2"/>
        <v/>
      </c>
      <c r="G175" s="26" t="str">
        <f t="shared" si="3"/>
        <v/>
      </c>
      <c r="H175" s="26" t="str">
        <f t="shared" si="4"/>
        <v/>
      </c>
    </row>
    <row r="176" ht="14.25" customHeight="1">
      <c r="A176" s="26"/>
      <c r="B176" s="26"/>
      <c r="C176" s="26"/>
      <c r="D176" s="26"/>
      <c r="E176" s="26" t="str">
        <f t="shared" si="1"/>
        <v/>
      </c>
      <c r="F176" s="26" t="str">
        <f t="shared" si="2"/>
        <v/>
      </c>
      <c r="G176" s="26" t="str">
        <f t="shared" si="3"/>
        <v/>
      </c>
      <c r="H176" s="26" t="str">
        <f t="shared" si="4"/>
        <v/>
      </c>
    </row>
    <row r="177" ht="14.25" customHeight="1">
      <c r="A177" s="26"/>
      <c r="B177" s="26"/>
      <c r="C177" s="26"/>
      <c r="D177" s="26"/>
      <c r="E177" s="26" t="str">
        <f t="shared" si="1"/>
        <v/>
      </c>
      <c r="F177" s="26" t="str">
        <f t="shared" si="2"/>
        <v/>
      </c>
      <c r="G177" s="26" t="str">
        <f t="shared" si="3"/>
        <v/>
      </c>
      <c r="H177" s="26" t="str">
        <f t="shared" si="4"/>
        <v/>
      </c>
    </row>
    <row r="178" ht="14.25" customHeight="1">
      <c r="A178" s="26"/>
      <c r="B178" s="26"/>
      <c r="C178" s="26"/>
      <c r="D178" s="26"/>
      <c r="E178" s="26" t="str">
        <f t="shared" si="1"/>
        <v/>
      </c>
      <c r="F178" s="26" t="str">
        <f t="shared" si="2"/>
        <v/>
      </c>
      <c r="G178" s="26" t="str">
        <f t="shared" si="3"/>
        <v/>
      </c>
      <c r="H178" s="26" t="str">
        <f t="shared" si="4"/>
        <v/>
      </c>
    </row>
    <row r="179" ht="14.25" customHeight="1">
      <c r="A179" s="26"/>
      <c r="B179" s="26"/>
      <c r="C179" s="26"/>
      <c r="D179" s="26"/>
      <c r="E179" s="26" t="str">
        <f t="shared" si="1"/>
        <v/>
      </c>
      <c r="F179" s="26" t="str">
        <f t="shared" si="2"/>
        <v/>
      </c>
      <c r="G179" s="26" t="str">
        <f t="shared" si="3"/>
        <v/>
      </c>
      <c r="H179" s="26" t="str">
        <f t="shared" si="4"/>
        <v/>
      </c>
    </row>
    <row r="180" ht="14.25" customHeight="1">
      <c r="A180" s="26"/>
      <c r="B180" s="26"/>
      <c r="C180" s="26"/>
      <c r="D180" s="26"/>
      <c r="E180" s="26" t="str">
        <f t="shared" si="1"/>
        <v/>
      </c>
      <c r="F180" s="26" t="str">
        <f t="shared" si="2"/>
        <v/>
      </c>
      <c r="G180" s="26" t="str">
        <f t="shared" si="3"/>
        <v/>
      </c>
      <c r="H180" s="26" t="str">
        <f t="shared" si="4"/>
        <v/>
      </c>
    </row>
    <row r="181" ht="14.25" customHeight="1">
      <c r="A181" s="26"/>
      <c r="B181" s="26"/>
      <c r="C181" s="26"/>
      <c r="D181" s="26"/>
      <c r="E181" s="26" t="str">
        <f t="shared" si="1"/>
        <v/>
      </c>
      <c r="F181" s="26" t="str">
        <f t="shared" si="2"/>
        <v/>
      </c>
      <c r="G181" s="26" t="str">
        <f t="shared" si="3"/>
        <v/>
      </c>
      <c r="H181" s="26" t="str">
        <f t="shared" si="4"/>
        <v/>
      </c>
    </row>
    <row r="182" ht="14.25" customHeight="1">
      <c r="A182" s="26"/>
      <c r="B182" s="26"/>
      <c r="C182" s="26"/>
      <c r="D182" s="26"/>
      <c r="E182" s="26" t="str">
        <f t="shared" si="1"/>
        <v/>
      </c>
      <c r="F182" s="26" t="str">
        <f t="shared" si="2"/>
        <v/>
      </c>
      <c r="G182" s="26" t="str">
        <f t="shared" si="3"/>
        <v/>
      </c>
      <c r="H182" s="26" t="str">
        <f t="shared" si="4"/>
        <v/>
      </c>
    </row>
    <row r="183" ht="14.25" customHeight="1">
      <c r="A183" s="26"/>
      <c r="B183" s="26"/>
      <c r="C183" s="26"/>
      <c r="D183" s="26"/>
      <c r="E183" s="26" t="str">
        <f t="shared" si="1"/>
        <v/>
      </c>
      <c r="F183" s="26" t="str">
        <f t="shared" si="2"/>
        <v/>
      </c>
      <c r="G183" s="26" t="str">
        <f t="shared" si="3"/>
        <v/>
      </c>
      <c r="H183" s="26" t="str">
        <f t="shared" si="4"/>
        <v/>
      </c>
    </row>
    <row r="184" ht="14.25" customHeight="1">
      <c r="A184" s="26"/>
      <c r="B184" s="26"/>
      <c r="C184" s="26"/>
      <c r="D184" s="26"/>
      <c r="E184" s="26" t="str">
        <f t="shared" si="1"/>
        <v/>
      </c>
      <c r="F184" s="26" t="str">
        <f t="shared" si="2"/>
        <v/>
      </c>
      <c r="G184" s="26" t="str">
        <f t="shared" si="3"/>
        <v/>
      </c>
      <c r="H184" s="26" t="str">
        <f t="shared" si="4"/>
        <v/>
      </c>
    </row>
    <row r="185" ht="14.25" customHeight="1">
      <c r="A185" s="26"/>
      <c r="B185" s="26"/>
      <c r="C185" s="26"/>
      <c r="D185" s="26"/>
      <c r="E185" s="26" t="str">
        <f t="shared" si="1"/>
        <v/>
      </c>
      <c r="F185" s="26" t="str">
        <f t="shared" si="2"/>
        <v/>
      </c>
      <c r="G185" s="26" t="str">
        <f t="shared" si="3"/>
        <v/>
      </c>
      <c r="H185" s="26" t="str">
        <f t="shared" si="4"/>
        <v/>
      </c>
    </row>
    <row r="186" ht="14.25" customHeight="1">
      <c r="A186" s="26"/>
      <c r="B186" s="26"/>
      <c r="C186" s="26"/>
      <c r="D186" s="26"/>
      <c r="E186" s="26" t="str">
        <f t="shared" si="1"/>
        <v/>
      </c>
      <c r="F186" s="26" t="str">
        <f t="shared" si="2"/>
        <v/>
      </c>
      <c r="G186" s="26" t="str">
        <f t="shared" si="3"/>
        <v/>
      </c>
      <c r="H186" s="26" t="str">
        <f t="shared" si="4"/>
        <v/>
      </c>
    </row>
    <row r="187" ht="14.25" customHeight="1">
      <c r="A187" s="26"/>
      <c r="B187" s="26"/>
      <c r="C187" s="26"/>
      <c r="D187" s="26"/>
      <c r="E187" s="26" t="str">
        <f t="shared" si="1"/>
        <v/>
      </c>
      <c r="F187" s="26" t="str">
        <f t="shared" si="2"/>
        <v/>
      </c>
      <c r="G187" s="26" t="str">
        <f t="shared" si="3"/>
        <v/>
      </c>
      <c r="H187" s="26" t="str">
        <f t="shared" si="4"/>
        <v/>
      </c>
    </row>
    <row r="188" ht="14.25" customHeight="1">
      <c r="A188" s="26"/>
      <c r="B188" s="26"/>
      <c r="C188" s="26"/>
      <c r="D188" s="26"/>
      <c r="E188" s="26" t="str">
        <f t="shared" si="1"/>
        <v/>
      </c>
      <c r="F188" s="26" t="str">
        <f t="shared" si="2"/>
        <v/>
      </c>
      <c r="G188" s="26" t="str">
        <f t="shared" si="3"/>
        <v/>
      </c>
      <c r="H188" s="26" t="str">
        <f t="shared" si="4"/>
        <v/>
      </c>
    </row>
    <row r="189" ht="14.25" customHeight="1">
      <c r="A189" s="26"/>
      <c r="B189" s="26"/>
      <c r="C189" s="26"/>
      <c r="D189" s="26"/>
      <c r="E189" s="26" t="str">
        <f t="shared" si="1"/>
        <v/>
      </c>
      <c r="F189" s="26" t="str">
        <f t="shared" si="2"/>
        <v/>
      </c>
      <c r="G189" s="26" t="str">
        <f t="shared" si="3"/>
        <v/>
      </c>
      <c r="H189" s="26" t="str">
        <f t="shared" si="4"/>
        <v/>
      </c>
    </row>
    <row r="190" ht="14.25" customHeight="1">
      <c r="A190" s="26"/>
      <c r="B190" s="26"/>
      <c r="C190" s="26"/>
      <c r="D190" s="26"/>
      <c r="E190" s="26" t="str">
        <f t="shared" si="1"/>
        <v/>
      </c>
      <c r="F190" s="26" t="str">
        <f t="shared" si="2"/>
        <v/>
      </c>
      <c r="G190" s="26" t="str">
        <f t="shared" si="3"/>
        <v/>
      </c>
      <c r="H190" s="26" t="str">
        <f t="shared" si="4"/>
        <v/>
      </c>
    </row>
    <row r="191" ht="14.25" customHeight="1">
      <c r="A191" s="26"/>
      <c r="B191" s="26"/>
      <c r="C191" s="26"/>
      <c r="D191" s="26"/>
      <c r="E191" s="26" t="str">
        <f t="shared" si="1"/>
        <v/>
      </c>
      <c r="F191" s="26" t="str">
        <f t="shared" si="2"/>
        <v/>
      </c>
      <c r="G191" s="26" t="str">
        <f t="shared" si="3"/>
        <v/>
      </c>
      <c r="H191" s="26" t="str">
        <f t="shared" si="4"/>
        <v/>
      </c>
    </row>
    <row r="192" ht="14.25" customHeight="1">
      <c r="A192" s="26"/>
      <c r="B192" s="26"/>
      <c r="C192" s="26"/>
      <c r="D192" s="26"/>
      <c r="E192" s="26" t="str">
        <f t="shared" si="1"/>
        <v/>
      </c>
      <c r="F192" s="26" t="str">
        <f t="shared" si="2"/>
        <v/>
      </c>
      <c r="G192" s="26" t="str">
        <f t="shared" si="3"/>
        <v/>
      </c>
      <c r="H192" s="26" t="str">
        <f t="shared" si="4"/>
        <v/>
      </c>
    </row>
    <row r="193" ht="14.25" customHeight="1">
      <c r="A193" s="26"/>
      <c r="B193" s="26"/>
      <c r="C193" s="26"/>
      <c r="D193" s="26"/>
      <c r="E193" s="26" t="str">
        <f t="shared" si="1"/>
        <v/>
      </c>
      <c r="F193" s="26" t="str">
        <f t="shared" si="2"/>
        <v/>
      </c>
      <c r="G193" s="26" t="str">
        <f t="shared" si="3"/>
        <v/>
      </c>
      <c r="H193" s="26" t="str">
        <f t="shared" si="4"/>
        <v/>
      </c>
    </row>
    <row r="194" ht="14.25" customHeight="1">
      <c r="A194" s="26"/>
      <c r="B194" s="26"/>
      <c r="C194" s="26"/>
      <c r="D194" s="26"/>
      <c r="E194" s="26" t="str">
        <f t="shared" si="1"/>
        <v/>
      </c>
      <c r="F194" s="26" t="str">
        <f t="shared" si="2"/>
        <v/>
      </c>
      <c r="G194" s="26" t="str">
        <f t="shared" si="3"/>
        <v/>
      </c>
      <c r="H194" s="26" t="str">
        <f t="shared" si="4"/>
        <v/>
      </c>
    </row>
    <row r="195" ht="14.25" customHeight="1">
      <c r="A195" s="26"/>
      <c r="B195" s="26"/>
      <c r="C195" s="26"/>
      <c r="D195" s="26"/>
      <c r="E195" s="26" t="str">
        <f t="shared" si="1"/>
        <v/>
      </c>
      <c r="F195" s="26" t="str">
        <f t="shared" si="2"/>
        <v/>
      </c>
      <c r="G195" s="26" t="str">
        <f t="shared" si="3"/>
        <v/>
      </c>
      <c r="H195" s="26" t="str">
        <f t="shared" si="4"/>
        <v/>
      </c>
    </row>
    <row r="196" ht="14.25" customHeight="1">
      <c r="A196" s="26"/>
      <c r="B196" s="26"/>
      <c r="C196" s="26"/>
      <c r="D196" s="26"/>
      <c r="E196" s="26" t="str">
        <f t="shared" si="1"/>
        <v/>
      </c>
      <c r="F196" s="26" t="str">
        <f t="shared" si="2"/>
        <v/>
      </c>
      <c r="G196" s="26" t="str">
        <f t="shared" si="3"/>
        <v/>
      </c>
      <c r="H196" s="26" t="str">
        <f t="shared" si="4"/>
        <v/>
      </c>
    </row>
    <row r="197" ht="14.25" customHeight="1">
      <c r="A197" s="26"/>
      <c r="B197" s="26"/>
      <c r="C197" s="26"/>
      <c r="D197" s="26"/>
      <c r="E197" s="26" t="str">
        <f t="shared" si="1"/>
        <v/>
      </c>
      <c r="F197" s="26" t="str">
        <f t="shared" si="2"/>
        <v/>
      </c>
      <c r="G197" s="26" t="str">
        <f t="shared" si="3"/>
        <v/>
      </c>
      <c r="H197" s="26" t="str">
        <f t="shared" si="4"/>
        <v/>
      </c>
    </row>
    <row r="198" ht="14.25" customHeight="1">
      <c r="A198" s="26"/>
      <c r="B198" s="26"/>
      <c r="C198" s="26"/>
      <c r="D198" s="26"/>
      <c r="E198" s="26" t="str">
        <f t="shared" si="1"/>
        <v/>
      </c>
      <c r="F198" s="26" t="str">
        <f t="shared" si="2"/>
        <v/>
      </c>
      <c r="G198" s="26" t="str">
        <f t="shared" si="3"/>
        <v/>
      </c>
      <c r="H198" s="26" t="str">
        <f t="shared" si="4"/>
        <v/>
      </c>
    </row>
    <row r="199" ht="14.25" customHeight="1">
      <c r="A199" s="26"/>
      <c r="B199" s="26"/>
      <c r="C199" s="26"/>
      <c r="D199" s="26"/>
      <c r="E199" s="26" t="str">
        <f t="shared" si="1"/>
        <v/>
      </c>
      <c r="F199" s="26" t="str">
        <f t="shared" si="2"/>
        <v/>
      </c>
      <c r="G199" s="26" t="str">
        <f t="shared" si="3"/>
        <v/>
      </c>
      <c r="H199" s="26" t="str">
        <f t="shared" si="4"/>
        <v/>
      </c>
    </row>
    <row r="200" ht="14.25" customHeight="1">
      <c r="A200" s="26"/>
      <c r="B200" s="26"/>
      <c r="C200" s="26"/>
      <c r="D200" s="26"/>
      <c r="E200" s="26" t="str">
        <f t="shared" si="1"/>
        <v/>
      </c>
      <c r="F200" s="26" t="str">
        <f t="shared" si="2"/>
        <v/>
      </c>
      <c r="G200" s="26" t="str">
        <f t="shared" si="3"/>
        <v/>
      </c>
      <c r="H200" s="26" t="str">
        <f t="shared" si="4"/>
        <v/>
      </c>
    </row>
    <row r="201" ht="14.25" customHeight="1">
      <c r="A201" s="26"/>
      <c r="B201" s="26"/>
      <c r="C201" s="26"/>
      <c r="D201" s="26"/>
      <c r="E201" s="26" t="str">
        <f t="shared" si="1"/>
        <v/>
      </c>
      <c r="F201" s="26" t="str">
        <f t="shared" si="2"/>
        <v/>
      </c>
      <c r="G201" s="26" t="str">
        <f t="shared" si="3"/>
        <v/>
      </c>
      <c r="H201" s="26" t="str">
        <f t="shared" si="4"/>
        <v/>
      </c>
    </row>
    <row r="202" ht="14.25" customHeight="1">
      <c r="A202" s="26"/>
      <c r="B202" s="26"/>
      <c r="C202" s="26"/>
      <c r="D202" s="26"/>
      <c r="E202" s="26" t="str">
        <f t="shared" si="1"/>
        <v/>
      </c>
      <c r="F202" s="26" t="str">
        <f t="shared" si="2"/>
        <v/>
      </c>
      <c r="G202" s="26" t="str">
        <f t="shared" si="3"/>
        <v/>
      </c>
      <c r="H202" s="26" t="str">
        <f t="shared" si="4"/>
        <v/>
      </c>
    </row>
    <row r="203" ht="14.25" customHeight="1">
      <c r="A203" s="26"/>
      <c r="B203" s="26"/>
      <c r="C203" s="26"/>
      <c r="D203" s="26"/>
      <c r="E203" s="26" t="str">
        <f t="shared" si="1"/>
        <v/>
      </c>
      <c r="F203" s="26" t="str">
        <f t="shared" si="2"/>
        <v/>
      </c>
      <c r="G203" s="26" t="str">
        <f t="shared" si="3"/>
        <v/>
      </c>
      <c r="H203" s="26" t="str">
        <f t="shared" si="4"/>
        <v/>
      </c>
    </row>
    <row r="204" ht="14.25" customHeight="1">
      <c r="A204" s="26"/>
      <c r="B204" s="26"/>
      <c r="C204" s="26"/>
      <c r="D204" s="26"/>
      <c r="E204" s="26" t="str">
        <f t="shared" si="1"/>
        <v/>
      </c>
      <c r="F204" s="26" t="str">
        <f t="shared" si="2"/>
        <v/>
      </c>
      <c r="G204" s="26" t="str">
        <f t="shared" si="3"/>
        <v/>
      </c>
      <c r="H204" s="26" t="str">
        <f t="shared" si="4"/>
        <v/>
      </c>
    </row>
    <row r="205" ht="14.25" customHeight="1">
      <c r="A205" s="26"/>
      <c r="B205" s="26"/>
      <c r="C205" s="26"/>
      <c r="D205" s="26"/>
      <c r="E205" s="26" t="str">
        <f t="shared" si="1"/>
        <v/>
      </c>
      <c r="F205" s="26" t="str">
        <f t="shared" si="2"/>
        <v/>
      </c>
      <c r="G205" s="26" t="str">
        <f t="shared" si="3"/>
        <v/>
      </c>
      <c r="H205" s="26" t="str">
        <f t="shared" si="4"/>
        <v/>
      </c>
    </row>
    <row r="206" ht="14.25" customHeight="1">
      <c r="A206" s="26"/>
      <c r="B206" s="26"/>
      <c r="C206" s="26"/>
      <c r="D206" s="26"/>
      <c r="E206" s="26" t="str">
        <f t="shared" si="1"/>
        <v/>
      </c>
      <c r="F206" s="26" t="str">
        <f t="shared" si="2"/>
        <v/>
      </c>
      <c r="G206" s="26" t="str">
        <f t="shared" si="3"/>
        <v/>
      </c>
      <c r="H206" s="26" t="str">
        <f t="shared" si="4"/>
        <v/>
      </c>
    </row>
    <row r="207" ht="14.25" customHeight="1">
      <c r="A207" s="26"/>
      <c r="B207" s="26"/>
      <c r="C207" s="26"/>
      <c r="D207" s="26"/>
      <c r="E207" s="26" t="str">
        <f t="shared" si="1"/>
        <v/>
      </c>
      <c r="F207" s="26" t="str">
        <f t="shared" si="2"/>
        <v/>
      </c>
      <c r="G207" s="26" t="str">
        <f t="shared" si="3"/>
        <v/>
      </c>
      <c r="H207" s="26" t="str">
        <f t="shared" si="4"/>
        <v/>
      </c>
    </row>
    <row r="208" ht="14.25" customHeight="1">
      <c r="A208" s="26"/>
      <c r="B208" s="26"/>
      <c r="C208" s="26"/>
      <c r="D208" s="26"/>
      <c r="E208" s="26" t="str">
        <f t="shared" si="1"/>
        <v/>
      </c>
      <c r="F208" s="26" t="str">
        <f t="shared" si="2"/>
        <v/>
      </c>
      <c r="G208" s="26" t="str">
        <f t="shared" si="3"/>
        <v/>
      </c>
      <c r="H208" s="26" t="str">
        <f t="shared" si="4"/>
        <v/>
      </c>
    </row>
    <row r="209" ht="14.25" customHeight="1">
      <c r="A209" s="26"/>
      <c r="B209" s="26"/>
      <c r="C209" s="26"/>
      <c r="D209" s="26"/>
      <c r="E209" s="26" t="str">
        <f t="shared" si="1"/>
        <v/>
      </c>
      <c r="F209" s="26" t="str">
        <f t="shared" si="2"/>
        <v/>
      </c>
      <c r="G209" s="26" t="str">
        <f t="shared" si="3"/>
        <v/>
      </c>
      <c r="H209" s="26" t="str">
        <f t="shared" si="4"/>
        <v/>
      </c>
    </row>
    <row r="210" ht="14.25" customHeight="1">
      <c r="A210" s="26"/>
      <c r="B210" s="26"/>
      <c r="C210" s="26"/>
      <c r="D210" s="26"/>
      <c r="E210" s="26" t="str">
        <f t="shared" si="1"/>
        <v/>
      </c>
      <c r="F210" s="26" t="str">
        <f t="shared" si="2"/>
        <v/>
      </c>
      <c r="G210" s="26" t="str">
        <f t="shared" si="3"/>
        <v/>
      </c>
      <c r="H210" s="26" t="str">
        <f t="shared" si="4"/>
        <v/>
      </c>
    </row>
    <row r="211" ht="14.25" customHeight="1">
      <c r="A211" s="26"/>
      <c r="B211" s="26"/>
      <c r="C211" s="26"/>
      <c r="D211" s="26"/>
      <c r="E211" s="26" t="str">
        <f t="shared" si="1"/>
        <v/>
      </c>
      <c r="F211" s="26" t="str">
        <f t="shared" si="2"/>
        <v/>
      </c>
      <c r="G211" s="26" t="str">
        <f t="shared" si="3"/>
        <v/>
      </c>
      <c r="H211" s="26" t="str">
        <f t="shared" si="4"/>
        <v/>
      </c>
    </row>
    <row r="212" ht="14.25" customHeight="1">
      <c r="A212" s="34"/>
      <c r="B212" s="34"/>
      <c r="C212" s="34"/>
      <c r="D212" s="34"/>
      <c r="E212" s="26" t="str">
        <f t="shared" si="1"/>
        <v/>
      </c>
      <c r="F212" s="26" t="str">
        <f t="shared" si="2"/>
        <v/>
      </c>
      <c r="G212" s="26" t="str">
        <f t="shared" si="3"/>
        <v/>
      </c>
      <c r="H212" s="26" t="str">
        <f t="shared" si="4"/>
        <v/>
      </c>
    </row>
    <row r="213" ht="14.25" customHeight="1">
      <c r="A213" s="34"/>
      <c r="B213" s="34"/>
      <c r="C213" s="34"/>
      <c r="D213" s="34"/>
      <c r="E213" s="26" t="str">
        <f t="shared" si="1"/>
        <v/>
      </c>
      <c r="F213" s="26" t="str">
        <f t="shared" si="2"/>
        <v/>
      </c>
      <c r="G213" s="26" t="str">
        <f t="shared" si="3"/>
        <v/>
      </c>
      <c r="H213" s="26" t="str">
        <f t="shared" si="4"/>
        <v/>
      </c>
    </row>
    <row r="214" ht="14.25" customHeight="1">
      <c r="A214" s="34"/>
      <c r="B214" s="34"/>
      <c r="C214" s="34"/>
      <c r="D214" s="34"/>
      <c r="E214" s="26" t="str">
        <f t="shared" si="1"/>
        <v/>
      </c>
      <c r="F214" s="26" t="str">
        <f t="shared" si="2"/>
        <v/>
      </c>
      <c r="G214" s="26" t="str">
        <f t="shared" si="3"/>
        <v/>
      </c>
      <c r="H214" s="26" t="str">
        <f t="shared" si="4"/>
        <v/>
      </c>
    </row>
    <row r="215" ht="14.25" customHeight="1">
      <c r="A215" s="34"/>
      <c r="B215" s="34"/>
      <c r="C215" s="34"/>
      <c r="D215" s="34"/>
      <c r="E215" s="26" t="str">
        <f t="shared" si="1"/>
        <v/>
      </c>
      <c r="F215" s="26" t="str">
        <f t="shared" si="2"/>
        <v/>
      </c>
      <c r="G215" s="26" t="str">
        <f t="shared" si="3"/>
        <v/>
      </c>
      <c r="H215" s="26" t="str">
        <f t="shared" si="4"/>
        <v/>
      </c>
    </row>
    <row r="216" ht="14.25" customHeight="1">
      <c r="A216" s="34"/>
      <c r="B216" s="34"/>
      <c r="C216" s="34"/>
      <c r="D216" s="34"/>
      <c r="E216" s="26" t="str">
        <f t="shared" si="1"/>
        <v/>
      </c>
      <c r="F216" s="26" t="str">
        <f t="shared" si="2"/>
        <v/>
      </c>
      <c r="G216" s="26" t="str">
        <f t="shared" si="3"/>
        <v/>
      </c>
      <c r="H216" s="26" t="str">
        <f t="shared" si="4"/>
        <v/>
      </c>
    </row>
    <row r="217" ht="14.25" customHeight="1">
      <c r="A217" s="34"/>
      <c r="B217" s="34"/>
      <c r="C217" s="34"/>
      <c r="D217" s="34"/>
      <c r="E217" s="26" t="str">
        <f t="shared" si="1"/>
        <v/>
      </c>
      <c r="F217" s="26" t="str">
        <f t="shared" si="2"/>
        <v/>
      </c>
      <c r="G217" s="26" t="str">
        <f t="shared" si="3"/>
        <v/>
      </c>
      <c r="H217" s="26" t="str">
        <f t="shared" si="4"/>
        <v/>
      </c>
    </row>
    <row r="218" ht="14.25" customHeight="1">
      <c r="A218" s="34"/>
      <c r="B218" s="34"/>
      <c r="C218" s="34"/>
      <c r="D218" s="34"/>
      <c r="E218" s="26" t="str">
        <f t="shared" si="1"/>
        <v/>
      </c>
      <c r="F218" s="26" t="str">
        <f t="shared" si="2"/>
        <v/>
      </c>
      <c r="G218" s="26" t="str">
        <f t="shared" si="3"/>
        <v/>
      </c>
      <c r="H218" s="26" t="str">
        <f t="shared" si="4"/>
        <v/>
      </c>
    </row>
    <row r="219" ht="14.25" customHeight="1">
      <c r="A219" s="34"/>
      <c r="B219" s="34"/>
      <c r="C219" s="34"/>
      <c r="D219" s="34"/>
      <c r="E219" s="26" t="str">
        <f t="shared" si="1"/>
        <v/>
      </c>
      <c r="F219" s="26" t="str">
        <f t="shared" si="2"/>
        <v/>
      </c>
      <c r="G219" s="26" t="str">
        <f t="shared" si="3"/>
        <v/>
      </c>
      <c r="H219" s="26" t="str">
        <f t="shared" si="4"/>
        <v/>
      </c>
    </row>
    <row r="220" ht="14.25" customHeight="1">
      <c r="A220" s="34"/>
      <c r="B220" s="34"/>
      <c r="C220" s="34"/>
      <c r="D220" s="34"/>
      <c r="E220" s="26" t="str">
        <f t="shared" si="1"/>
        <v/>
      </c>
      <c r="F220" s="26" t="str">
        <f t="shared" si="2"/>
        <v/>
      </c>
      <c r="G220" s="26" t="str">
        <f t="shared" si="3"/>
        <v/>
      </c>
      <c r="H220" s="26" t="str">
        <f t="shared" si="4"/>
        <v/>
      </c>
    </row>
    <row r="221" ht="14.25" customHeight="1">
      <c r="A221" s="34"/>
      <c r="B221" s="34"/>
      <c r="C221" s="34"/>
      <c r="D221" s="34"/>
      <c r="E221" s="26" t="str">
        <f t="shared" si="1"/>
        <v/>
      </c>
      <c r="F221" s="26" t="str">
        <f t="shared" si="2"/>
        <v/>
      </c>
      <c r="G221" s="26" t="str">
        <f t="shared" si="3"/>
        <v/>
      </c>
      <c r="H221" s="26" t="str">
        <f t="shared" si="4"/>
        <v/>
      </c>
    </row>
    <row r="222" ht="14.25" customHeight="1">
      <c r="A222" s="34"/>
      <c r="B222" s="34"/>
      <c r="C222" s="34"/>
      <c r="D222" s="34"/>
      <c r="E222" s="26" t="str">
        <f t="shared" si="1"/>
        <v/>
      </c>
      <c r="F222" s="26" t="str">
        <f t="shared" si="2"/>
        <v/>
      </c>
      <c r="G222" s="26" t="str">
        <f t="shared" si="3"/>
        <v/>
      </c>
      <c r="H222" s="26" t="str">
        <f t="shared" si="4"/>
        <v/>
      </c>
    </row>
    <row r="223" ht="14.25" customHeight="1">
      <c r="A223" s="34"/>
      <c r="B223" s="34"/>
      <c r="C223" s="34"/>
      <c r="D223" s="34"/>
      <c r="E223" s="26" t="str">
        <f t="shared" si="1"/>
        <v/>
      </c>
      <c r="F223" s="26" t="str">
        <f t="shared" si="2"/>
        <v/>
      </c>
      <c r="G223" s="26" t="str">
        <f t="shared" si="3"/>
        <v/>
      </c>
      <c r="H223" s="26" t="str">
        <f t="shared" si="4"/>
        <v/>
      </c>
    </row>
    <row r="224" ht="14.25" customHeight="1">
      <c r="A224" s="34"/>
      <c r="B224" s="34"/>
      <c r="C224" s="34"/>
      <c r="D224" s="34"/>
      <c r="E224" s="26" t="str">
        <f t="shared" si="1"/>
        <v/>
      </c>
      <c r="F224" s="26" t="str">
        <f t="shared" si="2"/>
        <v/>
      </c>
      <c r="G224" s="26" t="str">
        <f t="shared" si="3"/>
        <v/>
      </c>
      <c r="H224" s="26" t="str">
        <f t="shared" si="4"/>
        <v/>
      </c>
    </row>
    <row r="225" ht="14.25" customHeight="1">
      <c r="A225" s="34"/>
      <c r="B225" s="34"/>
      <c r="C225" s="34"/>
      <c r="D225" s="34"/>
      <c r="E225" s="26" t="str">
        <f t="shared" si="1"/>
        <v/>
      </c>
      <c r="F225" s="26" t="str">
        <f t="shared" si="2"/>
        <v/>
      </c>
      <c r="G225" s="26" t="str">
        <f t="shared" si="3"/>
        <v/>
      </c>
      <c r="H225" s="26" t="str">
        <f t="shared" si="4"/>
        <v/>
      </c>
    </row>
    <row r="226" ht="14.25" customHeight="1">
      <c r="A226" s="34"/>
      <c r="B226" s="34"/>
      <c r="C226" s="34"/>
      <c r="D226" s="34"/>
      <c r="E226" s="26" t="str">
        <f t="shared" si="1"/>
        <v/>
      </c>
      <c r="F226" s="26" t="str">
        <f t="shared" si="2"/>
        <v/>
      </c>
      <c r="G226" s="26" t="str">
        <f t="shared" si="3"/>
        <v/>
      </c>
      <c r="H226" s="26" t="str">
        <f t="shared" si="4"/>
        <v/>
      </c>
    </row>
    <row r="227" ht="14.25" customHeight="1">
      <c r="A227" s="34"/>
      <c r="B227" s="34"/>
      <c r="C227" s="34"/>
      <c r="D227" s="34"/>
      <c r="E227" s="26" t="str">
        <f t="shared" si="1"/>
        <v/>
      </c>
      <c r="F227" s="26" t="str">
        <f t="shared" si="2"/>
        <v/>
      </c>
      <c r="G227" s="26" t="str">
        <f t="shared" si="3"/>
        <v/>
      </c>
      <c r="H227" s="26" t="str">
        <f t="shared" si="4"/>
        <v/>
      </c>
    </row>
    <row r="228" ht="14.25" customHeight="1">
      <c r="A228" s="34"/>
      <c r="B228" s="34"/>
      <c r="C228" s="34"/>
      <c r="D228" s="34"/>
      <c r="E228" s="26" t="str">
        <f t="shared" si="1"/>
        <v/>
      </c>
      <c r="F228" s="26" t="str">
        <f t="shared" si="2"/>
        <v/>
      </c>
      <c r="G228" s="26" t="str">
        <f t="shared" si="3"/>
        <v/>
      </c>
      <c r="H228" s="26" t="str">
        <f t="shared" si="4"/>
        <v/>
      </c>
    </row>
    <row r="229" ht="14.25" customHeight="1">
      <c r="A229" s="34"/>
      <c r="B229" s="34"/>
      <c r="C229" s="34"/>
      <c r="D229" s="34"/>
      <c r="E229" s="26" t="str">
        <f t="shared" si="1"/>
        <v/>
      </c>
      <c r="F229" s="26" t="str">
        <f t="shared" si="2"/>
        <v/>
      </c>
      <c r="G229" s="26" t="str">
        <f t="shared" si="3"/>
        <v/>
      </c>
      <c r="H229" s="26" t="str">
        <f t="shared" si="4"/>
        <v/>
      </c>
    </row>
    <row r="230" ht="14.25" customHeight="1">
      <c r="A230" s="34"/>
      <c r="B230" s="34"/>
      <c r="C230" s="34"/>
      <c r="D230" s="34"/>
      <c r="E230" s="26" t="str">
        <f t="shared" si="1"/>
        <v/>
      </c>
      <c r="F230" s="26" t="str">
        <f t="shared" si="2"/>
        <v/>
      </c>
      <c r="G230" s="26" t="str">
        <f t="shared" si="3"/>
        <v/>
      </c>
      <c r="H230" s="26" t="str">
        <f t="shared" si="4"/>
        <v/>
      </c>
    </row>
    <row r="231" ht="14.25" customHeight="1">
      <c r="A231" s="34"/>
      <c r="B231" s="34"/>
      <c r="C231" s="34"/>
      <c r="D231" s="34"/>
      <c r="E231" s="26" t="str">
        <f t="shared" si="1"/>
        <v/>
      </c>
      <c r="F231" s="26" t="str">
        <f t="shared" si="2"/>
        <v/>
      </c>
      <c r="G231" s="26" t="str">
        <f t="shared" si="3"/>
        <v/>
      </c>
      <c r="H231" s="26" t="str">
        <f t="shared" si="4"/>
        <v/>
      </c>
    </row>
    <row r="232" ht="14.25" customHeight="1">
      <c r="A232" s="34"/>
      <c r="B232" s="34"/>
      <c r="C232" s="34"/>
      <c r="D232" s="34"/>
      <c r="E232" s="26" t="str">
        <f t="shared" si="1"/>
        <v/>
      </c>
      <c r="F232" s="26" t="str">
        <f t="shared" si="2"/>
        <v/>
      </c>
      <c r="G232" s="26" t="str">
        <f t="shared" si="3"/>
        <v/>
      </c>
      <c r="H232" s="26" t="str">
        <f t="shared" si="4"/>
        <v/>
      </c>
    </row>
    <row r="233" ht="14.25" customHeight="1">
      <c r="A233" s="34"/>
      <c r="B233" s="34"/>
      <c r="C233" s="34"/>
      <c r="D233" s="34"/>
      <c r="E233" s="26" t="str">
        <f t="shared" si="1"/>
        <v/>
      </c>
      <c r="F233" s="26" t="str">
        <f t="shared" si="2"/>
        <v/>
      </c>
      <c r="G233" s="26" t="str">
        <f t="shared" si="3"/>
        <v/>
      </c>
      <c r="H233" s="26" t="str">
        <f t="shared" si="4"/>
        <v/>
      </c>
    </row>
    <row r="234" ht="14.25" customHeight="1">
      <c r="A234" s="34"/>
      <c r="B234" s="34"/>
      <c r="C234" s="34"/>
      <c r="D234" s="34"/>
      <c r="E234" s="26" t="str">
        <f t="shared" si="1"/>
        <v/>
      </c>
      <c r="F234" s="26" t="str">
        <f t="shared" si="2"/>
        <v/>
      </c>
      <c r="G234" s="26" t="str">
        <f t="shared" si="3"/>
        <v/>
      </c>
      <c r="H234" s="26" t="str">
        <f t="shared" si="4"/>
        <v/>
      </c>
    </row>
    <row r="235" ht="14.25" customHeight="1">
      <c r="A235" s="34"/>
      <c r="B235" s="34"/>
      <c r="C235" s="34"/>
      <c r="D235" s="34"/>
      <c r="E235" s="26" t="str">
        <f t="shared" si="1"/>
        <v/>
      </c>
      <c r="F235" s="26" t="str">
        <f t="shared" si="2"/>
        <v/>
      </c>
      <c r="G235" s="26" t="str">
        <f t="shared" si="3"/>
        <v/>
      </c>
      <c r="H235" s="26" t="str">
        <f t="shared" si="4"/>
        <v/>
      </c>
    </row>
    <row r="236" ht="14.25" customHeight="1">
      <c r="A236" s="34"/>
      <c r="B236" s="34"/>
      <c r="C236" s="34"/>
      <c r="D236" s="34"/>
      <c r="E236" s="26" t="str">
        <f t="shared" si="1"/>
        <v/>
      </c>
      <c r="F236" s="26" t="str">
        <f t="shared" si="2"/>
        <v/>
      </c>
      <c r="G236" s="26" t="str">
        <f t="shared" si="3"/>
        <v/>
      </c>
      <c r="H236" s="26" t="str">
        <f t="shared" si="4"/>
        <v/>
      </c>
    </row>
    <row r="237" ht="14.25" customHeight="1">
      <c r="A237" s="34"/>
      <c r="B237" s="34"/>
      <c r="C237" s="34"/>
      <c r="D237" s="34"/>
      <c r="E237" s="26" t="str">
        <f t="shared" si="1"/>
        <v/>
      </c>
      <c r="F237" s="26" t="str">
        <f t="shared" si="2"/>
        <v/>
      </c>
      <c r="G237" s="26" t="str">
        <f t="shared" si="3"/>
        <v/>
      </c>
      <c r="H237" s="26" t="str">
        <f t="shared" si="4"/>
        <v/>
      </c>
    </row>
    <row r="238" ht="14.25" customHeight="1">
      <c r="A238" s="34"/>
      <c r="B238" s="34"/>
      <c r="C238" s="34"/>
      <c r="D238" s="34"/>
      <c r="E238" s="26" t="str">
        <f t="shared" si="1"/>
        <v/>
      </c>
      <c r="F238" s="26" t="str">
        <f t="shared" si="2"/>
        <v/>
      </c>
      <c r="G238" s="26" t="str">
        <f t="shared" si="3"/>
        <v/>
      </c>
      <c r="H238" s="26" t="str">
        <f t="shared" si="4"/>
        <v/>
      </c>
    </row>
    <row r="239" ht="14.25" customHeight="1">
      <c r="A239" s="34"/>
      <c r="B239" s="34"/>
      <c r="C239" s="34"/>
      <c r="D239" s="34"/>
      <c r="E239" s="26" t="str">
        <f t="shared" si="1"/>
        <v/>
      </c>
      <c r="F239" s="26" t="str">
        <f t="shared" si="2"/>
        <v/>
      </c>
      <c r="G239" s="26" t="str">
        <f t="shared" si="3"/>
        <v/>
      </c>
      <c r="H239" s="26" t="str">
        <f t="shared" si="4"/>
        <v/>
      </c>
    </row>
    <row r="240" ht="14.25" customHeight="1">
      <c r="A240" s="34"/>
      <c r="B240" s="34"/>
      <c r="C240" s="34"/>
      <c r="D240" s="34"/>
      <c r="E240" s="26" t="str">
        <f t="shared" si="1"/>
        <v/>
      </c>
      <c r="F240" s="26" t="str">
        <f t="shared" si="2"/>
        <v/>
      </c>
      <c r="G240" s="26" t="str">
        <f t="shared" si="3"/>
        <v/>
      </c>
      <c r="H240" s="26" t="str">
        <f t="shared" si="4"/>
        <v/>
      </c>
    </row>
    <row r="241" ht="14.25" customHeight="1">
      <c r="A241" s="34"/>
      <c r="B241" s="34"/>
      <c r="C241" s="34"/>
      <c r="D241" s="34"/>
      <c r="E241" s="26" t="str">
        <f t="shared" si="1"/>
        <v/>
      </c>
      <c r="F241" s="26" t="str">
        <f t="shared" si="2"/>
        <v/>
      </c>
      <c r="G241" s="26" t="str">
        <f t="shared" si="3"/>
        <v/>
      </c>
      <c r="H241" s="26" t="str">
        <f t="shared" si="4"/>
        <v/>
      </c>
    </row>
    <row r="242" ht="14.25" customHeight="1">
      <c r="A242" s="34"/>
      <c r="B242" s="34"/>
      <c r="C242" s="34"/>
      <c r="D242" s="34"/>
      <c r="E242" s="26" t="str">
        <f t="shared" si="1"/>
        <v/>
      </c>
      <c r="F242" s="26" t="str">
        <f t="shared" si="2"/>
        <v/>
      </c>
      <c r="G242" s="26" t="str">
        <f t="shared" si="3"/>
        <v/>
      </c>
      <c r="H242" s="26" t="str">
        <f t="shared" si="4"/>
        <v/>
      </c>
    </row>
    <row r="243" ht="14.25" customHeight="1">
      <c r="A243" s="34"/>
      <c r="B243" s="34"/>
      <c r="C243" s="34"/>
      <c r="D243" s="34"/>
      <c r="E243" s="26" t="str">
        <f t="shared" si="1"/>
        <v/>
      </c>
      <c r="F243" s="26" t="str">
        <f t="shared" si="2"/>
        <v/>
      </c>
      <c r="G243" s="26" t="str">
        <f t="shared" si="3"/>
        <v/>
      </c>
      <c r="H243" s="26" t="str">
        <f t="shared" si="4"/>
        <v/>
      </c>
    </row>
    <row r="244" ht="14.25" customHeight="1">
      <c r="A244" s="34"/>
      <c r="B244" s="34"/>
      <c r="C244" s="34"/>
      <c r="D244" s="34"/>
      <c r="E244" s="26" t="str">
        <f t="shared" si="1"/>
        <v/>
      </c>
      <c r="F244" s="26" t="str">
        <f t="shared" si="2"/>
        <v/>
      </c>
      <c r="G244" s="26" t="str">
        <f t="shared" si="3"/>
        <v/>
      </c>
      <c r="H244" s="26" t="str">
        <f t="shared" si="4"/>
        <v/>
      </c>
    </row>
    <row r="245" ht="14.25" customHeight="1">
      <c r="A245" s="34"/>
      <c r="B245" s="34"/>
      <c r="C245" s="34"/>
      <c r="D245" s="34"/>
      <c r="E245" s="26" t="str">
        <f t="shared" si="1"/>
        <v/>
      </c>
      <c r="F245" s="26" t="str">
        <f t="shared" si="2"/>
        <v/>
      </c>
      <c r="G245" s="26" t="str">
        <f t="shared" si="3"/>
        <v/>
      </c>
      <c r="H245" s="26" t="str">
        <f t="shared" si="4"/>
        <v/>
      </c>
    </row>
    <row r="246" ht="14.25" customHeight="1">
      <c r="A246" s="34"/>
      <c r="B246" s="34"/>
      <c r="C246" s="34"/>
      <c r="D246" s="34"/>
      <c r="E246" s="26" t="str">
        <f t="shared" si="1"/>
        <v/>
      </c>
      <c r="F246" s="26" t="str">
        <f t="shared" si="2"/>
        <v/>
      </c>
      <c r="G246" s="26" t="str">
        <f t="shared" si="3"/>
        <v/>
      </c>
      <c r="H246" s="26" t="str">
        <f t="shared" si="4"/>
        <v/>
      </c>
    </row>
    <row r="247" ht="14.25" customHeight="1">
      <c r="A247" s="34"/>
      <c r="B247" s="34"/>
      <c r="C247" s="34"/>
      <c r="D247" s="34"/>
      <c r="E247" s="26" t="str">
        <f t="shared" si="1"/>
        <v/>
      </c>
      <c r="F247" s="26" t="str">
        <f t="shared" si="2"/>
        <v/>
      </c>
      <c r="G247" s="26" t="str">
        <f t="shared" si="3"/>
        <v/>
      </c>
      <c r="H247" s="26" t="str">
        <f t="shared" si="4"/>
        <v/>
      </c>
    </row>
    <row r="248" ht="14.25" customHeight="1">
      <c r="A248" s="34"/>
      <c r="B248" s="34"/>
      <c r="C248" s="34"/>
      <c r="D248" s="34"/>
      <c r="E248" s="26" t="str">
        <f t="shared" si="1"/>
        <v/>
      </c>
      <c r="F248" s="26" t="str">
        <f t="shared" si="2"/>
        <v/>
      </c>
      <c r="G248" s="26" t="str">
        <f t="shared" si="3"/>
        <v/>
      </c>
      <c r="H248" s="26" t="str">
        <f t="shared" si="4"/>
        <v/>
      </c>
    </row>
    <row r="249" ht="14.25" customHeight="1">
      <c r="A249" s="34"/>
      <c r="B249" s="34"/>
      <c r="C249" s="34"/>
      <c r="D249" s="34"/>
      <c r="E249" s="26" t="str">
        <f t="shared" si="1"/>
        <v/>
      </c>
      <c r="F249" s="26" t="str">
        <f t="shared" si="2"/>
        <v/>
      </c>
      <c r="G249" s="26" t="str">
        <f t="shared" si="3"/>
        <v/>
      </c>
      <c r="H249" s="26" t="str">
        <f t="shared" si="4"/>
        <v/>
      </c>
    </row>
    <row r="250" ht="14.25" customHeight="1">
      <c r="A250" s="34"/>
      <c r="B250" s="34"/>
      <c r="C250" s="34"/>
      <c r="D250" s="34"/>
      <c r="E250" s="26" t="str">
        <f t="shared" si="1"/>
        <v/>
      </c>
      <c r="F250" s="26" t="str">
        <f t="shared" si="2"/>
        <v/>
      </c>
      <c r="G250" s="26" t="str">
        <f t="shared" si="3"/>
        <v/>
      </c>
      <c r="H250" s="26" t="str">
        <f t="shared" si="4"/>
        <v/>
      </c>
    </row>
    <row r="251" ht="14.25" customHeight="1">
      <c r="A251" s="34"/>
      <c r="B251" s="34"/>
      <c r="C251" s="34"/>
      <c r="D251" s="34"/>
      <c r="E251" s="26" t="str">
        <f t="shared" si="1"/>
        <v/>
      </c>
      <c r="F251" s="26" t="str">
        <f t="shared" si="2"/>
        <v/>
      </c>
      <c r="G251" s="26" t="str">
        <f t="shared" si="3"/>
        <v/>
      </c>
      <c r="H251" s="26" t="str">
        <f t="shared" si="4"/>
        <v/>
      </c>
    </row>
    <row r="252" ht="14.25" customHeight="1">
      <c r="A252" s="34"/>
      <c r="B252" s="34"/>
      <c r="C252" s="34"/>
      <c r="D252" s="34"/>
      <c r="E252" s="26" t="str">
        <f t="shared" si="1"/>
        <v/>
      </c>
      <c r="F252" s="26" t="str">
        <f t="shared" si="2"/>
        <v/>
      </c>
      <c r="G252" s="26" t="str">
        <f t="shared" si="3"/>
        <v/>
      </c>
      <c r="H252" s="26" t="str">
        <f t="shared" si="4"/>
        <v/>
      </c>
    </row>
    <row r="253" ht="14.25" customHeight="1">
      <c r="A253" s="34"/>
      <c r="B253" s="34"/>
      <c r="C253" s="34"/>
      <c r="D253" s="34"/>
      <c r="E253" s="26" t="str">
        <f t="shared" si="1"/>
        <v/>
      </c>
      <c r="F253" s="26" t="str">
        <f t="shared" si="2"/>
        <v/>
      </c>
      <c r="G253" s="26" t="str">
        <f t="shared" si="3"/>
        <v/>
      </c>
      <c r="H253" s="26" t="str">
        <f t="shared" si="4"/>
        <v/>
      </c>
    </row>
    <row r="254" ht="14.25" customHeight="1">
      <c r="A254" s="34"/>
      <c r="B254" s="34"/>
      <c r="C254" s="34"/>
      <c r="D254" s="34"/>
      <c r="E254" s="26" t="str">
        <f t="shared" si="1"/>
        <v/>
      </c>
      <c r="F254" s="26" t="str">
        <f t="shared" si="2"/>
        <v/>
      </c>
      <c r="G254" s="26" t="str">
        <f t="shared" si="3"/>
        <v/>
      </c>
      <c r="H254" s="26" t="str">
        <f t="shared" si="4"/>
        <v/>
      </c>
    </row>
    <row r="255" ht="14.25" customHeight="1">
      <c r="A255" s="34"/>
      <c r="B255" s="34"/>
      <c r="C255" s="34"/>
      <c r="D255" s="34"/>
      <c r="E255" s="26" t="str">
        <f t="shared" si="1"/>
        <v/>
      </c>
      <c r="F255" s="26" t="str">
        <f t="shared" si="2"/>
        <v/>
      </c>
      <c r="G255" s="26" t="str">
        <f t="shared" si="3"/>
        <v/>
      </c>
      <c r="H255" s="26" t="str">
        <f t="shared" si="4"/>
        <v/>
      </c>
    </row>
    <row r="256" ht="14.25" customHeight="1">
      <c r="A256" s="34"/>
      <c r="B256" s="34"/>
      <c r="C256" s="34"/>
      <c r="D256" s="34"/>
      <c r="E256" s="26" t="str">
        <f t="shared" si="1"/>
        <v/>
      </c>
      <c r="F256" s="26" t="str">
        <f t="shared" si="2"/>
        <v/>
      </c>
      <c r="G256" s="26" t="str">
        <f t="shared" si="3"/>
        <v/>
      </c>
      <c r="H256" s="26" t="str">
        <f t="shared" si="4"/>
        <v/>
      </c>
    </row>
    <row r="257" ht="14.25" customHeight="1">
      <c r="A257" s="34"/>
      <c r="B257" s="34"/>
      <c r="C257" s="34"/>
      <c r="D257" s="34"/>
      <c r="E257" s="26" t="str">
        <f t="shared" si="1"/>
        <v/>
      </c>
      <c r="F257" s="26" t="str">
        <f t="shared" si="2"/>
        <v/>
      </c>
      <c r="G257" s="26" t="str">
        <f t="shared" si="3"/>
        <v/>
      </c>
      <c r="H257" s="26" t="str">
        <f t="shared" si="4"/>
        <v/>
      </c>
    </row>
    <row r="258" ht="14.25" customHeight="1">
      <c r="A258" s="34"/>
      <c r="B258" s="34"/>
      <c r="C258" s="34"/>
      <c r="D258" s="34"/>
      <c r="E258" s="26" t="str">
        <f t="shared" si="1"/>
        <v/>
      </c>
      <c r="F258" s="26" t="str">
        <f t="shared" si="2"/>
        <v/>
      </c>
      <c r="G258" s="26" t="str">
        <f t="shared" si="3"/>
        <v/>
      </c>
      <c r="H258" s="26" t="str">
        <f t="shared" si="4"/>
        <v/>
      </c>
    </row>
    <row r="259" ht="14.25" customHeight="1">
      <c r="A259" s="34"/>
      <c r="B259" s="34"/>
      <c r="C259" s="34"/>
      <c r="D259" s="34"/>
      <c r="E259" s="26" t="str">
        <f t="shared" si="1"/>
        <v/>
      </c>
      <c r="F259" s="26" t="str">
        <f t="shared" si="2"/>
        <v/>
      </c>
      <c r="G259" s="26" t="str">
        <f t="shared" si="3"/>
        <v/>
      </c>
      <c r="H259" s="26" t="str">
        <f t="shared" si="4"/>
        <v/>
      </c>
    </row>
    <row r="260" ht="14.25" customHeight="1">
      <c r="A260" s="34"/>
      <c r="B260" s="34"/>
      <c r="C260" s="34"/>
      <c r="D260" s="34"/>
      <c r="E260" s="26" t="str">
        <f t="shared" si="1"/>
        <v/>
      </c>
      <c r="F260" s="26" t="str">
        <f t="shared" si="2"/>
        <v/>
      </c>
      <c r="G260" s="26" t="str">
        <f t="shared" si="3"/>
        <v/>
      </c>
      <c r="H260" s="26" t="str">
        <f t="shared" si="4"/>
        <v/>
      </c>
    </row>
    <row r="261" ht="14.25" customHeight="1">
      <c r="A261" s="34"/>
      <c r="B261" s="34"/>
      <c r="C261" s="34"/>
      <c r="D261" s="34"/>
      <c r="E261" s="26" t="str">
        <f t="shared" si="1"/>
        <v/>
      </c>
      <c r="F261" s="26" t="str">
        <f t="shared" si="2"/>
        <v/>
      </c>
      <c r="G261" s="26" t="str">
        <f t="shared" si="3"/>
        <v/>
      </c>
      <c r="H261" s="26" t="str">
        <f t="shared" si="4"/>
        <v/>
      </c>
    </row>
    <row r="262" ht="14.25" customHeight="1">
      <c r="A262" s="34"/>
      <c r="B262" s="34"/>
      <c r="C262" s="34"/>
      <c r="D262" s="34"/>
      <c r="E262" s="26" t="str">
        <f t="shared" si="1"/>
        <v/>
      </c>
      <c r="F262" s="26" t="str">
        <f t="shared" si="2"/>
        <v/>
      </c>
      <c r="G262" s="26" t="str">
        <f t="shared" si="3"/>
        <v/>
      </c>
      <c r="H262" s="26" t="str">
        <f t="shared" si="4"/>
        <v/>
      </c>
    </row>
    <row r="263" ht="14.25" customHeight="1">
      <c r="A263" s="34"/>
      <c r="B263" s="34"/>
      <c r="C263" s="34"/>
      <c r="D263" s="34"/>
      <c r="E263" s="26" t="str">
        <f t="shared" si="1"/>
        <v/>
      </c>
      <c r="F263" s="26" t="str">
        <f t="shared" si="2"/>
        <v/>
      </c>
      <c r="G263" s="26" t="str">
        <f t="shared" si="3"/>
        <v/>
      </c>
      <c r="H263" s="26" t="str">
        <f t="shared" si="4"/>
        <v/>
      </c>
    </row>
    <row r="264" ht="14.25" customHeight="1">
      <c r="A264" s="34"/>
      <c r="B264" s="34"/>
      <c r="C264" s="34"/>
      <c r="D264" s="34"/>
      <c r="E264" s="26" t="str">
        <f t="shared" si="1"/>
        <v/>
      </c>
      <c r="F264" s="26" t="str">
        <f t="shared" si="2"/>
        <v/>
      </c>
      <c r="G264" s="26" t="str">
        <f t="shared" si="3"/>
        <v/>
      </c>
      <c r="H264" s="26" t="str">
        <f t="shared" si="4"/>
        <v/>
      </c>
    </row>
    <row r="265" ht="14.25" customHeight="1">
      <c r="A265" s="34"/>
      <c r="B265" s="34"/>
      <c r="C265" s="34"/>
      <c r="D265" s="34"/>
      <c r="E265" s="26" t="str">
        <f t="shared" si="1"/>
        <v/>
      </c>
      <c r="F265" s="26" t="str">
        <f t="shared" si="2"/>
        <v/>
      </c>
      <c r="G265" s="26" t="str">
        <f t="shared" si="3"/>
        <v/>
      </c>
      <c r="H265" s="26" t="str">
        <f t="shared" si="4"/>
        <v/>
      </c>
    </row>
    <row r="266" ht="14.25" customHeight="1">
      <c r="A266" s="34"/>
      <c r="B266" s="34"/>
      <c r="C266" s="34"/>
      <c r="D266" s="34"/>
      <c r="E266" s="26" t="str">
        <f t="shared" si="1"/>
        <v/>
      </c>
      <c r="F266" s="26" t="str">
        <f t="shared" si="2"/>
        <v/>
      </c>
      <c r="G266" s="26" t="str">
        <f t="shared" si="3"/>
        <v/>
      </c>
      <c r="H266" s="26" t="str">
        <f t="shared" si="4"/>
        <v/>
      </c>
    </row>
    <row r="267" ht="14.25" customHeight="1">
      <c r="A267" s="34"/>
      <c r="B267" s="34"/>
      <c r="C267" s="34"/>
      <c r="D267" s="34"/>
      <c r="E267" s="26" t="str">
        <f t="shared" si="1"/>
        <v/>
      </c>
      <c r="F267" s="26" t="str">
        <f t="shared" si="2"/>
        <v/>
      </c>
      <c r="G267" s="26" t="str">
        <f t="shared" si="3"/>
        <v/>
      </c>
      <c r="H267" s="26" t="str">
        <f t="shared" si="4"/>
        <v/>
      </c>
    </row>
    <row r="268" ht="14.25" customHeight="1">
      <c r="A268" s="34"/>
      <c r="B268" s="34"/>
      <c r="C268" s="34"/>
      <c r="D268" s="34"/>
      <c r="E268" s="26" t="str">
        <f t="shared" si="1"/>
        <v/>
      </c>
      <c r="F268" s="26" t="str">
        <f t="shared" si="2"/>
        <v/>
      </c>
      <c r="G268" s="26" t="str">
        <f t="shared" si="3"/>
        <v/>
      </c>
      <c r="H268" s="26" t="str">
        <f t="shared" si="4"/>
        <v/>
      </c>
    </row>
    <row r="269" ht="14.25" customHeight="1">
      <c r="A269" s="34"/>
      <c r="B269" s="34"/>
      <c r="C269" s="34"/>
      <c r="D269" s="34"/>
      <c r="E269" s="26" t="str">
        <f t="shared" si="1"/>
        <v/>
      </c>
      <c r="F269" s="26" t="str">
        <f t="shared" si="2"/>
        <v/>
      </c>
      <c r="G269" s="26" t="str">
        <f t="shared" si="3"/>
        <v/>
      </c>
      <c r="H269" s="26" t="str">
        <f t="shared" si="4"/>
        <v/>
      </c>
    </row>
    <row r="270" ht="14.25" customHeight="1">
      <c r="A270" s="34"/>
      <c r="B270" s="34"/>
      <c r="C270" s="34"/>
      <c r="D270" s="34"/>
      <c r="E270" s="26" t="str">
        <f t="shared" si="1"/>
        <v/>
      </c>
      <c r="F270" s="26" t="str">
        <f t="shared" si="2"/>
        <v/>
      </c>
      <c r="G270" s="26" t="str">
        <f t="shared" si="3"/>
        <v/>
      </c>
      <c r="H270" s="26" t="str">
        <f t="shared" si="4"/>
        <v/>
      </c>
    </row>
    <row r="271" ht="14.25" customHeight="1">
      <c r="A271" s="34"/>
      <c r="B271" s="34"/>
      <c r="C271" s="34"/>
      <c r="D271" s="34"/>
      <c r="E271" s="26" t="str">
        <f t="shared" si="1"/>
        <v/>
      </c>
      <c r="F271" s="26" t="str">
        <f t="shared" si="2"/>
        <v/>
      </c>
      <c r="G271" s="26" t="str">
        <f t="shared" si="3"/>
        <v/>
      </c>
      <c r="H271" s="26" t="str">
        <f t="shared" si="4"/>
        <v/>
      </c>
    </row>
    <row r="272" ht="14.25" customHeight="1">
      <c r="A272" s="34"/>
      <c r="B272" s="34"/>
      <c r="C272" s="34"/>
      <c r="D272" s="34"/>
      <c r="E272" s="26" t="str">
        <f t="shared" si="1"/>
        <v/>
      </c>
      <c r="F272" s="26" t="str">
        <f t="shared" si="2"/>
        <v/>
      </c>
      <c r="G272" s="26" t="str">
        <f t="shared" si="3"/>
        <v/>
      </c>
      <c r="H272" s="26" t="str">
        <f t="shared" si="4"/>
        <v/>
      </c>
    </row>
    <row r="273" ht="14.25" customHeight="1">
      <c r="A273" s="34"/>
      <c r="B273" s="34"/>
      <c r="C273" s="34"/>
      <c r="D273" s="34"/>
      <c r="E273" s="26" t="str">
        <f t="shared" si="1"/>
        <v/>
      </c>
      <c r="F273" s="26" t="str">
        <f t="shared" si="2"/>
        <v/>
      </c>
      <c r="G273" s="26" t="str">
        <f t="shared" si="3"/>
        <v/>
      </c>
      <c r="H273" s="26" t="str">
        <f t="shared" si="4"/>
        <v/>
      </c>
    </row>
    <row r="274" ht="14.25" customHeight="1">
      <c r="A274" s="34"/>
      <c r="B274" s="34"/>
      <c r="C274" s="34"/>
      <c r="D274" s="34"/>
      <c r="E274" s="26" t="str">
        <f t="shared" si="1"/>
        <v/>
      </c>
      <c r="F274" s="26" t="str">
        <f t="shared" si="2"/>
        <v/>
      </c>
      <c r="G274" s="26" t="str">
        <f t="shared" si="3"/>
        <v/>
      </c>
      <c r="H274" s="26" t="str">
        <f t="shared" si="4"/>
        <v/>
      </c>
    </row>
    <row r="275" ht="14.25" customHeight="1">
      <c r="A275" s="34"/>
      <c r="B275" s="34"/>
      <c r="C275" s="34"/>
      <c r="D275" s="34"/>
      <c r="E275" s="26" t="str">
        <f t="shared" si="1"/>
        <v/>
      </c>
      <c r="F275" s="26" t="str">
        <f t="shared" si="2"/>
        <v/>
      </c>
      <c r="G275" s="26" t="str">
        <f t="shared" si="3"/>
        <v/>
      </c>
      <c r="H275" s="26" t="str">
        <f t="shared" si="4"/>
        <v/>
      </c>
    </row>
    <row r="276" ht="14.25" customHeight="1">
      <c r="A276" s="34"/>
      <c r="B276" s="34"/>
      <c r="C276" s="34"/>
      <c r="D276" s="34"/>
      <c r="E276" s="26" t="str">
        <f t="shared" si="1"/>
        <v/>
      </c>
      <c r="F276" s="26" t="str">
        <f t="shared" si="2"/>
        <v/>
      </c>
      <c r="G276" s="26" t="str">
        <f t="shared" si="3"/>
        <v/>
      </c>
      <c r="H276" s="26" t="str">
        <f t="shared" si="4"/>
        <v/>
      </c>
    </row>
    <row r="277" ht="14.25" customHeight="1">
      <c r="A277" s="34"/>
      <c r="B277" s="34"/>
      <c r="C277" s="34"/>
      <c r="D277" s="34"/>
      <c r="E277" s="26" t="str">
        <f t="shared" si="1"/>
        <v/>
      </c>
      <c r="F277" s="26" t="str">
        <f t="shared" si="2"/>
        <v/>
      </c>
      <c r="G277" s="26" t="str">
        <f t="shared" si="3"/>
        <v/>
      </c>
      <c r="H277" s="26" t="str">
        <f t="shared" si="4"/>
        <v/>
      </c>
    </row>
    <row r="278" ht="14.25" customHeight="1">
      <c r="A278" s="34"/>
      <c r="B278" s="34"/>
      <c r="C278" s="34"/>
      <c r="D278" s="34"/>
      <c r="E278" s="26" t="str">
        <f t="shared" si="1"/>
        <v/>
      </c>
      <c r="F278" s="26" t="str">
        <f t="shared" si="2"/>
        <v/>
      </c>
      <c r="G278" s="26" t="str">
        <f t="shared" si="3"/>
        <v/>
      </c>
      <c r="H278" s="26" t="str">
        <f t="shared" si="4"/>
        <v/>
      </c>
    </row>
    <row r="279" ht="14.25" customHeight="1">
      <c r="A279" s="34"/>
      <c r="B279" s="34"/>
      <c r="C279" s="34"/>
      <c r="D279" s="34"/>
      <c r="E279" s="26" t="str">
        <f t="shared" si="1"/>
        <v/>
      </c>
      <c r="F279" s="26" t="str">
        <f t="shared" si="2"/>
        <v/>
      </c>
      <c r="G279" s="26" t="str">
        <f t="shared" si="3"/>
        <v/>
      </c>
      <c r="H279" s="26" t="str">
        <f t="shared" si="4"/>
        <v/>
      </c>
    </row>
    <row r="280" ht="14.25" customHeight="1">
      <c r="A280" s="34"/>
      <c r="B280" s="34"/>
      <c r="C280" s="34"/>
      <c r="D280" s="34"/>
      <c r="E280" s="26" t="str">
        <f t="shared" si="1"/>
        <v/>
      </c>
      <c r="F280" s="26" t="str">
        <f t="shared" si="2"/>
        <v/>
      </c>
      <c r="G280" s="26" t="str">
        <f t="shared" si="3"/>
        <v/>
      </c>
      <c r="H280" s="26" t="str">
        <f t="shared" si="4"/>
        <v/>
      </c>
    </row>
    <row r="281" ht="14.25" customHeight="1">
      <c r="A281" s="34"/>
      <c r="B281" s="34"/>
      <c r="C281" s="34"/>
      <c r="D281" s="34"/>
      <c r="E281" s="26" t="str">
        <f t="shared" si="1"/>
        <v/>
      </c>
      <c r="F281" s="26" t="str">
        <f t="shared" si="2"/>
        <v/>
      </c>
      <c r="G281" s="26" t="str">
        <f t="shared" si="3"/>
        <v/>
      </c>
      <c r="H281" s="26" t="str">
        <f t="shared" si="4"/>
        <v/>
      </c>
    </row>
    <row r="282" ht="14.25" customHeight="1">
      <c r="A282" s="34"/>
      <c r="B282" s="34"/>
      <c r="C282" s="34"/>
      <c r="D282" s="34"/>
      <c r="E282" s="26" t="str">
        <f t="shared" si="1"/>
        <v/>
      </c>
      <c r="F282" s="26" t="str">
        <f t="shared" si="2"/>
        <v/>
      </c>
      <c r="G282" s="26" t="str">
        <f t="shared" si="3"/>
        <v/>
      </c>
      <c r="H282" s="26" t="str">
        <f t="shared" si="4"/>
        <v/>
      </c>
    </row>
    <row r="283" ht="14.25" customHeight="1">
      <c r="A283" s="34"/>
      <c r="B283" s="34"/>
      <c r="C283" s="34"/>
      <c r="D283" s="34"/>
      <c r="E283" s="26" t="str">
        <f t="shared" si="1"/>
        <v/>
      </c>
      <c r="F283" s="26" t="str">
        <f t="shared" si="2"/>
        <v/>
      </c>
      <c r="G283" s="26" t="str">
        <f t="shared" si="3"/>
        <v/>
      </c>
      <c r="H283" s="26" t="str">
        <f t="shared" si="4"/>
        <v/>
      </c>
    </row>
    <row r="284" ht="14.25" customHeight="1">
      <c r="A284" s="34"/>
      <c r="B284" s="34"/>
      <c r="C284" s="34"/>
      <c r="D284" s="34"/>
      <c r="E284" s="26" t="str">
        <f t="shared" si="1"/>
        <v/>
      </c>
      <c r="F284" s="26" t="str">
        <f t="shared" si="2"/>
        <v/>
      </c>
      <c r="G284" s="26" t="str">
        <f t="shared" si="3"/>
        <v/>
      </c>
      <c r="H284" s="26" t="str">
        <f t="shared" si="4"/>
        <v/>
      </c>
    </row>
    <row r="285" ht="14.25" customHeight="1">
      <c r="A285" s="34"/>
      <c r="B285" s="34"/>
      <c r="C285" s="34"/>
      <c r="D285" s="34"/>
      <c r="E285" s="26" t="str">
        <f t="shared" si="1"/>
        <v/>
      </c>
      <c r="F285" s="26" t="str">
        <f t="shared" si="2"/>
        <v/>
      </c>
      <c r="G285" s="26" t="str">
        <f t="shared" si="3"/>
        <v/>
      </c>
      <c r="H285" s="26" t="str">
        <f t="shared" si="4"/>
        <v/>
      </c>
    </row>
    <row r="286" ht="14.25" customHeight="1">
      <c r="A286" s="34"/>
      <c r="B286" s="34"/>
      <c r="C286" s="34"/>
      <c r="D286" s="34"/>
      <c r="E286" s="26" t="str">
        <f t="shared" si="1"/>
        <v/>
      </c>
      <c r="F286" s="26" t="str">
        <f t="shared" si="2"/>
        <v/>
      </c>
      <c r="G286" s="26" t="str">
        <f t="shared" si="3"/>
        <v/>
      </c>
      <c r="H286" s="26" t="str">
        <f t="shared" si="4"/>
        <v/>
      </c>
    </row>
    <row r="287" ht="14.25" customHeight="1">
      <c r="A287" s="34"/>
      <c r="B287" s="34"/>
      <c r="C287" s="34"/>
      <c r="D287" s="34"/>
      <c r="E287" s="26" t="str">
        <f t="shared" si="1"/>
        <v/>
      </c>
      <c r="F287" s="26" t="str">
        <f t="shared" si="2"/>
        <v/>
      </c>
      <c r="G287" s="26" t="str">
        <f t="shared" si="3"/>
        <v/>
      </c>
      <c r="H287" s="26" t="str">
        <f t="shared" si="4"/>
        <v/>
      </c>
    </row>
    <row r="288" ht="14.25" customHeight="1">
      <c r="A288" s="34"/>
      <c r="B288" s="34"/>
      <c r="C288" s="34"/>
      <c r="D288" s="34"/>
      <c r="E288" s="26" t="str">
        <f t="shared" si="1"/>
        <v/>
      </c>
      <c r="F288" s="26" t="str">
        <f t="shared" si="2"/>
        <v/>
      </c>
      <c r="G288" s="26" t="str">
        <f t="shared" si="3"/>
        <v/>
      </c>
      <c r="H288" s="26" t="str">
        <f t="shared" si="4"/>
        <v/>
      </c>
    </row>
    <row r="289" ht="14.25" customHeight="1">
      <c r="A289" s="34"/>
      <c r="B289" s="34"/>
      <c r="C289" s="34"/>
      <c r="D289" s="34"/>
      <c r="E289" s="26" t="str">
        <f t="shared" si="1"/>
        <v/>
      </c>
      <c r="F289" s="26" t="str">
        <f t="shared" si="2"/>
        <v/>
      </c>
      <c r="G289" s="26" t="str">
        <f t="shared" si="3"/>
        <v/>
      </c>
      <c r="H289" s="26" t="str">
        <f t="shared" si="4"/>
        <v/>
      </c>
    </row>
    <row r="290" ht="14.25" customHeight="1">
      <c r="A290" s="34"/>
      <c r="B290" s="34"/>
      <c r="C290" s="34"/>
      <c r="D290" s="34"/>
      <c r="E290" s="26" t="str">
        <f t="shared" si="1"/>
        <v/>
      </c>
      <c r="F290" s="26" t="str">
        <f t="shared" si="2"/>
        <v/>
      </c>
      <c r="G290" s="26" t="str">
        <f t="shared" si="3"/>
        <v/>
      </c>
      <c r="H290" s="26" t="str">
        <f t="shared" si="4"/>
        <v/>
      </c>
    </row>
    <row r="291" ht="14.25" customHeight="1">
      <c r="A291" s="34"/>
      <c r="B291" s="34"/>
      <c r="C291" s="34"/>
      <c r="D291" s="34"/>
      <c r="E291" s="26" t="str">
        <f t="shared" si="1"/>
        <v/>
      </c>
      <c r="F291" s="26" t="str">
        <f t="shared" si="2"/>
        <v/>
      </c>
      <c r="G291" s="26" t="str">
        <f t="shared" si="3"/>
        <v/>
      </c>
      <c r="H291" s="26" t="str">
        <f t="shared" si="4"/>
        <v/>
      </c>
    </row>
    <row r="292" ht="14.25" customHeight="1">
      <c r="A292" s="34"/>
      <c r="B292" s="34"/>
      <c r="C292" s="34"/>
      <c r="D292" s="34"/>
      <c r="E292" s="26" t="str">
        <f t="shared" si="1"/>
        <v/>
      </c>
      <c r="F292" s="26" t="str">
        <f t="shared" si="2"/>
        <v/>
      </c>
      <c r="G292" s="26" t="str">
        <f t="shared" si="3"/>
        <v/>
      </c>
      <c r="H292" s="26" t="str">
        <f t="shared" si="4"/>
        <v/>
      </c>
    </row>
    <row r="293" ht="14.25" customHeight="1">
      <c r="A293" s="34"/>
      <c r="B293" s="34"/>
      <c r="C293" s="34"/>
      <c r="D293" s="34"/>
      <c r="E293" s="26" t="str">
        <f t="shared" si="1"/>
        <v/>
      </c>
      <c r="F293" s="26" t="str">
        <f t="shared" si="2"/>
        <v/>
      </c>
      <c r="G293" s="26" t="str">
        <f t="shared" si="3"/>
        <v/>
      </c>
      <c r="H293" s="26" t="str">
        <f t="shared" si="4"/>
        <v/>
      </c>
    </row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conditionalFormatting sqref="C1:C1014">
    <cfRule type="cellIs" dxfId="1" priority="1" operator="equal">
      <formula>$L$4</formula>
    </cfRule>
  </conditionalFormatting>
  <conditionalFormatting sqref="C1:C1014">
    <cfRule type="cellIs" dxfId="2" priority="2" operator="equal">
      <formula>$L$3</formula>
    </cfRule>
  </conditionalFormatting>
  <conditionalFormatting sqref="D1:D1014">
    <cfRule type="cellIs" dxfId="1" priority="3" operator="equal">
      <formula>$M$4</formula>
    </cfRule>
  </conditionalFormatting>
  <conditionalFormatting sqref="D1:D1014">
    <cfRule type="cellIs" dxfId="2" priority="4" operator="equal">
      <formula>$M$3</formula>
    </cfRule>
  </conditionalFormatting>
  <dataValidations>
    <dataValidation type="list" allowBlank="1" showDropDown="1" showErrorMessage="1" sqref="C2:C293">
      <formula1>"B,B,C,C"</formula1>
    </dataValidation>
    <dataValidation type="custom" allowBlank="1" showDropDown="1" sqref="B2:B293 E2:G293">
      <formula1>AND(ISNUMBER(B2),(NOT(OR(NOT(ISERROR(DATEVALUE(B2))), AND(ISNUMBER(B2), LEFT(CELL("format", B2))="D")))))</formula1>
    </dataValidation>
    <dataValidation type="list" allowBlank="1" showDropDown="1" showErrorMessage="1" sqref="D2:D293">
      <formula1>"M,M,E"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8206E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9.5"/>
    <col customWidth="1" min="3" max="3" width="14.5"/>
    <col customWidth="1" min="4" max="4" width="18.25"/>
    <col customWidth="1" min="5" max="12" width="8.63"/>
    <col customWidth="1" min="13" max="13" width="15.88"/>
    <col customWidth="1" min="14" max="16" width="8.63"/>
    <col customWidth="1" min="17" max="17" width="12.88"/>
    <col customWidth="1" min="18" max="19" width="8.63"/>
    <col customWidth="1" min="20" max="20" width="10.5"/>
    <col customWidth="1" min="21" max="21" width="15.25"/>
    <col customWidth="1" min="22" max="22" width="14.38"/>
    <col customWidth="1" min="23" max="23" width="19.63"/>
    <col customWidth="1" min="24" max="24" width="9.0"/>
    <col customWidth="1" min="25" max="26" width="8.63"/>
  </cols>
  <sheetData>
    <row r="1" ht="14.25" customHeight="1">
      <c r="A1" s="35" t="s">
        <v>151</v>
      </c>
      <c r="B1" s="36">
        <v>45745.0</v>
      </c>
      <c r="C1" s="9"/>
      <c r="D1" s="10"/>
      <c r="M1" s="37" t="s">
        <v>152</v>
      </c>
      <c r="Q1" s="38" t="s">
        <v>0</v>
      </c>
      <c r="R1" s="39">
        <v>45718.0</v>
      </c>
      <c r="T1" s="28" t="str">
        <f>MATCH(B$1,'Evening Cow'!$A$2:$AD$2,0)</f>
        <v>#N/A</v>
      </c>
      <c r="U1" s="28" t="s">
        <v>153</v>
      </c>
      <c r="V1" s="28" t="str">
        <f>ADDRESS(3,MATCH(B$1,'Evening Cow'!$A$2:$AD$2,0))</f>
        <v>#N/A</v>
      </c>
    </row>
    <row r="2" ht="14.25" customHeight="1">
      <c r="A2" s="40" t="s">
        <v>154</v>
      </c>
      <c r="B2" s="9"/>
      <c r="C2" s="9"/>
      <c r="D2" s="10"/>
      <c r="M2" s="41">
        <v>45717.0</v>
      </c>
      <c r="R2" s="37" t="s">
        <v>155</v>
      </c>
      <c r="U2" s="28" t="s">
        <v>156</v>
      </c>
      <c r="V2" s="28" t="str">
        <f>ADDRESS(500,MATCH(B$1,'Evening Cow'!$A$2:$AD$2,0))</f>
        <v>#N/A</v>
      </c>
    </row>
    <row r="3" ht="14.25" customHeight="1">
      <c r="A3" s="20"/>
      <c r="B3" s="20" t="s">
        <v>157</v>
      </c>
      <c r="C3" s="20" t="s">
        <v>158</v>
      </c>
      <c r="D3" s="20" t="s">
        <v>159</v>
      </c>
      <c r="M3" s="41">
        <v>45718.0</v>
      </c>
      <c r="W3" s="28" t="s">
        <v>160</v>
      </c>
      <c r="X3" s="28" t="s">
        <v>161</v>
      </c>
    </row>
    <row r="4" ht="14.25" customHeight="1">
      <c r="A4" s="20" t="s">
        <v>162</v>
      </c>
      <c r="B4" s="12" t="str">
        <f>SUM(INDIRECT("'Morning Buffalo'!"&amp;V1&amp;":"&amp;V2))</f>
        <v>#N/A</v>
      </c>
      <c r="C4" s="12" t="str">
        <f>SUM(INDIRECT("'Morning Cow'!"&amp;V1&amp;":"&amp;V2))</f>
        <v>#N/A</v>
      </c>
      <c r="D4" s="12" t="str">
        <f t="shared" ref="D4:D5" si="1">SUM(B4:C4)</f>
        <v>#N/A</v>
      </c>
      <c r="M4" s="41">
        <v>45719.0</v>
      </c>
      <c r="U4" s="28" t="s">
        <v>163</v>
      </c>
      <c r="V4" s="28" t="s">
        <v>164</v>
      </c>
      <c r="W4" s="28" t="s">
        <v>165</v>
      </c>
      <c r="X4" s="28" t="s">
        <v>166</v>
      </c>
    </row>
    <row r="5" ht="14.25" customHeight="1">
      <c r="A5" s="20" t="s">
        <v>167</v>
      </c>
      <c r="B5" s="12" t="str">
        <f>SUM(INDIRECT("'Evening Buffalo'!"&amp;V1&amp;":"&amp;V2))</f>
        <v>#N/A</v>
      </c>
      <c r="C5" s="12" t="str">
        <f>SUM(INDIRECT("'Evening Cow'!"&amp;V1&amp;":"&amp;V2))</f>
        <v>#N/A</v>
      </c>
      <c r="D5" s="12" t="str">
        <f t="shared" si="1"/>
        <v>#N/A</v>
      </c>
      <c r="M5" s="41">
        <v>45720.0</v>
      </c>
      <c r="V5" s="28" t="s">
        <v>168</v>
      </c>
      <c r="W5" s="28" t="s">
        <v>169</v>
      </c>
      <c r="X5" s="28" t="s">
        <v>166</v>
      </c>
    </row>
    <row r="6" ht="14.25" customHeight="1">
      <c r="A6" s="42" t="s">
        <v>170</v>
      </c>
      <c r="B6" s="9"/>
      <c r="C6" s="10"/>
      <c r="D6" s="43" t="str">
        <f>SUM(D4:D5)</f>
        <v>#N/A</v>
      </c>
      <c r="M6" s="41">
        <v>45721.0</v>
      </c>
      <c r="V6" s="28" t="s">
        <v>171</v>
      </c>
      <c r="W6" s="28" t="s">
        <v>172</v>
      </c>
      <c r="X6" s="28" t="s">
        <v>166</v>
      </c>
    </row>
    <row r="7" ht="14.25" customHeight="1">
      <c r="A7" s="28"/>
      <c r="B7" s="28"/>
      <c r="C7" s="28"/>
      <c r="D7" s="28"/>
      <c r="M7" s="41">
        <v>45722.0</v>
      </c>
      <c r="V7" s="28" t="s">
        <v>173</v>
      </c>
      <c r="W7" s="28" t="s">
        <v>174</v>
      </c>
      <c r="X7" s="28" t="s">
        <v>166</v>
      </c>
    </row>
    <row r="8" ht="14.25" customHeight="1">
      <c r="A8" s="44" t="s">
        <v>175</v>
      </c>
      <c r="B8" s="9"/>
      <c r="C8" s="9"/>
      <c r="D8" s="10"/>
      <c r="M8" s="41">
        <v>45723.0</v>
      </c>
    </row>
    <row r="9" ht="14.25" customHeight="1">
      <c r="A9" s="45"/>
      <c r="B9" s="45" t="s">
        <v>157</v>
      </c>
      <c r="C9" s="45" t="s">
        <v>158</v>
      </c>
      <c r="D9" s="45" t="s">
        <v>159</v>
      </c>
      <c r="M9" s="41">
        <v>45724.0</v>
      </c>
    </row>
    <row r="10" ht="14.25" customHeight="1">
      <c r="A10" s="45" t="s">
        <v>162</v>
      </c>
      <c r="B10" s="12">
        <f>SUM(INDIRECT("'Production'!"&amp;V11&amp;":"&amp;W11))</f>
        <v>35.5</v>
      </c>
      <c r="C10" s="12">
        <f>SUM(INDIRECT("'Production'!"&amp;V13&amp;":"&amp;W13))</f>
        <v>8</v>
      </c>
      <c r="D10" s="12">
        <f t="shared" ref="D10:D11" si="2">SUM(B10:C10)</f>
        <v>43.5</v>
      </c>
      <c r="M10" s="41">
        <v>45725.0</v>
      </c>
      <c r="U10" s="28" t="s">
        <v>2</v>
      </c>
      <c r="V10" s="28" t="s">
        <v>160</v>
      </c>
      <c r="W10" s="28" t="s">
        <v>161</v>
      </c>
    </row>
    <row r="11" ht="14.25" customHeight="1">
      <c r="A11" s="46" t="s">
        <v>167</v>
      </c>
      <c r="B11" s="47">
        <f>SUM(INDIRECT("'Production'!"&amp;V15&amp;":"&amp;W15))</f>
        <v>51</v>
      </c>
      <c r="C11" s="47">
        <f>SUM(INDIRECT("'Production'!"&amp;V17&amp;":"&amp;W17))</f>
        <v>1.5</v>
      </c>
      <c r="D11" s="47">
        <f t="shared" si="2"/>
        <v>52.5</v>
      </c>
      <c r="M11" s="41">
        <v>45726.0</v>
      </c>
      <c r="V11" s="28" t="str">
        <f>ADDRESS(64,MATCH(B$1,Production!$A$2:$AD$2,0))</f>
        <v>$AD$64</v>
      </c>
      <c r="W11" s="28" t="str">
        <f>ADDRESS(66,MATCH(B$1,Production!$A$2:$AD$2,0))</f>
        <v>$AD$66</v>
      </c>
    </row>
    <row r="12" ht="14.25" customHeight="1">
      <c r="A12" s="48" t="s">
        <v>176</v>
      </c>
      <c r="B12" s="9"/>
      <c r="C12" s="10"/>
      <c r="D12" s="49">
        <f>SUM(D10:D11)</f>
        <v>96</v>
      </c>
      <c r="M12" s="41">
        <v>45727.0</v>
      </c>
      <c r="U12" s="28" t="s">
        <v>6</v>
      </c>
      <c r="V12" s="28" t="s">
        <v>160</v>
      </c>
      <c r="W12" s="28" t="s">
        <v>161</v>
      </c>
    </row>
    <row r="13" ht="14.25" customHeight="1">
      <c r="A13" s="12"/>
      <c r="B13" s="16" t="s">
        <v>177</v>
      </c>
      <c r="C13" s="10"/>
      <c r="D13" s="15" t="str">
        <f>D12+B16</f>
        <v>#N/A</v>
      </c>
      <c r="M13" s="41">
        <v>45728.0</v>
      </c>
      <c r="V13" s="28" t="str">
        <f>ADDRESS(68,MATCH(B$1,Production!$A$2:$AD$2,0))</f>
        <v>$AD$68</v>
      </c>
      <c r="W13" s="28" t="str">
        <f>ADDRESS(70,MATCH(B$1,Production!$A$2:$AD$2,0))</f>
        <v>$AD$70</v>
      </c>
    </row>
    <row r="14" ht="14.25" customHeight="1">
      <c r="M14" s="41">
        <v>45729.0</v>
      </c>
      <c r="U14" s="28" t="s">
        <v>7</v>
      </c>
      <c r="V14" s="28" t="s">
        <v>160</v>
      </c>
      <c r="W14" s="28" t="s">
        <v>161</v>
      </c>
    </row>
    <row r="15" ht="14.25" customHeight="1">
      <c r="A15" s="50" t="s">
        <v>178</v>
      </c>
      <c r="B15" s="9"/>
      <c r="C15" s="9"/>
      <c r="D15" s="10"/>
      <c r="M15" s="41">
        <v>45730.0</v>
      </c>
      <c r="V15" s="28" t="str">
        <f>ADDRESS(72,MATCH(B$1,Production!$A$2:$AD$2,0))</f>
        <v>$AD$72</v>
      </c>
      <c r="W15" s="28" t="str">
        <f>ADDRESS(74,MATCH(B$1,Production!$A$2:$AD$2,0))</f>
        <v>$AD$74</v>
      </c>
    </row>
    <row r="16" ht="14.25" customHeight="1">
      <c r="A16" s="51" t="s">
        <v>178</v>
      </c>
      <c r="B16" s="52" t="str">
        <f>SUM(INDIRECT("'Purchase Details'!"&amp;V1&amp;":"&amp;V2))</f>
        <v>#N/A</v>
      </c>
      <c r="C16" s="53"/>
      <c r="D16" s="54"/>
      <c r="M16" s="41">
        <v>45731.0</v>
      </c>
      <c r="U16" s="28" t="s">
        <v>8</v>
      </c>
      <c r="V16" s="28" t="s">
        <v>160</v>
      </c>
      <c r="W16" s="28" t="s">
        <v>161</v>
      </c>
    </row>
    <row r="17" ht="14.25" customHeight="1">
      <c r="M17" s="41">
        <v>45732.0</v>
      </c>
      <c r="V17" s="28" t="str">
        <f>ADDRESS(76,MATCH(B$1,Production!$A$2:$AD$2,0))</f>
        <v>$AD$76</v>
      </c>
      <c r="W17" s="28" t="str">
        <f>ADDRESS(78,MATCH(B$1,Production!$A$2:$AD$2,0))</f>
        <v>$AD$78</v>
      </c>
    </row>
    <row r="18" ht="14.25" customHeight="1">
      <c r="M18" s="41">
        <v>45733.0</v>
      </c>
    </row>
    <row r="19" ht="14.25" customHeight="1">
      <c r="M19" s="41">
        <v>45734.0</v>
      </c>
    </row>
    <row r="20" ht="14.25" customHeight="1">
      <c r="M20" s="41">
        <v>45735.0</v>
      </c>
    </row>
    <row r="21" ht="14.25" customHeight="1">
      <c r="M21" s="41">
        <v>45736.0</v>
      </c>
    </row>
    <row r="22" ht="14.25" customHeight="1">
      <c r="M22" s="41">
        <v>45737.0</v>
      </c>
    </row>
    <row r="23" ht="14.25" customHeight="1">
      <c r="M23" s="41">
        <v>45738.0</v>
      </c>
    </row>
    <row r="24" ht="14.25" customHeight="1">
      <c r="M24" s="41">
        <v>45739.0</v>
      </c>
    </row>
    <row r="25" ht="14.25" customHeight="1">
      <c r="M25" s="41">
        <v>45740.0</v>
      </c>
    </row>
    <row r="26" ht="14.25" customHeight="1">
      <c r="M26" s="41">
        <v>45741.0</v>
      </c>
    </row>
    <row r="27" ht="14.25" customHeight="1">
      <c r="M27" s="41">
        <v>45742.0</v>
      </c>
    </row>
    <row r="28" ht="14.25" customHeight="1">
      <c r="M28" s="41">
        <v>45743.0</v>
      </c>
    </row>
    <row r="29" ht="14.25" customHeight="1">
      <c r="M29" s="41">
        <v>45744.0</v>
      </c>
    </row>
    <row r="30" ht="14.25" customHeight="1">
      <c r="M30" s="41">
        <v>45745.0</v>
      </c>
    </row>
    <row r="31" ht="14.25" customHeight="1">
      <c r="M31" s="41">
        <v>45746.0</v>
      </c>
    </row>
    <row r="32" ht="14.25" customHeight="1">
      <c r="M32" s="41">
        <v>45747.0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B1:D1"/>
    <mergeCell ref="A2:D2"/>
    <mergeCell ref="A6:C6"/>
    <mergeCell ref="A8:D8"/>
    <mergeCell ref="A12:C12"/>
    <mergeCell ref="B13:C13"/>
    <mergeCell ref="A15:D15"/>
    <mergeCell ref="B16:D16"/>
  </mergeCells>
  <dataValidations>
    <dataValidation type="list" allowBlank="1" showErrorMessage="1" sqref="R1">
      <formula1>$M$2:$M$32</formula1>
    </dataValidation>
    <dataValidation type="list" allowBlank="1" showErrorMessage="1" sqref="M2:M32">
      <formula1>"1-Mar,10-Mar,11-Mar,12-Mar,13-Mar,14-Mar,15-Mar,16-Mar,17-Mar,18-Mar,19-Mar,2-Mar,20-Mar,21-Mar,22-Mar,23-Mar,24-Mar,25-Mar,26-Mar,27-Mar,28-Mar,29-Mar,3-Mar,30-Mar,31-Mar,4-Mar,5-Mar,6-Mar,7-Mar,8-Mar,9-Mar"</formula1>
    </dataValidation>
    <dataValidation type="list" allowBlank="1" sqref="B1">
      <formula1>$M$2:$M$32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A7D22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hidden="1" min="1" max="1" width="9.88"/>
    <col customWidth="1" min="2" max="2" width="46.75"/>
    <col customWidth="1" min="3" max="3" width="8.75"/>
    <col customWidth="1" min="4" max="18" width="7.38"/>
    <col customWidth="1" min="19" max="33" width="6.13"/>
  </cols>
  <sheetData>
    <row r="1" ht="14.25" customHeight="1">
      <c r="A1" s="55" t="s">
        <v>0</v>
      </c>
      <c r="B1" s="56">
        <f>'Summary Sales'!B1</f>
        <v>45745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</row>
    <row r="2" ht="14.25" customHeight="1">
      <c r="A2" s="58" t="s">
        <v>179</v>
      </c>
      <c r="B2" s="59" t="s">
        <v>9</v>
      </c>
      <c r="C2" s="41">
        <v>45717.0</v>
      </c>
      <c r="D2" s="41">
        <v>45718.0</v>
      </c>
      <c r="E2" s="41">
        <v>45719.0</v>
      </c>
      <c r="F2" s="41">
        <v>45720.0</v>
      </c>
      <c r="G2" s="41">
        <v>45721.0</v>
      </c>
      <c r="H2" s="41">
        <v>45722.0</v>
      </c>
      <c r="I2" s="41">
        <v>45723.0</v>
      </c>
      <c r="J2" s="41">
        <v>45724.0</v>
      </c>
      <c r="K2" s="41">
        <v>45725.0</v>
      </c>
      <c r="L2" s="41">
        <v>45726.0</v>
      </c>
      <c r="M2" s="41">
        <v>45727.0</v>
      </c>
      <c r="N2" s="41">
        <v>45728.0</v>
      </c>
      <c r="O2" s="41">
        <v>45729.0</v>
      </c>
      <c r="P2" s="41">
        <v>45730.0</v>
      </c>
      <c r="Q2" s="41">
        <v>45731.0</v>
      </c>
      <c r="R2" s="41">
        <v>45732.0</v>
      </c>
      <c r="S2" s="41">
        <v>45733.0</v>
      </c>
      <c r="T2" s="41">
        <v>45734.0</v>
      </c>
      <c r="U2" s="41">
        <v>45735.0</v>
      </c>
      <c r="V2" s="41">
        <v>45736.0</v>
      </c>
      <c r="W2" s="41">
        <v>45737.0</v>
      </c>
      <c r="X2" s="41">
        <v>45738.0</v>
      </c>
      <c r="Y2" s="41">
        <v>45739.0</v>
      </c>
      <c r="Z2" s="41">
        <v>45740.0</v>
      </c>
      <c r="AA2" s="41">
        <v>45741.0</v>
      </c>
      <c r="AB2" s="41">
        <v>45742.0</v>
      </c>
      <c r="AC2" s="41">
        <v>45743.0</v>
      </c>
      <c r="AD2" s="41">
        <v>45744.0</v>
      </c>
      <c r="AE2" s="41">
        <v>45745.0</v>
      </c>
      <c r="AF2" s="41">
        <v>45746.0</v>
      </c>
      <c r="AG2" s="41">
        <v>45747.0</v>
      </c>
    </row>
    <row r="3" ht="14.25" customHeight="1">
      <c r="A3" s="60">
        <f>IFERROR(SMALL('Master Data'!E:E,ROW()-2),"")</f>
        <v>2</v>
      </c>
      <c r="B3" s="61" t="str">
        <f t="array" ref="B3">IFERROR(INDEX('Master Data'!$A$1:$H$686,'Morning Buffalo'!$A3,1),"")</f>
        <v>Aditya Varma Dr - Vampuguda</v>
      </c>
      <c r="C3" s="60">
        <f t="array" ref="C3">IFERROR(IF(C$2&lt;=$B$1,INDEX('Master Data'!$A$1:$H$686,'Morning Buffalo'!$A3,2),""),"")</f>
        <v>1</v>
      </c>
      <c r="D3" s="60">
        <f t="array" ref="D3">IFERROR( INDEX('Master Data'!$A$1:$H$686,'Morning Buffalo'!$A3,2),"")</f>
        <v>1</v>
      </c>
      <c r="E3" s="60">
        <f t="array" ref="E3">IFERROR(INDEX('Master Data'!$A$1:$H$686,'Morning Buffalo'!$A3,2),"")</f>
        <v>1</v>
      </c>
      <c r="F3" s="60">
        <f t="array" ref="F3">IFERROR(INDEX('Master Data'!$A$1:$H$686,'Morning Buffalo'!$A3,2),"")</f>
        <v>1</v>
      </c>
      <c r="G3" s="60">
        <f t="array" ref="G3">IFERROR(INDEX('Master Data'!$A$1:$H$686,'Morning Buffalo'!$A3,2),"")</f>
        <v>1</v>
      </c>
      <c r="H3" s="60">
        <f t="array" ref="H3">IFERROR(INDEX('Master Data'!$A$1:$H$686,'Morning Buffalo'!$A3,2),"")</f>
        <v>1</v>
      </c>
      <c r="I3" s="60">
        <f t="array" ref="I3">IFERROR(INDEX('Master Data'!$A$1:$H$686,'Morning Buffalo'!$A3,2),"")</f>
        <v>1</v>
      </c>
      <c r="J3" s="60">
        <f t="array" ref="J3">IFERROR(INDEX('Master Data'!$A$1:$H$686,'Morning Buffalo'!$A3,2),"")</f>
        <v>1</v>
      </c>
      <c r="K3" s="60">
        <f t="array" ref="K3">IFERROR(INDEX('Master Data'!$A$1:$H$686,'Morning Buffalo'!$A3,2),"")</f>
        <v>1</v>
      </c>
      <c r="L3" s="60">
        <f t="array" ref="L3">IFERROR(INDEX('Master Data'!$A$1:$H$686,'Morning Buffalo'!$A3,2),"")</f>
        <v>1</v>
      </c>
      <c r="M3" s="60">
        <f t="array" ref="M3">IFERROR(INDEX('Master Data'!$A$1:$H$686,'Morning Buffalo'!$A3,2),"")</f>
        <v>1</v>
      </c>
      <c r="N3" s="60">
        <f t="array" ref="N3">IFERROR(INDEX('Master Data'!$A$1:$H$686,'Morning Buffalo'!$A3,2),"")</f>
        <v>1</v>
      </c>
      <c r="O3" s="60">
        <f t="array" ref="O3">IFERROR(INDEX('Master Data'!$A$1:$H$686,'Morning Buffalo'!$A3,2),"")</f>
        <v>1</v>
      </c>
      <c r="P3" s="60">
        <f t="array" ref="P3">IFERROR(INDEX('Master Data'!$A$1:$H$686,'Morning Buffalo'!$A3,2),"")</f>
        <v>1</v>
      </c>
      <c r="Q3" s="60">
        <f t="array" ref="Q3">IFERROR(IF(Q$2&lt;=$B$1,INDEX('Master Data'!$A$1:$H$686,'Morning Buffalo'!$A3,2),""),"")</f>
        <v>1</v>
      </c>
      <c r="R3" s="60">
        <f t="array" ref="R3">IFERROR(IF(R$2&lt;=$B$1,INDEX('Master Data'!$A$1:$H$686,'Morning Buffalo'!$A3,2),""),"")</f>
        <v>1</v>
      </c>
      <c r="S3" s="60">
        <f t="array" ref="S3">IFERROR(IF(S$2&lt;=$B$1,INDEX('Master Data'!$A$1:$H$686,'Morning Buffalo'!$A3,2),""),"")</f>
        <v>1</v>
      </c>
      <c r="T3" s="60">
        <f t="array" ref="T3">IFERROR(IF(T$2&lt;=$B$1,INDEX('Master Data'!$A$1:$H$686,'Morning Buffalo'!$A3,2),""),"")</f>
        <v>1</v>
      </c>
      <c r="U3" s="60">
        <f t="array" ref="U3">IFERROR(IF(U$2&lt;=$B$1,INDEX('Master Data'!$A$1:$H$686,'Morning Buffalo'!$A3,2),""),"")</f>
        <v>1</v>
      </c>
      <c r="V3" s="60">
        <f t="array" ref="V3">IFERROR(IF(V$2&lt;=$B$1,INDEX('Master Data'!$A$1:$H$686,'Morning Buffalo'!$A3,2),""),"")</f>
        <v>1</v>
      </c>
      <c r="W3" s="60">
        <f t="array" ref="W3">IFERROR(IF(W$2&lt;=$B$1,INDEX('Master Data'!$A$1:$H$686,'Morning Buffalo'!$A3,2),""),"")</f>
        <v>1</v>
      </c>
      <c r="X3" s="60">
        <f t="array" ref="X3">IFERROR(IF(X$2&lt;=$B$1,INDEX('Master Data'!$A$1:$H$686,'Morning Buffalo'!$A3,2),""),"")</f>
        <v>1</v>
      </c>
      <c r="Y3" s="60">
        <f t="array" ref="Y3">IFERROR(IF(Y$2&lt;=$B$1,INDEX('Master Data'!$A$1:$H$686,'Morning Buffalo'!$A3,2),""),"")</f>
        <v>1</v>
      </c>
      <c r="Z3" s="60">
        <f t="array" ref="Z3">IFERROR(IF(Z$2&lt;=$B$1,INDEX('Master Data'!$A$1:$H$686,'Morning Buffalo'!$A3,2),""),"")</f>
        <v>1</v>
      </c>
      <c r="AA3" s="60">
        <f t="array" ref="AA3">IFERROR(IF(AA$2&lt;=$B$1,INDEX('Master Data'!$A$1:$H$686,'Morning Buffalo'!$A3,2),""),"")</f>
        <v>1</v>
      </c>
      <c r="AB3" s="60">
        <f t="array" ref="AB3">IFERROR(IF(AB$2&lt;=$B$1,INDEX('Master Data'!$A$1:$H$686,'Morning Buffalo'!$A3,2),""),"")</f>
        <v>1</v>
      </c>
      <c r="AC3" s="60">
        <f t="array" ref="AC3">IFERROR(IF(AC$2&lt;=$B$1,INDEX('Master Data'!$A$1:$H$686,'Morning Buffalo'!$A3,2),""),"")</f>
        <v>1</v>
      </c>
      <c r="AD3" s="60">
        <f t="array" ref="AD3">IFERROR(IF(AD$2&lt;=$B$1,INDEX('Master Data'!$A$1:$H$686,'Morning Buffalo'!$A3,2),""),"")</f>
        <v>1</v>
      </c>
      <c r="AE3" s="60"/>
      <c r="AF3" s="60"/>
      <c r="AG3" s="60"/>
    </row>
    <row r="4" ht="14.25" customHeight="1">
      <c r="A4" s="60">
        <f>IFERROR(SMALL('Master Data'!E:E,ROW()-2),"")</f>
        <v>4</v>
      </c>
      <c r="B4" s="61" t="str">
        <f t="array" ref="B4">IFERROR(INDEX('Master Data'!$A$1:$H$686,'Morning Buffalo'!$A4,1),"")</f>
        <v>Ambika 302 Blue Orchids</v>
      </c>
      <c r="C4" s="60">
        <f t="array" ref="C4">IFERROR(IF(C$2&lt;=$B$1,INDEX('Master Data'!$A$1:$H$686,'Morning Buffalo'!$A4,2),""),"")</f>
        <v>0</v>
      </c>
      <c r="D4" s="60">
        <f t="array" ref="D4">IFERROR( INDEX('Master Data'!$A$1:$H$686,'Morning Buffalo'!$A4,2),"")</f>
        <v>0</v>
      </c>
      <c r="E4" s="60">
        <f t="array" ref="E4">IFERROR(INDEX('Master Data'!$A$1:$H$686,'Morning Buffalo'!$A4,2),"")</f>
        <v>0</v>
      </c>
      <c r="F4" s="62">
        <v>2.5</v>
      </c>
      <c r="G4" s="60">
        <f t="array" ref="G4">IFERROR(IF(G$2&lt;=$B$1,INDEX('Master Data'!$A$1:$H$686,'Morning Buffalo'!$A4,2),""),"")</f>
        <v>0</v>
      </c>
      <c r="H4" s="60">
        <f t="array" ref="H4">IFERROR(IF(H$2&lt;=$B$1,INDEX('Master Data'!$A$1:$H$686,'Morning Buffalo'!$A4,2),""),"")</f>
        <v>0</v>
      </c>
      <c r="I4" s="62">
        <v>2.0</v>
      </c>
      <c r="J4" s="60">
        <f t="array" ref="J4">IFERROR(IF(J$2&lt;=$B$1,INDEX('Master Data'!$A$1:$H$686,'Morning Buffalo'!$A4,2),""),"")</f>
        <v>0</v>
      </c>
      <c r="K4" s="60">
        <f t="array" ref="K4">IFERROR(IF(K$2&lt;=$B$1,INDEX('Master Data'!$A$1:$H$686,'Morning Buffalo'!$A4,2),""),"")</f>
        <v>0</v>
      </c>
      <c r="L4" s="60">
        <f t="array" ref="L4">IFERROR(IF(L$2&lt;=$B$1,INDEX('Master Data'!$A$1:$H$686,'Morning Buffalo'!$A4,2),""),"")</f>
        <v>0</v>
      </c>
      <c r="M4" s="60">
        <f t="array" ref="M4">IFERROR(IF(M$2&lt;=$B$1,INDEX('Master Data'!$A$1:$H$686,'Morning Buffalo'!$A4,2),""),"")</f>
        <v>0</v>
      </c>
      <c r="N4" s="60">
        <f t="array" ref="N4">IFERROR(IF(N$2&lt;=$B$1,INDEX('Master Data'!$A$1:$H$686,'Morning Buffalo'!$A4,2),""),"")</f>
        <v>0</v>
      </c>
      <c r="O4" s="60">
        <f t="array" ref="O4">IFERROR(IF(O$2&lt;=$B$1,INDEX('Master Data'!$A$1:$H$686,'Morning Buffalo'!$A4,2),""),"")</f>
        <v>0</v>
      </c>
      <c r="P4" s="60">
        <f t="array" ref="P4">IFERROR(IF(P$2&lt;=$B$1,INDEX('Master Data'!$A$1:$H$686,'Morning Buffalo'!$A4,2),""),"")</f>
        <v>0</v>
      </c>
      <c r="Q4" s="60">
        <f t="array" ref="Q4">IFERROR(IF(Q$2&lt;=$B$1,INDEX('Master Data'!$A$1:$H$686,'Morning Buffalo'!$A4,2),""),"")</f>
        <v>0</v>
      </c>
      <c r="R4" s="60">
        <f t="array" ref="R4">IFERROR(IF(R$2&lt;=$B$1,INDEX('Master Data'!$A$1:$H$686,'Morning Buffalo'!$A4,2),""),"")</f>
        <v>0</v>
      </c>
      <c r="S4" s="60">
        <f t="array" ref="S4">IFERROR(IF(S$2&lt;=$B$1,INDEX('Master Data'!$A$1:$H$686,'Morning Buffalo'!$A4,2),""),"")</f>
        <v>0</v>
      </c>
      <c r="T4" s="60">
        <f t="array" ref="T4">IFERROR(IF(T$2&lt;=$B$1,INDEX('Master Data'!$A$1:$H$686,'Morning Buffalo'!$A4,2),""),"")</f>
        <v>0</v>
      </c>
      <c r="U4" s="60">
        <f t="array" ref="U4">IFERROR(IF(U$2&lt;=$B$1,INDEX('Master Data'!$A$1:$H$686,'Morning Buffalo'!$A4,2),""),"")</f>
        <v>0</v>
      </c>
      <c r="V4" s="60">
        <f t="array" ref="V4">IFERROR(IF(V$2&lt;=$B$1,INDEX('Master Data'!$A$1:$H$686,'Morning Buffalo'!$A4,2),""),"")</f>
        <v>0</v>
      </c>
      <c r="W4" s="60">
        <f t="array" ref="W4">IFERROR(IF(W$2&lt;=$B$1,INDEX('Master Data'!$A$1:$H$686,'Morning Buffalo'!$A4,2),""),"")</f>
        <v>0</v>
      </c>
      <c r="X4" s="60">
        <f t="array" ref="X4">IFERROR(IF(X$2&lt;=$B$1,INDEX('Master Data'!$A$1:$H$686,'Morning Buffalo'!$A4,2),""),"")</f>
        <v>0</v>
      </c>
      <c r="Y4" s="60">
        <f t="array" ref="Y4">IFERROR(IF(Y$2&lt;=$B$1,INDEX('Master Data'!$A$1:$H$686,'Morning Buffalo'!$A4,2),""),"")</f>
        <v>0</v>
      </c>
      <c r="Z4" s="60">
        <f t="array" ref="Z4">IFERROR(IF(Z$2&lt;=$B$1,INDEX('Master Data'!$A$1:$H$686,'Morning Buffalo'!$A4,2),""),"")</f>
        <v>0</v>
      </c>
      <c r="AA4" s="60">
        <f t="array" ref="AA4">IFERROR(IF(AA$2&lt;=$B$1,INDEX('Master Data'!$A$1:$H$686,'Morning Buffalo'!$A4,2),""),"")</f>
        <v>0</v>
      </c>
      <c r="AB4" s="60">
        <f t="array" ref="AB4">IFERROR(IF(AB$2&lt;=$B$1,INDEX('Master Data'!$A$1:$H$686,'Morning Buffalo'!$A4,2),""),"")</f>
        <v>0</v>
      </c>
      <c r="AC4" s="60">
        <f t="array" ref="AC4">IFERROR(IF(AC$2&lt;=$B$1,INDEX('Master Data'!$A$1:$H$686,'Morning Buffalo'!$A4,2),""),"")</f>
        <v>0</v>
      </c>
      <c r="AD4" s="62">
        <v>2.0</v>
      </c>
      <c r="AE4" s="60"/>
      <c r="AF4" s="60"/>
      <c r="AG4" s="60"/>
    </row>
    <row r="5" ht="14.25" customHeight="1">
      <c r="A5" s="60">
        <f>IFERROR(SMALL('Master Data'!E:E,ROW()-2),"")</f>
        <v>5</v>
      </c>
      <c r="B5" s="61" t="str">
        <f t="array" ref="B5">IFERROR(INDEX('Master Data'!$A$1:$H$686,'Morning Buffalo'!$A5,1),"")</f>
        <v>Anand Hitech Colony</v>
      </c>
      <c r="C5" s="60">
        <f t="array" ref="C5">IFERROR(IF(C$2&lt;=$B$1,INDEX('Master Data'!$A$1:$H$686,'Morning Buffalo'!$A5,2),""),"")</f>
        <v>0.5</v>
      </c>
      <c r="D5" s="60">
        <f t="array" ref="D5">IFERROR( INDEX('Master Data'!$A$1:$H$686,'Morning Buffalo'!$A5,2),"")</f>
        <v>0.5</v>
      </c>
      <c r="E5" s="60">
        <f t="array" ref="E5">IFERROR(INDEX('Master Data'!$A$1:$H$686,'Morning Buffalo'!$A5,2),"")</f>
        <v>0.5</v>
      </c>
      <c r="F5" s="60">
        <f t="array" ref="F5">IFERROR(IF(F$2&lt;=$B$1,INDEX('Master Data'!$A$1:$H$686,'Morning Buffalo'!$A5,2),""),"")</f>
        <v>0.5</v>
      </c>
      <c r="G5" s="60">
        <f t="array" ref="G5">IFERROR(IF(G$2&lt;=$B$1,INDEX('Master Data'!$A$1:$H$686,'Morning Buffalo'!$A5,2),""),"")</f>
        <v>0.5</v>
      </c>
      <c r="H5" s="60">
        <f t="array" ref="H5">IFERROR(IF(H$2&lt;=$B$1,INDEX('Master Data'!$A$1:$H$686,'Morning Buffalo'!$A5,2),""),"")</f>
        <v>0.5</v>
      </c>
      <c r="I5" s="60">
        <f t="array" ref="I5">IFERROR(IF(I$2&lt;=$B$1,INDEX('Master Data'!$A$1:$H$686,'Morning Buffalo'!$A5,2),""),"")</f>
        <v>0.5</v>
      </c>
      <c r="J5" s="60">
        <f t="array" ref="J5">IFERROR(IF(J$2&lt;=$B$1,INDEX('Master Data'!$A$1:$H$686,'Morning Buffalo'!$A5,2),""),"")</f>
        <v>0.5</v>
      </c>
      <c r="K5" s="60">
        <f t="array" ref="K5">IFERROR(IF(K$2&lt;=$B$1,INDEX('Master Data'!$A$1:$H$686,'Morning Buffalo'!$A5,2),""),"")</f>
        <v>0.5</v>
      </c>
      <c r="L5" s="60">
        <f t="array" ref="L5">IFERROR(IF(L$2&lt;=$B$1,INDEX('Master Data'!$A$1:$H$686,'Morning Buffalo'!$A5,2),""),"")</f>
        <v>0.5</v>
      </c>
      <c r="M5" s="60">
        <f t="array" ref="M5">IFERROR(IF(M$2&lt;=$B$1,INDEX('Master Data'!$A$1:$H$686,'Morning Buffalo'!$A5,2),""),"")</f>
        <v>0.5</v>
      </c>
      <c r="N5" s="60">
        <f t="array" ref="N5">IFERROR(IF(N$2&lt;=$B$1,INDEX('Master Data'!$A$1:$H$686,'Morning Buffalo'!$A5,2),""),"")</f>
        <v>0.5</v>
      </c>
      <c r="O5" s="60">
        <f t="array" ref="O5">IFERROR(IF(O$2&lt;=$B$1,INDEX('Master Data'!$A$1:$H$686,'Morning Buffalo'!$A5,2),""),"")</f>
        <v>0.5</v>
      </c>
      <c r="P5" s="62" t="s">
        <v>148</v>
      </c>
      <c r="Q5" s="60">
        <f t="array" ref="Q5">IFERROR(IF(Q$2&lt;=$B$1,INDEX('Master Data'!$A$1:$H$686,'Morning Buffalo'!$A5,2),""),"")</f>
        <v>0.5</v>
      </c>
      <c r="R5" s="60">
        <f t="array" ref="R5">IFERROR(IF(R$2&lt;=$B$1,INDEX('Master Data'!$A$1:$H$686,'Morning Buffalo'!$A5,2),""),"")</f>
        <v>0.5</v>
      </c>
      <c r="S5" s="60">
        <f t="array" ref="S5">IFERROR(IF(S$2&lt;=$B$1,INDEX('Master Data'!$A$1:$H$686,'Morning Buffalo'!$A5,2),""),"")</f>
        <v>0.5</v>
      </c>
      <c r="T5" s="60">
        <f t="array" ref="T5">IFERROR(IF(T$2&lt;=$B$1,INDEX('Master Data'!$A$1:$H$686,'Morning Buffalo'!$A5,2),""),"")</f>
        <v>0.5</v>
      </c>
      <c r="U5" s="60">
        <f t="array" ref="U5">IFERROR(IF(U$2&lt;=$B$1,INDEX('Master Data'!$A$1:$H$686,'Morning Buffalo'!$A5,2),""),"")</f>
        <v>0.5</v>
      </c>
      <c r="V5" s="60">
        <f t="array" ref="V5">IFERROR(IF(V$2&lt;=$B$1,INDEX('Master Data'!$A$1:$H$686,'Morning Buffalo'!$A5,2),""),"")</f>
        <v>0.5</v>
      </c>
      <c r="W5" s="60">
        <f t="array" ref="W5">IFERROR(IF(W$2&lt;=$B$1,INDEX('Master Data'!$A$1:$H$686,'Morning Buffalo'!$A5,2),""),"")</f>
        <v>0.5</v>
      </c>
      <c r="X5" s="60">
        <f t="array" ref="X5">IFERROR(IF(X$2&lt;=$B$1,INDEX('Master Data'!$A$1:$H$686,'Morning Buffalo'!$A5,2),""),"")</f>
        <v>0.5</v>
      </c>
      <c r="Y5" s="60">
        <f t="array" ref="Y5">IFERROR(IF(Y$2&lt;=$B$1,INDEX('Master Data'!$A$1:$H$686,'Morning Buffalo'!$A5,2),""),"")</f>
        <v>0.5</v>
      </c>
      <c r="Z5" s="60">
        <f t="array" ref="Z5">IFERROR(IF(Z$2&lt;=$B$1,INDEX('Master Data'!$A$1:$H$686,'Morning Buffalo'!$A5,2),""),"")</f>
        <v>0.5</v>
      </c>
      <c r="AA5" s="60">
        <f t="array" ref="AA5">IFERROR(IF(AA$2&lt;=$B$1,INDEX('Master Data'!$A$1:$H$686,'Morning Buffalo'!$A5,2),""),"")</f>
        <v>0.5</v>
      </c>
      <c r="AB5" s="60">
        <f t="array" ref="AB5">IFERROR(IF(AB$2&lt;=$B$1,INDEX('Master Data'!$A$1:$H$686,'Morning Buffalo'!$A5,2),""),"")</f>
        <v>0.5</v>
      </c>
      <c r="AC5" s="60">
        <f t="array" ref="AC5">IFERROR(IF(AC$2&lt;=$B$1,INDEX('Master Data'!$A$1:$H$686,'Morning Buffalo'!$A5,2),""),"")</f>
        <v>0.5</v>
      </c>
      <c r="AD5" s="60">
        <f t="array" ref="AD5">IFERROR(IF(AD$2&lt;=$B$1,INDEX('Master Data'!$A$1:$H$686,'Morning Buffalo'!$A5,2),""),"")</f>
        <v>0.5</v>
      </c>
      <c r="AE5" s="60"/>
      <c r="AF5" s="60"/>
      <c r="AG5" s="60"/>
    </row>
    <row r="6" ht="14.25" customHeight="1">
      <c r="A6" s="60">
        <f>IFERROR(SMALL('Master Data'!E:E,ROW()-2),"")</f>
        <v>9</v>
      </c>
      <c r="B6" s="61" t="str">
        <f t="array" ref="B6">IFERROR(INDEX('Master Data'!$A$1:$H$686,'Morning Buffalo'!$A6,1),"")</f>
        <v>Anugu Sandeep Reddy Flt 503 </v>
      </c>
      <c r="C6" s="60">
        <f t="array" ref="C6">IFERROR(IF(C$2&lt;=$B$1,INDEX('Master Data'!$A$1:$H$686,'Morning Buffalo'!$A6,2),""),"")</f>
        <v>0.5</v>
      </c>
      <c r="D6" s="60">
        <f t="array" ref="D6">IFERROR( INDEX('Master Data'!$A$1:$H$686,'Morning Buffalo'!$A6,2),"")</f>
        <v>0.5</v>
      </c>
      <c r="E6" s="60">
        <f t="array" ref="E6">IFERROR(INDEX('Master Data'!$A$1:$H$686,'Morning Buffalo'!$A6,2),"")</f>
        <v>0.5</v>
      </c>
      <c r="F6" s="60">
        <f t="array" ref="F6">IFERROR(IF(F$2&lt;=$B$1,INDEX('Master Data'!$A$1:$H$686,'Morning Buffalo'!$A6,2),""),"")</f>
        <v>0.5</v>
      </c>
      <c r="G6" s="60">
        <f t="array" ref="G6">IFERROR(IF(G$2&lt;=$B$1,INDEX('Master Data'!$A$1:$H$686,'Morning Buffalo'!$A6,2),""),"")</f>
        <v>0.5</v>
      </c>
      <c r="H6" s="60">
        <f t="array" ref="H6">IFERROR(IF(H$2&lt;=$B$1,INDEX('Master Data'!$A$1:$H$686,'Morning Buffalo'!$A6,2),""),"")</f>
        <v>0.5</v>
      </c>
      <c r="I6" s="60">
        <f t="array" ref="I6">IFERROR(IF(I$2&lt;=$B$1,INDEX('Master Data'!$A$1:$H$686,'Morning Buffalo'!$A6,2),""),"")</f>
        <v>0.5</v>
      </c>
      <c r="J6" s="60">
        <f t="array" ref="J6">IFERROR(IF(J$2&lt;=$B$1,INDEX('Master Data'!$A$1:$H$686,'Morning Buffalo'!$A6,2),""),"")</f>
        <v>0.5</v>
      </c>
      <c r="K6" s="60">
        <f t="array" ref="K6">IFERROR(IF(K$2&lt;=$B$1,INDEX('Master Data'!$A$1:$H$686,'Morning Buffalo'!$A6,2),""),"")</f>
        <v>0.5</v>
      </c>
      <c r="L6" s="60">
        <f t="array" ref="L6">IFERROR(IF(L$2&lt;=$B$1,INDEX('Master Data'!$A$1:$H$686,'Morning Buffalo'!$A6,2),""),"")</f>
        <v>0.5</v>
      </c>
      <c r="M6" s="60">
        <f t="array" ref="M6">IFERROR(IF(M$2&lt;=$B$1,INDEX('Master Data'!$A$1:$H$686,'Morning Buffalo'!$A6,2),""),"")</f>
        <v>0.5</v>
      </c>
      <c r="N6" s="60">
        <f t="array" ref="N6">IFERROR(IF(N$2&lt;=$B$1,INDEX('Master Data'!$A$1:$H$686,'Morning Buffalo'!$A6,2),""),"")</f>
        <v>0.5</v>
      </c>
      <c r="O6" s="60">
        <f t="array" ref="O6">IFERROR(IF(O$2&lt;=$B$1,INDEX('Master Data'!$A$1:$H$686,'Morning Buffalo'!$A6,2),""),"")</f>
        <v>0.5</v>
      </c>
      <c r="P6" s="60">
        <f t="array" ref="P6">IFERROR(IF(P$2&lt;=$B$1,INDEX('Master Data'!$A$1:$H$686,'Morning Buffalo'!$A6,2),""),"")</f>
        <v>0.5</v>
      </c>
      <c r="Q6" s="60">
        <f t="array" ref="Q6">IFERROR(IF(Q$2&lt;=$B$1,INDEX('Master Data'!$A$1:$H$686,'Morning Buffalo'!$A6,2),""),"")</f>
        <v>0.5</v>
      </c>
      <c r="R6" s="60">
        <f t="array" ref="R6">IFERROR(IF(R$2&lt;=$B$1,INDEX('Master Data'!$A$1:$H$686,'Morning Buffalo'!$A6,2),""),"")</f>
        <v>0.5</v>
      </c>
      <c r="S6" s="60">
        <f t="array" ref="S6">IFERROR(IF(S$2&lt;=$B$1,INDEX('Master Data'!$A$1:$H$686,'Morning Buffalo'!$A6,2),""),"")</f>
        <v>0.5</v>
      </c>
      <c r="T6" s="60">
        <f t="array" ref="T6">IFERROR(IF(T$2&lt;=$B$1,INDEX('Master Data'!$A$1:$H$686,'Morning Buffalo'!$A6,2),""),"")</f>
        <v>0.5</v>
      </c>
      <c r="U6" s="60">
        <f t="array" ref="U6">IFERROR(IF(U$2&lt;=$B$1,INDEX('Master Data'!$A$1:$H$686,'Morning Buffalo'!$A6,2),""),"")</f>
        <v>0.5</v>
      </c>
      <c r="V6" s="60">
        <f t="array" ref="V6">IFERROR(IF(V$2&lt;=$B$1,INDEX('Master Data'!$A$1:$H$686,'Morning Buffalo'!$A6,2),""),"")</f>
        <v>0.5</v>
      </c>
      <c r="W6" s="60">
        <f t="array" ref="W6">IFERROR(IF(W$2&lt;=$B$1,INDEX('Master Data'!$A$1:$H$686,'Morning Buffalo'!$A6,2),""),"")</f>
        <v>0.5</v>
      </c>
      <c r="X6" s="60">
        <f t="array" ref="X6">IFERROR(IF(X$2&lt;=$B$1,INDEX('Master Data'!$A$1:$H$686,'Morning Buffalo'!$A6,2),""),"")</f>
        <v>0.5</v>
      </c>
      <c r="Y6" s="60">
        <f t="array" ref="Y6">IFERROR(IF(Y$2&lt;=$B$1,INDEX('Master Data'!$A$1:$H$686,'Morning Buffalo'!$A6,2),""),"")</f>
        <v>0.5</v>
      </c>
      <c r="Z6" s="60">
        <f t="array" ref="Z6">IFERROR(IF(Z$2&lt;=$B$1,INDEX('Master Data'!$A$1:$H$686,'Morning Buffalo'!$A6,2),""),"")</f>
        <v>0.5</v>
      </c>
      <c r="AA6" s="60">
        <f t="array" ref="AA6">IFERROR(IF(AA$2&lt;=$B$1,INDEX('Master Data'!$A$1:$H$686,'Morning Buffalo'!$A6,2),""),"")</f>
        <v>0.5</v>
      </c>
      <c r="AB6" s="60">
        <f t="array" ref="AB6">IFERROR(IF(AB$2&lt;=$B$1,INDEX('Master Data'!$A$1:$H$686,'Morning Buffalo'!$A6,2),""),"")</f>
        <v>0.5</v>
      </c>
      <c r="AC6" s="60">
        <f t="array" ref="AC6">IFERROR(IF(AC$2&lt;=$B$1,INDEX('Master Data'!$A$1:$H$686,'Morning Buffalo'!$A6,2),""),"")</f>
        <v>0.5</v>
      </c>
      <c r="AD6" s="60">
        <f t="array" ref="AD6">IFERROR(IF(AD$2&lt;=$B$1,INDEX('Master Data'!$A$1:$H$686,'Morning Buffalo'!$A6,2),""),"")</f>
        <v>0.5</v>
      </c>
      <c r="AE6" s="60"/>
      <c r="AF6" s="60"/>
      <c r="AG6" s="60"/>
    </row>
    <row r="7" ht="14.25" customHeight="1">
      <c r="A7" s="60">
        <f>IFERROR(SMALL('Master Data'!E:E,ROW()-2),"")</f>
        <v>12</v>
      </c>
      <c r="B7" s="61" t="str">
        <f t="array" ref="B7">IFERROR(INDEX('Master Data'!$A$1:$H$686,'Morning Buffalo'!$A7,1),"")</f>
        <v>Ashwini Orange Pratistha</v>
      </c>
      <c r="C7" s="60">
        <f t="array" ref="C7">IFERROR(IF(C$2&lt;=$B$1,INDEX('Master Data'!$A$1:$H$686,'Morning Buffalo'!$A7,2),""),"")</f>
        <v>0.5</v>
      </c>
      <c r="D7" s="60">
        <f t="array" ref="D7">IFERROR( INDEX('Master Data'!$A$1:$H$686,'Morning Buffalo'!$A7,2),"")</f>
        <v>0.5</v>
      </c>
      <c r="E7" s="60">
        <f t="array" ref="E7">IFERROR(INDEX('Master Data'!$A$1:$H$686,'Morning Buffalo'!$A7,2),"")</f>
        <v>0.5</v>
      </c>
      <c r="F7" s="60">
        <f t="array" ref="F7">IFERROR(IF(F$2&lt;=$B$1,INDEX('Master Data'!$A$1:$H$686,'Morning Buffalo'!$A7,2),""),"")</f>
        <v>0.5</v>
      </c>
      <c r="G7" s="60">
        <f t="array" ref="G7">IFERROR(IF(G$2&lt;=$B$1,INDEX('Master Data'!$A$1:$H$686,'Morning Buffalo'!$A7,2),""),"")</f>
        <v>0.5</v>
      </c>
      <c r="H7" s="60">
        <f t="array" ref="H7">IFERROR(IF(H$2&lt;=$B$1,INDEX('Master Data'!$A$1:$H$686,'Morning Buffalo'!$A7,2),""),"")</f>
        <v>0.5</v>
      </c>
      <c r="I7" s="60">
        <f t="array" ref="I7">IFERROR(IF(I$2&lt;=$B$1,INDEX('Master Data'!$A$1:$H$686,'Morning Buffalo'!$A7,2),""),"")</f>
        <v>0.5</v>
      </c>
      <c r="J7" s="60">
        <f t="array" ref="J7">IFERROR(IF(J$2&lt;=$B$1,INDEX('Master Data'!$A$1:$H$686,'Morning Buffalo'!$A7,2),""),"")</f>
        <v>0.5</v>
      </c>
      <c r="K7" s="60">
        <f t="array" ref="K7">IFERROR(IF(K$2&lt;=$B$1,INDEX('Master Data'!$A$1:$H$686,'Morning Buffalo'!$A7,2),""),"")</f>
        <v>0.5</v>
      </c>
      <c r="L7" s="60">
        <f t="array" ref="L7">IFERROR(IF(L$2&lt;=$B$1,INDEX('Master Data'!$A$1:$H$686,'Morning Buffalo'!$A7,2),""),"")</f>
        <v>0.5</v>
      </c>
      <c r="M7" s="60">
        <f t="array" ref="M7">IFERROR(IF(M$2&lt;=$B$1,INDEX('Master Data'!$A$1:$H$686,'Morning Buffalo'!$A7,2),""),"")</f>
        <v>0.5</v>
      </c>
      <c r="N7" s="60">
        <f t="array" ref="N7">IFERROR(IF(N$2&lt;=$B$1,INDEX('Master Data'!$A$1:$H$686,'Morning Buffalo'!$A7,2),""),"")</f>
        <v>0.5</v>
      </c>
      <c r="O7" s="60">
        <f t="array" ref="O7">IFERROR(IF(O$2&lt;=$B$1,INDEX('Master Data'!$A$1:$H$686,'Morning Buffalo'!$A7,2),""),"")</f>
        <v>0.5</v>
      </c>
      <c r="P7" s="60">
        <f t="array" ref="P7">IFERROR(IF(P$2&lt;=$B$1,INDEX('Master Data'!$A$1:$H$686,'Morning Buffalo'!$A7,2),""),"")</f>
        <v>0.5</v>
      </c>
      <c r="Q7" s="60">
        <f t="array" ref="Q7">IFERROR(IF(Q$2&lt;=$B$1,INDEX('Master Data'!$A$1:$H$686,'Morning Buffalo'!$A7,2),""),"")</f>
        <v>0.5</v>
      </c>
      <c r="R7" s="60">
        <f t="array" ref="R7">IFERROR(IF(R$2&lt;=$B$1,INDEX('Master Data'!$A$1:$H$686,'Morning Buffalo'!$A7,2),""),"")</f>
        <v>0.5</v>
      </c>
      <c r="S7" s="60">
        <f t="array" ref="S7">IFERROR(IF(S$2&lt;=$B$1,INDEX('Master Data'!$A$1:$H$686,'Morning Buffalo'!$A7,2),""),"")</f>
        <v>0.5</v>
      </c>
      <c r="T7" s="60">
        <f t="array" ref="T7">IFERROR(IF(T$2&lt;=$B$1,INDEX('Master Data'!$A$1:$H$686,'Morning Buffalo'!$A7,2),""),"")</f>
        <v>0.5</v>
      </c>
      <c r="U7" s="60">
        <f t="array" ref="U7">IFERROR(IF(U$2&lt;=$B$1,INDEX('Master Data'!$A$1:$H$686,'Morning Buffalo'!$A7,2),""),"")</f>
        <v>0.5</v>
      </c>
      <c r="V7" s="60">
        <f t="array" ref="V7">IFERROR(IF(V$2&lt;=$B$1,INDEX('Master Data'!$A$1:$H$686,'Morning Buffalo'!$A7,2),""),"")</f>
        <v>0.5</v>
      </c>
      <c r="W7" s="60">
        <f t="array" ref="W7">IFERROR(IF(W$2&lt;=$B$1,INDEX('Master Data'!$A$1:$H$686,'Morning Buffalo'!$A7,2),""),"")</f>
        <v>0.5</v>
      </c>
      <c r="X7" s="60">
        <f t="array" ref="X7">IFERROR(IF(X$2&lt;=$B$1,INDEX('Master Data'!$A$1:$H$686,'Morning Buffalo'!$A7,2),""),"")</f>
        <v>0.5</v>
      </c>
      <c r="Y7" s="60">
        <f t="array" ref="Y7">IFERROR(IF(Y$2&lt;=$B$1,INDEX('Master Data'!$A$1:$H$686,'Morning Buffalo'!$A7,2),""),"")</f>
        <v>0.5</v>
      </c>
      <c r="Z7" s="60">
        <f t="array" ref="Z7">IFERROR(IF(Z$2&lt;=$B$1,INDEX('Master Data'!$A$1:$H$686,'Morning Buffalo'!$A7,2),""),"")</f>
        <v>0.5</v>
      </c>
      <c r="AA7" s="60">
        <f t="array" ref="AA7">IFERROR(IF(AA$2&lt;=$B$1,INDEX('Master Data'!$A$1:$H$686,'Morning Buffalo'!$A7,2),""),"")</f>
        <v>0.5</v>
      </c>
      <c r="AB7" s="60">
        <f t="array" ref="AB7">IFERROR(IF(AB$2&lt;=$B$1,INDEX('Master Data'!$A$1:$H$686,'Morning Buffalo'!$A7,2),""),"")</f>
        <v>0.5</v>
      </c>
      <c r="AC7" s="60">
        <f t="array" ref="AC7">IFERROR(IF(AC$2&lt;=$B$1,INDEX('Master Data'!$A$1:$H$686,'Morning Buffalo'!$A7,2),""),"")</f>
        <v>0.5</v>
      </c>
      <c r="AD7" s="60">
        <f t="array" ref="AD7">IFERROR(IF(AD$2&lt;=$B$1,INDEX('Master Data'!$A$1:$H$686,'Morning Buffalo'!$A7,2),""),"")</f>
        <v>0.5</v>
      </c>
      <c r="AE7" s="60"/>
      <c r="AF7" s="60"/>
      <c r="AG7" s="60"/>
    </row>
    <row r="8" ht="14.25" customHeight="1">
      <c r="A8" s="60">
        <f>IFERROR(SMALL('Master Data'!E:E,ROW()-2),"")</f>
        <v>13</v>
      </c>
      <c r="B8" s="61" t="str">
        <f t="array" ref="B8">IFERROR(INDEX('Master Data'!$A$1:$H$686,'Morning Buffalo'!$A8,1),"")</f>
        <v>AY kumar - Daughter</v>
      </c>
      <c r="C8" s="60" t="s">
        <v>180</v>
      </c>
      <c r="D8" s="60" t="s">
        <v>180</v>
      </c>
      <c r="E8" s="62">
        <v>1.0</v>
      </c>
      <c r="F8" s="60">
        <f t="array" ref="F8">IFERROR(IF(F$2&lt;=$B$1,INDEX('Master Data'!$A$1:$H$686,'Morning Buffalo'!$A8,2),""),"")</f>
        <v>1</v>
      </c>
      <c r="G8" s="62" t="s">
        <v>148</v>
      </c>
      <c r="H8" s="60">
        <f t="array" ref="H8">IFERROR(IF(H$2&lt;=$B$1,INDEX('Master Data'!$A$1:$H$686,'Morning Buffalo'!$A8,2),""),"")</f>
        <v>1</v>
      </c>
      <c r="I8" s="62" t="s">
        <v>148</v>
      </c>
      <c r="J8" s="62" t="s">
        <v>148</v>
      </c>
      <c r="K8" s="62" t="s">
        <v>148</v>
      </c>
      <c r="L8" s="62" t="s">
        <v>148</v>
      </c>
      <c r="M8" s="60">
        <f t="array" ref="M8">IFERROR(IF(M$2&lt;=$B$1,INDEX('Master Data'!$A$1:$H$686,'Morning Buffalo'!$A8,2),""),"")</f>
        <v>1</v>
      </c>
      <c r="N8" s="60">
        <f t="array" ref="N8">IFERROR(IF(N$2&lt;=$B$1,INDEX('Master Data'!$A$1:$H$686,'Morning Buffalo'!$A8,2),""),"")</f>
        <v>1</v>
      </c>
      <c r="O8" s="60">
        <f t="array" ref="O8">IFERROR(IF(O$2&lt;=$B$1,INDEX('Master Data'!$A$1:$H$686,'Morning Buffalo'!$A8,2),""),"")</f>
        <v>1</v>
      </c>
      <c r="P8" s="60">
        <f t="array" ref="P8">IFERROR(IF(P$2&lt;=$B$1,INDEX('Master Data'!$A$1:$H$686,'Morning Buffalo'!$A8,2),""),"")</f>
        <v>1</v>
      </c>
      <c r="Q8" s="60">
        <f t="array" ref="Q8">IFERROR(IF(Q$2&lt;=$B$1,INDEX('Master Data'!$A$1:$H$686,'Morning Buffalo'!$A8,2),""),"")</f>
        <v>1</v>
      </c>
      <c r="R8" s="60">
        <f t="array" ref="R8">IFERROR(IF(R$2&lt;=$B$1,INDEX('Master Data'!$A$1:$H$686,'Morning Buffalo'!$A8,2),""),"")</f>
        <v>1</v>
      </c>
      <c r="S8" s="60">
        <f t="array" ref="S8">IFERROR(IF(S$2&lt;=$B$1,INDEX('Master Data'!$A$1:$H$686,'Morning Buffalo'!$A8,2),""),"")</f>
        <v>1</v>
      </c>
      <c r="T8" s="60">
        <f t="array" ref="T8">IFERROR(IF(T$2&lt;=$B$1,INDEX('Master Data'!$A$1:$H$686,'Morning Buffalo'!$A8,2),""),"")</f>
        <v>1</v>
      </c>
      <c r="U8" s="60">
        <f t="array" ref="U8">IFERROR(IF(U$2&lt;=$B$1,INDEX('Master Data'!$A$1:$H$686,'Morning Buffalo'!$A8,2),""),"")</f>
        <v>1</v>
      </c>
      <c r="V8" s="60">
        <f t="array" ref="V8">IFERROR(IF(V$2&lt;=$B$1,INDEX('Master Data'!$A$1:$H$686,'Morning Buffalo'!$A8,2),""),"")</f>
        <v>1</v>
      </c>
      <c r="W8" s="60">
        <f t="array" ref="W8">IFERROR(IF(W$2&lt;=$B$1,INDEX('Master Data'!$A$1:$H$686,'Morning Buffalo'!$A8,2),""),"")</f>
        <v>1</v>
      </c>
      <c r="X8" s="60">
        <f t="array" ref="X8">IFERROR(IF(X$2&lt;=$B$1,INDEX('Master Data'!$A$1:$H$686,'Morning Buffalo'!$A8,2),""),"")</f>
        <v>1</v>
      </c>
      <c r="Y8" s="60">
        <f t="array" ref="Y8">IFERROR(IF(Y$2&lt;=$B$1,INDEX('Master Data'!$A$1:$H$686,'Morning Buffalo'!$A8,2),""),"")</f>
        <v>1</v>
      </c>
      <c r="Z8" s="60">
        <f t="array" ref="Z8">IFERROR(IF(Z$2&lt;=$B$1,INDEX('Master Data'!$A$1:$H$686,'Morning Buffalo'!$A8,2),""),"")</f>
        <v>1</v>
      </c>
      <c r="AA8" s="60">
        <f t="array" ref="AA8">IFERROR(IF(AA$2&lt;=$B$1,INDEX('Master Data'!$A$1:$H$686,'Morning Buffalo'!$A8,2),""),"")</f>
        <v>1</v>
      </c>
      <c r="AB8" s="60">
        <f t="array" ref="AB8">IFERROR(IF(AB$2&lt;=$B$1,INDEX('Master Data'!$A$1:$H$686,'Morning Buffalo'!$A8,2),""),"")</f>
        <v>1</v>
      </c>
      <c r="AC8" s="60">
        <f t="array" ref="AC8">IFERROR(IF(AC$2&lt;=$B$1,INDEX('Master Data'!$A$1:$H$686,'Morning Buffalo'!$A8,2),""),"")</f>
        <v>1</v>
      </c>
      <c r="AD8" s="60">
        <f t="array" ref="AD8">IFERROR(IF(AD$2&lt;=$B$1,INDEX('Master Data'!$A$1:$H$686,'Morning Buffalo'!$A8,2),""),"")</f>
        <v>1</v>
      </c>
      <c r="AE8" s="60"/>
      <c r="AF8" s="60"/>
      <c r="AG8" s="60"/>
    </row>
    <row r="9" ht="14.25" customHeight="1">
      <c r="A9" s="60">
        <f>IFERROR(SMALL('Master Data'!E:E,ROW()-2),"")</f>
        <v>14</v>
      </c>
      <c r="B9" s="61" t="str">
        <f t="array" ref="B9">IFERROR(INDEX('Master Data'!$A$1:$H$686,'Morning Buffalo'!$A9,1),"")</f>
        <v>AY kumar</v>
      </c>
      <c r="C9" s="60">
        <f t="array" ref="C9">IFERROR(IF(C$2&lt;=$B$1,INDEX('Master Data'!$A$1:$H$686,'Morning Buffalo'!$A9,2),""),"")</f>
        <v>0.5</v>
      </c>
      <c r="D9" s="60">
        <f t="array" ref="D9">IFERROR( INDEX('Master Data'!$A$1:$H$686,'Morning Buffalo'!$A9,2),"")</f>
        <v>0.5</v>
      </c>
      <c r="E9" s="60">
        <f t="array" ref="E9">IFERROR(INDEX('Master Data'!$A$1:$H$686,'Morning Buffalo'!$A9,2),"")</f>
        <v>0.5</v>
      </c>
      <c r="F9" s="60">
        <f t="array" ref="F9">IFERROR(IF(F$2&lt;=$B$1,INDEX('Master Data'!$A$1:$H$686,'Morning Buffalo'!$A9,2),""),"")</f>
        <v>0.5</v>
      </c>
      <c r="G9" s="60">
        <f t="array" ref="G9">IFERROR(IF(G$2&lt;=$B$1,INDEX('Master Data'!$A$1:$H$686,'Morning Buffalo'!$A9,2),""),"")</f>
        <v>0.5</v>
      </c>
      <c r="H9" s="60">
        <f t="array" ref="H9">IFERROR(IF(H$2&lt;=$B$1,INDEX('Master Data'!$A$1:$H$686,'Morning Buffalo'!$A9,2),""),"")</f>
        <v>0.5</v>
      </c>
      <c r="I9" s="60">
        <f t="array" ref="I9">IFERROR(IF(I$2&lt;=$B$1,INDEX('Master Data'!$A$1:$H$686,'Morning Buffalo'!$A9,2),""),"")</f>
        <v>0.5</v>
      </c>
      <c r="J9" s="60">
        <f t="array" ref="J9">IFERROR(IF(J$2&lt;=$B$1,INDEX('Master Data'!$A$1:$H$686,'Morning Buffalo'!$A9,2),""),"")</f>
        <v>0.5</v>
      </c>
      <c r="K9" s="60">
        <f t="array" ref="K9">IFERROR(IF(K$2&lt;=$B$1,INDEX('Master Data'!$A$1:$H$686,'Morning Buffalo'!$A9,2),""),"")</f>
        <v>0.5</v>
      </c>
      <c r="L9" s="60">
        <f t="array" ref="L9">IFERROR(IF(L$2&lt;=$B$1,INDEX('Master Data'!$A$1:$H$686,'Morning Buffalo'!$A9,2),""),"")</f>
        <v>0.5</v>
      </c>
      <c r="M9" s="60">
        <f t="array" ref="M9">IFERROR(IF(M$2&lt;=$B$1,INDEX('Master Data'!$A$1:$H$686,'Morning Buffalo'!$A9,2),""),"")</f>
        <v>0.5</v>
      </c>
      <c r="N9" s="60">
        <f t="array" ref="N9">IFERROR(IF(N$2&lt;=$B$1,INDEX('Master Data'!$A$1:$H$686,'Morning Buffalo'!$A9,2),""),"")</f>
        <v>0.5</v>
      </c>
      <c r="O9" s="60">
        <f t="array" ref="O9">IFERROR(IF(O$2&lt;=$B$1,INDEX('Master Data'!$A$1:$H$686,'Morning Buffalo'!$A9,2),""),"")</f>
        <v>0.5</v>
      </c>
      <c r="P9" s="60">
        <f t="array" ref="P9">IFERROR(IF(P$2&lt;=$B$1,INDEX('Master Data'!$A$1:$H$686,'Morning Buffalo'!$A9,2),""),"")</f>
        <v>0.5</v>
      </c>
      <c r="Q9" s="60">
        <f t="array" ref="Q9">IFERROR(IF(Q$2&lt;=$B$1,INDEX('Master Data'!$A$1:$H$686,'Morning Buffalo'!$A9,2),""),"")</f>
        <v>0.5</v>
      </c>
      <c r="R9" s="60">
        <f t="array" ref="R9">IFERROR(IF(R$2&lt;=$B$1,INDEX('Master Data'!$A$1:$H$686,'Morning Buffalo'!$A9,2),""),"")</f>
        <v>0.5</v>
      </c>
      <c r="S9" s="60">
        <f t="array" ref="S9">IFERROR(IF(S$2&lt;=$B$1,INDEX('Master Data'!$A$1:$H$686,'Morning Buffalo'!$A9,2),""),"")</f>
        <v>0.5</v>
      </c>
      <c r="T9" s="60">
        <f t="array" ref="T9">IFERROR(IF(T$2&lt;=$B$1,INDEX('Master Data'!$A$1:$H$686,'Morning Buffalo'!$A9,2),""),"")</f>
        <v>0.5</v>
      </c>
      <c r="U9" s="60">
        <f t="array" ref="U9">IFERROR(IF(U$2&lt;=$B$1,INDEX('Master Data'!$A$1:$H$686,'Morning Buffalo'!$A9,2),""),"")</f>
        <v>0.5</v>
      </c>
      <c r="V9" s="60">
        <f t="array" ref="V9">IFERROR(IF(V$2&lt;=$B$1,INDEX('Master Data'!$A$1:$H$686,'Morning Buffalo'!$A9,2),""),"")</f>
        <v>0.5</v>
      </c>
      <c r="W9" s="60">
        <f t="array" ref="W9">IFERROR(IF(W$2&lt;=$B$1,INDEX('Master Data'!$A$1:$H$686,'Morning Buffalo'!$A9,2),""),"")</f>
        <v>0.5</v>
      </c>
      <c r="X9" s="60">
        <f t="array" ref="X9">IFERROR(IF(X$2&lt;=$B$1,INDEX('Master Data'!$A$1:$H$686,'Morning Buffalo'!$A9,2),""),"")</f>
        <v>0.5</v>
      </c>
      <c r="Y9" s="60">
        <f t="array" ref="Y9">IFERROR(IF(Y$2&lt;=$B$1,INDEX('Master Data'!$A$1:$H$686,'Morning Buffalo'!$A9,2),""),"")</f>
        <v>0.5</v>
      </c>
      <c r="Z9" s="60">
        <f t="array" ref="Z9">IFERROR(IF(Z$2&lt;=$B$1,INDEX('Master Data'!$A$1:$H$686,'Morning Buffalo'!$A9,2),""),"")</f>
        <v>0.5</v>
      </c>
      <c r="AA9" s="60">
        <f t="array" ref="AA9">IFERROR(IF(AA$2&lt;=$B$1,INDEX('Master Data'!$A$1:$H$686,'Morning Buffalo'!$A9,2),""),"")</f>
        <v>0.5</v>
      </c>
      <c r="AB9" s="60">
        <f t="array" ref="AB9">IFERROR(IF(AB$2&lt;=$B$1,INDEX('Master Data'!$A$1:$H$686,'Morning Buffalo'!$A9,2),""),"")</f>
        <v>0.5</v>
      </c>
      <c r="AC9" s="60">
        <f t="array" ref="AC9">IFERROR(IF(AC$2&lt;=$B$1,INDEX('Master Data'!$A$1:$H$686,'Morning Buffalo'!$A9,2),""),"")</f>
        <v>0.5</v>
      </c>
      <c r="AD9" s="60">
        <f t="array" ref="AD9">IFERROR(IF(AD$2&lt;=$B$1,INDEX('Master Data'!$A$1:$H$686,'Morning Buffalo'!$A9,2),""),"")</f>
        <v>0.5</v>
      </c>
      <c r="AE9" s="60"/>
      <c r="AF9" s="60"/>
      <c r="AG9" s="60"/>
    </row>
    <row r="10" ht="14.25" customHeight="1">
      <c r="A10" s="60">
        <f>IFERROR(SMALL('Master Data'!E:E,ROW()-2),"")</f>
        <v>15</v>
      </c>
      <c r="B10" s="61" t="str">
        <f t="array" ref="B10">IFERROR(INDEX('Master Data'!$A$1:$H$686,'Morning Buffalo'!$A10,1),"")</f>
        <v>Babloo Yadav Dad</v>
      </c>
      <c r="C10" s="60">
        <f t="array" ref="C10">IFERROR(IF(C$2&lt;=$B$1,INDEX('Master Data'!$A$1:$H$686,'Morning Buffalo'!$A10,2),""),"")</f>
        <v>0</v>
      </c>
      <c r="D10" s="60">
        <f t="array" ref="D10">IFERROR( INDEX('Master Data'!$A$1:$H$686,'Morning Buffalo'!$A10,2),"")</f>
        <v>0</v>
      </c>
      <c r="E10" s="60">
        <f t="array" ref="E10">IFERROR(INDEX('Master Data'!$A$1:$H$686,'Morning Buffalo'!$A10,2),"")</f>
        <v>0</v>
      </c>
      <c r="F10" s="60">
        <f t="array" ref="F10">IFERROR(IF(F$2&lt;=$B$1,INDEX('Master Data'!$A$1:$H$686,'Morning Buffalo'!$A10,2),""),"")</f>
        <v>0</v>
      </c>
      <c r="G10" s="60">
        <f t="array" ref="G10">IFERROR(IF(G$2&lt;=$B$1,INDEX('Master Data'!$A$1:$H$686,'Morning Buffalo'!$A10,2),""),"")</f>
        <v>0</v>
      </c>
      <c r="H10" s="60">
        <f t="array" ref="H10">IFERROR(IF(H$2&lt;=$B$1,INDEX('Master Data'!$A$1:$H$686,'Morning Buffalo'!$A10,2),""),"")</f>
        <v>0</v>
      </c>
      <c r="I10" s="60">
        <f t="array" ref="I10">IFERROR(IF(I$2&lt;=$B$1,INDEX('Master Data'!$A$1:$H$686,'Morning Buffalo'!$A10,2),""),"")</f>
        <v>0</v>
      </c>
      <c r="J10" s="60">
        <f t="array" ref="J10">IFERROR(IF(J$2&lt;=$B$1,INDEX('Master Data'!$A$1:$H$686,'Morning Buffalo'!$A10,2),""),"")</f>
        <v>0</v>
      </c>
      <c r="K10" s="60">
        <f t="array" ref="K10">IFERROR(IF(K$2&lt;=$B$1,INDEX('Master Data'!$A$1:$H$686,'Morning Buffalo'!$A10,2),""),"")</f>
        <v>0</v>
      </c>
      <c r="L10" s="60">
        <f t="array" ref="L10">IFERROR(IF(L$2&lt;=$B$1,INDEX('Master Data'!$A$1:$H$686,'Morning Buffalo'!$A10,2),""),"")</f>
        <v>0</v>
      </c>
      <c r="M10" s="60">
        <f t="array" ref="M10">IFERROR(IF(M$2&lt;=$B$1,INDEX('Master Data'!$A$1:$H$686,'Morning Buffalo'!$A10,2),""),"")</f>
        <v>0</v>
      </c>
      <c r="N10" s="60">
        <f t="array" ref="N10">IFERROR(IF(N$2&lt;=$B$1,INDEX('Master Data'!$A$1:$H$686,'Morning Buffalo'!$A10,2),""),"")</f>
        <v>0</v>
      </c>
      <c r="O10" s="60">
        <f t="array" ref="O10">IFERROR(IF(O$2&lt;=$B$1,INDEX('Master Data'!$A$1:$H$686,'Morning Buffalo'!$A10,2),""),"")</f>
        <v>0</v>
      </c>
      <c r="P10" s="60">
        <f t="array" ref="P10">IFERROR(IF(P$2&lt;=$B$1,INDEX('Master Data'!$A$1:$H$686,'Morning Buffalo'!$A10,2),""),"")</f>
        <v>0</v>
      </c>
      <c r="Q10" s="60">
        <f t="array" ref="Q10">IFERROR(IF(Q$2&lt;=$B$1,INDEX('Master Data'!$A$1:$H$686,'Morning Buffalo'!$A10,2),""),"")</f>
        <v>0</v>
      </c>
      <c r="R10" s="60">
        <f t="array" ref="R10">IFERROR(IF(R$2&lt;=$B$1,INDEX('Master Data'!$A$1:$H$686,'Morning Buffalo'!$A10,2),""),"")</f>
        <v>0</v>
      </c>
      <c r="S10" s="60">
        <f t="array" ref="S10">IFERROR(IF(S$2&lt;=$B$1,INDEX('Master Data'!$A$1:$H$686,'Morning Buffalo'!$A10,2),""),"")</f>
        <v>0</v>
      </c>
      <c r="T10" s="60">
        <f t="array" ref="T10">IFERROR(IF(T$2&lt;=$B$1,INDEX('Master Data'!$A$1:$H$686,'Morning Buffalo'!$A10,2),""),"")</f>
        <v>0</v>
      </c>
      <c r="U10" s="60">
        <f t="array" ref="U10">IFERROR(IF(U$2&lt;=$B$1,INDEX('Master Data'!$A$1:$H$686,'Morning Buffalo'!$A10,2),""),"")</f>
        <v>0</v>
      </c>
      <c r="V10" s="60">
        <f t="array" ref="V10">IFERROR(IF(V$2&lt;=$B$1,INDEX('Master Data'!$A$1:$H$686,'Morning Buffalo'!$A10,2),""),"")</f>
        <v>0</v>
      </c>
      <c r="W10" s="60">
        <f t="array" ref="W10">IFERROR(IF(W$2&lt;=$B$1,INDEX('Master Data'!$A$1:$H$686,'Morning Buffalo'!$A10,2),""),"")</f>
        <v>0</v>
      </c>
      <c r="X10" s="60">
        <f t="array" ref="X10">IFERROR(IF(X$2&lt;=$B$1,INDEX('Master Data'!$A$1:$H$686,'Morning Buffalo'!$A10,2),""),"")</f>
        <v>0</v>
      </c>
      <c r="Y10" s="60">
        <f t="array" ref="Y10">IFERROR(IF(Y$2&lt;=$B$1,INDEX('Master Data'!$A$1:$H$686,'Morning Buffalo'!$A10,2),""),"")</f>
        <v>0</v>
      </c>
      <c r="Z10" s="60">
        <f t="array" ref="Z10">IFERROR(IF(Z$2&lt;=$B$1,INDEX('Master Data'!$A$1:$H$686,'Morning Buffalo'!$A10,2),""),"")</f>
        <v>0</v>
      </c>
      <c r="AA10" s="60">
        <f t="array" ref="AA10">IFERROR(IF(AA$2&lt;=$B$1,INDEX('Master Data'!$A$1:$H$686,'Morning Buffalo'!$A10,2),""),"")</f>
        <v>0</v>
      </c>
      <c r="AB10" s="60">
        <f t="array" ref="AB10">IFERROR(IF(AB$2&lt;=$B$1,INDEX('Master Data'!$A$1:$H$686,'Morning Buffalo'!$A10,2),""),"")</f>
        <v>0</v>
      </c>
      <c r="AC10" s="60">
        <f t="array" ref="AC10">IFERROR(IF(AC$2&lt;=$B$1,INDEX('Master Data'!$A$1:$H$686,'Morning Buffalo'!$A10,2),""),"")</f>
        <v>0</v>
      </c>
      <c r="AD10" s="60">
        <f t="array" ref="AD10">IFERROR(IF(AD$2&lt;=$B$1,INDEX('Master Data'!$A$1:$H$686,'Morning Buffalo'!$A10,2),""),"")</f>
        <v>0</v>
      </c>
      <c r="AE10" s="60"/>
      <c r="AF10" s="60"/>
      <c r="AG10" s="60"/>
    </row>
    <row r="11" ht="14.25" customHeight="1">
      <c r="A11" s="60">
        <f>IFERROR(SMALL('Master Data'!E:E,ROW()-2),"")</f>
        <v>16</v>
      </c>
      <c r="B11" s="61" t="str">
        <f t="array" ref="B11">IFERROR(INDEX('Master Data'!$A$1:$H$686,'Morning Buffalo'!$A11,1),"")</f>
        <v>Babu Saket Mithila Opp</v>
      </c>
      <c r="C11" s="60">
        <f t="array" ref="C11">IFERROR(IF(C$2&lt;=$B$1,INDEX('Master Data'!$A$1:$H$686,'Morning Buffalo'!$A11,2),""),"")</f>
        <v>0.5</v>
      </c>
      <c r="D11" s="60">
        <f t="array" ref="D11">IFERROR( INDEX('Master Data'!$A$1:$H$686,'Morning Buffalo'!$A11,2),"")</f>
        <v>0.5</v>
      </c>
      <c r="E11" s="60">
        <f t="array" ref="E11">IFERROR(INDEX('Master Data'!$A$1:$H$686,'Morning Buffalo'!$A11,2),"")</f>
        <v>0.5</v>
      </c>
      <c r="F11" s="60">
        <f t="array" ref="F11">IFERROR(IF(F$2&lt;=$B$1,INDEX('Master Data'!$A$1:$H$686,'Morning Buffalo'!$A11,2),""),"")</f>
        <v>0.5</v>
      </c>
      <c r="G11" s="60">
        <f t="array" ref="G11">IFERROR(IF(G$2&lt;=$B$1,INDEX('Master Data'!$A$1:$H$686,'Morning Buffalo'!$A11,2),""),"")</f>
        <v>0.5</v>
      </c>
      <c r="H11" s="60">
        <f t="array" ref="H11">IFERROR(IF(H$2&lt;=$B$1,INDEX('Master Data'!$A$1:$H$686,'Morning Buffalo'!$A11,2),""),"")</f>
        <v>0.5</v>
      </c>
      <c r="I11" s="60">
        <f t="array" ref="I11">IFERROR(IF(I$2&lt;=$B$1,INDEX('Master Data'!$A$1:$H$686,'Morning Buffalo'!$A11,2),""),"")</f>
        <v>0.5</v>
      </c>
      <c r="J11" s="60">
        <f t="array" ref="J11">IFERROR(IF(J$2&lt;=$B$1,INDEX('Master Data'!$A$1:$H$686,'Morning Buffalo'!$A11,2),""),"")</f>
        <v>0.5</v>
      </c>
      <c r="K11" s="60">
        <f t="array" ref="K11">IFERROR(IF(K$2&lt;=$B$1,INDEX('Master Data'!$A$1:$H$686,'Morning Buffalo'!$A11,2),""),"")</f>
        <v>0.5</v>
      </c>
      <c r="L11" s="60">
        <f t="array" ref="L11">IFERROR(IF(L$2&lt;=$B$1,INDEX('Master Data'!$A$1:$H$686,'Morning Buffalo'!$A11,2),""),"")</f>
        <v>0.5</v>
      </c>
      <c r="M11" s="60">
        <f t="array" ref="M11">IFERROR(IF(M$2&lt;=$B$1,INDEX('Master Data'!$A$1:$H$686,'Morning Buffalo'!$A11,2),""),"")</f>
        <v>0.5</v>
      </c>
      <c r="N11" s="60">
        <f t="array" ref="N11">IFERROR(IF(N$2&lt;=$B$1,INDEX('Master Data'!$A$1:$H$686,'Morning Buffalo'!$A11,2),""),"")</f>
        <v>0.5</v>
      </c>
      <c r="O11" s="60">
        <f t="array" ref="O11">IFERROR(IF(O$2&lt;=$B$1,INDEX('Master Data'!$A$1:$H$686,'Morning Buffalo'!$A11,2),""),"")</f>
        <v>0.5</v>
      </c>
      <c r="P11" s="60">
        <f t="array" ref="P11">IFERROR(IF(P$2&lt;=$B$1,INDEX('Master Data'!$A$1:$H$686,'Morning Buffalo'!$A11,2),""),"")</f>
        <v>0.5</v>
      </c>
      <c r="Q11" s="60">
        <f t="array" ref="Q11">IFERROR(IF(Q$2&lt;=$B$1,INDEX('Master Data'!$A$1:$H$686,'Morning Buffalo'!$A11,2),""),"")</f>
        <v>0.5</v>
      </c>
      <c r="R11" s="60">
        <f t="array" ref="R11">IFERROR(IF(R$2&lt;=$B$1,INDEX('Master Data'!$A$1:$H$686,'Morning Buffalo'!$A11,2),""),"")</f>
        <v>0.5</v>
      </c>
      <c r="S11" s="60">
        <f t="array" ref="S11">IFERROR(IF(S$2&lt;=$B$1,INDEX('Master Data'!$A$1:$H$686,'Morning Buffalo'!$A11,2),""),"")</f>
        <v>0.5</v>
      </c>
      <c r="T11" s="60">
        <f t="array" ref="T11">IFERROR(IF(T$2&lt;=$B$1,INDEX('Master Data'!$A$1:$H$686,'Morning Buffalo'!$A11,2),""),"")</f>
        <v>0.5</v>
      </c>
      <c r="U11" s="60">
        <f t="array" ref="U11">IFERROR(IF(U$2&lt;=$B$1,INDEX('Master Data'!$A$1:$H$686,'Morning Buffalo'!$A11,2),""),"")</f>
        <v>0.5</v>
      </c>
      <c r="V11" s="60">
        <f t="array" ref="V11">IFERROR(IF(V$2&lt;=$B$1,INDEX('Master Data'!$A$1:$H$686,'Morning Buffalo'!$A11,2),""),"")</f>
        <v>0.5</v>
      </c>
      <c r="W11" s="60">
        <f t="array" ref="W11">IFERROR(IF(W$2&lt;=$B$1,INDEX('Master Data'!$A$1:$H$686,'Morning Buffalo'!$A11,2),""),"")</f>
        <v>0.5</v>
      </c>
      <c r="X11" s="60">
        <f t="array" ref="X11">IFERROR(IF(X$2&lt;=$B$1,INDEX('Master Data'!$A$1:$H$686,'Morning Buffalo'!$A11,2),""),"")</f>
        <v>0.5</v>
      </c>
      <c r="Y11" s="60">
        <f t="array" ref="Y11">IFERROR(IF(Y$2&lt;=$B$1,INDEX('Master Data'!$A$1:$H$686,'Morning Buffalo'!$A11,2),""),"")</f>
        <v>0.5</v>
      </c>
      <c r="Z11" s="60">
        <f t="array" ref="Z11">IFERROR(IF(Z$2&lt;=$B$1,INDEX('Master Data'!$A$1:$H$686,'Morning Buffalo'!$A11,2),""),"")</f>
        <v>0.5</v>
      </c>
      <c r="AA11" s="60">
        <f t="array" ref="AA11">IFERROR(IF(AA$2&lt;=$B$1,INDEX('Master Data'!$A$1:$H$686,'Morning Buffalo'!$A11,2),""),"")</f>
        <v>0.5</v>
      </c>
      <c r="AB11" s="60">
        <f t="array" ref="AB11">IFERROR(IF(AB$2&lt;=$B$1,INDEX('Master Data'!$A$1:$H$686,'Morning Buffalo'!$A11,2),""),"")</f>
        <v>0.5</v>
      </c>
      <c r="AC11" s="60">
        <f t="array" ref="AC11">IFERROR(IF(AC$2&lt;=$B$1,INDEX('Master Data'!$A$1:$H$686,'Morning Buffalo'!$A11,2),""),"")</f>
        <v>0.5</v>
      </c>
      <c r="AD11" s="60">
        <f t="array" ref="AD11">IFERROR(IF(AD$2&lt;=$B$1,INDEX('Master Data'!$A$1:$H$686,'Morning Buffalo'!$A11,2),""),"")</f>
        <v>0.5</v>
      </c>
      <c r="AE11" s="60"/>
      <c r="AF11" s="60"/>
      <c r="AG11" s="60"/>
    </row>
    <row r="12" ht="14.25" customHeight="1">
      <c r="A12" s="60">
        <f>IFERROR(SMALL('Master Data'!E:E,ROW()-2),"")</f>
        <v>18</v>
      </c>
      <c r="B12" s="61" t="str">
        <f t="array" ref="B12">IFERROR(INDEX('Master Data'!$A$1:$H$686,'Morning Buffalo'!$A12,1),"")</f>
        <v>Dhanraj Kapra</v>
      </c>
      <c r="C12" s="60">
        <f t="array" ref="C12">IFERROR(IF(C$2&lt;=$B$1,INDEX('Master Data'!$A$1:$H$686,'Morning Buffalo'!$A12,2),""),"")</f>
        <v>1</v>
      </c>
      <c r="D12" s="60">
        <f t="array" ref="D12">IFERROR( INDEX('Master Data'!$A$1:$H$686,'Morning Buffalo'!$A12,2),"")</f>
        <v>1</v>
      </c>
      <c r="E12" s="60">
        <f t="array" ref="E12">IFERROR(INDEX('Master Data'!$A$1:$H$686,'Morning Buffalo'!$A12,2),"")</f>
        <v>1</v>
      </c>
      <c r="F12" s="60">
        <f t="array" ref="F12">IFERROR(IF(F$2&lt;=$B$1,INDEX('Master Data'!$A$1:$H$686,'Morning Buffalo'!$A12,2),""),"")</f>
        <v>1</v>
      </c>
      <c r="G12" s="60">
        <f t="array" ref="G12">IFERROR(IF(G$2&lt;=$B$1,INDEX('Master Data'!$A$1:$H$686,'Morning Buffalo'!$A12,2),""),"")</f>
        <v>1</v>
      </c>
      <c r="H12" s="60">
        <f t="array" ref="H12">IFERROR(IF(H$2&lt;=$B$1,INDEX('Master Data'!$A$1:$H$686,'Morning Buffalo'!$A12,2),""),"")</f>
        <v>1</v>
      </c>
      <c r="I12" s="60">
        <f t="array" ref="I12">IFERROR(IF(I$2&lt;=$B$1,INDEX('Master Data'!$A$1:$H$686,'Morning Buffalo'!$A12,2),""),"")</f>
        <v>1</v>
      </c>
      <c r="J12" s="60">
        <f t="array" ref="J12">IFERROR(IF(J$2&lt;=$B$1,INDEX('Master Data'!$A$1:$H$686,'Morning Buffalo'!$A12,2),""),"")</f>
        <v>1</v>
      </c>
      <c r="K12" s="60">
        <f t="array" ref="K12">IFERROR(IF(K$2&lt;=$B$1,INDEX('Master Data'!$A$1:$H$686,'Morning Buffalo'!$A12,2),""),"")</f>
        <v>1</v>
      </c>
      <c r="L12" s="60">
        <f t="array" ref="L12">IFERROR(IF(L$2&lt;=$B$1,INDEX('Master Data'!$A$1:$H$686,'Morning Buffalo'!$A12,2),""),"")</f>
        <v>1</v>
      </c>
      <c r="M12" s="60">
        <f t="array" ref="M12">IFERROR(IF(M$2&lt;=$B$1,INDEX('Master Data'!$A$1:$H$686,'Morning Buffalo'!$A12,2),""),"")</f>
        <v>1</v>
      </c>
      <c r="N12" s="60">
        <f t="array" ref="N12">IFERROR(IF(N$2&lt;=$B$1,INDEX('Master Data'!$A$1:$H$686,'Morning Buffalo'!$A12,2),""),"")</f>
        <v>1</v>
      </c>
      <c r="O12" s="60">
        <f t="array" ref="O12">IFERROR(IF(O$2&lt;=$B$1,INDEX('Master Data'!$A$1:$H$686,'Morning Buffalo'!$A12,2),""),"")</f>
        <v>1</v>
      </c>
      <c r="P12" s="60">
        <f t="array" ref="P12">IFERROR(IF(P$2&lt;=$B$1,INDEX('Master Data'!$A$1:$H$686,'Morning Buffalo'!$A12,2),""),"")</f>
        <v>1</v>
      </c>
      <c r="Q12" s="60">
        <f t="array" ref="Q12">IFERROR(IF(Q$2&lt;=$B$1,INDEX('Master Data'!$A$1:$H$686,'Morning Buffalo'!$A12,2),""),"")</f>
        <v>1</v>
      </c>
      <c r="R12" s="60">
        <f t="array" ref="R12">IFERROR(IF(R$2&lt;=$B$1,INDEX('Master Data'!$A$1:$H$686,'Morning Buffalo'!$A12,2),""),"")</f>
        <v>1</v>
      </c>
      <c r="S12" s="60">
        <f t="array" ref="S12">IFERROR(IF(S$2&lt;=$B$1,INDEX('Master Data'!$A$1:$H$686,'Morning Buffalo'!$A12,2),""),"")</f>
        <v>1</v>
      </c>
      <c r="T12" s="60">
        <f t="array" ref="T12">IFERROR(IF(T$2&lt;=$B$1,INDEX('Master Data'!$A$1:$H$686,'Morning Buffalo'!$A12,2),""),"")</f>
        <v>1</v>
      </c>
      <c r="U12" s="60">
        <f t="array" ref="U12">IFERROR(IF(U$2&lt;=$B$1,INDEX('Master Data'!$A$1:$H$686,'Morning Buffalo'!$A12,2),""),"")</f>
        <v>1</v>
      </c>
      <c r="V12" s="60">
        <f t="array" ref="V12">IFERROR(IF(V$2&lt;=$B$1,INDEX('Master Data'!$A$1:$H$686,'Morning Buffalo'!$A12,2),""),"")</f>
        <v>1</v>
      </c>
      <c r="W12" s="60">
        <f t="array" ref="W12">IFERROR(IF(W$2&lt;=$B$1,INDEX('Master Data'!$A$1:$H$686,'Morning Buffalo'!$A12,2),""),"")</f>
        <v>1</v>
      </c>
      <c r="X12" s="60">
        <f t="array" ref="X12">IFERROR(IF(X$2&lt;=$B$1,INDEX('Master Data'!$A$1:$H$686,'Morning Buffalo'!$A12,2),""),"")</f>
        <v>1</v>
      </c>
      <c r="Y12" s="60">
        <f t="array" ref="Y12">IFERROR(IF(Y$2&lt;=$B$1,INDEX('Master Data'!$A$1:$H$686,'Morning Buffalo'!$A12,2),""),"")</f>
        <v>1</v>
      </c>
      <c r="Z12" s="60">
        <f t="array" ref="Z12">IFERROR(IF(Z$2&lt;=$B$1,INDEX('Master Data'!$A$1:$H$686,'Morning Buffalo'!$A12,2),""),"")</f>
        <v>1</v>
      </c>
      <c r="AA12" s="60">
        <f t="array" ref="AA12">IFERROR(IF(AA$2&lt;=$B$1,INDEX('Master Data'!$A$1:$H$686,'Morning Buffalo'!$A12,2),""),"")</f>
        <v>1</v>
      </c>
      <c r="AB12" s="60">
        <f t="array" ref="AB12">IFERROR(IF(AB$2&lt;=$B$1,INDEX('Master Data'!$A$1:$H$686,'Morning Buffalo'!$A12,2),""),"")</f>
        <v>1</v>
      </c>
      <c r="AC12" s="60">
        <f t="array" ref="AC12">IFERROR(IF(AC$2&lt;=$B$1,INDEX('Master Data'!$A$1:$H$686,'Morning Buffalo'!$A12,2),""),"")</f>
        <v>1</v>
      </c>
      <c r="AD12" s="60">
        <f t="array" ref="AD12">IFERROR(IF(AD$2&lt;=$B$1,INDEX('Master Data'!$A$1:$H$686,'Morning Buffalo'!$A12,2),""),"")</f>
        <v>1</v>
      </c>
      <c r="AE12" s="60"/>
      <c r="AF12" s="60"/>
      <c r="AG12" s="60"/>
    </row>
    <row r="13" ht="14.25" customHeight="1">
      <c r="A13" s="60">
        <f>IFERROR(SMALL('Master Data'!E:E,ROW()-2),"")</f>
        <v>20</v>
      </c>
      <c r="B13" s="61" t="str">
        <f t="array" ref="B13">IFERROR(INDEX('Master Data'!$A$1:$H$686,'Morning Buffalo'!$A13,1),"")</f>
        <v>Ganesh apartment vamp</v>
      </c>
      <c r="C13" s="60">
        <f t="array" ref="C13">IFERROR(IF(C$2&lt;=$B$1,INDEX('Master Data'!$A$1:$H$686,'Morning Buffalo'!$A13,2),""),"")</f>
        <v>1</v>
      </c>
      <c r="D13" s="60">
        <f t="array" ref="D13">IFERROR( INDEX('Master Data'!$A$1:$H$686,'Morning Buffalo'!$A13,2),"")</f>
        <v>1</v>
      </c>
      <c r="E13" s="60">
        <f t="array" ref="E13">IFERROR(INDEX('Master Data'!$A$1:$H$686,'Morning Buffalo'!$A13,2),"")</f>
        <v>1</v>
      </c>
      <c r="F13" s="60">
        <f t="array" ref="F13">IFERROR(IF(F$2&lt;=$B$1,INDEX('Master Data'!$A$1:$H$686,'Morning Buffalo'!$A13,2),""),"")</f>
        <v>1</v>
      </c>
      <c r="G13" s="60">
        <f t="array" ref="G13">IFERROR(IF(G$2&lt;=$B$1,INDEX('Master Data'!$A$1:$H$686,'Morning Buffalo'!$A13,2),""),"")</f>
        <v>1</v>
      </c>
      <c r="H13" s="60">
        <f t="array" ref="H13">IFERROR(IF(H$2&lt;=$B$1,INDEX('Master Data'!$A$1:$H$686,'Morning Buffalo'!$A13,2),""),"")</f>
        <v>1</v>
      </c>
      <c r="I13" s="60">
        <f t="array" ref="I13">IFERROR(IF(I$2&lt;=$B$1,INDEX('Master Data'!$A$1:$H$686,'Morning Buffalo'!$A13,2),""),"")</f>
        <v>1</v>
      </c>
      <c r="J13" s="60">
        <f t="array" ref="J13">IFERROR(IF(J$2&lt;=$B$1,INDEX('Master Data'!$A$1:$H$686,'Morning Buffalo'!$A13,2),""),"")</f>
        <v>1</v>
      </c>
      <c r="K13" s="60">
        <f t="array" ref="K13">IFERROR(IF(K$2&lt;=$B$1,INDEX('Master Data'!$A$1:$H$686,'Morning Buffalo'!$A13,2),""),"")</f>
        <v>1</v>
      </c>
      <c r="L13" s="60">
        <f t="array" ref="L13">IFERROR(IF(L$2&lt;=$B$1,INDEX('Master Data'!$A$1:$H$686,'Morning Buffalo'!$A13,2),""),"")</f>
        <v>1</v>
      </c>
      <c r="M13" s="60">
        <f t="array" ref="M13">IFERROR(IF(M$2&lt;=$B$1,INDEX('Master Data'!$A$1:$H$686,'Morning Buffalo'!$A13,2),""),"")</f>
        <v>1</v>
      </c>
      <c r="N13" s="60">
        <f t="array" ref="N13">IFERROR(IF(N$2&lt;=$B$1,INDEX('Master Data'!$A$1:$H$686,'Morning Buffalo'!$A13,2),""),"")</f>
        <v>1</v>
      </c>
      <c r="O13" s="60">
        <f t="array" ref="O13">IFERROR(IF(O$2&lt;=$B$1,INDEX('Master Data'!$A$1:$H$686,'Morning Buffalo'!$A13,2),""),"")</f>
        <v>1</v>
      </c>
      <c r="P13" s="60">
        <f t="array" ref="P13">IFERROR(IF(P$2&lt;=$B$1,INDEX('Master Data'!$A$1:$H$686,'Morning Buffalo'!$A13,2),""),"")</f>
        <v>1</v>
      </c>
      <c r="Q13" s="60">
        <f t="array" ref="Q13">IFERROR(IF(Q$2&lt;=$B$1,INDEX('Master Data'!$A$1:$H$686,'Morning Buffalo'!$A13,2),""),"")</f>
        <v>1</v>
      </c>
      <c r="R13" s="60">
        <f t="array" ref="R13">IFERROR(IF(R$2&lt;=$B$1,INDEX('Master Data'!$A$1:$H$686,'Morning Buffalo'!$A13,2),""),"")</f>
        <v>1</v>
      </c>
      <c r="S13" s="60">
        <f t="array" ref="S13">IFERROR(IF(S$2&lt;=$B$1,INDEX('Master Data'!$A$1:$H$686,'Morning Buffalo'!$A13,2),""),"")</f>
        <v>1</v>
      </c>
      <c r="T13" s="60">
        <f t="array" ref="T13">IFERROR(IF(T$2&lt;=$B$1,INDEX('Master Data'!$A$1:$H$686,'Morning Buffalo'!$A13,2),""),"")</f>
        <v>1</v>
      </c>
      <c r="U13" s="60">
        <f t="array" ref="U13">IFERROR(IF(U$2&lt;=$B$1,INDEX('Master Data'!$A$1:$H$686,'Morning Buffalo'!$A13,2),""),"")</f>
        <v>1</v>
      </c>
      <c r="V13" s="60">
        <f t="array" ref="V13">IFERROR(IF(V$2&lt;=$B$1,INDEX('Master Data'!$A$1:$H$686,'Morning Buffalo'!$A13,2),""),"")</f>
        <v>1</v>
      </c>
      <c r="W13" s="60">
        <f t="array" ref="W13">IFERROR(IF(W$2&lt;=$B$1,INDEX('Master Data'!$A$1:$H$686,'Morning Buffalo'!$A13,2),""),"")</f>
        <v>1</v>
      </c>
      <c r="X13" s="60">
        <f t="array" ref="X13">IFERROR(IF(X$2&lt;=$B$1,INDEX('Master Data'!$A$1:$H$686,'Morning Buffalo'!$A13,2),""),"")</f>
        <v>1</v>
      </c>
      <c r="Y13" s="60">
        <f t="array" ref="Y13">IFERROR(IF(Y$2&lt;=$B$1,INDEX('Master Data'!$A$1:$H$686,'Morning Buffalo'!$A13,2),""),"")</f>
        <v>1</v>
      </c>
      <c r="Z13" s="60">
        <f t="array" ref="Z13">IFERROR(IF(Z$2&lt;=$B$1,INDEX('Master Data'!$A$1:$H$686,'Morning Buffalo'!$A13,2),""),"")</f>
        <v>1</v>
      </c>
      <c r="AA13" s="60">
        <f t="array" ref="AA13">IFERROR(IF(AA$2&lt;=$B$1,INDEX('Master Data'!$A$1:$H$686,'Morning Buffalo'!$A13,2),""),"")</f>
        <v>1</v>
      </c>
      <c r="AB13" s="60">
        <f t="array" ref="AB13">IFERROR(IF(AB$2&lt;=$B$1,INDEX('Master Data'!$A$1:$H$686,'Morning Buffalo'!$A13,2),""),"")</f>
        <v>1</v>
      </c>
      <c r="AC13" s="60">
        <f t="array" ref="AC13">IFERROR(IF(AC$2&lt;=$B$1,INDEX('Master Data'!$A$1:$H$686,'Morning Buffalo'!$A13,2),""),"")</f>
        <v>1</v>
      </c>
      <c r="AD13" s="60">
        <f t="array" ref="AD13">IFERROR(IF(AD$2&lt;=$B$1,INDEX('Master Data'!$A$1:$H$686,'Morning Buffalo'!$A13,2),""),"")</f>
        <v>1</v>
      </c>
      <c r="AE13" s="60"/>
      <c r="AF13" s="60"/>
      <c r="AG13" s="60"/>
    </row>
    <row r="14" ht="14.25" customHeight="1">
      <c r="A14" s="60">
        <f>IFERROR(SMALL('Master Data'!E:E,ROW()-2),"")</f>
        <v>22</v>
      </c>
      <c r="B14" s="61" t="str">
        <f t="array" ref="B14">IFERROR(INDEX('Master Data'!$A$1:$H$686,'Morning Buffalo'!$A14,1),"")</f>
        <v>Gold Shop Kapra ML Seervi</v>
      </c>
      <c r="C14" s="60">
        <f t="array" ref="C14">IFERROR(IF(C$2&lt;=$B$1,INDEX('Master Data'!$A$1:$H$686,'Morning Buffalo'!$A14,2),""),"")</f>
        <v>1</v>
      </c>
      <c r="D14" s="60">
        <f t="array" ref="D14">IFERROR( INDEX('Master Data'!$A$1:$H$686,'Morning Buffalo'!$A14,2),"")</f>
        <v>1</v>
      </c>
      <c r="E14" s="60">
        <f t="array" ref="E14">IFERROR(INDEX('Master Data'!$A$1:$H$686,'Morning Buffalo'!$A14,2),"")</f>
        <v>1</v>
      </c>
      <c r="F14" s="60">
        <f t="array" ref="F14">IFERROR(IF(F$2&lt;=$B$1,INDEX('Master Data'!$A$1:$H$686,'Morning Buffalo'!$A14,2),""),"")</f>
        <v>1</v>
      </c>
      <c r="G14" s="60">
        <f t="array" ref="G14">IFERROR(IF(G$2&lt;=$B$1,INDEX('Master Data'!$A$1:$H$686,'Morning Buffalo'!$A14,2),""),"")</f>
        <v>1</v>
      </c>
      <c r="H14" s="60">
        <f t="array" ref="H14">IFERROR(IF(H$2&lt;=$B$1,INDEX('Master Data'!$A$1:$H$686,'Morning Buffalo'!$A14,2),""),"")</f>
        <v>1</v>
      </c>
      <c r="I14" s="60">
        <f t="array" ref="I14">IFERROR(IF(I$2&lt;=$B$1,INDEX('Master Data'!$A$1:$H$686,'Morning Buffalo'!$A14,2),""),"")</f>
        <v>1</v>
      </c>
      <c r="J14" s="60">
        <f t="array" ref="J14">IFERROR(IF(J$2&lt;=$B$1,INDEX('Master Data'!$A$1:$H$686,'Morning Buffalo'!$A14,2),""),"")</f>
        <v>1</v>
      </c>
      <c r="K14" s="60">
        <f t="array" ref="K14">IFERROR(IF(K$2&lt;=$B$1,INDEX('Master Data'!$A$1:$H$686,'Morning Buffalo'!$A14,2),""),"")</f>
        <v>1</v>
      </c>
      <c r="L14" s="60">
        <f t="array" ref="L14">IFERROR(IF(L$2&lt;=$B$1,INDEX('Master Data'!$A$1:$H$686,'Morning Buffalo'!$A14,2),""),"")</f>
        <v>1</v>
      </c>
      <c r="M14" s="60">
        <f t="array" ref="M14">IFERROR(IF(M$2&lt;=$B$1,INDEX('Master Data'!$A$1:$H$686,'Morning Buffalo'!$A14,2),""),"")</f>
        <v>1</v>
      </c>
      <c r="N14" s="60">
        <f t="array" ref="N14">IFERROR(IF(N$2&lt;=$B$1,INDEX('Master Data'!$A$1:$H$686,'Morning Buffalo'!$A14,2),""),"")</f>
        <v>1</v>
      </c>
      <c r="O14" s="60">
        <f t="array" ref="O14">IFERROR(IF(O$2&lt;=$B$1,INDEX('Master Data'!$A$1:$H$686,'Morning Buffalo'!$A14,2),""),"")</f>
        <v>1</v>
      </c>
      <c r="P14" s="60">
        <f t="array" ref="P14">IFERROR(IF(P$2&lt;=$B$1,INDEX('Master Data'!$A$1:$H$686,'Morning Buffalo'!$A14,2),""),"")</f>
        <v>1</v>
      </c>
      <c r="Q14" s="60">
        <f t="array" ref="Q14">IFERROR(IF(Q$2&lt;=$B$1,INDEX('Master Data'!$A$1:$H$686,'Morning Buffalo'!$A14,2),""),"")</f>
        <v>1</v>
      </c>
      <c r="R14" s="60">
        <f t="array" ref="R14">IFERROR(IF(R$2&lt;=$B$1,INDEX('Master Data'!$A$1:$H$686,'Morning Buffalo'!$A14,2),""),"")</f>
        <v>1</v>
      </c>
      <c r="S14" s="60">
        <f t="array" ref="S14">IFERROR(IF(S$2&lt;=$B$1,INDEX('Master Data'!$A$1:$H$686,'Morning Buffalo'!$A14,2),""),"")</f>
        <v>1</v>
      </c>
      <c r="T14" s="60">
        <f t="array" ref="T14">IFERROR(IF(T$2&lt;=$B$1,INDEX('Master Data'!$A$1:$H$686,'Morning Buffalo'!$A14,2),""),"")</f>
        <v>1</v>
      </c>
      <c r="U14" s="60">
        <f t="array" ref="U14">IFERROR(IF(U$2&lt;=$B$1,INDEX('Master Data'!$A$1:$H$686,'Morning Buffalo'!$A14,2),""),"")</f>
        <v>1</v>
      </c>
      <c r="V14" s="60">
        <f t="array" ref="V14">IFERROR(IF(V$2&lt;=$B$1,INDEX('Master Data'!$A$1:$H$686,'Morning Buffalo'!$A14,2),""),"")</f>
        <v>1</v>
      </c>
      <c r="W14" s="60">
        <f t="array" ref="W14">IFERROR(IF(W$2&lt;=$B$1,INDEX('Master Data'!$A$1:$H$686,'Morning Buffalo'!$A14,2),""),"")</f>
        <v>1</v>
      </c>
      <c r="X14" s="60">
        <f t="array" ref="X14">IFERROR(IF(X$2&lt;=$B$1,INDEX('Master Data'!$A$1:$H$686,'Morning Buffalo'!$A14,2),""),"")</f>
        <v>1</v>
      </c>
      <c r="Y14" s="60">
        <f t="array" ref="Y14">IFERROR(IF(Y$2&lt;=$B$1,INDEX('Master Data'!$A$1:$H$686,'Morning Buffalo'!$A14,2),""),"")</f>
        <v>1</v>
      </c>
      <c r="Z14" s="60">
        <f t="array" ref="Z14">IFERROR(IF(Z$2&lt;=$B$1,INDEX('Master Data'!$A$1:$H$686,'Morning Buffalo'!$A14,2),""),"")</f>
        <v>1</v>
      </c>
      <c r="AA14" s="60">
        <f t="array" ref="AA14">IFERROR(IF(AA$2&lt;=$B$1,INDEX('Master Data'!$A$1:$H$686,'Morning Buffalo'!$A14,2),""),"")</f>
        <v>1</v>
      </c>
      <c r="AB14" s="60">
        <f t="array" ref="AB14">IFERROR(IF(AB$2&lt;=$B$1,INDEX('Master Data'!$A$1:$H$686,'Morning Buffalo'!$A14,2),""),"")</f>
        <v>1</v>
      </c>
      <c r="AC14" s="60">
        <f t="array" ref="AC14">IFERROR(IF(AC$2&lt;=$B$1,INDEX('Master Data'!$A$1:$H$686,'Morning Buffalo'!$A14,2),""),"")</f>
        <v>1</v>
      </c>
      <c r="AD14" s="60">
        <f t="array" ref="AD14">IFERROR(IF(AD$2&lt;=$B$1,INDEX('Master Data'!$A$1:$H$686,'Morning Buffalo'!$A14,2),""),"")</f>
        <v>1</v>
      </c>
      <c r="AE14" s="60"/>
      <c r="AF14" s="60"/>
      <c r="AG14" s="60"/>
    </row>
    <row r="15" ht="14.25" customHeight="1">
      <c r="A15" s="60">
        <f>IFERROR(SMALL('Master Data'!E:E,ROW()-2),"")</f>
        <v>25</v>
      </c>
      <c r="B15" s="61" t="str">
        <f t="array" ref="B15">IFERROR(INDEX('Master Data'!$A$1:$H$686,'Morning Buffalo'!$A15,1),"")</f>
        <v>Hemantha Flt 502</v>
      </c>
      <c r="C15" s="60" t="s">
        <v>180</v>
      </c>
      <c r="D15" s="60">
        <f t="array" ref="D15">IFERROR( INDEX('Master Data'!$A$1:$H$686,'Morning Buffalo'!$A15,2),"")</f>
        <v>0.5</v>
      </c>
      <c r="E15" s="60" t="s">
        <v>180</v>
      </c>
      <c r="F15" s="60">
        <f t="array" ref="F15">IFERROR(IF(F$2&lt;=$B$1,INDEX('Master Data'!$A$1:$H$686,'Morning Buffalo'!$A15,2),""),"")</f>
        <v>0.5</v>
      </c>
      <c r="G15" s="60" t="s">
        <v>180</v>
      </c>
      <c r="H15" s="60">
        <f t="array" ref="H15">IFERROR(IF(H$2&lt;=$B$1,INDEX('Master Data'!$A$1:$H$686,'Morning Buffalo'!$A15,2),""),"")</f>
        <v>0.5</v>
      </c>
      <c r="I15" s="60" t="s">
        <v>180</v>
      </c>
      <c r="J15" s="60">
        <f t="array" ref="J15">IFERROR(IF(J$2&lt;=$B$1,INDEX('Master Data'!$A$1:$H$686,'Morning Buffalo'!$A15,2),""),"")</f>
        <v>0.5</v>
      </c>
      <c r="K15" s="60" t="s">
        <v>180</v>
      </c>
      <c r="L15" s="60">
        <f t="array" ref="L15">IFERROR(IF(L$2&lt;=$B$1,INDEX('Master Data'!$A$1:$H$686,'Morning Buffalo'!$A15,2),""),"")</f>
        <v>0.5</v>
      </c>
      <c r="M15" s="60" t="s">
        <v>180</v>
      </c>
      <c r="N15" s="60">
        <f t="array" ref="N15">IFERROR(IF(N$2&lt;=$B$1,INDEX('Master Data'!$A$1:$H$686,'Morning Buffalo'!$A15,2),""),"")</f>
        <v>0.5</v>
      </c>
      <c r="O15" s="60" t="s">
        <v>180</v>
      </c>
      <c r="P15" s="60">
        <f t="array" ref="P15">IFERROR(IF(P$2&lt;=$B$1,INDEX('Master Data'!$A$1:$H$686,'Morning Buffalo'!$A15,2),""),"")</f>
        <v>0.5</v>
      </c>
      <c r="Q15" s="60">
        <f t="array" ref="Q15">IFERROR(IF(Q$2&lt;=$B$1,INDEX('Master Data'!$A$1:$H$686,'Morning Buffalo'!$A15,2),""),"")</f>
        <v>0.5</v>
      </c>
      <c r="R15" s="60">
        <f t="array" ref="R15">IFERROR(IF(R$2&lt;=$B$1,INDEX('Master Data'!$A$1:$H$686,'Morning Buffalo'!$A15,2),""),"")</f>
        <v>0.5</v>
      </c>
      <c r="S15" s="60">
        <f t="array" ref="S15">IFERROR(IF(S$2&lt;=$B$1,INDEX('Master Data'!$A$1:$H$686,'Morning Buffalo'!$A15,2),""),"")</f>
        <v>0.5</v>
      </c>
      <c r="T15" s="60">
        <f t="array" ref="T15">IFERROR(IF(T$2&lt;=$B$1,INDEX('Master Data'!$A$1:$H$686,'Morning Buffalo'!$A15,2),""),"")</f>
        <v>0.5</v>
      </c>
      <c r="U15" s="60">
        <f t="array" ref="U15">IFERROR(IF(U$2&lt;=$B$1,INDEX('Master Data'!$A$1:$H$686,'Morning Buffalo'!$A15,2),""),"")</f>
        <v>0.5</v>
      </c>
      <c r="V15" s="60">
        <f t="array" ref="V15">IFERROR(IF(V$2&lt;=$B$1,INDEX('Master Data'!$A$1:$H$686,'Morning Buffalo'!$A15,2),""),"")</f>
        <v>0.5</v>
      </c>
      <c r="W15" s="60">
        <f t="array" ref="W15">IFERROR(IF(W$2&lt;=$B$1,INDEX('Master Data'!$A$1:$H$686,'Morning Buffalo'!$A15,2),""),"")</f>
        <v>0.5</v>
      </c>
      <c r="X15" s="60">
        <f t="array" ref="X15">IFERROR(IF(X$2&lt;=$B$1,INDEX('Master Data'!$A$1:$H$686,'Morning Buffalo'!$A15,2),""),"")</f>
        <v>0.5</v>
      </c>
      <c r="Y15" s="60">
        <f t="array" ref="Y15">IFERROR(IF(Y$2&lt;=$B$1,INDEX('Master Data'!$A$1:$H$686,'Morning Buffalo'!$A15,2),""),"")</f>
        <v>0.5</v>
      </c>
      <c r="Z15" s="60">
        <f t="array" ref="Z15">IFERROR(IF(Z$2&lt;=$B$1,INDEX('Master Data'!$A$1:$H$686,'Morning Buffalo'!$A15,2),""),"")</f>
        <v>0.5</v>
      </c>
      <c r="AA15" s="60">
        <f t="array" ref="AA15">IFERROR(IF(AA$2&lt;=$B$1,INDEX('Master Data'!$A$1:$H$686,'Morning Buffalo'!$A15,2),""),"")</f>
        <v>0.5</v>
      </c>
      <c r="AB15" s="60">
        <f t="array" ref="AB15">IFERROR(IF(AB$2&lt;=$B$1,INDEX('Master Data'!$A$1:$H$686,'Morning Buffalo'!$A15,2),""),"")</f>
        <v>0.5</v>
      </c>
      <c r="AC15" s="60">
        <f t="array" ref="AC15">IFERROR(IF(AC$2&lt;=$B$1,INDEX('Master Data'!$A$1:$H$686,'Morning Buffalo'!$A15,2),""),"")</f>
        <v>0.5</v>
      </c>
      <c r="AD15" s="60">
        <f t="array" ref="AD15">IFERROR(IF(AD$2&lt;=$B$1,INDEX('Master Data'!$A$1:$H$686,'Morning Buffalo'!$A15,2),""),"")</f>
        <v>0.5</v>
      </c>
      <c r="AE15" s="60"/>
      <c r="AF15" s="60"/>
      <c r="AG15" s="60"/>
    </row>
    <row r="16" ht="14.25" customHeight="1">
      <c r="A16" s="60">
        <f>IFERROR(SMALL('Master Data'!E:E,ROW()-2),"")</f>
        <v>27</v>
      </c>
      <c r="B16" s="61" t="str">
        <f t="array" ref="B16">IFERROR(INDEX('Master Data'!$A$1:$H$686,'Morning Buffalo'!$A16,1),"")</f>
        <v>Julian Shalivahana Enclave</v>
      </c>
      <c r="C16" s="60">
        <f t="array" ref="C16">IFERROR(IF(C$2&lt;=$B$1,INDEX('Master Data'!$A$1:$H$686,'Morning Buffalo'!$A16,2),""),"")</f>
        <v>0.5</v>
      </c>
      <c r="D16" s="60">
        <f t="array" ref="D16">IFERROR( INDEX('Master Data'!$A$1:$H$686,'Morning Buffalo'!$A16,2),"")</f>
        <v>0.5</v>
      </c>
      <c r="E16" s="60">
        <f t="array" ref="E16">IFERROR(INDEX('Master Data'!$A$1:$H$686,'Morning Buffalo'!$A16,2),"")</f>
        <v>0.5</v>
      </c>
      <c r="F16" s="60">
        <f t="array" ref="F16">IFERROR(IF(F$2&lt;=$B$1,INDEX('Master Data'!$A$1:$H$686,'Morning Buffalo'!$A16,2),""),"")</f>
        <v>0.5</v>
      </c>
      <c r="G16" s="60">
        <f t="array" ref="G16">IFERROR(IF(G$2&lt;=$B$1,INDEX('Master Data'!$A$1:$H$686,'Morning Buffalo'!$A16,2),""),"")</f>
        <v>0.5</v>
      </c>
      <c r="H16" s="60">
        <f t="array" ref="H16">IFERROR(IF(H$2&lt;=$B$1,INDEX('Master Data'!$A$1:$H$686,'Morning Buffalo'!$A16,2),""),"")</f>
        <v>0.5</v>
      </c>
      <c r="I16" s="60">
        <f t="array" ref="I16">IFERROR(IF(I$2&lt;=$B$1,INDEX('Master Data'!$A$1:$H$686,'Morning Buffalo'!$A16,2),""),"")</f>
        <v>0.5</v>
      </c>
      <c r="J16" s="60">
        <f t="array" ref="J16">IFERROR(IF(J$2&lt;=$B$1,INDEX('Master Data'!$A$1:$H$686,'Morning Buffalo'!$A16,2),""),"")</f>
        <v>0.5</v>
      </c>
      <c r="K16" s="60">
        <f t="array" ref="K16">IFERROR(IF(K$2&lt;=$B$1,INDEX('Master Data'!$A$1:$H$686,'Morning Buffalo'!$A16,2),""),"")</f>
        <v>0.5</v>
      </c>
      <c r="L16" s="60">
        <f t="array" ref="L16">IFERROR(IF(L$2&lt;=$B$1,INDEX('Master Data'!$A$1:$H$686,'Morning Buffalo'!$A16,2),""),"")</f>
        <v>0.5</v>
      </c>
      <c r="M16" s="60">
        <f t="array" ref="M16">IFERROR(IF(M$2&lt;=$B$1,INDEX('Master Data'!$A$1:$H$686,'Morning Buffalo'!$A16,2),""),"")</f>
        <v>0.5</v>
      </c>
      <c r="N16" s="60">
        <f t="array" ref="N16">IFERROR(IF(N$2&lt;=$B$1,INDEX('Master Data'!$A$1:$H$686,'Morning Buffalo'!$A16,2),""),"")</f>
        <v>0.5</v>
      </c>
      <c r="O16" s="60">
        <f t="array" ref="O16">IFERROR(IF(O$2&lt;=$B$1,INDEX('Master Data'!$A$1:$H$686,'Morning Buffalo'!$A16,2),""),"")</f>
        <v>0.5</v>
      </c>
      <c r="P16" s="60">
        <f t="array" ref="P16">IFERROR(IF(P$2&lt;=$B$1,INDEX('Master Data'!$A$1:$H$686,'Morning Buffalo'!$A16,2),""),"")</f>
        <v>0.5</v>
      </c>
      <c r="Q16" s="60">
        <f t="array" ref="Q16">IFERROR(IF(Q$2&lt;=$B$1,INDEX('Master Data'!$A$1:$H$686,'Morning Buffalo'!$A16,2),""),"")</f>
        <v>0.5</v>
      </c>
      <c r="R16" s="60">
        <f t="array" ref="R16">IFERROR(IF(R$2&lt;=$B$1,INDEX('Master Data'!$A$1:$H$686,'Morning Buffalo'!$A16,2),""),"")</f>
        <v>0.5</v>
      </c>
      <c r="S16" s="60">
        <f t="array" ref="S16">IFERROR(IF(S$2&lt;=$B$1,INDEX('Master Data'!$A$1:$H$686,'Morning Buffalo'!$A16,2),""),"")</f>
        <v>0.5</v>
      </c>
      <c r="T16" s="60">
        <f t="array" ref="T16">IFERROR(IF(T$2&lt;=$B$1,INDEX('Master Data'!$A$1:$H$686,'Morning Buffalo'!$A16,2),""),"")</f>
        <v>0.5</v>
      </c>
      <c r="U16" s="60">
        <f t="array" ref="U16">IFERROR(IF(U$2&lt;=$B$1,INDEX('Master Data'!$A$1:$H$686,'Morning Buffalo'!$A16,2),""),"")</f>
        <v>0.5</v>
      </c>
      <c r="V16" s="60">
        <f t="array" ref="V16">IFERROR(IF(V$2&lt;=$B$1,INDEX('Master Data'!$A$1:$H$686,'Morning Buffalo'!$A16,2),""),"")</f>
        <v>0.5</v>
      </c>
      <c r="W16" s="60">
        <f t="array" ref="W16">IFERROR(IF(W$2&lt;=$B$1,INDEX('Master Data'!$A$1:$H$686,'Morning Buffalo'!$A16,2),""),"")</f>
        <v>0.5</v>
      </c>
      <c r="X16" s="60">
        <f t="array" ref="X16">IFERROR(IF(X$2&lt;=$B$1,INDEX('Master Data'!$A$1:$H$686,'Morning Buffalo'!$A16,2),""),"")</f>
        <v>0.5</v>
      </c>
      <c r="Y16" s="60">
        <f t="array" ref="Y16">IFERROR(IF(Y$2&lt;=$B$1,INDEX('Master Data'!$A$1:$H$686,'Morning Buffalo'!$A16,2),""),"")</f>
        <v>0.5</v>
      </c>
      <c r="Z16" s="60">
        <f t="array" ref="Z16">IFERROR(IF(Z$2&lt;=$B$1,INDEX('Master Data'!$A$1:$H$686,'Morning Buffalo'!$A16,2),""),"")</f>
        <v>0.5</v>
      </c>
      <c r="AA16" s="60">
        <f t="array" ref="AA16">IFERROR(IF(AA$2&lt;=$B$1,INDEX('Master Data'!$A$1:$H$686,'Morning Buffalo'!$A16,2),""),"")</f>
        <v>0.5</v>
      </c>
      <c r="AB16" s="60">
        <f t="array" ref="AB16">IFERROR(IF(AB$2&lt;=$B$1,INDEX('Master Data'!$A$1:$H$686,'Morning Buffalo'!$A16,2),""),"")</f>
        <v>0.5</v>
      </c>
      <c r="AC16" s="60">
        <f t="array" ref="AC16">IFERROR(IF(AC$2&lt;=$B$1,INDEX('Master Data'!$A$1:$H$686,'Morning Buffalo'!$A16,2),""),"")</f>
        <v>0.5</v>
      </c>
      <c r="AD16" s="60">
        <f t="array" ref="AD16">IFERROR(IF(AD$2&lt;=$B$1,INDEX('Master Data'!$A$1:$H$686,'Morning Buffalo'!$A16,2),""),"")</f>
        <v>0.5</v>
      </c>
      <c r="AE16" s="60"/>
      <c r="AF16" s="60"/>
      <c r="AG16" s="60"/>
    </row>
    <row r="17" ht="14.25" customHeight="1">
      <c r="A17" s="60">
        <f>IFERROR(SMALL('Master Data'!E:E,ROW()-2),"")</f>
        <v>29</v>
      </c>
      <c r="B17" s="61" t="str">
        <f t="array" ref="B17">IFERROR(INDEX('Master Data'!$A$1:$H$686,'Morning Buffalo'!$A17,1),"")</f>
        <v>Kalyan Naik </v>
      </c>
      <c r="C17" s="60">
        <f t="array" ref="C17">IFERROR(IF(C$2&lt;=$B$1,INDEX('Master Data'!$A$1:$H$686,'Morning Buffalo'!$A17,2),""),"")</f>
        <v>0.5</v>
      </c>
      <c r="D17" s="60">
        <f t="array" ref="D17">IFERROR( INDEX('Master Data'!$A$1:$H$686,'Morning Buffalo'!$A17,2),"")</f>
        <v>0.5</v>
      </c>
      <c r="E17" s="60">
        <f t="array" ref="E17">IFERROR(INDEX('Master Data'!$A$1:$H$686,'Morning Buffalo'!$A17,2),"")</f>
        <v>0.5</v>
      </c>
      <c r="F17" s="60">
        <f t="array" ref="F17">IFERROR(IF(F$2&lt;=$B$1,INDEX('Master Data'!$A$1:$H$686,'Morning Buffalo'!$A17,2),""),"")</f>
        <v>0.5</v>
      </c>
      <c r="G17" s="60">
        <f t="array" ref="G17">IFERROR(IF(G$2&lt;=$B$1,INDEX('Master Data'!$A$1:$H$686,'Morning Buffalo'!$A17,2),""),"")</f>
        <v>0.5</v>
      </c>
      <c r="H17" s="60">
        <f t="array" ref="H17">IFERROR(IF(H$2&lt;=$B$1,INDEX('Master Data'!$A$1:$H$686,'Morning Buffalo'!$A17,2),""),"")</f>
        <v>0.5</v>
      </c>
      <c r="I17" s="60">
        <f t="array" ref="I17">IFERROR(IF(I$2&lt;=$B$1,INDEX('Master Data'!$A$1:$H$686,'Morning Buffalo'!$A17,2),""),"")</f>
        <v>0.5</v>
      </c>
      <c r="J17" s="60">
        <f t="array" ref="J17">IFERROR(IF(J$2&lt;=$B$1,INDEX('Master Data'!$A$1:$H$686,'Morning Buffalo'!$A17,2),""),"")</f>
        <v>0.5</v>
      </c>
      <c r="K17" s="60">
        <f t="array" ref="K17">IFERROR(IF(K$2&lt;=$B$1,INDEX('Master Data'!$A$1:$H$686,'Morning Buffalo'!$A17,2),""),"")</f>
        <v>0.5</v>
      </c>
      <c r="L17" s="60">
        <f t="array" ref="L17">IFERROR(IF(L$2&lt;=$B$1,INDEX('Master Data'!$A$1:$H$686,'Morning Buffalo'!$A17,2),""),"")</f>
        <v>0.5</v>
      </c>
      <c r="M17" s="60">
        <f t="array" ref="M17">IFERROR(IF(M$2&lt;=$B$1,INDEX('Master Data'!$A$1:$H$686,'Morning Buffalo'!$A17,2),""),"")</f>
        <v>0.5</v>
      </c>
      <c r="N17" s="60">
        <f t="array" ref="N17">IFERROR(IF(N$2&lt;=$B$1,INDEX('Master Data'!$A$1:$H$686,'Morning Buffalo'!$A17,2),""),"")</f>
        <v>0.5</v>
      </c>
      <c r="O17" s="60">
        <f t="array" ref="O17">IFERROR(IF(O$2&lt;=$B$1,INDEX('Master Data'!$A$1:$H$686,'Morning Buffalo'!$A17,2),""),"")</f>
        <v>0.5</v>
      </c>
      <c r="P17" s="60">
        <f t="array" ref="P17">IFERROR(IF(P$2&lt;=$B$1,INDEX('Master Data'!$A$1:$H$686,'Morning Buffalo'!$A17,2),""),"")</f>
        <v>0.5</v>
      </c>
      <c r="Q17" s="60">
        <f t="array" ref="Q17">IFERROR(IF(Q$2&lt;=$B$1,INDEX('Master Data'!$A$1:$H$686,'Morning Buffalo'!$A17,2),""),"")</f>
        <v>0.5</v>
      </c>
      <c r="R17" s="60">
        <f t="array" ref="R17">IFERROR(IF(R$2&lt;=$B$1,INDEX('Master Data'!$A$1:$H$686,'Morning Buffalo'!$A17,2),""),"")</f>
        <v>0.5</v>
      </c>
      <c r="S17" s="60">
        <f t="array" ref="S17">IFERROR(IF(S$2&lt;=$B$1,INDEX('Master Data'!$A$1:$H$686,'Morning Buffalo'!$A17,2),""),"")</f>
        <v>0.5</v>
      </c>
      <c r="T17" s="60">
        <f t="array" ref="T17">IFERROR(IF(T$2&lt;=$B$1,INDEX('Master Data'!$A$1:$H$686,'Morning Buffalo'!$A17,2),""),"")</f>
        <v>0.5</v>
      </c>
      <c r="U17" s="60">
        <f t="array" ref="U17">IFERROR(IF(U$2&lt;=$B$1,INDEX('Master Data'!$A$1:$H$686,'Morning Buffalo'!$A17,2),""),"")</f>
        <v>0.5</v>
      </c>
      <c r="V17" s="60">
        <f t="array" ref="V17">IFERROR(IF(V$2&lt;=$B$1,INDEX('Master Data'!$A$1:$H$686,'Morning Buffalo'!$A17,2),""),"")</f>
        <v>0.5</v>
      </c>
      <c r="W17" s="60">
        <f t="array" ref="W17">IFERROR(IF(W$2&lt;=$B$1,INDEX('Master Data'!$A$1:$H$686,'Morning Buffalo'!$A17,2),""),"")</f>
        <v>0.5</v>
      </c>
      <c r="X17" s="60">
        <f t="array" ref="X17">IFERROR(IF(X$2&lt;=$B$1,INDEX('Master Data'!$A$1:$H$686,'Morning Buffalo'!$A17,2),""),"")</f>
        <v>0.5</v>
      </c>
      <c r="Y17" s="60">
        <f t="array" ref="Y17">IFERROR(IF(Y$2&lt;=$B$1,INDEX('Master Data'!$A$1:$H$686,'Morning Buffalo'!$A17,2),""),"")</f>
        <v>0.5</v>
      </c>
      <c r="Z17" s="60">
        <f t="array" ref="Z17">IFERROR(IF(Z$2&lt;=$B$1,INDEX('Master Data'!$A$1:$H$686,'Morning Buffalo'!$A17,2),""),"")</f>
        <v>0.5</v>
      </c>
      <c r="AA17" s="60">
        <f t="array" ref="AA17">IFERROR(IF(AA$2&lt;=$B$1,INDEX('Master Data'!$A$1:$H$686,'Morning Buffalo'!$A17,2),""),"")</f>
        <v>0.5</v>
      </c>
      <c r="AB17" s="60">
        <f t="array" ref="AB17">IFERROR(IF(AB$2&lt;=$B$1,INDEX('Master Data'!$A$1:$H$686,'Morning Buffalo'!$A17,2),""),"")</f>
        <v>0.5</v>
      </c>
      <c r="AC17" s="60">
        <f t="array" ref="AC17">IFERROR(IF(AC$2&lt;=$B$1,INDEX('Master Data'!$A$1:$H$686,'Morning Buffalo'!$A17,2),""),"")</f>
        <v>0.5</v>
      </c>
      <c r="AD17" s="60">
        <f t="array" ref="AD17">IFERROR(IF(AD$2&lt;=$B$1,INDEX('Master Data'!$A$1:$H$686,'Morning Buffalo'!$A17,2),""),"")</f>
        <v>0.5</v>
      </c>
      <c r="AE17" s="60"/>
      <c r="AF17" s="60"/>
      <c r="AG17" s="60"/>
    </row>
    <row r="18" ht="14.25" customHeight="1">
      <c r="A18" s="60">
        <f>IFERROR(SMALL('Master Data'!E:E,ROW()-2),"")</f>
        <v>30</v>
      </c>
      <c r="B18" s="61" t="str">
        <f t="array" ref="B18">IFERROR(INDEX('Master Data'!$A$1:$H$686,'Morning Buffalo'!$A18,1),"")</f>
        <v>Kanakanna BJR Wines</v>
      </c>
      <c r="C18" s="60">
        <f t="array" ref="C18">IFERROR(IF(C$2&lt;=$B$1,INDEX('Master Data'!$A$1:$H$686,'Morning Buffalo'!$A18,2),""),"")</f>
        <v>1</v>
      </c>
      <c r="D18" s="60">
        <f t="array" ref="D18">IFERROR( INDEX('Master Data'!$A$1:$H$686,'Morning Buffalo'!$A18,2),"")</f>
        <v>1</v>
      </c>
      <c r="E18" s="60">
        <f t="array" ref="E18">IFERROR(INDEX('Master Data'!$A$1:$H$686,'Morning Buffalo'!$A18,2),"")</f>
        <v>1</v>
      </c>
      <c r="F18" s="60">
        <f t="array" ref="F18">IFERROR(IF(F$2&lt;=$B$1,INDEX('Master Data'!$A$1:$H$686,'Morning Buffalo'!$A18,2),""),"")</f>
        <v>1</v>
      </c>
      <c r="G18" s="60">
        <f t="array" ref="G18">IFERROR(IF(G$2&lt;=$B$1,INDEX('Master Data'!$A$1:$H$686,'Morning Buffalo'!$A18,2),""),"")</f>
        <v>1</v>
      </c>
      <c r="H18" s="60">
        <f t="array" ref="H18">IFERROR(IF(H$2&lt;=$B$1,INDEX('Master Data'!$A$1:$H$686,'Morning Buffalo'!$A18,2),""),"")</f>
        <v>1</v>
      </c>
      <c r="I18" s="60">
        <f t="array" ref="I18">IFERROR(IF(I$2&lt;=$B$1,INDEX('Master Data'!$A$1:$H$686,'Morning Buffalo'!$A18,2),""),"")</f>
        <v>1</v>
      </c>
      <c r="J18" s="60">
        <f t="array" ref="J18">IFERROR(IF(J$2&lt;=$B$1,INDEX('Master Data'!$A$1:$H$686,'Morning Buffalo'!$A18,2),""),"")</f>
        <v>1</v>
      </c>
      <c r="K18" s="60">
        <f t="array" ref="K18">IFERROR(IF(K$2&lt;=$B$1,INDEX('Master Data'!$A$1:$H$686,'Morning Buffalo'!$A18,2),""),"")</f>
        <v>1</v>
      </c>
      <c r="L18" s="60">
        <f t="array" ref="L18">IFERROR(IF(L$2&lt;=$B$1,INDEX('Master Data'!$A$1:$H$686,'Morning Buffalo'!$A18,2),""),"")</f>
        <v>1</v>
      </c>
      <c r="M18" s="60">
        <f t="array" ref="M18">IFERROR(IF(M$2&lt;=$B$1,INDEX('Master Data'!$A$1:$H$686,'Morning Buffalo'!$A18,2),""),"")</f>
        <v>1</v>
      </c>
      <c r="N18" s="60">
        <f t="array" ref="N18">IFERROR(IF(N$2&lt;=$B$1,INDEX('Master Data'!$A$1:$H$686,'Morning Buffalo'!$A18,2),""),"")</f>
        <v>1</v>
      </c>
      <c r="O18" s="60">
        <f t="array" ref="O18">IFERROR(IF(O$2&lt;=$B$1,INDEX('Master Data'!$A$1:$H$686,'Morning Buffalo'!$A18,2),""),"")</f>
        <v>1</v>
      </c>
      <c r="P18" s="60">
        <f t="array" ref="P18">IFERROR(IF(P$2&lt;=$B$1,INDEX('Master Data'!$A$1:$H$686,'Morning Buffalo'!$A18,2),""),"")</f>
        <v>1</v>
      </c>
      <c r="Q18" s="60">
        <f t="array" ref="Q18">IFERROR(IF(Q$2&lt;=$B$1,INDEX('Master Data'!$A$1:$H$686,'Morning Buffalo'!$A18,2),""),"")</f>
        <v>1</v>
      </c>
      <c r="R18" s="60">
        <f t="array" ref="R18">IFERROR(IF(R$2&lt;=$B$1,INDEX('Master Data'!$A$1:$H$686,'Morning Buffalo'!$A18,2),""),"")</f>
        <v>1</v>
      </c>
      <c r="S18" s="60">
        <f t="array" ref="S18">IFERROR(IF(S$2&lt;=$B$1,INDEX('Master Data'!$A$1:$H$686,'Morning Buffalo'!$A18,2),""),"")</f>
        <v>1</v>
      </c>
      <c r="T18" s="60">
        <f t="array" ref="T18">IFERROR(IF(T$2&lt;=$B$1,INDEX('Master Data'!$A$1:$H$686,'Morning Buffalo'!$A18,2),""),"")</f>
        <v>1</v>
      </c>
      <c r="U18" s="60">
        <f t="array" ref="U18">IFERROR(IF(U$2&lt;=$B$1,INDEX('Master Data'!$A$1:$H$686,'Morning Buffalo'!$A18,2),""),"")</f>
        <v>1</v>
      </c>
      <c r="V18" s="60">
        <f t="array" ref="V18">IFERROR(IF(V$2&lt;=$B$1,INDEX('Master Data'!$A$1:$H$686,'Morning Buffalo'!$A18,2),""),"")</f>
        <v>1</v>
      </c>
      <c r="W18" s="60">
        <f t="array" ref="W18">IFERROR(IF(W$2&lt;=$B$1,INDEX('Master Data'!$A$1:$H$686,'Morning Buffalo'!$A18,2),""),"")</f>
        <v>1</v>
      </c>
      <c r="X18" s="60">
        <f t="array" ref="X18">IFERROR(IF(X$2&lt;=$B$1,INDEX('Master Data'!$A$1:$H$686,'Morning Buffalo'!$A18,2),""),"")</f>
        <v>1</v>
      </c>
      <c r="Y18" s="60">
        <f t="array" ref="Y18">IFERROR(IF(Y$2&lt;=$B$1,INDEX('Master Data'!$A$1:$H$686,'Morning Buffalo'!$A18,2),""),"")</f>
        <v>1</v>
      </c>
      <c r="Z18" s="60">
        <f t="array" ref="Z18">IFERROR(IF(Z$2&lt;=$B$1,INDEX('Master Data'!$A$1:$H$686,'Morning Buffalo'!$A18,2),""),"")</f>
        <v>1</v>
      </c>
      <c r="AA18" s="60">
        <f t="array" ref="AA18">IFERROR(IF(AA$2&lt;=$B$1,INDEX('Master Data'!$A$1:$H$686,'Morning Buffalo'!$A18,2),""),"")</f>
        <v>1</v>
      </c>
      <c r="AB18" s="60">
        <f t="array" ref="AB18">IFERROR(IF(AB$2&lt;=$B$1,INDEX('Master Data'!$A$1:$H$686,'Morning Buffalo'!$A18,2),""),"")</f>
        <v>1</v>
      </c>
      <c r="AC18" s="60">
        <f t="array" ref="AC18">IFERROR(IF(AC$2&lt;=$B$1,INDEX('Master Data'!$A$1:$H$686,'Morning Buffalo'!$A18,2),""),"")</f>
        <v>1</v>
      </c>
      <c r="AD18" s="60">
        <f t="array" ref="AD18">IFERROR(IF(AD$2&lt;=$B$1,INDEX('Master Data'!$A$1:$H$686,'Morning Buffalo'!$A18,2),""),"")</f>
        <v>1</v>
      </c>
      <c r="AE18" s="60"/>
      <c r="AF18" s="60"/>
      <c r="AG18" s="60"/>
    </row>
    <row r="19" ht="14.25" customHeight="1">
      <c r="A19" s="60">
        <f>IFERROR(SMALL('Master Data'!E:E,ROW()-2),"")</f>
        <v>32</v>
      </c>
      <c r="B19" s="61" t="str">
        <f t="array" ref="B19">IFERROR(INDEX('Master Data'!$A$1:$H$686,'Morning Buffalo'!$A19,1),"")</f>
        <v>Karuna Kumar Hitension Line</v>
      </c>
      <c r="C19" s="60">
        <f t="array" ref="C19">IFERROR(IF(C$2&lt;=$B$1,INDEX('Master Data'!$A$1:$H$686,'Morning Buffalo'!$A19,2),""),"")</f>
        <v>0.5</v>
      </c>
      <c r="D19" s="60">
        <f t="array" ref="D19">IFERROR( INDEX('Master Data'!$A$1:$H$686,'Morning Buffalo'!$A19,2),"")</f>
        <v>0.5</v>
      </c>
      <c r="E19" s="60">
        <f t="array" ref="E19">IFERROR(INDEX('Master Data'!$A$1:$H$686,'Morning Buffalo'!$A19,2),"")</f>
        <v>0.5</v>
      </c>
      <c r="F19" s="60">
        <f t="array" ref="F19">IFERROR(IF(F$2&lt;=$B$1,INDEX('Master Data'!$A$1:$H$686,'Morning Buffalo'!$A19,2),""),"")</f>
        <v>0.5</v>
      </c>
      <c r="G19" s="60">
        <f t="array" ref="G19">IFERROR(IF(G$2&lt;=$B$1,INDEX('Master Data'!$A$1:$H$686,'Morning Buffalo'!$A19,2),""),"")</f>
        <v>0.5</v>
      </c>
      <c r="H19" s="60">
        <f t="array" ref="H19">IFERROR(IF(H$2&lt;=$B$1,INDEX('Master Data'!$A$1:$H$686,'Morning Buffalo'!$A19,2),""),"")</f>
        <v>0.5</v>
      </c>
      <c r="I19" s="60">
        <f t="array" ref="I19">IFERROR(IF(I$2&lt;=$B$1,INDEX('Master Data'!$A$1:$H$686,'Morning Buffalo'!$A19,2),""),"")</f>
        <v>0.5</v>
      </c>
      <c r="J19" s="60">
        <f t="array" ref="J19">IFERROR(IF(J$2&lt;=$B$1,INDEX('Master Data'!$A$1:$H$686,'Morning Buffalo'!$A19,2),""),"")</f>
        <v>0.5</v>
      </c>
      <c r="K19" s="60">
        <f t="array" ref="K19">IFERROR(IF(K$2&lt;=$B$1,INDEX('Master Data'!$A$1:$H$686,'Morning Buffalo'!$A19,2),""),"")</f>
        <v>0.5</v>
      </c>
      <c r="L19" s="60">
        <f t="array" ref="L19">IFERROR(IF(L$2&lt;=$B$1,INDEX('Master Data'!$A$1:$H$686,'Morning Buffalo'!$A19,2),""),"")</f>
        <v>0.5</v>
      </c>
      <c r="M19" s="60">
        <f t="array" ref="M19">IFERROR(IF(M$2&lt;=$B$1,INDEX('Master Data'!$A$1:$H$686,'Morning Buffalo'!$A19,2),""),"")</f>
        <v>0.5</v>
      </c>
      <c r="N19" s="60">
        <f t="array" ref="N19">IFERROR(IF(N$2&lt;=$B$1,INDEX('Master Data'!$A$1:$H$686,'Morning Buffalo'!$A19,2),""),"")</f>
        <v>0.5</v>
      </c>
      <c r="O19" s="60">
        <f t="array" ref="O19">IFERROR(IF(O$2&lt;=$B$1,INDEX('Master Data'!$A$1:$H$686,'Morning Buffalo'!$A19,2),""),"")</f>
        <v>0.5</v>
      </c>
      <c r="P19" s="60">
        <f t="array" ref="P19">IFERROR(IF(P$2&lt;=$B$1,INDEX('Master Data'!$A$1:$H$686,'Morning Buffalo'!$A19,2),""),"")</f>
        <v>0.5</v>
      </c>
      <c r="Q19" s="60">
        <f t="array" ref="Q19">IFERROR(IF(Q$2&lt;=$B$1,INDEX('Master Data'!$A$1:$H$686,'Morning Buffalo'!$A19,2),""),"")</f>
        <v>0.5</v>
      </c>
      <c r="R19" s="60">
        <f t="array" ref="R19">IFERROR(IF(R$2&lt;=$B$1,INDEX('Master Data'!$A$1:$H$686,'Morning Buffalo'!$A19,2),""),"")</f>
        <v>0.5</v>
      </c>
      <c r="S19" s="60">
        <f t="array" ref="S19">IFERROR(IF(S$2&lt;=$B$1,INDEX('Master Data'!$A$1:$H$686,'Morning Buffalo'!$A19,2),""),"")</f>
        <v>0.5</v>
      </c>
      <c r="T19" s="60">
        <f t="array" ref="T19">IFERROR(IF(T$2&lt;=$B$1,INDEX('Master Data'!$A$1:$H$686,'Morning Buffalo'!$A19,2),""),"")</f>
        <v>0.5</v>
      </c>
      <c r="U19" s="60">
        <f t="array" ref="U19">IFERROR(IF(U$2&lt;=$B$1,INDEX('Master Data'!$A$1:$H$686,'Morning Buffalo'!$A19,2),""),"")</f>
        <v>0.5</v>
      </c>
      <c r="V19" s="60">
        <f t="array" ref="V19">IFERROR(IF(V$2&lt;=$B$1,INDEX('Master Data'!$A$1:$H$686,'Morning Buffalo'!$A19,2),""),"")</f>
        <v>0.5</v>
      </c>
      <c r="W19" s="60">
        <f t="array" ref="W19">IFERROR(IF(W$2&lt;=$B$1,INDEX('Master Data'!$A$1:$H$686,'Morning Buffalo'!$A19,2),""),"")</f>
        <v>0.5</v>
      </c>
      <c r="X19" s="60">
        <f t="array" ref="X19">IFERROR(IF(X$2&lt;=$B$1,INDEX('Master Data'!$A$1:$H$686,'Morning Buffalo'!$A19,2),""),"")</f>
        <v>0.5</v>
      </c>
      <c r="Y19" s="60">
        <f t="array" ref="Y19">IFERROR(IF(Y$2&lt;=$B$1,INDEX('Master Data'!$A$1:$H$686,'Morning Buffalo'!$A19,2),""),"")</f>
        <v>0.5</v>
      </c>
      <c r="Z19" s="60">
        <f t="array" ref="Z19">IFERROR(IF(Z$2&lt;=$B$1,INDEX('Master Data'!$A$1:$H$686,'Morning Buffalo'!$A19,2),""),"")</f>
        <v>0.5</v>
      </c>
      <c r="AA19" s="60">
        <f t="array" ref="AA19">IFERROR(IF(AA$2&lt;=$B$1,INDEX('Master Data'!$A$1:$H$686,'Morning Buffalo'!$A19,2),""),"")</f>
        <v>0.5</v>
      </c>
      <c r="AB19" s="60">
        <f t="array" ref="AB19">IFERROR(IF(AB$2&lt;=$B$1,INDEX('Master Data'!$A$1:$H$686,'Morning Buffalo'!$A19,2),""),"")</f>
        <v>0.5</v>
      </c>
      <c r="AC19" s="60">
        <f t="array" ref="AC19">IFERROR(IF(AC$2&lt;=$B$1,INDEX('Master Data'!$A$1:$H$686,'Morning Buffalo'!$A19,2),""),"")</f>
        <v>0.5</v>
      </c>
      <c r="AD19" s="60">
        <f t="array" ref="AD19">IFERROR(IF(AD$2&lt;=$B$1,INDEX('Master Data'!$A$1:$H$686,'Morning Buffalo'!$A19,2),""),"")</f>
        <v>0.5</v>
      </c>
      <c r="AE19" s="60"/>
      <c r="AF19" s="60"/>
      <c r="AG19" s="60"/>
    </row>
    <row r="20" ht="14.25" customHeight="1">
      <c r="A20" s="60">
        <f>IFERROR(SMALL('Master Data'!E:E,ROW()-2),"")</f>
        <v>33</v>
      </c>
      <c r="B20" s="61" t="str">
        <f t="array" ref="B20">IFERROR(INDEX('Master Data'!$A$1:$H$686,'Morning Buffalo'!$A20,1),"")</f>
        <v>Kranthi Gandi Nagar</v>
      </c>
      <c r="C20" s="60">
        <f t="array" ref="C20">IFERROR(IF(C$2&lt;=$B$1,INDEX('Master Data'!$A$1:$H$686,'Morning Buffalo'!$A20,2),""),"")</f>
        <v>1</v>
      </c>
      <c r="D20" s="60">
        <f t="array" ref="D20">IFERROR( INDEX('Master Data'!$A$1:$H$686,'Morning Buffalo'!$A20,2),"")</f>
        <v>1</v>
      </c>
      <c r="E20" s="60">
        <f t="array" ref="E20">IFERROR(INDEX('Master Data'!$A$1:$H$686,'Morning Buffalo'!$A20,2),"")</f>
        <v>1</v>
      </c>
      <c r="F20" s="60">
        <f t="array" ref="F20">IFERROR(IF(F$2&lt;=$B$1,INDEX('Master Data'!$A$1:$H$686,'Morning Buffalo'!$A20,2),""),"")</f>
        <v>1</v>
      </c>
      <c r="G20" s="60">
        <f t="array" ref="G20">IFERROR(IF(G$2&lt;=$B$1,INDEX('Master Data'!$A$1:$H$686,'Morning Buffalo'!$A20,2),""),"")</f>
        <v>1</v>
      </c>
      <c r="H20" s="60">
        <f t="array" ref="H20">IFERROR(IF(H$2&lt;=$B$1,INDEX('Master Data'!$A$1:$H$686,'Morning Buffalo'!$A20,2),""),"")</f>
        <v>1</v>
      </c>
      <c r="I20" s="60">
        <f t="array" ref="I20">IFERROR(IF(I$2&lt;=$B$1,INDEX('Master Data'!$A$1:$H$686,'Morning Buffalo'!$A20,2),""),"")</f>
        <v>1</v>
      </c>
      <c r="J20" s="60">
        <f t="array" ref="J20">IFERROR(IF(J$2&lt;=$B$1,INDEX('Master Data'!$A$1:$H$686,'Morning Buffalo'!$A20,2),""),"")</f>
        <v>1</v>
      </c>
      <c r="K20" s="60">
        <f t="array" ref="K20">IFERROR(IF(K$2&lt;=$B$1,INDEX('Master Data'!$A$1:$H$686,'Morning Buffalo'!$A20,2),""),"")</f>
        <v>1</v>
      </c>
      <c r="L20" s="60">
        <f t="array" ref="L20">IFERROR(IF(L$2&lt;=$B$1,INDEX('Master Data'!$A$1:$H$686,'Morning Buffalo'!$A20,2),""),"")</f>
        <v>1</v>
      </c>
      <c r="M20" s="60">
        <f t="array" ref="M20">IFERROR(IF(M$2&lt;=$B$1,INDEX('Master Data'!$A$1:$H$686,'Morning Buffalo'!$A20,2),""),"")</f>
        <v>1</v>
      </c>
      <c r="N20" s="60">
        <f t="array" ref="N20">IFERROR(IF(N$2&lt;=$B$1,INDEX('Master Data'!$A$1:$H$686,'Morning Buffalo'!$A20,2),""),"")</f>
        <v>1</v>
      </c>
      <c r="O20" s="60">
        <f t="array" ref="O20">IFERROR(IF(O$2&lt;=$B$1,INDEX('Master Data'!$A$1:$H$686,'Morning Buffalo'!$A20,2),""),"")</f>
        <v>1</v>
      </c>
      <c r="P20" s="60">
        <f t="array" ref="P20">IFERROR(IF(P$2&lt;=$B$1,INDEX('Master Data'!$A$1:$H$686,'Morning Buffalo'!$A20,2),""),"")</f>
        <v>1</v>
      </c>
      <c r="Q20" s="60">
        <f t="array" ref="Q20">IFERROR(IF(Q$2&lt;=$B$1,INDEX('Master Data'!$A$1:$H$686,'Morning Buffalo'!$A20,2),""),"")</f>
        <v>1</v>
      </c>
      <c r="R20" s="60">
        <f t="array" ref="R20">IFERROR(IF(R$2&lt;=$B$1,INDEX('Master Data'!$A$1:$H$686,'Morning Buffalo'!$A20,2),""),"")</f>
        <v>1</v>
      </c>
      <c r="S20" s="60">
        <f t="array" ref="S20">IFERROR(IF(S$2&lt;=$B$1,INDEX('Master Data'!$A$1:$H$686,'Morning Buffalo'!$A20,2),""),"")</f>
        <v>1</v>
      </c>
      <c r="T20" s="60">
        <f t="array" ref="T20">IFERROR(IF(T$2&lt;=$B$1,INDEX('Master Data'!$A$1:$H$686,'Morning Buffalo'!$A20,2),""),"")</f>
        <v>1</v>
      </c>
      <c r="U20" s="60">
        <f t="array" ref="U20">IFERROR(IF(U$2&lt;=$B$1,INDEX('Master Data'!$A$1:$H$686,'Morning Buffalo'!$A20,2),""),"")</f>
        <v>1</v>
      </c>
      <c r="V20" s="60">
        <f t="array" ref="V20">IFERROR(IF(V$2&lt;=$B$1,INDEX('Master Data'!$A$1:$H$686,'Morning Buffalo'!$A20,2),""),"")</f>
        <v>1</v>
      </c>
      <c r="W20" s="60">
        <f t="array" ref="W20">IFERROR(IF(W$2&lt;=$B$1,INDEX('Master Data'!$A$1:$H$686,'Morning Buffalo'!$A20,2),""),"")</f>
        <v>1</v>
      </c>
      <c r="X20" s="60">
        <f t="array" ref="X20">IFERROR(IF(X$2&lt;=$B$1,INDEX('Master Data'!$A$1:$H$686,'Morning Buffalo'!$A20,2),""),"")</f>
        <v>1</v>
      </c>
      <c r="Y20" s="63" t="s">
        <v>148</v>
      </c>
      <c r="Z20" s="60">
        <f t="array" ref="Z20">IFERROR(IF(Z$2&lt;=$B$1,INDEX('Master Data'!$A$1:$H$686,'Morning Buffalo'!$A20,2),""),"")</f>
        <v>1</v>
      </c>
      <c r="AA20" s="60">
        <f t="array" ref="AA20">IFERROR(IF(AA$2&lt;=$B$1,INDEX('Master Data'!$A$1:$H$686,'Morning Buffalo'!$A20,2),""),"")</f>
        <v>1</v>
      </c>
      <c r="AB20" s="60">
        <f t="array" ref="AB20">IFERROR(IF(AB$2&lt;=$B$1,INDEX('Master Data'!$A$1:$H$686,'Morning Buffalo'!$A20,2),""),"")</f>
        <v>1</v>
      </c>
      <c r="AC20" s="60">
        <f t="array" ref="AC20">IFERROR(IF(AC$2&lt;=$B$1,INDEX('Master Data'!$A$1:$H$686,'Morning Buffalo'!$A20,2),""),"")</f>
        <v>1</v>
      </c>
      <c r="AD20" s="60">
        <f t="array" ref="AD20">IFERROR(IF(AD$2&lt;=$B$1,INDEX('Master Data'!$A$1:$H$686,'Morning Buffalo'!$A20,2),""),"")</f>
        <v>1</v>
      </c>
      <c r="AE20" s="60"/>
      <c r="AF20" s="60"/>
      <c r="AG20" s="60"/>
    </row>
    <row r="21" ht="14.25" customHeight="1">
      <c r="A21" s="60">
        <f>IFERROR(SMALL('Master Data'!E:E,ROW()-2),"")</f>
        <v>34</v>
      </c>
      <c r="B21" s="61" t="str">
        <f t="array" ref="B21">IFERROR(INDEX('Master Data'!$A$1:$H$686,'Morning Buffalo'!$A21,1),"")</f>
        <v>Kumara Swamy</v>
      </c>
      <c r="C21" s="60">
        <f t="array" ref="C21">IFERROR(IF(C$2&lt;=$B$1,INDEX('Master Data'!$A$1:$H$686,'Morning Buffalo'!$A21,2),""),"")</f>
        <v>1</v>
      </c>
      <c r="D21" s="60">
        <f t="array" ref="D21">IFERROR( INDEX('Master Data'!$A$1:$H$686,'Morning Buffalo'!$A21,2),"")</f>
        <v>1</v>
      </c>
      <c r="E21" s="60">
        <f t="array" ref="E21">IFERROR(INDEX('Master Data'!$A$1:$H$686,'Morning Buffalo'!$A21,2),"")</f>
        <v>1</v>
      </c>
      <c r="F21" s="60">
        <f t="array" ref="F21">IFERROR(IF(F$2&lt;=$B$1,INDEX('Master Data'!$A$1:$H$686,'Morning Buffalo'!$A21,2),""),"")</f>
        <v>1</v>
      </c>
      <c r="G21" s="60">
        <f t="array" ref="G21">IFERROR(IF(G$2&lt;=$B$1,INDEX('Master Data'!$A$1:$H$686,'Morning Buffalo'!$A21,2),""),"")</f>
        <v>1</v>
      </c>
      <c r="H21" s="60">
        <f t="array" ref="H21">IFERROR(IF(H$2&lt;=$B$1,INDEX('Master Data'!$A$1:$H$686,'Morning Buffalo'!$A21,2),""),"")</f>
        <v>1</v>
      </c>
      <c r="I21" s="60">
        <f t="array" ref="I21">IFERROR(IF(I$2&lt;=$B$1,INDEX('Master Data'!$A$1:$H$686,'Morning Buffalo'!$A21,2),""),"")</f>
        <v>1</v>
      </c>
      <c r="J21" s="60">
        <f t="array" ref="J21">IFERROR(IF(J$2&lt;=$B$1,INDEX('Master Data'!$A$1:$H$686,'Morning Buffalo'!$A21,2),""),"")</f>
        <v>1</v>
      </c>
      <c r="K21" s="60">
        <f t="array" ref="K21">IFERROR(IF(K$2&lt;=$B$1,INDEX('Master Data'!$A$1:$H$686,'Morning Buffalo'!$A21,2),""),"")</f>
        <v>1</v>
      </c>
      <c r="L21" s="60">
        <f t="array" ref="L21">IFERROR(IF(L$2&lt;=$B$1,INDEX('Master Data'!$A$1:$H$686,'Morning Buffalo'!$A21,2),""),"")</f>
        <v>1</v>
      </c>
      <c r="M21" s="60">
        <f t="array" ref="M21">IFERROR(IF(M$2&lt;=$B$1,INDEX('Master Data'!$A$1:$H$686,'Morning Buffalo'!$A21,2),""),"")</f>
        <v>1</v>
      </c>
      <c r="N21" s="60">
        <f t="array" ref="N21">IFERROR(IF(N$2&lt;=$B$1,INDEX('Master Data'!$A$1:$H$686,'Morning Buffalo'!$A21,2),""),"")</f>
        <v>1</v>
      </c>
      <c r="O21" s="60">
        <f t="array" ref="O21">IFERROR(IF(O$2&lt;=$B$1,INDEX('Master Data'!$A$1:$H$686,'Morning Buffalo'!$A21,2),""),"")</f>
        <v>1</v>
      </c>
      <c r="P21" s="60">
        <f t="array" ref="P21">IFERROR(IF(P$2&lt;=$B$1,INDEX('Master Data'!$A$1:$H$686,'Morning Buffalo'!$A21,2),""),"")</f>
        <v>1</v>
      </c>
      <c r="Q21" s="60">
        <f t="array" ref="Q21">IFERROR(IF(Q$2&lt;=$B$1,INDEX('Master Data'!$A$1:$H$686,'Morning Buffalo'!$A21,2),""),"")</f>
        <v>1</v>
      </c>
      <c r="R21" s="60">
        <f t="array" ref="R21">IFERROR(IF(R$2&lt;=$B$1,INDEX('Master Data'!$A$1:$H$686,'Morning Buffalo'!$A21,2),""),"")</f>
        <v>1</v>
      </c>
      <c r="S21" s="60">
        <f t="array" ref="S21">IFERROR(IF(S$2&lt;=$B$1,INDEX('Master Data'!$A$1:$H$686,'Morning Buffalo'!$A21,2),""),"")</f>
        <v>1</v>
      </c>
      <c r="T21" s="60">
        <f t="array" ref="T21">IFERROR(IF(T$2&lt;=$B$1,INDEX('Master Data'!$A$1:$H$686,'Morning Buffalo'!$A21,2),""),"")</f>
        <v>1</v>
      </c>
      <c r="U21" s="60">
        <f t="array" ref="U21">IFERROR(IF(U$2&lt;=$B$1,INDEX('Master Data'!$A$1:$H$686,'Morning Buffalo'!$A21,2),""),"")</f>
        <v>1</v>
      </c>
      <c r="V21" s="60">
        <f t="array" ref="V21">IFERROR(IF(V$2&lt;=$B$1,INDEX('Master Data'!$A$1:$H$686,'Morning Buffalo'!$A21,2),""),"")</f>
        <v>1</v>
      </c>
      <c r="W21" s="60">
        <f t="array" ref="W21">IFERROR(IF(W$2&lt;=$B$1,INDEX('Master Data'!$A$1:$H$686,'Morning Buffalo'!$A21,2),""),"")</f>
        <v>1</v>
      </c>
      <c r="X21" s="60">
        <f t="array" ref="X21">IFERROR(IF(X$2&lt;=$B$1,INDEX('Master Data'!$A$1:$H$686,'Morning Buffalo'!$A21,2),""),"")</f>
        <v>1</v>
      </c>
      <c r="Y21" s="60">
        <f t="array" ref="Y21">IFERROR(IF(Y$2&lt;=$B$1,INDEX('Master Data'!$A$1:$H$686,'Morning Buffalo'!$A21,2),""),"")</f>
        <v>1</v>
      </c>
      <c r="Z21" s="60">
        <f t="array" ref="Z21">IFERROR(IF(Z$2&lt;=$B$1,INDEX('Master Data'!$A$1:$H$686,'Morning Buffalo'!$A21,2),""),"")</f>
        <v>1</v>
      </c>
      <c r="AA21" s="60">
        <f t="array" ref="AA21">IFERROR(IF(AA$2&lt;=$B$1,INDEX('Master Data'!$A$1:$H$686,'Morning Buffalo'!$A21,2),""),"")</f>
        <v>1</v>
      </c>
      <c r="AB21" s="60">
        <f t="array" ref="AB21">IFERROR(IF(AB$2&lt;=$B$1,INDEX('Master Data'!$A$1:$H$686,'Morning Buffalo'!$A21,2),""),"")</f>
        <v>1</v>
      </c>
      <c r="AC21" s="60">
        <f t="array" ref="AC21">IFERROR(IF(AC$2&lt;=$B$1,INDEX('Master Data'!$A$1:$H$686,'Morning Buffalo'!$A21,2),""),"")</f>
        <v>1</v>
      </c>
      <c r="AD21" s="60">
        <f t="array" ref="AD21">IFERROR(IF(AD$2&lt;=$B$1,INDEX('Master Data'!$A$1:$H$686,'Morning Buffalo'!$A21,2),""),"")</f>
        <v>1</v>
      </c>
      <c r="AE21" s="60"/>
      <c r="AF21" s="60"/>
      <c r="AG21" s="60"/>
    </row>
    <row r="22" ht="14.25" customHeight="1">
      <c r="A22" s="60">
        <f>IFERROR(SMALL('Master Data'!E:E,ROW()-2),"")</f>
        <v>36</v>
      </c>
      <c r="B22" s="61" t="str">
        <f t="array" ref="B22">IFERROR(INDEX('Master Data'!$A$1:$H$686,'Morning Buffalo'!$A22,1),"")</f>
        <v>Lavanya 503 - Jammigadda</v>
      </c>
      <c r="C22" s="60">
        <f t="array" ref="C22">IFERROR(IF(C$2&lt;=$B$1,INDEX('Master Data'!$A$1:$H$686,'Morning Buffalo'!$A22,2),""),"")</f>
        <v>1.5</v>
      </c>
      <c r="D22" s="60">
        <f t="array" ref="D22">IFERROR( INDEX('Master Data'!$A$1:$H$686,'Morning Buffalo'!$A22,2),"")</f>
        <v>1.5</v>
      </c>
      <c r="E22" s="60">
        <f t="array" ref="E22">IFERROR(INDEX('Master Data'!$A$1:$H$686,'Morning Buffalo'!$A22,2),"")</f>
        <v>1.5</v>
      </c>
      <c r="F22" s="60">
        <f t="array" ref="F22">IFERROR(IF(F$2&lt;=$B$1,INDEX('Master Data'!$A$1:$H$686,'Morning Buffalo'!$A22,2),""),"")</f>
        <v>1.5</v>
      </c>
      <c r="G22" s="60">
        <f t="array" ref="G22">IFERROR(IF(G$2&lt;=$B$1,INDEX('Master Data'!$A$1:$H$686,'Morning Buffalo'!$A22,2),""),"")</f>
        <v>1.5</v>
      </c>
      <c r="H22" s="60">
        <f t="array" ref="H22">IFERROR(IF(H$2&lt;=$B$1,INDEX('Master Data'!$A$1:$H$686,'Morning Buffalo'!$A22,2),""),"")</f>
        <v>1.5</v>
      </c>
      <c r="I22" s="60">
        <f t="array" ref="I22">IFERROR(IF(I$2&lt;=$B$1,INDEX('Master Data'!$A$1:$H$686,'Morning Buffalo'!$A22,2),""),"")</f>
        <v>1.5</v>
      </c>
      <c r="J22" s="60">
        <f t="array" ref="J22">IFERROR(IF(J$2&lt;=$B$1,INDEX('Master Data'!$A$1:$H$686,'Morning Buffalo'!$A22,2),""),"")</f>
        <v>1.5</v>
      </c>
      <c r="K22" s="60">
        <f t="array" ref="K22">IFERROR(IF(K$2&lt;=$B$1,INDEX('Master Data'!$A$1:$H$686,'Morning Buffalo'!$A22,2),""),"")</f>
        <v>1.5</v>
      </c>
      <c r="L22" s="60">
        <f t="array" ref="L22">IFERROR(IF(L$2&lt;=$B$1,INDEX('Master Data'!$A$1:$H$686,'Morning Buffalo'!$A22,2),""),"")</f>
        <v>1.5</v>
      </c>
      <c r="M22" s="60">
        <f t="array" ref="M22">IFERROR(IF(M$2&lt;=$B$1,INDEX('Master Data'!$A$1:$H$686,'Morning Buffalo'!$A22,2),""),"")</f>
        <v>1.5</v>
      </c>
      <c r="N22" s="60">
        <f t="array" ref="N22">IFERROR(IF(N$2&lt;=$B$1,INDEX('Master Data'!$A$1:$H$686,'Morning Buffalo'!$A22,2),""),"")</f>
        <v>1.5</v>
      </c>
      <c r="O22" s="60">
        <f t="array" ref="O22">IFERROR(IF(O$2&lt;=$B$1,INDEX('Master Data'!$A$1:$H$686,'Morning Buffalo'!$A22,2),""),"")</f>
        <v>1.5</v>
      </c>
      <c r="P22" s="60">
        <f t="array" ref="P22">IFERROR(IF(P$2&lt;=$B$1,INDEX('Master Data'!$A$1:$H$686,'Morning Buffalo'!$A22,2),""),"")</f>
        <v>1.5</v>
      </c>
      <c r="Q22" s="60">
        <f t="array" ref="Q22">IFERROR(IF(Q$2&lt;=$B$1,INDEX('Master Data'!$A$1:$H$686,'Morning Buffalo'!$A22,2),""),"")</f>
        <v>1.5</v>
      </c>
      <c r="R22" s="60">
        <f t="array" ref="R22">IFERROR(IF(R$2&lt;=$B$1,INDEX('Master Data'!$A$1:$H$686,'Morning Buffalo'!$A22,2),""),"")</f>
        <v>1.5</v>
      </c>
      <c r="S22" s="60">
        <f t="array" ref="S22">IFERROR(IF(S$2&lt;=$B$1,INDEX('Master Data'!$A$1:$H$686,'Morning Buffalo'!$A22,2),""),"")</f>
        <v>1.5</v>
      </c>
      <c r="T22" s="60">
        <f t="array" ref="T22">IFERROR(IF(T$2&lt;=$B$1,INDEX('Master Data'!$A$1:$H$686,'Morning Buffalo'!$A22,2),""),"")</f>
        <v>1.5</v>
      </c>
      <c r="U22" s="60">
        <f t="array" ref="U22">IFERROR(IF(U$2&lt;=$B$1,INDEX('Master Data'!$A$1:$H$686,'Morning Buffalo'!$A22,2),""),"")</f>
        <v>1.5</v>
      </c>
      <c r="V22" s="60">
        <f t="array" ref="V22">IFERROR(IF(V$2&lt;=$B$1,INDEX('Master Data'!$A$1:$H$686,'Morning Buffalo'!$A22,2),""),"")</f>
        <v>1.5</v>
      </c>
      <c r="W22" s="60">
        <f t="array" ref="W22">IFERROR(IF(W$2&lt;=$B$1,INDEX('Master Data'!$A$1:$H$686,'Morning Buffalo'!$A22,2),""),"")</f>
        <v>1.5</v>
      </c>
      <c r="X22" s="60">
        <f t="array" ref="X22">IFERROR(IF(X$2&lt;=$B$1,INDEX('Master Data'!$A$1:$H$686,'Morning Buffalo'!$A22,2),""),"")</f>
        <v>1.5</v>
      </c>
      <c r="Y22" s="60">
        <f t="array" ref="Y22">IFERROR(IF(Y$2&lt;=$B$1,INDEX('Master Data'!$A$1:$H$686,'Morning Buffalo'!$A22,2),""),"")</f>
        <v>1.5</v>
      </c>
      <c r="Z22" s="62" t="s">
        <v>148</v>
      </c>
      <c r="AA22" s="62" t="s">
        <v>148</v>
      </c>
      <c r="AB22" s="60">
        <f t="array" ref="AB22">IFERROR(IF(AB$2&lt;=$B$1,INDEX('Master Data'!$A$1:$H$686,'Morning Buffalo'!$A22,2),""),"")</f>
        <v>1.5</v>
      </c>
      <c r="AC22" s="60">
        <f t="array" ref="AC22">IFERROR(IF(AC$2&lt;=$B$1,INDEX('Master Data'!$A$1:$H$686,'Morning Buffalo'!$A22,2),""),"")</f>
        <v>1.5</v>
      </c>
      <c r="AD22" s="60">
        <f t="array" ref="AD22">IFERROR(IF(AD$2&lt;=$B$1,INDEX('Master Data'!$A$1:$H$686,'Morning Buffalo'!$A22,2),""),"")</f>
        <v>1.5</v>
      </c>
      <c r="AE22" s="60"/>
      <c r="AF22" s="60"/>
      <c r="AG22" s="60"/>
    </row>
    <row r="23" ht="14.25" customHeight="1">
      <c r="A23" s="60">
        <f>IFERROR(SMALL('Master Data'!E:E,ROW()-2),"")</f>
        <v>47</v>
      </c>
      <c r="B23" s="61" t="str">
        <f t="array" ref="B23">IFERROR(INDEX('Master Data'!$A$1:$H$686,'Morning Buffalo'!$A23,1),"")</f>
        <v>Nagender Rao - Raju Sir Opp</v>
      </c>
      <c r="C23" s="60">
        <f t="array" ref="C23">IFERROR(IF(C$2&lt;=$B$1,INDEX('Master Data'!$A$1:$H$686,'Morning Buffalo'!$A23,2),""),"")</f>
        <v>1</v>
      </c>
      <c r="D23" s="60">
        <f t="array" ref="D23">IFERROR( INDEX('Master Data'!$A$1:$H$686,'Morning Buffalo'!$A23,2),"")</f>
        <v>1</v>
      </c>
      <c r="E23" s="60">
        <f t="array" ref="E23">IFERROR(INDEX('Master Data'!$A$1:$H$686,'Morning Buffalo'!$A23,2),"")</f>
        <v>1</v>
      </c>
      <c r="F23" s="60">
        <f t="array" ref="F23">IFERROR(IF(F$2&lt;=$B$1,INDEX('Master Data'!$A$1:$H$686,'Morning Buffalo'!$A23,2),""),"")</f>
        <v>1</v>
      </c>
      <c r="G23" s="60">
        <f t="array" ref="G23">IFERROR(IF(G$2&lt;=$B$1,INDEX('Master Data'!$A$1:$H$686,'Morning Buffalo'!$A23,2),""),"")</f>
        <v>1</v>
      </c>
      <c r="H23" s="60">
        <f t="array" ref="H23">IFERROR(IF(H$2&lt;=$B$1,INDEX('Master Data'!$A$1:$H$686,'Morning Buffalo'!$A23,2),""),"")</f>
        <v>1</v>
      </c>
      <c r="I23" s="60">
        <f t="array" ref="I23">IFERROR(IF(I$2&lt;=$B$1,INDEX('Master Data'!$A$1:$H$686,'Morning Buffalo'!$A23,2),""),"")</f>
        <v>1</v>
      </c>
      <c r="J23" s="60">
        <f t="array" ref="J23">IFERROR(IF(J$2&lt;=$B$1,INDEX('Master Data'!$A$1:$H$686,'Morning Buffalo'!$A23,2),""),"")</f>
        <v>1</v>
      </c>
      <c r="K23" s="60">
        <f t="array" ref="K23">IFERROR(IF(K$2&lt;=$B$1,INDEX('Master Data'!$A$1:$H$686,'Morning Buffalo'!$A23,2),""),"")</f>
        <v>1</v>
      </c>
      <c r="L23" s="60">
        <f t="array" ref="L23">IFERROR(IF(L$2&lt;=$B$1,INDEX('Master Data'!$A$1:$H$686,'Morning Buffalo'!$A23,2),""),"")</f>
        <v>1</v>
      </c>
      <c r="M23" s="60">
        <f t="array" ref="M23">IFERROR(IF(M$2&lt;=$B$1,INDEX('Master Data'!$A$1:$H$686,'Morning Buffalo'!$A23,2),""),"")</f>
        <v>1</v>
      </c>
      <c r="N23" s="60">
        <f t="array" ref="N23">IFERROR(IF(N$2&lt;=$B$1,INDEX('Master Data'!$A$1:$H$686,'Morning Buffalo'!$A23,2),""),"")</f>
        <v>1</v>
      </c>
      <c r="O23" s="60">
        <f t="array" ref="O23">IFERROR(IF(O$2&lt;=$B$1,INDEX('Master Data'!$A$1:$H$686,'Morning Buffalo'!$A23,2),""),"")</f>
        <v>1</v>
      </c>
      <c r="P23" s="60">
        <f t="array" ref="P23">IFERROR(IF(P$2&lt;=$B$1,INDEX('Master Data'!$A$1:$H$686,'Morning Buffalo'!$A23,2),""),"")</f>
        <v>1</v>
      </c>
      <c r="Q23" s="60">
        <f t="array" ref="Q23">IFERROR(IF(Q$2&lt;=$B$1,INDEX('Master Data'!$A$1:$H$686,'Morning Buffalo'!$A23,2),""),"")</f>
        <v>1</v>
      </c>
      <c r="R23" s="60">
        <f t="array" ref="R23">IFERROR(IF(R$2&lt;=$B$1,INDEX('Master Data'!$A$1:$H$686,'Morning Buffalo'!$A23,2),""),"")</f>
        <v>1</v>
      </c>
      <c r="S23" s="60">
        <f t="array" ref="S23">IFERROR(IF(S$2&lt;=$B$1,INDEX('Master Data'!$A$1:$H$686,'Morning Buffalo'!$A23,2),""),"")</f>
        <v>1</v>
      </c>
      <c r="T23" s="60">
        <f t="array" ref="T23">IFERROR(IF(T$2&lt;=$B$1,INDEX('Master Data'!$A$1:$H$686,'Morning Buffalo'!$A23,2),""),"")</f>
        <v>1</v>
      </c>
      <c r="U23" s="60">
        <f t="array" ref="U23">IFERROR(IF(U$2&lt;=$B$1,INDEX('Master Data'!$A$1:$H$686,'Morning Buffalo'!$A23,2),""),"")</f>
        <v>1</v>
      </c>
      <c r="V23" s="60">
        <f t="array" ref="V23">IFERROR(IF(V$2&lt;=$B$1,INDEX('Master Data'!$A$1:$H$686,'Morning Buffalo'!$A23,2),""),"")</f>
        <v>1</v>
      </c>
      <c r="W23" s="60">
        <f t="array" ref="W23">IFERROR(IF(W$2&lt;=$B$1,INDEX('Master Data'!$A$1:$H$686,'Morning Buffalo'!$A23,2),""),"")</f>
        <v>1</v>
      </c>
      <c r="X23" s="60">
        <f t="array" ref="X23">IFERROR(IF(X$2&lt;=$B$1,INDEX('Master Data'!$A$1:$H$686,'Morning Buffalo'!$A23,2),""),"")</f>
        <v>1</v>
      </c>
      <c r="Y23" s="60">
        <f t="array" ref="Y23">IFERROR(IF(Y$2&lt;=$B$1,INDEX('Master Data'!$A$1:$H$686,'Morning Buffalo'!$A23,2),""),"")</f>
        <v>1</v>
      </c>
      <c r="Z23" s="60">
        <f t="array" ref="Z23">IFERROR(IF(Z$2&lt;=$B$1,INDEX('Master Data'!$A$1:$H$686,'Morning Buffalo'!$A23,2),""),"")</f>
        <v>1</v>
      </c>
      <c r="AA23" s="60">
        <f t="array" ref="AA23">IFERROR(IF(AA$2&lt;=$B$1,INDEX('Master Data'!$A$1:$H$686,'Morning Buffalo'!$A23,2),""),"")</f>
        <v>1</v>
      </c>
      <c r="AB23" s="60">
        <f t="array" ref="AB23">IFERROR(IF(AB$2&lt;=$B$1,INDEX('Master Data'!$A$1:$H$686,'Morning Buffalo'!$A23,2),""),"")</f>
        <v>1</v>
      </c>
      <c r="AC23" s="60">
        <f t="array" ref="AC23">IFERROR(IF(AC$2&lt;=$B$1,INDEX('Master Data'!$A$1:$H$686,'Morning Buffalo'!$A23,2),""),"")</f>
        <v>1</v>
      </c>
      <c r="AD23" s="60">
        <f t="array" ref="AD23">IFERROR(IF(AD$2&lt;=$B$1,INDEX('Master Data'!$A$1:$H$686,'Morning Buffalo'!$A23,2),""),"")</f>
        <v>1</v>
      </c>
      <c r="AE23" s="60"/>
      <c r="AF23" s="60"/>
      <c r="AG23" s="60"/>
    </row>
    <row r="24" ht="14.25" customHeight="1">
      <c r="A24" s="60">
        <f>IFERROR(SMALL('Master Data'!E:E,ROW()-2),"")</f>
        <v>50</v>
      </c>
      <c r="B24" s="61" t="str">
        <f t="array" ref="B24">IFERROR(INDEX('Master Data'!$A$1:$H$686,'Morning Buffalo'!$A24,1),"")</f>
        <v>Naresh Plot 9 Chalasani Hills</v>
      </c>
      <c r="C24" s="62" t="s">
        <v>148</v>
      </c>
      <c r="D24" s="64">
        <v>1.0</v>
      </c>
      <c r="E24" s="62" t="s">
        <v>148</v>
      </c>
      <c r="F24" s="60">
        <f t="array" ref="F24">IFERROR(IF(F$2&lt;=$B$1,INDEX('Master Data'!$A$1:$H$686,'Morning Buffalo'!$A24,2),""),"")</f>
        <v>0.5</v>
      </c>
      <c r="G24" s="62" t="s">
        <v>148</v>
      </c>
      <c r="H24" s="60">
        <f t="array" ref="H24">IFERROR(IF(H$2&lt;=$B$1,INDEX('Master Data'!$A$1:$H$686,'Morning Buffalo'!$A24,2),""),"")</f>
        <v>0.5</v>
      </c>
      <c r="I24" s="62">
        <v>0.5</v>
      </c>
      <c r="J24" s="60">
        <f t="array" ref="J24">IFERROR(IF(J$2&lt;=$B$1,INDEX('Master Data'!$A$1:$H$686,'Morning Buffalo'!$A24,2),""),"")</f>
        <v>0.5</v>
      </c>
      <c r="K24" s="62">
        <v>0.5</v>
      </c>
      <c r="L24" s="60">
        <f t="array" ref="L24">IFERROR(IF(L$2&lt;=$B$1,INDEX('Master Data'!$A$1:$H$686,'Morning Buffalo'!$A24,2),""),"")</f>
        <v>0.5</v>
      </c>
      <c r="M24" s="60">
        <f t="array" ref="M24">IFERROR(IF(M$2&lt;=$B$1,INDEX('Master Data'!$A$1:$H$686,'Morning Buffalo'!$A24,2),""),"")</f>
        <v>0.5</v>
      </c>
      <c r="N24" s="60">
        <f t="array" ref="N24">IFERROR(IF(N$2&lt;=$B$1,INDEX('Master Data'!$A$1:$H$686,'Morning Buffalo'!$A24,2),""),"")</f>
        <v>0.5</v>
      </c>
      <c r="O24" s="60">
        <f t="array" ref="O24">IFERROR(IF(O$2&lt;=$B$1,INDEX('Master Data'!$A$1:$H$686,'Morning Buffalo'!$A24,2),""),"")</f>
        <v>0.5</v>
      </c>
      <c r="P24" s="60">
        <f t="array" ref="P24">IFERROR(IF(P$2&lt;=$B$1,INDEX('Master Data'!$A$1:$H$686,'Morning Buffalo'!$A24,2),""),"")</f>
        <v>0.5</v>
      </c>
      <c r="Q24" s="60">
        <f t="array" ref="Q24">IFERROR(IF(Q$2&lt;=$B$1,INDEX('Master Data'!$A$1:$H$686,'Morning Buffalo'!$A24,2),""),"")</f>
        <v>0.5</v>
      </c>
      <c r="R24" s="60">
        <f t="array" ref="R24">IFERROR(IF(R$2&lt;=$B$1,INDEX('Master Data'!$A$1:$H$686,'Morning Buffalo'!$A24,2),""),"")</f>
        <v>0.5</v>
      </c>
      <c r="S24" s="60">
        <f t="array" ref="S24">IFERROR(IF(S$2&lt;=$B$1,INDEX('Master Data'!$A$1:$H$686,'Morning Buffalo'!$A24,2),""),"")</f>
        <v>0.5</v>
      </c>
      <c r="T24" s="60">
        <f t="array" ref="T24">IFERROR(IF(T$2&lt;=$B$1,INDEX('Master Data'!$A$1:$H$686,'Morning Buffalo'!$A24,2),""),"")</f>
        <v>0.5</v>
      </c>
      <c r="U24" s="60">
        <f t="array" ref="U24">IFERROR(IF(U$2&lt;=$B$1,INDEX('Master Data'!$A$1:$H$686,'Morning Buffalo'!$A24,2),""),"")</f>
        <v>0.5</v>
      </c>
      <c r="V24" s="60">
        <f t="array" ref="V24">IFERROR(IF(V$2&lt;=$B$1,INDEX('Master Data'!$A$1:$H$686,'Morning Buffalo'!$A24,2),""),"")</f>
        <v>0.5</v>
      </c>
      <c r="W24" s="60">
        <f t="array" ref="W24">IFERROR(IF(W$2&lt;=$B$1,INDEX('Master Data'!$A$1:$H$686,'Morning Buffalo'!$A24,2),""),"")</f>
        <v>0.5</v>
      </c>
      <c r="X24" s="60">
        <f t="array" ref="X24">IFERROR(IF(X$2&lt;=$B$1,INDEX('Master Data'!$A$1:$H$686,'Morning Buffalo'!$A24,2),""),"")</f>
        <v>0.5</v>
      </c>
      <c r="Y24" s="60">
        <f t="array" ref="Y24">IFERROR(IF(Y$2&lt;=$B$1,INDEX('Master Data'!$A$1:$H$686,'Morning Buffalo'!$A24,2),""),"")</f>
        <v>0.5</v>
      </c>
      <c r="Z24" s="60">
        <f t="array" ref="Z24">IFERROR(IF(Z$2&lt;=$B$1,INDEX('Master Data'!$A$1:$H$686,'Morning Buffalo'!$A24,2),""),"")</f>
        <v>0.5</v>
      </c>
      <c r="AA24" s="60">
        <f t="array" ref="AA24">IFERROR(IF(AA$2&lt;=$B$1,INDEX('Master Data'!$A$1:$H$686,'Morning Buffalo'!$A24,2),""),"")</f>
        <v>0.5</v>
      </c>
      <c r="AB24" s="60">
        <f t="array" ref="AB24">IFERROR(IF(AB$2&lt;=$B$1,INDEX('Master Data'!$A$1:$H$686,'Morning Buffalo'!$A24,2),""),"")</f>
        <v>0.5</v>
      </c>
      <c r="AC24" s="60">
        <f t="array" ref="AC24">IFERROR(IF(AC$2&lt;=$B$1,INDEX('Master Data'!$A$1:$H$686,'Morning Buffalo'!$A24,2),""),"")</f>
        <v>0.5</v>
      </c>
      <c r="AD24" s="60">
        <f t="array" ref="AD24">IFERROR(IF(AD$2&lt;=$B$1,INDEX('Master Data'!$A$1:$H$686,'Morning Buffalo'!$A24,2),""),"")</f>
        <v>0.5</v>
      </c>
      <c r="AE24" s="60"/>
      <c r="AF24" s="60"/>
      <c r="AG24" s="60"/>
    </row>
    <row r="25" ht="14.25" customHeight="1">
      <c r="A25" s="60">
        <f>IFERROR(SMALL('Master Data'!E:E,ROW()-2),"")</f>
        <v>54</v>
      </c>
      <c r="B25" s="61" t="str">
        <f t="array" ref="B25">IFERROR(INDEX('Master Data'!$A$1:$H$686,'Morning Buffalo'!$A25,1),"")</f>
        <v>Omkar</v>
      </c>
      <c r="C25" s="60">
        <f t="array" ref="C25">IFERROR(IF(C$2&lt;=$B$1,INDEX('Master Data'!$A$1:$H$686,'Morning Buffalo'!$A25,2),""),"")</f>
        <v>2</v>
      </c>
      <c r="D25" s="60">
        <f t="array" ref="D25">IFERROR( INDEX('Master Data'!$A$1:$H$686,'Morning Buffalo'!$A25,2),"")</f>
        <v>2</v>
      </c>
      <c r="E25" s="60">
        <f t="array" ref="E25">IFERROR(INDEX('Master Data'!$A$1:$H$686,'Morning Buffalo'!$A25,2),"")</f>
        <v>2</v>
      </c>
      <c r="F25" s="60">
        <f t="array" ref="F25">IFERROR(IF(F$2&lt;=$B$1,INDEX('Master Data'!$A$1:$H$686,'Morning Buffalo'!$A25,2),""),"")</f>
        <v>2</v>
      </c>
      <c r="G25" s="60">
        <f t="array" ref="G25">IFERROR(IF(G$2&lt;=$B$1,INDEX('Master Data'!$A$1:$H$686,'Morning Buffalo'!$A25,2),""),"")</f>
        <v>2</v>
      </c>
      <c r="H25" s="60">
        <f t="array" ref="H25">IFERROR(IF(H$2&lt;=$B$1,INDEX('Master Data'!$A$1:$H$686,'Morning Buffalo'!$A25,2),""),"")</f>
        <v>2</v>
      </c>
      <c r="I25" s="60">
        <f t="array" ref="I25">IFERROR(IF(I$2&lt;=$B$1,INDEX('Master Data'!$A$1:$H$686,'Morning Buffalo'!$A25,2),""),"")</f>
        <v>2</v>
      </c>
      <c r="J25" s="60">
        <f t="array" ref="J25">IFERROR(IF(J$2&lt;=$B$1,INDEX('Master Data'!$A$1:$H$686,'Morning Buffalo'!$A25,2),""),"")</f>
        <v>2</v>
      </c>
      <c r="K25" s="62">
        <v>2.0</v>
      </c>
      <c r="L25" s="60">
        <f t="array" ref="L25">IFERROR(IF(L$2&lt;=$B$1,INDEX('Master Data'!$A$1:$H$686,'Morning Buffalo'!$A25,2),""),"")</f>
        <v>2</v>
      </c>
      <c r="M25" s="60">
        <f t="array" ref="M25">IFERROR(IF(M$2&lt;=$B$1,INDEX('Master Data'!$A$1:$H$686,'Morning Buffalo'!$A25,2),""),"")</f>
        <v>2</v>
      </c>
      <c r="N25" s="60">
        <f t="array" ref="N25">IFERROR(IF(N$2&lt;=$B$1,INDEX('Master Data'!$A$1:$H$686,'Morning Buffalo'!$A25,2),""),"")</f>
        <v>2</v>
      </c>
      <c r="O25" s="60">
        <f t="array" ref="O25">IFERROR(IF(O$2&lt;=$B$1,INDEX('Master Data'!$A$1:$H$686,'Morning Buffalo'!$A25,2),""),"")</f>
        <v>2</v>
      </c>
      <c r="P25" s="60">
        <f t="array" ref="P25">IFERROR(IF(P$2&lt;=$B$1,INDEX('Master Data'!$A$1:$H$686,'Morning Buffalo'!$A25,2),""),"")</f>
        <v>2</v>
      </c>
      <c r="Q25" s="60">
        <f t="array" ref="Q25">IFERROR(IF(Q$2&lt;=$B$1,INDEX('Master Data'!$A$1:$H$686,'Morning Buffalo'!$A25,2),""),"")</f>
        <v>2</v>
      </c>
      <c r="R25" s="60">
        <f t="array" ref="R25">IFERROR(IF(R$2&lt;=$B$1,INDEX('Master Data'!$A$1:$H$686,'Morning Buffalo'!$A25,2),""),"")</f>
        <v>2</v>
      </c>
      <c r="S25" s="60">
        <f t="array" ref="S25">IFERROR(IF(S$2&lt;=$B$1,INDEX('Master Data'!$A$1:$H$686,'Morning Buffalo'!$A25,2),""),"")</f>
        <v>2</v>
      </c>
      <c r="T25" s="60">
        <f t="array" ref="T25">IFERROR(IF(T$2&lt;=$B$1,INDEX('Master Data'!$A$1:$H$686,'Morning Buffalo'!$A25,2),""),"")</f>
        <v>2</v>
      </c>
      <c r="U25" s="60">
        <f t="array" ref="U25">IFERROR(IF(U$2&lt;=$B$1,INDEX('Master Data'!$A$1:$H$686,'Morning Buffalo'!$A25,2),""),"")</f>
        <v>2</v>
      </c>
      <c r="V25" s="60">
        <f t="array" ref="V25">IFERROR(IF(V$2&lt;=$B$1,INDEX('Master Data'!$A$1:$H$686,'Morning Buffalo'!$A25,2),""),"")</f>
        <v>2</v>
      </c>
      <c r="W25" s="60">
        <f t="array" ref="W25">IFERROR(IF(W$2&lt;=$B$1,INDEX('Master Data'!$A$1:$H$686,'Morning Buffalo'!$A25,2),""),"")</f>
        <v>2</v>
      </c>
      <c r="X25" s="60">
        <f t="array" ref="X25">IFERROR(IF(X$2&lt;=$B$1,INDEX('Master Data'!$A$1:$H$686,'Morning Buffalo'!$A25,2),""),"")</f>
        <v>2</v>
      </c>
      <c r="Y25" s="60">
        <f t="array" ref="Y25">IFERROR(IF(Y$2&lt;=$B$1,INDEX('Master Data'!$A$1:$H$686,'Morning Buffalo'!$A25,2),""),"")</f>
        <v>2</v>
      </c>
      <c r="Z25" s="60">
        <f t="array" ref="Z25">IFERROR(IF(Z$2&lt;=$B$1,INDEX('Master Data'!$A$1:$H$686,'Morning Buffalo'!$A25,2),""),"")</f>
        <v>2</v>
      </c>
      <c r="AA25" s="60">
        <f t="array" ref="AA25">IFERROR(IF(AA$2&lt;=$B$1,INDEX('Master Data'!$A$1:$H$686,'Morning Buffalo'!$A25,2),""),"")</f>
        <v>2</v>
      </c>
      <c r="AB25" s="60">
        <f t="array" ref="AB25">IFERROR(IF(AB$2&lt;=$B$1,INDEX('Master Data'!$A$1:$H$686,'Morning Buffalo'!$A25,2),""),"")</f>
        <v>2</v>
      </c>
      <c r="AC25" s="60">
        <f t="array" ref="AC25">IFERROR(IF(AC$2&lt;=$B$1,INDEX('Master Data'!$A$1:$H$686,'Morning Buffalo'!$A25,2),""),"")</f>
        <v>2</v>
      </c>
      <c r="AD25" s="60">
        <f t="array" ref="AD25">IFERROR(IF(AD$2&lt;=$B$1,INDEX('Master Data'!$A$1:$H$686,'Morning Buffalo'!$A25,2),""),"")</f>
        <v>2</v>
      </c>
      <c r="AE25" s="60"/>
      <c r="AF25" s="60"/>
      <c r="AG25" s="60"/>
    </row>
    <row r="26" ht="14.25" customHeight="1">
      <c r="A26" s="60">
        <f>IFERROR(SMALL('Master Data'!E:E,ROW()-2),"")</f>
        <v>58</v>
      </c>
      <c r="B26" s="61" t="str">
        <f t="array" ref="B26">IFERROR(INDEX('Master Data'!$A$1:$H$686,'Morning Buffalo'!$A26,1),"")</f>
        <v>Pallavi Aunty</v>
      </c>
      <c r="C26" s="60">
        <f t="array" ref="C26">IFERROR(IF(C$2&lt;=$B$1,INDEX('Master Data'!$A$1:$H$686,'Morning Buffalo'!$A26,2),""),"")</f>
        <v>0</v>
      </c>
      <c r="D26" s="60">
        <f t="array" ref="D26">IFERROR( INDEX('Master Data'!$A$1:$H$686,'Morning Buffalo'!$A26,2),"")</f>
        <v>0</v>
      </c>
      <c r="E26" s="60">
        <f t="array" ref="E26">IFERROR(INDEX('Master Data'!$A$1:$H$686,'Morning Buffalo'!$A26,2),"")</f>
        <v>0</v>
      </c>
      <c r="F26" s="60">
        <f t="array" ref="F26">IFERROR(IF(F$2&lt;=$B$1,INDEX('Master Data'!$A$1:$H$686,'Morning Buffalo'!$A26,2),""),"")</f>
        <v>0</v>
      </c>
      <c r="G26" s="60">
        <f t="array" ref="G26">IFERROR(IF(G$2&lt;=$B$1,INDEX('Master Data'!$A$1:$H$686,'Morning Buffalo'!$A26,2),""),"")</f>
        <v>0</v>
      </c>
      <c r="H26" s="60">
        <f t="array" ref="H26">IFERROR(IF(H$2&lt;=$B$1,INDEX('Master Data'!$A$1:$H$686,'Morning Buffalo'!$A26,2),""),"")</f>
        <v>0</v>
      </c>
      <c r="I26" s="60">
        <f t="array" ref="I26">IFERROR(IF(I$2&lt;=$B$1,INDEX('Master Data'!$A$1:$H$686,'Morning Buffalo'!$A26,2),""),"")</f>
        <v>0</v>
      </c>
      <c r="J26" s="60">
        <f t="array" ref="J26">IFERROR(IF(J$2&lt;=$B$1,INDEX('Master Data'!$A$1:$H$686,'Morning Buffalo'!$A26,2),""),"")</f>
        <v>0</v>
      </c>
      <c r="K26" s="60">
        <f t="array" ref="K26">IFERROR(IF(K$2&lt;=$B$1,INDEX('Master Data'!$A$1:$H$686,'Morning Buffalo'!$A26,2),""),"")</f>
        <v>0</v>
      </c>
      <c r="L26" s="60">
        <f t="array" ref="L26">IFERROR(IF(L$2&lt;=$B$1,INDEX('Master Data'!$A$1:$H$686,'Morning Buffalo'!$A26,2),""),"")</f>
        <v>0</v>
      </c>
      <c r="M26" s="60">
        <f t="array" ref="M26">IFERROR(IF(M$2&lt;=$B$1,INDEX('Master Data'!$A$1:$H$686,'Morning Buffalo'!$A26,2),""),"")</f>
        <v>0</v>
      </c>
      <c r="N26" s="60">
        <f t="array" ref="N26">IFERROR(IF(N$2&lt;=$B$1,INDEX('Master Data'!$A$1:$H$686,'Morning Buffalo'!$A26,2),""),"")</f>
        <v>0</v>
      </c>
      <c r="O26" s="60">
        <f t="array" ref="O26">IFERROR(IF(O$2&lt;=$B$1,INDEX('Master Data'!$A$1:$H$686,'Morning Buffalo'!$A26,2),""),"")</f>
        <v>0</v>
      </c>
      <c r="P26" s="60">
        <f t="array" ref="P26">IFERROR(IF(P$2&lt;=$B$1,INDEX('Master Data'!$A$1:$H$686,'Morning Buffalo'!$A26,2),""),"")</f>
        <v>0</v>
      </c>
      <c r="Q26" s="60">
        <f t="array" ref="Q26">IFERROR(IF(Q$2&lt;=$B$1,INDEX('Master Data'!$A$1:$H$686,'Morning Buffalo'!$A26,2),""),"")</f>
        <v>0</v>
      </c>
      <c r="R26" s="60">
        <f t="array" ref="R26">IFERROR(IF(R$2&lt;=$B$1,INDEX('Master Data'!$A$1:$H$686,'Morning Buffalo'!$A26,2),""),"")</f>
        <v>0</v>
      </c>
      <c r="S26" s="60">
        <f t="array" ref="S26">IFERROR(IF(S$2&lt;=$B$1,INDEX('Master Data'!$A$1:$H$686,'Morning Buffalo'!$A26,2),""),"")</f>
        <v>0</v>
      </c>
      <c r="T26" s="60">
        <f t="array" ref="T26">IFERROR(IF(T$2&lt;=$B$1,INDEX('Master Data'!$A$1:$H$686,'Morning Buffalo'!$A26,2),""),"")</f>
        <v>0</v>
      </c>
      <c r="U26" s="60">
        <f t="array" ref="U26">IFERROR(IF(U$2&lt;=$B$1,INDEX('Master Data'!$A$1:$H$686,'Morning Buffalo'!$A26,2),""),"")</f>
        <v>0</v>
      </c>
      <c r="V26" s="60">
        <f t="array" ref="V26">IFERROR(IF(V$2&lt;=$B$1,INDEX('Master Data'!$A$1:$H$686,'Morning Buffalo'!$A26,2),""),"")</f>
        <v>0</v>
      </c>
      <c r="W26" s="60">
        <f t="array" ref="W26">IFERROR(IF(W$2&lt;=$B$1,INDEX('Master Data'!$A$1:$H$686,'Morning Buffalo'!$A26,2),""),"")</f>
        <v>0</v>
      </c>
      <c r="X26" s="60">
        <f t="array" ref="X26">IFERROR(IF(X$2&lt;=$B$1,INDEX('Master Data'!$A$1:$H$686,'Morning Buffalo'!$A26,2),""),"")</f>
        <v>0</v>
      </c>
      <c r="Y26" s="60">
        <f t="array" ref="Y26">IFERROR(IF(Y$2&lt;=$B$1,INDEX('Master Data'!$A$1:$H$686,'Morning Buffalo'!$A26,2),""),"")</f>
        <v>0</v>
      </c>
      <c r="Z26" s="60">
        <f t="array" ref="Z26">IFERROR(IF(Z$2&lt;=$B$1,INDEX('Master Data'!$A$1:$H$686,'Morning Buffalo'!$A26,2),""),"")</f>
        <v>0</v>
      </c>
      <c r="AA26" s="60">
        <f t="array" ref="AA26">IFERROR(IF(AA$2&lt;=$B$1,INDEX('Master Data'!$A$1:$H$686,'Morning Buffalo'!$A26,2),""),"")</f>
        <v>0</v>
      </c>
      <c r="AB26" s="60">
        <f t="array" ref="AB26">IFERROR(IF(AB$2&lt;=$B$1,INDEX('Master Data'!$A$1:$H$686,'Morning Buffalo'!$A26,2),""),"")</f>
        <v>0</v>
      </c>
      <c r="AC26" s="60">
        <f t="array" ref="AC26">IFERROR(IF(AC$2&lt;=$B$1,INDEX('Master Data'!$A$1:$H$686,'Morning Buffalo'!$A26,2),""),"")</f>
        <v>0</v>
      </c>
      <c r="AD26" s="60">
        <f t="array" ref="AD26">IFERROR(IF(AD$2&lt;=$B$1,INDEX('Master Data'!$A$1:$H$686,'Morning Buffalo'!$A26,2),""),"")</f>
        <v>0</v>
      </c>
      <c r="AE26" s="60"/>
      <c r="AF26" s="60"/>
      <c r="AG26" s="60"/>
    </row>
    <row r="27" ht="14.25" customHeight="1">
      <c r="A27" s="60">
        <f>IFERROR(SMALL('Master Data'!E:E,ROW()-2),"")</f>
        <v>60</v>
      </c>
      <c r="B27" s="61" t="str">
        <f t="array" ref="B27">IFERROR(INDEX('Master Data'!$A$1:$H$686,'Morning Buffalo'!$A27,1),"")</f>
        <v>Phanindra Rao Sharanya Aptmt 201</v>
      </c>
      <c r="C27" s="60">
        <f t="array" ref="C27">IFERROR(IF(C$2&lt;=$B$1,INDEX('Master Data'!$A$1:$H$686,'Morning Buffalo'!$A27,2),""),"")</f>
        <v>1</v>
      </c>
      <c r="D27" s="60">
        <f t="array" ref="D27">IFERROR( INDEX('Master Data'!$A$1:$H$686,'Morning Buffalo'!$A27,2),"")</f>
        <v>1</v>
      </c>
      <c r="E27" s="60">
        <f t="array" ref="E27">IFERROR(INDEX('Master Data'!$A$1:$H$686,'Morning Buffalo'!$A27,2),"")</f>
        <v>1</v>
      </c>
      <c r="F27" s="60">
        <f t="array" ref="F27">IFERROR(IF(F$2&lt;=$B$1,INDEX('Master Data'!$A$1:$H$686,'Morning Buffalo'!$A27,2),""),"")</f>
        <v>1</v>
      </c>
      <c r="G27" s="60">
        <f t="array" ref="G27">IFERROR(IF(G$2&lt;=$B$1,INDEX('Master Data'!$A$1:$H$686,'Morning Buffalo'!$A27,2),""),"")</f>
        <v>1</v>
      </c>
      <c r="H27" s="60">
        <f t="array" ref="H27">IFERROR(IF(H$2&lt;=$B$1,INDEX('Master Data'!$A$1:$H$686,'Morning Buffalo'!$A27,2),""),"")</f>
        <v>1</v>
      </c>
      <c r="I27" s="60">
        <f t="array" ref="I27">IFERROR(IF(I$2&lt;=$B$1,INDEX('Master Data'!$A$1:$H$686,'Morning Buffalo'!$A27,2),""),"")</f>
        <v>1</v>
      </c>
      <c r="J27" s="60">
        <f t="array" ref="J27">IFERROR(IF(J$2&lt;=$B$1,INDEX('Master Data'!$A$1:$H$686,'Morning Buffalo'!$A27,2),""),"")</f>
        <v>1</v>
      </c>
      <c r="K27" s="60">
        <f t="array" ref="K27">IFERROR(IF(K$2&lt;=$B$1,INDEX('Master Data'!$A$1:$H$686,'Morning Buffalo'!$A27,2),""),"")</f>
        <v>1</v>
      </c>
      <c r="L27" s="60">
        <f t="array" ref="L27">IFERROR(IF(L$2&lt;=$B$1,INDEX('Master Data'!$A$1:$H$686,'Morning Buffalo'!$A27,2),""),"")</f>
        <v>1</v>
      </c>
      <c r="M27" s="60">
        <f t="array" ref="M27">IFERROR(IF(M$2&lt;=$B$1,INDEX('Master Data'!$A$1:$H$686,'Morning Buffalo'!$A27,2),""),"")</f>
        <v>1</v>
      </c>
      <c r="N27" s="60">
        <f t="array" ref="N27">IFERROR(IF(N$2&lt;=$B$1,INDEX('Master Data'!$A$1:$H$686,'Morning Buffalo'!$A27,2),""),"")</f>
        <v>1</v>
      </c>
      <c r="O27" s="62" t="s">
        <v>148</v>
      </c>
      <c r="P27" s="62" t="s">
        <v>148</v>
      </c>
      <c r="Q27" s="62" t="s">
        <v>148</v>
      </c>
      <c r="R27" s="62" t="s">
        <v>148</v>
      </c>
      <c r="S27" s="60">
        <f t="array" ref="S27">IFERROR(IF(S$2&lt;=$B$1,INDEX('Master Data'!$A$1:$H$686,'Morning Buffalo'!$A27,2),""),"")</f>
        <v>1</v>
      </c>
      <c r="T27" s="60">
        <f t="array" ref="T27">IFERROR(IF(T$2&lt;=$B$1,INDEX('Master Data'!$A$1:$H$686,'Morning Buffalo'!$A27,2),""),"")</f>
        <v>1</v>
      </c>
      <c r="U27" s="60">
        <f t="array" ref="U27">IFERROR(IF(U$2&lt;=$B$1,INDEX('Master Data'!$A$1:$H$686,'Morning Buffalo'!$A27,2),""),"")</f>
        <v>1</v>
      </c>
      <c r="V27" s="60">
        <f t="array" ref="V27">IFERROR(IF(V$2&lt;=$B$1,INDEX('Master Data'!$A$1:$H$686,'Morning Buffalo'!$A27,2),""),"")</f>
        <v>1</v>
      </c>
      <c r="W27" s="60">
        <f t="array" ref="W27">IFERROR(IF(W$2&lt;=$B$1,INDEX('Master Data'!$A$1:$H$686,'Morning Buffalo'!$A27,2),""),"")</f>
        <v>1</v>
      </c>
      <c r="X27" s="60">
        <f t="array" ref="X27">IFERROR(IF(X$2&lt;=$B$1,INDEX('Master Data'!$A$1:$H$686,'Morning Buffalo'!$A27,2),""),"")</f>
        <v>1</v>
      </c>
      <c r="Y27" s="60">
        <f t="array" ref="Y27">IFERROR(IF(Y$2&lt;=$B$1,INDEX('Master Data'!$A$1:$H$686,'Morning Buffalo'!$A27,2),""),"")</f>
        <v>1</v>
      </c>
      <c r="Z27" s="60">
        <f t="array" ref="Z27">IFERROR(IF(Z$2&lt;=$B$1,INDEX('Master Data'!$A$1:$H$686,'Morning Buffalo'!$A27,2),""),"")</f>
        <v>1</v>
      </c>
      <c r="AA27" s="60">
        <f t="array" ref="AA27">IFERROR(IF(AA$2&lt;=$B$1,INDEX('Master Data'!$A$1:$H$686,'Morning Buffalo'!$A27,2),""),"")</f>
        <v>1</v>
      </c>
      <c r="AB27" s="60">
        <f t="array" ref="AB27">IFERROR(IF(AB$2&lt;=$B$1,INDEX('Master Data'!$A$1:$H$686,'Morning Buffalo'!$A27,2),""),"")</f>
        <v>1</v>
      </c>
      <c r="AC27" s="60">
        <f t="array" ref="AC27">IFERROR(IF(AC$2&lt;=$B$1,INDEX('Master Data'!$A$1:$H$686,'Morning Buffalo'!$A27,2),""),"")</f>
        <v>1</v>
      </c>
      <c r="AD27" s="60">
        <f t="array" ref="AD27">IFERROR(IF(AD$2&lt;=$B$1,INDEX('Master Data'!$A$1:$H$686,'Morning Buffalo'!$A27,2),""),"")</f>
        <v>1</v>
      </c>
      <c r="AE27" s="60"/>
      <c r="AF27" s="60"/>
      <c r="AG27" s="60"/>
    </row>
    <row r="28" ht="14.25" customHeight="1">
      <c r="A28" s="60">
        <f>IFERROR(SMALL('Master Data'!E:E,ROW()-2),"")</f>
        <v>61</v>
      </c>
      <c r="B28" s="61" t="str">
        <f t="array" ref="B28">IFERROR(INDEX('Master Data'!$A$1:$H$686,'Morning Buffalo'!$A28,1),"")</f>
        <v>Pokhraj Kapra </v>
      </c>
      <c r="C28" s="60">
        <f t="array" ref="C28">IFERROR(IF(C$2&lt;=$B$1,INDEX('Master Data'!$A$1:$H$686,'Morning Buffalo'!$A28,2),""),"")</f>
        <v>1</v>
      </c>
      <c r="D28" s="60">
        <f t="array" ref="D28">IFERROR( INDEX('Master Data'!$A$1:$H$686,'Morning Buffalo'!$A28,2),"")</f>
        <v>1</v>
      </c>
      <c r="E28" s="60">
        <f t="array" ref="E28">IFERROR(INDEX('Master Data'!$A$1:$H$686,'Morning Buffalo'!$A28,2),"")</f>
        <v>1</v>
      </c>
      <c r="F28" s="60">
        <f t="array" ref="F28">IFERROR(IF(F$2&lt;=$B$1,INDEX('Master Data'!$A$1:$H$686,'Morning Buffalo'!$A28,2),""),"")</f>
        <v>1</v>
      </c>
      <c r="G28" s="60">
        <f t="array" ref="G28">IFERROR(IF(G$2&lt;=$B$1,INDEX('Master Data'!$A$1:$H$686,'Morning Buffalo'!$A28,2),""),"")</f>
        <v>1</v>
      </c>
      <c r="H28" s="60">
        <f t="array" ref="H28">IFERROR(IF(H$2&lt;=$B$1,INDEX('Master Data'!$A$1:$H$686,'Morning Buffalo'!$A28,2),""),"")</f>
        <v>1</v>
      </c>
      <c r="I28" s="60">
        <f t="array" ref="I28">IFERROR(IF(I$2&lt;=$B$1,INDEX('Master Data'!$A$1:$H$686,'Morning Buffalo'!$A28,2),""),"")</f>
        <v>1</v>
      </c>
      <c r="J28" s="60">
        <f t="array" ref="J28">IFERROR(IF(J$2&lt;=$B$1,INDEX('Master Data'!$A$1:$H$686,'Morning Buffalo'!$A28,2),""),"")</f>
        <v>1</v>
      </c>
      <c r="K28" s="60">
        <f t="array" ref="K28">IFERROR(IF(K$2&lt;=$B$1,INDEX('Master Data'!$A$1:$H$686,'Morning Buffalo'!$A28,2),""),"")</f>
        <v>1</v>
      </c>
      <c r="L28" s="60">
        <f t="array" ref="L28">IFERROR(IF(L$2&lt;=$B$1,INDEX('Master Data'!$A$1:$H$686,'Morning Buffalo'!$A28,2),""),"")</f>
        <v>1</v>
      </c>
      <c r="M28" s="60">
        <f t="array" ref="M28">IFERROR(IF(M$2&lt;=$B$1,INDEX('Master Data'!$A$1:$H$686,'Morning Buffalo'!$A28,2),""),"")</f>
        <v>1</v>
      </c>
      <c r="N28" s="60">
        <f t="array" ref="N28">IFERROR(IF(N$2&lt;=$B$1,INDEX('Master Data'!$A$1:$H$686,'Morning Buffalo'!$A28,2),""),"")</f>
        <v>1</v>
      </c>
      <c r="O28" s="60">
        <f t="array" ref="O28">IFERROR(IF(O$2&lt;=$B$1,INDEX('Master Data'!$A$1:$H$686,'Morning Buffalo'!$A28,2),""),"")</f>
        <v>1</v>
      </c>
      <c r="P28" s="60">
        <f t="array" ref="P28">IFERROR(IF(P$2&lt;=$B$1,INDEX('Master Data'!$A$1:$H$686,'Morning Buffalo'!$A28,2),""),"")</f>
        <v>1</v>
      </c>
      <c r="Q28" s="60">
        <f t="array" ref="Q28">IFERROR(IF(Q$2&lt;=$B$1,INDEX('Master Data'!$A$1:$H$686,'Morning Buffalo'!$A28,2),""),"")</f>
        <v>1</v>
      </c>
      <c r="R28" s="60">
        <f t="array" ref="R28">IFERROR(IF(R$2&lt;=$B$1,INDEX('Master Data'!$A$1:$H$686,'Morning Buffalo'!$A28,2),""),"")</f>
        <v>1</v>
      </c>
      <c r="S28" s="60">
        <f t="array" ref="S28">IFERROR(IF(S$2&lt;=$B$1,INDEX('Master Data'!$A$1:$H$686,'Morning Buffalo'!$A28,2),""),"")</f>
        <v>1</v>
      </c>
      <c r="T28" s="60">
        <f t="array" ref="T28">IFERROR(IF(T$2&lt;=$B$1,INDEX('Master Data'!$A$1:$H$686,'Morning Buffalo'!$A28,2),""),"")</f>
        <v>1</v>
      </c>
      <c r="U28" s="60">
        <f t="array" ref="U28">IFERROR(IF(U$2&lt;=$B$1,INDEX('Master Data'!$A$1:$H$686,'Morning Buffalo'!$A28,2),""),"")</f>
        <v>1</v>
      </c>
      <c r="V28" s="60">
        <f t="array" ref="V28">IFERROR(IF(V$2&lt;=$B$1,INDEX('Master Data'!$A$1:$H$686,'Morning Buffalo'!$A28,2),""),"")</f>
        <v>1</v>
      </c>
      <c r="W28" s="60">
        <f t="array" ref="W28">IFERROR(IF(W$2&lt;=$B$1,INDEX('Master Data'!$A$1:$H$686,'Morning Buffalo'!$A28,2),""),"")</f>
        <v>1</v>
      </c>
      <c r="X28" s="60">
        <f t="array" ref="X28">IFERROR(IF(X$2&lt;=$B$1,INDEX('Master Data'!$A$1:$H$686,'Morning Buffalo'!$A28,2),""),"")</f>
        <v>1</v>
      </c>
      <c r="Y28" s="60">
        <f t="array" ref="Y28">IFERROR(IF(Y$2&lt;=$B$1,INDEX('Master Data'!$A$1:$H$686,'Morning Buffalo'!$A28,2),""),"")</f>
        <v>1</v>
      </c>
      <c r="Z28" s="60">
        <f t="array" ref="Z28">IFERROR(IF(Z$2&lt;=$B$1,INDEX('Master Data'!$A$1:$H$686,'Morning Buffalo'!$A28,2),""),"")</f>
        <v>1</v>
      </c>
      <c r="AA28" s="60">
        <f t="array" ref="AA28">IFERROR(IF(AA$2&lt;=$B$1,INDEX('Master Data'!$A$1:$H$686,'Morning Buffalo'!$A28,2),""),"")</f>
        <v>1</v>
      </c>
      <c r="AB28" s="60">
        <f t="array" ref="AB28">IFERROR(IF(AB$2&lt;=$B$1,INDEX('Master Data'!$A$1:$H$686,'Morning Buffalo'!$A28,2),""),"")</f>
        <v>1</v>
      </c>
      <c r="AC28" s="60">
        <f t="array" ref="AC28">IFERROR(IF(AC$2&lt;=$B$1,INDEX('Master Data'!$A$1:$H$686,'Morning Buffalo'!$A28,2),""),"")</f>
        <v>1</v>
      </c>
      <c r="AD28" s="60">
        <f t="array" ref="AD28">IFERROR(IF(AD$2&lt;=$B$1,INDEX('Master Data'!$A$1:$H$686,'Morning Buffalo'!$A28,2),""),"")</f>
        <v>1</v>
      </c>
      <c r="AE28" s="60"/>
      <c r="AF28" s="60"/>
      <c r="AG28" s="60"/>
    </row>
    <row r="29" ht="14.25" customHeight="1">
      <c r="A29" s="60">
        <f>IFERROR(SMALL('Master Data'!E:E,ROW()-2),"")</f>
        <v>63</v>
      </c>
      <c r="B29" s="61" t="str">
        <f t="array" ref="B29">IFERROR(INDEX('Master Data'!$A$1:$H$686,'Morning Buffalo'!$A29,1),"")</f>
        <v>Poojitha Saileela Enclave 201</v>
      </c>
      <c r="C29" s="60">
        <f t="array" ref="C29">IFERROR(IF(C$2&lt;=$B$1,INDEX('Master Data'!$A$1:$H$686,'Morning Buffalo'!$A29,2),""),"")</f>
        <v>1</v>
      </c>
      <c r="D29" s="60">
        <f t="array" ref="D29">IFERROR( INDEX('Master Data'!$A$1:$H$686,'Morning Buffalo'!$A29,2),"")</f>
        <v>1</v>
      </c>
      <c r="E29" s="62" t="s">
        <v>148</v>
      </c>
      <c r="F29" s="62" t="s">
        <v>148</v>
      </c>
      <c r="G29" s="62" t="s">
        <v>148</v>
      </c>
      <c r="H29" s="62" t="s">
        <v>148</v>
      </c>
      <c r="I29" s="62" t="s">
        <v>148</v>
      </c>
      <c r="J29" s="62" t="s">
        <v>148</v>
      </c>
      <c r="K29" s="62" t="s">
        <v>148</v>
      </c>
      <c r="L29" s="62">
        <v>1.0</v>
      </c>
      <c r="M29" s="60">
        <f t="array" ref="M29">IFERROR(IF(M$2&lt;=$B$1,INDEX('Master Data'!$A$1:$H$686,'Morning Buffalo'!$A29,2),""),"")</f>
        <v>1</v>
      </c>
      <c r="N29" s="60">
        <f t="array" ref="N29">IFERROR(IF(N$2&lt;=$B$1,INDEX('Master Data'!$A$1:$H$686,'Morning Buffalo'!$A29,2),""),"")</f>
        <v>1</v>
      </c>
      <c r="O29" s="60">
        <f t="array" ref="O29">IFERROR(IF(O$2&lt;=$B$1,INDEX('Master Data'!$A$1:$H$686,'Morning Buffalo'!$A29,2),""),"")</f>
        <v>1</v>
      </c>
      <c r="P29" s="60">
        <f t="array" ref="P29">IFERROR(IF(P$2&lt;=$B$1,INDEX('Master Data'!$A$1:$H$686,'Morning Buffalo'!$A29,2),""),"")</f>
        <v>1</v>
      </c>
      <c r="Q29" s="60">
        <f t="array" ref="Q29">IFERROR(IF(Q$2&lt;=$B$1,INDEX('Master Data'!$A$1:$H$686,'Morning Buffalo'!$A29,2),""),"")</f>
        <v>1</v>
      </c>
      <c r="R29" s="60">
        <f t="array" ref="R29">IFERROR(IF(R$2&lt;=$B$1,INDEX('Master Data'!$A$1:$H$686,'Morning Buffalo'!$A29,2),""),"")</f>
        <v>1</v>
      </c>
      <c r="S29" s="60">
        <f t="array" ref="S29">IFERROR(IF(S$2&lt;=$B$1,INDEX('Master Data'!$A$1:$H$686,'Morning Buffalo'!$A29,2),""),"")</f>
        <v>1</v>
      </c>
      <c r="T29" s="60">
        <f t="array" ref="T29">IFERROR(IF(T$2&lt;=$B$1,INDEX('Master Data'!$A$1:$H$686,'Morning Buffalo'!$A29,2),""),"")</f>
        <v>1</v>
      </c>
      <c r="U29" s="60">
        <f t="array" ref="U29">IFERROR(IF(U$2&lt;=$B$1,INDEX('Master Data'!$A$1:$H$686,'Morning Buffalo'!$A29,2),""),"")</f>
        <v>1</v>
      </c>
      <c r="V29" s="60">
        <f t="array" ref="V29">IFERROR(IF(V$2&lt;=$B$1,INDEX('Master Data'!$A$1:$H$686,'Morning Buffalo'!$A29,2),""),"")</f>
        <v>1</v>
      </c>
      <c r="W29" s="60">
        <f t="array" ref="W29">IFERROR(IF(W$2&lt;=$B$1,INDEX('Master Data'!$A$1:$H$686,'Morning Buffalo'!$A29,2),""),"")</f>
        <v>1</v>
      </c>
      <c r="X29" s="60">
        <f t="array" ref="X29">IFERROR(IF(X$2&lt;=$B$1,INDEX('Master Data'!$A$1:$H$686,'Morning Buffalo'!$A29,2),""),"")</f>
        <v>1</v>
      </c>
      <c r="Y29" s="60">
        <f t="array" ref="Y29">IFERROR(IF(Y$2&lt;=$B$1,INDEX('Master Data'!$A$1:$H$686,'Morning Buffalo'!$A29,2),""),"")</f>
        <v>1</v>
      </c>
      <c r="Z29" s="60">
        <f t="array" ref="Z29">IFERROR(IF(Z$2&lt;=$B$1,INDEX('Master Data'!$A$1:$H$686,'Morning Buffalo'!$A29,2),""),"")</f>
        <v>1</v>
      </c>
      <c r="AA29" s="60">
        <f t="array" ref="AA29">IFERROR(IF(AA$2&lt;=$B$1,INDEX('Master Data'!$A$1:$H$686,'Morning Buffalo'!$A29,2),""),"")</f>
        <v>1</v>
      </c>
      <c r="AB29" s="60">
        <f t="array" ref="AB29">IFERROR(IF(AB$2&lt;=$B$1,INDEX('Master Data'!$A$1:$H$686,'Morning Buffalo'!$A29,2),""),"")</f>
        <v>1</v>
      </c>
      <c r="AC29" s="60">
        <f t="array" ref="AC29">IFERROR(IF(AC$2&lt;=$B$1,INDEX('Master Data'!$A$1:$H$686,'Morning Buffalo'!$A29,2),""),"")</f>
        <v>1</v>
      </c>
      <c r="AD29" s="60">
        <f t="array" ref="AD29">IFERROR(IF(AD$2&lt;=$B$1,INDEX('Master Data'!$A$1:$H$686,'Morning Buffalo'!$A29,2),""),"")</f>
        <v>1</v>
      </c>
      <c r="AE29" s="62" t="s">
        <v>148</v>
      </c>
      <c r="AF29" s="62" t="s">
        <v>148</v>
      </c>
      <c r="AG29" s="62" t="s">
        <v>148</v>
      </c>
    </row>
    <row r="30" ht="14.25" customHeight="1">
      <c r="A30" s="60">
        <f>IFERROR(SMALL('Master Data'!E:E,ROW()-2),"")</f>
        <v>67</v>
      </c>
      <c r="B30" s="61" t="str">
        <f t="array" ref="B30">IFERROR(INDEX('Master Data'!$A$1:$H$686,'Morning Buffalo'!$A30,1),"")</f>
        <v>Raghava laxmi villas 96</v>
      </c>
      <c r="C30" s="60">
        <f t="array" ref="C30">IFERROR(IF(C$2&lt;=$B$1,INDEX('Master Data'!$A$1:$H$686,'Morning Buffalo'!$A30,2),""),"")</f>
        <v>0.5</v>
      </c>
      <c r="D30" s="60">
        <f t="array" ref="D30">IFERROR( INDEX('Master Data'!$A$1:$H$686,'Morning Buffalo'!$A30,2),"")</f>
        <v>0.5</v>
      </c>
      <c r="E30" s="60">
        <f t="array" ref="E30">IFERROR(INDEX('Master Data'!$A$1:$H$686,'Morning Buffalo'!$A30,2),"")</f>
        <v>0.5</v>
      </c>
      <c r="F30" s="60">
        <f t="array" ref="F30">IFERROR(IF(F$2&lt;=$B$1,INDEX('Master Data'!$A$1:$H$686,'Morning Buffalo'!$A30,2),""),"")</f>
        <v>0.5</v>
      </c>
      <c r="G30" s="60">
        <f t="array" ref="G30">IFERROR(IF(G$2&lt;=$B$1,INDEX('Master Data'!$A$1:$H$686,'Morning Buffalo'!$A30,2),""),"")</f>
        <v>0.5</v>
      </c>
      <c r="H30" s="60">
        <f t="array" ref="H30">IFERROR(IF(H$2&lt;=$B$1,INDEX('Master Data'!$A$1:$H$686,'Morning Buffalo'!$A30,2),""),"")</f>
        <v>0.5</v>
      </c>
      <c r="I30" s="60">
        <f t="array" ref="I30">IFERROR(IF(I$2&lt;=$B$1,INDEX('Master Data'!$A$1:$H$686,'Morning Buffalo'!$A30,2),""),"")</f>
        <v>0.5</v>
      </c>
      <c r="J30" s="60">
        <f t="array" ref="J30">IFERROR(IF(J$2&lt;=$B$1,INDEX('Master Data'!$A$1:$H$686,'Morning Buffalo'!$A30,2),""),"")</f>
        <v>0.5</v>
      </c>
      <c r="K30" s="60">
        <f t="array" ref="K30">IFERROR(IF(K$2&lt;=$B$1,INDEX('Master Data'!$A$1:$H$686,'Morning Buffalo'!$A30,2),""),"")</f>
        <v>0.5</v>
      </c>
      <c r="L30" s="60">
        <f t="array" ref="L30">IFERROR(IF(L$2&lt;=$B$1,INDEX('Master Data'!$A$1:$H$686,'Morning Buffalo'!$A30,2),""),"")</f>
        <v>0.5</v>
      </c>
      <c r="M30" s="60">
        <f t="array" ref="M30">IFERROR(IF(M$2&lt;=$B$1,INDEX('Master Data'!$A$1:$H$686,'Morning Buffalo'!$A30,2),""),"")</f>
        <v>0.5</v>
      </c>
      <c r="N30" s="60">
        <f t="array" ref="N30">IFERROR(IF(N$2&lt;=$B$1,INDEX('Master Data'!$A$1:$H$686,'Morning Buffalo'!$A30,2),""),"")</f>
        <v>0.5</v>
      </c>
      <c r="O30" s="60">
        <f t="array" ref="O30">IFERROR(IF(O$2&lt;=$B$1,INDEX('Master Data'!$A$1:$H$686,'Morning Buffalo'!$A30,2),""),"")</f>
        <v>0.5</v>
      </c>
      <c r="P30" s="60">
        <f t="array" ref="P30">IFERROR(IF(P$2&lt;=$B$1,INDEX('Master Data'!$A$1:$H$686,'Morning Buffalo'!$A30,2),""),"")</f>
        <v>0.5</v>
      </c>
      <c r="Q30" s="60">
        <f t="array" ref="Q30">IFERROR(IF(Q$2&lt;=$B$1,INDEX('Master Data'!$A$1:$H$686,'Morning Buffalo'!$A30,2),""),"")</f>
        <v>0.5</v>
      </c>
      <c r="R30" s="60">
        <f t="array" ref="R30">IFERROR(IF(R$2&lt;=$B$1,INDEX('Master Data'!$A$1:$H$686,'Morning Buffalo'!$A30,2),""),"")</f>
        <v>0.5</v>
      </c>
      <c r="S30" s="60">
        <f t="array" ref="S30">IFERROR(IF(S$2&lt;=$B$1,INDEX('Master Data'!$A$1:$H$686,'Morning Buffalo'!$A30,2),""),"")</f>
        <v>0.5</v>
      </c>
      <c r="T30" s="60">
        <f t="array" ref="T30">IFERROR(IF(T$2&lt;=$B$1,INDEX('Master Data'!$A$1:$H$686,'Morning Buffalo'!$A30,2),""),"")</f>
        <v>0.5</v>
      </c>
      <c r="U30" s="60">
        <f t="array" ref="U30">IFERROR(IF(U$2&lt;=$B$1,INDEX('Master Data'!$A$1:$H$686,'Morning Buffalo'!$A30,2),""),"")</f>
        <v>0.5</v>
      </c>
      <c r="V30" s="60">
        <f t="array" ref="V30">IFERROR(IF(V$2&lt;=$B$1,INDEX('Master Data'!$A$1:$H$686,'Morning Buffalo'!$A30,2),""),"")</f>
        <v>0.5</v>
      </c>
      <c r="W30" s="60">
        <f t="array" ref="W30">IFERROR(IF(W$2&lt;=$B$1,INDEX('Master Data'!$A$1:$H$686,'Morning Buffalo'!$A30,2),""),"")</f>
        <v>0.5</v>
      </c>
      <c r="X30" s="60">
        <f t="array" ref="X30">IFERROR(IF(X$2&lt;=$B$1,INDEX('Master Data'!$A$1:$H$686,'Morning Buffalo'!$A30,2),""),"")</f>
        <v>0.5</v>
      </c>
      <c r="Y30" s="60">
        <f t="array" ref="Y30">IFERROR(IF(Y$2&lt;=$B$1,INDEX('Master Data'!$A$1:$H$686,'Morning Buffalo'!$A30,2),""),"")</f>
        <v>0.5</v>
      </c>
      <c r="Z30" s="60">
        <f t="array" ref="Z30">IFERROR(IF(Z$2&lt;=$B$1,INDEX('Master Data'!$A$1:$H$686,'Morning Buffalo'!$A30,2),""),"")</f>
        <v>0.5</v>
      </c>
      <c r="AA30" s="60">
        <f t="array" ref="AA30">IFERROR(IF(AA$2&lt;=$B$1,INDEX('Master Data'!$A$1:$H$686,'Morning Buffalo'!$A30,2),""),"")</f>
        <v>0.5</v>
      </c>
      <c r="AB30" s="60">
        <f t="array" ref="AB30">IFERROR(IF(AB$2&lt;=$B$1,INDEX('Master Data'!$A$1:$H$686,'Morning Buffalo'!$A30,2),""),"")</f>
        <v>0.5</v>
      </c>
      <c r="AC30" s="60">
        <f t="array" ref="AC30">IFERROR(IF(AC$2&lt;=$B$1,INDEX('Master Data'!$A$1:$H$686,'Morning Buffalo'!$A30,2),""),"")</f>
        <v>0.5</v>
      </c>
      <c r="AD30" s="60">
        <f t="array" ref="AD30">IFERROR(IF(AD$2&lt;=$B$1,INDEX('Master Data'!$A$1:$H$686,'Morning Buffalo'!$A30,2),""),"")</f>
        <v>0.5</v>
      </c>
      <c r="AE30" s="60"/>
      <c r="AF30" s="60"/>
      <c r="AG30" s="60"/>
    </row>
    <row r="31" ht="14.25" customHeight="1">
      <c r="A31" s="60">
        <f>IFERROR(SMALL('Master Data'!E:E,ROW()-2),"")</f>
        <v>72</v>
      </c>
      <c r="B31" s="61" t="str">
        <f t="array" ref="B31">IFERROR(INDEX('Master Data'!$A$1:$H$686,'Morning Buffalo'!$A31,1),"")</f>
        <v>Raju Opp Saket Mithila</v>
      </c>
      <c r="C31" s="60">
        <f t="array" ref="C31">IFERROR(IF(C$2&lt;=$B$1,INDEX('Master Data'!$A$1:$H$686,'Morning Buffalo'!$A31,2),""),"")</f>
        <v>0.5</v>
      </c>
      <c r="D31" s="60">
        <f t="array" ref="D31">IFERROR( INDEX('Master Data'!$A$1:$H$686,'Morning Buffalo'!$A31,2),"")</f>
        <v>0.5</v>
      </c>
      <c r="E31" s="60">
        <f t="array" ref="E31">IFERROR(INDEX('Master Data'!$A$1:$H$686,'Morning Buffalo'!$A31,2),"")</f>
        <v>0.5</v>
      </c>
      <c r="F31" s="60">
        <f t="array" ref="F31">IFERROR(IF(F$2&lt;=$B$1,INDEX('Master Data'!$A$1:$H$686,'Morning Buffalo'!$A31,2),""),"")</f>
        <v>0.5</v>
      </c>
      <c r="G31" s="60">
        <f t="array" ref="G31">IFERROR(IF(G$2&lt;=$B$1,INDEX('Master Data'!$A$1:$H$686,'Morning Buffalo'!$A31,2),""),"")</f>
        <v>0.5</v>
      </c>
      <c r="H31" s="60">
        <f t="array" ref="H31">IFERROR(IF(H$2&lt;=$B$1,INDEX('Master Data'!$A$1:$H$686,'Morning Buffalo'!$A31,2),""),"")</f>
        <v>0.5</v>
      </c>
      <c r="I31" s="60">
        <f t="array" ref="I31">IFERROR(IF(I$2&lt;=$B$1,INDEX('Master Data'!$A$1:$H$686,'Morning Buffalo'!$A31,2),""),"")</f>
        <v>0.5</v>
      </c>
      <c r="J31" s="60">
        <f t="array" ref="J31">IFERROR(IF(J$2&lt;=$B$1,INDEX('Master Data'!$A$1:$H$686,'Morning Buffalo'!$A31,2),""),"")</f>
        <v>0.5</v>
      </c>
      <c r="K31" s="60">
        <f t="array" ref="K31">IFERROR(IF(K$2&lt;=$B$1,INDEX('Master Data'!$A$1:$H$686,'Morning Buffalo'!$A31,2),""),"")</f>
        <v>0.5</v>
      </c>
      <c r="L31" s="60">
        <f t="array" ref="L31">IFERROR(IF(L$2&lt;=$B$1,INDEX('Master Data'!$A$1:$H$686,'Morning Buffalo'!$A31,2),""),"")</f>
        <v>0.5</v>
      </c>
      <c r="M31" s="60">
        <f t="array" ref="M31">IFERROR(IF(M$2&lt;=$B$1,INDEX('Master Data'!$A$1:$H$686,'Morning Buffalo'!$A31,2),""),"")</f>
        <v>0.5</v>
      </c>
      <c r="N31" s="60">
        <f t="array" ref="N31">IFERROR(IF(N$2&lt;=$B$1,INDEX('Master Data'!$A$1:$H$686,'Morning Buffalo'!$A31,2),""),"")</f>
        <v>0.5</v>
      </c>
      <c r="O31" s="60">
        <f t="array" ref="O31">IFERROR(IF(O$2&lt;=$B$1,INDEX('Master Data'!$A$1:$H$686,'Morning Buffalo'!$A31,2),""),"")</f>
        <v>0.5</v>
      </c>
      <c r="P31" s="60">
        <f t="array" ref="P31">IFERROR(IF(P$2&lt;=$B$1,INDEX('Master Data'!$A$1:$H$686,'Morning Buffalo'!$A31,2),""),"")</f>
        <v>0.5</v>
      </c>
      <c r="Q31" s="60">
        <f t="array" ref="Q31">IFERROR(IF(Q$2&lt;=$B$1,INDEX('Master Data'!$A$1:$H$686,'Morning Buffalo'!$A31,2),""),"")</f>
        <v>0.5</v>
      </c>
      <c r="R31" s="60">
        <f t="array" ref="R31">IFERROR(IF(R$2&lt;=$B$1,INDEX('Master Data'!$A$1:$H$686,'Morning Buffalo'!$A31,2),""),"")</f>
        <v>0.5</v>
      </c>
      <c r="S31" s="60">
        <f t="array" ref="S31">IFERROR(IF(S$2&lt;=$B$1,INDEX('Master Data'!$A$1:$H$686,'Morning Buffalo'!$A31,2),""),"")</f>
        <v>0.5</v>
      </c>
      <c r="T31" s="60">
        <f t="array" ref="T31">IFERROR(IF(T$2&lt;=$B$1,INDEX('Master Data'!$A$1:$H$686,'Morning Buffalo'!$A31,2),""),"")</f>
        <v>0.5</v>
      </c>
      <c r="U31" s="60">
        <f t="array" ref="U31">IFERROR(IF(U$2&lt;=$B$1,INDEX('Master Data'!$A$1:$H$686,'Morning Buffalo'!$A31,2),""),"")</f>
        <v>0.5</v>
      </c>
      <c r="V31" s="60">
        <f t="array" ref="V31">IFERROR(IF(V$2&lt;=$B$1,INDEX('Master Data'!$A$1:$H$686,'Morning Buffalo'!$A31,2),""),"")</f>
        <v>0.5</v>
      </c>
      <c r="W31" s="60">
        <f t="array" ref="W31">IFERROR(IF(W$2&lt;=$B$1,INDEX('Master Data'!$A$1:$H$686,'Morning Buffalo'!$A31,2),""),"")</f>
        <v>0.5</v>
      </c>
      <c r="X31" s="60">
        <f t="array" ref="X31">IFERROR(IF(X$2&lt;=$B$1,INDEX('Master Data'!$A$1:$H$686,'Morning Buffalo'!$A31,2),""),"")</f>
        <v>0.5</v>
      </c>
      <c r="Y31" s="60">
        <f t="array" ref="Y31">IFERROR(IF(Y$2&lt;=$B$1,INDEX('Master Data'!$A$1:$H$686,'Morning Buffalo'!$A31,2),""),"")</f>
        <v>0.5</v>
      </c>
      <c r="Z31" s="60">
        <f t="array" ref="Z31">IFERROR(IF(Z$2&lt;=$B$1,INDEX('Master Data'!$A$1:$H$686,'Morning Buffalo'!$A31,2),""),"")</f>
        <v>0.5</v>
      </c>
      <c r="AA31" s="60">
        <f t="array" ref="AA31">IFERROR(IF(AA$2&lt;=$B$1,INDEX('Master Data'!$A$1:$H$686,'Morning Buffalo'!$A31,2),""),"")</f>
        <v>0.5</v>
      </c>
      <c r="AB31" s="60">
        <f t="array" ref="AB31">IFERROR(IF(AB$2&lt;=$B$1,INDEX('Master Data'!$A$1:$H$686,'Morning Buffalo'!$A31,2),""),"")</f>
        <v>0.5</v>
      </c>
      <c r="AC31" s="60">
        <f t="array" ref="AC31">IFERROR(IF(AC$2&lt;=$B$1,INDEX('Master Data'!$A$1:$H$686,'Morning Buffalo'!$A31,2),""),"")</f>
        <v>0.5</v>
      </c>
      <c r="AD31" s="60">
        <f t="array" ref="AD31">IFERROR(IF(AD$2&lt;=$B$1,INDEX('Master Data'!$A$1:$H$686,'Morning Buffalo'!$A31,2),""),"")</f>
        <v>0.5</v>
      </c>
      <c r="AE31" s="60"/>
      <c r="AF31" s="60"/>
      <c r="AG31" s="60"/>
    </row>
    <row r="32" ht="14.25" customHeight="1">
      <c r="A32" s="60">
        <f>IFERROR(SMALL('Master Data'!E:E,ROW()-2),"")</f>
        <v>73</v>
      </c>
      <c r="B32" s="61" t="str">
        <f t="array" ref="B32">IFERROR(INDEX('Master Data'!$A$1:$H$686,'Morning Buffalo'!$A32,1),"")</f>
        <v>Raju( Sai Leela Arts)</v>
      </c>
      <c r="C32" s="60">
        <f t="array" ref="C32">IFERROR(IF(C$2&lt;=$B$1,INDEX('Master Data'!$A$1:$H$686,'Morning Buffalo'!$A32,2),""),"")</f>
        <v>0.5</v>
      </c>
      <c r="D32" s="60">
        <f t="array" ref="D32">IFERROR( INDEX('Master Data'!$A$1:$H$686,'Morning Buffalo'!$A32,2),"")</f>
        <v>0.5</v>
      </c>
      <c r="E32" s="60">
        <f t="array" ref="E32">IFERROR(INDEX('Master Data'!$A$1:$H$686,'Morning Buffalo'!$A32,2),"")</f>
        <v>0.5</v>
      </c>
      <c r="F32" s="60">
        <f t="array" ref="F32">IFERROR(IF(F$2&lt;=$B$1,INDEX('Master Data'!$A$1:$H$686,'Morning Buffalo'!$A32,2),""),"")</f>
        <v>0.5</v>
      </c>
      <c r="G32" s="60">
        <f t="array" ref="G32">IFERROR(IF(G$2&lt;=$B$1,INDEX('Master Data'!$A$1:$H$686,'Morning Buffalo'!$A32,2),""),"")</f>
        <v>0.5</v>
      </c>
      <c r="H32" s="60">
        <f t="array" ref="H32">IFERROR(IF(H$2&lt;=$B$1,INDEX('Master Data'!$A$1:$H$686,'Morning Buffalo'!$A32,2),""),"")</f>
        <v>0.5</v>
      </c>
      <c r="I32" s="60">
        <f t="array" ref="I32">IFERROR(IF(I$2&lt;=$B$1,INDEX('Master Data'!$A$1:$H$686,'Morning Buffalo'!$A32,2),""),"")</f>
        <v>0.5</v>
      </c>
      <c r="J32" s="60">
        <f t="array" ref="J32">IFERROR(IF(J$2&lt;=$B$1,INDEX('Master Data'!$A$1:$H$686,'Morning Buffalo'!$A32,2),""),"")</f>
        <v>0.5</v>
      </c>
      <c r="K32" s="60">
        <f t="array" ref="K32">IFERROR(IF(K$2&lt;=$B$1,INDEX('Master Data'!$A$1:$H$686,'Morning Buffalo'!$A32,2),""),"")</f>
        <v>0.5</v>
      </c>
      <c r="L32" s="60">
        <f t="array" ref="L32">IFERROR(IF(L$2&lt;=$B$1,INDEX('Master Data'!$A$1:$H$686,'Morning Buffalo'!$A32,2),""),"")</f>
        <v>0.5</v>
      </c>
      <c r="M32" s="60">
        <f t="array" ref="M32">IFERROR(IF(M$2&lt;=$B$1,INDEX('Master Data'!$A$1:$H$686,'Morning Buffalo'!$A32,2),""),"")</f>
        <v>0.5</v>
      </c>
      <c r="N32" s="60">
        <f t="array" ref="N32">IFERROR(IF(N$2&lt;=$B$1,INDEX('Master Data'!$A$1:$H$686,'Morning Buffalo'!$A32,2),""),"")</f>
        <v>0.5</v>
      </c>
      <c r="O32" s="60">
        <f t="array" ref="O32">IFERROR(IF(O$2&lt;=$B$1,INDEX('Master Data'!$A$1:$H$686,'Morning Buffalo'!$A32,2),""),"")</f>
        <v>0.5</v>
      </c>
      <c r="P32" s="60">
        <f t="array" ref="P32">IFERROR(IF(P$2&lt;=$B$1,INDEX('Master Data'!$A$1:$H$686,'Morning Buffalo'!$A32,2),""),"")</f>
        <v>0.5</v>
      </c>
      <c r="Q32" s="60">
        <f t="array" ref="Q32">IFERROR(IF(Q$2&lt;=$B$1,INDEX('Master Data'!$A$1:$H$686,'Morning Buffalo'!$A32,2),""),"")</f>
        <v>0.5</v>
      </c>
      <c r="R32" s="60">
        <f t="array" ref="R32">IFERROR(IF(R$2&lt;=$B$1,INDEX('Master Data'!$A$1:$H$686,'Morning Buffalo'!$A32,2),""),"")</f>
        <v>0.5</v>
      </c>
      <c r="S32" s="60">
        <f t="array" ref="S32">IFERROR(IF(S$2&lt;=$B$1,INDEX('Master Data'!$A$1:$H$686,'Morning Buffalo'!$A32,2),""),"")</f>
        <v>0.5</v>
      </c>
      <c r="T32" s="60">
        <f t="array" ref="T32">IFERROR(IF(T$2&lt;=$B$1,INDEX('Master Data'!$A$1:$H$686,'Morning Buffalo'!$A32,2),""),"")</f>
        <v>0.5</v>
      </c>
      <c r="U32" s="60">
        <f t="array" ref="U32">IFERROR(IF(U$2&lt;=$B$1,INDEX('Master Data'!$A$1:$H$686,'Morning Buffalo'!$A32,2),""),"")</f>
        <v>0.5</v>
      </c>
      <c r="V32" s="60">
        <f t="array" ref="V32">IFERROR(IF(V$2&lt;=$B$1,INDEX('Master Data'!$A$1:$H$686,'Morning Buffalo'!$A32,2),""),"")</f>
        <v>0.5</v>
      </c>
      <c r="W32" s="60">
        <f t="array" ref="W32">IFERROR(IF(W$2&lt;=$B$1,INDEX('Master Data'!$A$1:$H$686,'Morning Buffalo'!$A32,2),""),"")</f>
        <v>0.5</v>
      </c>
      <c r="X32" s="60">
        <f t="array" ref="X32">IFERROR(IF(X$2&lt;=$B$1,INDEX('Master Data'!$A$1:$H$686,'Morning Buffalo'!$A32,2),""),"")</f>
        <v>0.5</v>
      </c>
      <c r="Y32" s="60">
        <f t="array" ref="Y32">IFERROR(IF(Y$2&lt;=$B$1,INDEX('Master Data'!$A$1:$H$686,'Morning Buffalo'!$A32,2),""),"")</f>
        <v>0.5</v>
      </c>
      <c r="Z32" s="60">
        <f t="array" ref="Z32">IFERROR(IF(Z$2&lt;=$B$1,INDEX('Master Data'!$A$1:$H$686,'Morning Buffalo'!$A32,2),""),"")</f>
        <v>0.5</v>
      </c>
      <c r="AA32" s="60">
        <f t="array" ref="AA32">IFERROR(IF(AA$2&lt;=$B$1,INDEX('Master Data'!$A$1:$H$686,'Morning Buffalo'!$A32,2),""),"")</f>
        <v>0.5</v>
      </c>
      <c r="AB32" s="60">
        <f t="array" ref="AB32">IFERROR(IF(AB$2&lt;=$B$1,INDEX('Master Data'!$A$1:$H$686,'Morning Buffalo'!$A32,2),""),"")</f>
        <v>0.5</v>
      </c>
      <c r="AC32" s="60">
        <f t="array" ref="AC32">IFERROR(IF(AC$2&lt;=$B$1,INDEX('Master Data'!$A$1:$H$686,'Morning Buffalo'!$A32,2),""),"")</f>
        <v>0.5</v>
      </c>
      <c r="AD32" s="60">
        <f t="array" ref="AD32">IFERROR(IF(AD$2&lt;=$B$1,INDEX('Master Data'!$A$1:$H$686,'Morning Buffalo'!$A32,2),""),"")</f>
        <v>0.5</v>
      </c>
      <c r="AE32" s="60"/>
      <c r="AF32" s="60"/>
      <c r="AG32" s="60"/>
    </row>
    <row r="33" ht="14.25" customHeight="1">
      <c r="A33" s="60">
        <f>IFERROR(SMALL('Master Data'!E:E,ROW()-2),"")</f>
        <v>74</v>
      </c>
      <c r="B33" s="61" t="str">
        <f t="array" ref="B33">IFERROR(INDEX('Master Data'!$A$1:$H$686,'Morning Buffalo'!$A33,1),"")</f>
        <v>Ram Narsimha Reddy</v>
      </c>
      <c r="C33" s="60">
        <f t="array" ref="C33">IFERROR(IF(C$2&lt;=$B$1,INDEX('Master Data'!$A$1:$H$686,'Morning Buffalo'!$A33,2),""),"")</f>
        <v>1</v>
      </c>
      <c r="D33" s="60">
        <f t="array" ref="D33">IFERROR( INDEX('Master Data'!$A$1:$H$686,'Morning Buffalo'!$A33,2),"")</f>
        <v>1</v>
      </c>
      <c r="E33" s="60">
        <f t="array" ref="E33">IFERROR(INDEX('Master Data'!$A$1:$H$686,'Morning Buffalo'!$A33,2),"")</f>
        <v>1</v>
      </c>
      <c r="F33" s="60">
        <f t="array" ref="F33">IFERROR(IF(F$2&lt;=$B$1,INDEX('Master Data'!$A$1:$H$686,'Morning Buffalo'!$A33,2),""),"")</f>
        <v>1</v>
      </c>
      <c r="G33" s="60">
        <f t="array" ref="G33">IFERROR(IF(G$2&lt;=$B$1,INDEX('Master Data'!$A$1:$H$686,'Morning Buffalo'!$A33,2),""),"")</f>
        <v>1</v>
      </c>
      <c r="H33" s="60">
        <f t="array" ref="H33">IFERROR(IF(H$2&lt;=$B$1,INDEX('Master Data'!$A$1:$H$686,'Morning Buffalo'!$A33,2),""),"")</f>
        <v>1</v>
      </c>
      <c r="I33" s="60">
        <f t="array" ref="I33">IFERROR(IF(I$2&lt;=$B$1,INDEX('Master Data'!$A$1:$H$686,'Morning Buffalo'!$A33,2),""),"")</f>
        <v>1</v>
      </c>
      <c r="J33" s="60">
        <f t="array" ref="J33">IFERROR(IF(J$2&lt;=$B$1,INDEX('Master Data'!$A$1:$H$686,'Morning Buffalo'!$A33,2),""),"")</f>
        <v>1</v>
      </c>
      <c r="K33" s="60">
        <f t="array" ref="K33">IFERROR(IF(K$2&lt;=$B$1,INDEX('Master Data'!$A$1:$H$686,'Morning Buffalo'!$A33,2),""),"")</f>
        <v>1</v>
      </c>
      <c r="L33" s="60">
        <f t="array" ref="L33">IFERROR(IF(L$2&lt;=$B$1,INDEX('Master Data'!$A$1:$H$686,'Morning Buffalo'!$A33,2),""),"")</f>
        <v>1</v>
      </c>
      <c r="M33" s="60">
        <f t="array" ref="M33">IFERROR(IF(M$2&lt;=$B$1,INDEX('Master Data'!$A$1:$H$686,'Morning Buffalo'!$A33,2),""),"")</f>
        <v>1</v>
      </c>
      <c r="N33" s="60">
        <f t="array" ref="N33">IFERROR(IF(N$2&lt;=$B$1,INDEX('Master Data'!$A$1:$H$686,'Morning Buffalo'!$A33,2),""),"")</f>
        <v>1</v>
      </c>
      <c r="O33" s="60">
        <f t="array" ref="O33">IFERROR(IF(O$2&lt;=$B$1,INDEX('Master Data'!$A$1:$H$686,'Morning Buffalo'!$A33,2),""),"")</f>
        <v>1</v>
      </c>
      <c r="P33" s="60">
        <f t="array" ref="P33">IFERROR(IF(P$2&lt;=$B$1,INDEX('Master Data'!$A$1:$H$686,'Morning Buffalo'!$A33,2),""),"")</f>
        <v>1</v>
      </c>
      <c r="Q33" s="60">
        <f t="array" ref="Q33">IFERROR(IF(Q$2&lt;=$B$1,INDEX('Master Data'!$A$1:$H$686,'Morning Buffalo'!$A33,2),""),"")</f>
        <v>1</v>
      </c>
      <c r="R33" s="60">
        <f t="array" ref="R33">IFERROR(IF(R$2&lt;=$B$1,INDEX('Master Data'!$A$1:$H$686,'Morning Buffalo'!$A33,2),""),"")</f>
        <v>1</v>
      </c>
      <c r="S33" s="60">
        <f t="array" ref="S33">IFERROR(IF(S$2&lt;=$B$1,INDEX('Master Data'!$A$1:$H$686,'Morning Buffalo'!$A33,2),""),"")</f>
        <v>1</v>
      </c>
      <c r="T33" s="60">
        <f t="array" ref="T33">IFERROR(IF(T$2&lt;=$B$1,INDEX('Master Data'!$A$1:$H$686,'Morning Buffalo'!$A33,2),""),"")</f>
        <v>1</v>
      </c>
      <c r="U33" s="60">
        <f t="array" ref="U33">IFERROR(IF(U$2&lt;=$B$1,INDEX('Master Data'!$A$1:$H$686,'Morning Buffalo'!$A33,2),""),"")</f>
        <v>1</v>
      </c>
      <c r="V33" s="60">
        <f t="array" ref="V33">IFERROR(IF(V$2&lt;=$B$1,INDEX('Master Data'!$A$1:$H$686,'Morning Buffalo'!$A33,2),""),"")</f>
        <v>1</v>
      </c>
      <c r="W33" s="60">
        <f t="array" ref="W33">IFERROR(IF(W$2&lt;=$B$1,INDEX('Master Data'!$A$1:$H$686,'Morning Buffalo'!$A33,2),""),"")</f>
        <v>1</v>
      </c>
      <c r="X33" s="60">
        <f t="array" ref="X33">IFERROR(IF(X$2&lt;=$B$1,INDEX('Master Data'!$A$1:$H$686,'Morning Buffalo'!$A33,2),""),"")</f>
        <v>1</v>
      </c>
      <c r="Y33" s="60">
        <f t="array" ref="Y33">IFERROR(IF(Y$2&lt;=$B$1,INDEX('Master Data'!$A$1:$H$686,'Morning Buffalo'!$A33,2),""),"")</f>
        <v>1</v>
      </c>
      <c r="Z33" s="60">
        <f t="array" ref="Z33">IFERROR(IF(Z$2&lt;=$B$1,INDEX('Master Data'!$A$1:$H$686,'Morning Buffalo'!$A33,2),""),"")</f>
        <v>1</v>
      </c>
      <c r="AA33" s="60">
        <f t="array" ref="AA33">IFERROR(IF(AA$2&lt;=$B$1,INDEX('Master Data'!$A$1:$H$686,'Morning Buffalo'!$A33,2),""),"")</f>
        <v>1</v>
      </c>
      <c r="AB33" s="60">
        <f t="array" ref="AB33">IFERROR(IF(AB$2&lt;=$B$1,INDEX('Master Data'!$A$1:$H$686,'Morning Buffalo'!$A33,2),""),"")</f>
        <v>1</v>
      </c>
      <c r="AC33" s="60">
        <f t="array" ref="AC33">IFERROR(IF(AC$2&lt;=$B$1,INDEX('Master Data'!$A$1:$H$686,'Morning Buffalo'!$A33,2),""),"")</f>
        <v>1</v>
      </c>
      <c r="AD33" s="60">
        <f t="array" ref="AD33">IFERROR(IF(AD$2&lt;=$B$1,INDEX('Master Data'!$A$1:$H$686,'Morning Buffalo'!$A33,2),""),"")</f>
        <v>1</v>
      </c>
      <c r="AE33" s="60"/>
      <c r="AF33" s="60"/>
      <c r="AG33" s="60"/>
    </row>
    <row r="34" ht="14.25" customHeight="1">
      <c r="A34" s="60">
        <f>IFERROR(SMALL('Master Data'!E:E,ROW()-2),"")</f>
        <v>77</v>
      </c>
      <c r="B34" s="61" t="str">
        <f t="array" ref="B34">IFERROR(INDEX('Master Data'!$A$1:$H$686,'Morning Buffalo'!$A34,1),"")</f>
        <v>Ramana BM Jammigadda</v>
      </c>
      <c r="C34" s="60">
        <f t="array" ref="C34">IFERROR(IF(C$2&lt;=$B$1,INDEX('Master Data'!$A$1:$H$686,'Morning Buffalo'!$A34,2),""),"")</f>
        <v>0.5</v>
      </c>
      <c r="D34" s="60">
        <f t="array" ref="D34">IFERROR( INDEX('Master Data'!$A$1:$H$686,'Morning Buffalo'!$A34,2),"")</f>
        <v>0.5</v>
      </c>
      <c r="E34" s="60">
        <f t="array" ref="E34">IFERROR(INDEX('Master Data'!$A$1:$H$686,'Morning Buffalo'!$A34,2),"")</f>
        <v>0.5</v>
      </c>
      <c r="F34" s="60">
        <f t="array" ref="F34">IFERROR(IF(F$2&lt;=$B$1,INDEX('Master Data'!$A$1:$H$686,'Morning Buffalo'!$A34,2),""),"")</f>
        <v>0.5</v>
      </c>
      <c r="G34" s="60">
        <f t="array" ref="G34">IFERROR(IF(G$2&lt;=$B$1,INDEX('Master Data'!$A$1:$H$686,'Morning Buffalo'!$A34,2),""),"")</f>
        <v>0.5</v>
      </c>
      <c r="H34" s="60">
        <f t="array" ref="H34">IFERROR(IF(H$2&lt;=$B$1,INDEX('Master Data'!$A$1:$H$686,'Morning Buffalo'!$A34,2),""),"")</f>
        <v>0.5</v>
      </c>
      <c r="I34" s="60">
        <f t="array" ref="I34">IFERROR(IF(I$2&lt;=$B$1,INDEX('Master Data'!$A$1:$H$686,'Morning Buffalo'!$A34,2),""),"")</f>
        <v>0.5</v>
      </c>
      <c r="J34" s="60">
        <f t="array" ref="J34">IFERROR(IF(J$2&lt;=$B$1,INDEX('Master Data'!$A$1:$H$686,'Morning Buffalo'!$A34,2),""),"")</f>
        <v>0.5</v>
      </c>
      <c r="K34" s="60">
        <f t="array" ref="K34">IFERROR(IF(K$2&lt;=$B$1,INDEX('Master Data'!$A$1:$H$686,'Morning Buffalo'!$A34,2),""),"")</f>
        <v>0.5</v>
      </c>
      <c r="L34" s="60">
        <f t="array" ref="L34">IFERROR(IF(L$2&lt;=$B$1,INDEX('Master Data'!$A$1:$H$686,'Morning Buffalo'!$A34,2),""),"")</f>
        <v>0.5</v>
      </c>
      <c r="M34" s="60">
        <f t="array" ref="M34">IFERROR(IF(M$2&lt;=$B$1,INDEX('Master Data'!$A$1:$H$686,'Morning Buffalo'!$A34,2),""),"")</f>
        <v>0.5</v>
      </c>
      <c r="N34" s="60">
        <f t="array" ref="N34">IFERROR(IF(N$2&lt;=$B$1,INDEX('Master Data'!$A$1:$H$686,'Morning Buffalo'!$A34,2),""),"")</f>
        <v>0.5</v>
      </c>
      <c r="O34" s="60">
        <f t="array" ref="O34">IFERROR(IF(O$2&lt;=$B$1,INDEX('Master Data'!$A$1:$H$686,'Morning Buffalo'!$A34,2),""),"")</f>
        <v>0.5</v>
      </c>
      <c r="P34" s="60">
        <f t="array" ref="P34">IFERROR(IF(P$2&lt;=$B$1,INDEX('Master Data'!$A$1:$H$686,'Morning Buffalo'!$A34,2),""),"")</f>
        <v>0.5</v>
      </c>
      <c r="Q34" s="60">
        <f t="array" ref="Q34">IFERROR(IF(Q$2&lt;=$B$1,INDEX('Master Data'!$A$1:$H$686,'Morning Buffalo'!$A34,2),""),"")</f>
        <v>0.5</v>
      </c>
      <c r="R34" s="60">
        <f t="array" ref="R34">IFERROR(IF(R$2&lt;=$B$1,INDEX('Master Data'!$A$1:$H$686,'Morning Buffalo'!$A34,2),""),"")</f>
        <v>0.5</v>
      </c>
      <c r="S34" s="60">
        <f t="array" ref="S34">IFERROR(IF(S$2&lt;=$B$1,INDEX('Master Data'!$A$1:$H$686,'Morning Buffalo'!$A34,2),""),"")</f>
        <v>0.5</v>
      </c>
      <c r="T34" s="60">
        <f t="array" ref="T34">IFERROR(IF(T$2&lt;=$B$1,INDEX('Master Data'!$A$1:$H$686,'Morning Buffalo'!$A34,2),""),"")</f>
        <v>0.5</v>
      </c>
      <c r="U34" s="60">
        <f t="array" ref="U34">IFERROR(IF(U$2&lt;=$B$1,INDEX('Master Data'!$A$1:$H$686,'Morning Buffalo'!$A34,2),""),"")</f>
        <v>0.5</v>
      </c>
      <c r="V34" s="60">
        <f t="array" ref="V34">IFERROR(IF(V$2&lt;=$B$1,INDEX('Master Data'!$A$1:$H$686,'Morning Buffalo'!$A34,2),""),"")</f>
        <v>0.5</v>
      </c>
      <c r="W34" s="60">
        <f t="array" ref="W34">IFERROR(IF(W$2&lt;=$B$1,INDEX('Master Data'!$A$1:$H$686,'Morning Buffalo'!$A34,2),""),"")</f>
        <v>0.5</v>
      </c>
      <c r="X34" s="60">
        <f t="array" ref="X34">IFERROR(IF(X$2&lt;=$B$1,INDEX('Master Data'!$A$1:$H$686,'Morning Buffalo'!$A34,2),""),"")</f>
        <v>0.5</v>
      </c>
      <c r="Y34" s="60">
        <f t="array" ref="Y34">IFERROR(IF(Y$2&lt;=$B$1,INDEX('Master Data'!$A$1:$H$686,'Morning Buffalo'!$A34,2),""),"")</f>
        <v>0.5</v>
      </c>
      <c r="Z34" s="60">
        <f t="array" ref="Z34">IFERROR(IF(Z$2&lt;=$B$1,INDEX('Master Data'!$A$1:$H$686,'Morning Buffalo'!$A34,2),""),"")</f>
        <v>0.5</v>
      </c>
      <c r="AA34" s="60">
        <f t="array" ref="AA34">IFERROR(IF(AA$2&lt;=$B$1,INDEX('Master Data'!$A$1:$H$686,'Morning Buffalo'!$A34,2),""),"")</f>
        <v>0.5</v>
      </c>
      <c r="AB34" s="60">
        <f t="array" ref="AB34">IFERROR(IF(AB$2&lt;=$B$1,INDEX('Master Data'!$A$1:$H$686,'Morning Buffalo'!$A34,2),""),"")</f>
        <v>0.5</v>
      </c>
      <c r="AC34" s="60">
        <f t="array" ref="AC34">IFERROR(IF(AC$2&lt;=$B$1,INDEX('Master Data'!$A$1:$H$686,'Morning Buffalo'!$A34,2),""),"")</f>
        <v>0.5</v>
      </c>
      <c r="AD34" s="60">
        <f t="array" ref="AD34">IFERROR(IF(AD$2&lt;=$B$1,INDEX('Master Data'!$A$1:$H$686,'Morning Buffalo'!$A34,2),""),"")</f>
        <v>0.5</v>
      </c>
      <c r="AE34" s="60"/>
      <c r="AF34" s="60"/>
      <c r="AG34" s="60"/>
    </row>
    <row r="35" ht="14.25" customHeight="1">
      <c r="A35" s="60">
        <f>IFERROR(SMALL('Master Data'!E:E,ROW()-2),"")</f>
        <v>85</v>
      </c>
      <c r="B35" s="61" t="str">
        <f t="array" ref="B35">IFERROR(INDEX('Master Data'!$A$1:$H$686,'Morning Buffalo'!$A35,1),"")</f>
        <v>Sandhya Vinayak Nagar Jammigadda</v>
      </c>
      <c r="C35" s="60">
        <f t="array" ref="C35">IFERROR(IF(C$2&lt;=$B$1,INDEX('Master Data'!$A$1:$H$686,'Morning Buffalo'!$A35,2),""),"")</f>
        <v>1</v>
      </c>
      <c r="D35" s="60">
        <f t="array" ref="D35">IFERROR( INDEX('Master Data'!$A$1:$H$686,'Morning Buffalo'!$A35,2),"")</f>
        <v>1</v>
      </c>
      <c r="E35" s="60">
        <f t="array" ref="E35">IFERROR(INDEX('Master Data'!$A$1:$H$686,'Morning Buffalo'!$A35,2),"")</f>
        <v>1</v>
      </c>
      <c r="F35" s="60">
        <f t="array" ref="F35">IFERROR(IF(F$2&lt;=$B$1,INDEX('Master Data'!$A$1:$H$686,'Morning Buffalo'!$A35,2),""),"")</f>
        <v>1</v>
      </c>
      <c r="G35" s="60">
        <f t="array" ref="G35">IFERROR(IF(G$2&lt;=$B$1,INDEX('Master Data'!$A$1:$H$686,'Morning Buffalo'!$A35,2),""),"")</f>
        <v>1</v>
      </c>
      <c r="H35" s="60">
        <f t="array" ref="H35">IFERROR(IF(H$2&lt;=$B$1,INDEX('Master Data'!$A$1:$H$686,'Morning Buffalo'!$A35,2),""),"")</f>
        <v>1</v>
      </c>
      <c r="I35" s="62" t="s">
        <v>148</v>
      </c>
      <c r="J35" s="62" t="s">
        <v>148</v>
      </c>
      <c r="K35" s="62" t="s">
        <v>148</v>
      </c>
      <c r="L35" s="62" t="s">
        <v>148</v>
      </c>
      <c r="M35" s="60">
        <f t="array" ref="M35">IFERROR(IF(M$2&lt;=$B$1,INDEX('Master Data'!$A$1:$H$686,'Morning Buffalo'!$A35,2),""),"")</f>
        <v>1</v>
      </c>
      <c r="N35" s="60">
        <f t="array" ref="N35">IFERROR(IF(N$2&lt;=$B$1,INDEX('Master Data'!$A$1:$H$686,'Morning Buffalo'!$A35,2),""),"")</f>
        <v>1</v>
      </c>
      <c r="O35" s="60">
        <f t="array" ref="O35">IFERROR(IF(O$2&lt;=$B$1,INDEX('Master Data'!$A$1:$H$686,'Morning Buffalo'!$A35,2),""),"")</f>
        <v>1</v>
      </c>
      <c r="P35" s="60">
        <f t="array" ref="P35">IFERROR(IF(P$2&lt;=$B$1,INDEX('Master Data'!$A$1:$H$686,'Morning Buffalo'!$A35,2),""),"")</f>
        <v>1</v>
      </c>
      <c r="Q35" s="60">
        <f t="array" ref="Q35">IFERROR(IF(Q$2&lt;=$B$1,INDEX('Master Data'!$A$1:$H$686,'Morning Buffalo'!$A35,2),""),"")</f>
        <v>1</v>
      </c>
      <c r="R35" s="60">
        <f t="array" ref="R35">IFERROR(IF(R$2&lt;=$B$1,INDEX('Master Data'!$A$1:$H$686,'Morning Buffalo'!$A35,2),""),"")</f>
        <v>1</v>
      </c>
      <c r="S35" s="60">
        <f t="array" ref="S35">IFERROR(IF(S$2&lt;=$B$1,INDEX('Master Data'!$A$1:$H$686,'Morning Buffalo'!$A35,2),""),"")</f>
        <v>1</v>
      </c>
      <c r="T35" s="60">
        <f t="array" ref="T35">IFERROR(IF(T$2&lt;=$B$1,INDEX('Master Data'!$A$1:$H$686,'Morning Buffalo'!$A35,2),""),"")</f>
        <v>1</v>
      </c>
      <c r="U35" s="60">
        <f t="array" ref="U35">IFERROR(IF(U$2&lt;=$B$1,INDEX('Master Data'!$A$1:$H$686,'Morning Buffalo'!$A35,2),""),"")</f>
        <v>1</v>
      </c>
      <c r="V35" s="60">
        <f t="array" ref="V35">IFERROR(IF(V$2&lt;=$B$1,INDEX('Master Data'!$A$1:$H$686,'Morning Buffalo'!$A35,2),""),"")</f>
        <v>1</v>
      </c>
      <c r="W35" s="60">
        <f t="array" ref="W35">IFERROR(IF(W$2&lt;=$B$1,INDEX('Master Data'!$A$1:$H$686,'Morning Buffalo'!$A35,2),""),"")</f>
        <v>1</v>
      </c>
      <c r="X35" s="60">
        <f t="array" ref="X35">IFERROR(IF(X$2&lt;=$B$1,INDEX('Master Data'!$A$1:$H$686,'Morning Buffalo'!$A35,2),""),"")</f>
        <v>1</v>
      </c>
      <c r="Y35" s="60">
        <f t="array" ref="Y35">IFERROR(IF(Y$2&lt;=$B$1,INDEX('Master Data'!$A$1:$H$686,'Morning Buffalo'!$A35,2),""),"")</f>
        <v>1</v>
      </c>
      <c r="Z35" s="60">
        <f t="array" ref="Z35">IFERROR(IF(Z$2&lt;=$B$1,INDEX('Master Data'!$A$1:$H$686,'Morning Buffalo'!$A35,2),""),"")</f>
        <v>1</v>
      </c>
      <c r="AA35" s="60">
        <f t="array" ref="AA35">IFERROR(IF(AA$2&lt;=$B$1,INDEX('Master Data'!$A$1:$H$686,'Morning Buffalo'!$A35,2),""),"")</f>
        <v>1</v>
      </c>
      <c r="AB35" s="60">
        <f t="array" ref="AB35">IFERROR(IF(AB$2&lt;=$B$1,INDEX('Master Data'!$A$1:$H$686,'Morning Buffalo'!$A35,2),""),"")</f>
        <v>1</v>
      </c>
      <c r="AC35" s="60">
        <f t="array" ref="AC35">IFERROR(IF(AC$2&lt;=$B$1,INDEX('Master Data'!$A$1:$H$686,'Morning Buffalo'!$A35,2),""),"")</f>
        <v>1</v>
      </c>
      <c r="AD35" s="60">
        <f t="array" ref="AD35">IFERROR(IF(AD$2&lt;=$B$1,INDEX('Master Data'!$A$1:$H$686,'Morning Buffalo'!$A35,2),""),"")</f>
        <v>1</v>
      </c>
      <c r="AE35" s="60"/>
      <c r="AF35" s="60"/>
      <c r="AG35" s="60"/>
    </row>
    <row r="36" ht="14.25" customHeight="1">
      <c r="A36" s="60">
        <f>IFERROR(SMALL('Master Data'!E:E,ROW()-2),"")</f>
        <v>86</v>
      </c>
      <c r="B36" s="61" t="str">
        <f t="array" ref="B36">IFERROR(INDEX('Master Data'!$A$1:$H$686,'Morning Buffalo'!$A36,1),"")</f>
        <v>Sanjeevani</v>
      </c>
      <c r="C36" s="60">
        <f t="array" ref="C36">IFERROR(IF(C$2&lt;=$B$1,INDEX('Master Data'!$A$1:$H$686,'Morning Buffalo'!$A36,2),""),"")</f>
        <v>0</v>
      </c>
      <c r="D36" s="60">
        <f t="array" ref="D36">IFERROR( INDEX('Master Data'!$A$1:$H$686,'Morning Buffalo'!$A36,2),"")</f>
        <v>0</v>
      </c>
      <c r="E36" s="60">
        <f t="array" ref="E36">IFERROR(INDEX('Master Data'!$A$1:$H$686,'Morning Buffalo'!$A36,2),"")</f>
        <v>0</v>
      </c>
      <c r="F36" s="60">
        <f t="array" ref="F36">IFERROR(IF(F$2&lt;=$B$1,INDEX('Master Data'!$A$1:$H$686,'Morning Buffalo'!$A36,2),""),"")</f>
        <v>0</v>
      </c>
      <c r="G36" s="60">
        <f t="array" ref="G36">IFERROR(IF(G$2&lt;=$B$1,INDEX('Master Data'!$A$1:$H$686,'Morning Buffalo'!$A36,2),""),"")</f>
        <v>0</v>
      </c>
      <c r="H36" s="60">
        <f t="array" ref="H36">IFERROR(IF(H$2&lt;=$B$1,INDEX('Master Data'!$A$1:$H$686,'Morning Buffalo'!$A36,2),""),"")</f>
        <v>0</v>
      </c>
      <c r="I36" s="60">
        <f t="array" ref="I36">IFERROR(IF(I$2&lt;=$B$1,INDEX('Master Data'!$A$1:$H$686,'Morning Buffalo'!$A36,2),""),"")</f>
        <v>0</v>
      </c>
      <c r="J36" s="60">
        <f t="array" ref="J36">IFERROR(IF(J$2&lt;=$B$1,INDEX('Master Data'!$A$1:$H$686,'Morning Buffalo'!$A36,2),""),"")</f>
        <v>0</v>
      </c>
      <c r="K36" s="60">
        <f t="array" ref="K36">IFERROR(IF(K$2&lt;=$B$1,INDEX('Master Data'!$A$1:$H$686,'Morning Buffalo'!$A36,2),""),"")</f>
        <v>0</v>
      </c>
      <c r="L36" s="60">
        <f t="array" ref="L36">IFERROR(IF(L$2&lt;=$B$1,INDEX('Master Data'!$A$1:$H$686,'Morning Buffalo'!$A36,2),""),"")</f>
        <v>0</v>
      </c>
      <c r="M36" s="60">
        <f t="array" ref="M36">IFERROR(IF(M$2&lt;=$B$1,INDEX('Master Data'!$A$1:$H$686,'Morning Buffalo'!$A36,2),""),"")</f>
        <v>0</v>
      </c>
      <c r="N36" s="60">
        <f t="array" ref="N36">IFERROR(IF(N$2&lt;=$B$1,INDEX('Master Data'!$A$1:$H$686,'Morning Buffalo'!$A36,2),""),"")</f>
        <v>0</v>
      </c>
      <c r="O36" s="60">
        <f t="array" ref="O36">IFERROR(IF(O$2&lt;=$B$1,INDEX('Master Data'!$A$1:$H$686,'Morning Buffalo'!$A36,2),""),"")</f>
        <v>0</v>
      </c>
      <c r="P36" s="60">
        <f t="array" ref="P36">IFERROR(IF(P$2&lt;=$B$1,INDEX('Master Data'!$A$1:$H$686,'Morning Buffalo'!$A36,2),""),"")</f>
        <v>0</v>
      </c>
      <c r="Q36" s="60">
        <f t="array" ref="Q36">IFERROR(IF(Q$2&lt;=$B$1,INDEX('Master Data'!$A$1:$H$686,'Morning Buffalo'!$A36,2),""),"")</f>
        <v>0</v>
      </c>
      <c r="R36" s="60">
        <f t="array" ref="R36">IFERROR(IF(R$2&lt;=$B$1,INDEX('Master Data'!$A$1:$H$686,'Morning Buffalo'!$A36,2),""),"")</f>
        <v>0</v>
      </c>
      <c r="S36" s="60">
        <f t="array" ref="S36">IFERROR(IF(S$2&lt;=$B$1,INDEX('Master Data'!$A$1:$H$686,'Morning Buffalo'!$A36,2),""),"")</f>
        <v>0</v>
      </c>
      <c r="T36" s="60">
        <f t="array" ref="T36">IFERROR(IF(T$2&lt;=$B$1,INDEX('Master Data'!$A$1:$H$686,'Morning Buffalo'!$A36,2),""),"")</f>
        <v>0</v>
      </c>
      <c r="U36" s="60">
        <f t="array" ref="U36">IFERROR(IF(U$2&lt;=$B$1,INDEX('Master Data'!$A$1:$H$686,'Morning Buffalo'!$A36,2),""),"")</f>
        <v>0</v>
      </c>
      <c r="V36" s="60">
        <f t="array" ref="V36">IFERROR(IF(V$2&lt;=$B$1,INDEX('Master Data'!$A$1:$H$686,'Morning Buffalo'!$A36,2),""),"")</f>
        <v>0</v>
      </c>
      <c r="W36" s="60">
        <f t="array" ref="W36">IFERROR(IF(W$2&lt;=$B$1,INDEX('Master Data'!$A$1:$H$686,'Morning Buffalo'!$A36,2),""),"")</f>
        <v>0</v>
      </c>
      <c r="X36" s="60">
        <f t="array" ref="X36">IFERROR(IF(X$2&lt;=$B$1,INDEX('Master Data'!$A$1:$H$686,'Morning Buffalo'!$A36,2),""),"")</f>
        <v>0</v>
      </c>
      <c r="Y36" s="60">
        <f t="array" ref="Y36">IFERROR(IF(Y$2&lt;=$B$1,INDEX('Master Data'!$A$1:$H$686,'Morning Buffalo'!$A36,2),""),"")</f>
        <v>0</v>
      </c>
      <c r="Z36" s="60">
        <f t="array" ref="Z36">IFERROR(IF(Z$2&lt;=$B$1,INDEX('Master Data'!$A$1:$H$686,'Morning Buffalo'!$A36,2),""),"")</f>
        <v>0</v>
      </c>
      <c r="AA36" s="60">
        <f t="array" ref="AA36">IFERROR(IF(AA$2&lt;=$B$1,INDEX('Master Data'!$A$1:$H$686,'Morning Buffalo'!$A36,2),""),"")</f>
        <v>0</v>
      </c>
      <c r="AB36" s="60">
        <f t="array" ref="AB36">IFERROR(IF(AB$2&lt;=$B$1,INDEX('Master Data'!$A$1:$H$686,'Morning Buffalo'!$A36,2),""),"")</f>
        <v>0</v>
      </c>
      <c r="AC36" s="60">
        <f t="array" ref="AC36">IFERROR(IF(AC$2&lt;=$B$1,INDEX('Master Data'!$A$1:$H$686,'Morning Buffalo'!$A36,2),""),"")</f>
        <v>0</v>
      </c>
      <c r="AD36" s="60">
        <f t="array" ref="AD36">IFERROR(IF(AD$2&lt;=$B$1,INDEX('Master Data'!$A$1:$H$686,'Morning Buffalo'!$A36,2),""),"")</f>
        <v>0</v>
      </c>
      <c r="AE36" s="60"/>
      <c r="AF36" s="60"/>
      <c r="AG36" s="60"/>
    </row>
    <row r="37" ht="14.25" customHeight="1">
      <c r="A37" s="60">
        <f>IFERROR(SMALL('Master Data'!E:E,ROW()-2),"")</f>
        <v>87</v>
      </c>
      <c r="B37" s="61" t="str">
        <f t="array" ref="B37">IFERROR(INDEX('Master Data'!$A$1:$H$686,'Morning Buffalo'!$A37,1),"")</f>
        <v>Sarika Gaddam</v>
      </c>
      <c r="C37" s="60">
        <f t="array" ref="C37">IFERROR(IF(C$2&lt;=$B$1,INDEX('Master Data'!$A$1:$H$686,'Morning Buffalo'!$A37,2),""),"")</f>
        <v>0</v>
      </c>
      <c r="D37" s="60">
        <f t="array" ref="D37">IFERROR( INDEX('Master Data'!$A$1:$H$686,'Morning Buffalo'!$A37,2),"")</f>
        <v>0</v>
      </c>
      <c r="E37" s="60">
        <f t="array" ref="E37">IFERROR(INDEX('Master Data'!$A$1:$H$686,'Morning Buffalo'!$A37,2),"")</f>
        <v>0</v>
      </c>
      <c r="F37" s="60">
        <f t="array" ref="F37">IFERROR(IF(F$2&lt;=$B$1,INDEX('Master Data'!$A$1:$H$686,'Morning Buffalo'!$A37,2),""),"")</f>
        <v>0</v>
      </c>
      <c r="G37" s="60">
        <f t="array" ref="G37">IFERROR(IF(G$2&lt;=$B$1,INDEX('Master Data'!$A$1:$H$686,'Morning Buffalo'!$A37,2),""),"")</f>
        <v>0</v>
      </c>
      <c r="H37" s="60">
        <f t="array" ref="H37">IFERROR(IF(H$2&lt;=$B$1,INDEX('Master Data'!$A$1:$H$686,'Morning Buffalo'!$A37,2),""),"")</f>
        <v>0</v>
      </c>
      <c r="I37" s="60">
        <f t="array" ref="I37">IFERROR(IF(I$2&lt;=$B$1,INDEX('Master Data'!$A$1:$H$686,'Morning Buffalo'!$A37,2),""),"")</f>
        <v>0</v>
      </c>
      <c r="J37" s="60">
        <f t="array" ref="J37">IFERROR(IF(J$2&lt;=$B$1,INDEX('Master Data'!$A$1:$H$686,'Morning Buffalo'!$A37,2),""),"")</f>
        <v>0</v>
      </c>
      <c r="K37" s="60">
        <f t="array" ref="K37">IFERROR(IF(K$2&lt;=$B$1,INDEX('Master Data'!$A$1:$H$686,'Morning Buffalo'!$A37,2),""),"")</f>
        <v>0</v>
      </c>
      <c r="L37" s="60">
        <f t="array" ref="L37">IFERROR(IF(L$2&lt;=$B$1,INDEX('Master Data'!$A$1:$H$686,'Morning Buffalo'!$A37,2),""),"")</f>
        <v>0</v>
      </c>
      <c r="M37" s="60">
        <f t="array" ref="M37">IFERROR(IF(M$2&lt;=$B$1,INDEX('Master Data'!$A$1:$H$686,'Morning Buffalo'!$A37,2),""),"")</f>
        <v>0</v>
      </c>
      <c r="N37" s="60">
        <f t="array" ref="N37">IFERROR(IF(N$2&lt;=$B$1,INDEX('Master Data'!$A$1:$H$686,'Morning Buffalo'!$A37,2),""),"")</f>
        <v>0</v>
      </c>
      <c r="O37" s="60">
        <f t="array" ref="O37">IFERROR(IF(O$2&lt;=$B$1,INDEX('Master Data'!$A$1:$H$686,'Morning Buffalo'!$A37,2),""),"")</f>
        <v>0</v>
      </c>
      <c r="P37" s="60">
        <f t="array" ref="P37">IFERROR(IF(P$2&lt;=$B$1,INDEX('Master Data'!$A$1:$H$686,'Morning Buffalo'!$A37,2),""),"")</f>
        <v>0</v>
      </c>
      <c r="Q37" s="60">
        <f t="array" ref="Q37">IFERROR(IF(Q$2&lt;=$B$1,INDEX('Master Data'!$A$1:$H$686,'Morning Buffalo'!$A37,2),""),"")</f>
        <v>0</v>
      </c>
      <c r="R37" s="60">
        <f t="array" ref="R37">IFERROR(IF(R$2&lt;=$B$1,INDEX('Master Data'!$A$1:$H$686,'Morning Buffalo'!$A37,2),""),"")</f>
        <v>0</v>
      </c>
      <c r="S37" s="60">
        <f t="array" ref="S37">IFERROR(IF(S$2&lt;=$B$1,INDEX('Master Data'!$A$1:$H$686,'Morning Buffalo'!$A37,2),""),"")</f>
        <v>0</v>
      </c>
      <c r="T37" s="60">
        <f t="array" ref="T37">IFERROR(IF(T$2&lt;=$B$1,INDEX('Master Data'!$A$1:$H$686,'Morning Buffalo'!$A37,2),""),"")</f>
        <v>0</v>
      </c>
      <c r="U37" s="60">
        <f t="array" ref="U37">IFERROR(IF(U$2&lt;=$B$1,INDEX('Master Data'!$A$1:$H$686,'Morning Buffalo'!$A37,2),""),"")</f>
        <v>0</v>
      </c>
      <c r="V37" s="60">
        <f t="array" ref="V37">IFERROR(IF(V$2&lt;=$B$1,INDEX('Master Data'!$A$1:$H$686,'Morning Buffalo'!$A37,2),""),"")</f>
        <v>0</v>
      </c>
      <c r="W37" s="60">
        <f t="array" ref="W37">IFERROR(IF(W$2&lt;=$B$1,INDEX('Master Data'!$A$1:$H$686,'Morning Buffalo'!$A37,2),""),"")</f>
        <v>0</v>
      </c>
      <c r="X37" s="60">
        <f t="array" ref="X37">IFERROR(IF(X$2&lt;=$B$1,INDEX('Master Data'!$A$1:$H$686,'Morning Buffalo'!$A37,2),""),"")</f>
        <v>0</v>
      </c>
      <c r="Y37" s="60">
        <f t="array" ref="Y37">IFERROR(IF(Y$2&lt;=$B$1,INDEX('Master Data'!$A$1:$H$686,'Morning Buffalo'!$A37,2),""),"")</f>
        <v>0</v>
      </c>
      <c r="Z37" s="60">
        <f t="array" ref="Z37">IFERROR(IF(Z$2&lt;=$B$1,INDEX('Master Data'!$A$1:$H$686,'Morning Buffalo'!$A37,2),""),"")</f>
        <v>0</v>
      </c>
      <c r="AA37" s="60">
        <f t="array" ref="AA37">IFERROR(IF(AA$2&lt;=$B$1,INDEX('Master Data'!$A$1:$H$686,'Morning Buffalo'!$A37,2),""),"")</f>
        <v>0</v>
      </c>
      <c r="AB37" s="60">
        <f t="array" ref="AB37">IFERROR(IF(AB$2&lt;=$B$1,INDEX('Master Data'!$A$1:$H$686,'Morning Buffalo'!$A37,2),""),"")</f>
        <v>0</v>
      </c>
      <c r="AC37" s="60">
        <f t="array" ref="AC37">IFERROR(IF(AC$2&lt;=$B$1,INDEX('Master Data'!$A$1:$H$686,'Morning Buffalo'!$A37,2),""),"")</f>
        <v>0</v>
      </c>
      <c r="AD37" s="60">
        <f t="array" ref="AD37">IFERROR(IF(AD$2&lt;=$B$1,INDEX('Master Data'!$A$1:$H$686,'Morning Buffalo'!$A37,2),""),"")</f>
        <v>0</v>
      </c>
      <c r="AE37" s="60"/>
      <c r="AF37" s="60"/>
      <c r="AG37" s="60"/>
    </row>
    <row r="38" ht="14.25" customHeight="1">
      <c r="A38" s="60">
        <f>IFERROR(SMALL('Master Data'!E:E,ROW()-2),"")</f>
        <v>89</v>
      </c>
      <c r="B38" s="61" t="str">
        <f t="array" ref="B38">IFERROR(INDEX('Master Data'!$A$1:$H$686,'Morning Buffalo'!$A38,1),"")</f>
        <v>Satyajit Love Bakers</v>
      </c>
      <c r="C38" s="60">
        <f t="array" ref="C38">IFERROR(IF(C$2&lt;=$B$1,INDEX('Master Data'!$A$1:$H$686,'Morning Buffalo'!$A38,2),""),"")</f>
        <v>0</v>
      </c>
      <c r="D38" s="60">
        <f t="array" ref="D38">IFERROR( INDEX('Master Data'!$A$1:$H$686,'Morning Buffalo'!$A38,2),"")</f>
        <v>0</v>
      </c>
      <c r="E38" s="62">
        <v>8.0</v>
      </c>
      <c r="F38" s="60">
        <f t="array" ref="F38">IFERROR(IF(F$2&lt;=$B$1,INDEX('Master Data'!$A$1:$H$686,'Morning Buffalo'!$A38,2),""),"")</f>
        <v>0</v>
      </c>
      <c r="G38" s="60">
        <f t="array" ref="G38">IFERROR(IF(G$2&lt;=$B$1,INDEX('Master Data'!$A$1:$H$686,'Morning Buffalo'!$A38,2),""),"")</f>
        <v>0</v>
      </c>
      <c r="H38" s="60">
        <f t="array" ref="H38">IFERROR(IF(H$2&lt;=$B$1,INDEX('Master Data'!$A$1:$H$686,'Morning Buffalo'!$A38,2),""),"")</f>
        <v>0</v>
      </c>
      <c r="I38" s="60">
        <f t="array" ref="I38">IFERROR(IF(I$2&lt;=$B$1,INDEX('Master Data'!$A$1:$H$686,'Morning Buffalo'!$A38,2),""),"")</f>
        <v>0</v>
      </c>
      <c r="J38" s="60">
        <f t="array" ref="J38">IFERROR(IF(J$2&lt;=$B$1,INDEX('Master Data'!$A$1:$H$686,'Morning Buffalo'!$A38,2),""),"")</f>
        <v>0</v>
      </c>
      <c r="K38" s="60">
        <f t="array" ref="K38">IFERROR(IF(K$2&lt;=$B$1,INDEX('Master Data'!$A$1:$H$686,'Morning Buffalo'!$A38,2),""),"")</f>
        <v>0</v>
      </c>
      <c r="L38" s="60">
        <f t="array" ref="L38">IFERROR(IF(L$2&lt;=$B$1,INDEX('Master Data'!$A$1:$H$686,'Morning Buffalo'!$A38,2),""),"")</f>
        <v>0</v>
      </c>
      <c r="M38" s="62">
        <v>3.0</v>
      </c>
      <c r="N38" s="60">
        <f t="array" ref="N38">IFERROR(IF(N$2&lt;=$B$1,INDEX('Master Data'!$A$1:$H$686,'Morning Buffalo'!$A38,2),""),"")</f>
        <v>0</v>
      </c>
      <c r="O38" s="62">
        <v>2.0</v>
      </c>
      <c r="P38" s="60">
        <f t="array" ref="P38">IFERROR(IF(P$2&lt;=$B$1,INDEX('Master Data'!$A$1:$H$686,'Morning Buffalo'!$A38,2),""),"")</f>
        <v>0</v>
      </c>
      <c r="Q38" s="60">
        <f t="array" ref="Q38">IFERROR(IF(Q$2&lt;=$B$1,INDEX('Master Data'!$A$1:$H$686,'Morning Buffalo'!$A38,2),""),"")</f>
        <v>0</v>
      </c>
      <c r="R38" s="60">
        <f t="array" ref="R38">IFERROR(IF(R$2&lt;=$B$1,INDEX('Master Data'!$A$1:$H$686,'Morning Buffalo'!$A38,2),""),"")</f>
        <v>0</v>
      </c>
      <c r="S38" s="60">
        <f t="array" ref="S38">IFERROR(IF(S$2&lt;=$B$1,INDEX('Master Data'!$A$1:$H$686,'Morning Buffalo'!$A38,2),""),"")</f>
        <v>0</v>
      </c>
      <c r="T38" s="60">
        <f t="array" ref="T38">IFERROR(IF(T$2&lt;=$B$1,INDEX('Master Data'!$A$1:$H$686,'Morning Buffalo'!$A38,2),""),"")</f>
        <v>0</v>
      </c>
      <c r="U38" s="60">
        <f t="array" ref="U38">IFERROR(IF(U$2&lt;=$B$1,INDEX('Master Data'!$A$1:$H$686,'Morning Buffalo'!$A38,2),""),"")</f>
        <v>0</v>
      </c>
      <c r="V38" s="60">
        <f t="array" ref="V38">IFERROR(IF(V$2&lt;=$B$1,INDEX('Master Data'!$A$1:$H$686,'Morning Buffalo'!$A38,2),""),"")</f>
        <v>0</v>
      </c>
      <c r="W38" s="62">
        <v>2.5</v>
      </c>
      <c r="X38" s="62">
        <v>2.5</v>
      </c>
      <c r="Y38" s="60">
        <f t="array" ref="Y38">IFERROR(IF(Y$2&lt;=$B$1,INDEX('Master Data'!$A$1:$H$686,'Morning Buffalo'!$A38,2),""),"")</f>
        <v>0</v>
      </c>
      <c r="Z38" s="60">
        <f t="array" ref="Z38">IFERROR(IF(Z$2&lt;=$B$1,INDEX('Master Data'!$A$1:$H$686,'Morning Buffalo'!$A38,2),""),"")</f>
        <v>0</v>
      </c>
      <c r="AA38" s="60">
        <f t="array" ref="AA38">IFERROR(IF(AA$2&lt;=$B$1,INDEX('Master Data'!$A$1:$H$686,'Morning Buffalo'!$A38,2),""),"")</f>
        <v>0</v>
      </c>
      <c r="AB38" s="60">
        <f t="array" ref="AB38">IFERROR(IF(AB$2&lt;=$B$1,INDEX('Master Data'!$A$1:$H$686,'Morning Buffalo'!$A38,2),""),"")</f>
        <v>0</v>
      </c>
      <c r="AC38" s="60">
        <f t="array" ref="AC38">IFERROR(IF(AC$2&lt;=$B$1,INDEX('Master Data'!$A$1:$H$686,'Morning Buffalo'!$A38,2),""),"")</f>
        <v>0</v>
      </c>
      <c r="AD38" s="60">
        <f t="array" ref="AD38">IFERROR(IF(AD$2&lt;=$B$1,INDEX('Master Data'!$A$1:$H$686,'Morning Buffalo'!$A38,2),""),"")</f>
        <v>0</v>
      </c>
      <c r="AE38" s="60"/>
      <c r="AF38" s="60"/>
      <c r="AG38" s="60"/>
    </row>
    <row r="39" ht="14.25" customHeight="1">
      <c r="A39" s="60">
        <f>IFERROR(SMALL('Master Data'!E:E,ROW()-2),"")</f>
        <v>91</v>
      </c>
      <c r="B39" s="61" t="str">
        <f t="array" ref="B39">IFERROR(INDEX('Master Data'!$A$1:$H$686,'Morning Buffalo'!$A39,1),"")</f>
        <v>Seetha Orange Pratistha</v>
      </c>
      <c r="C39" s="60">
        <f t="array" ref="C39">IFERROR(IF(C$2&lt;=$B$1,INDEX('Master Data'!$A$1:$H$686,'Morning Buffalo'!$A39,2),""),"")</f>
        <v>1</v>
      </c>
      <c r="D39" s="60">
        <f t="array" ref="D39">IFERROR( INDEX('Master Data'!$A$1:$H$686,'Morning Buffalo'!$A39,2),"")</f>
        <v>1</v>
      </c>
      <c r="E39" s="60">
        <f t="array" ref="E39">IFERROR(INDEX('Master Data'!$A$1:$H$686,'Morning Buffalo'!$A39,2),"")</f>
        <v>1</v>
      </c>
      <c r="F39" s="60">
        <f t="array" ref="F39">IFERROR(IF(F$2&lt;=$B$1,INDEX('Master Data'!$A$1:$H$686,'Morning Buffalo'!$A39,2),""),"")</f>
        <v>1</v>
      </c>
      <c r="G39" s="60">
        <f t="array" ref="G39">IFERROR(IF(G$2&lt;=$B$1,INDEX('Master Data'!$A$1:$H$686,'Morning Buffalo'!$A39,2),""),"")</f>
        <v>1</v>
      </c>
      <c r="H39" s="60">
        <f t="array" ref="H39">IFERROR(IF(H$2&lt;=$B$1,INDEX('Master Data'!$A$1:$H$686,'Morning Buffalo'!$A39,2),""),"")</f>
        <v>1</v>
      </c>
      <c r="I39" s="60">
        <f t="array" ref="I39">IFERROR(IF(I$2&lt;=$B$1,INDEX('Master Data'!$A$1:$H$686,'Morning Buffalo'!$A39,2),""),"")</f>
        <v>1</v>
      </c>
      <c r="J39" s="60">
        <f t="array" ref="J39">IFERROR(IF(J$2&lt;=$B$1,INDEX('Master Data'!$A$1:$H$686,'Morning Buffalo'!$A39,2),""),"")</f>
        <v>1</v>
      </c>
      <c r="K39" s="60">
        <f t="array" ref="K39">IFERROR(IF(K$2&lt;=$B$1,INDEX('Master Data'!$A$1:$H$686,'Morning Buffalo'!$A39,2),""),"")</f>
        <v>1</v>
      </c>
      <c r="L39" s="60">
        <f t="array" ref="L39">IFERROR(IF(L$2&lt;=$B$1,INDEX('Master Data'!$A$1:$H$686,'Morning Buffalo'!$A39,2),""),"")</f>
        <v>1</v>
      </c>
      <c r="M39" s="60">
        <f t="array" ref="M39">IFERROR(IF(M$2&lt;=$B$1,INDEX('Master Data'!$A$1:$H$686,'Morning Buffalo'!$A39,2),""),"")</f>
        <v>1</v>
      </c>
      <c r="N39" s="62">
        <v>1.0</v>
      </c>
      <c r="O39" s="60">
        <f t="array" ref="O39">IFERROR(IF(O$2&lt;=$B$1,INDEX('Master Data'!$A$1:$H$686,'Morning Buffalo'!$A39,2),""),"")</f>
        <v>1</v>
      </c>
      <c r="P39" s="60">
        <f t="array" ref="P39">IFERROR(IF(P$2&lt;=$B$1,INDEX('Master Data'!$A$1:$H$686,'Morning Buffalo'!$A39,2),""),"")</f>
        <v>1</v>
      </c>
      <c r="Q39" s="60">
        <f t="array" ref="Q39">IFERROR(IF(Q$2&lt;=$B$1,INDEX('Master Data'!$A$1:$H$686,'Morning Buffalo'!$A39,2),""),"")</f>
        <v>1</v>
      </c>
      <c r="R39" s="60">
        <f t="array" ref="R39">IFERROR(IF(R$2&lt;=$B$1,INDEX('Master Data'!$A$1:$H$686,'Morning Buffalo'!$A39,2),""),"")</f>
        <v>1</v>
      </c>
      <c r="S39" s="60">
        <f t="array" ref="S39">IFERROR(IF(S$2&lt;=$B$1,INDEX('Master Data'!$A$1:$H$686,'Morning Buffalo'!$A39,2),""),"")</f>
        <v>1</v>
      </c>
      <c r="T39" s="60">
        <f t="array" ref="T39">IFERROR(IF(T$2&lt;=$B$1,INDEX('Master Data'!$A$1:$H$686,'Morning Buffalo'!$A39,2),""),"")</f>
        <v>1</v>
      </c>
      <c r="U39" s="60">
        <f t="array" ref="U39">IFERROR(IF(U$2&lt;=$B$1,INDEX('Master Data'!$A$1:$H$686,'Morning Buffalo'!$A39,2),""),"")</f>
        <v>1</v>
      </c>
      <c r="V39" s="60">
        <f t="array" ref="V39">IFERROR(IF(V$2&lt;=$B$1,INDEX('Master Data'!$A$1:$H$686,'Morning Buffalo'!$A39,2),""),"")</f>
        <v>1</v>
      </c>
      <c r="W39" s="60">
        <f t="array" ref="W39">IFERROR(IF(W$2&lt;=$B$1,INDEX('Master Data'!$A$1:$H$686,'Morning Buffalo'!$A39,2),""),"")</f>
        <v>1</v>
      </c>
      <c r="X39" s="60">
        <f t="array" ref="X39">IFERROR(IF(X$2&lt;=$B$1,INDEX('Master Data'!$A$1:$H$686,'Morning Buffalo'!$A39,2),""),"")</f>
        <v>1</v>
      </c>
      <c r="Y39" s="60">
        <f t="array" ref="Y39">IFERROR(IF(Y$2&lt;=$B$1,INDEX('Master Data'!$A$1:$H$686,'Morning Buffalo'!$A39,2),""),"")</f>
        <v>1</v>
      </c>
      <c r="Z39" s="60">
        <f t="array" ref="Z39">IFERROR(IF(Z$2&lt;=$B$1,INDEX('Master Data'!$A$1:$H$686,'Morning Buffalo'!$A39,2),""),"")</f>
        <v>1</v>
      </c>
      <c r="AA39" s="60">
        <f t="array" ref="AA39">IFERROR(IF(AA$2&lt;=$B$1,INDEX('Master Data'!$A$1:$H$686,'Morning Buffalo'!$A39,2),""),"")</f>
        <v>1</v>
      </c>
      <c r="AB39" s="60">
        <f t="array" ref="AB39">IFERROR(IF(AB$2&lt;=$B$1,INDEX('Master Data'!$A$1:$H$686,'Morning Buffalo'!$A39,2),""),"")</f>
        <v>1</v>
      </c>
      <c r="AC39" s="60">
        <f t="array" ref="AC39">IFERROR(IF(AC$2&lt;=$B$1,INDEX('Master Data'!$A$1:$H$686,'Morning Buffalo'!$A39,2),""),"")</f>
        <v>1</v>
      </c>
      <c r="AD39" s="60">
        <f t="array" ref="AD39">IFERROR(IF(AD$2&lt;=$B$1,INDEX('Master Data'!$A$1:$H$686,'Morning Buffalo'!$A39,2),""),"")</f>
        <v>1</v>
      </c>
      <c r="AE39" s="60"/>
      <c r="AF39" s="60"/>
      <c r="AG39" s="60"/>
    </row>
    <row r="40" ht="14.25" customHeight="1">
      <c r="A40" s="60">
        <f>IFERROR(SMALL('Master Data'!E:E,ROW()-2),"")</f>
        <v>95</v>
      </c>
      <c r="B40" s="61" t="str">
        <f t="array" ref="B40">IFERROR(INDEX('Master Data'!$A$1:$H$686,'Morning Buffalo'!$A40,1),"")</f>
        <v>Siddaiah TSGenco Jammigadda</v>
      </c>
      <c r="C40" s="60">
        <f t="array" ref="C40">IFERROR(IF(C$2&lt;=$B$1,INDEX('Master Data'!$A$1:$H$686,'Morning Buffalo'!$A40,2),""),"")</f>
        <v>1.5</v>
      </c>
      <c r="D40" s="60">
        <f t="array" ref="D40">IFERROR( INDEX('Master Data'!$A$1:$H$686,'Morning Buffalo'!$A40,2),"")</f>
        <v>1.5</v>
      </c>
      <c r="E40" s="60">
        <f t="array" ref="E40">IFERROR(INDEX('Master Data'!$A$1:$H$686,'Morning Buffalo'!$A40,2),"")</f>
        <v>1.5</v>
      </c>
      <c r="F40" s="60">
        <f t="array" ref="F40">IFERROR(IF(F$2&lt;=$B$1,INDEX('Master Data'!$A$1:$H$686,'Morning Buffalo'!$A40,2),""),"")</f>
        <v>1.5</v>
      </c>
      <c r="G40" s="60">
        <f t="array" ref="G40">IFERROR(IF(G$2&lt;=$B$1,INDEX('Master Data'!$A$1:$H$686,'Morning Buffalo'!$A40,2),""),"")</f>
        <v>1.5</v>
      </c>
      <c r="H40" s="60">
        <f t="array" ref="H40">IFERROR(IF(H$2&lt;=$B$1,INDEX('Master Data'!$A$1:$H$686,'Morning Buffalo'!$A40,2),""),"")</f>
        <v>1.5</v>
      </c>
      <c r="I40" s="60">
        <f t="array" ref="I40">IFERROR(IF(I$2&lt;=$B$1,INDEX('Master Data'!$A$1:$H$686,'Morning Buffalo'!$A40,2),""),"")</f>
        <v>1.5</v>
      </c>
      <c r="J40" s="60">
        <f t="array" ref="J40">IFERROR(IF(J$2&lt;=$B$1,INDEX('Master Data'!$A$1:$H$686,'Morning Buffalo'!$A40,2),""),"")</f>
        <v>1.5</v>
      </c>
      <c r="K40" s="60">
        <f t="array" ref="K40">IFERROR(IF(K$2&lt;=$B$1,INDEX('Master Data'!$A$1:$H$686,'Morning Buffalo'!$A40,2),""),"")</f>
        <v>1.5</v>
      </c>
      <c r="L40" s="60">
        <f t="array" ref="L40">IFERROR(IF(L$2&lt;=$B$1,INDEX('Master Data'!$A$1:$H$686,'Morning Buffalo'!$A40,2),""),"")</f>
        <v>1.5</v>
      </c>
      <c r="M40" s="60">
        <f t="array" ref="M40">IFERROR(IF(M$2&lt;=$B$1,INDEX('Master Data'!$A$1:$H$686,'Morning Buffalo'!$A40,2),""),"")</f>
        <v>1.5</v>
      </c>
      <c r="N40" s="60">
        <f t="array" ref="N40">IFERROR(IF(N$2&lt;=$B$1,INDEX('Master Data'!$A$1:$H$686,'Morning Buffalo'!$A40,2),""),"")</f>
        <v>1.5</v>
      </c>
      <c r="O40" s="60">
        <f t="array" ref="O40">IFERROR(IF(O$2&lt;=$B$1,INDEX('Master Data'!$A$1:$H$686,'Morning Buffalo'!$A40,2),""),"")</f>
        <v>1.5</v>
      </c>
      <c r="P40" s="60">
        <f t="array" ref="P40">IFERROR(IF(P$2&lt;=$B$1,INDEX('Master Data'!$A$1:$H$686,'Morning Buffalo'!$A40,2),""),"")</f>
        <v>1.5</v>
      </c>
      <c r="Q40" s="60">
        <f t="array" ref="Q40">IFERROR(IF(Q$2&lt;=$B$1,INDEX('Master Data'!$A$1:$H$686,'Morning Buffalo'!$A40,2),""),"")</f>
        <v>1.5</v>
      </c>
      <c r="R40" s="60">
        <f t="array" ref="R40">IFERROR(IF(R$2&lt;=$B$1,INDEX('Master Data'!$A$1:$H$686,'Morning Buffalo'!$A40,2),""),"")</f>
        <v>1.5</v>
      </c>
      <c r="S40" s="60">
        <f t="array" ref="S40">IFERROR(IF(S$2&lt;=$B$1,INDEX('Master Data'!$A$1:$H$686,'Morning Buffalo'!$A40,2),""),"")</f>
        <v>1.5</v>
      </c>
      <c r="T40" s="60">
        <f t="array" ref="T40">IFERROR(IF(T$2&lt;=$B$1,INDEX('Master Data'!$A$1:$H$686,'Morning Buffalo'!$A40,2),""),"")</f>
        <v>1.5</v>
      </c>
      <c r="U40" s="60">
        <f t="array" ref="U40">IFERROR(IF(U$2&lt;=$B$1,INDEX('Master Data'!$A$1:$H$686,'Morning Buffalo'!$A40,2),""),"")</f>
        <v>1.5</v>
      </c>
      <c r="V40" s="60">
        <f t="array" ref="V40">IFERROR(IF(V$2&lt;=$B$1,INDEX('Master Data'!$A$1:$H$686,'Morning Buffalo'!$A40,2),""),"")</f>
        <v>1.5</v>
      </c>
      <c r="W40" s="60">
        <f t="array" ref="W40">IFERROR(IF(W$2&lt;=$B$1,INDEX('Master Data'!$A$1:$H$686,'Morning Buffalo'!$A40,2),""),"")</f>
        <v>1.5</v>
      </c>
      <c r="X40" s="60">
        <f t="array" ref="X40">IFERROR(IF(X$2&lt;=$B$1,INDEX('Master Data'!$A$1:$H$686,'Morning Buffalo'!$A40,2),""),"")</f>
        <v>1.5</v>
      </c>
      <c r="Y40" s="60">
        <f t="array" ref="Y40">IFERROR(IF(Y$2&lt;=$B$1,INDEX('Master Data'!$A$1:$H$686,'Morning Buffalo'!$A40,2),""),"")</f>
        <v>1.5</v>
      </c>
      <c r="Z40" s="60">
        <f t="array" ref="Z40">IFERROR(IF(Z$2&lt;=$B$1,INDEX('Master Data'!$A$1:$H$686,'Morning Buffalo'!$A40,2),""),"")</f>
        <v>1.5</v>
      </c>
      <c r="AA40" s="60">
        <f t="array" ref="AA40">IFERROR(IF(AA$2&lt;=$B$1,INDEX('Master Data'!$A$1:$H$686,'Morning Buffalo'!$A40,2),""),"")</f>
        <v>1.5</v>
      </c>
      <c r="AB40" s="60">
        <f t="array" ref="AB40">IFERROR(IF(AB$2&lt;=$B$1,INDEX('Master Data'!$A$1:$H$686,'Morning Buffalo'!$A40,2),""),"")</f>
        <v>1.5</v>
      </c>
      <c r="AC40" s="60">
        <f t="array" ref="AC40">IFERROR(IF(AC$2&lt;=$B$1,INDEX('Master Data'!$A$1:$H$686,'Morning Buffalo'!$A40,2),""),"")</f>
        <v>1.5</v>
      </c>
      <c r="AD40" s="60">
        <f t="array" ref="AD40">IFERROR(IF(AD$2&lt;=$B$1,INDEX('Master Data'!$A$1:$H$686,'Morning Buffalo'!$A40,2),""),"")</f>
        <v>1.5</v>
      </c>
      <c r="AE40" s="60"/>
      <c r="AF40" s="60"/>
      <c r="AG40" s="60"/>
    </row>
    <row r="41" ht="14.25" customHeight="1">
      <c r="A41" s="60">
        <f>IFERROR(SMALL('Master Data'!E:E,ROW()-2),"")</f>
        <v>96</v>
      </c>
      <c r="B41" s="61" t="str">
        <f t="array" ref="B41">IFERROR(INDEX('Master Data'!$A$1:$H$686,'Morning Buffalo'!$A41,1),"")</f>
        <v>Srikanth Hitech Colony</v>
      </c>
      <c r="C41" s="60">
        <f t="array" ref="C41">IFERROR(IF(C$2&lt;=$B$1,INDEX('Master Data'!$A$1:$H$686,'Morning Buffalo'!$A41,2),""),"")</f>
        <v>0.5</v>
      </c>
      <c r="D41" s="60">
        <f t="array" ref="D41">IFERROR( INDEX('Master Data'!$A$1:$H$686,'Morning Buffalo'!$A41,2),"")</f>
        <v>0.5</v>
      </c>
      <c r="E41" s="60">
        <f t="array" ref="E41">IFERROR(INDEX('Master Data'!$A$1:$H$686,'Morning Buffalo'!$A41,2),"")</f>
        <v>0.5</v>
      </c>
      <c r="F41" s="60">
        <f t="array" ref="F41">IFERROR(IF(F$2&lt;=$B$1,INDEX('Master Data'!$A$1:$H$686,'Morning Buffalo'!$A41,2),""),"")</f>
        <v>0.5</v>
      </c>
      <c r="G41" s="60">
        <f t="array" ref="G41">IFERROR(IF(G$2&lt;=$B$1,INDEX('Master Data'!$A$1:$H$686,'Morning Buffalo'!$A41,2),""),"")</f>
        <v>0.5</v>
      </c>
      <c r="H41" s="60">
        <f t="array" ref="H41">IFERROR(IF(H$2&lt;=$B$1,INDEX('Master Data'!$A$1:$H$686,'Morning Buffalo'!$A41,2),""),"")</f>
        <v>0.5</v>
      </c>
      <c r="I41" s="60">
        <f t="array" ref="I41">IFERROR(IF(I$2&lt;=$B$1,INDEX('Master Data'!$A$1:$H$686,'Morning Buffalo'!$A41,2),""),"")</f>
        <v>0.5</v>
      </c>
      <c r="J41" s="60">
        <f t="array" ref="J41">IFERROR(IF(J$2&lt;=$B$1,INDEX('Master Data'!$A$1:$H$686,'Morning Buffalo'!$A41,2),""),"")</f>
        <v>0.5</v>
      </c>
      <c r="K41" s="60">
        <f t="array" ref="K41">IFERROR(IF(K$2&lt;=$B$1,INDEX('Master Data'!$A$1:$H$686,'Morning Buffalo'!$A41,2),""),"")</f>
        <v>0.5</v>
      </c>
      <c r="L41" s="60">
        <f t="array" ref="L41">IFERROR(IF(L$2&lt;=$B$1,INDEX('Master Data'!$A$1:$H$686,'Morning Buffalo'!$A41,2),""),"")</f>
        <v>0.5</v>
      </c>
      <c r="M41" s="60">
        <f t="array" ref="M41">IFERROR(IF(M$2&lt;=$B$1,INDEX('Master Data'!$A$1:$H$686,'Morning Buffalo'!$A41,2),""),"")</f>
        <v>0.5</v>
      </c>
      <c r="N41" s="60">
        <f t="array" ref="N41">IFERROR(IF(N$2&lt;=$B$1,INDEX('Master Data'!$A$1:$H$686,'Morning Buffalo'!$A41,2),""),"")</f>
        <v>0.5</v>
      </c>
      <c r="O41" s="60">
        <f t="array" ref="O41">IFERROR(IF(O$2&lt;=$B$1,INDEX('Master Data'!$A$1:$H$686,'Morning Buffalo'!$A41,2),""),"")</f>
        <v>0.5</v>
      </c>
      <c r="P41" s="60">
        <f t="array" ref="P41">IFERROR(IF(P$2&lt;=$B$1,INDEX('Master Data'!$A$1:$H$686,'Morning Buffalo'!$A41,2),""),"")</f>
        <v>0.5</v>
      </c>
      <c r="Q41" s="60">
        <f t="array" ref="Q41">IFERROR(IF(Q$2&lt;=$B$1,INDEX('Master Data'!$A$1:$H$686,'Morning Buffalo'!$A41,2),""),"")</f>
        <v>0.5</v>
      </c>
      <c r="R41" s="60">
        <f t="array" ref="R41">IFERROR(IF(R$2&lt;=$B$1,INDEX('Master Data'!$A$1:$H$686,'Morning Buffalo'!$A41,2),""),"")</f>
        <v>0.5</v>
      </c>
      <c r="S41" s="60">
        <f t="array" ref="S41">IFERROR(IF(S$2&lt;=$B$1,INDEX('Master Data'!$A$1:$H$686,'Morning Buffalo'!$A41,2),""),"")</f>
        <v>0.5</v>
      </c>
      <c r="T41" s="60">
        <f t="array" ref="T41">IFERROR(IF(T$2&lt;=$B$1,INDEX('Master Data'!$A$1:$H$686,'Morning Buffalo'!$A41,2),""),"")</f>
        <v>0.5</v>
      </c>
      <c r="U41" s="60">
        <f t="array" ref="U41">IFERROR(IF(U$2&lt;=$B$1,INDEX('Master Data'!$A$1:$H$686,'Morning Buffalo'!$A41,2),""),"")</f>
        <v>0.5</v>
      </c>
      <c r="V41" s="60">
        <f t="array" ref="V41">IFERROR(IF(V$2&lt;=$B$1,INDEX('Master Data'!$A$1:$H$686,'Morning Buffalo'!$A41,2),""),"")</f>
        <v>0.5</v>
      </c>
      <c r="W41" s="60">
        <f t="array" ref="W41">IFERROR(IF(W$2&lt;=$B$1,INDEX('Master Data'!$A$1:$H$686,'Morning Buffalo'!$A41,2),""),"")</f>
        <v>0.5</v>
      </c>
      <c r="X41" s="60">
        <f t="array" ref="X41">IFERROR(IF(X$2&lt;=$B$1,INDEX('Master Data'!$A$1:$H$686,'Morning Buffalo'!$A41,2),""),"")</f>
        <v>0.5</v>
      </c>
      <c r="Y41" s="60">
        <f t="array" ref="Y41">IFERROR(IF(Y$2&lt;=$B$1,INDEX('Master Data'!$A$1:$H$686,'Morning Buffalo'!$A41,2),""),"")</f>
        <v>0.5</v>
      </c>
      <c r="Z41" s="60">
        <f t="array" ref="Z41">IFERROR(IF(Z$2&lt;=$B$1,INDEX('Master Data'!$A$1:$H$686,'Morning Buffalo'!$A41,2),""),"")</f>
        <v>0.5</v>
      </c>
      <c r="AA41" s="60">
        <f t="array" ref="AA41">IFERROR(IF(AA$2&lt;=$B$1,INDEX('Master Data'!$A$1:$H$686,'Morning Buffalo'!$A41,2),""),"")</f>
        <v>0.5</v>
      </c>
      <c r="AB41" s="60">
        <f t="array" ref="AB41">IFERROR(IF(AB$2&lt;=$B$1,INDEX('Master Data'!$A$1:$H$686,'Morning Buffalo'!$A41,2),""),"")</f>
        <v>0.5</v>
      </c>
      <c r="AC41" s="60">
        <f t="array" ref="AC41">IFERROR(IF(AC$2&lt;=$B$1,INDEX('Master Data'!$A$1:$H$686,'Morning Buffalo'!$A41,2),""),"")</f>
        <v>0.5</v>
      </c>
      <c r="AD41" s="60">
        <f t="array" ref="AD41">IFERROR(IF(AD$2&lt;=$B$1,INDEX('Master Data'!$A$1:$H$686,'Morning Buffalo'!$A41,2),""),"")</f>
        <v>0.5</v>
      </c>
      <c r="AE41" s="60"/>
      <c r="AF41" s="60"/>
      <c r="AG41" s="60"/>
    </row>
    <row r="42" ht="14.25" customHeight="1">
      <c r="A42" s="60">
        <f>IFERROR(SMALL('Master Data'!E:E,ROW()-2),"")</f>
        <v>98</v>
      </c>
      <c r="B42" s="61" t="str">
        <f t="array" ref="B42">IFERROR(INDEX('Master Data'!$A$1:$H$686,'Morning Buffalo'!$A42,1),"")</f>
        <v>Srinivas Laxmi VILLAS 65</v>
      </c>
      <c r="C42" s="60">
        <f t="array" ref="C42">IFERROR(IF(C$2&lt;=$B$1,INDEX('Master Data'!$A$1:$H$686,'Morning Buffalo'!$A42,2),""),"")</f>
        <v>1</v>
      </c>
      <c r="D42" s="60">
        <f t="array" ref="D42">IFERROR( INDEX('Master Data'!$A$1:$H$686,'Morning Buffalo'!$A42,2),"")</f>
        <v>1</v>
      </c>
      <c r="E42" s="60">
        <f t="array" ref="E42">IFERROR(INDEX('Master Data'!$A$1:$H$686,'Morning Buffalo'!$A42,2),"")</f>
        <v>1</v>
      </c>
      <c r="F42" s="60">
        <f t="array" ref="F42">IFERROR(IF(F$2&lt;=$B$1,INDEX('Master Data'!$A$1:$H$686,'Morning Buffalo'!$A42,2),""),"")</f>
        <v>1</v>
      </c>
      <c r="G42" s="60">
        <f t="array" ref="G42">IFERROR(IF(G$2&lt;=$B$1,INDEX('Master Data'!$A$1:$H$686,'Morning Buffalo'!$A42,2),""),"")</f>
        <v>1</v>
      </c>
      <c r="H42" s="60">
        <f t="array" ref="H42">IFERROR(IF(H$2&lt;=$B$1,INDEX('Master Data'!$A$1:$H$686,'Morning Buffalo'!$A42,2),""),"")</f>
        <v>1</v>
      </c>
      <c r="I42" s="60">
        <f t="array" ref="I42">IFERROR(IF(I$2&lt;=$B$1,INDEX('Master Data'!$A$1:$H$686,'Morning Buffalo'!$A42,2),""),"")</f>
        <v>1</v>
      </c>
      <c r="J42" s="60">
        <f t="array" ref="J42">IFERROR(IF(J$2&lt;=$B$1,INDEX('Master Data'!$A$1:$H$686,'Morning Buffalo'!$A42,2),""),"")</f>
        <v>1</v>
      </c>
      <c r="K42" s="60">
        <f t="array" ref="K42">IFERROR(IF(K$2&lt;=$B$1,INDEX('Master Data'!$A$1:$H$686,'Morning Buffalo'!$A42,2),""),"")</f>
        <v>1</v>
      </c>
      <c r="L42" s="62" t="s">
        <v>148</v>
      </c>
      <c r="M42" s="60">
        <f t="array" ref="M42">IFERROR(IF(M$2&lt;=$B$1,INDEX('Master Data'!$A$1:$H$686,'Morning Buffalo'!$A42,2),""),"")</f>
        <v>1</v>
      </c>
      <c r="N42" s="60">
        <f t="array" ref="N42">IFERROR(IF(N$2&lt;=$B$1,INDEX('Master Data'!$A$1:$H$686,'Morning Buffalo'!$A42,2),""),"")</f>
        <v>1</v>
      </c>
      <c r="O42" s="60">
        <f t="array" ref="O42">IFERROR(IF(O$2&lt;=$B$1,INDEX('Master Data'!$A$1:$H$686,'Morning Buffalo'!$A42,2),""),"")</f>
        <v>1</v>
      </c>
      <c r="P42" s="60">
        <f t="array" ref="P42">IFERROR(IF(P$2&lt;=$B$1,INDEX('Master Data'!$A$1:$H$686,'Morning Buffalo'!$A42,2),""),"")</f>
        <v>1</v>
      </c>
      <c r="Q42" s="60">
        <f t="array" ref="Q42">IFERROR(IF(Q$2&lt;=$B$1,INDEX('Master Data'!$A$1:$H$686,'Morning Buffalo'!$A42,2),""),"")</f>
        <v>1</v>
      </c>
      <c r="R42" s="60">
        <f t="array" ref="R42">IFERROR(IF(R$2&lt;=$B$1,INDEX('Master Data'!$A$1:$H$686,'Morning Buffalo'!$A42,2),""),"")</f>
        <v>1</v>
      </c>
      <c r="S42" s="60">
        <f t="array" ref="S42">IFERROR(IF(S$2&lt;=$B$1,INDEX('Master Data'!$A$1:$H$686,'Morning Buffalo'!$A42,2),""),"")</f>
        <v>1</v>
      </c>
      <c r="T42" s="60">
        <f t="array" ref="T42">IFERROR(IF(T$2&lt;=$B$1,INDEX('Master Data'!$A$1:$H$686,'Morning Buffalo'!$A42,2),""),"")</f>
        <v>1</v>
      </c>
      <c r="U42" s="60">
        <f t="array" ref="U42">IFERROR(IF(U$2&lt;=$B$1,INDEX('Master Data'!$A$1:$H$686,'Morning Buffalo'!$A42,2),""),"")</f>
        <v>1</v>
      </c>
      <c r="V42" s="60">
        <f t="array" ref="V42">IFERROR(IF(V$2&lt;=$B$1,INDEX('Master Data'!$A$1:$H$686,'Morning Buffalo'!$A42,2),""),"")</f>
        <v>1</v>
      </c>
      <c r="W42" s="60">
        <f t="array" ref="W42">IFERROR(IF(W$2&lt;=$B$1,INDEX('Master Data'!$A$1:$H$686,'Morning Buffalo'!$A42,2),""),"")</f>
        <v>1</v>
      </c>
      <c r="X42" s="60">
        <f t="array" ref="X42">IFERROR(IF(X$2&lt;=$B$1,INDEX('Master Data'!$A$1:$H$686,'Morning Buffalo'!$A42,2),""),"")</f>
        <v>1</v>
      </c>
      <c r="Y42" s="60">
        <f t="array" ref="Y42">IFERROR(IF(Y$2&lt;=$B$1,INDEX('Master Data'!$A$1:$H$686,'Morning Buffalo'!$A42,2),""),"")</f>
        <v>1</v>
      </c>
      <c r="Z42" s="60">
        <f t="array" ref="Z42">IFERROR(IF(Z$2&lt;=$B$1,INDEX('Master Data'!$A$1:$H$686,'Morning Buffalo'!$A42,2),""),"")</f>
        <v>1</v>
      </c>
      <c r="AA42" s="60">
        <f t="array" ref="AA42">IFERROR(IF(AA$2&lt;=$B$1,INDEX('Master Data'!$A$1:$H$686,'Morning Buffalo'!$A42,2),""),"")</f>
        <v>1</v>
      </c>
      <c r="AB42" s="60">
        <f t="array" ref="AB42">IFERROR(IF(AB$2&lt;=$B$1,INDEX('Master Data'!$A$1:$H$686,'Morning Buffalo'!$A42,2),""),"")</f>
        <v>1</v>
      </c>
      <c r="AC42" s="60">
        <f t="array" ref="AC42">IFERROR(IF(AC$2&lt;=$B$1,INDEX('Master Data'!$A$1:$H$686,'Morning Buffalo'!$A42,2),""),"")</f>
        <v>1</v>
      </c>
      <c r="AD42" s="60">
        <f t="array" ref="AD42">IFERROR(IF(AD$2&lt;=$B$1,INDEX('Master Data'!$A$1:$H$686,'Morning Buffalo'!$A42,2),""),"")</f>
        <v>1</v>
      </c>
      <c r="AE42" s="60"/>
      <c r="AF42" s="60"/>
      <c r="AG42" s="60"/>
    </row>
    <row r="43" ht="14.25" customHeight="1">
      <c r="A43" s="60">
        <f>IFERROR(SMALL('Master Data'!E:E,ROW()-2),"")</f>
        <v>101</v>
      </c>
      <c r="B43" s="61" t="str">
        <f t="array" ref="B43">IFERROR(INDEX('Master Data'!$A$1:$H$686,'Morning Buffalo'!$A43,1),"")</f>
        <v>Sujatha 401 As Rao Nagar</v>
      </c>
      <c r="C43" s="60">
        <f t="array" ref="C43">IFERROR(IF(C$2&lt;=$B$1,INDEX('Master Data'!$A$1:$H$686,'Morning Buffalo'!$A43,2),""),"")</f>
        <v>1.5</v>
      </c>
      <c r="D43" s="60">
        <f t="array" ref="D43">IFERROR( INDEX('Master Data'!$A$1:$H$686,'Morning Buffalo'!$A43,2),"")</f>
        <v>1.5</v>
      </c>
      <c r="E43" s="60">
        <f t="array" ref="E43">IFERROR(INDEX('Master Data'!$A$1:$H$686,'Morning Buffalo'!$A43,2),"")</f>
        <v>1.5</v>
      </c>
      <c r="F43" s="60">
        <f t="array" ref="F43">IFERROR(IF(F$2&lt;=$B$1,INDEX('Master Data'!$A$1:$H$686,'Morning Buffalo'!$A43,2),""),"")</f>
        <v>1.5</v>
      </c>
      <c r="G43" s="60">
        <f t="array" ref="G43">IFERROR(IF(G$2&lt;=$B$1,INDEX('Master Data'!$A$1:$H$686,'Morning Buffalo'!$A43,2),""),"")</f>
        <v>1.5</v>
      </c>
      <c r="H43" s="60">
        <f t="array" ref="H43">IFERROR(IF(H$2&lt;=$B$1,INDEX('Master Data'!$A$1:$H$686,'Morning Buffalo'!$A43,2),""),"")</f>
        <v>1.5</v>
      </c>
      <c r="I43" s="60">
        <f t="array" ref="I43">IFERROR(IF(I$2&lt;=$B$1,INDEX('Master Data'!$A$1:$H$686,'Morning Buffalo'!$A43,2),""),"")</f>
        <v>1.5</v>
      </c>
      <c r="J43" s="60">
        <f t="array" ref="J43">IFERROR(IF(J$2&lt;=$B$1,INDEX('Master Data'!$A$1:$H$686,'Morning Buffalo'!$A43,2),""),"")</f>
        <v>1.5</v>
      </c>
      <c r="K43" s="60">
        <f t="array" ref="K43">IFERROR(IF(K$2&lt;=$B$1,INDEX('Master Data'!$A$1:$H$686,'Morning Buffalo'!$A43,2),""),"")</f>
        <v>1.5</v>
      </c>
      <c r="L43" s="60">
        <f t="array" ref="L43">IFERROR(IF(L$2&lt;=$B$1,INDEX('Master Data'!$A$1:$H$686,'Morning Buffalo'!$A43,2),""),"")</f>
        <v>1.5</v>
      </c>
      <c r="M43" s="60">
        <f t="array" ref="M43">IFERROR(IF(M$2&lt;=$B$1,INDEX('Master Data'!$A$1:$H$686,'Morning Buffalo'!$A43,2),""),"")</f>
        <v>1.5</v>
      </c>
      <c r="N43" s="60">
        <f t="array" ref="N43">IFERROR(IF(N$2&lt;=$B$1,INDEX('Master Data'!$A$1:$H$686,'Morning Buffalo'!$A43,2),""),"")</f>
        <v>1.5</v>
      </c>
      <c r="O43" s="60">
        <f t="array" ref="O43">IFERROR(IF(O$2&lt;=$B$1,INDEX('Master Data'!$A$1:$H$686,'Morning Buffalo'!$A43,2),""),"")</f>
        <v>1.5</v>
      </c>
      <c r="P43" s="62" t="s">
        <v>148</v>
      </c>
      <c r="Q43" s="62" t="s">
        <v>148</v>
      </c>
      <c r="R43" s="62" t="s">
        <v>148</v>
      </c>
      <c r="S43" s="60">
        <f t="array" ref="S43">IFERROR(IF(S$2&lt;=$B$1,INDEX('Master Data'!$A$1:$H$686,'Morning Buffalo'!$A43,2),""),"")</f>
        <v>1.5</v>
      </c>
      <c r="T43" s="60">
        <f t="array" ref="T43">IFERROR(IF(T$2&lt;=$B$1,INDEX('Master Data'!$A$1:$H$686,'Morning Buffalo'!$A43,2),""),"")</f>
        <v>1.5</v>
      </c>
      <c r="U43" s="60">
        <f t="array" ref="U43">IFERROR(IF(U$2&lt;=$B$1,INDEX('Master Data'!$A$1:$H$686,'Morning Buffalo'!$A43,2),""),"")</f>
        <v>1.5</v>
      </c>
      <c r="V43" s="62">
        <v>1.0</v>
      </c>
      <c r="W43" s="62">
        <v>1.0</v>
      </c>
      <c r="X43" s="62">
        <v>1.0</v>
      </c>
      <c r="Y43" s="62">
        <v>1.0</v>
      </c>
      <c r="Z43" s="62">
        <v>1.0</v>
      </c>
      <c r="AA43" s="62">
        <v>1.0</v>
      </c>
      <c r="AB43" s="62">
        <v>1.0</v>
      </c>
      <c r="AC43" s="62">
        <v>1.0</v>
      </c>
      <c r="AD43" s="62">
        <v>1.0</v>
      </c>
      <c r="AE43" s="62">
        <v>1.0</v>
      </c>
      <c r="AF43" s="62">
        <v>1.0</v>
      </c>
      <c r="AG43" s="62">
        <v>1.0</v>
      </c>
    </row>
    <row r="44" ht="14.25" customHeight="1">
      <c r="A44" s="60">
        <f>IFERROR(SMALL('Master Data'!E:E,ROW()-2),"")</f>
        <v>102</v>
      </c>
      <c r="B44" s="61" t="str">
        <f t="array" ref="B44">IFERROR(INDEX('Master Data'!$A$1:$H$686,'Morning Buffalo'!$A44,1),"")</f>
        <v>Suryanarayana - Netaji Nagar</v>
      </c>
      <c r="C44" s="60">
        <f t="array" ref="C44">IFERROR(IF(C$2&lt;=$B$1,INDEX('Master Data'!$A$1:$H$686,'Morning Buffalo'!$A44,2),""),"")</f>
        <v>1</v>
      </c>
      <c r="D44" s="60">
        <f t="array" ref="D44">IFERROR( INDEX('Master Data'!$A$1:$H$686,'Morning Buffalo'!$A44,2),"")</f>
        <v>1</v>
      </c>
      <c r="E44" s="60">
        <f t="array" ref="E44">IFERROR(INDEX('Master Data'!$A$1:$H$686,'Morning Buffalo'!$A44,2),"")</f>
        <v>1</v>
      </c>
      <c r="F44" s="60">
        <f t="array" ref="F44">IFERROR(IF(F$2&lt;=$B$1,INDEX('Master Data'!$A$1:$H$686,'Morning Buffalo'!$A44,2),""),"")</f>
        <v>1</v>
      </c>
      <c r="G44" s="60">
        <f t="array" ref="G44">IFERROR(IF(G$2&lt;=$B$1,INDEX('Master Data'!$A$1:$H$686,'Morning Buffalo'!$A44,2),""),"")</f>
        <v>1</v>
      </c>
      <c r="H44" s="60">
        <f t="array" ref="H44">IFERROR(IF(H$2&lt;=$B$1,INDEX('Master Data'!$A$1:$H$686,'Morning Buffalo'!$A44,2),""),"")</f>
        <v>1</v>
      </c>
      <c r="I44" s="60">
        <f t="array" ref="I44">IFERROR(IF(I$2&lt;=$B$1,INDEX('Master Data'!$A$1:$H$686,'Morning Buffalo'!$A44,2),""),"")</f>
        <v>1</v>
      </c>
      <c r="J44" s="60">
        <f t="array" ref="J44">IFERROR(IF(J$2&lt;=$B$1,INDEX('Master Data'!$A$1:$H$686,'Morning Buffalo'!$A44,2),""),"")</f>
        <v>1</v>
      </c>
      <c r="K44" s="60">
        <f t="array" ref="K44">IFERROR(IF(K$2&lt;=$B$1,INDEX('Master Data'!$A$1:$H$686,'Morning Buffalo'!$A44,2),""),"")</f>
        <v>1</v>
      </c>
      <c r="L44" s="60">
        <f t="array" ref="L44">IFERROR(IF(L$2&lt;=$B$1,INDEX('Master Data'!$A$1:$H$686,'Morning Buffalo'!$A44,2),""),"")</f>
        <v>1</v>
      </c>
      <c r="M44" s="60">
        <f t="array" ref="M44">IFERROR(IF(M$2&lt;=$B$1,INDEX('Master Data'!$A$1:$H$686,'Morning Buffalo'!$A44,2),""),"")</f>
        <v>1</v>
      </c>
      <c r="N44" s="60">
        <f t="array" ref="N44">IFERROR(IF(N$2&lt;=$B$1,INDEX('Master Data'!$A$1:$H$686,'Morning Buffalo'!$A44,2),""),"")</f>
        <v>1</v>
      </c>
      <c r="O44" s="60">
        <f t="array" ref="O44">IFERROR(IF(O$2&lt;=$B$1,INDEX('Master Data'!$A$1:$H$686,'Morning Buffalo'!$A44,2),""),"")</f>
        <v>1</v>
      </c>
      <c r="P44" s="60">
        <f t="array" ref="P44">IFERROR(IF(P$2&lt;=$B$1,INDEX('Master Data'!$A$1:$H$686,'Morning Buffalo'!$A44,2),""),"")</f>
        <v>1</v>
      </c>
      <c r="Q44" s="60">
        <f t="array" ref="Q44">IFERROR(IF(Q$2&lt;=$B$1,INDEX('Master Data'!$A$1:$H$686,'Morning Buffalo'!$A44,2),""),"")</f>
        <v>1</v>
      </c>
      <c r="R44" s="60">
        <f t="array" ref="R44">IFERROR(IF(R$2&lt;=$B$1,INDEX('Master Data'!$A$1:$H$686,'Morning Buffalo'!$A44,2),""),"")</f>
        <v>1</v>
      </c>
      <c r="S44" s="60">
        <f t="array" ref="S44">IFERROR(IF(S$2&lt;=$B$1,INDEX('Master Data'!$A$1:$H$686,'Morning Buffalo'!$A44,2),""),"")</f>
        <v>1</v>
      </c>
      <c r="T44" s="60">
        <f t="array" ref="T44">IFERROR(IF(T$2&lt;=$B$1,INDEX('Master Data'!$A$1:$H$686,'Morning Buffalo'!$A44,2),""),"")</f>
        <v>1</v>
      </c>
      <c r="U44" s="60">
        <f t="array" ref="U44">IFERROR(IF(U$2&lt;=$B$1,INDEX('Master Data'!$A$1:$H$686,'Morning Buffalo'!$A44,2),""),"")</f>
        <v>1</v>
      </c>
      <c r="V44" s="60">
        <f t="array" ref="V44">IFERROR(IF(V$2&lt;=$B$1,INDEX('Master Data'!$A$1:$H$686,'Morning Buffalo'!$A44,2),""),"")</f>
        <v>1</v>
      </c>
      <c r="W44" s="60">
        <f t="array" ref="W44">IFERROR(IF(W$2&lt;=$B$1,INDEX('Master Data'!$A$1:$H$686,'Morning Buffalo'!$A44,2),""),"")</f>
        <v>1</v>
      </c>
      <c r="X44" s="60">
        <f t="array" ref="X44">IFERROR(IF(X$2&lt;=$B$1,INDEX('Master Data'!$A$1:$H$686,'Morning Buffalo'!$A44,2),""),"")</f>
        <v>1</v>
      </c>
      <c r="Y44" s="60">
        <f t="array" ref="Y44">IFERROR(IF(Y$2&lt;=$B$1,INDEX('Master Data'!$A$1:$H$686,'Morning Buffalo'!$A44,2),""),"")</f>
        <v>1</v>
      </c>
      <c r="Z44" s="60">
        <f t="array" ref="Z44">IFERROR(IF(Z$2&lt;=$B$1,INDEX('Master Data'!$A$1:$H$686,'Morning Buffalo'!$A44,2),""),"")</f>
        <v>1</v>
      </c>
      <c r="AA44" s="60">
        <f t="array" ref="AA44">IFERROR(IF(AA$2&lt;=$B$1,INDEX('Master Data'!$A$1:$H$686,'Morning Buffalo'!$A44,2),""),"")</f>
        <v>1</v>
      </c>
      <c r="AB44" s="60">
        <f t="array" ref="AB44">IFERROR(IF(AB$2&lt;=$B$1,INDEX('Master Data'!$A$1:$H$686,'Morning Buffalo'!$A44,2),""),"")</f>
        <v>1</v>
      </c>
      <c r="AC44" s="60">
        <f t="array" ref="AC44">IFERROR(IF(AC$2&lt;=$B$1,INDEX('Master Data'!$A$1:$H$686,'Morning Buffalo'!$A44,2),""),"")</f>
        <v>1</v>
      </c>
      <c r="AD44" s="60">
        <f t="array" ref="AD44">IFERROR(IF(AD$2&lt;=$B$1,INDEX('Master Data'!$A$1:$H$686,'Morning Buffalo'!$A44,2),""),"")</f>
        <v>1</v>
      </c>
      <c r="AE44" s="60"/>
      <c r="AF44" s="60"/>
      <c r="AG44" s="60"/>
    </row>
    <row r="45" ht="14.25" customHeight="1">
      <c r="A45" s="60">
        <f>IFERROR(SMALL('Master Data'!E:E,ROW()-2),"")</f>
        <v>103</v>
      </c>
      <c r="B45" s="61" t="str">
        <f t="array" ref="B45">IFERROR(INDEX('Master Data'!$A$1:$H$686,'Morning Buffalo'!$A45,1),"")</f>
        <v>Tirumala Apt - Bhavani 547</v>
      </c>
      <c r="C45" s="60">
        <f t="array" ref="C45">IFERROR(IF(C$2&lt;=$B$1,INDEX('Master Data'!$A$1:$H$686,'Morning Buffalo'!$A45,2),""),"")</f>
        <v>0</v>
      </c>
      <c r="D45" s="60">
        <f t="array" ref="D45">IFERROR( INDEX('Master Data'!$A$1:$H$686,'Morning Buffalo'!$A45,2),"")</f>
        <v>0</v>
      </c>
      <c r="E45" s="60">
        <f t="array" ref="E45">IFERROR(INDEX('Master Data'!$A$1:$H$686,'Morning Buffalo'!$A45,2),"")</f>
        <v>0</v>
      </c>
      <c r="F45" s="60">
        <f t="array" ref="F45">IFERROR(IF(F$2&lt;=$B$1,INDEX('Master Data'!$A$1:$H$686,'Morning Buffalo'!$A45,2),""),"")</f>
        <v>0</v>
      </c>
      <c r="G45" s="60">
        <f t="array" ref="G45">IFERROR(IF(G$2&lt;=$B$1,INDEX('Master Data'!$A$1:$H$686,'Morning Buffalo'!$A45,2),""),"")</f>
        <v>0</v>
      </c>
      <c r="H45" s="60">
        <f t="array" ref="H45">IFERROR(IF(H$2&lt;=$B$1,INDEX('Master Data'!$A$1:$H$686,'Morning Buffalo'!$A45,2),""),"")</f>
        <v>0</v>
      </c>
      <c r="I45" s="60">
        <f t="array" ref="I45">IFERROR(IF(I$2&lt;=$B$1,INDEX('Master Data'!$A$1:$H$686,'Morning Buffalo'!$A45,2),""),"")</f>
        <v>0</v>
      </c>
      <c r="J45" s="60">
        <f t="array" ref="J45">IFERROR(IF(J$2&lt;=$B$1,INDEX('Master Data'!$A$1:$H$686,'Morning Buffalo'!$A45,2),""),"")</f>
        <v>0</v>
      </c>
      <c r="K45" s="60">
        <f t="array" ref="K45">IFERROR(IF(K$2&lt;=$B$1,INDEX('Master Data'!$A$1:$H$686,'Morning Buffalo'!$A45,2),""),"")</f>
        <v>0</v>
      </c>
      <c r="L45" s="60">
        <f t="array" ref="L45">IFERROR(IF(L$2&lt;=$B$1,INDEX('Master Data'!$A$1:$H$686,'Morning Buffalo'!$A45,2),""),"")</f>
        <v>0</v>
      </c>
      <c r="M45" s="60">
        <f t="array" ref="M45">IFERROR(IF(M$2&lt;=$B$1,INDEX('Master Data'!$A$1:$H$686,'Morning Buffalo'!$A45,2),""),"")</f>
        <v>0</v>
      </c>
      <c r="N45" s="60">
        <f t="array" ref="N45">IFERROR(IF(N$2&lt;=$B$1,INDEX('Master Data'!$A$1:$H$686,'Morning Buffalo'!$A45,2),""),"")</f>
        <v>0</v>
      </c>
      <c r="O45" s="60">
        <f t="array" ref="O45">IFERROR(IF(O$2&lt;=$B$1,INDEX('Master Data'!$A$1:$H$686,'Morning Buffalo'!$A45,2),""),"")</f>
        <v>0</v>
      </c>
      <c r="P45" s="60">
        <f t="array" ref="P45">IFERROR(IF(P$2&lt;=$B$1,INDEX('Master Data'!$A$1:$H$686,'Morning Buffalo'!$A45,2),""),"")</f>
        <v>0</v>
      </c>
      <c r="Q45" s="60">
        <f t="array" ref="Q45">IFERROR(IF(Q$2&lt;=$B$1,INDEX('Master Data'!$A$1:$H$686,'Morning Buffalo'!$A45,2),""),"")</f>
        <v>0</v>
      </c>
      <c r="R45" s="60">
        <f t="array" ref="R45">IFERROR(IF(R$2&lt;=$B$1,INDEX('Master Data'!$A$1:$H$686,'Morning Buffalo'!$A45,2),""),"")</f>
        <v>0</v>
      </c>
      <c r="S45" s="60">
        <f t="array" ref="S45">IFERROR(IF(S$2&lt;=$B$1,INDEX('Master Data'!$A$1:$H$686,'Morning Buffalo'!$A45,2),""),"")</f>
        <v>0</v>
      </c>
      <c r="T45" s="60">
        <f t="array" ref="T45">IFERROR(IF(T$2&lt;=$B$1,INDEX('Master Data'!$A$1:$H$686,'Morning Buffalo'!$A45,2),""),"")</f>
        <v>0</v>
      </c>
      <c r="U45" s="60">
        <f t="array" ref="U45">IFERROR(IF(U$2&lt;=$B$1,INDEX('Master Data'!$A$1:$H$686,'Morning Buffalo'!$A45,2),""),"")</f>
        <v>0</v>
      </c>
      <c r="V45" s="60">
        <f t="array" ref="V45">IFERROR(IF(V$2&lt;=$B$1,INDEX('Master Data'!$A$1:$H$686,'Morning Buffalo'!$A45,2),""),"")</f>
        <v>0</v>
      </c>
      <c r="W45" s="60">
        <f t="array" ref="W45">IFERROR(IF(W$2&lt;=$B$1,INDEX('Master Data'!$A$1:$H$686,'Morning Buffalo'!$A45,2),""),"")</f>
        <v>0</v>
      </c>
      <c r="X45" s="60">
        <f t="array" ref="X45">IFERROR(IF(X$2&lt;=$B$1,INDEX('Master Data'!$A$1:$H$686,'Morning Buffalo'!$A45,2),""),"")</f>
        <v>0</v>
      </c>
      <c r="Y45" s="60">
        <f t="array" ref="Y45">IFERROR(IF(Y$2&lt;=$B$1,INDEX('Master Data'!$A$1:$H$686,'Morning Buffalo'!$A45,2),""),"")</f>
        <v>0</v>
      </c>
      <c r="Z45" s="60">
        <f t="array" ref="Z45">IFERROR(IF(Z$2&lt;=$B$1,INDEX('Master Data'!$A$1:$H$686,'Morning Buffalo'!$A45,2),""),"")</f>
        <v>0</v>
      </c>
      <c r="AA45" s="60">
        <f t="array" ref="AA45">IFERROR(IF(AA$2&lt;=$B$1,INDEX('Master Data'!$A$1:$H$686,'Morning Buffalo'!$A45,2),""),"")</f>
        <v>0</v>
      </c>
      <c r="AB45" s="60">
        <f t="array" ref="AB45">IFERROR(IF(AB$2&lt;=$B$1,INDEX('Master Data'!$A$1:$H$686,'Morning Buffalo'!$A45,2),""),"")</f>
        <v>0</v>
      </c>
      <c r="AC45" s="60">
        <f t="array" ref="AC45">IFERROR(IF(AC$2&lt;=$B$1,INDEX('Master Data'!$A$1:$H$686,'Morning Buffalo'!$A45,2),""),"")</f>
        <v>0</v>
      </c>
      <c r="AD45" s="60">
        <f t="array" ref="AD45">IFERROR(IF(AD$2&lt;=$B$1,INDEX('Master Data'!$A$1:$H$686,'Morning Buffalo'!$A45,2),""),"")</f>
        <v>0</v>
      </c>
      <c r="AE45" s="60"/>
      <c r="AF45" s="60"/>
      <c r="AG45" s="60"/>
    </row>
    <row r="46" ht="14.25" customHeight="1">
      <c r="A46" s="60">
        <f>IFERROR(SMALL('Master Data'!E:E,ROW()-2),"")</f>
        <v>104</v>
      </c>
      <c r="B46" s="61" t="str">
        <f t="array" ref="B46">IFERROR(INDEX('Master Data'!$A$1:$H$686,'Morning Buffalo'!$A46,1),"")</f>
        <v>Triveni Plot 4 Chalasani</v>
      </c>
      <c r="C46" s="60">
        <f t="array" ref="C46">IFERROR(IF(C$2&lt;=$B$1,INDEX('Master Data'!$A$1:$H$686,'Morning Buffalo'!$A46,2),""),"")</f>
        <v>0.5</v>
      </c>
      <c r="D46" s="60">
        <f t="array" ref="D46">IFERROR( INDEX('Master Data'!$A$1:$H$686,'Morning Buffalo'!$A46,2),"")</f>
        <v>0.5</v>
      </c>
      <c r="E46" s="60">
        <f t="array" ref="E46">IFERROR(INDEX('Master Data'!$A$1:$H$686,'Morning Buffalo'!$A46,2),"")</f>
        <v>0.5</v>
      </c>
      <c r="F46" s="60">
        <f t="array" ref="F46">IFERROR(IF(F$2&lt;=$B$1,INDEX('Master Data'!$A$1:$H$686,'Morning Buffalo'!$A46,2),""),"")</f>
        <v>0.5</v>
      </c>
      <c r="G46" s="60">
        <f t="array" ref="G46">IFERROR(IF(G$2&lt;=$B$1,INDEX('Master Data'!$A$1:$H$686,'Morning Buffalo'!$A46,2),""),"")</f>
        <v>0.5</v>
      </c>
      <c r="H46" s="60">
        <f t="array" ref="H46">IFERROR(IF(H$2&lt;=$B$1,INDEX('Master Data'!$A$1:$H$686,'Morning Buffalo'!$A46,2),""),"")</f>
        <v>0.5</v>
      </c>
      <c r="I46" s="60">
        <f t="array" ref="I46">IFERROR(IF(I$2&lt;=$B$1,INDEX('Master Data'!$A$1:$H$686,'Morning Buffalo'!$A46,2),""),"")</f>
        <v>0.5</v>
      </c>
      <c r="J46" s="60">
        <f t="array" ref="J46">IFERROR(IF(J$2&lt;=$B$1,INDEX('Master Data'!$A$1:$H$686,'Morning Buffalo'!$A46,2),""),"")</f>
        <v>0.5</v>
      </c>
      <c r="K46" s="60">
        <f t="array" ref="K46">IFERROR(IF(K$2&lt;=$B$1,INDEX('Master Data'!$A$1:$H$686,'Morning Buffalo'!$A46,2),""),"")</f>
        <v>0.5</v>
      </c>
      <c r="L46" s="60">
        <f t="array" ref="L46">IFERROR(IF(L$2&lt;=$B$1,INDEX('Master Data'!$A$1:$H$686,'Morning Buffalo'!$A46,2),""),"")</f>
        <v>0.5</v>
      </c>
      <c r="M46" s="60">
        <f t="array" ref="M46">IFERROR(IF(M$2&lt;=$B$1,INDEX('Master Data'!$A$1:$H$686,'Morning Buffalo'!$A46,2),""),"")</f>
        <v>0.5</v>
      </c>
      <c r="N46" s="60">
        <f t="array" ref="N46">IFERROR(IF(N$2&lt;=$B$1,INDEX('Master Data'!$A$1:$H$686,'Morning Buffalo'!$A46,2),""),"")</f>
        <v>0.5</v>
      </c>
      <c r="O46" s="60">
        <f t="array" ref="O46">IFERROR(IF(O$2&lt;=$B$1,INDEX('Master Data'!$A$1:$H$686,'Morning Buffalo'!$A46,2),""),"")</f>
        <v>0.5</v>
      </c>
      <c r="P46" s="62">
        <v>1.0</v>
      </c>
      <c r="Q46" s="62">
        <v>1.0</v>
      </c>
      <c r="R46" s="62">
        <v>1.0</v>
      </c>
      <c r="S46" s="62">
        <v>1.0</v>
      </c>
      <c r="T46" s="62">
        <v>1.0</v>
      </c>
      <c r="U46" s="62">
        <v>1.0</v>
      </c>
      <c r="V46" s="62">
        <v>1.0</v>
      </c>
      <c r="W46" s="62">
        <v>1.0</v>
      </c>
      <c r="X46" s="62">
        <v>1.0</v>
      </c>
      <c r="Y46" s="62">
        <v>1.0</v>
      </c>
      <c r="Z46" s="62">
        <v>1.0</v>
      </c>
      <c r="AA46" s="62">
        <v>1.0</v>
      </c>
      <c r="AB46" s="62">
        <v>1.0</v>
      </c>
      <c r="AC46" s="62">
        <v>1.0</v>
      </c>
      <c r="AD46" s="62">
        <v>1.0</v>
      </c>
      <c r="AE46" s="62">
        <v>1.0</v>
      </c>
      <c r="AF46" s="62">
        <v>1.0</v>
      </c>
      <c r="AG46" s="62">
        <v>1.0</v>
      </c>
    </row>
    <row r="47" ht="14.25" customHeight="1">
      <c r="A47" s="60">
        <f>IFERROR(SMALL('Master Data'!E:E,ROW()-2),"")</f>
        <v>105</v>
      </c>
      <c r="B47" s="61" t="str">
        <f t="array" ref="B47">IFERROR(INDEX('Master Data'!$A$1:$H$686,'Morning Buffalo'!$A47,1),"")</f>
        <v>Uma - Orange Prathista</v>
      </c>
      <c r="C47" s="60">
        <f t="array" ref="C47">IFERROR(IF(C$2&lt;=$B$1,INDEX('Master Data'!$A$1:$H$686,'Morning Buffalo'!$A47,2),""),"")</f>
        <v>1</v>
      </c>
      <c r="D47" s="60">
        <f t="array" ref="D47">IFERROR( INDEX('Master Data'!$A$1:$H$686,'Morning Buffalo'!$A47,2),"")</f>
        <v>1</v>
      </c>
      <c r="E47" s="60">
        <f t="array" ref="E47">IFERROR(INDEX('Master Data'!$A$1:$H$686,'Morning Buffalo'!$A47,2),"")</f>
        <v>1</v>
      </c>
      <c r="F47" s="60">
        <f t="array" ref="F47">IFERROR(IF(F$2&lt;=$B$1,INDEX('Master Data'!$A$1:$H$686,'Morning Buffalo'!$A47,2),""),"")</f>
        <v>1</v>
      </c>
      <c r="G47" s="60">
        <f t="array" ref="G47">IFERROR(IF(G$2&lt;=$B$1,INDEX('Master Data'!$A$1:$H$686,'Morning Buffalo'!$A47,2),""),"")</f>
        <v>1</v>
      </c>
      <c r="H47" s="60">
        <f t="array" ref="H47">IFERROR(IF(H$2&lt;=$B$1,INDEX('Master Data'!$A$1:$H$686,'Morning Buffalo'!$A47,2),""),"")</f>
        <v>1</v>
      </c>
      <c r="I47" s="60">
        <f t="array" ref="I47">IFERROR(IF(I$2&lt;=$B$1,INDEX('Master Data'!$A$1:$H$686,'Morning Buffalo'!$A47,2),""),"")</f>
        <v>1</v>
      </c>
      <c r="J47" s="60">
        <f t="array" ref="J47">IFERROR(IF(J$2&lt;=$B$1,INDEX('Master Data'!$A$1:$H$686,'Morning Buffalo'!$A47,2),""),"")</f>
        <v>1</v>
      </c>
      <c r="K47" s="60">
        <f t="array" ref="K47">IFERROR(IF(K$2&lt;=$B$1,INDEX('Master Data'!$A$1:$H$686,'Morning Buffalo'!$A47,2),""),"")</f>
        <v>1</v>
      </c>
      <c r="L47" s="60">
        <f t="array" ref="L47">IFERROR(IF(L$2&lt;=$B$1,INDEX('Master Data'!$A$1:$H$686,'Morning Buffalo'!$A47,2),""),"")</f>
        <v>1</v>
      </c>
      <c r="M47" s="60">
        <f t="array" ref="M47">IFERROR(IF(M$2&lt;=$B$1,INDEX('Master Data'!$A$1:$H$686,'Morning Buffalo'!$A47,2),""),"")</f>
        <v>1</v>
      </c>
      <c r="N47" s="62" t="s">
        <v>148</v>
      </c>
      <c r="O47" s="60">
        <f t="array" ref="O47">IFERROR(IF(O$2&lt;=$B$1,INDEX('Master Data'!$A$1:$H$686,'Morning Buffalo'!$A47,2),""),"")</f>
        <v>1</v>
      </c>
      <c r="P47" s="60">
        <f t="array" ref="P47">IFERROR(IF(P$2&lt;=$B$1,INDEX('Master Data'!$A$1:$H$686,'Morning Buffalo'!$A47,2),""),"")</f>
        <v>1</v>
      </c>
      <c r="Q47" s="60">
        <f t="array" ref="Q47">IFERROR(IF(Q$2&lt;=$B$1,INDEX('Master Data'!$A$1:$H$686,'Morning Buffalo'!$A47,2),""),"")</f>
        <v>1</v>
      </c>
      <c r="R47" s="60">
        <f t="array" ref="R47">IFERROR(IF(R$2&lt;=$B$1,INDEX('Master Data'!$A$1:$H$686,'Morning Buffalo'!$A47,2),""),"")</f>
        <v>1</v>
      </c>
      <c r="S47" s="60">
        <f t="array" ref="S47">IFERROR(IF(S$2&lt;=$B$1,INDEX('Master Data'!$A$1:$H$686,'Morning Buffalo'!$A47,2),""),"")</f>
        <v>1</v>
      </c>
      <c r="T47" s="60">
        <f t="array" ref="T47">IFERROR(IF(T$2&lt;=$B$1,INDEX('Master Data'!$A$1:$H$686,'Morning Buffalo'!$A47,2),""),"")</f>
        <v>1</v>
      </c>
      <c r="U47" s="60">
        <f t="array" ref="U47">IFERROR(IF(U$2&lt;=$B$1,INDEX('Master Data'!$A$1:$H$686,'Morning Buffalo'!$A47,2),""),"")</f>
        <v>1</v>
      </c>
      <c r="V47" s="60">
        <f t="array" ref="V47">IFERROR(IF(V$2&lt;=$B$1,INDEX('Master Data'!$A$1:$H$686,'Morning Buffalo'!$A47,2),""),"")</f>
        <v>1</v>
      </c>
      <c r="W47" s="60">
        <f t="array" ref="W47">IFERROR(IF(W$2&lt;=$B$1,INDEX('Master Data'!$A$1:$H$686,'Morning Buffalo'!$A47,2),""),"")</f>
        <v>1</v>
      </c>
      <c r="X47" s="62" t="s">
        <v>180</v>
      </c>
      <c r="Y47" s="60">
        <f t="array" ref="Y47">IFERROR(IF(Y$2&lt;=$B$1,INDEX('Master Data'!$A$1:$H$686,'Morning Buffalo'!$A47,2),""),"")</f>
        <v>1</v>
      </c>
      <c r="Z47" s="60">
        <f t="array" ref="Z47">IFERROR(IF(Z$2&lt;=$B$1,INDEX('Master Data'!$A$1:$H$686,'Morning Buffalo'!$A47,2),""),"")</f>
        <v>1</v>
      </c>
      <c r="AA47" s="60">
        <f t="array" ref="AA47">IFERROR(IF(AA$2&lt;=$B$1,INDEX('Master Data'!$A$1:$H$686,'Morning Buffalo'!$A47,2),""),"")</f>
        <v>1</v>
      </c>
      <c r="AB47" s="60">
        <f t="array" ref="AB47">IFERROR(IF(AB$2&lt;=$B$1,INDEX('Master Data'!$A$1:$H$686,'Morning Buffalo'!$A47,2),""),"")</f>
        <v>1</v>
      </c>
      <c r="AC47" s="60">
        <f t="array" ref="AC47">IFERROR(IF(AC$2&lt;=$B$1,INDEX('Master Data'!$A$1:$H$686,'Morning Buffalo'!$A47,2),""),"")</f>
        <v>1</v>
      </c>
      <c r="AD47" s="60">
        <f t="array" ref="AD47">IFERROR(IF(AD$2&lt;=$B$1,INDEX('Master Data'!$A$1:$H$686,'Morning Buffalo'!$A47,2),""),"")</f>
        <v>1</v>
      </c>
      <c r="AE47" s="60"/>
      <c r="AF47" s="60"/>
      <c r="AG47" s="60"/>
    </row>
    <row r="48" ht="14.25" customHeight="1">
      <c r="A48" s="60">
        <f>IFERROR(SMALL('Master Data'!E:E,ROW()-2),"")</f>
        <v>108</v>
      </c>
      <c r="B48" s="61" t="str">
        <f t="array" ref="B48">IFERROR(INDEX('Master Data'!$A$1:$H$686,'Morning Buffalo'!$A48,1),"")</f>
        <v>Venu Gopal Reddy </v>
      </c>
      <c r="C48" s="60">
        <f t="array" ref="C48">IFERROR(IF(C$2&lt;=$B$1,INDEX('Master Data'!$A$1:$H$686,'Morning Buffalo'!$A48,2),""),"")</f>
        <v>0.5</v>
      </c>
      <c r="D48" s="60">
        <f t="array" ref="D48">IFERROR( INDEX('Master Data'!$A$1:$H$686,'Morning Buffalo'!$A48,2),"")</f>
        <v>0.5</v>
      </c>
      <c r="E48" s="60">
        <f t="array" ref="E48">IFERROR(INDEX('Master Data'!$A$1:$H$686,'Morning Buffalo'!$A48,2),"")</f>
        <v>0.5</v>
      </c>
      <c r="F48" s="60">
        <f t="array" ref="F48">IFERROR(IF(F$2&lt;=$B$1,INDEX('Master Data'!$A$1:$H$686,'Morning Buffalo'!$A48,2),""),"")</f>
        <v>0.5</v>
      </c>
      <c r="G48" s="60">
        <f t="array" ref="G48">IFERROR(IF(G$2&lt;=$B$1,INDEX('Master Data'!$A$1:$H$686,'Morning Buffalo'!$A48,2),""),"")</f>
        <v>0.5</v>
      </c>
      <c r="H48" s="60">
        <f t="array" ref="H48">IFERROR(IF(H$2&lt;=$B$1,INDEX('Master Data'!$A$1:$H$686,'Morning Buffalo'!$A48,2),""),"")</f>
        <v>0.5</v>
      </c>
      <c r="I48" s="60">
        <f t="array" ref="I48">IFERROR(IF(I$2&lt;=$B$1,INDEX('Master Data'!$A$1:$H$686,'Morning Buffalo'!$A48,2),""),"")</f>
        <v>0.5</v>
      </c>
      <c r="J48" s="60">
        <f t="array" ref="J48">IFERROR(IF(J$2&lt;=$B$1,INDEX('Master Data'!$A$1:$H$686,'Morning Buffalo'!$A48,2),""),"")</f>
        <v>0.5</v>
      </c>
      <c r="K48" s="60">
        <f t="array" ref="K48">IFERROR(IF(K$2&lt;=$B$1,INDEX('Master Data'!$A$1:$H$686,'Morning Buffalo'!$A48,2),""),"")</f>
        <v>0.5</v>
      </c>
      <c r="L48" s="60">
        <f t="array" ref="L48">IFERROR(IF(L$2&lt;=$B$1,INDEX('Master Data'!$A$1:$H$686,'Morning Buffalo'!$A48,2),""),"")</f>
        <v>0.5</v>
      </c>
      <c r="M48" s="60">
        <f t="array" ref="M48">IFERROR(IF(M$2&lt;=$B$1,INDEX('Master Data'!$A$1:$H$686,'Morning Buffalo'!$A48,2),""),"")</f>
        <v>0.5</v>
      </c>
      <c r="N48" s="60">
        <f t="array" ref="N48">IFERROR(IF(N$2&lt;=$B$1,INDEX('Master Data'!$A$1:$H$686,'Morning Buffalo'!$A48,2),""),"")</f>
        <v>0.5</v>
      </c>
      <c r="O48" s="60">
        <f t="array" ref="O48">IFERROR(IF(O$2&lt;=$B$1,INDEX('Master Data'!$A$1:$H$686,'Morning Buffalo'!$A48,2),""),"")</f>
        <v>0.5</v>
      </c>
      <c r="P48" s="60">
        <f t="array" ref="P48">IFERROR(IF(P$2&lt;=$B$1,INDEX('Master Data'!$A$1:$H$686,'Morning Buffalo'!$A48,2),""),"")</f>
        <v>0.5</v>
      </c>
      <c r="Q48" s="60">
        <f t="array" ref="Q48">IFERROR(IF(Q$2&lt;=$B$1,INDEX('Master Data'!$A$1:$H$686,'Morning Buffalo'!$A48,2),""),"")</f>
        <v>0.5</v>
      </c>
      <c r="R48" s="60">
        <f t="array" ref="R48">IFERROR(IF(R$2&lt;=$B$1,INDEX('Master Data'!$A$1:$H$686,'Morning Buffalo'!$A48,2),""),"")</f>
        <v>0.5</v>
      </c>
      <c r="S48" s="60">
        <f t="array" ref="S48">IFERROR(IF(S$2&lt;=$B$1,INDEX('Master Data'!$A$1:$H$686,'Morning Buffalo'!$A48,2),""),"")</f>
        <v>0.5</v>
      </c>
      <c r="T48" s="60">
        <f t="array" ref="T48">IFERROR(IF(T$2&lt;=$B$1,INDEX('Master Data'!$A$1:$H$686,'Morning Buffalo'!$A48,2),""),"")</f>
        <v>0.5</v>
      </c>
      <c r="U48" s="60">
        <f t="array" ref="U48">IFERROR(IF(U$2&lt;=$B$1,INDEX('Master Data'!$A$1:$H$686,'Morning Buffalo'!$A48,2),""),"")</f>
        <v>0.5</v>
      </c>
      <c r="V48" s="60">
        <f t="array" ref="V48">IFERROR(IF(V$2&lt;=$B$1,INDEX('Master Data'!$A$1:$H$686,'Morning Buffalo'!$A48,2),""),"")</f>
        <v>0.5</v>
      </c>
      <c r="W48" s="60">
        <f t="array" ref="W48">IFERROR(IF(W$2&lt;=$B$1,INDEX('Master Data'!$A$1:$H$686,'Morning Buffalo'!$A48,2),""),"")</f>
        <v>0.5</v>
      </c>
      <c r="X48" s="60">
        <f t="array" ref="X48">IFERROR(IF(X$2&lt;=$B$1,INDEX('Master Data'!$A$1:$H$686,'Morning Buffalo'!$A48,2),""),"")</f>
        <v>0.5</v>
      </c>
      <c r="Y48" s="60">
        <f t="array" ref="Y48">IFERROR(IF(Y$2&lt;=$B$1,INDEX('Master Data'!$A$1:$H$686,'Morning Buffalo'!$A48,2),""),"")</f>
        <v>0.5</v>
      </c>
      <c r="Z48" s="60">
        <f t="array" ref="Z48">IFERROR(IF(Z$2&lt;=$B$1,INDEX('Master Data'!$A$1:$H$686,'Morning Buffalo'!$A48,2),""),"")</f>
        <v>0.5</v>
      </c>
      <c r="AA48" s="60">
        <f t="array" ref="AA48">IFERROR(IF(AA$2&lt;=$B$1,INDEX('Master Data'!$A$1:$H$686,'Morning Buffalo'!$A48,2),""),"")</f>
        <v>0.5</v>
      </c>
      <c r="AB48" s="60">
        <f t="array" ref="AB48">IFERROR(IF(AB$2&lt;=$B$1,INDEX('Master Data'!$A$1:$H$686,'Morning Buffalo'!$A48,2),""),"")</f>
        <v>0.5</v>
      </c>
      <c r="AC48" s="60">
        <f t="array" ref="AC48">IFERROR(IF(AC$2&lt;=$B$1,INDEX('Master Data'!$A$1:$H$686,'Morning Buffalo'!$A48,2),""),"")</f>
        <v>0.5</v>
      </c>
      <c r="AD48" s="60">
        <f t="array" ref="AD48">IFERROR(IF(AD$2&lt;=$B$1,INDEX('Master Data'!$A$1:$H$686,'Morning Buffalo'!$A48,2),""),"")</f>
        <v>0.5</v>
      </c>
      <c r="AE48" s="60"/>
      <c r="AF48" s="60"/>
      <c r="AG48" s="60"/>
    </row>
    <row r="49" ht="14.25" customHeight="1">
      <c r="A49" s="60">
        <f>IFERROR(SMALL('Master Data'!E:E,ROW()-2),"")</f>
        <v>111</v>
      </c>
      <c r="B49" s="61" t="str">
        <f t="array" ref="B49">IFERROR(INDEX('Master Data'!$A$1:$H$686,'Morning Buffalo'!$A49,1),"")</f>
        <v>Vijaya Kumar Opp NRI Colony</v>
      </c>
      <c r="C49" s="60">
        <f t="array" ref="C49">IFERROR(IF(C$2&lt;=$B$1,INDEX('Master Data'!$A$1:$H$686,'Morning Buffalo'!$A49,2),""),"")</f>
        <v>1.5</v>
      </c>
      <c r="D49" s="60">
        <f t="array" ref="D49">IFERROR( INDEX('Master Data'!$A$1:$H$686,'Morning Buffalo'!$A49,2),"")</f>
        <v>1.5</v>
      </c>
      <c r="E49" s="60">
        <f t="array" ref="E49">IFERROR(INDEX('Master Data'!$A$1:$H$686,'Morning Buffalo'!$A49,2),"")</f>
        <v>1.5</v>
      </c>
      <c r="F49" s="60">
        <f t="array" ref="F49">IFERROR(IF(F$2&lt;=$B$1,INDEX('Master Data'!$A$1:$H$686,'Morning Buffalo'!$A49,2),""),"")</f>
        <v>1.5</v>
      </c>
      <c r="G49" s="60">
        <f t="array" ref="G49">IFERROR(IF(G$2&lt;=$B$1,INDEX('Master Data'!$A$1:$H$686,'Morning Buffalo'!$A49,2),""),"")</f>
        <v>1.5</v>
      </c>
      <c r="H49" s="60">
        <f t="array" ref="H49">IFERROR(IF(H$2&lt;=$B$1,INDEX('Master Data'!$A$1:$H$686,'Morning Buffalo'!$A49,2),""),"")</f>
        <v>1.5</v>
      </c>
      <c r="I49" s="60">
        <f t="array" ref="I49">IFERROR(IF(I$2&lt;=$B$1,INDEX('Master Data'!$A$1:$H$686,'Morning Buffalo'!$A49,2),""),"")</f>
        <v>1.5</v>
      </c>
      <c r="J49" s="60">
        <f t="array" ref="J49">IFERROR(IF(J$2&lt;=$B$1,INDEX('Master Data'!$A$1:$H$686,'Morning Buffalo'!$A49,2),""),"")</f>
        <v>1.5</v>
      </c>
      <c r="K49" s="60">
        <f t="array" ref="K49">IFERROR(IF(K$2&lt;=$B$1,INDEX('Master Data'!$A$1:$H$686,'Morning Buffalo'!$A49,2),""),"")</f>
        <v>1.5</v>
      </c>
      <c r="L49" s="60">
        <f t="array" ref="L49">IFERROR(IF(L$2&lt;=$B$1,INDEX('Master Data'!$A$1:$H$686,'Morning Buffalo'!$A49,2),""),"")</f>
        <v>1.5</v>
      </c>
      <c r="M49" s="60">
        <f t="array" ref="M49">IFERROR(IF(M$2&lt;=$B$1,INDEX('Master Data'!$A$1:$H$686,'Morning Buffalo'!$A49,2),""),"")</f>
        <v>1.5</v>
      </c>
      <c r="N49" s="60">
        <f t="array" ref="N49">IFERROR(IF(N$2&lt;=$B$1,INDEX('Master Data'!$A$1:$H$686,'Morning Buffalo'!$A49,2),""),"")</f>
        <v>1.5</v>
      </c>
      <c r="O49" s="60">
        <f t="array" ref="O49">IFERROR(IF(O$2&lt;=$B$1,INDEX('Master Data'!$A$1:$H$686,'Morning Buffalo'!$A49,2),""),"")</f>
        <v>1.5</v>
      </c>
      <c r="P49" s="60">
        <f t="array" ref="P49">IFERROR(IF(P$2&lt;=$B$1,INDEX('Master Data'!$A$1:$H$686,'Morning Buffalo'!$A49,2),""),"")</f>
        <v>1.5</v>
      </c>
      <c r="Q49" s="60">
        <f t="array" ref="Q49">IFERROR(IF(Q$2&lt;=$B$1,INDEX('Master Data'!$A$1:$H$686,'Morning Buffalo'!$A49,2),""),"")</f>
        <v>1.5</v>
      </c>
      <c r="R49" s="60">
        <f t="array" ref="R49">IFERROR(IF(R$2&lt;=$B$1,INDEX('Master Data'!$A$1:$H$686,'Morning Buffalo'!$A49,2),""),"")</f>
        <v>1.5</v>
      </c>
      <c r="S49" s="60">
        <f t="array" ref="S49">IFERROR(IF(S$2&lt;=$B$1,INDEX('Master Data'!$A$1:$H$686,'Morning Buffalo'!$A49,2),""),"")</f>
        <v>1.5</v>
      </c>
      <c r="T49" s="60">
        <f t="array" ref="T49">IFERROR(IF(T$2&lt;=$B$1,INDEX('Master Data'!$A$1:$H$686,'Morning Buffalo'!$A49,2),""),"")</f>
        <v>1.5</v>
      </c>
      <c r="U49" s="60">
        <f t="array" ref="U49">IFERROR(IF(U$2&lt;=$B$1,INDEX('Master Data'!$A$1:$H$686,'Morning Buffalo'!$A49,2),""),"")</f>
        <v>1.5</v>
      </c>
      <c r="V49" s="60">
        <f t="array" ref="V49">IFERROR(IF(V$2&lt;=$B$1,INDEX('Master Data'!$A$1:$H$686,'Morning Buffalo'!$A49,2),""),"")</f>
        <v>1.5</v>
      </c>
      <c r="W49" s="60">
        <f t="array" ref="W49">IFERROR(IF(W$2&lt;=$B$1,INDEX('Master Data'!$A$1:$H$686,'Morning Buffalo'!$A49,2),""),"")</f>
        <v>1.5</v>
      </c>
      <c r="X49" s="60">
        <f t="array" ref="X49">IFERROR(IF(X$2&lt;=$B$1,INDEX('Master Data'!$A$1:$H$686,'Morning Buffalo'!$A49,2),""),"")</f>
        <v>1.5</v>
      </c>
      <c r="Y49" s="60">
        <f t="array" ref="Y49">IFERROR(IF(Y$2&lt;=$B$1,INDEX('Master Data'!$A$1:$H$686,'Morning Buffalo'!$A49,2),""),"")</f>
        <v>1.5</v>
      </c>
      <c r="Z49" s="60">
        <f t="array" ref="Z49">IFERROR(IF(Z$2&lt;=$B$1,INDEX('Master Data'!$A$1:$H$686,'Morning Buffalo'!$A49,2),""),"")</f>
        <v>1.5</v>
      </c>
      <c r="AA49" s="60">
        <f t="array" ref="AA49">IFERROR(IF(AA$2&lt;=$B$1,INDEX('Master Data'!$A$1:$H$686,'Morning Buffalo'!$A49,2),""),"")</f>
        <v>1.5</v>
      </c>
      <c r="AB49" s="60">
        <f t="array" ref="AB49">IFERROR(IF(AB$2&lt;=$B$1,INDEX('Master Data'!$A$1:$H$686,'Morning Buffalo'!$A49,2),""),"")</f>
        <v>1.5</v>
      </c>
      <c r="AC49" s="60">
        <f t="array" ref="AC49">IFERROR(IF(AC$2&lt;=$B$1,INDEX('Master Data'!$A$1:$H$686,'Morning Buffalo'!$A49,2),""),"")</f>
        <v>1.5</v>
      </c>
      <c r="AD49" s="60">
        <f t="array" ref="AD49">IFERROR(IF(AD$2&lt;=$B$1,INDEX('Master Data'!$A$1:$H$686,'Morning Buffalo'!$A49,2),""),"")</f>
        <v>1.5</v>
      </c>
      <c r="AE49" s="60"/>
      <c r="AF49" s="60"/>
      <c r="AG49" s="60"/>
    </row>
    <row r="50" ht="14.25" customHeight="1">
      <c r="A50" s="60">
        <f>IFERROR(SMALL('Master Data'!E:E,ROW()-2),"")</f>
        <v>114</v>
      </c>
      <c r="B50" s="61" t="str">
        <f t="array" ref="B50">IFERROR(INDEX('Master Data'!$A$1:$H$686,'Morning Buffalo'!$A50,1),"")</f>
        <v>Vineela- Nandan Foods</v>
      </c>
      <c r="C50" s="60">
        <f t="array" ref="C50">IFERROR(IF(C$2&lt;=$B$1,INDEX('Master Data'!$A$1:$H$686,'Morning Buffalo'!$A50,2),""),"")</f>
        <v>3</v>
      </c>
      <c r="D50" s="65">
        <v>1.5</v>
      </c>
      <c r="E50" s="66">
        <v>1.5</v>
      </c>
      <c r="F50" s="60">
        <f t="array" ref="F50">IFERROR(IF(F$2&lt;=$B$1,INDEX('Master Data'!$A$1:$H$686,'Morning Buffalo'!$A50,2),""),"")</f>
        <v>3</v>
      </c>
      <c r="G50" s="62" t="s">
        <v>148</v>
      </c>
      <c r="H50" s="62" t="s">
        <v>148</v>
      </c>
      <c r="I50" s="62" t="s">
        <v>148</v>
      </c>
      <c r="J50" s="62" t="s">
        <v>148</v>
      </c>
      <c r="K50" s="62">
        <v>2.0</v>
      </c>
      <c r="L50" s="60">
        <f t="array" ref="L50">IFERROR(IF(L$2&lt;=$B$1,INDEX('Master Data'!$A$1:$H$686,'Morning Buffalo'!$A50,2),""),"")</f>
        <v>3</v>
      </c>
      <c r="M50" s="60">
        <f t="array" ref="M50">IFERROR(IF(M$2&lt;=$B$1,INDEX('Master Data'!$A$1:$H$686,'Morning Buffalo'!$A50,2),""),"")</f>
        <v>3</v>
      </c>
      <c r="N50" s="60">
        <f t="array" ref="N50">IFERROR(IF(N$2&lt;=$B$1,INDEX('Master Data'!$A$1:$H$686,'Morning Buffalo'!$A50,2),""),"")</f>
        <v>3</v>
      </c>
      <c r="O50" s="60">
        <f t="array" ref="O50">IFERROR(IF(O$2&lt;=$B$1,INDEX('Master Data'!$A$1:$H$686,'Morning Buffalo'!$A50,2),""),"")</f>
        <v>3</v>
      </c>
      <c r="P50" s="60">
        <f t="array" ref="P50">IFERROR(IF(P$2&lt;=$B$1,INDEX('Master Data'!$A$1:$H$686,'Morning Buffalo'!$A50,2),""),"")</f>
        <v>3</v>
      </c>
      <c r="Q50" s="60">
        <f t="array" ref="Q50">IFERROR(IF(Q$2&lt;=$B$1,INDEX('Master Data'!$A$1:$H$686,'Morning Buffalo'!$A50,2),""),"")</f>
        <v>3</v>
      </c>
      <c r="R50" s="60">
        <f t="array" ref="R50">IFERROR(IF(R$2&lt;=$B$1,INDEX('Master Data'!$A$1:$H$686,'Morning Buffalo'!$A50,2),""),"")</f>
        <v>3</v>
      </c>
      <c r="S50" s="60">
        <f t="array" ref="S50">IFERROR(IF(S$2&lt;=$B$1,INDEX('Master Data'!$A$1:$H$686,'Morning Buffalo'!$A50,2),""),"")</f>
        <v>3</v>
      </c>
      <c r="T50" s="60">
        <f t="array" ref="T50">IFERROR(IF(T$2&lt;=$B$1,INDEX('Master Data'!$A$1:$H$686,'Morning Buffalo'!$A50,2),""),"")</f>
        <v>3</v>
      </c>
      <c r="U50" s="60">
        <f t="array" ref="U50">IFERROR(IF(U$2&lt;=$B$1,INDEX('Master Data'!$A$1:$H$686,'Morning Buffalo'!$A50,2),""),"")</f>
        <v>3</v>
      </c>
      <c r="V50" s="60">
        <f t="array" ref="V50">IFERROR(IF(V$2&lt;=$B$1,INDEX('Master Data'!$A$1:$H$686,'Morning Buffalo'!$A50,2),""),"")</f>
        <v>3</v>
      </c>
      <c r="W50" s="63">
        <v>3.0</v>
      </c>
      <c r="X50" s="63" t="s">
        <v>148</v>
      </c>
      <c r="Y50" s="63" t="s">
        <v>148</v>
      </c>
      <c r="Z50" s="63" t="s">
        <v>148</v>
      </c>
      <c r="AA50" s="63" t="s">
        <v>148</v>
      </c>
      <c r="AB50" s="63" t="s">
        <v>148</v>
      </c>
      <c r="AC50" s="63" t="s">
        <v>148</v>
      </c>
      <c r="AD50" s="63" t="s">
        <v>148</v>
      </c>
      <c r="AE50" s="63">
        <v>2.5</v>
      </c>
      <c r="AF50" s="63" t="s">
        <v>148</v>
      </c>
      <c r="AG50" s="63" t="s">
        <v>148</v>
      </c>
    </row>
    <row r="51" ht="14.25" customHeight="1">
      <c r="A51" s="60">
        <f>IFERROR(SMALL('Master Data'!E:E,ROW()-2),"")</f>
        <v>117</v>
      </c>
      <c r="B51" s="61" t="str">
        <f t="array" ref="B51">IFERROR(INDEX('Master Data'!$A$1:$H$686,'Morning Buffalo'!$A51,1),"")</f>
        <v>Milk Booth - Jammigadda</v>
      </c>
      <c r="C51" s="60">
        <f t="array" ref="C51">IFERROR(IF(C$2&lt;=$B$1,INDEX('Master Data'!$A$1:$H$686,'Morning Buffalo'!$A51,2),""),"")</f>
        <v>2</v>
      </c>
      <c r="D51" s="67">
        <v>0.0</v>
      </c>
      <c r="E51" s="67">
        <v>0.0</v>
      </c>
      <c r="F51" s="60">
        <f t="array" ref="F51">IFERROR(IF(F$2&lt;=$B$1,INDEX('Master Data'!$A$1:$H$686,'Morning Buffalo'!$A51,2),""),"")</f>
        <v>2</v>
      </c>
      <c r="G51" s="62">
        <v>2.5</v>
      </c>
      <c r="H51" s="60">
        <f t="array" ref="H51">IFERROR(IF(H$2&lt;=$B$1,INDEX('Master Data'!$A$1:$H$686,'Morning Buffalo'!$A51,2),""),"")</f>
        <v>2</v>
      </c>
      <c r="I51" s="60">
        <f t="array" ref="I51">IFERROR(IF(I$2&lt;=$B$1,INDEX('Master Data'!$A$1:$H$686,'Morning Buffalo'!$A51,2),""),"")</f>
        <v>2</v>
      </c>
      <c r="J51" s="60">
        <f t="array" ref="J51">IFERROR(IF(J$2&lt;=$B$1,INDEX('Master Data'!$A$1:$H$686,'Morning Buffalo'!$A51,2),""),"")</f>
        <v>2</v>
      </c>
      <c r="K51" s="62" t="s">
        <v>148</v>
      </c>
      <c r="L51" s="62" t="s">
        <v>148</v>
      </c>
      <c r="M51" s="62" t="s">
        <v>148</v>
      </c>
      <c r="N51" s="60">
        <f t="array" ref="N51">IFERROR(IF(N$2&lt;=$B$1,INDEX('Master Data'!$A$1:$H$686,'Morning Buffalo'!$A51,2),""),"")</f>
        <v>2</v>
      </c>
      <c r="O51" s="60">
        <f t="array" ref="O51">IFERROR(IF(O$2&lt;=$B$1,INDEX('Master Data'!$A$1:$H$686,'Morning Buffalo'!$A51,2),""),"")</f>
        <v>2</v>
      </c>
      <c r="P51" s="60">
        <f t="array" ref="P51">IFERROR(IF(P$2&lt;=$B$1,INDEX('Master Data'!$A$1:$H$686,'Morning Buffalo'!$A51,2),""),"")</f>
        <v>2</v>
      </c>
      <c r="Q51" s="60">
        <f t="array" ref="Q51">IFERROR(IF(Q$2&lt;=$B$1,INDEX('Master Data'!$A$1:$H$686,'Morning Buffalo'!$A51,2),""),"")</f>
        <v>2</v>
      </c>
      <c r="R51" s="60">
        <f t="array" ref="R51">IFERROR(IF(R$2&lt;=$B$1,INDEX('Master Data'!$A$1:$H$686,'Morning Buffalo'!$A51,2),""),"")</f>
        <v>2</v>
      </c>
      <c r="S51" s="60">
        <f t="array" ref="S51">IFERROR(IF(S$2&lt;=$B$1,INDEX('Master Data'!$A$1:$H$686,'Morning Buffalo'!$A51,2),""),"")</f>
        <v>2</v>
      </c>
      <c r="T51" s="60">
        <f t="array" ref="T51">IFERROR(IF(T$2&lt;=$B$1,INDEX('Master Data'!$A$1:$H$686,'Morning Buffalo'!$A51,2),""),"")</f>
        <v>2</v>
      </c>
      <c r="U51" s="62">
        <v>3.0</v>
      </c>
      <c r="V51" s="62">
        <v>3.0</v>
      </c>
      <c r="W51" s="62">
        <v>0.0</v>
      </c>
      <c r="X51" s="62">
        <v>0.0</v>
      </c>
      <c r="Y51" s="63">
        <v>0.0</v>
      </c>
      <c r="Z51" s="60">
        <f t="array" ref="Z51">IFERROR(IF(Z$2&lt;=$B$1,INDEX('Master Data'!$A$1:$H$686,'Morning Buffalo'!$A51,2),""),"")</f>
        <v>2</v>
      </c>
      <c r="AA51" s="60">
        <f t="array" ref="AA51">IFERROR(IF(AA$2&lt;=$B$1,INDEX('Master Data'!$A$1:$H$686,'Morning Buffalo'!$A51,2),""),"")</f>
        <v>2</v>
      </c>
      <c r="AB51" s="60">
        <f t="array" ref="AB51">IFERROR(IF(AB$2&lt;=$B$1,INDEX('Master Data'!$A$1:$H$686,'Morning Buffalo'!$A51,2),""),"")</f>
        <v>2</v>
      </c>
      <c r="AC51" s="60">
        <f t="array" ref="AC51">IFERROR(IF(AC$2&lt;=$B$1,INDEX('Master Data'!$A$1:$H$686,'Morning Buffalo'!$A51,2),""),"")</f>
        <v>2</v>
      </c>
      <c r="AD51" s="60">
        <f t="array" ref="AD51">IFERROR(IF(AD$2&lt;=$B$1,INDEX('Master Data'!$A$1:$H$686,'Morning Buffalo'!$A51,2),""),"")</f>
        <v>2</v>
      </c>
      <c r="AE51" s="60"/>
      <c r="AF51" s="60"/>
      <c r="AG51" s="60"/>
    </row>
    <row r="52" ht="14.25" customHeight="1">
      <c r="A52" s="60">
        <f>IFERROR(SMALL('Master Data'!E:E,ROW()-2),"")</f>
        <v>118</v>
      </c>
      <c r="B52" s="61" t="str">
        <f t="array" ref="B52">IFERROR(INDEX('Master Data'!$A$1:$H$686,'Morning Buffalo'!$A52,1),"")</f>
        <v>Tirumala Apt - Malini Menur 112</v>
      </c>
      <c r="C52" s="60">
        <f t="array" ref="C52">IFERROR(IF(C$2&lt;=$B$1,INDEX('Master Data'!$A$1:$H$686,'Morning Buffalo'!$A52,2),""),"")</f>
        <v>0</v>
      </c>
      <c r="D52" s="60">
        <f t="array" ref="D52">IFERROR( INDEX('Master Data'!$A$1:$H$686,'Morning Buffalo'!$A52,2),"")</f>
        <v>0</v>
      </c>
      <c r="E52" s="62">
        <v>0.0</v>
      </c>
      <c r="F52" s="60">
        <f t="array" ref="F52">IFERROR(IF(F$2&lt;=$B$1,INDEX('Master Data'!$A$1:$H$686,'Morning Buffalo'!$A52,2),""),"")</f>
        <v>0</v>
      </c>
      <c r="G52" s="60">
        <f t="array" ref="G52">IFERROR(IF(G$2&lt;=$B$1,INDEX('Master Data'!$A$1:$H$686,'Morning Buffalo'!$A52,2),""),"")</f>
        <v>0</v>
      </c>
      <c r="H52" s="62">
        <v>2.0</v>
      </c>
      <c r="I52" s="62">
        <v>0.0</v>
      </c>
      <c r="J52" s="62">
        <v>1.0</v>
      </c>
      <c r="K52" s="62">
        <v>3.0</v>
      </c>
      <c r="L52" s="60">
        <f t="array" ref="L52">IFERROR(IF(L$2&lt;=$B$1,INDEX('Master Data'!$A$1:$H$686,'Morning Buffalo'!$A52,2),""),"")</f>
        <v>0</v>
      </c>
      <c r="M52" s="62">
        <v>1.0</v>
      </c>
      <c r="N52" s="62">
        <v>1.0</v>
      </c>
      <c r="O52" s="62">
        <v>1.0</v>
      </c>
      <c r="P52" s="62">
        <v>3.0</v>
      </c>
      <c r="Q52" s="60">
        <f t="array" ref="Q52">IFERROR(IF(Q$2&lt;=$B$1,INDEX('Master Data'!$A$1:$H$686,'Morning Buffalo'!$A52,2),""),"")</f>
        <v>0</v>
      </c>
      <c r="R52" s="62">
        <v>0.0</v>
      </c>
      <c r="S52" s="62">
        <v>0.0</v>
      </c>
      <c r="T52" s="62">
        <v>0.0</v>
      </c>
      <c r="U52" s="62">
        <v>0.5</v>
      </c>
      <c r="V52" s="62">
        <v>0.5</v>
      </c>
      <c r="W52" s="62">
        <v>0.5</v>
      </c>
      <c r="X52" s="60">
        <f t="array" ref="X52">IFERROR(IF(X$2&lt;=$B$1,INDEX('Master Data'!$A$1:$H$686,'Morning Buffalo'!$A52,2),""),"")</f>
        <v>0</v>
      </c>
      <c r="Y52" s="60">
        <f t="array" ref="Y52">IFERROR(IF(Y$2&lt;=$B$1,INDEX('Master Data'!$A$1:$H$686,'Morning Buffalo'!$A52,2),""),"")</f>
        <v>0</v>
      </c>
      <c r="Z52" s="60">
        <f t="array" ref="Z52">IFERROR(IF(Z$2&lt;=$B$1,INDEX('Master Data'!$A$1:$H$686,'Morning Buffalo'!$A52,2),""),"")</f>
        <v>0</v>
      </c>
      <c r="AA52" s="60">
        <f t="array" ref="AA52">IFERROR(IF(AA$2&lt;=$B$1,INDEX('Master Data'!$A$1:$H$686,'Morning Buffalo'!$A52,2),""),"")</f>
        <v>0</v>
      </c>
      <c r="AB52" s="60">
        <f t="array" ref="AB52">IFERROR(IF(AB$2&lt;=$B$1,INDEX('Master Data'!$A$1:$H$686,'Morning Buffalo'!$A52,2),""),"")</f>
        <v>0</v>
      </c>
      <c r="AC52" s="60">
        <f t="array" ref="AC52">IFERROR(IF(AC$2&lt;=$B$1,INDEX('Master Data'!$A$1:$H$686,'Morning Buffalo'!$A52,2),""),"")</f>
        <v>0</v>
      </c>
      <c r="AD52" s="60">
        <f t="array" ref="AD52">IFERROR(IF(AD$2&lt;=$B$1,INDEX('Master Data'!$A$1:$H$686,'Morning Buffalo'!$A52,2),""),"")</f>
        <v>0</v>
      </c>
      <c r="AE52" s="60"/>
      <c r="AF52" s="60"/>
      <c r="AG52" s="60"/>
    </row>
    <row r="53" ht="14.25" customHeight="1">
      <c r="A53" s="60">
        <f>IFERROR(SMALL('Master Data'!E:E,ROW()-2),"")</f>
        <v>119</v>
      </c>
      <c r="B53" s="61" t="str">
        <f t="array" ref="B53">IFERROR(INDEX('Master Data'!$A$1:$H$686,'Morning Buffalo'!$A53,1),"")</f>
        <v>Shailaja - GPR Nagar</v>
      </c>
      <c r="C53" s="60">
        <f t="array" ref="C53">IFERROR(IF(C$2&lt;=$B$1,INDEX('Master Data'!$A$1:$H$686,'Morning Buffalo'!$A53,2),""),"")</f>
        <v>0</v>
      </c>
      <c r="D53" s="60">
        <f t="array" ref="D53">IFERROR( INDEX('Master Data'!$A$1:$H$686,'Morning Buffalo'!$A53,2),"")</f>
        <v>0</v>
      </c>
      <c r="E53" s="60">
        <f t="array" ref="E53">IFERROR(INDEX('Master Data'!$A$1:$H$686,'Morning Buffalo'!$A53,2),"")</f>
        <v>0</v>
      </c>
      <c r="F53" s="60">
        <f t="array" ref="F53">IFERROR(IF(F$2&lt;=$B$1,INDEX('Master Data'!$A$1:$H$686,'Morning Buffalo'!$A53,2),""),"")</f>
        <v>0</v>
      </c>
      <c r="G53" s="62">
        <v>0.5</v>
      </c>
      <c r="H53" s="62">
        <v>0.5</v>
      </c>
      <c r="I53" s="62">
        <v>0.5</v>
      </c>
      <c r="J53" s="60">
        <f t="array" ref="J53">IFERROR(IF(J$2&lt;=$B$1,INDEX('Master Data'!$A$1:$H$686,'Morning Buffalo'!$A53,2),""),"")</f>
        <v>0</v>
      </c>
      <c r="K53" s="60">
        <f t="array" ref="K53">IFERROR(IF(K$2&lt;=$B$1,INDEX('Master Data'!$A$1:$H$686,'Morning Buffalo'!$A53,2),""),"")</f>
        <v>0</v>
      </c>
      <c r="L53" s="60">
        <f t="array" ref="L53">IFERROR(IF(L$2&lt;=$B$1,INDEX('Master Data'!$A$1:$H$686,'Morning Buffalo'!$A53,2),""),"")</f>
        <v>0</v>
      </c>
      <c r="M53" s="60">
        <f t="array" ref="M53">IFERROR(IF(M$2&lt;=$B$1,INDEX('Master Data'!$A$1:$H$686,'Morning Buffalo'!$A53,2),""),"")</f>
        <v>0</v>
      </c>
      <c r="N53" s="60">
        <f t="array" ref="N53">IFERROR(IF(N$2&lt;=$B$1,INDEX('Master Data'!$A$1:$H$686,'Morning Buffalo'!$A53,2),""),"")</f>
        <v>0</v>
      </c>
      <c r="O53" s="60">
        <f t="array" ref="O53">IFERROR(IF(O$2&lt;=$B$1,INDEX('Master Data'!$A$1:$H$686,'Morning Buffalo'!$A53,2),""),"")</f>
        <v>0</v>
      </c>
      <c r="P53" s="60">
        <f t="array" ref="P53">IFERROR(IF(P$2&lt;=$B$1,INDEX('Master Data'!$A$1:$H$686,'Morning Buffalo'!$A53,2),""),"")</f>
        <v>0</v>
      </c>
      <c r="Q53" s="60">
        <f t="array" ref="Q53">IFERROR(IF(Q$2&lt;=$B$1,INDEX('Master Data'!$A$1:$H$686,'Morning Buffalo'!$A53,2),""),"")</f>
        <v>0</v>
      </c>
      <c r="R53" s="60">
        <f t="array" ref="R53">IFERROR(IF(R$2&lt;=$B$1,INDEX('Master Data'!$A$1:$H$686,'Morning Buffalo'!$A53,2),""),"")</f>
        <v>0</v>
      </c>
      <c r="S53" s="60">
        <f t="array" ref="S53">IFERROR(IF(S$2&lt;=$B$1,INDEX('Master Data'!$A$1:$H$686,'Morning Buffalo'!$A53,2),""),"")</f>
        <v>0</v>
      </c>
      <c r="T53" s="60">
        <f t="array" ref="T53">IFERROR(IF(T$2&lt;=$B$1,INDEX('Master Data'!$A$1:$H$686,'Morning Buffalo'!$A53,2),""),"")</f>
        <v>0</v>
      </c>
      <c r="U53" s="60">
        <f t="array" ref="U53">IFERROR(IF(U$2&lt;=$B$1,INDEX('Master Data'!$A$1:$H$686,'Morning Buffalo'!$A53,2),""),"")</f>
        <v>0</v>
      </c>
      <c r="V53" s="60">
        <f t="array" ref="V53">IFERROR(IF(V$2&lt;=$B$1,INDEX('Master Data'!$A$1:$H$686,'Morning Buffalo'!$A53,2),""),"")</f>
        <v>0</v>
      </c>
      <c r="W53" s="60">
        <f t="array" ref="W53">IFERROR(IF(W$2&lt;=$B$1,INDEX('Master Data'!$A$1:$H$686,'Morning Buffalo'!$A53,2),""),"")</f>
        <v>0</v>
      </c>
      <c r="X53" s="60">
        <f t="array" ref="X53">IFERROR(IF(X$2&lt;=$B$1,INDEX('Master Data'!$A$1:$H$686,'Morning Buffalo'!$A53,2),""),"")</f>
        <v>0</v>
      </c>
      <c r="Y53" s="60">
        <f t="array" ref="Y53">IFERROR(IF(Y$2&lt;=$B$1,INDEX('Master Data'!$A$1:$H$686,'Morning Buffalo'!$A53,2),""),"")</f>
        <v>0</v>
      </c>
      <c r="Z53" s="60">
        <f t="array" ref="Z53">IFERROR(IF(Z$2&lt;=$B$1,INDEX('Master Data'!$A$1:$H$686,'Morning Buffalo'!$A53,2),""),"")</f>
        <v>0</v>
      </c>
      <c r="AA53" s="60">
        <f t="array" ref="AA53">IFERROR(IF(AA$2&lt;=$B$1,INDEX('Master Data'!$A$1:$H$686,'Morning Buffalo'!$A53,2),""),"")</f>
        <v>0</v>
      </c>
      <c r="AB53" s="60">
        <f t="array" ref="AB53">IFERROR(IF(AB$2&lt;=$B$1,INDEX('Master Data'!$A$1:$H$686,'Morning Buffalo'!$A53,2),""),"")</f>
        <v>0</v>
      </c>
      <c r="AC53" s="60">
        <f t="array" ref="AC53">IFERROR(IF(AC$2&lt;=$B$1,INDEX('Master Data'!$A$1:$H$686,'Morning Buffalo'!$A53,2),""),"")</f>
        <v>0</v>
      </c>
      <c r="AD53" s="60">
        <f t="array" ref="AD53">IFERROR(IF(AD$2&lt;=$B$1,INDEX('Master Data'!$A$1:$H$686,'Morning Buffalo'!$A53,2),""),"")</f>
        <v>0</v>
      </c>
      <c r="AE53" s="60"/>
      <c r="AF53" s="60"/>
      <c r="AG53" s="60"/>
    </row>
    <row r="54" ht="14.25" customHeight="1">
      <c r="A54" s="60">
        <f>IFERROR(SMALL('Master Data'!E:E,ROW()-2),"")</f>
        <v>120</v>
      </c>
      <c r="B54" s="61" t="str">
        <f t="array" ref="B54">IFERROR(INDEX('Master Data'!$A$1:$H$686,'Morning Buffalo'!$A54,1),"")</f>
        <v>Anupama Sinha Gopal reddy nagar</v>
      </c>
      <c r="C54" s="60">
        <f t="array" ref="C54">IFERROR(IF(C$2&lt;=$B$1,INDEX('Master Data'!$A$1:$H$686,'Morning Buffalo'!$A54,2),""),"")</f>
        <v>0</v>
      </c>
      <c r="D54" s="60">
        <f t="array" ref="D54">IFERROR( INDEX('Master Data'!$A$1:$H$686,'Morning Buffalo'!$A54,2),"")</f>
        <v>0</v>
      </c>
      <c r="E54" s="60">
        <f t="array" ref="E54">IFERROR(INDEX('Master Data'!$A$1:$H$686,'Morning Buffalo'!$A54,2),"")</f>
        <v>0</v>
      </c>
      <c r="F54" s="62">
        <v>1.0</v>
      </c>
      <c r="G54" s="62">
        <v>1.0</v>
      </c>
      <c r="H54" s="62" t="s">
        <v>148</v>
      </c>
      <c r="I54" s="62" t="s">
        <v>148</v>
      </c>
      <c r="J54" s="62" t="s">
        <v>148</v>
      </c>
      <c r="K54" s="62" t="s">
        <v>148</v>
      </c>
      <c r="L54" s="62" t="s">
        <v>148</v>
      </c>
      <c r="M54" s="62" t="s">
        <v>148</v>
      </c>
      <c r="N54" s="62" t="s">
        <v>148</v>
      </c>
      <c r="O54" s="62" t="s">
        <v>148</v>
      </c>
      <c r="P54" s="62" t="s">
        <v>148</v>
      </c>
      <c r="Q54" s="62" t="s">
        <v>148</v>
      </c>
      <c r="R54" s="62" t="s">
        <v>148</v>
      </c>
      <c r="S54" s="62" t="s">
        <v>148</v>
      </c>
      <c r="T54" s="62" t="s">
        <v>148</v>
      </c>
      <c r="U54" s="62" t="s">
        <v>148</v>
      </c>
      <c r="V54" s="62" t="s">
        <v>148</v>
      </c>
      <c r="W54" s="62" t="s">
        <v>148</v>
      </c>
      <c r="X54" s="62" t="s">
        <v>148</v>
      </c>
      <c r="Y54" s="62" t="s">
        <v>148</v>
      </c>
      <c r="Z54" s="62" t="s">
        <v>148</v>
      </c>
      <c r="AA54" s="62" t="s">
        <v>148</v>
      </c>
      <c r="AB54" s="62" t="s">
        <v>148</v>
      </c>
      <c r="AC54" s="62" t="s">
        <v>148</v>
      </c>
      <c r="AD54" s="62" t="s">
        <v>148</v>
      </c>
      <c r="AE54" s="62" t="s">
        <v>148</v>
      </c>
      <c r="AF54" s="62" t="s">
        <v>148</v>
      </c>
      <c r="AG54" s="62" t="s">
        <v>148</v>
      </c>
    </row>
    <row r="55" ht="14.25" customHeight="1">
      <c r="A55" s="60">
        <f>IFERROR(SMALL('Master Data'!E:E,ROW()-2),"")</f>
        <v>122</v>
      </c>
      <c r="B55" s="61" t="str">
        <f t="array" ref="B55">IFERROR(INDEX('Master Data'!$A$1:$H$686,'Morning Buffalo'!$A55,1),"")</f>
        <v>Vidhya Sagar Gandhi Nagar</v>
      </c>
      <c r="C55" s="60">
        <f t="array" ref="C55">IFERROR(IF(C$2&lt;=$B$1,INDEX('Master Data'!$A$1:$H$686,'Morning Buffalo'!$A55,2),""),"")</f>
        <v>0.5</v>
      </c>
      <c r="D55" s="60">
        <f t="array" ref="D55">IFERROR( INDEX('Master Data'!$A$1:$H$686,'Morning Buffalo'!$A55,2),"")</f>
        <v>0.5</v>
      </c>
      <c r="E55" s="60">
        <f t="array" ref="E55">IFERROR(INDEX('Master Data'!$A$1:$H$686,'Morning Buffalo'!$A55,2),"")</f>
        <v>0.5</v>
      </c>
      <c r="F55" s="62">
        <v>0.0</v>
      </c>
      <c r="G55" s="60">
        <f t="array" ref="G55">IFERROR(IF(G$2&lt;=$B$1,INDEX('Master Data'!$A$1:$H$686,'Morning Buffalo'!$A55,2),""),"")</f>
        <v>0.5</v>
      </c>
      <c r="H55" s="60">
        <f t="array" ref="H55">IFERROR(IF(H$2&lt;=$B$1,INDEX('Master Data'!$A$1:$H$686,'Morning Buffalo'!$A55,2),""),"")</f>
        <v>0.5</v>
      </c>
      <c r="I55" s="60">
        <f t="array" ref="I55">IFERROR(IF(I$2&lt;=$B$1,INDEX('Master Data'!$A$1:$H$686,'Morning Buffalo'!$A55,2),""),"")</f>
        <v>0.5</v>
      </c>
      <c r="J55" s="60">
        <f t="array" ref="J55">IFERROR(IF(J$2&lt;=$B$1,INDEX('Master Data'!$A$1:$H$686,'Morning Buffalo'!$A55,2),""),"")</f>
        <v>0.5</v>
      </c>
      <c r="K55" s="60">
        <f t="array" ref="K55">IFERROR(IF(K$2&lt;=$B$1,INDEX('Master Data'!$A$1:$H$686,'Morning Buffalo'!$A55,2),""),"")</f>
        <v>0.5</v>
      </c>
      <c r="L55" s="60">
        <f t="array" ref="L55">IFERROR(IF(L$2&lt;=$B$1,INDEX('Master Data'!$A$1:$H$686,'Morning Buffalo'!$A55,2),""),"")</f>
        <v>0.5</v>
      </c>
      <c r="M55" s="60">
        <f t="array" ref="M55">IFERROR(IF(M$2&lt;=$B$1,INDEX('Master Data'!$A$1:$H$686,'Morning Buffalo'!$A55,2),""),"")</f>
        <v>0.5</v>
      </c>
      <c r="N55" s="60">
        <f t="array" ref="N55">IFERROR(IF(N$2&lt;=$B$1,INDEX('Master Data'!$A$1:$H$686,'Morning Buffalo'!$A55,2),""),"")</f>
        <v>0.5</v>
      </c>
      <c r="O55" s="62">
        <v>2.0</v>
      </c>
      <c r="P55" s="60">
        <f t="array" ref="P55">IFERROR(IF(P$2&lt;=$B$1,INDEX('Master Data'!$A$1:$H$686,'Morning Buffalo'!$A55,2),""),"")</f>
        <v>0.5</v>
      </c>
      <c r="Q55" s="60">
        <f t="array" ref="Q55">IFERROR(IF(Q$2&lt;=$B$1,INDEX('Master Data'!$A$1:$H$686,'Morning Buffalo'!$A55,2),""),"")</f>
        <v>0.5</v>
      </c>
      <c r="R55" s="60">
        <f t="array" ref="R55">IFERROR(IF(R$2&lt;=$B$1,INDEX('Master Data'!$A$1:$H$686,'Morning Buffalo'!$A55,2),""),"")</f>
        <v>0.5</v>
      </c>
      <c r="S55" s="60">
        <f t="array" ref="S55">IFERROR(IF(S$2&lt;=$B$1,INDEX('Master Data'!$A$1:$H$686,'Morning Buffalo'!$A55,2),""),"")</f>
        <v>0.5</v>
      </c>
      <c r="T55" s="60">
        <f t="array" ref="T55">IFERROR(IF(T$2&lt;=$B$1,INDEX('Master Data'!$A$1:$H$686,'Morning Buffalo'!$A55,2),""),"")</f>
        <v>0.5</v>
      </c>
      <c r="U55" s="60">
        <f t="array" ref="U55">IFERROR(IF(U$2&lt;=$B$1,INDEX('Master Data'!$A$1:$H$686,'Morning Buffalo'!$A55,2),""),"")</f>
        <v>0.5</v>
      </c>
      <c r="V55" s="60">
        <f t="array" ref="V55">IFERROR(IF(V$2&lt;=$B$1,INDEX('Master Data'!$A$1:$H$686,'Morning Buffalo'!$A55,2),""),"")</f>
        <v>0.5</v>
      </c>
      <c r="W55" s="60">
        <f t="array" ref="W55">IFERROR(IF(W$2&lt;=$B$1,INDEX('Master Data'!$A$1:$H$686,'Morning Buffalo'!$A55,2),""),"")</f>
        <v>0.5</v>
      </c>
      <c r="X55" s="60">
        <f t="array" ref="X55">IFERROR(IF(X$2&lt;=$B$1,INDEX('Master Data'!$A$1:$H$686,'Morning Buffalo'!$A55,2),""),"")</f>
        <v>0.5</v>
      </c>
      <c r="Y55" s="60">
        <f t="array" ref="Y55">IFERROR(IF(Y$2&lt;=$B$1,INDEX('Master Data'!$A$1:$H$686,'Morning Buffalo'!$A55,2),""),"")</f>
        <v>0.5</v>
      </c>
      <c r="Z55" s="60">
        <f t="array" ref="Z55">IFERROR(IF(Z$2&lt;=$B$1,INDEX('Master Data'!$A$1:$H$686,'Morning Buffalo'!$A55,2),""),"")</f>
        <v>0.5</v>
      </c>
      <c r="AA55" s="60">
        <f t="array" ref="AA55">IFERROR(IF(AA$2&lt;=$B$1,INDEX('Master Data'!$A$1:$H$686,'Morning Buffalo'!$A55,2),""),"")</f>
        <v>0.5</v>
      </c>
      <c r="AB55" s="60">
        <f t="array" ref="AB55">IFERROR(IF(AB$2&lt;=$B$1,INDEX('Master Data'!$A$1:$H$686,'Morning Buffalo'!$A55,2),""),"")</f>
        <v>0.5</v>
      </c>
      <c r="AC55" s="60">
        <f t="array" ref="AC55">IFERROR(IF(AC$2&lt;=$B$1,INDEX('Master Data'!$A$1:$H$686,'Morning Buffalo'!$A55,2),""),"")</f>
        <v>0.5</v>
      </c>
      <c r="AD55" s="60">
        <f t="array" ref="AD55">IFERROR(IF(AD$2&lt;=$B$1,INDEX('Master Data'!$A$1:$H$686,'Morning Buffalo'!$A55,2),""),"")</f>
        <v>0.5</v>
      </c>
      <c r="AE55" s="60"/>
      <c r="AF55" s="60"/>
      <c r="AG55" s="60"/>
    </row>
    <row r="56" ht="14.25" customHeight="1">
      <c r="A56" s="60">
        <f>IFERROR(SMALL('Master Data'!E:E,ROW()-2),"")</f>
        <v>123</v>
      </c>
      <c r="B56" s="61" t="str">
        <f t="array" ref="B56">IFERROR(INDEX('Master Data'!$A$1:$H$686,'Morning Buffalo'!$A56,1),"")</f>
        <v>Venkatesh Goud Vampuguda </v>
      </c>
      <c r="C56" s="60">
        <f t="array" ref="C56">IFERROR(IF(C$2&lt;=$B$1,INDEX('Master Data'!$A$1:$H$686,'Morning Buffalo'!$A56,2),""),"")</f>
        <v>0.5</v>
      </c>
      <c r="D56" s="60">
        <f t="array" ref="D56">IFERROR( INDEX('Master Data'!$A$1:$H$686,'Morning Buffalo'!$A56,2),"")</f>
        <v>0.5</v>
      </c>
      <c r="E56" s="60">
        <f t="array" ref="E56">IFERROR(INDEX('Master Data'!$A$1:$H$686,'Morning Buffalo'!$A56,2),"")</f>
        <v>0.5</v>
      </c>
      <c r="F56" s="62" t="s">
        <v>148</v>
      </c>
      <c r="G56" s="62" t="s">
        <v>148</v>
      </c>
      <c r="H56" s="60">
        <f t="array" ref="H56">IFERROR(IF(H$2&lt;=$B$1,INDEX('Master Data'!$A$1:$H$686,'Morning Buffalo'!$A56,2),""),"")</f>
        <v>0.5</v>
      </c>
      <c r="I56" s="60">
        <f t="array" ref="I56">IFERROR(IF(I$2&lt;=$B$1,INDEX('Master Data'!$A$1:$H$686,'Morning Buffalo'!$A56,2),""),"")</f>
        <v>0.5</v>
      </c>
      <c r="J56" s="60">
        <f t="array" ref="J56">IFERROR(IF(J$2&lt;=$B$1,INDEX('Master Data'!$A$1:$H$686,'Morning Buffalo'!$A56,2),""),"")</f>
        <v>0.5</v>
      </c>
      <c r="K56" s="60">
        <f t="array" ref="K56">IFERROR(IF(K$2&lt;=$B$1,INDEX('Master Data'!$A$1:$H$686,'Morning Buffalo'!$A56,2),""),"")</f>
        <v>0.5</v>
      </c>
      <c r="L56" s="60">
        <f t="array" ref="L56">IFERROR(IF(L$2&lt;=$B$1,INDEX('Master Data'!$A$1:$H$686,'Morning Buffalo'!$A56,2),""),"")</f>
        <v>0.5</v>
      </c>
      <c r="M56" s="60">
        <f t="array" ref="M56">IFERROR(IF(M$2&lt;=$B$1,INDEX('Master Data'!$A$1:$H$686,'Morning Buffalo'!$A56,2),""),"")</f>
        <v>0.5</v>
      </c>
      <c r="N56" s="62" t="s">
        <v>148</v>
      </c>
      <c r="O56" s="60">
        <f t="array" ref="O56">IFERROR(IF(O$2&lt;=$B$1,INDEX('Master Data'!$A$1:$H$686,'Morning Buffalo'!$A56,2),""),"")</f>
        <v>0.5</v>
      </c>
      <c r="P56" s="60">
        <f t="array" ref="P56">IFERROR(IF(P$2&lt;=$B$1,INDEX('Master Data'!$A$1:$H$686,'Morning Buffalo'!$A56,2),""),"")</f>
        <v>0.5</v>
      </c>
      <c r="Q56" s="60">
        <f t="array" ref="Q56">IFERROR(IF(Q$2&lt;=$B$1,INDEX('Master Data'!$A$1:$H$686,'Morning Buffalo'!$A56,2),""),"")</f>
        <v>0.5</v>
      </c>
      <c r="R56" s="60">
        <f t="array" ref="R56">IFERROR(IF(R$2&lt;=$B$1,INDEX('Master Data'!$A$1:$H$686,'Morning Buffalo'!$A56,2),""),"")</f>
        <v>0.5</v>
      </c>
      <c r="S56" s="60">
        <f t="array" ref="S56">IFERROR(IF(S$2&lt;=$B$1,INDEX('Master Data'!$A$1:$H$686,'Morning Buffalo'!$A56,2),""),"")</f>
        <v>0.5</v>
      </c>
      <c r="T56" s="60">
        <f t="array" ref="T56">IFERROR(IF(T$2&lt;=$B$1,INDEX('Master Data'!$A$1:$H$686,'Morning Buffalo'!$A56,2),""),"")</f>
        <v>0.5</v>
      </c>
      <c r="U56" s="60">
        <f t="array" ref="U56">IFERROR(IF(U$2&lt;=$B$1,INDEX('Master Data'!$A$1:$H$686,'Morning Buffalo'!$A56,2),""),"")</f>
        <v>0.5</v>
      </c>
      <c r="V56" s="60">
        <f t="array" ref="V56">IFERROR(IF(V$2&lt;=$B$1,INDEX('Master Data'!$A$1:$H$686,'Morning Buffalo'!$A56,2),""),"")</f>
        <v>0.5</v>
      </c>
      <c r="W56" s="60">
        <f t="array" ref="W56">IFERROR(IF(W$2&lt;=$B$1,INDEX('Master Data'!$A$1:$H$686,'Morning Buffalo'!$A56,2),""),"")</f>
        <v>0.5</v>
      </c>
      <c r="X56" s="60">
        <f t="array" ref="X56">IFERROR(IF(X$2&lt;=$B$1,INDEX('Master Data'!$A$1:$H$686,'Morning Buffalo'!$A56,2),""),"")</f>
        <v>0.5</v>
      </c>
      <c r="Y56" s="60">
        <f t="array" ref="Y56">IFERROR(IF(Y$2&lt;=$B$1,INDEX('Master Data'!$A$1:$H$686,'Morning Buffalo'!$A56,2),""),"")</f>
        <v>0.5</v>
      </c>
      <c r="Z56" s="60">
        <f t="array" ref="Z56">IFERROR(IF(Z$2&lt;=$B$1,INDEX('Master Data'!$A$1:$H$686,'Morning Buffalo'!$A56,2),""),"")</f>
        <v>0.5</v>
      </c>
      <c r="AA56" s="60">
        <f t="array" ref="AA56">IFERROR(IF(AA$2&lt;=$B$1,INDEX('Master Data'!$A$1:$H$686,'Morning Buffalo'!$A56,2),""),"")</f>
        <v>0.5</v>
      </c>
      <c r="AB56" s="60">
        <f t="array" ref="AB56">IFERROR(IF(AB$2&lt;=$B$1,INDEX('Master Data'!$A$1:$H$686,'Morning Buffalo'!$A56,2),""),"")</f>
        <v>0.5</v>
      </c>
      <c r="AC56" s="60">
        <f t="array" ref="AC56">IFERROR(IF(AC$2&lt;=$B$1,INDEX('Master Data'!$A$1:$H$686,'Morning Buffalo'!$A56,2),""),"")</f>
        <v>0.5</v>
      </c>
      <c r="AD56" s="60">
        <f t="array" ref="AD56">IFERROR(IF(AD$2&lt;=$B$1,INDEX('Master Data'!$A$1:$H$686,'Morning Buffalo'!$A56,2),""),"")</f>
        <v>0.5</v>
      </c>
      <c r="AE56" s="60"/>
      <c r="AF56" s="60"/>
      <c r="AG56" s="60"/>
    </row>
    <row r="57" ht="14.25" customHeight="1">
      <c r="A57" s="60">
        <f>IFERROR(SMALL('Master Data'!E:E,ROW()-2),"")</f>
        <v>124</v>
      </c>
      <c r="B57" s="61" t="str">
        <f t="array" ref="B57">IFERROR(INDEX('Master Data'!$A$1:$H$686,'Morning Buffalo'!$A57,1),"")</f>
        <v>Sarika Gaddam - Hitech City</v>
      </c>
      <c r="C57" s="60">
        <f t="array" ref="C57">IFERROR(IF(C$2&lt;=$B$1,INDEX('Master Data'!$A$1:$H$686,'Morning Buffalo'!$A57,2),""),"")</f>
        <v>0</v>
      </c>
      <c r="D57" s="60">
        <f t="array" ref="D57">IFERROR( INDEX('Master Data'!$A$1:$H$686,'Morning Buffalo'!$A57,2),"")</f>
        <v>0</v>
      </c>
      <c r="E57" s="60">
        <f t="array" ref="E57">IFERROR(INDEX('Master Data'!$A$1:$H$686,'Morning Buffalo'!$A57,2),"")</f>
        <v>0</v>
      </c>
      <c r="F57" s="60">
        <f t="array" ref="F57">IFERROR(IF(F$2&lt;=$B$1,INDEX('Master Data'!$A$1:$H$686,'Morning Buffalo'!$A57,2),""),"")</f>
        <v>0</v>
      </c>
      <c r="G57" s="60">
        <f t="array" ref="G57">IFERROR(IF(G$2&lt;=$B$1,INDEX('Master Data'!$A$1:$H$686,'Morning Buffalo'!$A57,2),""),"")</f>
        <v>0</v>
      </c>
      <c r="H57" s="60">
        <f t="array" ref="H57">IFERROR(IF(H$2&lt;=$B$1,INDEX('Master Data'!$A$1:$H$686,'Morning Buffalo'!$A57,2),""),"")</f>
        <v>0</v>
      </c>
      <c r="I57" s="60">
        <f t="array" ref="I57">IFERROR(IF(I$2&lt;=$B$1,INDEX('Master Data'!$A$1:$H$686,'Morning Buffalo'!$A57,2),""),"")</f>
        <v>0</v>
      </c>
      <c r="J57" s="60">
        <f t="array" ref="J57">IFERROR(IF(J$2&lt;=$B$1,INDEX('Master Data'!$A$1:$H$686,'Morning Buffalo'!$A57,2),""),"")</f>
        <v>0</v>
      </c>
      <c r="K57" s="60">
        <f t="array" ref="K57">IFERROR(IF(K$2&lt;=$B$1,INDEX('Master Data'!$A$1:$H$686,'Morning Buffalo'!$A57,2),""),"")</f>
        <v>0</v>
      </c>
      <c r="L57" s="60">
        <f t="array" ref="L57">IFERROR(IF(L$2&lt;=$B$1,INDEX('Master Data'!$A$1:$H$686,'Morning Buffalo'!$A57,2),""),"")</f>
        <v>0</v>
      </c>
      <c r="M57" s="60">
        <f t="array" ref="M57">IFERROR(IF(M$2&lt;=$B$1,INDEX('Master Data'!$A$1:$H$686,'Morning Buffalo'!$A57,2),""),"")</f>
        <v>0</v>
      </c>
      <c r="N57" s="60">
        <f t="array" ref="N57">IFERROR(IF(N$2&lt;=$B$1,INDEX('Master Data'!$A$1:$H$686,'Morning Buffalo'!$A57,2),""),"")</f>
        <v>0</v>
      </c>
      <c r="O57" s="60">
        <f t="array" ref="O57">IFERROR(IF(O$2&lt;=$B$1,INDEX('Master Data'!$A$1:$H$686,'Morning Buffalo'!$A57,2),""),"")</f>
        <v>0</v>
      </c>
      <c r="P57" s="60">
        <f t="array" ref="P57">IFERROR(IF(P$2&lt;=$B$1,INDEX('Master Data'!$A$1:$H$686,'Morning Buffalo'!$A57,2),""),"")</f>
        <v>0</v>
      </c>
      <c r="Q57" s="60">
        <f t="array" ref="Q57">IFERROR(IF(Q$2&lt;=$B$1,INDEX('Master Data'!$A$1:$H$686,'Morning Buffalo'!$A57,2),""),"")</f>
        <v>0</v>
      </c>
      <c r="R57" s="60">
        <f t="array" ref="R57">IFERROR(IF(R$2&lt;=$B$1,INDEX('Master Data'!$A$1:$H$686,'Morning Buffalo'!$A57,2),""),"")</f>
        <v>0</v>
      </c>
      <c r="S57" s="60">
        <f t="array" ref="S57">IFERROR(IF(S$2&lt;=$B$1,INDEX('Master Data'!$A$1:$H$686,'Morning Buffalo'!$A57,2),""),"")</f>
        <v>0</v>
      </c>
      <c r="T57" s="60">
        <f t="array" ref="T57">IFERROR(IF(T$2&lt;=$B$1,INDEX('Master Data'!$A$1:$H$686,'Morning Buffalo'!$A57,2),""),"")</f>
        <v>0</v>
      </c>
      <c r="U57" s="60">
        <f t="array" ref="U57">IFERROR(IF(U$2&lt;=$B$1,INDEX('Master Data'!$A$1:$H$686,'Morning Buffalo'!$A57,2),""),"")</f>
        <v>0</v>
      </c>
      <c r="V57" s="60">
        <f t="array" ref="V57">IFERROR(IF(V$2&lt;=$B$1,INDEX('Master Data'!$A$1:$H$686,'Morning Buffalo'!$A57,2),""),"")</f>
        <v>0</v>
      </c>
      <c r="W57" s="60">
        <f t="array" ref="W57">IFERROR(IF(W$2&lt;=$B$1,INDEX('Master Data'!$A$1:$H$686,'Morning Buffalo'!$A57,2),""),"")</f>
        <v>0</v>
      </c>
      <c r="X57" s="60">
        <f t="array" ref="X57">IFERROR(IF(X$2&lt;=$B$1,INDEX('Master Data'!$A$1:$H$686,'Morning Buffalo'!$A57,2),""),"")</f>
        <v>0</v>
      </c>
      <c r="Y57" s="60">
        <f t="array" ref="Y57">IFERROR(IF(Y$2&lt;=$B$1,INDEX('Master Data'!$A$1:$H$686,'Morning Buffalo'!$A57,2),""),"")</f>
        <v>0</v>
      </c>
      <c r="Z57" s="60">
        <f t="array" ref="Z57">IFERROR(IF(Z$2&lt;=$B$1,INDEX('Master Data'!$A$1:$H$686,'Morning Buffalo'!$A57,2),""),"")</f>
        <v>0</v>
      </c>
      <c r="AA57" s="60">
        <f t="array" ref="AA57">IFERROR(IF(AA$2&lt;=$B$1,INDEX('Master Data'!$A$1:$H$686,'Morning Buffalo'!$A57,2),""),"")</f>
        <v>0</v>
      </c>
      <c r="AB57" s="60">
        <f t="array" ref="AB57">IFERROR(IF(AB$2&lt;=$B$1,INDEX('Master Data'!$A$1:$H$686,'Morning Buffalo'!$A57,2),""),"")</f>
        <v>0</v>
      </c>
      <c r="AC57" s="60">
        <f t="array" ref="AC57">IFERROR(IF(AC$2&lt;=$B$1,INDEX('Master Data'!$A$1:$H$686,'Morning Buffalo'!$A57,2),""),"")</f>
        <v>0</v>
      </c>
      <c r="AD57" s="60">
        <f t="array" ref="AD57">IFERROR(IF(AD$2&lt;=$B$1,INDEX('Master Data'!$A$1:$H$686,'Morning Buffalo'!$A57,2),""),"")</f>
        <v>0</v>
      </c>
      <c r="AE57" s="60"/>
      <c r="AF57" s="60"/>
      <c r="AG57" s="60"/>
    </row>
    <row r="58" ht="14.25" customHeight="1">
      <c r="A58" s="60">
        <f>IFERROR(SMALL('Master Data'!E:E,ROW()-2),"")</f>
        <v>125</v>
      </c>
      <c r="B58" s="61" t="str">
        <f t="array" ref="B58">IFERROR(INDEX('Master Data'!$A$1:$H$686,'Morning Buffalo'!$A58,1),"")</f>
        <v>Sai Kumar - Babu in law</v>
      </c>
      <c r="C58" s="60">
        <f t="array" ref="C58">IFERROR(IF(C$2&lt;=$B$1,INDEX('Master Data'!$A$1:$H$686,'Morning Buffalo'!$A58,2),""),"")</f>
        <v>0.5</v>
      </c>
      <c r="D58" s="60">
        <f t="array" ref="D58">IFERROR( INDEX('Master Data'!$A$1:$H$686,'Morning Buffalo'!$A58,2),"")</f>
        <v>0.5</v>
      </c>
      <c r="E58" s="60">
        <f t="array" ref="E58">IFERROR(INDEX('Master Data'!$A$1:$H$686,'Morning Buffalo'!$A58,2),"")</f>
        <v>0.5</v>
      </c>
      <c r="F58" s="60">
        <f t="array" ref="F58">IFERROR(IF(F$2&lt;=$B$1,INDEX('Master Data'!$A$1:$H$686,'Morning Buffalo'!$A58,2),""),"")</f>
        <v>0.5</v>
      </c>
      <c r="G58" s="60">
        <f t="array" ref="G58">IFERROR(IF(G$2&lt;=$B$1,INDEX('Master Data'!$A$1:$H$686,'Morning Buffalo'!$A58,2),""),"")</f>
        <v>0.5</v>
      </c>
      <c r="H58" s="60">
        <f t="array" ref="H58">IFERROR(IF(H$2&lt;=$B$1,INDEX('Master Data'!$A$1:$H$686,'Morning Buffalo'!$A58,2),""),"")</f>
        <v>0.5</v>
      </c>
      <c r="I58" s="60">
        <f t="array" ref="I58">IFERROR(IF(I$2&lt;=$B$1,INDEX('Master Data'!$A$1:$H$686,'Morning Buffalo'!$A58,2),""),"")</f>
        <v>0.5</v>
      </c>
      <c r="J58" s="60">
        <f t="array" ref="J58">IFERROR(IF(J$2&lt;=$B$1,INDEX('Master Data'!$A$1:$H$686,'Morning Buffalo'!$A58,2),""),"")</f>
        <v>0.5</v>
      </c>
      <c r="K58" s="60">
        <f t="array" ref="K58">IFERROR(IF(K$2&lt;=$B$1,INDEX('Master Data'!$A$1:$H$686,'Morning Buffalo'!$A58,2),""),"")</f>
        <v>0.5</v>
      </c>
      <c r="L58" s="60">
        <f t="array" ref="L58">IFERROR(IF(L$2&lt;=$B$1,INDEX('Master Data'!$A$1:$H$686,'Morning Buffalo'!$A58,2),""),"")</f>
        <v>0.5</v>
      </c>
      <c r="M58" s="60">
        <f t="array" ref="M58">IFERROR(IF(M$2&lt;=$B$1,INDEX('Master Data'!$A$1:$H$686,'Morning Buffalo'!$A58,2),""),"")</f>
        <v>0.5</v>
      </c>
      <c r="N58" s="60">
        <f t="array" ref="N58">IFERROR(IF(N$2&lt;=$B$1,INDEX('Master Data'!$A$1:$H$686,'Morning Buffalo'!$A58,2),""),"")</f>
        <v>0.5</v>
      </c>
      <c r="O58" s="60">
        <f t="array" ref="O58">IFERROR(IF(O$2&lt;=$B$1,INDEX('Master Data'!$A$1:$H$686,'Morning Buffalo'!$A58,2),""),"")</f>
        <v>0.5</v>
      </c>
      <c r="P58" s="60">
        <f t="array" ref="P58">IFERROR(IF(P$2&lt;=$B$1,INDEX('Master Data'!$A$1:$H$686,'Morning Buffalo'!$A58,2),""),"")</f>
        <v>0.5</v>
      </c>
      <c r="Q58" s="60">
        <f t="array" ref="Q58">IFERROR(IF(Q$2&lt;=$B$1,INDEX('Master Data'!$A$1:$H$686,'Morning Buffalo'!$A58,2),""),"")</f>
        <v>0.5</v>
      </c>
      <c r="R58" s="60">
        <f t="array" ref="R58">IFERROR(IF(R$2&lt;=$B$1,INDEX('Master Data'!$A$1:$H$686,'Morning Buffalo'!$A58,2),""),"")</f>
        <v>0.5</v>
      </c>
      <c r="S58" s="60">
        <f t="array" ref="S58">IFERROR(IF(S$2&lt;=$B$1,INDEX('Master Data'!$A$1:$H$686,'Morning Buffalo'!$A58,2),""),"")</f>
        <v>0.5</v>
      </c>
      <c r="T58" s="60">
        <f t="array" ref="T58">IFERROR(IF(T$2&lt;=$B$1,INDEX('Master Data'!$A$1:$H$686,'Morning Buffalo'!$A58,2),""),"")</f>
        <v>0.5</v>
      </c>
      <c r="U58" s="60">
        <f t="array" ref="U58">IFERROR(IF(U$2&lt;=$B$1,INDEX('Master Data'!$A$1:$H$686,'Morning Buffalo'!$A58,2),""),"")</f>
        <v>0.5</v>
      </c>
      <c r="V58" s="60">
        <f t="array" ref="V58">IFERROR(IF(V$2&lt;=$B$1,INDEX('Master Data'!$A$1:$H$686,'Morning Buffalo'!$A58,2),""),"")</f>
        <v>0.5</v>
      </c>
      <c r="W58" s="60">
        <f t="array" ref="W58">IFERROR(IF(W$2&lt;=$B$1,INDEX('Master Data'!$A$1:$H$686,'Morning Buffalo'!$A58,2),""),"")</f>
        <v>0.5</v>
      </c>
      <c r="X58" s="60">
        <f t="array" ref="X58">IFERROR(IF(X$2&lt;=$B$1,INDEX('Master Data'!$A$1:$H$686,'Morning Buffalo'!$A58,2),""),"")</f>
        <v>0.5</v>
      </c>
      <c r="Y58" s="60">
        <f t="array" ref="Y58">IFERROR(IF(Y$2&lt;=$B$1,INDEX('Master Data'!$A$1:$H$686,'Morning Buffalo'!$A58,2),""),"")</f>
        <v>0.5</v>
      </c>
      <c r="Z58" s="60">
        <f t="array" ref="Z58">IFERROR(IF(Z$2&lt;=$B$1,INDEX('Master Data'!$A$1:$H$686,'Morning Buffalo'!$A58,2),""),"")</f>
        <v>0.5</v>
      </c>
      <c r="AA58" s="60">
        <f t="array" ref="AA58">IFERROR(IF(AA$2&lt;=$B$1,INDEX('Master Data'!$A$1:$H$686,'Morning Buffalo'!$A58,2),""),"")</f>
        <v>0.5</v>
      </c>
      <c r="AB58" s="60">
        <f t="array" ref="AB58">IFERROR(IF(AB$2&lt;=$B$1,INDEX('Master Data'!$A$1:$H$686,'Morning Buffalo'!$A58,2),""),"")</f>
        <v>0.5</v>
      </c>
      <c r="AC58" s="60">
        <f t="array" ref="AC58">IFERROR(IF(AC$2&lt;=$B$1,INDEX('Master Data'!$A$1:$H$686,'Morning Buffalo'!$A58,2),""),"")</f>
        <v>0.5</v>
      </c>
      <c r="AD58" s="60">
        <f t="array" ref="AD58">IFERROR(IF(AD$2&lt;=$B$1,INDEX('Master Data'!$A$1:$H$686,'Morning Buffalo'!$A58,2),""),"")</f>
        <v>0.5</v>
      </c>
      <c r="AE58" s="60"/>
      <c r="AF58" s="60"/>
      <c r="AG58" s="60"/>
    </row>
    <row r="59" ht="14.25" customHeight="1">
      <c r="A59" s="60">
        <f>IFERROR(SMALL('Master Data'!E:E,ROW()-2),"")</f>
        <v>127</v>
      </c>
      <c r="B59" s="61" t="str">
        <f t="array" ref="B59">IFERROR(INDEX('Master Data'!$A$1:$H$686,'Morning Buffalo'!$A59,1),"")</f>
        <v>Laxmi - BJR Nagar</v>
      </c>
      <c r="C59" s="60">
        <f t="array" ref="C59">IFERROR(IF(C$2&lt;=$B$1,INDEX('Master Data'!$A$1:$H$686,'Morning Buffalo'!$A59,2),""),"")</f>
        <v>0</v>
      </c>
      <c r="D59" s="60">
        <f t="array" ref="D59">IFERROR( INDEX('Master Data'!$A$1:$H$686,'Morning Buffalo'!$A59,2),"")</f>
        <v>0</v>
      </c>
      <c r="E59" s="60">
        <f t="array" ref="E59">IFERROR(INDEX('Master Data'!$A$1:$H$686,'Morning Buffalo'!$A59,2),"")</f>
        <v>0</v>
      </c>
      <c r="F59" s="60">
        <f t="array" ref="F59">IFERROR(IF(F$2&lt;=$B$1,INDEX('Master Data'!$A$1:$H$686,'Morning Buffalo'!$A59,2),""),"")</f>
        <v>0</v>
      </c>
      <c r="G59" s="60">
        <f t="array" ref="G59">IFERROR(IF(G$2&lt;=$B$1,INDEX('Master Data'!$A$1:$H$686,'Morning Buffalo'!$A59,2),""),"")</f>
        <v>0</v>
      </c>
      <c r="H59" s="60">
        <f t="array" ref="H59">IFERROR(IF(H$2&lt;=$B$1,INDEX('Master Data'!$A$1:$H$686,'Morning Buffalo'!$A59,2),""),"")</f>
        <v>0</v>
      </c>
      <c r="I59" s="60">
        <f t="array" ref="I59">IFERROR(IF(I$2&lt;=$B$1,INDEX('Master Data'!$A$1:$H$686,'Morning Buffalo'!$A59,2),""),"")</f>
        <v>0</v>
      </c>
      <c r="J59" s="60">
        <f t="array" ref="J59">IFERROR(IF(J$2&lt;=$B$1,INDEX('Master Data'!$A$1:$H$686,'Morning Buffalo'!$A59,2),""),"")</f>
        <v>0</v>
      </c>
      <c r="K59" s="60">
        <f t="array" ref="K59">IFERROR(IF(K$2&lt;=$B$1,INDEX('Master Data'!$A$1:$H$686,'Morning Buffalo'!$A59,2),""),"")</f>
        <v>0</v>
      </c>
      <c r="L59" s="60">
        <f t="array" ref="L59">IFERROR(IF(L$2&lt;=$B$1,INDEX('Master Data'!$A$1:$H$686,'Morning Buffalo'!$A59,2),""),"")</f>
        <v>0</v>
      </c>
      <c r="M59" s="60">
        <f t="array" ref="M59">IFERROR(IF(M$2&lt;=$B$1,INDEX('Master Data'!$A$1:$H$686,'Morning Buffalo'!$A59,2),""),"")</f>
        <v>0</v>
      </c>
      <c r="N59" s="60">
        <f t="array" ref="N59">IFERROR(IF(N$2&lt;=$B$1,INDEX('Master Data'!$A$1:$H$686,'Morning Buffalo'!$A59,2),""),"")</f>
        <v>0</v>
      </c>
      <c r="O59" s="60">
        <f t="array" ref="O59">IFERROR(IF(O$2&lt;=$B$1,INDEX('Master Data'!$A$1:$H$686,'Morning Buffalo'!$A59,2),""),"")</f>
        <v>0</v>
      </c>
      <c r="P59" s="60">
        <f t="array" ref="P59">IFERROR(IF(P$2&lt;=$B$1,INDEX('Master Data'!$A$1:$H$686,'Morning Buffalo'!$A59,2),""),"")</f>
        <v>0</v>
      </c>
      <c r="Q59" s="60">
        <f t="array" ref="Q59">IFERROR(IF(Q$2&lt;=$B$1,INDEX('Master Data'!$A$1:$H$686,'Morning Buffalo'!$A59,2),""),"")</f>
        <v>0</v>
      </c>
      <c r="R59" s="60">
        <f t="array" ref="R59">IFERROR(IF(R$2&lt;=$B$1,INDEX('Master Data'!$A$1:$H$686,'Morning Buffalo'!$A59,2),""),"")</f>
        <v>0</v>
      </c>
      <c r="S59" s="60">
        <f t="array" ref="S59">IFERROR(IF(S$2&lt;=$B$1,INDEX('Master Data'!$A$1:$H$686,'Morning Buffalo'!$A59,2),""),"")</f>
        <v>0</v>
      </c>
      <c r="T59" s="60">
        <f t="array" ref="T59">IFERROR(IF(T$2&lt;=$B$1,INDEX('Master Data'!$A$1:$H$686,'Morning Buffalo'!$A59,2),""),"")</f>
        <v>0</v>
      </c>
      <c r="U59" s="60">
        <f t="array" ref="U59">IFERROR(IF(U$2&lt;=$B$1,INDEX('Master Data'!$A$1:$H$686,'Morning Buffalo'!$A59,2),""),"")</f>
        <v>0</v>
      </c>
      <c r="V59" s="60">
        <f t="array" ref="V59">IFERROR(IF(V$2&lt;=$B$1,INDEX('Master Data'!$A$1:$H$686,'Morning Buffalo'!$A59,2),""),"")</f>
        <v>0</v>
      </c>
      <c r="W59" s="60">
        <f t="array" ref="W59">IFERROR(IF(W$2&lt;=$B$1,INDEX('Master Data'!$A$1:$H$686,'Morning Buffalo'!$A59,2),""),"")</f>
        <v>0</v>
      </c>
      <c r="X59" s="60">
        <f t="array" ref="X59">IFERROR(IF(X$2&lt;=$B$1,INDEX('Master Data'!$A$1:$H$686,'Morning Buffalo'!$A59,2),""),"")</f>
        <v>0</v>
      </c>
      <c r="Y59" s="60">
        <f t="array" ref="Y59">IFERROR(IF(Y$2&lt;=$B$1,INDEX('Master Data'!$A$1:$H$686,'Morning Buffalo'!$A59,2),""),"")</f>
        <v>0</v>
      </c>
      <c r="Z59" s="60">
        <f t="array" ref="Z59">IFERROR(IF(Z$2&lt;=$B$1,INDEX('Master Data'!$A$1:$H$686,'Morning Buffalo'!$A59,2),""),"")</f>
        <v>0</v>
      </c>
      <c r="AA59" s="60">
        <f t="array" ref="AA59">IFERROR(IF(AA$2&lt;=$B$1,INDEX('Master Data'!$A$1:$H$686,'Morning Buffalo'!$A59,2),""),"")</f>
        <v>0</v>
      </c>
      <c r="AB59" s="60">
        <f t="array" ref="AB59">IFERROR(IF(AB$2&lt;=$B$1,INDEX('Master Data'!$A$1:$H$686,'Morning Buffalo'!$A59,2),""),"")</f>
        <v>0</v>
      </c>
      <c r="AC59" s="60">
        <f t="array" ref="AC59">IFERROR(IF(AC$2&lt;=$B$1,INDEX('Master Data'!$A$1:$H$686,'Morning Buffalo'!$A59,2),""),"")</f>
        <v>0</v>
      </c>
      <c r="AD59" s="60">
        <f t="array" ref="AD59">IFERROR(IF(AD$2&lt;=$B$1,INDEX('Master Data'!$A$1:$H$686,'Morning Buffalo'!$A59,2),""),"")</f>
        <v>0</v>
      </c>
      <c r="AE59" s="60"/>
      <c r="AF59" s="60"/>
      <c r="AG59" s="60"/>
    </row>
    <row r="60" ht="14.25" customHeight="1">
      <c r="A60" s="60">
        <f>IFERROR(SMALL('Master Data'!E:E,ROW()-2),"")</f>
        <v>136</v>
      </c>
      <c r="B60" s="61" t="str">
        <f t="array" ref="B60">IFERROR(INDEX('Master Data'!$A$1:$H$686,'Morning Buffalo'!$A60,1),"")</f>
        <v>Sailu SI Orange pratista </v>
      </c>
      <c r="C60" s="60">
        <f t="array" ref="C60">IFERROR(IF(C$2&lt;=$B$1,INDEX('Master Data'!$A$1:$H$686,'Morning Buffalo'!$A60,2),""),"")</f>
        <v>1</v>
      </c>
      <c r="D60" s="60">
        <f t="array" ref="D60">IFERROR( INDEX('Master Data'!$A$1:$H$686,'Morning Buffalo'!$A60,2),"")</f>
        <v>1</v>
      </c>
      <c r="E60" s="60">
        <f t="array" ref="E60">IFERROR(INDEX('Master Data'!$A$1:$H$686,'Morning Buffalo'!$A60,2),"")</f>
        <v>1</v>
      </c>
      <c r="F60" s="60">
        <f t="array" ref="F60">IFERROR(IF(F$2&lt;=$B$1,INDEX('Master Data'!$A$1:$H$686,'Morning Buffalo'!$A60,2),""),"")</f>
        <v>1</v>
      </c>
      <c r="G60" s="60">
        <f t="array" ref="G60">IFERROR(IF(G$2&lt;=$B$1,INDEX('Master Data'!$A$1:$H$686,'Morning Buffalo'!$A60,2),""),"")</f>
        <v>1</v>
      </c>
      <c r="H60" s="60">
        <f t="array" ref="H60">IFERROR(IF(H$2&lt;=$B$1,INDEX('Master Data'!$A$1:$H$686,'Morning Buffalo'!$A60,2),""),"")</f>
        <v>1</v>
      </c>
      <c r="I60" s="60">
        <f t="array" ref="I60">IFERROR(IF(I$2&lt;=$B$1,INDEX('Master Data'!$A$1:$H$686,'Morning Buffalo'!$A60,2),""),"")</f>
        <v>1</v>
      </c>
      <c r="J60" s="60">
        <f t="array" ref="J60">IFERROR(IF(J$2&lt;=$B$1,INDEX('Master Data'!$A$1:$H$686,'Morning Buffalo'!$A60,2),""),"")</f>
        <v>1</v>
      </c>
      <c r="K60" s="60">
        <f t="array" ref="K60">IFERROR(IF(K$2&lt;=$B$1,INDEX('Master Data'!$A$1:$H$686,'Morning Buffalo'!$A60,2),""),"")</f>
        <v>1</v>
      </c>
      <c r="L60" s="60">
        <f t="array" ref="L60">IFERROR(IF(L$2&lt;=$B$1,INDEX('Master Data'!$A$1:$H$686,'Morning Buffalo'!$A60,2),""),"")</f>
        <v>1</v>
      </c>
      <c r="M60" s="60">
        <f t="array" ref="M60">IFERROR(IF(M$2&lt;=$B$1,INDEX('Master Data'!$A$1:$H$686,'Morning Buffalo'!$A60,2),""),"")</f>
        <v>1</v>
      </c>
      <c r="N60" s="60">
        <f t="array" ref="N60">IFERROR(IF(N$2&lt;=$B$1,INDEX('Master Data'!$A$1:$H$686,'Morning Buffalo'!$A60,2),""),"")</f>
        <v>1</v>
      </c>
      <c r="O60" s="60">
        <f t="array" ref="O60">IFERROR(IF(O$2&lt;=$B$1,INDEX('Master Data'!$A$1:$H$686,'Morning Buffalo'!$A60,2),""),"")</f>
        <v>1</v>
      </c>
      <c r="P60" s="60">
        <f t="array" ref="P60">IFERROR(IF(P$2&lt;=$B$1,INDEX('Master Data'!$A$1:$H$686,'Morning Buffalo'!$A60,2),""),"")</f>
        <v>1</v>
      </c>
      <c r="Q60" s="60">
        <f t="array" ref="Q60">IFERROR(IF(Q$2&lt;=$B$1,INDEX('Master Data'!$A$1:$H$686,'Morning Buffalo'!$A60,2),""),"")</f>
        <v>1</v>
      </c>
      <c r="R60" s="60">
        <f t="array" ref="R60">IFERROR(IF(R$2&lt;=$B$1,INDEX('Master Data'!$A$1:$H$686,'Morning Buffalo'!$A60,2),""),"")</f>
        <v>1</v>
      </c>
      <c r="S60" s="60">
        <f t="array" ref="S60">IFERROR(IF(S$2&lt;=$B$1,INDEX('Master Data'!$A$1:$H$686,'Morning Buffalo'!$A60,2),""),"")</f>
        <v>1</v>
      </c>
      <c r="T60" s="60">
        <f t="array" ref="T60">IFERROR(IF(T$2&lt;=$B$1,INDEX('Master Data'!$A$1:$H$686,'Morning Buffalo'!$A60,2),""),"")</f>
        <v>1</v>
      </c>
      <c r="U60" s="60">
        <f t="array" ref="U60">IFERROR(IF(U$2&lt;=$B$1,INDEX('Master Data'!$A$1:$H$686,'Morning Buffalo'!$A60,2),""),"")</f>
        <v>1</v>
      </c>
      <c r="V60" s="60">
        <f t="array" ref="V60">IFERROR(IF(V$2&lt;=$B$1,INDEX('Master Data'!$A$1:$H$686,'Morning Buffalo'!$A60,2),""),"")</f>
        <v>1</v>
      </c>
      <c r="W60" s="60">
        <f t="array" ref="W60">IFERROR(IF(W$2&lt;=$B$1,INDEX('Master Data'!$A$1:$H$686,'Morning Buffalo'!$A60,2),""),"")</f>
        <v>1</v>
      </c>
      <c r="X60" s="60">
        <f t="array" ref="X60">IFERROR(IF(X$2&lt;=$B$1,INDEX('Master Data'!$A$1:$H$686,'Morning Buffalo'!$A60,2),""),"")</f>
        <v>1</v>
      </c>
      <c r="Y60" s="60">
        <f t="array" ref="Y60">IFERROR(IF(Y$2&lt;=$B$1,INDEX('Master Data'!$A$1:$H$686,'Morning Buffalo'!$A60,2),""),"")</f>
        <v>1</v>
      </c>
      <c r="Z60" s="60">
        <f t="array" ref="Z60">IFERROR(IF(Z$2&lt;=$B$1,INDEX('Master Data'!$A$1:$H$686,'Morning Buffalo'!$A60,2),""),"")</f>
        <v>1</v>
      </c>
      <c r="AA60" s="60">
        <f t="array" ref="AA60">IFERROR(IF(AA$2&lt;=$B$1,INDEX('Master Data'!$A$1:$H$686,'Morning Buffalo'!$A60,2),""),"")</f>
        <v>1</v>
      </c>
      <c r="AB60" s="60">
        <f t="array" ref="AB60">IFERROR(IF(AB$2&lt;=$B$1,INDEX('Master Data'!$A$1:$H$686,'Morning Buffalo'!$A60,2),""),"")</f>
        <v>1</v>
      </c>
      <c r="AC60" s="60">
        <f t="array" ref="AC60">IFERROR(IF(AC$2&lt;=$B$1,INDEX('Master Data'!$A$1:$H$686,'Morning Buffalo'!$A60,2),""),"")</f>
        <v>1</v>
      </c>
      <c r="AD60" s="60">
        <f t="array" ref="AD60">IFERROR(IF(AD$2&lt;=$B$1,INDEX('Master Data'!$A$1:$H$686,'Morning Buffalo'!$A60,2),""),"")</f>
        <v>1</v>
      </c>
      <c r="AE60" s="60"/>
      <c r="AF60" s="60"/>
      <c r="AG60" s="60"/>
    </row>
    <row r="61" ht="14.25" customHeight="1">
      <c r="A61" s="60">
        <f>IFERROR(SMALL('Master Data'!E:E,ROW()-2),"")</f>
        <v>139</v>
      </c>
      <c r="B61" s="61" t="str">
        <f t="array" ref="B61">IFERROR(INDEX('Master Data'!$A$1:$H$686,'Morning Buffalo'!$A61,1),"")</f>
        <v>Farm house </v>
      </c>
      <c r="C61" s="62" t="s">
        <v>148</v>
      </c>
      <c r="D61" s="62" t="s">
        <v>148</v>
      </c>
      <c r="E61" s="62" t="s">
        <v>148</v>
      </c>
      <c r="F61" s="62" t="s">
        <v>148</v>
      </c>
      <c r="G61" s="62" t="s">
        <v>148</v>
      </c>
      <c r="H61" s="62" t="s">
        <v>148</v>
      </c>
      <c r="I61" s="62" t="s">
        <v>148</v>
      </c>
      <c r="J61" s="62" t="s">
        <v>148</v>
      </c>
      <c r="K61" s="62" t="s">
        <v>148</v>
      </c>
      <c r="L61" s="62" t="s">
        <v>148</v>
      </c>
      <c r="M61" s="62" t="s">
        <v>148</v>
      </c>
      <c r="N61" s="62" t="s">
        <v>148</v>
      </c>
      <c r="O61" s="62" t="s">
        <v>148</v>
      </c>
      <c r="P61" s="62" t="s">
        <v>148</v>
      </c>
      <c r="Q61" s="62" t="s">
        <v>148</v>
      </c>
      <c r="R61" s="62" t="s">
        <v>148</v>
      </c>
      <c r="S61" s="62" t="s">
        <v>148</v>
      </c>
      <c r="T61" s="62" t="s">
        <v>148</v>
      </c>
      <c r="U61" s="62" t="s">
        <v>148</v>
      </c>
      <c r="V61" s="62" t="s">
        <v>148</v>
      </c>
      <c r="W61" s="62" t="s">
        <v>148</v>
      </c>
      <c r="X61" s="62">
        <v>1.0</v>
      </c>
      <c r="Y61" s="62">
        <v>2.0</v>
      </c>
      <c r="Z61" s="62">
        <v>1.5</v>
      </c>
      <c r="AA61" s="60">
        <f t="array" ref="AA61">IFERROR(IF(AA$2&lt;=$B$1,INDEX('Master Data'!$A$1:$H$686,'Morning Buffalo'!$A61,2),""),"")</f>
        <v>0</v>
      </c>
      <c r="AB61" s="60">
        <f t="array" ref="AB61">IFERROR(IF(AB$2&lt;=$B$1,INDEX('Master Data'!$A$1:$H$686,'Morning Buffalo'!$A61,2),""),"")</f>
        <v>0</v>
      </c>
      <c r="AC61" s="60">
        <f t="array" ref="AC61">IFERROR(IF(AC$2&lt;=$B$1,INDEX('Master Data'!$A$1:$H$686,'Morning Buffalo'!$A61,2),""),"")</f>
        <v>0</v>
      </c>
      <c r="AD61" s="60">
        <f t="array" ref="AD61">IFERROR(IF(AD$2&lt;=$B$1,INDEX('Master Data'!$A$1:$H$686,'Morning Buffalo'!$A61,2),""),"")</f>
        <v>0</v>
      </c>
      <c r="AE61" s="60"/>
      <c r="AF61" s="60"/>
      <c r="AG61" s="60"/>
    </row>
    <row r="62" ht="14.25" customHeight="1">
      <c r="A62" s="60" t="str">
        <f>IFERROR(SMALL('Master Data'!E:E,ROW()-2),"")</f>
        <v/>
      </c>
      <c r="B62" s="61" t="str">
        <f t="array" ref="B62">IFERROR(INDEX('Master Data'!$A$1:$H$686,'Morning Buffalo'!$A62,1),"")</f>
        <v>Customer Name</v>
      </c>
      <c r="C62" s="60" t="str">
        <f t="array" ref="C62">IFERROR(IF(C$2&lt;=$B$1,INDEX('Master Data'!$A$1:$H$686,'Morning Buffalo'!$A62,2),""),"")</f>
        <v>Quantity</v>
      </c>
      <c r="D62" s="60" t="str">
        <f t="array" ref="D62">IFERROR( INDEX('Master Data'!$A$1:$H$686,'Morning Buffalo'!$A62,2),"")</f>
        <v>Quantity</v>
      </c>
      <c r="E62" s="60" t="str">
        <f t="array" ref="E62">IFERROR(INDEX('Master Data'!$A$1:$H$686,'Morning Buffalo'!$A62,2),"")</f>
        <v>Quantity</v>
      </c>
      <c r="F62" s="60" t="str">
        <f t="array" ref="F62">IFERROR(IF(F$2&lt;=$B$1,INDEX('Master Data'!$A$1:$H$686,'Morning Buffalo'!$A62,2),""),"")</f>
        <v>Quantity</v>
      </c>
      <c r="G62" s="60" t="str">
        <f t="array" ref="G62">IFERROR(IF(G$2&lt;=$B$1,INDEX('Master Data'!$A$1:$H$686,'Morning Buffalo'!$A62,2),""),"")</f>
        <v>Quantity</v>
      </c>
      <c r="H62" s="60" t="str">
        <f t="array" ref="H62">IFERROR(IF(H$2&lt;=$B$1,INDEX('Master Data'!$A$1:$H$686,'Morning Buffalo'!$A62,2),""),"")</f>
        <v>Quantity</v>
      </c>
      <c r="I62" s="60" t="str">
        <f t="array" ref="I62">IFERROR(IF(I$2&lt;=$B$1,INDEX('Master Data'!$A$1:$H$686,'Morning Buffalo'!$A62,2),""),"")</f>
        <v>Quantity</v>
      </c>
      <c r="J62" s="60" t="str">
        <f t="array" ref="J62">IFERROR(IF(J$2&lt;=$B$1,INDEX('Master Data'!$A$1:$H$686,'Morning Buffalo'!$A62,2),""),"")</f>
        <v>Quantity</v>
      </c>
      <c r="K62" s="60" t="str">
        <f t="array" ref="K62">IFERROR(IF(K$2&lt;=$B$1,INDEX('Master Data'!$A$1:$H$686,'Morning Buffalo'!$A62,2),""),"")</f>
        <v>Quantity</v>
      </c>
      <c r="L62" s="60" t="str">
        <f t="array" ref="L62">IFERROR(IF(L$2&lt;=$B$1,INDEX('Master Data'!$A$1:$H$686,'Morning Buffalo'!$A62,2),""),"")</f>
        <v>Quantity</v>
      </c>
      <c r="M62" s="60" t="str">
        <f t="array" ref="M62">IFERROR(IF(M$2&lt;=$B$1,INDEX('Master Data'!$A$1:$H$686,'Morning Buffalo'!$A62,2),""),"")</f>
        <v>Quantity</v>
      </c>
      <c r="N62" s="60" t="str">
        <f t="array" ref="N62">IFERROR(IF(N$2&lt;=$B$1,INDEX('Master Data'!$A$1:$H$686,'Morning Buffalo'!$A62,2),""),"")</f>
        <v>Quantity</v>
      </c>
      <c r="O62" s="60" t="str">
        <f t="array" ref="O62">IFERROR(IF(O$2&lt;=$B$1,INDEX('Master Data'!$A$1:$H$686,'Morning Buffalo'!$A62,2),""),"")</f>
        <v>Quantity</v>
      </c>
      <c r="P62" s="60" t="str">
        <f t="array" ref="P62">IFERROR(IF(P$2&lt;=$B$1,INDEX('Master Data'!$A$1:$H$686,'Morning Buffalo'!$A62,2),""),"")</f>
        <v>Quantity</v>
      </c>
      <c r="Q62" s="60" t="str">
        <f t="array" ref="Q62">IFERROR(IF(Q$2&lt;=$B$1,INDEX('Master Data'!$A$1:$H$686,'Morning Buffalo'!$A62,2),""),"")</f>
        <v>Quantity</v>
      </c>
      <c r="R62" s="60" t="str">
        <f t="array" ref="R62">IFERROR(IF(R$2&lt;=$B$1,INDEX('Master Data'!$A$1:$H$686,'Morning Buffalo'!$A62,2),""),"")</f>
        <v>Quantity</v>
      </c>
      <c r="S62" s="60" t="str">
        <f t="array" ref="S62">IFERROR(IF(S$2&lt;=$B$1,INDEX('Master Data'!$A$1:$H$686,'Morning Buffalo'!$A62,2),""),"")</f>
        <v>Quantity</v>
      </c>
      <c r="T62" s="60" t="str">
        <f t="array" ref="T62">IFERROR(IF(T$2&lt;=$B$1,INDEX('Master Data'!$A$1:$H$686,'Morning Buffalo'!$A62,2),""),"")</f>
        <v>Quantity</v>
      </c>
      <c r="U62" s="60" t="str">
        <f t="array" ref="U62">IFERROR(IF(U$2&lt;=$B$1,INDEX('Master Data'!$A$1:$H$686,'Morning Buffalo'!$A62,2),""),"")</f>
        <v>Quantity</v>
      </c>
      <c r="V62" s="60" t="str">
        <f t="array" ref="V62">IFERROR(IF(V$2&lt;=$B$1,INDEX('Master Data'!$A$1:$H$686,'Morning Buffalo'!$A62,2),""),"")</f>
        <v>Quantity</v>
      </c>
      <c r="W62" s="60" t="str">
        <f t="array" ref="W62">IFERROR(IF(W$2&lt;=$B$1,INDEX('Master Data'!$A$1:$H$686,'Morning Buffalo'!$A62,2),""),"")</f>
        <v>Quantity</v>
      </c>
      <c r="X62" s="60" t="str">
        <f t="array" ref="X62">IFERROR(IF(X$2&lt;=$B$1,INDEX('Master Data'!$A$1:$H$686,'Morning Buffalo'!$A62,2),""),"")</f>
        <v>Quantity</v>
      </c>
      <c r="Y62" s="60" t="str">
        <f t="array" ref="Y62">IFERROR(IF(Y$2&lt;=$B$1,INDEX('Master Data'!$A$1:$H$686,'Morning Buffalo'!$A62,2),""),"")</f>
        <v>Quantity</v>
      </c>
      <c r="Z62" s="60" t="str">
        <f t="array" ref="Z62">IFERROR(IF(Z$2&lt;=$B$1,INDEX('Master Data'!$A$1:$H$686,'Morning Buffalo'!$A62,2),""),"")</f>
        <v>Quantity</v>
      </c>
      <c r="AA62" s="60" t="str">
        <f t="array" ref="AA62">IFERROR(IF(AA$2&lt;=$B$1,INDEX('Master Data'!$A$1:$H$686,'Morning Buffalo'!$A62,2),""),"")</f>
        <v>Quantity</v>
      </c>
      <c r="AB62" s="60" t="str">
        <f t="array" ref="AB62">IFERROR(IF(AB$2&lt;=$B$1,INDEX('Master Data'!$A$1:$H$686,'Morning Buffalo'!$A62,2),""),"")</f>
        <v>Quantity</v>
      </c>
      <c r="AC62" s="60" t="str">
        <f t="array" ref="AC62">IFERROR(IF(AC$2&lt;=$B$1,INDEX('Master Data'!$A$1:$H$686,'Morning Buffalo'!$A62,2),""),"")</f>
        <v>Quantity</v>
      </c>
      <c r="AD62" s="60" t="str">
        <f t="array" ref="AD62">IFERROR(IF(AD$2&lt;=$B$1,INDEX('Master Data'!$A$1:$H$686,'Morning Buffalo'!$A62,2),""),"")</f>
        <v>Quantity</v>
      </c>
      <c r="AE62" s="60"/>
      <c r="AF62" s="60"/>
      <c r="AG62" s="60"/>
    </row>
    <row r="63" ht="14.25" customHeight="1">
      <c r="A63" s="60" t="str">
        <f>IFERROR(SMALL('Master Data'!E:E,ROW()-2),"")</f>
        <v/>
      </c>
      <c r="B63" s="61" t="str">
        <f t="array" ref="B63">IFERROR(INDEX('Master Data'!$A$1:$H$686,'Morning Buffalo'!$A63,1),"")</f>
        <v>Customer Name</v>
      </c>
      <c r="C63" s="60" t="str">
        <f t="array" ref="C63">IFERROR(IF(C$2&lt;=$B$1,INDEX('Master Data'!$A$1:$H$686,'Morning Buffalo'!$A63,2),""),"")</f>
        <v>Quantity</v>
      </c>
      <c r="D63" s="60" t="str">
        <f t="array" ref="D63">IFERROR( INDEX('Master Data'!$A$1:$H$686,'Morning Buffalo'!$A63,2),"")</f>
        <v>Quantity</v>
      </c>
      <c r="E63" s="60" t="str">
        <f t="array" ref="E63">IFERROR(INDEX('Master Data'!$A$1:$H$686,'Morning Buffalo'!$A63,2),"")</f>
        <v>Quantity</v>
      </c>
      <c r="F63" s="60" t="str">
        <f t="array" ref="F63">IFERROR(IF(F$2&lt;=$B$1,INDEX('Master Data'!$A$1:$H$686,'Morning Buffalo'!$A63,2),""),"")</f>
        <v>Quantity</v>
      </c>
      <c r="G63" s="60" t="str">
        <f t="array" ref="G63">IFERROR(IF(G$2&lt;=$B$1,INDEX('Master Data'!$A$1:$H$686,'Morning Buffalo'!$A63,2),""),"")</f>
        <v>Quantity</v>
      </c>
      <c r="H63" s="60" t="str">
        <f t="array" ref="H63">IFERROR(IF(H$2&lt;=$B$1,INDEX('Master Data'!$A$1:$H$686,'Morning Buffalo'!$A63,2),""),"")</f>
        <v>Quantity</v>
      </c>
      <c r="I63" s="60" t="str">
        <f t="array" ref="I63">IFERROR(IF(I$2&lt;=$B$1,INDEX('Master Data'!$A$1:$H$686,'Morning Buffalo'!$A63,2),""),"")</f>
        <v>Quantity</v>
      </c>
      <c r="J63" s="60" t="str">
        <f t="array" ref="J63">IFERROR(IF(J$2&lt;=$B$1,INDEX('Master Data'!$A$1:$H$686,'Morning Buffalo'!$A63,2),""),"")</f>
        <v>Quantity</v>
      </c>
      <c r="K63" s="60" t="str">
        <f t="array" ref="K63">IFERROR(IF(K$2&lt;=$B$1,INDEX('Master Data'!$A$1:$H$686,'Morning Buffalo'!$A63,2),""),"")</f>
        <v>Quantity</v>
      </c>
      <c r="L63" s="60" t="str">
        <f t="array" ref="L63">IFERROR(IF(L$2&lt;=$B$1,INDEX('Master Data'!$A$1:$H$686,'Morning Buffalo'!$A63,2),""),"")</f>
        <v>Quantity</v>
      </c>
      <c r="M63" s="60" t="str">
        <f t="array" ref="M63">IFERROR(IF(M$2&lt;=$B$1,INDEX('Master Data'!$A$1:$H$686,'Morning Buffalo'!$A63,2),""),"")</f>
        <v>Quantity</v>
      </c>
      <c r="N63" s="60" t="str">
        <f t="array" ref="N63">IFERROR(IF(N$2&lt;=$B$1,INDEX('Master Data'!$A$1:$H$686,'Morning Buffalo'!$A63,2),""),"")</f>
        <v>Quantity</v>
      </c>
      <c r="O63" s="60" t="str">
        <f t="array" ref="O63">IFERROR(IF(O$2&lt;=$B$1,INDEX('Master Data'!$A$1:$H$686,'Morning Buffalo'!$A63,2),""),"")</f>
        <v>Quantity</v>
      </c>
      <c r="P63" s="60" t="str">
        <f t="array" ref="P63">IFERROR(IF(P$2&lt;=$B$1,INDEX('Master Data'!$A$1:$H$686,'Morning Buffalo'!$A63,2),""),"")</f>
        <v>Quantity</v>
      </c>
      <c r="Q63" s="60" t="str">
        <f t="array" ref="Q63">IFERROR(IF(Q$2&lt;=$B$1,INDEX('Master Data'!$A$1:$H$686,'Morning Buffalo'!$A63,2),""),"")</f>
        <v>Quantity</v>
      </c>
      <c r="R63" s="60" t="str">
        <f t="array" ref="R63">IFERROR(IF(R$2&lt;=$B$1,INDEX('Master Data'!$A$1:$H$686,'Morning Buffalo'!$A63,2),""),"")</f>
        <v>Quantity</v>
      </c>
      <c r="S63" s="60" t="str">
        <f t="array" ref="S63">IFERROR(IF(S$2&lt;=$B$1,INDEX('Master Data'!$A$1:$H$686,'Morning Buffalo'!$A63,2),""),"")</f>
        <v>Quantity</v>
      </c>
      <c r="T63" s="60" t="str">
        <f t="array" ref="T63">IFERROR(IF(T$2&lt;=$B$1,INDEX('Master Data'!$A$1:$H$686,'Morning Buffalo'!$A63,2),""),"")</f>
        <v>Quantity</v>
      </c>
      <c r="U63" s="60" t="str">
        <f t="array" ref="U63">IFERROR(IF(U$2&lt;=$B$1,INDEX('Master Data'!$A$1:$H$686,'Morning Buffalo'!$A63,2),""),"")</f>
        <v>Quantity</v>
      </c>
      <c r="V63" s="60" t="str">
        <f t="array" ref="V63">IFERROR(IF(V$2&lt;=$B$1,INDEX('Master Data'!$A$1:$H$686,'Morning Buffalo'!$A63,2),""),"")</f>
        <v>Quantity</v>
      </c>
      <c r="W63" s="60" t="str">
        <f t="array" ref="W63">IFERROR(IF(W$2&lt;=$B$1,INDEX('Master Data'!$A$1:$H$686,'Morning Buffalo'!$A63,2),""),"")</f>
        <v>Quantity</v>
      </c>
      <c r="X63" s="60" t="str">
        <f t="array" ref="X63">IFERROR(IF(X$2&lt;=$B$1,INDEX('Master Data'!$A$1:$H$686,'Morning Buffalo'!$A63,2),""),"")</f>
        <v>Quantity</v>
      </c>
      <c r="Y63" s="60" t="str">
        <f t="array" ref="Y63">IFERROR(IF(Y$2&lt;=$B$1,INDEX('Master Data'!$A$1:$H$686,'Morning Buffalo'!$A63,2),""),"")</f>
        <v>Quantity</v>
      </c>
      <c r="Z63" s="60" t="str">
        <f t="array" ref="Z63">IFERROR(IF(Z$2&lt;=$B$1,INDEX('Master Data'!$A$1:$H$686,'Morning Buffalo'!$A63,2),""),"")</f>
        <v>Quantity</v>
      </c>
      <c r="AA63" s="60" t="str">
        <f t="array" ref="AA63">IFERROR(IF(AA$2&lt;=$B$1,INDEX('Master Data'!$A$1:$H$686,'Morning Buffalo'!$A63,2),""),"")</f>
        <v>Quantity</v>
      </c>
      <c r="AB63" s="60" t="str">
        <f t="array" ref="AB63">IFERROR(IF(AB$2&lt;=$B$1,INDEX('Master Data'!$A$1:$H$686,'Morning Buffalo'!$A63,2),""),"")</f>
        <v>Quantity</v>
      </c>
      <c r="AC63" s="60" t="str">
        <f t="array" ref="AC63">IFERROR(IF(AC$2&lt;=$B$1,INDEX('Master Data'!$A$1:$H$686,'Morning Buffalo'!$A63,2),""),"")</f>
        <v>Quantity</v>
      </c>
      <c r="AD63" s="60" t="str">
        <f t="array" ref="AD63">IFERROR(IF(AD$2&lt;=$B$1,INDEX('Master Data'!$A$1:$H$686,'Morning Buffalo'!$A63,2),""),"")</f>
        <v>Quantity</v>
      </c>
      <c r="AE63" s="60"/>
      <c r="AF63" s="60"/>
      <c r="AG63" s="60"/>
    </row>
    <row r="64" ht="14.25" customHeight="1">
      <c r="A64" s="60" t="str">
        <f>IFERROR(SMALL('Master Data'!E:E,ROW()-2),"")</f>
        <v/>
      </c>
      <c r="B64" s="61" t="str">
        <f t="array" ref="B64">IFERROR(INDEX('Master Data'!$A$1:$H$686,'Morning Buffalo'!$A64,1),"")</f>
        <v>Customer Name</v>
      </c>
      <c r="C64" s="60" t="str">
        <f t="array" ref="C64">IFERROR(IF(C$2&lt;=$B$1,INDEX('Master Data'!$A$1:$H$686,'Morning Buffalo'!$A64,2),""),"")</f>
        <v>Quantity</v>
      </c>
      <c r="D64" s="60" t="str">
        <f t="array" ref="D64">IFERROR( INDEX('Master Data'!$A$1:$H$686,'Morning Buffalo'!$A64,2),"")</f>
        <v>Quantity</v>
      </c>
      <c r="E64" s="60" t="str">
        <f t="array" ref="E64">IFERROR(INDEX('Master Data'!$A$1:$H$686,'Morning Buffalo'!$A64,2),"")</f>
        <v>Quantity</v>
      </c>
      <c r="F64" s="60" t="str">
        <f t="array" ref="F64">IFERROR(IF(F$2&lt;=$B$1,INDEX('Master Data'!$A$1:$H$686,'Morning Buffalo'!$A64,2),""),"")</f>
        <v>Quantity</v>
      </c>
      <c r="G64" s="60" t="str">
        <f t="array" ref="G64">IFERROR(IF(G$2&lt;=$B$1,INDEX('Master Data'!$A$1:$H$686,'Morning Buffalo'!$A64,2),""),"")</f>
        <v>Quantity</v>
      </c>
      <c r="H64" s="60" t="str">
        <f t="array" ref="H64">IFERROR(IF(H$2&lt;=$B$1,INDEX('Master Data'!$A$1:$H$686,'Morning Buffalo'!$A64,2),""),"")</f>
        <v>Quantity</v>
      </c>
      <c r="I64" s="60" t="str">
        <f t="array" ref="I64">IFERROR(IF(I$2&lt;=$B$1,INDEX('Master Data'!$A$1:$H$686,'Morning Buffalo'!$A64,2),""),"")</f>
        <v>Quantity</v>
      </c>
      <c r="J64" s="60" t="str">
        <f t="array" ref="J64">IFERROR(IF(J$2&lt;=$B$1,INDEX('Master Data'!$A$1:$H$686,'Morning Buffalo'!$A64,2),""),"")</f>
        <v>Quantity</v>
      </c>
      <c r="K64" s="60" t="str">
        <f t="array" ref="K64">IFERROR(IF(K$2&lt;=$B$1,INDEX('Master Data'!$A$1:$H$686,'Morning Buffalo'!$A64,2),""),"")</f>
        <v>Quantity</v>
      </c>
      <c r="L64" s="60" t="str">
        <f t="array" ref="L64">IFERROR(IF(L$2&lt;=$B$1,INDEX('Master Data'!$A$1:$H$686,'Morning Buffalo'!$A64,2),""),"")</f>
        <v>Quantity</v>
      </c>
      <c r="M64" s="60" t="str">
        <f t="array" ref="M64">IFERROR(IF(M$2&lt;=$B$1,INDEX('Master Data'!$A$1:$H$686,'Morning Buffalo'!$A64,2),""),"")</f>
        <v>Quantity</v>
      </c>
      <c r="N64" s="60" t="str">
        <f t="array" ref="N64">IFERROR(IF(N$2&lt;=$B$1,INDEX('Master Data'!$A$1:$H$686,'Morning Buffalo'!$A64,2),""),"")</f>
        <v>Quantity</v>
      </c>
      <c r="O64" s="60" t="str">
        <f t="array" ref="O64">IFERROR(IF(O$2&lt;=$B$1,INDEX('Master Data'!$A$1:$H$686,'Morning Buffalo'!$A64,2),""),"")</f>
        <v>Quantity</v>
      </c>
      <c r="P64" s="60" t="str">
        <f t="array" ref="P64">IFERROR(IF(P$2&lt;=$B$1,INDEX('Master Data'!$A$1:$H$686,'Morning Buffalo'!$A64,2),""),"")</f>
        <v>Quantity</v>
      </c>
      <c r="Q64" s="60" t="str">
        <f t="array" ref="Q64">IFERROR(IF(Q$2&lt;=$B$1,INDEX('Master Data'!$A$1:$H$686,'Morning Buffalo'!$A64,2),""),"")</f>
        <v>Quantity</v>
      </c>
      <c r="R64" s="60" t="str">
        <f t="array" ref="R64">IFERROR(IF(R$2&lt;=$B$1,INDEX('Master Data'!$A$1:$H$686,'Morning Buffalo'!$A64,2),""),"")</f>
        <v>Quantity</v>
      </c>
      <c r="S64" s="60" t="str">
        <f t="array" ref="S64">IFERROR(IF(S$2&lt;=$B$1,INDEX('Master Data'!$A$1:$H$686,'Morning Buffalo'!$A64,2),""),"")</f>
        <v>Quantity</v>
      </c>
      <c r="T64" s="60" t="str">
        <f t="array" ref="T64">IFERROR(IF(T$2&lt;=$B$1,INDEX('Master Data'!$A$1:$H$686,'Morning Buffalo'!$A64,2),""),"")</f>
        <v>Quantity</v>
      </c>
      <c r="U64" s="60" t="str">
        <f t="array" ref="U64">IFERROR(IF(U$2&lt;=$B$1,INDEX('Master Data'!$A$1:$H$686,'Morning Buffalo'!$A64,2),""),"")</f>
        <v>Quantity</v>
      </c>
      <c r="V64" s="60" t="str">
        <f t="array" ref="V64">IFERROR(IF(V$2&lt;=$B$1,INDEX('Master Data'!$A$1:$H$686,'Morning Buffalo'!$A64,2),""),"")</f>
        <v>Quantity</v>
      </c>
      <c r="W64" s="60" t="str">
        <f t="array" ref="W64">IFERROR(IF(W$2&lt;=$B$1,INDEX('Master Data'!$A$1:$H$686,'Morning Buffalo'!$A64,2),""),"")</f>
        <v>Quantity</v>
      </c>
      <c r="X64" s="60" t="str">
        <f t="array" ref="X64">IFERROR(IF(X$2&lt;=$B$1,INDEX('Master Data'!$A$1:$H$686,'Morning Buffalo'!$A64,2),""),"")</f>
        <v>Quantity</v>
      </c>
      <c r="Y64" s="60" t="str">
        <f t="array" ref="Y64">IFERROR(IF(Y$2&lt;=$B$1,INDEX('Master Data'!$A$1:$H$686,'Morning Buffalo'!$A64,2),""),"")</f>
        <v>Quantity</v>
      </c>
      <c r="Z64" s="60" t="str">
        <f t="array" ref="Z64">IFERROR(IF(Z$2&lt;=$B$1,INDEX('Master Data'!$A$1:$H$686,'Morning Buffalo'!$A64,2),""),"")</f>
        <v>Quantity</v>
      </c>
      <c r="AA64" s="60" t="str">
        <f t="array" ref="AA64">IFERROR(IF(AA$2&lt;=$B$1,INDEX('Master Data'!$A$1:$H$686,'Morning Buffalo'!$A64,2),""),"")</f>
        <v>Quantity</v>
      </c>
      <c r="AB64" s="60" t="str">
        <f t="array" ref="AB64">IFERROR(IF(AB$2&lt;=$B$1,INDEX('Master Data'!$A$1:$H$686,'Morning Buffalo'!$A64,2),""),"")</f>
        <v>Quantity</v>
      </c>
      <c r="AC64" s="60" t="str">
        <f t="array" ref="AC64">IFERROR(IF(AC$2&lt;=$B$1,INDEX('Master Data'!$A$1:$H$686,'Morning Buffalo'!$A64,2),""),"")</f>
        <v>Quantity</v>
      </c>
      <c r="AD64" s="60" t="str">
        <f t="array" ref="AD64">IFERROR(IF(AD$2&lt;=$B$1,INDEX('Master Data'!$A$1:$H$686,'Morning Buffalo'!$A64,2),""),"")</f>
        <v>Quantity</v>
      </c>
      <c r="AE64" s="60"/>
      <c r="AF64" s="60"/>
      <c r="AG64" s="60"/>
    </row>
    <row r="65" ht="14.25" customHeight="1">
      <c r="A65" s="60" t="str">
        <f>IFERROR(SMALL('Master Data'!E:E,ROW()-2),"")</f>
        <v/>
      </c>
      <c r="B65" s="61" t="str">
        <f t="array" ref="B65">IFERROR(INDEX('Master Data'!$A$1:$H$686,'Morning Buffalo'!$A65,1),"")</f>
        <v>Customer Name</v>
      </c>
      <c r="C65" s="60" t="str">
        <f t="array" ref="C65">IFERROR(IF(C$2&lt;=$B$1,INDEX('Master Data'!$A$1:$H$686,'Morning Buffalo'!$A65,2),""),"")</f>
        <v>Quantity</v>
      </c>
      <c r="D65" s="60" t="str">
        <f t="array" ref="D65">IFERROR( INDEX('Master Data'!$A$1:$H$686,'Morning Buffalo'!$A65,2),"")</f>
        <v>Quantity</v>
      </c>
      <c r="E65" s="60" t="str">
        <f t="array" ref="E65">IFERROR(INDEX('Master Data'!$A$1:$H$686,'Morning Buffalo'!$A65,2),"")</f>
        <v>Quantity</v>
      </c>
      <c r="F65" s="60" t="str">
        <f t="array" ref="F65">IFERROR(IF(F$2&lt;=$B$1,INDEX('Master Data'!$A$1:$H$686,'Morning Buffalo'!$A65,2),""),"")</f>
        <v>Quantity</v>
      </c>
      <c r="G65" s="60" t="str">
        <f t="array" ref="G65">IFERROR(IF(G$2&lt;=$B$1,INDEX('Master Data'!$A$1:$H$686,'Morning Buffalo'!$A65,2),""),"")</f>
        <v>Quantity</v>
      </c>
      <c r="H65" s="60" t="str">
        <f t="array" ref="H65">IFERROR(IF(H$2&lt;=$B$1,INDEX('Master Data'!$A$1:$H$686,'Morning Buffalo'!$A65,2),""),"")</f>
        <v>Quantity</v>
      </c>
      <c r="I65" s="60" t="str">
        <f t="array" ref="I65">IFERROR(IF(I$2&lt;=$B$1,INDEX('Master Data'!$A$1:$H$686,'Morning Buffalo'!$A65,2),""),"")</f>
        <v>Quantity</v>
      </c>
      <c r="J65" s="60" t="str">
        <f t="array" ref="J65">IFERROR(IF(J$2&lt;=$B$1,INDEX('Master Data'!$A$1:$H$686,'Morning Buffalo'!$A65,2),""),"")</f>
        <v>Quantity</v>
      </c>
      <c r="K65" s="60" t="str">
        <f t="array" ref="K65">IFERROR(IF(K$2&lt;=$B$1,INDEX('Master Data'!$A$1:$H$686,'Morning Buffalo'!$A65,2),""),"")</f>
        <v>Quantity</v>
      </c>
      <c r="L65" s="60" t="str">
        <f t="array" ref="L65">IFERROR(IF(L$2&lt;=$B$1,INDEX('Master Data'!$A$1:$H$686,'Morning Buffalo'!$A65,2),""),"")</f>
        <v>Quantity</v>
      </c>
      <c r="M65" s="60" t="str">
        <f t="array" ref="M65">IFERROR(IF(M$2&lt;=$B$1,INDEX('Master Data'!$A$1:$H$686,'Morning Buffalo'!$A65,2),""),"")</f>
        <v>Quantity</v>
      </c>
      <c r="N65" s="60" t="str">
        <f t="array" ref="N65">IFERROR(IF(N$2&lt;=$B$1,INDEX('Master Data'!$A$1:$H$686,'Morning Buffalo'!$A65,2),""),"")</f>
        <v>Quantity</v>
      </c>
      <c r="O65" s="60" t="str">
        <f t="array" ref="O65">IFERROR(IF(O$2&lt;=$B$1,INDEX('Master Data'!$A$1:$H$686,'Morning Buffalo'!$A65,2),""),"")</f>
        <v>Quantity</v>
      </c>
      <c r="P65" s="60" t="str">
        <f t="array" ref="P65">IFERROR(IF(P$2&lt;=$B$1,INDEX('Master Data'!$A$1:$H$686,'Morning Buffalo'!$A65,2),""),"")</f>
        <v>Quantity</v>
      </c>
      <c r="Q65" s="60" t="str">
        <f t="array" ref="Q65">IFERROR(IF(Q$2&lt;=$B$1,INDEX('Master Data'!$A$1:$H$686,'Morning Buffalo'!$A65,2),""),"")</f>
        <v>Quantity</v>
      </c>
      <c r="R65" s="60" t="str">
        <f t="array" ref="R65">IFERROR(IF(R$2&lt;=$B$1,INDEX('Master Data'!$A$1:$H$686,'Morning Buffalo'!$A65,2),""),"")</f>
        <v>Quantity</v>
      </c>
      <c r="S65" s="60" t="str">
        <f t="array" ref="S65">IFERROR(IF(S$2&lt;=$B$1,INDEX('Master Data'!$A$1:$H$686,'Morning Buffalo'!$A65,2),""),"")</f>
        <v>Quantity</v>
      </c>
      <c r="T65" s="60" t="str">
        <f t="array" ref="T65">IFERROR(IF(T$2&lt;=$B$1,INDEX('Master Data'!$A$1:$H$686,'Morning Buffalo'!$A65,2),""),"")</f>
        <v>Quantity</v>
      </c>
      <c r="U65" s="60" t="str">
        <f t="array" ref="U65">IFERROR(IF(U$2&lt;=$B$1,INDEX('Master Data'!$A$1:$H$686,'Morning Buffalo'!$A65,2),""),"")</f>
        <v>Quantity</v>
      </c>
      <c r="V65" s="60" t="str">
        <f t="array" ref="V65">IFERROR(IF(V$2&lt;=$B$1,INDEX('Master Data'!$A$1:$H$686,'Morning Buffalo'!$A65,2),""),"")</f>
        <v>Quantity</v>
      </c>
      <c r="W65" s="60" t="str">
        <f t="array" ref="W65">IFERROR(IF(W$2&lt;=$B$1,INDEX('Master Data'!$A$1:$H$686,'Morning Buffalo'!$A65,2),""),"")</f>
        <v>Quantity</v>
      </c>
      <c r="X65" s="60" t="str">
        <f t="array" ref="X65">IFERROR(IF(X$2&lt;=$B$1,INDEX('Master Data'!$A$1:$H$686,'Morning Buffalo'!$A65,2),""),"")</f>
        <v>Quantity</v>
      </c>
      <c r="Y65" s="60" t="str">
        <f t="array" ref="Y65">IFERROR(IF(Y$2&lt;=$B$1,INDEX('Master Data'!$A$1:$H$686,'Morning Buffalo'!$A65,2),""),"")</f>
        <v>Quantity</v>
      </c>
      <c r="Z65" s="60" t="str">
        <f t="array" ref="Z65">IFERROR(IF(Z$2&lt;=$B$1,INDEX('Master Data'!$A$1:$H$686,'Morning Buffalo'!$A65,2),""),"")</f>
        <v>Quantity</v>
      </c>
      <c r="AA65" s="60" t="str">
        <f t="array" ref="AA65">IFERROR(IF(AA$2&lt;=$B$1,INDEX('Master Data'!$A$1:$H$686,'Morning Buffalo'!$A65,2),""),"")</f>
        <v>Quantity</v>
      </c>
      <c r="AB65" s="60" t="str">
        <f t="array" ref="AB65">IFERROR(IF(AB$2&lt;=$B$1,INDEX('Master Data'!$A$1:$H$686,'Morning Buffalo'!$A65,2),""),"")</f>
        <v>Quantity</v>
      </c>
      <c r="AC65" s="60" t="str">
        <f t="array" ref="AC65">IFERROR(IF(AC$2&lt;=$B$1,INDEX('Master Data'!$A$1:$H$686,'Morning Buffalo'!$A65,2),""),"")</f>
        <v>Quantity</v>
      </c>
      <c r="AD65" s="60" t="str">
        <f t="array" ref="AD65">IFERROR(IF(AD$2&lt;=$B$1,INDEX('Master Data'!$A$1:$H$686,'Morning Buffalo'!$A65,2),""),"")</f>
        <v>Quantity</v>
      </c>
      <c r="AE65" s="60"/>
      <c r="AF65" s="60"/>
      <c r="AG65" s="60"/>
    </row>
    <row r="66" ht="14.25" customHeight="1">
      <c r="A66" s="60" t="str">
        <f>IFERROR(SMALL('Master Data'!E:E,ROW()-2),"")</f>
        <v/>
      </c>
      <c r="B66" s="61" t="str">
        <f t="array" ref="B66">IFERROR(INDEX('Master Data'!$A$1:$H$686,'Morning Buffalo'!$A66,1),"")</f>
        <v>Customer Name</v>
      </c>
      <c r="C66" s="60" t="str">
        <f t="array" ref="C66">IFERROR(IF(C$2&lt;=$B$1,INDEX('Master Data'!$A$1:$H$686,'Morning Buffalo'!$A66,2),""),"")</f>
        <v>Quantity</v>
      </c>
      <c r="D66" s="60" t="str">
        <f t="array" ref="D66">IFERROR( INDEX('Master Data'!$A$1:$H$686,'Morning Buffalo'!$A66,2),"")</f>
        <v>Quantity</v>
      </c>
      <c r="E66" s="60" t="str">
        <f t="array" ref="E66">IFERROR(INDEX('Master Data'!$A$1:$H$686,'Morning Buffalo'!$A66,2),"")</f>
        <v>Quantity</v>
      </c>
      <c r="F66" s="60" t="str">
        <f t="array" ref="F66">IFERROR(IF(F$2&lt;=$B$1,INDEX('Master Data'!$A$1:$H$686,'Morning Buffalo'!$A66,2),""),"")</f>
        <v>Quantity</v>
      </c>
      <c r="G66" s="60" t="str">
        <f t="array" ref="G66">IFERROR(IF(G$2&lt;=$B$1,INDEX('Master Data'!$A$1:$H$686,'Morning Buffalo'!$A66,2),""),"")</f>
        <v>Quantity</v>
      </c>
      <c r="H66" s="60" t="str">
        <f t="array" ref="H66">IFERROR(IF(H$2&lt;=$B$1,INDEX('Master Data'!$A$1:$H$686,'Morning Buffalo'!$A66,2),""),"")</f>
        <v>Quantity</v>
      </c>
      <c r="I66" s="60" t="str">
        <f t="array" ref="I66">IFERROR(IF(I$2&lt;=$B$1,INDEX('Master Data'!$A$1:$H$686,'Morning Buffalo'!$A66,2),""),"")</f>
        <v>Quantity</v>
      </c>
      <c r="J66" s="60" t="str">
        <f t="array" ref="J66">IFERROR(IF(J$2&lt;=$B$1,INDEX('Master Data'!$A$1:$H$686,'Morning Buffalo'!$A66,2),""),"")</f>
        <v>Quantity</v>
      </c>
      <c r="K66" s="60" t="str">
        <f t="array" ref="K66">IFERROR(IF(K$2&lt;=$B$1,INDEX('Master Data'!$A$1:$H$686,'Morning Buffalo'!$A66,2),""),"")</f>
        <v>Quantity</v>
      </c>
      <c r="L66" s="60" t="str">
        <f t="array" ref="L66">IFERROR(IF(L$2&lt;=$B$1,INDEX('Master Data'!$A$1:$H$686,'Morning Buffalo'!$A66,2),""),"")</f>
        <v>Quantity</v>
      </c>
      <c r="M66" s="60" t="str">
        <f t="array" ref="M66">IFERROR(IF(M$2&lt;=$B$1,INDEX('Master Data'!$A$1:$H$686,'Morning Buffalo'!$A66,2),""),"")</f>
        <v>Quantity</v>
      </c>
      <c r="N66" s="60" t="str">
        <f t="array" ref="N66">IFERROR(IF(N$2&lt;=$B$1,INDEX('Master Data'!$A$1:$H$686,'Morning Buffalo'!$A66,2),""),"")</f>
        <v>Quantity</v>
      </c>
      <c r="O66" s="60" t="str">
        <f t="array" ref="O66">IFERROR(IF(O$2&lt;=$B$1,INDEX('Master Data'!$A$1:$H$686,'Morning Buffalo'!$A66,2),""),"")</f>
        <v>Quantity</v>
      </c>
      <c r="P66" s="60" t="str">
        <f t="array" ref="P66">IFERROR(IF(P$2&lt;=$B$1,INDEX('Master Data'!$A$1:$H$686,'Morning Buffalo'!$A66,2),""),"")</f>
        <v>Quantity</v>
      </c>
      <c r="Q66" s="60" t="str">
        <f t="array" ref="Q66">IFERROR(IF(Q$2&lt;=$B$1,INDEX('Master Data'!$A$1:$H$686,'Morning Buffalo'!$A66,2),""),"")</f>
        <v>Quantity</v>
      </c>
      <c r="R66" s="60" t="str">
        <f t="array" ref="R66">IFERROR(IF(R$2&lt;=$B$1,INDEX('Master Data'!$A$1:$H$686,'Morning Buffalo'!$A66,2),""),"")</f>
        <v>Quantity</v>
      </c>
      <c r="S66" s="60" t="str">
        <f t="array" ref="S66">IFERROR(IF(S$2&lt;=$B$1,INDEX('Master Data'!$A$1:$H$686,'Morning Buffalo'!$A66,2),""),"")</f>
        <v>Quantity</v>
      </c>
      <c r="T66" s="60" t="str">
        <f t="array" ref="T66">IFERROR(IF(T$2&lt;=$B$1,INDEX('Master Data'!$A$1:$H$686,'Morning Buffalo'!$A66,2),""),"")</f>
        <v>Quantity</v>
      </c>
      <c r="U66" s="60" t="str">
        <f t="array" ref="U66">IFERROR(IF(U$2&lt;=$B$1,INDEX('Master Data'!$A$1:$H$686,'Morning Buffalo'!$A66,2),""),"")</f>
        <v>Quantity</v>
      </c>
      <c r="V66" s="60" t="str">
        <f t="array" ref="V66">IFERROR(IF(V$2&lt;=$B$1,INDEX('Master Data'!$A$1:$H$686,'Morning Buffalo'!$A66,2),""),"")</f>
        <v>Quantity</v>
      </c>
      <c r="W66" s="60" t="str">
        <f t="array" ref="W66">IFERROR(IF(W$2&lt;=$B$1,INDEX('Master Data'!$A$1:$H$686,'Morning Buffalo'!$A66,2),""),"")</f>
        <v>Quantity</v>
      </c>
      <c r="X66" s="60" t="str">
        <f t="array" ref="X66">IFERROR(IF(X$2&lt;=$B$1,INDEX('Master Data'!$A$1:$H$686,'Morning Buffalo'!$A66,2),""),"")</f>
        <v>Quantity</v>
      </c>
      <c r="Y66" s="60" t="str">
        <f t="array" ref="Y66">IFERROR(IF(Y$2&lt;=$B$1,INDEX('Master Data'!$A$1:$H$686,'Morning Buffalo'!$A66,2),""),"")</f>
        <v>Quantity</v>
      </c>
      <c r="Z66" s="60" t="str">
        <f t="array" ref="Z66">IFERROR(IF(Z$2&lt;=$B$1,INDEX('Master Data'!$A$1:$H$686,'Morning Buffalo'!$A66,2),""),"")</f>
        <v>Quantity</v>
      </c>
      <c r="AA66" s="60" t="str">
        <f t="array" ref="AA66">IFERROR(IF(AA$2&lt;=$B$1,INDEX('Master Data'!$A$1:$H$686,'Morning Buffalo'!$A66,2),""),"")</f>
        <v>Quantity</v>
      </c>
      <c r="AB66" s="60" t="str">
        <f t="array" ref="AB66">IFERROR(IF(AB$2&lt;=$B$1,INDEX('Master Data'!$A$1:$H$686,'Morning Buffalo'!$A66,2),""),"")</f>
        <v>Quantity</v>
      </c>
      <c r="AC66" s="60" t="str">
        <f t="array" ref="AC66">IFERROR(IF(AC$2&lt;=$B$1,INDEX('Master Data'!$A$1:$H$686,'Morning Buffalo'!$A66,2),""),"")</f>
        <v>Quantity</v>
      </c>
      <c r="AD66" s="60" t="str">
        <f t="array" ref="AD66">IFERROR(IF(AD$2&lt;=$B$1,INDEX('Master Data'!$A$1:$H$686,'Morning Buffalo'!$A66,2),""),"")</f>
        <v>Quantity</v>
      </c>
      <c r="AE66" s="60"/>
      <c r="AF66" s="60"/>
      <c r="AG66" s="60"/>
    </row>
    <row r="67" ht="14.25" customHeight="1">
      <c r="A67" s="60" t="str">
        <f>IFERROR(SMALL('Master Data'!E:E,ROW()-2),"")</f>
        <v/>
      </c>
      <c r="B67" s="61" t="str">
        <f t="array" ref="B67">IFERROR(INDEX('Master Data'!$A$1:$H$686,'Morning Buffalo'!$A67,1),"")</f>
        <v>Customer Name</v>
      </c>
      <c r="C67" s="60" t="str">
        <f t="array" ref="C67">IFERROR(IF(C$2&lt;=$B$1,INDEX('Master Data'!$A$1:$H$686,'Morning Buffalo'!$A67,2),""),"")</f>
        <v>Quantity</v>
      </c>
      <c r="D67" s="60" t="str">
        <f t="array" ref="D67">IFERROR( INDEX('Master Data'!$A$1:$H$686,'Morning Buffalo'!$A67,2),"")</f>
        <v>Quantity</v>
      </c>
      <c r="E67" s="60" t="str">
        <f t="array" ref="E67">IFERROR(INDEX('Master Data'!$A$1:$H$686,'Morning Buffalo'!$A67,2),"")</f>
        <v>Quantity</v>
      </c>
      <c r="F67" s="60" t="str">
        <f t="array" ref="F67">IFERROR(IF(F$2&lt;=$B$1,INDEX('Master Data'!$A$1:$H$686,'Morning Buffalo'!$A67,2),""),"")</f>
        <v>Quantity</v>
      </c>
      <c r="G67" s="60" t="str">
        <f t="array" ref="G67">IFERROR(IF(G$2&lt;=$B$1,INDEX('Master Data'!$A$1:$H$686,'Morning Buffalo'!$A67,2),""),"")</f>
        <v>Quantity</v>
      </c>
      <c r="H67" s="60" t="str">
        <f t="array" ref="H67">IFERROR(IF(H$2&lt;=$B$1,INDEX('Master Data'!$A$1:$H$686,'Morning Buffalo'!$A67,2),""),"")</f>
        <v>Quantity</v>
      </c>
      <c r="I67" s="60" t="str">
        <f t="array" ref="I67">IFERROR(IF(I$2&lt;=$B$1,INDEX('Master Data'!$A$1:$H$686,'Morning Buffalo'!$A67,2),""),"")</f>
        <v>Quantity</v>
      </c>
      <c r="J67" s="60" t="str">
        <f t="array" ref="J67">IFERROR(IF(J$2&lt;=$B$1,INDEX('Master Data'!$A$1:$H$686,'Morning Buffalo'!$A67,2),""),"")</f>
        <v>Quantity</v>
      </c>
      <c r="K67" s="60" t="str">
        <f t="array" ref="K67">IFERROR(IF(K$2&lt;=$B$1,INDEX('Master Data'!$A$1:$H$686,'Morning Buffalo'!$A67,2),""),"")</f>
        <v>Quantity</v>
      </c>
      <c r="L67" s="60" t="str">
        <f t="array" ref="L67">IFERROR(IF(L$2&lt;=$B$1,INDEX('Master Data'!$A$1:$H$686,'Morning Buffalo'!$A67,2),""),"")</f>
        <v>Quantity</v>
      </c>
      <c r="M67" s="60" t="str">
        <f t="array" ref="M67">IFERROR(IF(M$2&lt;=$B$1,INDEX('Master Data'!$A$1:$H$686,'Morning Buffalo'!$A67,2),""),"")</f>
        <v>Quantity</v>
      </c>
      <c r="N67" s="60" t="str">
        <f t="array" ref="N67">IFERROR(IF(N$2&lt;=$B$1,INDEX('Master Data'!$A$1:$H$686,'Morning Buffalo'!$A67,2),""),"")</f>
        <v>Quantity</v>
      </c>
      <c r="O67" s="60" t="str">
        <f t="array" ref="O67">IFERROR(IF(O$2&lt;=$B$1,INDEX('Master Data'!$A$1:$H$686,'Morning Buffalo'!$A67,2),""),"")</f>
        <v>Quantity</v>
      </c>
      <c r="P67" s="60" t="str">
        <f t="array" ref="P67">IFERROR(IF(P$2&lt;=$B$1,INDEX('Master Data'!$A$1:$H$686,'Morning Buffalo'!$A67,2),""),"")</f>
        <v>Quantity</v>
      </c>
      <c r="Q67" s="60" t="str">
        <f t="array" ref="Q67">IFERROR(IF(Q$2&lt;=$B$1,INDEX('Master Data'!$A$1:$H$686,'Morning Buffalo'!$A67,2),""),"")</f>
        <v>Quantity</v>
      </c>
      <c r="R67" s="60" t="str">
        <f t="array" ref="R67">IFERROR(IF(R$2&lt;=$B$1,INDEX('Master Data'!$A$1:$H$686,'Morning Buffalo'!$A67,2),""),"")</f>
        <v>Quantity</v>
      </c>
      <c r="S67" s="60" t="str">
        <f t="array" ref="S67">IFERROR(IF(S$2&lt;=$B$1,INDEX('Master Data'!$A$1:$H$686,'Morning Buffalo'!$A67,2),""),"")</f>
        <v>Quantity</v>
      </c>
      <c r="T67" s="60" t="str">
        <f t="array" ref="T67">IFERROR(IF(T$2&lt;=$B$1,INDEX('Master Data'!$A$1:$H$686,'Morning Buffalo'!$A67,2),""),"")</f>
        <v>Quantity</v>
      </c>
      <c r="U67" s="60" t="str">
        <f t="array" ref="U67">IFERROR(IF(U$2&lt;=$B$1,INDEX('Master Data'!$A$1:$H$686,'Morning Buffalo'!$A67,2),""),"")</f>
        <v>Quantity</v>
      </c>
      <c r="V67" s="60" t="str">
        <f t="array" ref="V67">IFERROR(IF(V$2&lt;=$B$1,INDEX('Master Data'!$A$1:$H$686,'Morning Buffalo'!$A67,2),""),"")</f>
        <v>Quantity</v>
      </c>
      <c r="W67" s="60" t="str">
        <f t="array" ref="W67">IFERROR(IF(W$2&lt;=$B$1,INDEX('Master Data'!$A$1:$H$686,'Morning Buffalo'!$A67,2),""),"")</f>
        <v>Quantity</v>
      </c>
      <c r="X67" s="60" t="str">
        <f t="array" ref="X67">IFERROR(IF(X$2&lt;=$B$1,INDEX('Master Data'!$A$1:$H$686,'Morning Buffalo'!$A67,2),""),"")</f>
        <v>Quantity</v>
      </c>
      <c r="Y67" s="60" t="str">
        <f t="array" ref="Y67">IFERROR(IF(Y$2&lt;=$B$1,INDEX('Master Data'!$A$1:$H$686,'Morning Buffalo'!$A67,2),""),"")</f>
        <v>Quantity</v>
      </c>
      <c r="Z67" s="60" t="str">
        <f t="array" ref="Z67">IFERROR(IF(Z$2&lt;=$B$1,INDEX('Master Data'!$A$1:$H$686,'Morning Buffalo'!$A67,2),""),"")</f>
        <v>Quantity</v>
      </c>
      <c r="AA67" s="60" t="str">
        <f t="array" ref="AA67">IFERROR(IF(AA$2&lt;=$B$1,INDEX('Master Data'!$A$1:$H$686,'Morning Buffalo'!$A67,2),""),"")</f>
        <v>Quantity</v>
      </c>
      <c r="AB67" s="60" t="str">
        <f t="array" ref="AB67">IFERROR(IF(AB$2&lt;=$B$1,INDEX('Master Data'!$A$1:$H$686,'Morning Buffalo'!$A67,2),""),"")</f>
        <v>Quantity</v>
      </c>
      <c r="AC67" s="60" t="str">
        <f t="array" ref="AC67">IFERROR(IF(AC$2&lt;=$B$1,INDEX('Master Data'!$A$1:$H$686,'Morning Buffalo'!$A67,2),""),"")</f>
        <v>Quantity</v>
      </c>
      <c r="AD67" s="60" t="str">
        <f t="array" ref="AD67">IFERROR(IF(AD$2&lt;=$B$1,INDEX('Master Data'!$A$1:$H$686,'Morning Buffalo'!$A67,2),""),"")</f>
        <v>Quantity</v>
      </c>
      <c r="AE67" s="60"/>
      <c r="AF67" s="60"/>
      <c r="AG67" s="60"/>
    </row>
    <row r="68" ht="14.25" customHeight="1">
      <c r="A68" s="60" t="str">
        <f>IFERROR(SMALL('Master Data'!E:E,ROW()-2),"")</f>
        <v/>
      </c>
      <c r="B68" s="61" t="str">
        <f t="array" ref="B68">IFERROR(INDEX('Master Data'!$A$1:$H$686,'Morning Buffalo'!$A68,1),"")</f>
        <v>Customer Name</v>
      </c>
      <c r="C68" s="60" t="str">
        <f t="array" ref="C68">IFERROR(IF(C$2&lt;=$B$1,INDEX('Master Data'!$A$1:$H$686,'Morning Buffalo'!$A68,2),""),"")</f>
        <v>Quantity</v>
      </c>
      <c r="D68" s="60" t="str">
        <f t="array" ref="D68">IFERROR( INDEX('Master Data'!$A$1:$H$686,'Morning Buffalo'!$A68,2),"")</f>
        <v>Quantity</v>
      </c>
      <c r="E68" s="60" t="str">
        <f t="array" ref="E68">IFERROR(INDEX('Master Data'!$A$1:$H$686,'Morning Buffalo'!$A68,2),"")</f>
        <v>Quantity</v>
      </c>
      <c r="F68" s="60" t="str">
        <f t="array" ref="F68">IFERROR(IF(F$2&lt;=$B$1,INDEX('Master Data'!$A$1:$H$686,'Morning Buffalo'!$A68,2),""),"")</f>
        <v>Quantity</v>
      </c>
      <c r="G68" s="60" t="str">
        <f t="array" ref="G68">IFERROR(IF(G$2&lt;=$B$1,INDEX('Master Data'!$A$1:$H$686,'Morning Buffalo'!$A68,2),""),"")</f>
        <v>Quantity</v>
      </c>
      <c r="H68" s="60" t="str">
        <f t="array" ref="H68">IFERROR(IF(H$2&lt;=$B$1,INDEX('Master Data'!$A$1:$H$686,'Morning Buffalo'!$A68,2),""),"")</f>
        <v>Quantity</v>
      </c>
      <c r="I68" s="60" t="str">
        <f t="array" ref="I68">IFERROR(IF(I$2&lt;=$B$1,INDEX('Master Data'!$A$1:$H$686,'Morning Buffalo'!$A68,2),""),"")</f>
        <v>Quantity</v>
      </c>
      <c r="J68" s="60" t="str">
        <f t="array" ref="J68">IFERROR(IF(J$2&lt;=$B$1,INDEX('Master Data'!$A$1:$H$686,'Morning Buffalo'!$A68,2),""),"")</f>
        <v>Quantity</v>
      </c>
      <c r="K68" s="60" t="str">
        <f t="array" ref="K68">IFERROR(IF(K$2&lt;=$B$1,INDEX('Master Data'!$A$1:$H$686,'Morning Buffalo'!$A68,2),""),"")</f>
        <v>Quantity</v>
      </c>
      <c r="L68" s="60" t="str">
        <f t="array" ref="L68">IFERROR(IF(L$2&lt;=$B$1,INDEX('Master Data'!$A$1:$H$686,'Morning Buffalo'!$A68,2),""),"")</f>
        <v>Quantity</v>
      </c>
      <c r="M68" s="60" t="str">
        <f t="array" ref="M68">IFERROR(IF(M$2&lt;=$B$1,INDEX('Master Data'!$A$1:$H$686,'Morning Buffalo'!$A68,2),""),"")</f>
        <v>Quantity</v>
      </c>
      <c r="N68" s="60" t="str">
        <f t="array" ref="N68">IFERROR(IF(N$2&lt;=$B$1,INDEX('Master Data'!$A$1:$H$686,'Morning Buffalo'!$A68,2),""),"")</f>
        <v>Quantity</v>
      </c>
      <c r="O68" s="60" t="str">
        <f t="array" ref="O68">IFERROR(IF(O$2&lt;=$B$1,INDEX('Master Data'!$A$1:$H$686,'Morning Buffalo'!$A68,2),""),"")</f>
        <v>Quantity</v>
      </c>
      <c r="P68" s="60" t="str">
        <f t="array" ref="P68">IFERROR(IF(P$2&lt;=$B$1,INDEX('Master Data'!$A$1:$H$686,'Morning Buffalo'!$A68,2),""),"")</f>
        <v>Quantity</v>
      </c>
      <c r="Q68" s="60" t="str">
        <f t="array" ref="Q68">IFERROR(IF(Q$2&lt;=$B$1,INDEX('Master Data'!$A$1:$H$686,'Morning Buffalo'!$A68,2),""),"")</f>
        <v>Quantity</v>
      </c>
      <c r="R68" s="60" t="str">
        <f t="array" ref="R68">IFERROR(IF(R$2&lt;=$B$1,INDEX('Master Data'!$A$1:$H$686,'Morning Buffalo'!$A68,2),""),"")</f>
        <v>Quantity</v>
      </c>
      <c r="S68" s="60" t="str">
        <f t="array" ref="S68">IFERROR(IF(S$2&lt;=$B$1,INDEX('Master Data'!$A$1:$H$686,'Morning Buffalo'!$A68,2),""),"")</f>
        <v>Quantity</v>
      </c>
      <c r="T68" s="60" t="str">
        <f t="array" ref="T68">IFERROR(IF(T$2&lt;=$B$1,INDEX('Master Data'!$A$1:$H$686,'Morning Buffalo'!$A68,2),""),"")</f>
        <v>Quantity</v>
      </c>
      <c r="U68" s="60" t="str">
        <f t="array" ref="U68">IFERROR(IF(U$2&lt;=$B$1,INDEX('Master Data'!$A$1:$H$686,'Morning Buffalo'!$A68,2),""),"")</f>
        <v>Quantity</v>
      </c>
      <c r="V68" s="60" t="str">
        <f t="array" ref="V68">IFERROR(IF(V$2&lt;=$B$1,INDEX('Master Data'!$A$1:$H$686,'Morning Buffalo'!$A68,2),""),"")</f>
        <v>Quantity</v>
      </c>
      <c r="W68" s="60" t="str">
        <f t="array" ref="W68">IFERROR(IF(W$2&lt;=$B$1,INDEX('Master Data'!$A$1:$H$686,'Morning Buffalo'!$A68,2),""),"")</f>
        <v>Quantity</v>
      </c>
      <c r="X68" s="60" t="str">
        <f t="array" ref="X68">IFERROR(IF(X$2&lt;=$B$1,INDEX('Master Data'!$A$1:$H$686,'Morning Buffalo'!$A68,2),""),"")</f>
        <v>Quantity</v>
      </c>
      <c r="Y68" s="60" t="str">
        <f t="array" ref="Y68">IFERROR(IF(Y$2&lt;=$B$1,INDEX('Master Data'!$A$1:$H$686,'Morning Buffalo'!$A68,2),""),"")</f>
        <v>Quantity</v>
      </c>
      <c r="Z68" s="60" t="str">
        <f t="array" ref="Z68">IFERROR(IF(Z$2&lt;=$B$1,INDEX('Master Data'!$A$1:$H$686,'Morning Buffalo'!$A68,2),""),"")</f>
        <v>Quantity</v>
      </c>
      <c r="AA68" s="60" t="str">
        <f t="array" ref="AA68">IFERROR(IF(AA$2&lt;=$B$1,INDEX('Master Data'!$A$1:$H$686,'Morning Buffalo'!$A68,2),""),"")</f>
        <v>Quantity</v>
      </c>
      <c r="AB68" s="60" t="str">
        <f t="array" ref="AB68">IFERROR(IF(AB$2&lt;=$B$1,INDEX('Master Data'!$A$1:$H$686,'Morning Buffalo'!$A68,2),""),"")</f>
        <v>Quantity</v>
      </c>
      <c r="AC68" s="60" t="str">
        <f t="array" ref="AC68">IFERROR(IF(AC$2&lt;=$B$1,INDEX('Master Data'!$A$1:$H$686,'Morning Buffalo'!$A68,2),""),"")</f>
        <v>Quantity</v>
      </c>
      <c r="AD68" s="60" t="str">
        <f t="array" ref="AD68">IFERROR(IF(AD$2&lt;=$B$1,INDEX('Master Data'!$A$1:$H$686,'Morning Buffalo'!$A68,2),""),"")</f>
        <v>Quantity</v>
      </c>
      <c r="AE68" s="60"/>
      <c r="AF68" s="60"/>
      <c r="AG68" s="60"/>
    </row>
    <row r="69" ht="14.25" customHeight="1">
      <c r="A69" s="60" t="str">
        <f>IFERROR(SMALL('Master Data'!E:E,ROW()-2),"")</f>
        <v/>
      </c>
      <c r="B69" s="61" t="str">
        <f t="array" ref="B69">IFERROR(INDEX('Master Data'!$A$1:$H$686,'Morning Buffalo'!$A69,1),"")</f>
        <v>Customer Name</v>
      </c>
      <c r="C69" s="60" t="str">
        <f t="array" ref="C69">IFERROR(IF(C$2&lt;=$B$1,INDEX('Master Data'!$A$1:$H$686,'Morning Buffalo'!$A69,2),""),"")</f>
        <v>Quantity</v>
      </c>
      <c r="D69" s="60" t="str">
        <f t="array" ref="D69">IFERROR( INDEX('Master Data'!$A$1:$H$686,'Morning Buffalo'!$A69,2),"")</f>
        <v>Quantity</v>
      </c>
      <c r="E69" s="60" t="str">
        <f t="array" ref="E69">IFERROR(INDEX('Master Data'!$A$1:$H$686,'Morning Buffalo'!$A69,2),"")</f>
        <v>Quantity</v>
      </c>
      <c r="F69" s="60" t="str">
        <f t="array" ref="F69">IFERROR(IF(F$2&lt;=$B$1,INDEX('Master Data'!$A$1:$H$686,'Morning Buffalo'!$A69,2),""),"")</f>
        <v>Quantity</v>
      </c>
      <c r="G69" s="60" t="str">
        <f t="array" ref="G69">IFERROR(IF(G$2&lt;=$B$1,INDEX('Master Data'!$A$1:$H$686,'Morning Buffalo'!$A69,2),""),"")</f>
        <v>Quantity</v>
      </c>
      <c r="H69" s="60" t="str">
        <f t="array" ref="H69">IFERROR(IF(H$2&lt;=$B$1,INDEX('Master Data'!$A$1:$H$686,'Morning Buffalo'!$A69,2),""),"")</f>
        <v>Quantity</v>
      </c>
      <c r="I69" s="60" t="str">
        <f t="array" ref="I69">IFERROR(IF(I$2&lt;=$B$1,INDEX('Master Data'!$A$1:$H$686,'Morning Buffalo'!$A69,2),""),"")</f>
        <v>Quantity</v>
      </c>
      <c r="J69" s="60" t="str">
        <f t="array" ref="J69">IFERROR(IF(J$2&lt;=$B$1,INDEX('Master Data'!$A$1:$H$686,'Morning Buffalo'!$A69,2),""),"")</f>
        <v>Quantity</v>
      </c>
      <c r="K69" s="60" t="str">
        <f t="array" ref="K69">IFERROR(IF(K$2&lt;=$B$1,INDEX('Master Data'!$A$1:$H$686,'Morning Buffalo'!$A69,2),""),"")</f>
        <v>Quantity</v>
      </c>
      <c r="L69" s="60" t="str">
        <f t="array" ref="L69">IFERROR(IF(L$2&lt;=$B$1,INDEX('Master Data'!$A$1:$H$686,'Morning Buffalo'!$A69,2),""),"")</f>
        <v>Quantity</v>
      </c>
      <c r="M69" s="60" t="str">
        <f t="array" ref="M69">IFERROR(IF(M$2&lt;=$B$1,INDEX('Master Data'!$A$1:$H$686,'Morning Buffalo'!$A69,2),""),"")</f>
        <v>Quantity</v>
      </c>
      <c r="N69" s="60" t="str">
        <f t="array" ref="N69">IFERROR(IF(N$2&lt;=$B$1,INDEX('Master Data'!$A$1:$H$686,'Morning Buffalo'!$A69,2),""),"")</f>
        <v>Quantity</v>
      </c>
      <c r="O69" s="60" t="str">
        <f t="array" ref="O69">IFERROR(IF(O$2&lt;=$B$1,INDEX('Master Data'!$A$1:$H$686,'Morning Buffalo'!$A69,2),""),"")</f>
        <v>Quantity</v>
      </c>
      <c r="P69" s="60" t="str">
        <f t="array" ref="P69">IFERROR(IF(P$2&lt;=$B$1,INDEX('Master Data'!$A$1:$H$686,'Morning Buffalo'!$A69,2),""),"")</f>
        <v>Quantity</v>
      </c>
      <c r="Q69" s="60" t="str">
        <f t="array" ref="Q69">IFERROR(IF(Q$2&lt;=$B$1,INDEX('Master Data'!$A$1:$H$686,'Morning Buffalo'!$A69,2),""),"")</f>
        <v>Quantity</v>
      </c>
      <c r="R69" s="60" t="str">
        <f t="array" ref="R69">IFERROR(IF(R$2&lt;=$B$1,INDEX('Master Data'!$A$1:$H$686,'Morning Buffalo'!$A69,2),""),"")</f>
        <v>Quantity</v>
      </c>
      <c r="S69" s="60" t="str">
        <f t="array" ref="S69">IFERROR(IF(S$2&lt;=$B$1,INDEX('Master Data'!$A$1:$H$686,'Morning Buffalo'!$A69,2),""),"")</f>
        <v>Quantity</v>
      </c>
      <c r="T69" s="60" t="str">
        <f t="array" ref="T69">IFERROR(IF(T$2&lt;=$B$1,INDEX('Master Data'!$A$1:$H$686,'Morning Buffalo'!$A69,2),""),"")</f>
        <v>Quantity</v>
      </c>
      <c r="U69" s="60" t="str">
        <f t="array" ref="U69">IFERROR(IF(U$2&lt;=$B$1,INDEX('Master Data'!$A$1:$H$686,'Morning Buffalo'!$A69,2),""),"")</f>
        <v>Quantity</v>
      </c>
      <c r="V69" s="60" t="str">
        <f t="array" ref="V69">IFERROR(IF(V$2&lt;=$B$1,INDEX('Master Data'!$A$1:$H$686,'Morning Buffalo'!$A69,2),""),"")</f>
        <v>Quantity</v>
      </c>
      <c r="W69" s="60" t="str">
        <f t="array" ref="W69">IFERROR(IF(W$2&lt;=$B$1,INDEX('Master Data'!$A$1:$H$686,'Morning Buffalo'!$A69,2),""),"")</f>
        <v>Quantity</v>
      </c>
      <c r="X69" s="60" t="str">
        <f t="array" ref="X69">IFERROR(IF(X$2&lt;=$B$1,INDEX('Master Data'!$A$1:$H$686,'Morning Buffalo'!$A69,2),""),"")</f>
        <v>Quantity</v>
      </c>
      <c r="Y69" s="60" t="str">
        <f t="array" ref="Y69">IFERROR(IF(Y$2&lt;=$B$1,INDEX('Master Data'!$A$1:$H$686,'Morning Buffalo'!$A69,2),""),"")</f>
        <v>Quantity</v>
      </c>
      <c r="Z69" s="60" t="str">
        <f t="array" ref="Z69">IFERROR(IF(Z$2&lt;=$B$1,INDEX('Master Data'!$A$1:$H$686,'Morning Buffalo'!$A69,2),""),"")</f>
        <v>Quantity</v>
      </c>
      <c r="AA69" s="60" t="str">
        <f t="array" ref="AA69">IFERROR(IF(AA$2&lt;=$B$1,INDEX('Master Data'!$A$1:$H$686,'Morning Buffalo'!$A69,2),""),"")</f>
        <v>Quantity</v>
      </c>
      <c r="AB69" s="60" t="str">
        <f t="array" ref="AB69">IFERROR(IF(AB$2&lt;=$B$1,INDEX('Master Data'!$A$1:$H$686,'Morning Buffalo'!$A69,2),""),"")</f>
        <v>Quantity</v>
      </c>
      <c r="AC69" s="60" t="str">
        <f t="array" ref="AC69">IFERROR(IF(AC$2&lt;=$B$1,INDEX('Master Data'!$A$1:$H$686,'Morning Buffalo'!$A69,2),""),"")</f>
        <v>Quantity</v>
      </c>
      <c r="AD69" s="60" t="str">
        <f t="array" ref="AD69">IFERROR(IF(AD$2&lt;=$B$1,INDEX('Master Data'!$A$1:$H$686,'Morning Buffalo'!$A69,2),""),"")</f>
        <v>Quantity</v>
      </c>
      <c r="AE69" s="60"/>
      <c r="AF69" s="60"/>
      <c r="AG69" s="60"/>
    </row>
    <row r="70" ht="14.25" customHeight="1">
      <c r="A70" s="60" t="str">
        <f>IFERROR(SMALL('Master Data'!E:E,ROW()-2),"")</f>
        <v/>
      </c>
      <c r="B70" s="61" t="str">
        <f t="array" ref="B70">IFERROR(INDEX('Master Data'!$A$1:$H$686,'Morning Buffalo'!$A70,1),"")</f>
        <v>Customer Name</v>
      </c>
      <c r="C70" s="60" t="str">
        <f t="array" ref="C70">IFERROR(IF(C$2&lt;=$B$1,INDEX('Master Data'!$A$1:$H$686,'Morning Buffalo'!$A70,2),""),"")</f>
        <v>Quantity</v>
      </c>
      <c r="D70" s="60" t="str">
        <f t="array" ref="D70">IFERROR( INDEX('Master Data'!$A$1:$H$686,'Morning Buffalo'!$A70,2),"")</f>
        <v>Quantity</v>
      </c>
      <c r="E70" s="60" t="str">
        <f t="array" ref="E70">IFERROR(INDEX('Master Data'!$A$1:$H$686,'Morning Buffalo'!$A70,2),"")</f>
        <v>Quantity</v>
      </c>
      <c r="F70" s="60" t="str">
        <f t="array" ref="F70">IFERROR(IF(F$2&lt;=$B$1,INDEX('Master Data'!$A$1:$H$686,'Morning Buffalo'!$A70,2),""),"")</f>
        <v>Quantity</v>
      </c>
      <c r="G70" s="60" t="str">
        <f t="array" ref="G70">IFERROR(IF(G$2&lt;=$B$1,INDEX('Master Data'!$A$1:$H$686,'Morning Buffalo'!$A70,2),""),"")</f>
        <v>Quantity</v>
      </c>
      <c r="H70" s="60" t="str">
        <f t="array" ref="H70">IFERROR(IF(H$2&lt;=$B$1,INDEX('Master Data'!$A$1:$H$686,'Morning Buffalo'!$A70,2),""),"")</f>
        <v>Quantity</v>
      </c>
      <c r="I70" s="60" t="str">
        <f t="array" ref="I70">IFERROR(IF(I$2&lt;=$B$1,INDEX('Master Data'!$A$1:$H$686,'Morning Buffalo'!$A70,2),""),"")</f>
        <v>Quantity</v>
      </c>
      <c r="J70" s="60" t="str">
        <f t="array" ref="J70">IFERROR(IF(J$2&lt;=$B$1,INDEX('Master Data'!$A$1:$H$686,'Morning Buffalo'!$A70,2),""),"")</f>
        <v>Quantity</v>
      </c>
      <c r="K70" s="60" t="str">
        <f t="array" ref="K70">IFERROR(IF(K$2&lt;=$B$1,INDEX('Master Data'!$A$1:$H$686,'Morning Buffalo'!$A70,2),""),"")</f>
        <v>Quantity</v>
      </c>
      <c r="L70" s="60" t="str">
        <f t="array" ref="L70">IFERROR(IF(L$2&lt;=$B$1,INDEX('Master Data'!$A$1:$H$686,'Morning Buffalo'!$A70,2),""),"")</f>
        <v>Quantity</v>
      </c>
      <c r="M70" s="60" t="str">
        <f t="array" ref="M70">IFERROR(IF(M$2&lt;=$B$1,INDEX('Master Data'!$A$1:$H$686,'Morning Buffalo'!$A70,2),""),"")</f>
        <v>Quantity</v>
      </c>
      <c r="N70" s="60" t="str">
        <f t="array" ref="N70">IFERROR(IF(N$2&lt;=$B$1,INDEX('Master Data'!$A$1:$H$686,'Morning Buffalo'!$A70,2),""),"")</f>
        <v>Quantity</v>
      </c>
      <c r="O70" s="60" t="str">
        <f t="array" ref="O70">IFERROR(IF(O$2&lt;=$B$1,INDEX('Master Data'!$A$1:$H$686,'Morning Buffalo'!$A70,2),""),"")</f>
        <v>Quantity</v>
      </c>
      <c r="P70" s="60" t="str">
        <f t="array" ref="P70">IFERROR(IF(P$2&lt;=$B$1,INDEX('Master Data'!$A$1:$H$686,'Morning Buffalo'!$A70,2),""),"")</f>
        <v>Quantity</v>
      </c>
      <c r="Q70" s="60" t="str">
        <f t="array" ref="Q70">IFERROR(IF(Q$2&lt;=$B$1,INDEX('Master Data'!$A$1:$H$686,'Morning Buffalo'!$A70,2),""),"")</f>
        <v>Quantity</v>
      </c>
      <c r="R70" s="60" t="str">
        <f t="array" ref="R70">IFERROR(IF(R$2&lt;=$B$1,INDEX('Master Data'!$A$1:$H$686,'Morning Buffalo'!$A70,2),""),"")</f>
        <v>Quantity</v>
      </c>
      <c r="S70" s="60" t="str">
        <f t="array" ref="S70">IFERROR(IF(S$2&lt;=$B$1,INDEX('Master Data'!$A$1:$H$686,'Morning Buffalo'!$A70,2),""),"")</f>
        <v>Quantity</v>
      </c>
      <c r="T70" s="60" t="str">
        <f t="array" ref="T70">IFERROR(IF(T$2&lt;=$B$1,INDEX('Master Data'!$A$1:$H$686,'Morning Buffalo'!$A70,2),""),"")</f>
        <v>Quantity</v>
      </c>
      <c r="U70" s="60" t="str">
        <f t="array" ref="U70">IFERROR(IF(U$2&lt;=$B$1,INDEX('Master Data'!$A$1:$H$686,'Morning Buffalo'!$A70,2),""),"")</f>
        <v>Quantity</v>
      </c>
      <c r="V70" s="60" t="str">
        <f t="array" ref="V70">IFERROR(IF(V$2&lt;=$B$1,INDEX('Master Data'!$A$1:$H$686,'Morning Buffalo'!$A70,2),""),"")</f>
        <v>Quantity</v>
      </c>
      <c r="W70" s="60" t="str">
        <f t="array" ref="W70">IFERROR(IF(W$2&lt;=$B$1,INDEX('Master Data'!$A$1:$H$686,'Morning Buffalo'!$A70,2),""),"")</f>
        <v>Quantity</v>
      </c>
      <c r="X70" s="60" t="str">
        <f t="array" ref="X70">IFERROR(IF(X$2&lt;=$B$1,INDEX('Master Data'!$A$1:$H$686,'Morning Buffalo'!$A70,2),""),"")</f>
        <v>Quantity</v>
      </c>
      <c r="Y70" s="60" t="str">
        <f t="array" ref="Y70">IFERROR(IF(Y$2&lt;=$B$1,INDEX('Master Data'!$A$1:$H$686,'Morning Buffalo'!$A70,2),""),"")</f>
        <v>Quantity</v>
      </c>
      <c r="Z70" s="60" t="str">
        <f t="array" ref="Z70">IFERROR(IF(Z$2&lt;=$B$1,INDEX('Master Data'!$A$1:$H$686,'Morning Buffalo'!$A70,2),""),"")</f>
        <v>Quantity</v>
      </c>
      <c r="AA70" s="60" t="str">
        <f t="array" ref="AA70">IFERROR(IF(AA$2&lt;=$B$1,INDEX('Master Data'!$A$1:$H$686,'Morning Buffalo'!$A70,2),""),"")</f>
        <v>Quantity</v>
      </c>
      <c r="AB70" s="60" t="str">
        <f t="array" ref="AB70">IFERROR(IF(AB$2&lt;=$B$1,INDEX('Master Data'!$A$1:$H$686,'Morning Buffalo'!$A70,2),""),"")</f>
        <v>Quantity</v>
      </c>
      <c r="AC70" s="60" t="str">
        <f t="array" ref="AC70">IFERROR(IF(AC$2&lt;=$B$1,INDEX('Master Data'!$A$1:$H$686,'Morning Buffalo'!$A70,2),""),"")</f>
        <v>Quantity</v>
      </c>
      <c r="AD70" s="60" t="str">
        <f t="array" ref="AD70">IFERROR(IF(AD$2&lt;=$B$1,INDEX('Master Data'!$A$1:$H$686,'Morning Buffalo'!$A70,2),""),"")</f>
        <v>Quantity</v>
      </c>
      <c r="AE70" s="60"/>
      <c r="AF70" s="60"/>
      <c r="AG70" s="60"/>
    </row>
    <row r="71" ht="14.25" customHeight="1">
      <c r="A71" s="60" t="str">
        <f>IFERROR(SMALL('Master Data'!E:E,ROW()-2),"")</f>
        <v/>
      </c>
      <c r="B71" s="61" t="str">
        <f t="array" ref="B71">IFERROR(INDEX('Master Data'!$A$1:$H$686,'Morning Buffalo'!$A71,1),"")</f>
        <v>Customer Name</v>
      </c>
      <c r="C71" s="60" t="str">
        <f t="array" ref="C71">IFERROR(IF(C$2&lt;=$B$1,INDEX('Master Data'!$A$1:$H$686,'Morning Buffalo'!$A71,2),""),"")</f>
        <v>Quantity</v>
      </c>
      <c r="D71" s="60" t="str">
        <f t="array" ref="D71">IFERROR( INDEX('Master Data'!$A$1:$H$686,'Morning Buffalo'!$A71,2),"")</f>
        <v>Quantity</v>
      </c>
      <c r="E71" s="60" t="str">
        <f t="array" ref="E71">IFERROR(INDEX('Master Data'!$A$1:$H$686,'Morning Buffalo'!$A71,2),"")</f>
        <v>Quantity</v>
      </c>
      <c r="F71" s="60" t="str">
        <f t="array" ref="F71">IFERROR(IF(F$2&lt;=$B$1,INDEX('Master Data'!$A$1:$H$686,'Morning Buffalo'!$A71,2),""),"")</f>
        <v>Quantity</v>
      </c>
      <c r="G71" s="60" t="str">
        <f t="array" ref="G71">IFERROR(IF(G$2&lt;=$B$1,INDEX('Master Data'!$A$1:$H$686,'Morning Buffalo'!$A71,2),""),"")</f>
        <v>Quantity</v>
      </c>
      <c r="H71" s="60" t="str">
        <f t="array" ref="H71">IFERROR(IF(H$2&lt;=$B$1,INDEX('Master Data'!$A$1:$H$686,'Morning Buffalo'!$A71,2),""),"")</f>
        <v>Quantity</v>
      </c>
      <c r="I71" s="60" t="str">
        <f t="array" ref="I71">IFERROR(IF(I$2&lt;=$B$1,INDEX('Master Data'!$A$1:$H$686,'Morning Buffalo'!$A71,2),""),"")</f>
        <v>Quantity</v>
      </c>
      <c r="J71" s="60" t="str">
        <f t="array" ref="J71">IFERROR(IF(J$2&lt;=$B$1,INDEX('Master Data'!$A$1:$H$686,'Morning Buffalo'!$A71,2),""),"")</f>
        <v>Quantity</v>
      </c>
      <c r="K71" s="60" t="str">
        <f t="array" ref="K71">IFERROR(IF(K$2&lt;=$B$1,INDEX('Master Data'!$A$1:$H$686,'Morning Buffalo'!$A71,2),""),"")</f>
        <v>Quantity</v>
      </c>
      <c r="L71" s="60" t="str">
        <f t="array" ref="L71">IFERROR(IF(L$2&lt;=$B$1,INDEX('Master Data'!$A$1:$H$686,'Morning Buffalo'!$A71,2),""),"")</f>
        <v>Quantity</v>
      </c>
      <c r="M71" s="60" t="str">
        <f t="array" ref="M71">IFERROR(IF(M$2&lt;=$B$1,INDEX('Master Data'!$A$1:$H$686,'Morning Buffalo'!$A71,2),""),"")</f>
        <v>Quantity</v>
      </c>
      <c r="N71" s="60" t="str">
        <f t="array" ref="N71">IFERROR(IF(N$2&lt;=$B$1,INDEX('Master Data'!$A$1:$H$686,'Morning Buffalo'!$A71,2),""),"")</f>
        <v>Quantity</v>
      </c>
      <c r="O71" s="60" t="str">
        <f t="array" ref="O71">IFERROR(IF(O$2&lt;=$B$1,INDEX('Master Data'!$A$1:$H$686,'Morning Buffalo'!$A71,2),""),"")</f>
        <v>Quantity</v>
      </c>
      <c r="P71" s="60" t="str">
        <f t="array" ref="P71">IFERROR(IF(P$2&lt;=$B$1,INDEX('Master Data'!$A$1:$H$686,'Morning Buffalo'!$A71,2),""),"")</f>
        <v>Quantity</v>
      </c>
      <c r="Q71" s="60" t="str">
        <f t="array" ref="Q71">IFERROR(IF(Q$2&lt;=$B$1,INDEX('Master Data'!$A$1:$H$686,'Morning Buffalo'!$A71,2),""),"")</f>
        <v>Quantity</v>
      </c>
      <c r="R71" s="60" t="str">
        <f t="array" ref="R71">IFERROR(IF(R$2&lt;=$B$1,INDEX('Master Data'!$A$1:$H$686,'Morning Buffalo'!$A71,2),""),"")</f>
        <v>Quantity</v>
      </c>
      <c r="S71" s="60" t="str">
        <f t="array" ref="S71">IFERROR(IF(S$2&lt;=$B$1,INDEX('Master Data'!$A$1:$H$686,'Morning Buffalo'!$A71,2),""),"")</f>
        <v>Quantity</v>
      </c>
      <c r="T71" s="60" t="str">
        <f t="array" ref="T71">IFERROR(IF(T$2&lt;=$B$1,INDEX('Master Data'!$A$1:$H$686,'Morning Buffalo'!$A71,2),""),"")</f>
        <v>Quantity</v>
      </c>
      <c r="U71" s="60" t="str">
        <f t="array" ref="U71">IFERROR(IF(U$2&lt;=$B$1,INDEX('Master Data'!$A$1:$H$686,'Morning Buffalo'!$A71,2),""),"")</f>
        <v>Quantity</v>
      </c>
      <c r="V71" s="60" t="str">
        <f t="array" ref="V71">IFERROR(IF(V$2&lt;=$B$1,INDEX('Master Data'!$A$1:$H$686,'Morning Buffalo'!$A71,2),""),"")</f>
        <v>Quantity</v>
      </c>
      <c r="W71" s="60" t="str">
        <f t="array" ref="W71">IFERROR(IF(W$2&lt;=$B$1,INDEX('Master Data'!$A$1:$H$686,'Morning Buffalo'!$A71,2),""),"")</f>
        <v>Quantity</v>
      </c>
      <c r="X71" s="60" t="str">
        <f t="array" ref="X71">IFERROR(IF(X$2&lt;=$B$1,INDEX('Master Data'!$A$1:$H$686,'Morning Buffalo'!$A71,2),""),"")</f>
        <v>Quantity</v>
      </c>
      <c r="Y71" s="60" t="str">
        <f t="array" ref="Y71">IFERROR(IF(Y$2&lt;=$B$1,INDEX('Master Data'!$A$1:$H$686,'Morning Buffalo'!$A71,2),""),"")</f>
        <v>Quantity</v>
      </c>
      <c r="Z71" s="60" t="str">
        <f t="array" ref="Z71">IFERROR(IF(Z$2&lt;=$B$1,INDEX('Master Data'!$A$1:$H$686,'Morning Buffalo'!$A71,2),""),"")</f>
        <v>Quantity</v>
      </c>
      <c r="AA71" s="60" t="str">
        <f t="array" ref="AA71">IFERROR(IF(AA$2&lt;=$B$1,INDEX('Master Data'!$A$1:$H$686,'Morning Buffalo'!$A71,2),""),"")</f>
        <v>Quantity</v>
      </c>
      <c r="AB71" s="60" t="str">
        <f t="array" ref="AB71">IFERROR(IF(AB$2&lt;=$B$1,INDEX('Master Data'!$A$1:$H$686,'Morning Buffalo'!$A71,2),""),"")</f>
        <v>Quantity</v>
      </c>
      <c r="AC71" s="60" t="str">
        <f t="array" ref="AC71">IFERROR(IF(AC$2&lt;=$B$1,INDEX('Master Data'!$A$1:$H$686,'Morning Buffalo'!$A71,2),""),"")</f>
        <v>Quantity</v>
      </c>
      <c r="AD71" s="60" t="str">
        <f t="array" ref="AD71">IFERROR(IF(AD$2&lt;=$B$1,INDEX('Master Data'!$A$1:$H$686,'Morning Buffalo'!$A71,2),""),"")</f>
        <v>Quantity</v>
      </c>
      <c r="AE71" s="60"/>
      <c r="AF71" s="60"/>
      <c r="AG71" s="60"/>
    </row>
    <row r="72" ht="14.25" customHeight="1">
      <c r="A72" s="60" t="str">
        <f>IFERROR(SMALL('Master Data'!E:E,ROW()-2),"")</f>
        <v/>
      </c>
      <c r="B72" s="61" t="str">
        <f t="array" ref="B72">IFERROR(INDEX('Master Data'!$A$1:$H$686,'Morning Buffalo'!$A72,1),"")</f>
        <v>Customer Name</v>
      </c>
      <c r="C72" s="60" t="str">
        <f t="array" ref="C72">IFERROR(IF(C$2&lt;=$B$1,INDEX('Master Data'!$A$1:$H$686,'Morning Buffalo'!$A72,2),""),"")</f>
        <v>Quantity</v>
      </c>
      <c r="D72" s="60" t="str">
        <f t="array" ref="D72">IFERROR( INDEX('Master Data'!$A$1:$H$686,'Morning Buffalo'!$A72,2),"")</f>
        <v>Quantity</v>
      </c>
      <c r="E72" s="60" t="str">
        <f t="array" ref="E72">IFERROR(INDEX('Master Data'!$A$1:$H$686,'Morning Buffalo'!$A72,2),"")</f>
        <v>Quantity</v>
      </c>
      <c r="F72" s="60" t="str">
        <f t="array" ref="F72">IFERROR(IF(F$2&lt;=$B$1,INDEX('Master Data'!$A$1:$H$686,'Morning Buffalo'!$A72,2),""),"")</f>
        <v>Quantity</v>
      </c>
      <c r="G72" s="60" t="str">
        <f t="array" ref="G72">IFERROR(IF(G$2&lt;=$B$1,INDEX('Master Data'!$A$1:$H$686,'Morning Buffalo'!$A72,2),""),"")</f>
        <v>Quantity</v>
      </c>
      <c r="H72" s="60" t="str">
        <f t="array" ref="H72">IFERROR(IF(H$2&lt;=$B$1,INDEX('Master Data'!$A$1:$H$686,'Morning Buffalo'!$A72,2),""),"")</f>
        <v>Quantity</v>
      </c>
      <c r="I72" s="60" t="str">
        <f t="array" ref="I72">IFERROR(IF(I$2&lt;=$B$1,INDEX('Master Data'!$A$1:$H$686,'Morning Buffalo'!$A72,2),""),"")</f>
        <v>Quantity</v>
      </c>
      <c r="J72" s="60" t="str">
        <f t="array" ref="J72">IFERROR(IF(J$2&lt;=$B$1,INDEX('Master Data'!$A$1:$H$686,'Morning Buffalo'!$A72,2),""),"")</f>
        <v>Quantity</v>
      </c>
      <c r="K72" s="60" t="str">
        <f t="array" ref="K72">IFERROR(IF(K$2&lt;=$B$1,INDEX('Master Data'!$A$1:$H$686,'Morning Buffalo'!$A72,2),""),"")</f>
        <v>Quantity</v>
      </c>
      <c r="L72" s="60" t="str">
        <f t="array" ref="L72">IFERROR(IF(L$2&lt;=$B$1,INDEX('Master Data'!$A$1:$H$686,'Morning Buffalo'!$A72,2),""),"")</f>
        <v>Quantity</v>
      </c>
      <c r="M72" s="60" t="str">
        <f t="array" ref="M72">IFERROR(IF(M$2&lt;=$B$1,INDEX('Master Data'!$A$1:$H$686,'Morning Buffalo'!$A72,2),""),"")</f>
        <v>Quantity</v>
      </c>
      <c r="N72" s="60" t="str">
        <f t="array" ref="N72">IFERROR(IF(N$2&lt;=$B$1,INDEX('Master Data'!$A$1:$H$686,'Morning Buffalo'!$A72,2),""),"")</f>
        <v>Quantity</v>
      </c>
      <c r="O72" s="60" t="str">
        <f t="array" ref="O72">IFERROR(IF(O$2&lt;=$B$1,INDEX('Master Data'!$A$1:$H$686,'Morning Buffalo'!$A72,2),""),"")</f>
        <v>Quantity</v>
      </c>
      <c r="P72" s="60" t="str">
        <f t="array" ref="P72">IFERROR(IF(P$2&lt;=$B$1,INDEX('Master Data'!$A$1:$H$686,'Morning Buffalo'!$A72,2),""),"")</f>
        <v>Quantity</v>
      </c>
      <c r="Q72" s="60" t="str">
        <f t="array" ref="Q72">IFERROR(IF(Q$2&lt;=$B$1,INDEX('Master Data'!$A$1:$H$686,'Morning Buffalo'!$A72,2),""),"")</f>
        <v>Quantity</v>
      </c>
      <c r="R72" s="60" t="str">
        <f t="array" ref="R72">IFERROR(IF(R$2&lt;=$B$1,INDEX('Master Data'!$A$1:$H$686,'Morning Buffalo'!$A72,2),""),"")</f>
        <v>Quantity</v>
      </c>
      <c r="S72" s="60" t="str">
        <f t="array" ref="S72">IFERROR(IF(S$2&lt;=$B$1,INDEX('Master Data'!$A$1:$H$686,'Morning Buffalo'!$A72,2),""),"")</f>
        <v>Quantity</v>
      </c>
      <c r="T72" s="60" t="str">
        <f t="array" ref="T72">IFERROR(IF(T$2&lt;=$B$1,INDEX('Master Data'!$A$1:$H$686,'Morning Buffalo'!$A72,2),""),"")</f>
        <v>Quantity</v>
      </c>
      <c r="U72" s="60" t="str">
        <f t="array" ref="U72">IFERROR(IF(U$2&lt;=$B$1,INDEX('Master Data'!$A$1:$H$686,'Morning Buffalo'!$A72,2),""),"")</f>
        <v>Quantity</v>
      </c>
      <c r="V72" s="60" t="str">
        <f t="array" ref="V72">IFERROR(IF(V$2&lt;=$B$1,INDEX('Master Data'!$A$1:$H$686,'Morning Buffalo'!$A72,2),""),"")</f>
        <v>Quantity</v>
      </c>
      <c r="W72" s="60" t="str">
        <f t="array" ref="W72">IFERROR(IF(W$2&lt;=$B$1,INDEX('Master Data'!$A$1:$H$686,'Morning Buffalo'!$A72,2),""),"")</f>
        <v>Quantity</v>
      </c>
      <c r="X72" s="60" t="str">
        <f t="array" ref="X72">IFERROR(IF(X$2&lt;=$B$1,INDEX('Master Data'!$A$1:$H$686,'Morning Buffalo'!$A72,2),""),"")</f>
        <v>Quantity</v>
      </c>
      <c r="Y72" s="60" t="str">
        <f t="array" ref="Y72">IFERROR(IF(Y$2&lt;=$B$1,INDEX('Master Data'!$A$1:$H$686,'Morning Buffalo'!$A72,2),""),"")</f>
        <v>Quantity</v>
      </c>
      <c r="Z72" s="60" t="str">
        <f t="array" ref="Z72">IFERROR(IF(Z$2&lt;=$B$1,INDEX('Master Data'!$A$1:$H$686,'Morning Buffalo'!$A72,2),""),"")</f>
        <v>Quantity</v>
      </c>
      <c r="AA72" s="60" t="str">
        <f t="array" ref="AA72">IFERROR(IF(AA$2&lt;=$B$1,INDEX('Master Data'!$A$1:$H$686,'Morning Buffalo'!$A72,2),""),"")</f>
        <v>Quantity</v>
      </c>
      <c r="AB72" s="60" t="str">
        <f t="array" ref="AB72">IFERROR(IF(AB$2&lt;=$B$1,INDEX('Master Data'!$A$1:$H$686,'Morning Buffalo'!$A72,2),""),"")</f>
        <v>Quantity</v>
      </c>
      <c r="AC72" s="60" t="str">
        <f t="array" ref="AC72">IFERROR(IF(AC$2&lt;=$B$1,INDEX('Master Data'!$A$1:$H$686,'Morning Buffalo'!$A72,2),""),"")</f>
        <v>Quantity</v>
      </c>
      <c r="AD72" s="60" t="str">
        <f t="array" ref="AD72">IFERROR(IF(AD$2&lt;=$B$1,INDEX('Master Data'!$A$1:$H$686,'Morning Buffalo'!$A72,2),""),"")</f>
        <v>Quantity</v>
      </c>
      <c r="AE72" s="60"/>
      <c r="AF72" s="60"/>
      <c r="AG72" s="60"/>
    </row>
    <row r="73" ht="14.25" customHeight="1">
      <c r="A73" s="60" t="str">
        <f>IFERROR(SMALL('Master Data'!E:E,ROW()-2),"")</f>
        <v/>
      </c>
      <c r="B73" s="61" t="str">
        <f t="array" ref="B73">IFERROR(INDEX('Master Data'!$A$1:$H$686,'Morning Buffalo'!$A73,1),"")</f>
        <v>Customer Name</v>
      </c>
      <c r="C73" s="60" t="str">
        <f t="array" ref="C73">IFERROR(IF(C$2&lt;=$B$1,INDEX('Master Data'!$A$1:$H$686,'Morning Buffalo'!$A73,2),""),"")</f>
        <v>Quantity</v>
      </c>
      <c r="D73" s="60" t="str">
        <f t="array" ref="D73">IFERROR( INDEX('Master Data'!$A$1:$H$686,'Morning Buffalo'!$A73,2),"")</f>
        <v>Quantity</v>
      </c>
      <c r="E73" s="60" t="str">
        <f t="array" ref="E73">IFERROR(INDEX('Master Data'!$A$1:$H$686,'Morning Buffalo'!$A73,2),"")</f>
        <v>Quantity</v>
      </c>
      <c r="F73" s="60" t="str">
        <f t="array" ref="F73">IFERROR(IF(F$2&lt;=$B$1,INDEX('Master Data'!$A$1:$H$686,'Morning Buffalo'!$A73,2),""),"")</f>
        <v>Quantity</v>
      </c>
      <c r="G73" s="60" t="str">
        <f t="array" ref="G73">IFERROR(IF(G$2&lt;=$B$1,INDEX('Master Data'!$A$1:$H$686,'Morning Buffalo'!$A73,2),""),"")</f>
        <v>Quantity</v>
      </c>
      <c r="H73" s="60" t="str">
        <f t="array" ref="H73">IFERROR(IF(H$2&lt;=$B$1,INDEX('Master Data'!$A$1:$H$686,'Morning Buffalo'!$A73,2),""),"")</f>
        <v>Quantity</v>
      </c>
      <c r="I73" s="60" t="str">
        <f t="array" ref="I73">IFERROR(IF(I$2&lt;=$B$1,INDEX('Master Data'!$A$1:$H$686,'Morning Buffalo'!$A73,2),""),"")</f>
        <v>Quantity</v>
      </c>
      <c r="J73" s="60" t="str">
        <f t="array" ref="J73">IFERROR(IF(J$2&lt;=$B$1,INDEX('Master Data'!$A$1:$H$686,'Morning Buffalo'!$A73,2),""),"")</f>
        <v>Quantity</v>
      </c>
      <c r="K73" s="60" t="str">
        <f t="array" ref="K73">IFERROR(IF(K$2&lt;=$B$1,INDEX('Master Data'!$A$1:$H$686,'Morning Buffalo'!$A73,2),""),"")</f>
        <v>Quantity</v>
      </c>
      <c r="L73" s="60" t="str">
        <f t="array" ref="L73">IFERROR(IF(L$2&lt;=$B$1,INDEX('Master Data'!$A$1:$H$686,'Morning Buffalo'!$A73,2),""),"")</f>
        <v>Quantity</v>
      </c>
      <c r="M73" s="60" t="str">
        <f t="array" ref="M73">IFERROR(IF(M$2&lt;=$B$1,INDEX('Master Data'!$A$1:$H$686,'Morning Buffalo'!$A73,2),""),"")</f>
        <v>Quantity</v>
      </c>
      <c r="N73" s="60" t="str">
        <f t="array" ref="N73">IFERROR(IF(N$2&lt;=$B$1,INDEX('Master Data'!$A$1:$H$686,'Morning Buffalo'!$A73,2),""),"")</f>
        <v>Quantity</v>
      </c>
      <c r="O73" s="60" t="str">
        <f t="array" ref="O73">IFERROR(IF(O$2&lt;=$B$1,INDEX('Master Data'!$A$1:$H$686,'Morning Buffalo'!$A73,2),""),"")</f>
        <v>Quantity</v>
      </c>
      <c r="P73" s="60" t="str">
        <f t="array" ref="P73">IFERROR(IF(P$2&lt;=$B$1,INDEX('Master Data'!$A$1:$H$686,'Morning Buffalo'!$A73,2),""),"")</f>
        <v>Quantity</v>
      </c>
      <c r="Q73" s="60" t="str">
        <f t="array" ref="Q73">IFERROR(IF(Q$2&lt;=$B$1,INDEX('Master Data'!$A$1:$H$686,'Morning Buffalo'!$A73,2),""),"")</f>
        <v>Quantity</v>
      </c>
      <c r="R73" s="60" t="str">
        <f t="array" ref="R73">IFERROR(IF(R$2&lt;=$B$1,INDEX('Master Data'!$A$1:$H$686,'Morning Buffalo'!$A73,2),""),"")</f>
        <v>Quantity</v>
      </c>
      <c r="S73" s="60" t="str">
        <f t="array" ref="S73">IFERROR(IF(S$2&lt;=$B$1,INDEX('Master Data'!$A$1:$H$686,'Morning Buffalo'!$A73,2),""),"")</f>
        <v>Quantity</v>
      </c>
      <c r="T73" s="60" t="str">
        <f t="array" ref="T73">IFERROR(IF(T$2&lt;=$B$1,INDEX('Master Data'!$A$1:$H$686,'Morning Buffalo'!$A73,2),""),"")</f>
        <v>Quantity</v>
      </c>
      <c r="U73" s="60" t="str">
        <f t="array" ref="U73">IFERROR(IF(U$2&lt;=$B$1,INDEX('Master Data'!$A$1:$H$686,'Morning Buffalo'!$A73,2),""),"")</f>
        <v>Quantity</v>
      </c>
      <c r="V73" s="60" t="str">
        <f t="array" ref="V73">IFERROR(IF(V$2&lt;=$B$1,INDEX('Master Data'!$A$1:$H$686,'Morning Buffalo'!$A73,2),""),"")</f>
        <v>Quantity</v>
      </c>
      <c r="W73" s="60" t="str">
        <f t="array" ref="W73">IFERROR(IF(W$2&lt;=$B$1,INDEX('Master Data'!$A$1:$H$686,'Morning Buffalo'!$A73,2),""),"")</f>
        <v>Quantity</v>
      </c>
      <c r="X73" s="60" t="str">
        <f t="array" ref="X73">IFERROR(IF(X$2&lt;=$B$1,INDEX('Master Data'!$A$1:$H$686,'Morning Buffalo'!$A73,2),""),"")</f>
        <v>Quantity</v>
      </c>
      <c r="Y73" s="60" t="str">
        <f t="array" ref="Y73">IFERROR(IF(Y$2&lt;=$B$1,INDEX('Master Data'!$A$1:$H$686,'Morning Buffalo'!$A73,2),""),"")</f>
        <v>Quantity</v>
      </c>
      <c r="Z73" s="60" t="str">
        <f t="array" ref="Z73">IFERROR(IF(Z$2&lt;=$B$1,INDEX('Master Data'!$A$1:$H$686,'Morning Buffalo'!$A73,2),""),"")</f>
        <v>Quantity</v>
      </c>
      <c r="AA73" s="60" t="str">
        <f t="array" ref="AA73">IFERROR(IF(AA$2&lt;=$B$1,INDEX('Master Data'!$A$1:$H$686,'Morning Buffalo'!$A73,2),""),"")</f>
        <v>Quantity</v>
      </c>
      <c r="AB73" s="60" t="str">
        <f t="array" ref="AB73">IFERROR(IF(AB$2&lt;=$B$1,INDEX('Master Data'!$A$1:$H$686,'Morning Buffalo'!$A73,2),""),"")</f>
        <v>Quantity</v>
      </c>
      <c r="AC73" s="60" t="str">
        <f t="array" ref="AC73">IFERROR(IF(AC$2&lt;=$B$1,INDEX('Master Data'!$A$1:$H$686,'Morning Buffalo'!$A73,2),""),"")</f>
        <v>Quantity</v>
      </c>
      <c r="AD73" s="60" t="str">
        <f t="array" ref="AD73">IFERROR(IF(AD$2&lt;=$B$1,INDEX('Master Data'!$A$1:$H$686,'Morning Buffalo'!$A73,2),""),"")</f>
        <v>Quantity</v>
      </c>
      <c r="AE73" s="60"/>
      <c r="AF73" s="60"/>
      <c r="AG73" s="60"/>
    </row>
    <row r="74" ht="14.25" customHeight="1">
      <c r="A74" s="60" t="str">
        <f>IFERROR(SMALL('Master Data'!E:E,ROW()-2),"")</f>
        <v/>
      </c>
      <c r="B74" s="61" t="str">
        <f t="array" ref="B74">IFERROR(INDEX('Master Data'!$A$1:$H$686,'Morning Buffalo'!$A74,1),"")</f>
        <v>Customer Name</v>
      </c>
      <c r="C74" s="60" t="str">
        <f t="array" ref="C74">IFERROR(IF(C$2&lt;=$B$1,INDEX('Master Data'!$A$1:$H$686,'Morning Buffalo'!$A74,2),""),"")</f>
        <v>Quantity</v>
      </c>
      <c r="D74" s="60" t="str">
        <f t="array" ref="D74">IFERROR( INDEX('Master Data'!$A$1:$H$686,'Morning Buffalo'!$A74,2),"")</f>
        <v>Quantity</v>
      </c>
      <c r="E74" s="60" t="str">
        <f t="array" ref="E74">IFERROR(INDEX('Master Data'!$A$1:$H$686,'Morning Buffalo'!$A74,2),"")</f>
        <v>Quantity</v>
      </c>
      <c r="F74" s="60" t="str">
        <f t="array" ref="F74">IFERROR(IF(F$2&lt;=$B$1,INDEX('Master Data'!$A$1:$H$686,'Morning Buffalo'!$A74,2),""),"")</f>
        <v>Quantity</v>
      </c>
      <c r="G74" s="60" t="str">
        <f t="array" ref="G74">IFERROR(IF(G$2&lt;=$B$1,INDEX('Master Data'!$A$1:$H$686,'Morning Buffalo'!$A74,2),""),"")</f>
        <v>Quantity</v>
      </c>
      <c r="H74" s="60" t="str">
        <f t="array" ref="H74">IFERROR(IF(H$2&lt;=$B$1,INDEX('Master Data'!$A$1:$H$686,'Morning Buffalo'!$A74,2),""),"")</f>
        <v>Quantity</v>
      </c>
      <c r="I74" s="60" t="str">
        <f t="array" ref="I74">IFERROR(IF(I$2&lt;=$B$1,INDEX('Master Data'!$A$1:$H$686,'Morning Buffalo'!$A74,2),""),"")</f>
        <v>Quantity</v>
      </c>
      <c r="J74" s="60" t="str">
        <f t="array" ref="J74">IFERROR(IF(J$2&lt;=$B$1,INDEX('Master Data'!$A$1:$H$686,'Morning Buffalo'!$A74,2),""),"")</f>
        <v>Quantity</v>
      </c>
      <c r="K74" s="60" t="str">
        <f t="array" ref="K74">IFERROR(IF(K$2&lt;=$B$1,INDEX('Master Data'!$A$1:$H$686,'Morning Buffalo'!$A74,2),""),"")</f>
        <v>Quantity</v>
      </c>
      <c r="L74" s="60" t="str">
        <f t="array" ref="L74">IFERROR(IF(L$2&lt;=$B$1,INDEX('Master Data'!$A$1:$H$686,'Morning Buffalo'!$A74,2),""),"")</f>
        <v>Quantity</v>
      </c>
      <c r="M74" s="60" t="str">
        <f t="array" ref="M74">IFERROR(IF(M$2&lt;=$B$1,INDEX('Master Data'!$A$1:$H$686,'Morning Buffalo'!$A74,2),""),"")</f>
        <v>Quantity</v>
      </c>
      <c r="N74" s="60" t="str">
        <f t="array" ref="N74">IFERROR(IF(N$2&lt;=$B$1,INDEX('Master Data'!$A$1:$H$686,'Morning Buffalo'!$A74,2),""),"")</f>
        <v>Quantity</v>
      </c>
      <c r="O74" s="60" t="str">
        <f t="array" ref="O74">IFERROR(IF(O$2&lt;=$B$1,INDEX('Master Data'!$A$1:$H$686,'Morning Buffalo'!$A74,2),""),"")</f>
        <v>Quantity</v>
      </c>
      <c r="P74" s="60" t="str">
        <f t="array" ref="P74">IFERROR(IF(P$2&lt;=$B$1,INDEX('Master Data'!$A$1:$H$686,'Morning Buffalo'!$A74,2),""),"")</f>
        <v>Quantity</v>
      </c>
      <c r="Q74" s="60" t="str">
        <f t="array" ref="Q74">IFERROR(IF(Q$2&lt;=$B$1,INDEX('Master Data'!$A$1:$H$686,'Morning Buffalo'!$A74,2),""),"")</f>
        <v>Quantity</v>
      </c>
      <c r="R74" s="60" t="str">
        <f t="array" ref="R74">IFERROR(IF(R$2&lt;=$B$1,INDEX('Master Data'!$A$1:$H$686,'Morning Buffalo'!$A74,2),""),"")</f>
        <v>Quantity</v>
      </c>
      <c r="S74" s="60" t="str">
        <f t="array" ref="S74">IFERROR(IF(S$2&lt;=$B$1,INDEX('Master Data'!$A$1:$H$686,'Morning Buffalo'!$A74,2),""),"")</f>
        <v>Quantity</v>
      </c>
      <c r="T74" s="60" t="str">
        <f t="array" ref="T74">IFERROR(IF(T$2&lt;=$B$1,INDEX('Master Data'!$A$1:$H$686,'Morning Buffalo'!$A74,2),""),"")</f>
        <v>Quantity</v>
      </c>
      <c r="U74" s="60" t="str">
        <f t="array" ref="U74">IFERROR(IF(U$2&lt;=$B$1,INDEX('Master Data'!$A$1:$H$686,'Morning Buffalo'!$A74,2),""),"")</f>
        <v>Quantity</v>
      </c>
      <c r="V74" s="60" t="str">
        <f t="array" ref="V74">IFERROR(IF(V$2&lt;=$B$1,INDEX('Master Data'!$A$1:$H$686,'Morning Buffalo'!$A74,2),""),"")</f>
        <v>Quantity</v>
      </c>
      <c r="W74" s="60" t="str">
        <f t="array" ref="W74">IFERROR(IF(W$2&lt;=$B$1,INDEX('Master Data'!$A$1:$H$686,'Morning Buffalo'!$A74,2),""),"")</f>
        <v>Quantity</v>
      </c>
      <c r="X74" s="60" t="str">
        <f t="array" ref="X74">IFERROR(IF(X$2&lt;=$B$1,INDEX('Master Data'!$A$1:$H$686,'Morning Buffalo'!$A74,2),""),"")</f>
        <v>Quantity</v>
      </c>
      <c r="Y74" s="60" t="str">
        <f t="array" ref="Y74">IFERROR(IF(Y$2&lt;=$B$1,INDEX('Master Data'!$A$1:$H$686,'Morning Buffalo'!$A74,2),""),"")</f>
        <v>Quantity</v>
      </c>
      <c r="Z74" s="60" t="str">
        <f t="array" ref="Z74">IFERROR(IF(Z$2&lt;=$B$1,INDEX('Master Data'!$A$1:$H$686,'Morning Buffalo'!$A74,2),""),"")</f>
        <v>Quantity</v>
      </c>
      <c r="AA74" s="60" t="str">
        <f t="array" ref="AA74">IFERROR(IF(AA$2&lt;=$B$1,INDEX('Master Data'!$A$1:$H$686,'Morning Buffalo'!$A74,2),""),"")</f>
        <v>Quantity</v>
      </c>
      <c r="AB74" s="60" t="str">
        <f t="array" ref="AB74">IFERROR(IF(AB$2&lt;=$B$1,INDEX('Master Data'!$A$1:$H$686,'Morning Buffalo'!$A74,2),""),"")</f>
        <v>Quantity</v>
      </c>
      <c r="AC74" s="60" t="str">
        <f t="array" ref="AC74">IFERROR(IF(AC$2&lt;=$B$1,INDEX('Master Data'!$A$1:$H$686,'Morning Buffalo'!$A74,2),""),"")</f>
        <v>Quantity</v>
      </c>
      <c r="AD74" s="60" t="str">
        <f t="array" ref="AD74">IFERROR(IF(AD$2&lt;=$B$1,INDEX('Master Data'!$A$1:$H$686,'Morning Buffalo'!$A74,2),""),"")</f>
        <v>Quantity</v>
      </c>
      <c r="AE74" s="60"/>
      <c r="AF74" s="60"/>
      <c r="AG74" s="60"/>
    </row>
    <row r="75" ht="14.25" customHeight="1">
      <c r="A75" s="60" t="str">
        <f>IFERROR(SMALL('Master Data'!E:E,ROW()-2),"")</f>
        <v/>
      </c>
      <c r="B75" s="61" t="str">
        <f t="array" ref="B75">IFERROR(INDEX('Master Data'!$A$1:$H$686,'Morning Buffalo'!$A75,1),"")</f>
        <v>Customer Name</v>
      </c>
      <c r="C75" s="60" t="str">
        <f t="array" ref="C75">IFERROR(IF(C$2&lt;=$B$1,INDEX('Master Data'!$A$1:$H$686,'Morning Buffalo'!$A75,2),""),"")</f>
        <v>Quantity</v>
      </c>
      <c r="D75" s="60" t="str">
        <f t="array" ref="D75">IFERROR( INDEX('Master Data'!$A$1:$H$686,'Morning Buffalo'!$A75,2),"")</f>
        <v>Quantity</v>
      </c>
      <c r="E75" s="60" t="str">
        <f t="array" ref="E75">IFERROR(INDEX('Master Data'!$A$1:$H$686,'Morning Buffalo'!$A75,2),"")</f>
        <v>Quantity</v>
      </c>
      <c r="F75" s="60" t="str">
        <f t="array" ref="F75">IFERROR(IF(F$2&lt;=$B$1,INDEX('Master Data'!$A$1:$H$686,'Morning Buffalo'!$A75,2),""),"")</f>
        <v>Quantity</v>
      </c>
      <c r="G75" s="60" t="str">
        <f t="array" ref="G75">IFERROR(IF(G$2&lt;=$B$1,INDEX('Master Data'!$A$1:$H$686,'Morning Buffalo'!$A75,2),""),"")</f>
        <v>Quantity</v>
      </c>
      <c r="H75" s="60" t="str">
        <f t="array" ref="H75">IFERROR(IF(H$2&lt;=$B$1,INDEX('Master Data'!$A$1:$H$686,'Morning Buffalo'!$A75,2),""),"")</f>
        <v>Quantity</v>
      </c>
      <c r="I75" s="60" t="str">
        <f t="array" ref="I75">IFERROR(IF(I$2&lt;=$B$1,INDEX('Master Data'!$A$1:$H$686,'Morning Buffalo'!$A75,2),""),"")</f>
        <v>Quantity</v>
      </c>
      <c r="J75" s="60" t="str">
        <f t="array" ref="J75">IFERROR(IF(J$2&lt;=$B$1,INDEX('Master Data'!$A$1:$H$686,'Morning Buffalo'!$A75,2),""),"")</f>
        <v>Quantity</v>
      </c>
      <c r="K75" s="60" t="str">
        <f t="array" ref="K75">IFERROR(IF(K$2&lt;=$B$1,INDEX('Master Data'!$A$1:$H$686,'Morning Buffalo'!$A75,2),""),"")</f>
        <v>Quantity</v>
      </c>
      <c r="L75" s="60" t="str">
        <f t="array" ref="L75">IFERROR(IF(L$2&lt;=$B$1,INDEX('Master Data'!$A$1:$H$686,'Morning Buffalo'!$A75,2),""),"")</f>
        <v>Quantity</v>
      </c>
      <c r="M75" s="60" t="str">
        <f t="array" ref="M75">IFERROR(IF(M$2&lt;=$B$1,INDEX('Master Data'!$A$1:$H$686,'Morning Buffalo'!$A75,2),""),"")</f>
        <v>Quantity</v>
      </c>
      <c r="N75" s="60" t="str">
        <f t="array" ref="N75">IFERROR(IF(N$2&lt;=$B$1,INDEX('Master Data'!$A$1:$H$686,'Morning Buffalo'!$A75,2),""),"")</f>
        <v>Quantity</v>
      </c>
      <c r="O75" s="60" t="str">
        <f t="array" ref="O75">IFERROR(IF(O$2&lt;=$B$1,INDEX('Master Data'!$A$1:$H$686,'Morning Buffalo'!$A75,2),""),"")</f>
        <v>Quantity</v>
      </c>
      <c r="P75" s="60" t="str">
        <f t="array" ref="P75">IFERROR(IF(P$2&lt;=$B$1,INDEX('Master Data'!$A$1:$H$686,'Morning Buffalo'!$A75,2),""),"")</f>
        <v>Quantity</v>
      </c>
      <c r="Q75" s="60" t="str">
        <f t="array" ref="Q75">IFERROR(IF(Q$2&lt;=$B$1,INDEX('Master Data'!$A$1:$H$686,'Morning Buffalo'!$A75,2),""),"")</f>
        <v>Quantity</v>
      </c>
      <c r="R75" s="60" t="str">
        <f t="array" ref="R75">IFERROR(IF(R$2&lt;=$B$1,INDEX('Master Data'!$A$1:$H$686,'Morning Buffalo'!$A75,2),""),"")</f>
        <v>Quantity</v>
      </c>
      <c r="S75" s="60" t="str">
        <f t="array" ref="S75">IFERROR(IF(S$2&lt;=$B$1,INDEX('Master Data'!$A$1:$H$686,'Morning Buffalo'!$A75,2),""),"")</f>
        <v>Quantity</v>
      </c>
      <c r="T75" s="60" t="str">
        <f t="array" ref="T75">IFERROR(IF(T$2&lt;=$B$1,INDEX('Master Data'!$A$1:$H$686,'Morning Buffalo'!$A75,2),""),"")</f>
        <v>Quantity</v>
      </c>
      <c r="U75" s="60" t="str">
        <f t="array" ref="U75">IFERROR(IF(U$2&lt;=$B$1,INDEX('Master Data'!$A$1:$H$686,'Morning Buffalo'!$A75,2),""),"")</f>
        <v>Quantity</v>
      </c>
      <c r="V75" s="60" t="str">
        <f t="array" ref="V75">IFERROR(IF(V$2&lt;=$B$1,INDEX('Master Data'!$A$1:$H$686,'Morning Buffalo'!$A75,2),""),"")</f>
        <v>Quantity</v>
      </c>
      <c r="W75" s="60" t="str">
        <f t="array" ref="W75">IFERROR(IF(W$2&lt;=$B$1,INDEX('Master Data'!$A$1:$H$686,'Morning Buffalo'!$A75,2),""),"")</f>
        <v>Quantity</v>
      </c>
      <c r="X75" s="60" t="str">
        <f t="array" ref="X75">IFERROR(IF(X$2&lt;=$B$1,INDEX('Master Data'!$A$1:$H$686,'Morning Buffalo'!$A75,2),""),"")</f>
        <v>Quantity</v>
      </c>
      <c r="Y75" s="60" t="str">
        <f t="array" ref="Y75">IFERROR(IF(Y$2&lt;=$B$1,INDEX('Master Data'!$A$1:$H$686,'Morning Buffalo'!$A75,2),""),"")</f>
        <v>Quantity</v>
      </c>
      <c r="Z75" s="60" t="str">
        <f t="array" ref="Z75">IFERROR(IF(Z$2&lt;=$B$1,INDEX('Master Data'!$A$1:$H$686,'Morning Buffalo'!$A75,2),""),"")</f>
        <v>Quantity</v>
      </c>
      <c r="AA75" s="60" t="str">
        <f t="array" ref="AA75">IFERROR(IF(AA$2&lt;=$B$1,INDEX('Master Data'!$A$1:$H$686,'Morning Buffalo'!$A75,2),""),"")</f>
        <v>Quantity</v>
      </c>
      <c r="AB75" s="60" t="str">
        <f t="array" ref="AB75">IFERROR(IF(AB$2&lt;=$B$1,INDEX('Master Data'!$A$1:$H$686,'Morning Buffalo'!$A75,2),""),"")</f>
        <v>Quantity</v>
      </c>
      <c r="AC75" s="60" t="str">
        <f t="array" ref="AC75">IFERROR(IF(AC$2&lt;=$B$1,INDEX('Master Data'!$A$1:$H$686,'Morning Buffalo'!$A75,2),""),"")</f>
        <v>Quantity</v>
      </c>
      <c r="AD75" s="60" t="str">
        <f t="array" ref="AD75">IFERROR(IF(AD$2&lt;=$B$1,INDEX('Master Data'!$A$1:$H$686,'Morning Buffalo'!$A75,2),""),"")</f>
        <v>Quantity</v>
      </c>
      <c r="AE75" s="60"/>
      <c r="AF75" s="60"/>
      <c r="AG75" s="60"/>
    </row>
    <row r="76" ht="14.25" customHeight="1">
      <c r="A76" s="60" t="str">
        <f>IFERROR(SMALL('Master Data'!E:E,ROW()-2),"")</f>
        <v/>
      </c>
      <c r="B76" s="61" t="str">
        <f t="array" ref="B76">IFERROR(INDEX('Master Data'!$A$1:$H$686,'Morning Buffalo'!$A76,1),"")</f>
        <v>Customer Name</v>
      </c>
      <c r="C76" s="60" t="str">
        <f t="array" ref="C76">IFERROR(IF(C$2&lt;=$B$1,INDEX('Master Data'!$A$1:$H$686,'Morning Buffalo'!$A76,2),""),"")</f>
        <v>Quantity</v>
      </c>
      <c r="D76" s="60" t="str">
        <f t="array" ref="D76">IFERROR( INDEX('Master Data'!$A$1:$H$686,'Morning Buffalo'!$A76,2),"")</f>
        <v>Quantity</v>
      </c>
      <c r="E76" s="60" t="str">
        <f t="array" ref="E76">IFERROR(INDEX('Master Data'!$A$1:$H$686,'Morning Buffalo'!$A76,2),"")</f>
        <v>Quantity</v>
      </c>
      <c r="F76" s="60" t="str">
        <f t="array" ref="F76">IFERROR(IF(F$2&lt;=$B$1,INDEX('Master Data'!$A$1:$H$686,'Morning Buffalo'!$A76,2),""),"")</f>
        <v>Quantity</v>
      </c>
      <c r="G76" s="60" t="str">
        <f t="array" ref="G76">IFERROR(IF(G$2&lt;=$B$1,INDEX('Master Data'!$A$1:$H$686,'Morning Buffalo'!$A76,2),""),"")</f>
        <v>Quantity</v>
      </c>
      <c r="H76" s="60" t="str">
        <f t="array" ref="H76">IFERROR(IF(H$2&lt;=$B$1,INDEX('Master Data'!$A$1:$H$686,'Morning Buffalo'!$A76,2),""),"")</f>
        <v>Quantity</v>
      </c>
      <c r="I76" s="60" t="str">
        <f t="array" ref="I76">IFERROR(IF(I$2&lt;=$B$1,INDEX('Master Data'!$A$1:$H$686,'Morning Buffalo'!$A76,2),""),"")</f>
        <v>Quantity</v>
      </c>
      <c r="J76" s="60" t="str">
        <f t="array" ref="J76">IFERROR(IF(J$2&lt;=$B$1,INDEX('Master Data'!$A$1:$H$686,'Morning Buffalo'!$A76,2),""),"")</f>
        <v>Quantity</v>
      </c>
      <c r="K76" s="60" t="str">
        <f t="array" ref="K76">IFERROR(IF(K$2&lt;=$B$1,INDEX('Master Data'!$A$1:$H$686,'Morning Buffalo'!$A76,2),""),"")</f>
        <v>Quantity</v>
      </c>
      <c r="L76" s="60" t="str">
        <f t="array" ref="L76">IFERROR(IF(L$2&lt;=$B$1,INDEX('Master Data'!$A$1:$H$686,'Morning Buffalo'!$A76,2),""),"")</f>
        <v>Quantity</v>
      </c>
      <c r="M76" s="60" t="str">
        <f t="array" ref="M76">IFERROR(IF(M$2&lt;=$B$1,INDEX('Master Data'!$A$1:$H$686,'Morning Buffalo'!$A76,2),""),"")</f>
        <v>Quantity</v>
      </c>
      <c r="N76" s="60" t="str">
        <f t="array" ref="N76">IFERROR(IF(N$2&lt;=$B$1,INDEX('Master Data'!$A$1:$H$686,'Morning Buffalo'!$A76,2),""),"")</f>
        <v>Quantity</v>
      </c>
      <c r="O76" s="60" t="str">
        <f t="array" ref="O76">IFERROR(IF(O$2&lt;=$B$1,INDEX('Master Data'!$A$1:$H$686,'Morning Buffalo'!$A76,2),""),"")</f>
        <v>Quantity</v>
      </c>
      <c r="P76" s="60" t="str">
        <f t="array" ref="P76">IFERROR(IF(P$2&lt;=$B$1,INDEX('Master Data'!$A$1:$H$686,'Morning Buffalo'!$A76,2),""),"")</f>
        <v>Quantity</v>
      </c>
      <c r="Q76" s="60" t="str">
        <f t="array" ref="Q76">IFERROR(IF(Q$2&lt;=$B$1,INDEX('Master Data'!$A$1:$H$686,'Morning Buffalo'!$A76,2),""),"")</f>
        <v>Quantity</v>
      </c>
      <c r="R76" s="60" t="str">
        <f t="array" ref="R76">IFERROR(IF(R$2&lt;=$B$1,INDEX('Master Data'!$A$1:$H$686,'Morning Buffalo'!$A76,2),""),"")</f>
        <v>Quantity</v>
      </c>
      <c r="S76" s="60" t="str">
        <f t="array" ref="S76">IFERROR(IF(S$2&lt;=$B$1,INDEX('Master Data'!$A$1:$H$686,'Morning Buffalo'!$A76,2),""),"")</f>
        <v>Quantity</v>
      </c>
      <c r="T76" s="60" t="str">
        <f t="array" ref="T76">IFERROR(IF(T$2&lt;=$B$1,INDEX('Master Data'!$A$1:$H$686,'Morning Buffalo'!$A76,2),""),"")</f>
        <v>Quantity</v>
      </c>
      <c r="U76" s="60" t="str">
        <f t="array" ref="U76">IFERROR(IF(U$2&lt;=$B$1,INDEX('Master Data'!$A$1:$H$686,'Morning Buffalo'!$A76,2),""),"")</f>
        <v>Quantity</v>
      </c>
      <c r="V76" s="60" t="str">
        <f t="array" ref="V76">IFERROR(IF(V$2&lt;=$B$1,INDEX('Master Data'!$A$1:$H$686,'Morning Buffalo'!$A76,2),""),"")</f>
        <v>Quantity</v>
      </c>
      <c r="W76" s="60" t="str">
        <f t="array" ref="W76">IFERROR(IF(W$2&lt;=$B$1,INDEX('Master Data'!$A$1:$H$686,'Morning Buffalo'!$A76,2),""),"")</f>
        <v>Quantity</v>
      </c>
      <c r="X76" s="60" t="str">
        <f t="array" ref="X76">IFERROR(IF(X$2&lt;=$B$1,INDEX('Master Data'!$A$1:$H$686,'Morning Buffalo'!$A76,2),""),"")</f>
        <v>Quantity</v>
      </c>
      <c r="Y76" s="60" t="str">
        <f t="array" ref="Y76">IFERROR(IF(Y$2&lt;=$B$1,INDEX('Master Data'!$A$1:$H$686,'Morning Buffalo'!$A76,2),""),"")</f>
        <v>Quantity</v>
      </c>
      <c r="Z76" s="60" t="str">
        <f t="array" ref="Z76">IFERROR(IF(Z$2&lt;=$B$1,INDEX('Master Data'!$A$1:$H$686,'Morning Buffalo'!$A76,2),""),"")</f>
        <v>Quantity</v>
      </c>
      <c r="AA76" s="60" t="str">
        <f t="array" ref="AA76">IFERROR(IF(AA$2&lt;=$B$1,INDEX('Master Data'!$A$1:$H$686,'Morning Buffalo'!$A76,2),""),"")</f>
        <v>Quantity</v>
      </c>
      <c r="AB76" s="60" t="str">
        <f t="array" ref="AB76">IFERROR(IF(AB$2&lt;=$B$1,INDEX('Master Data'!$A$1:$H$686,'Morning Buffalo'!$A76,2),""),"")</f>
        <v>Quantity</v>
      </c>
      <c r="AC76" s="60" t="str">
        <f t="array" ref="AC76">IFERROR(IF(AC$2&lt;=$B$1,INDEX('Master Data'!$A$1:$H$686,'Morning Buffalo'!$A76,2),""),"")</f>
        <v>Quantity</v>
      </c>
      <c r="AD76" s="60" t="str">
        <f t="array" ref="AD76">IFERROR(IF(AD$2&lt;=$B$1,INDEX('Master Data'!$A$1:$H$686,'Morning Buffalo'!$A76,2),""),"")</f>
        <v>Quantity</v>
      </c>
      <c r="AE76" s="60"/>
      <c r="AF76" s="60"/>
      <c r="AG76" s="60"/>
    </row>
    <row r="77" ht="14.25" customHeight="1">
      <c r="A77" s="60" t="str">
        <f>IFERROR(SMALL('Master Data'!E:E,ROW()-2),"")</f>
        <v/>
      </c>
      <c r="B77" s="61" t="str">
        <f t="array" ref="B77">IFERROR(INDEX('Master Data'!$A$1:$H$686,'Morning Buffalo'!$A77,1),"")</f>
        <v>Customer Name</v>
      </c>
      <c r="C77" s="60" t="str">
        <f t="array" ref="C77">IFERROR(IF(C$2&lt;=$B$1,INDEX('Master Data'!$A$1:$H$686,'Morning Buffalo'!$A77,2),""),"")</f>
        <v>Quantity</v>
      </c>
      <c r="D77" s="60" t="str">
        <f t="array" ref="D77">IFERROR( INDEX('Master Data'!$A$1:$H$686,'Morning Buffalo'!$A77,2),"")</f>
        <v>Quantity</v>
      </c>
      <c r="E77" s="60" t="str">
        <f t="array" ref="E77">IFERROR(INDEX('Master Data'!$A$1:$H$686,'Morning Buffalo'!$A77,2),"")</f>
        <v>Quantity</v>
      </c>
      <c r="F77" s="60" t="str">
        <f t="array" ref="F77">IFERROR(IF(F$2&lt;=$B$1,INDEX('Master Data'!$A$1:$H$686,'Morning Buffalo'!$A77,2),""),"")</f>
        <v>Quantity</v>
      </c>
      <c r="G77" s="60" t="str">
        <f t="array" ref="G77">IFERROR(IF(G$2&lt;=$B$1,INDEX('Master Data'!$A$1:$H$686,'Morning Buffalo'!$A77,2),""),"")</f>
        <v>Quantity</v>
      </c>
      <c r="H77" s="60" t="str">
        <f t="array" ref="H77">IFERROR(IF(H$2&lt;=$B$1,INDEX('Master Data'!$A$1:$H$686,'Morning Buffalo'!$A77,2),""),"")</f>
        <v>Quantity</v>
      </c>
      <c r="I77" s="60" t="str">
        <f t="array" ref="I77">IFERROR(IF(I$2&lt;=$B$1,INDEX('Master Data'!$A$1:$H$686,'Morning Buffalo'!$A77,2),""),"")</f>
        <v>Quantity</v>
      </c>
      <c r="J77" s="60" t="str">
        <f t="array" ref="J77">IFERROR(IF(J$2&lt;=$B$1,INDEX('Master Data'!$A$1:$H$686,'Morning Buffalo'!$A77,2),""),"")</f>
        <v>Quantity</v>
      </c>
      <c r="K77" s="60" t="str">
        <f t="array" ref="K77">IFERROR(IF(K$2&lt;=$B$1,INDEX('Master Data'!$A$1:$H$686,'Morning Buffalo'!$A77,2),""),"")</f>
        <v>Quantity</v>
      </c>
      <c r="L77" s="60" t="str">
        <f t="array" ref="L77">IFERROR(IF(L$2&lt;=$B$1,INDEX('Master Data'!$A$1:$H$686,'Morning Buffalo'!$A77,2),""),"")</f>
        <v>Quantity</v>
      </c>
      <c r="M77" s="60" t="str">
        <f t="array" ref="M77">IFERROR(IF(M$2&lt;=$B$1,INDEX('Master Data'!$A$1:$H$686,'Morning Buffalo'!$A77,2),""),"")</f>
        <v>Quantity</v>
      </c>
      <c r="N77" s="60" t="str">
        <f t="array" ref="N77">IFERROR(IF(N$2&lt;=$B$1,INDEX('Master Data'!$A$1:$H$686,'Morning Buffalo'!$A77,2),""),"")</f>
        <v>Quantity</v>
      </c>
      <c r="O77" s="60" t="str">
        <f t="array" ref="O77">IFERROR(IF(O$2&lt;=$B$1,INDEX('Master Data'!$A$1:$H$686,'Morning Buffalo'!$A77,2),""),"")</f>
        <v>Quantity</v>
      </c>
      <c r="P77" s="60" t="str">
        <f t="array" ref="P77">IFERROR(IF(P$2&lt;=$B$1,INDEX('Master Data'!$A$1:$H$686,'Morning Buffalo'!$A77,2),""),"")</f>
        <v>Quantity</v>
      </c>
      <c r="Q77" s="60" t="str">
        <f t="array" ref="Q77">IFERROR(IF(Q$2&lt;=$B$1,INDEX('Master Data'!$A$1:$H$686,'Morning Buffalo'!$A77,2),""),"")</f>
        <v>Quantity</v>
      </c>
      <c r="R77" s="60" t="str">
        <f t="array" ref="R77">IFERROR(IF(R$2&lt;=$B$1,INDEX('Master Data'!$A$1:$H$686,'Morning Buffalo'!$A77,2),""),"")</f>
        <v>Quantity</v>
      </c>
      <c r="S77" s="60" t="str">
        <f t="array" ref="S77">IFERROR(IF(S$2&lt;=$B$1,INDEX('Master Data'!$A$1:$H$686,'Morning Buffalo'!$A77,2),""),"")</f>
        <v>Quantity</v>
      </c>
      <c r="T77" s="60" t="str">
        <f t="array" ref="T77">IFERROR(IF(T$2&lt;=$B$1,INDEX('Master Data'!$A$1:$H$686,'Morning Buffalo'!$A77,2),""),"")</f>
        <v>Quantity</v>
      </c>
      <c r="U77" s="60" t="str">
        <f t="array" ref="U77">IFERROR(IF(U$2&lt;=$B$1,INDEX('Master Data'!$A$1:$H$686,'Morning Buffalo'!$A77,2),""),"")</f>
        <v>Quantity</v>
      </c>
      <c r="V77" s="60" t="str">
        <f t="array" ref="V77">IFERROR(IF(V$2&lt;=$B$1,INDEX('Master Data'!$A$1:$H$686,'Morning Buffalo'!$A77,2),""),"")</f>
        <v>Quantity</v>
      </c>
      <c r="W77" s="60" t="str">
        <f t="array" ref="W77">IFERROR(IF(W$2&lt;=$B$1,INDEX('Master Data'!$A$1:$H$686,'Morning Buffalo'!$A77,2),""),"")</f>
        <v>Quantity</v>
      </c>
      <c r="X77" s="60" t="str">
        <f t="array" ref="X77">IFERROR(IF(X$2&lt;=$B$1,INDEX('Master Data'!$A$1:$H$686,'Morning Buffalo'!$A77,2),""),"")</f>
        <v>Quantity</v>
      </c>
      <c r="Y77" s="60" t="str">
        <f t="array" ref="Y77">IFERROR(IF(Y$2&lt;=$B$1,INDEX('Master Data'!$A$1:$H$686,'Morning Buffalo'!$A77,2),""),"")</f>
        <v>Quantity</v>
      </c>
      <c r="Z77" s="60" t="str">
        <f t="array" ref="Z77">IFERROR(IF(Z$2&lt;=$B$1,INDEX('Master Data'!$A$1:$H$686,'Morning Buffalo'!$A77,2),""),"")</f>
        <v>Quantity</v>
      </c>
      <c r="AA77" s="60" t="str">
        <f t="array" ref="AA77">IFERROR(IF(AA$2&lt;=$B$1,INDEX('Master Data'!$A$1:$H$686,'Morning Buffalo'!$A77,2),""),"")</f>
        <v>Quantity</v>
      </c>
      <c r="AB77" s="60" t="str">
        <f t="array" ref="AB77">IFERROR(IF(AB$2&lt;=$B$1,INDEX('Master Data'!$A$1:$H$686,'Morning Buffalo'!$A77,2),""),"")</f>
        <v>Quantity</v>
      </c>
      <c r="AC77" s="60" t="str">
        <f t="array" ref="AC77">IFERROR(IF(AC$2&lt;=$B$1,INDEX('Master Data'!$A$1:$H$686,'Morning Buffalo'!$A77,2),""),"")</f>
        <v>Quantity</v>
      </c>
      <c r="AD77" s="60" t="str">
        <f t="array" ref="AD77">IFERROR(IF(AD$2&lt;=$B$1,INDEX('Master Data'!$A$1:$H$686,'Morning Buffalo'!$A77,2),""),"")</f>
        <v>Quantity</v>
      </c>
      <c r="AE77" s="60"/>
      <c r="AF77" s="60"/>
      <c r="AG77" s="60"/>
    </row>
    <row r="78" ht="14.25" customHeight="1">
      <c r="A78" s="60" t="str">
        <f>IFERROR(SMALL('Master Data'!E:E,ROW()-2),"")</f>
        <v/>
      </c>
      <c r="B78" s="61" t="str">
        <f t="array" ref="B78">IFERROR(INDEX('Master Data'!$A$1:$H$686,'Morning Buffalo'!$A78,1),"")</f>
        <v>Customer Name</v>
      </c>
      <c r="C78" s="60" t="str">
        <f t="array" ref="C78">IFERROR(IF(C$2&lt;=$B$1,INDEX('Master Data'!$A$1:$H$686,'Morning Buffalo'!$A78,2),""),"")</f>
        <v>Quantity</v>
      </c>
      <c r="D78" s="60" t="str">
        <f t="array" ref="D78">IFERROR( INDEX('Master Data'!$A$1:$H$686,'Morning Buffalo'!$A78,2),"")</f>
        <v>Quantity</v>
      </c>
      <c r="E78" s="60" t="str">
        <f t="array" ref="E78">IFERROR(INDEX('Master Data'!$A$1:$H$686,'Morning Buffalo'!$A78,2),"")</f>
        <v>Quantity</v>
      </c>
      <c r="F78" s="60" t="str">
        <f t="array" ref="F78">IFERROR(IF(F$2&lt;=$B$1,INDEX('Master Data'!$A$1:$H$686,'Morning Buffalo'!$A78,2),""),"")</f>
        <v>Quantity</v>
      </c>
      <c r="G78" s="60" t="str">
        <f t="array" ref="G78">IFERROR(IF(G$2&lt;=$B$1,INDEX('Master Data'!$A$1:$H$686,'Morning Buffalo'!$A78,2),""),"")</f>
        <v>Quantity</v>
      </c>
      <c r="H78" s="60" t="str">
        <f t="array" ref="H78">IFERROR(IF(H$2&lt;=$B$1,INDEX('Master Data'!$A$1:$H$686,'Morning Buffalo'!$A78,2),""),"")</f>
        <v>Quantity</v>
      </c>
      <c r="I78" s="60" t="str">
        <f t="array" ref="I78">IFERROR(IF(I$2&lt;=$B$1,INDEX('Master Data'!$A$1:$H$686,'Morning Buffalo'!$A78,2),""),"")</f>
        <v>Quantity</v>
      </c>
      <c r="J78" s="60" t="str">
        <f t="array" ref="J78">IFERROR(IF(J$2&lt;=$B$1,INDEX('Master Data'!$A$1:$H$686,'Morning Buffalo'!$A78,2),""),"")</f>
        <v>Quantity</v>
      </c>
      <c r="K78" s="60" t="str">
        <f t="array" ref="K78">IFERROR(IF(K$2&lt;=$B$1,INDEX('Master Data'!$A$1:$H$686,'Morning Buffalo'!$A78,2),""),"")</f>
        <v>Quantity</v>
      </c>
      <c r="L78" s="60" t="str">
        <f t="array" ref="L78">IFERROR(IF(L$2&lt;=$B$1,INDEX('Master Data'!$A$1:$H$686,'Morning Buffalo'!$A78,2),""),"")</f>
        <v>Quantity</v>
      </c>
      <c r="M78" s="60" t="str">
        <f t="array" ref="M78">IFERROR(IF(M$2&lt;=$B$1,INDEX('Master Data'!$A$1:$H$686,'Morning Buffalo'!$A78,2),""),"")</f>
        <v>Quantity</v>
      </c>
      <c r="N78" s="60" t="str">
        <f t="array" ref="N78">IFERROR(IF(N$2&lt;=$B$1,INDEX('Master Data'!$A$1:$H$686,'Morning Buffalo'!$A78,2),""),"")</f>
        <v>Quantity</v>
      </c>
      <c r="O78" s="60" t="str">
        <f t="array" ref="O78">IFERROR(IF(O$2&lt;=$B$1,INDEX('Master Data'!$A$1:$H$686,'Morning Buffalo'!$A78,2),""),"")</f>
        <v>Quantity</v>
      </c>
      <c r="P78" s="60" t="str">
        <f t="array" ref="P78">IFERROR(IF(P$2&lt;=$B$1,INDEX('Master Data'!$A$1:$H$686,'Morning Buffalo'!$A78,2),""),"")</f>
        <v>Quantity</v>
      </c>
      <c r="Q78" s="60" t="str">
        <f t="array" ref="Q78">IFERROR(IF(Q$2&lt;=$B$1,INDEX('Master Data'!$A$1:$H$686,'Morning Buffalo'!$A78,2),""),"")</f>
        <v>Quantity</v>
      </c>
      <c r="R78" s="60" t="str">
        <f t="array" ref="R78">IFERROR(IF(R$2&lt;=$B$1,INDEX('Master Data'!$A$1:$H$686,'Morning Buffalo'!$A78,2),""),"")</f>
        <v>Quantity</v>
      </c>
      <c r="S78" s="60" t="str">
        <f t="array" ref="S78">IFERROR(IF(S$2&lt;=$B$1,INDEX('Master Data'!$A$1:$H$686,'Morning Buffalo'!$A78,2),""),"")</f>
        <v>Quantity</v>
      </c>
      <c r="T78" s="60" t="str">
        <f t="array" ref="T78">IFERROR(IF(T$2&lt;=$B$1,INDEX('Master Data'!$A$1:$H$686,'Morning Buffalo'!$A78,2),""),"")</f>
        <v>Quantity</v>
      </c>
      <c r="U78" s="60" t="str">
        <f t="array" ref="U78">IFERROR(IF(U$2&lt;=$B$1,INDEX('Master Data'!$A$1:$H$686,'Morning Buffalo'!$A78,2),""),"")</f>
        <v>Quantity</v>
      </c>
      <c r="V78" s="60" t="str">
        <f t="array" ref="V78">IFERROR(IF(V$2&lt;=$B$1,INDEX('Master Data'!$A$1:$H$686,'Morning Buffalo'!$A78,2),""),"")</f>
        <v>Quantity</v>
      </c>
      <c r="W78" s="60" t="str">
        <f t="array" ref="W78">IFERROR(IF(W$2&lt;=$B$1,INDEX('Master Data'!$A$1:$H$686,'Morning Buffalo'!$A78,2),""),"")</f>
        <v>Quantity</v>
      </c>
      <c r="X78" s="60" t="str">
        <f t="array" ref="X78">IFERROR(IF(X$2&lt;=$B$1,INDEX('Master Data'!$A$1:$H$686,'Morning Buffalo'!$A78,2),""),"")</f>
        <v>Quantity</v>
      </c>
      <c r="Y78" s="60" t="str">
        <f t="array" ref="Y78">IFERROR(IF(Y$2&lt;=$B$1,INDEX('Master Data'!$A$1:$H$686,'Morning Buffalo'!$A78,2),""),"")</f>
        <v>Quantity</v>
      </c>
      <c r="Z78" s="60" t="str">
        <f t="array" ref="Z78">IFERROR(IF(Z$2&lt;=$B$1,INDEX('Master Data'!$A$1:$H$686,'Morning Buffalo'!$A78,2),""),"")</f>
        <v>Quantity</v>
      </c>
      <c r="AA78" s="60" t="str">
        <f t="array" ref="AA78">IFERROR(IF(AA$2&lt;=$B$1,INDEX('Master Data'!$A$1:$H$686,'Morning Buffalo'!$A78,2),""),"")</f>
        <v>Quantity</v>
      </c>
      <c r="AB78" s="60" t="str">
        <f t="array" ref="AB78">IFERROR(IF(AB$2&lt;=$B$1,INDEX('Master Data'!$A$1:$H$686,'Morning Buffalo'!$A78,2),""),"")</f>
        <v>Quantity</v>
      </c>
      <c r="AC78" s="60" t="str">
        <f t="array" ref="AC78">IFERROR(IF(AC$2&lt;=$B$1,INDEX('Master Data'!$A$1:$H$686,'Morning Buffalo'!$A78,2),""),"")</f>
        <v>Quantity</v>
      </c>
      <c r="AD78" s="60" t="str">
        <f t="array" ref="AD78">IFERROR(IF(AD$2&lt;=$B$1,INDEX('Master Data'!$A$1:$H$686,'Morning Buffalo'!$A78,2),""),"")</f>
        <v>Quantity</v>
      </c>
      <c r="AE78" s="60"/>
      <c r="AF78" s="60"/>
      <c r="AG78" s="60"/>
    </row>
    <row r="79" ht="14.25" customHeight="1">
      <c r="A79" s="60" t="str">
        <f>IFERROR(SMALL('Master Data'!E:E,ROW()-2),"")</f>
        <v/>
      </c>
      <c r="B79" s="61" t="str">
        <f t="array" ref="B79">IFERROR(INDEX('Master Data'!$A$1:$H$686,'Morning Buffalo'!$A79,1),"")</f>
        <v>Customer Name</v>
      </c>
      <c r="C79" s="60" t="str">
        <f t="array" ref="C79">IFERROR(IF(C$2&lt;=$B$1,INDEX('Master Data'!$A$1:$H$686,'Morning Buffalo'!$A79,2),""),"")</f>
        <v>Quantity</v>
      </c>
      <c r="D79" s="60" t="str">
        <f t="array" ref="D79">IFERROR( INDEX('Master Data'!$A$1:$H$686,'Morning Buffalo'!$A79,2),"")</f>
        <v>Quantity</v>
      </c>
      <c r="E79" s="60" t="str">
        <f t="array" ref="E79">IFERROR(INDEX('Master Data'!$A$1:$H$686,'Morning Buffalo'!$A79,2),"")</f>
        <v>Quantity</v>
      </c>
      <c r="F79" s="60" t="str">
        <f t="array" ref="F79">IFERROR(IF(F$2&lt;=$B$1,INDEX('Master Data'!$A$1:$H$686,'Morning Buffalo'!$A79,2),""),"")</f>
        <v>Quantity</v>
      </c>
      <c r="G79" s="60" t="str">
        <f t="array" ref="G79">IFERROR(IF(G$2&lt;=$B$1,INDEX('Master Data'!$A$1:$H$686,'Morning Buffalo'!$A79,2),""),"")</f>
        <v>Quantity</v>
      </c>
      <c r="H79" s="60" t="str">
        <f t="array" ref="H79">IFERROR(IF(H$2&lt;=$B$1,INDEX('Master Data'!$A$1:$H$686,'Morning Buffalo'!$A79,2),""),"")</f>
        <v>Quantity</v>
      </c>
      <c r="I79" s="60" t="str">
        <f t="array" ref="I79">IFERROR(IF(I$2&lt;=$B$1,INDEX('Master Data'!$A$1:$H$686,'Morning Buffalo'!$A79,2),""),"")</f>
        <v>Quantity</v>
      </c>
      <c r="J79" s="60" t="str">
        <f t="array" ref="J79">IFERROR(IF(J$2&lt;=$B$1,INDEX('Master Data'!$A$1:$H$686,'Morning Buffalo'!$A79,2),""),"")</f>
        <v>Quantity</v>
      </c>
      <c r="K79" s="60" t="str">
        <f t="array" ref="K79">IFERROR(IF(K$2&lt;=$B$1,INDEX('Master Data'!$A$1:$H$686,'Morning Buffalo'!$A79,2),""),"")</f>
        <v>Quantity</v>
      </c>
      <c r="L79" s="60" t="str">
        <f t="array" ref="L79">IFERROR(IF(L$2&lt;=$B$1,INDEX('Master Data'!$A$1:$H$686,'Morning Buffalo'!$A79,2),""),"")</f>
        <v>Quantity</v>
      </c>
      <c r="M79" s="60" t="str">
        <f t="array" ref="M79">IFERROR(IF(M$2&lt;=$B$1,INDEX('Master Data'!$A$1:$H$686,'Morning Buffalo'!$A79,2),""),"")</f>
        <v>Quantity</v>
      </c>
      <c r="N79" s="60" t="str">
        <f t="array" ref="N79">IFERROR(IF(N$2&lt;=$B$1,INDEX('Master Data'!$A$1:$H$686,'Morning Buffalo'!$A79,2),""),"")</f>
        <v>Quantity</v>
      </c>
      <c r="O79" s="60" t="str">
        <f t="array" ref="O79">IFERROR(IF(O$2&lt;=$B$1,INDEX('Master Data'!$A$1:$H$686,'Morning Buffalo'!$A79,2),""),"")</f>
        <v>Quantity</v>
      </c>
      <c r="P79" s="60" t="str">
        <f t="array" ref="P79">IFERROR(IF(P$2&lt;=$B$1,INDEX('Master Data'!$A$1:$H$686,'Morning Buffalo'!$A79,2),""),"")</f>
        <v>Quantity</v>
      </c>
      <c r="Q79" s="60" t="str">
        <f t="array" ref="Q79">IFERROR(IF(Q$2&lt;=$B$1,INDEX('Master Data'!$A$1:$H$686,'Morning Buffalo'!$A79,2),""),"")</f>
        <v>Quantity</v>
      </c>
      <c r="R79" s="60" t="str">
        <f t="array" ref="R79">IFERROR(IF(R$2&lt;=$B$1,INDEX('Master Data'!$A$1:$H$686,'Morning Buffalo'!$A79,2),""),"")</f>
        <v>Quantity</v>
      </c>
      <c r="S79" s="60" t="str">
        <f t="array" ref="S79">IFERROR(IF(S$2&lt;=$B$1,INDEX('Master Data'!$A$1:$H$686,'Morning Buffalo'!$A79,2),""),"")</f>
        <v>Quantity</v>
      </c>
      <c r="T79" s="60" t="str">
        <f t="array" ref="T79">IFERROR(IF(T$2&lt;=$B$1,INDEX('Master Data'!$A$1:$H$686,'Morning Buffalo'!$A79,2),""),"")</f>
        <v>Quantity</v>
      </c>
      <c r="U79" s="60" t="str">
        <f t="array" ref="U79">IFERROR(IF(U$2&lt;=$B$1,INDEX('Master Data'!$A$1:$H$686,'Morning Buffalo'!$A79,2),""),"")</f>
        <v>Quantity</v>
      </c>
      <c r="V79" s="60" t="str">
        <f t="array" ref="V79">IFERROR(IF(V$2&lt;=$B$1,INDEX('Master Data'!$A$1:$H$686,'Morning Buffalo'!$A79,2),""),"")</f>
        <v>Quantity</v>
      </c>
      <c r="W79" s="60" t="str">
        <f t="array" ref="W79">IFERROR(IF(W$2&lt;=$B$1,INDEX('Master Data'!$A$1:$H$686,'Morning Buffalo'!$A79,2),""),"")</f>
        <v>Quantity</v>
      </c>
      <c r="X79" s="60" t="str">
        <f t="array" ref="X79">IFERROR(IF(X$2&lt;=$B$1,INDEX('Master Data'!$A$1:$H$686,'Morning Buffalo'!$A79,2),""),"")</f>
        <v>Quantity</v>
      </c>
      <c r="Y79" s="60" t="str">
        <f t="array" ref="Y79">IFERROR(IF(Y$2&lt;=$B$1,INDEX('Master Data'!$A$1:$H$686,'Morning Buffalo'!$A79,2),""),"")</f>
        <v>Quantity</v>
      </c>
      <c r="Z79" s="60" t="str">
        <f t="array" ref="Z79">IFERROR(IF(Z$2&lt;=$B$1,INDEX('Master Data'!$A$1:$H$686,'Morning Buffalo'!$A79,2),""),"")</f>
        <v>Quantity</v>
      </c>
      <c r="AA79" s="60" t="str">
        <f t="array" ref="AA79">IFERROR(IF(AA$2&lt;=$B$1,INDEX('Master Data'!$A$1:$H$686,'Morning Buffalo'!$A79,2),""),"")</f>
        <v>Quantity</v>
      </c>
      <c r="AB79" s="60" t="str">
        <f t="array" ref="AB79">IFERROR(IF(AB$2&lt;=$B$1,INDEX('Master Data'!$A$1:$H$686,'Morning Buffalo'!$A79,2),""),"")</f>
        <v>Quantity</v>
      </c>
      <c r="AC79" s="60" t="str">
        <f t="array" ref="AC79">IFERROR(IF(AC$2&lt;=$B$1,INDEX('Master Data'!$A$1:$H$686,'Morning Buffalo'!$A79,2),""),"")</f>
        <v>Quantity</v>
      </c>
      <c r="AD79" s="60" t="str">
        <f t="array" ref="AD79">IFERROR(IF(AD$2&lt;=$B$1,INDEX('Master Data'!$A$1:$H$686,'Morning Buffalo'!$A79,2),""),"")</f>
        <v>Quantity</v>
      </c>
      <c r="AE79" s="60"/>
      <c r="AF79" s="60"/>
      <c r="AG79" s="60"/>
    </row>
    <row r="80" ht="14.25" customHeight="1">
      <c r="A80" s="60" t="str">
        <f>IFERROR(SMALL('Master Data'!E:E,ROW()-2),"")</f>
        <v/>
      </c>
      <c r="B80" s="61" t="str">
        <f t="array" ref="B80">IFERROR(INDEX('Master Data'!$A$1:$H$686,'Morning Buffalo'!$A80,1),"")</f>
        <v>Customer Name</v>
      </c>
      <c r="C80" s="60" t="str">
        <f t="array" ref="C80">IFERROR(IF(C$2&lt;=$B$1,INDEX('Master Data'!$A$1:$H$686,'Morning Buffalo'!$A80,2),""),"")</f>
        <v>Quantity</v>
      </c>
      <c r="D80" s="60" t="str">
        <f t="array" ref="D80">IFERROR( INDEX('Master Data'!$A$1:$H$686,'Morning Buffalo'!$A80,2),"")</f>
        <v>Quantity</v>
      </c>
      <c r="E80" s="60" t="str">
        <f t="array" ref="E80">IFERROR(INDEX('Master Data'!$A$1:$H$686,'Morning Buffalo'!$A80,2),"")</f>
        <v>Quantity</v>
      </c>
      <c r="F80" s="60" t="str">
        <f t="array" ref="F80">IFERROR(IF(F$2&lt;=$B$1,INDEX('Master Data'!$A$1:$H$686,'Morning Buffalo'!$A80,2),""),"")</f>
        <v>Quantity</v>
      </c>
      <c r="G80" s="60" t="str">
        <f t="array" ref="G80">IFERROR(IF(G$2&lt;=$B$1,INDEX('Master Data'!$A$1:$H$686,'Morning Buffalo'!$A80,2),""),"")</f>
        <v>Quantity</v>
      </c>
      <c r="H80" s="60" t="str">
        <f t="array" ref="H80">IFERROR(IF(H$2&lt;=$B$1,INDEX('Master Data'!$A$1:$H$686,'Morning Buffalo'!$A80,2),""),"")</f>
        <v>Quantity</v>
      </c>
      <c r="I80" s="60" t="str">
        <f t="array" ref="I80">IFERROR(IF(I$2&lt;=$B$1,INDEX('Master Data'!$A$1:$H$686,'Morning Buffalo'!$A80,2),""),"")</f>
        <v>Quantity</v>
      </c>
      <c r="J80" s="60" t="str">
        <f t="array" ref="J80">IFERROR(IF(J$2&lt;=$B$1,INDEX('Master Data'!$A$1:$H$686,'Morning Buffalo'!$A80,2),""),"")</f>
        <v>Quantity</v>
      </c>
      <c r="K80" s="60" t="str">
        <f t="array" ref="K80">IFERROR(IF(K$2&lt;=$B$1,INDEX('Master Data'!$A$1:$H$686,'Morning Buffalo'!$A80,2),""),"")</f>
        <v>Quantity</v>
      </c>
      <c r="L80" s="60" t="str">
        <f t="array" ref="L80">IFERROR(IF(L$2&lt;=$B$1,INDEX('Master Data'!$A$1:$H$686,'Morning Buffalo'!$A80,2),""),"")</f>
        <v>Quantity</v>
      </c>
      <c r="M80" s="60" t="str">
        <f t="array" ref="M80">IFERROR(IF(M$2&lt;=$B$1,INDEX('Master Data'!$A$1:$H$686,'Morning Buffalo'!$A80,2),""),"")</f>
        <v>Quantity</v>
      </c>
      <c r="N80" s="60" t="str">
        <f t="array" ref="N80">IFERROR(IF(N$2&lt;=$B$1,INDEX('Master Data'!$A$1:$H$686,'Morning Buffalo'!$A80,2),""),"")</f>
        <v>Quantity</v>
      </c>
      <c r="O80" s="60" t="str">
        <f t="array" ref="O80">IFERROR(IF(O$2&lt;=$B$1,INDEX('Master Data'!$A$1:$H$686,'Morning Buffalo'!$A80,2),""),"")</f>
        <v>Quantity</v>
      </c>
      <c r="P80" s="60" t="str">
        <f t="array" ref="P80">IFERROR(IF(P$2&lt;=$B$1,INDEX('Master Data'!$A$1:$H$686,'Morning Buffalo'!$A80,2),""),"")</f>
        <v>Quantity</v>
      </c>
      <c r="Q80" s="60" t="str">
        <f t="array" ref="Q80">IFERROR(IF(Q$2&lt;=$B$1,INDEX('Master Data'!$A$1:$H$686,'Morning Buffalo'!$A80,2),""),"")</f>
        <v>Quantity</v>
      </c>
      <c r="R80" s="60" t="str">
        <f t="array" ref="R80">IFERROR(IF(R$2&lt;=$B$1,INDEX('Master Data'!$A$1:$H$686,'Morning Buffalo'!$A80,2),""),"")</f>
        <v>Quantity</v>
      </c>
      <c r="S80" s="60" t="str">
        <f t="array" ref="S80">IFERROR(IF(S$2&lt;=$B$1,INDEX('Master Data'!$A$1:$H$686,'Morning Buffalo'!$A80,2),""),"")</f>
        <v>Quantity</v>
      </c>
      <c r="T80" s="60" t="str">
        <f t="array" ref="T80">IFERROR(IF(T$2&lt;=$B$1,INDEX('Master Data'!$A$1:$H$686,'Morning Buffalo'!$A80,2),""),"")</f>
        <v>Quantity</v>
      </c>
      <c r="U80" s="60" t="str">
        <f t="array" ref="U80">IFERROR(IF(U$2&lt;=$B$1,INDEX('Master Data'!$A$1:$H$686,'Morning Buffalo'!$A80,2),""),"")</f>
        <v>Quantity</v>
      </c>
      <c r="V80" s="60" t="str">
        <f t="array" ref="V80">IFERROR(IF(V$2&lt;=$B$1,INDEX('Master Data'!$A$1:$H$686,'Morning Buffalo'!$A80,2),""),"")</f>
        <v>Quantity</v>
      </c>
      <c r="W80" s="60" t="str">
        <f t="array" ref="W80">IFERROR(IF(W$2&lt;=$B$1,INDEX('Master Data'!$A$1:$H$686,'Morning Buffalo'!$A80,2),""),"")</f>
        <v>Quantity</v>
      </c>
      <c r="X80" s="60" t="str">
        <f t="array" ref="X80">IFERROR(IF(X$2&lt;=$B$1,INDEX('Master Data'!$A$1:$H$686,'Morning Buffalo'!$A80,2),""),"")</f>
        <v>Quantity</v>
      </c>
      <c r="Y80" s="60" t="str">
        <f t="array" ref="Y80">IFERROR(IF(Y$2&lt;=$B$1,INDEX('Master Data'!$A$1:$H$686,'Morning Buffalo'!$A80,2),""),"")</f>
        <v>Quantity</v>
      </c>
      <c r="Z80" s="60" t="str">
        <f t="array" ref="Z80">IFERROR(IF(Z$2&lt;=$B$1,INDEX('Master Data'!$A$1:$H$686,'Morning Buffalo'!$A80,2),""),"")</f>
        <v>Quantity</v>
      </c>
      <c r="AA80" s="60" t="str">
        <f t="array" ref="AA80">IFERROR(IF(AA$2&lt;=$B$1,INDEX('Master Data'!$A$1:$H$686,'Morning Buffalo'!$A80,2),""),"")</f>
        <v>Quantity</v>
      </c>
      <c r="AB80" s="60" t="str">
        <f t="array" ref="AB80">IFERROR(IF(AB$2&lt;=$B$1,INDEX('Master Data'!$A$1:$H$686,'Morning Buffalo'!$A80,2),""),"")</f>
        <v>Quantity</v>
      </c>
      <c r="AC80" s="60" t="str">
        <f t="array" ref="AC80">IFERROR(IF(AC$2&lt;=$B$1,INDEX('Master Data'!$A$1:$H$686,'Morning Buffalo'!$A80,2),""),"")</f>
        <v>Quantity</v>
      </c>
      <c r="AD80" s="60" t="str">
        <f t="array" ref="AD80">IFERROR(IF(AD$2&lt;=$B$1,INDEX('Master Data'!$A$1:$H$686,'Morning Buffalo'!$A80,2),""),"")</f>
        <v>Quantity</v>
      </c>
      <c r="AE80" s="60"/>
      <c r="AF80" s="60"/>
      <c r="AG80" s="60"/>
    </row>
    <row r="81" ht="14.25" customHeight="1">
      <c r="A81" s="60" t="str">
        <f>IFERROR(SMALL('Master Data'!E:E,ROW()-2),"")</f>
        <v/>
      </c>
      <c r="B81" s="61" t="str">
        <f t="array" ref="B81">IFERROR(INDEX('Master Data'!$A$1:$H$686,'Morning Buffalo'!$A81,1),"")</f>
        <v>Customer Name</v>
      </c>
      <c r="C81" s="60" t="str">
        <f t="array" ref="C81">IFERROR(IF(C$2&lt;=$B$1,INDEX('Master Data'!$A$1:$H$686,'Morning Buffalo'!$A81,2),""),"")</f>
        <v>Quantity</v>
      </c>
      <c r="D81" s="60" t="str">
        <f t="array" ref="D81">IFERROR( INDEX('Master Data'!$A$1:$H$686,'Morning Buffalo'!$A81,2),"")</f>
        <v>Quantity</v>
      </c>
      <c r="E81" s="60" t="str">
        <f t="array" ref="E81">IFERROR(INDEX('Master Data'!$A$1:$H$686,'Morning Buffalo'!$A81,2),"")</f>
        <v>Quantity</v>
      </c>
      <c r="F81" s="60" t="str">
        <f t="array" ref="F81">IFERROR(IF(F$2&lt;=$B$1,INDEX('Master Data'!$A$1:$H$686,'Morning Buffalo'!$A81,2),""),"")</f>
        <v>Quantity</v>
      </c>
      <c r="G81" s="60" t="str">
        <f t="array" ref="G81">IFERROR(IF(G$2&lt;=$B$1,INDEX('Master Data'!$A$1:$H$686,'Morning Buffalo'!$A81,2),""),"")</f>
        <v>Quantity</v>
      </c>
      <c r="H81" s="60" t="str">
        <f t="array" ref="H81">IFERROR(IF(H$2&lt;=$B$1,INDEX('Master Data'!$A$1:$H$686,'Morning Buffalo'!$A81,2),""),"")</f>
        <v>Quantity</v>
      </c>
      <c r="I81" s="60" t="str">
        <f t="array" ref="I81">IFERROR(IF(I$2&lt;=$B$1,INDEX('Master Data'!$A$1:$H$686,'Morning Buffalo'!$A81,2),""),"")</f>
        <v>Quantity</v>
      </c>
      <c r="J81" s="60" t="str">
        <f t="array" ref="J81">IFERROR(IF(J$2&lt;=$B$1,INDEX('Master Data'!$A$1:$H$686,'Morning Buffalo'!$A81,2),""),"")</f>
        <v>Quantity</v>
      </c>
      <c r="K81" s="60" t="str">
        <f t="array" ref="K81">IFERROR(IF(K$2&lt;=$B$1,INDEX('Master Data'!$A$1:$H$686,'Morning Buffalo'!$A81,2),""),"")</f>
        <v>Quantity</v>
      </c>
      <c r="L81" s="60" t="str">
        <f t="array" ref="L81">IFERROR(IF(L$2&lt;=$B$1,INDEX('Master Data'!$A$1:$H$686,'Morning Buffalo'!$A81,2),""),"")</f>
        <v>Quantity</v>
      </c>
      <c r="M81" s="60" t="str">
        <f t="array" ref="M81">IFERROR(IF(M$2&lt;=$B$1,INDEX('Master Data'!$A$1:$H$686,'Morning Buffalo'!$A81,2),""),"")</f>
        <v>Quantity</v>
      </c>
      <c r="N81" s="60" t="str">
        <f t="array" ref="N81">IFERROR(IF(N$2&lt;=$B$1,INDEX('Master Data'!$A$1:$H$686,'Morning Buffalo'!$A81,2),""),"")</f>
        <v>Quantity</v>
      </c>
      <c r="O81" s="60" t="str">
        <f t="array" ref="O81">IFERROR(IF(O$2&lt;=$B$1,INDEX('Master Data'!$A$1:$H$686,'Morning Buffalo'!$A81,2),""),"")</f>
        <v>Quantity</v>
      </c>
      <c r="P81" s="60" t="str">
        <f t="array" ref="P81">IFERROR(IF(P$2&lt;=$B$1,INDEX('Master Data'!$A$1:$H$686,'Morning Buffalo'!$A81,2),""),"")</f>
        <v>Quantity</v>
      </c>
      <c r="Q81" s="60" t="str">
        <f t="array" ref="Q81">IFERROR(IF(Q$2&lt;=$B$1,INDEX('Master Data'!$A$1:$H$686,'Morning Buffalo'!$A81,2),""),"")</f>
        <v>Quantity</v>
      </c>
      <c r="R81" s="60" t="str">
        <f t="array" ref="R81">IFERROR(IF(R$2&lt;=$B$1,INDEX('Master Data'!$A$1:$H$686,'Morning Buffalo'!$A81,2),""),"")</f>
        <v>Quantity</v>
      </c>
      <c r="S81" s="60" t="str">
        <f t="array" ref="S81">IFERROR(IF(S$2&lt;=$B$1,INDEX('Master Data'!$A$1:$H$686,'Morning Buffalo'!$A81,2),""),"")</f>
        <v>Quantity</v>
      </c>
      <c r="T81" s="60" t="str">
        <f t="array" ref="T81">IFERROR(IF(T$2&lt;=$B$1,INDEX('Master Data'!$A$1:$H$686,'Morning Buffalo'!$A81,2),""),"")</f>
        <v>Quantity</v>
      </c>
      <c r="U81" s="60" t="str">
        <f t="array" ref="U81">IFERROR(IF(U$2&lt;=$B$1,INDEX('Master Data'!$A$1:$H$686,'Morning Buffalo'!$A81,2),""),"")</f>
        <v>Quantity</v>
      </c>
      <c r="V81" s="60" t="str">
        <f t="array" ref="V81">IFERROR(IF(V$2&lt;=$B$1,INDEX('Master Data'!$A$1:$H$686,'Morning Buffalo'!$A81,2),""),"")</f>
        <v>Quantity</v>
      </c>
      <c r="W81" s="60" t="str">
        <f t="array" ref="W81">IFERROR(IF(W$2&lt;=$B$1,INDEX('Master Data'!$A$1:$H$686,'Morning Buffalo'!$A81,2),""),"")</f>
        <v>Quantity</v>
      </c>
      <c r="X81" s="60" t="str">
        <f t="array" ref="X81">IFERROR(IF(X$2&lt;=$B$1,INDEX('Master Data'!$A$1:$H$686,'Morning Buffalo'!$A81,2),""),"")</f>
        <v>Quantity</v>
      </c>
      <c r="Y81" s="60" t="str">
        <f t="array" ref="Y81">IFERROR(IF(Y$2&lt;=$B$1,INDEX('Master Data'!$A$1:$H$686,'Morning Buffalo'!$A81,2),""),"")</f>
        <v>Quantity</v>
      </c>
      <c r="Z81" s="60" t="str">
        <f t="array" ref="Z81">IFERROR(IF(Z$2&lt;=$B$1,INDEX('Master Data'!$A$1:$H$686,'Morning Buffalo'!$A81,2),""),"")</f>
        <v>Quantity</v>
      </c>
      <c r="AA81" s="60" t="str">
        <f t="array" ref="AA81">IFERROR(IF(AA$2&lt;=$B$1,INDEX('Master Data'!$A$1:$H$686,'Morning Buffalo'!$A81,2),""),"")</f>
        <v>Quantity</v>
      </c>
      <c r="AB81" s="60" t="str">
        <f t="array" ref="AB81">IFERROR(IF(AB$2&lt;=$B$1,INDEX('Master Data'!$A$1:$H$686,'Morning Buffalo'!$A81,2),""),"")</f>
        <v>Quantity</v>
      </c>
      <c r="AC81" s="60" t="str">
        <f t="array" ref="AC81">IFERROR(IF(AC$2&lt;=$B$1,INDEX('Master Data'!$A$1:$H$686,'Morning Buffalo'!$A81,2),""),"")</f>
        <v>Quantity</v>
      </c>
      <c r="AD81" s="60" t="str">
        <f t="array" ref="AD81">IFERROR(IF(AD$2&lt;=$B$1,INDEX('Master Data'!$A$1:$H$686,'Morning Buffalo'!$A81,2),""),"")</f>
        <v>Quantity</v>
      </c>
      <c r="AE81" s="60"/>
      <c r="AF81" s="60"/>
      <c r="AG81" s="60"/>
    </row>
    <row r="82" ht="14.25" customHeight="1">
      <c r="A82" s="60" t="str">
        <f>IFERROR(SMALL('Master Data'!E:E,ROW()-2),"")</f>
        <v/>
      </c>
      <c r="B82" s="61" t="str">
        <f t="array" ref="B82">IFERROR(INDEX('Master Data'!$A$1:$H$686,'Morning Buffalo'!$A82,1),"")</f>
        <v>Customer Name</v>
      </c>
      <c r="C82" s="60" t="str">
        <f t="array" ref="C82">IFERROR(IF(C$2&lt;=$B$1,INDEX('Master Data'!$A$1:$H$686,'Morning Buffalo'!$A82,2),""),"")</f>
        <v>Quantity</v>
      </c>
      <c r="D82" s="60" t="str">
        <f t="array" ref="D82">IFERROR( INDEX('Master Data'!$A$1:$H$686,'Morning Buffalo'!$A82,2),"")</f>
        <v>Quantity</v>
      </c>
      <c r="E82" s="60" t="str">
        <f t="array" ref="E82">IFERROR(INDEX('Master Data'!$A$1:$H$686,'Morning Buffalo'!$A82,2),"")</f>
        <v>Quantity</v>
      </c>
      <c r="F82" s="60" t="str">
        <f t="array" ref="F82">IFERROR(IF(F$2&lt;=$B$1,INDEX('Master Data'!$A$1:$H$686,'Morning Buffalo'!$A82,2),""),"")</f>
        <v>Quantity</v>
      </c>
      <c r="G82" s="60" t="str">
        <f t="array" ref="G82">IFERROR(IF(G$2&lt;=$B$1,INDEX('Master Data'!$A$1:$H$686,'Morning Buffalo'!$A82,2),""),"")</f>
        <v>Quantity</v>
      </c>
      <c r="H82" s="60" t="str">
        <f t="array" ref="H82">IFERROR(IF(H$2&lt;=$B$1,INDEX('Master Data'!$A$1:$H$686,'Morning Buffalo'!$A82,2),""),"")</f>
        <v>Quantity</v>
      </c>
      <c r="I82" s="60" t="str">
        <f t="array" ref="I82">IFERROR(IF(I$2&lt;=$B$1,INDEX('Master Data'!$A$1:$H$686,'Morning Buffalo'!$A82,2),""),"")</f>
        <v>Quantity</v>
      </c>
      <c r="J82" s="60" t="str">
        <f t="array" ref="J82">IFERROR(IF(J$2&lt;=$B$1,INDEX('Master Data'!$A$1:$H$686,'Morning Buffalo'!$A82,2),""),"")</f>
        <v>Quantity</v>
      </c>
      <c r="K82" s="60" t="str">
        <f t="array" ref="K82">IFERROR(IF(K$2&lt;=$B$1,INDEX('Master Data'!$A$1:$H$686,'Morning Buffalo'!$A82,2),""),"")</f>
        <v>Quantity</v>
      </c>
      <c r="L82" s="60" t="str">
        <f t="array" ref="L82">IFERROR(IF(L$2&lt;=$B$1,INDEX('Master Data'!$A$1:$H$686,'Morning Buffalo'!$A82,2),""),"")</f>
        <v>Quantity</v>
      </c>
      <c r="M82" s="60" t="str">
        <f t="array" ref="M82">IFERROR(IF(M$2&lt;=$B$1,INDEX('Master Data'!$A$1:$H$686,'Morning Buffalo'!$A82,2),""),"")</f>
        <v>Quantity</v>
      </c>
      <c r="N82" s="60" t="str">
        <f t="array" ref="N82">IFERROR(IF(N$2&lt;=$B$1,INDEX('Master Data'!$A$1:$H$686,'Morning Buffalo'!$A82,2),""),"")</f>
        <v>Quantity</v>
      </c>
      <c r="O82" s="60" t="str">
        <f t="array" ref="O82">IFERROR(IF(O$2&lt;=$B$1,INDEX('Master Data'!$A$1:$H$686,'Morning Buffalo'!$A82,2),""),"")</f>
        <v>Quantity</v>
      </c>
      <c r="P82" s="60" t="str">
        <f t="array" ref="P82">IFERROR(IF(P$2&lt;=$B$1,INDEX('Master Data'!$A$1:$H$686,'Morning Buffalo'!$A82,2),""),"")</f>
        <v>Quantity</v>
      </c>
      <c r="Q82" s="60" t="str">
        <f t="array" ref="Q82">IFERROR(IF(Q$2&lt;=$B$1,INDEX('Master Data'!$A$1:$H$686,'Morning Buffalo'!$A82,2),""),"")</f>
        <v>Quantity</v>
      </c>
      <c r="R82" s="60" t="str">
        <f t="array" ref="R82">IFERROR(IF(R$2&lt;=$B$1,INDEX('Master Data'!$A$1:$H$686,'Morning Buffalo'!$A82,2),""),"")</f>
        <v>Quantity</v>
      </c>
      <c r="S82" s="60" t="str">
        <f t="array" ref="S82">IFERROR(IF(S$2&lt;=$B$1,INDEX('Master Data'!$A$1:$H$686,'Morning Buffalo'!$A82,2),""),"")</f>
        <v>Quantity</v>
      </c>
      <c r="T82" s="60" t="str">
        <f t="array" ref="T82">IFERROR(IF(T$2&lt;=$B$1,INDEX('Master Data'!$A$1:$H$686,'Morning Buffalo'!$A82,2),""),"")</f>
        <v>Quantity</v>
      </c>
      <c r="U82" s="60" t="str">
        <f t="array" ref="U82">IFERROR(IF(U$2&lt;=$B$1,INDEX('Master Data'!$A$1:$H$686,'Morning Buffalo'!$A82,2),""),"")</f>
        <v>Quantity</v>
      </c>
      <c r="V82" s="60" t="str">
        <f t="array" ref="V82">IFERROR(IF(V$2&lt;=$B$1,INDEX('Master Data'!$A$1:$H$686,'Morning Buffalo'!$A82,2),""),"")</f>
        <v>Quantity</v>
      </c>
      <c r="W82" s="60" t="str">
        <f t="array" ref="W82">IFERROR(IF(W$2&lt;=$B$1,INDEX('Master Data'!$A$1:$H$686,'Morning Buffalo'!$A82,2),""),"")</f>
        <v>Quantity</v>
      </c>
      <c r="X82" s="60" t="str">
        <f t="array" ref="X82">IFERROR(IF(X$2&lt;=$B$1,INDEX('Master Data'!$A$1:$H$686,'Morning Buffalo'!$A82,2),""),"")</f>
        <v>Quantity</v>
      </c>
      <c r="Y82" s="60" t="str">
        <f t="array" ref="Y82">IFERROR(IF(Y$2&lt;=$B$1,INDEX('Master Data'!$A$1:$H$686,'Morning Buffalo'!$A82,2),""),"")</f>
        <v>Quantity</v>
      </c>
      <c r="Z82" s="60" t="str">
        <f t="array" ref="Z82">IFERROR(IF(Z$2&lt;=$B$1,INDEX('Master Data'!$A$1:$H$686,'Morning Buffalo'!$A82,2),""),"")</f>
        <v>Quantity</v>
      </c>
      <c r="AA82" s="60" t="str">
        <f t="array" ref="AA82">IFERROR(IF(AA$2&lt;=$B$1,INDEX('Master Data'!$A$1:$H$686,'Morning Buffalo'!$A82,2),""),"")</f>
        <v>Quantity</v>
      </c>
      <c r="AB82" s="60" t="str">
        <f t="array" ref="AB82">IFERROR(IF(AB$2&lt;=$B$1,INDEX('Master Data'!$A$1:$H$686,'Morning Buffalo'!$A82,2),""),"")</f>
        <v>Quantity</v>
      </c>
      <c r="AC82" s="60" t="str">
        <f t="array" ref="AC82">IFERROR(IF(AC$2&lt;=$B$1,INDEX('Master Data'!$A$1:$H$686,'Morning Buffalo'!$A82,2),""),"")</f>
        <v>Quantity</v>
      </c>
      <c r="AD82" s="60" t="str">
        <f t="array" ref="AD82">IFERROR(IF(AD$2&lt;=$B$1,INDEX('Master Data'!$A$1:$H$686,'Morning Buffalo'!$A82,2),""),"")</f>
        <v>Quantity</v>
      </c>
      <c r="AE82" s="60"/>
      <c r="AF82" s="60"/>
      <c r="AG82" s="60"/>
    </row>
    <row r="83" ht="14.25" customHeight="1">
      <c r="A83" s="60" t="str">
        <f>IFERROR(SMALL('Master Data'!E:E,ROW()-2),"")</f>
        <v/>
      </c>
      <c r="B83" s="61" t="str">
        <f t="array" ref="B83">IFERROR(INDEX('Master Data'!$A$1:$H$686,'Morning Buffalo'!$A83,1),"")</f>
        <v>Customer Name</v>
      </c>
      <c r="C83" s="60" t="str">
        <f t="array" ref="C83">IFERROR(IF(C$2&lt;=$B$1,INDEX('Master Data'!$A$1:$H$686,'Morning Buffalo'!$A83,2),""),"")</f>
        <v>Quantity</v>
      </c>
      <c r="D83" s="60" t="str">
        <f t="array" ref="D83">IFERROR( INDEX('Master Data'!$A$1:$H$686,'Morning Buffalo'!$A83,2),"")</f>
        <v>Quantity</v>
      </c>
      <c r="E83" s="60" t="str">
        <f t="array" ref="E83">IFERROR(INDEX('Master Data'!$A$1:$H$686,'Morning Buffalo'!$A83,2),"")</f>
        <v>Quantity</v>
      </c>
      <c r="F83" s="60" t="str">
        <f t="array" ref="F83">IFERROR(IF(F$2&lt;=$B$1,INDEX('Master Data'!$A$1:$H$686,'Morning Buffalo'!$A83,2),""),"")</f>
        <v>Quantity</v>
      </c>
      <c r="G83" s="60" t="str">
        <f t="array" ref="G83">IFERROR(IF(G$2&lt;=$B$1,INDEX('Master Data'!$A$1:$H$686,'Morning Buffalo'!$A83,2),""),"")</f>
        <v>Quantity</v>
      </c>
      <c r="H83" s="60" t="str">
        <f t="array" ref="H83">IFERROR(IF(H$2&lt;=$B$1,INDEX('Master Data'!$A$1:$H$686,'Morning Buffalo'!$A83,2),""),"")</f>
        <v>Quantity</v>
      </c>
      <c r="I83" s="60" t="str">
        <f t="array" ref="I83">IFERROR(IF(I$2&lt;=$B$1,INDEX('Master Data'!$A$1:$H$686,'Morning Buffalo'!$A83,2),""),"")</f>
        <v>Quantity</v>
      </c>
      <c r="J83" s="60" t="str">
        <f t="array" ref="J83">IFERROR(IF(J$2&lt;=$B$1,INDEX('Master Data'!$A$1:$H$686,'Morning Buffalo'!$A83,2),""),"")</f>
        <v>Quantity</v>
      </c>
      <c r="K83" s="60" t="str">
        <f t="array" ref="K83">IFERROR(IF(K$2&lt;=$B$1,INDEX('Master Data'!$A$1:$H$686,'Morning Buffalo'!$A83,2),""),"")</f>
        <v>Quantity</v>
      </c>
      <c r="L83" s="60" t="str">
        <f t="array" ref="L83">IFERROR(IF(L$2&lt;=$B$1,INDEX('Master Data'!$A$1:$H$686,'Morning Buffalo'!$A83,2),""),"")</f>
        <v>Quantity</v>
      </c>
      <c r="M83" s="60" t="str">
        <f t="array" ref="M83">IFERROR(IF(M$2&lt;=$B$1,INDEX('Master Data'!$A$1:$H$686,'Morning Buffalo'!$A83,2),""),"")</f>
        <v>Quantity</v>
      </c>
      <c r="N83" s="60" t="str">
        <f t="array" ref="N83">IFERROR(IF(N$2&lt;=$B$1,INDEX('Master Data'!$A$1:$H$686,'Morning Buffalo'!$A83,2),""),"")</f>
        <v>Quantity</v>
      </c>
      <c r="O83" s="60" t="str">
        <f t="array" ref="O83">IFERROR(IF(O$2&lt;=$B$1,INDEX('Master Data'!$A$1:$H$686,'Morning Buffalo'!$A83,2),""),"")</f>
        <v>Quantity</v>
      </c>
      <c r="P83" s="60" t="str">
        <f t="array" ref="P83">IFERROR(IF(P$2&lt;=$B$1,INDEX('Master Data'!$A$1:$H$686,'Morning Buffalo'!$A83,2),""),"")</f>
        <v>Quantity</v>
      </c>
      <c r="Q83" s="60" t="str">
        <f t="array" ref="Q83">IFERROR(IF(Q$2&lt;=$B$1,INDEX('Master Data'!$A$1:$H$686,'Morning Buffalo'!$A83,2),""),"")</f>
        <v>Quantity</v>
      </c>
      <c r="R83" s="60" t="str">
        <f t="array" ref="R83">IFERROR(IF(R$2&lt;=$B$1,INDEX('Master Data'!$A$1:$H$686,'Morning Buffalo'!$A83,2),""),"")</f>
        <v>Quantity</v>
      </c>
      <c r="S83" s="60" t="str">
        <f t="array" ref="S83">IFERROR(IF(S$2&lt;=$B$1,INDEX('Master Data'!$A$1:$H$686,'Morning Buffalo'!$A83,2),""),"")</f>
        <v>Quantity</v>
      </c>
      <c r="T83" s="60" t="str">
        <f t="array" ref="T83">IFERROR(IF(T$2&lt;=$B$1,INDEX('Master Data'!$A$1:$H$686,'Morning Buffalo'!$A83,2),""),"")</f>
        <v>Quantity</v>
      </c>
      <c r="U83" s="60" t="str">
        <f t="array" ref="U83">IFERROR(IF(U$2&lt;=$B$1,INDEX('Master Data'!$A$1:$H$686,'Morning Buffalo'!$A83,2),""),"")</f>
        <v>Quantity</v>
      </c>
      <c r="V83" s="60" t="str">
        <f t="array" ref="V83">IFERROR(IF(V$2&lt;=$B$1,INDEX('Master Data'!$A$1:$H$686,'Morning Buffalo'!$A83,2),""),"")</f>
        <v>Quantity</v>
      </c>
      <c r="W83" s="60" t="str">
        <f t="array" ref="W83">IFERROR(IF(W$2&lt;=$B$1,INDEX('Master Data'!$A$1:$H$686,'Morning Buffalo'!$A83,2),""),"")</f>
        <v>Quantity</v>
      </c>
      <c r="X83" s="60" t="str">
        <f t="array" ref="X83">IFERROR(IF(X$2&lt;=$B$1,INDEX('Master Data'!$A$1:$H$686,'Morning Buffalo'!$A83,2),""),"")</f>
        <v>Quantity</v>
      </c>
      <c r="Y83" s="60" t="str">
        <f t="array" ref="Y83">IFERROR(IF(Y$2&lt;=$B$1,INDEX('Master Data'!$A$1:$H$686,'Morning Buffalo'!$A83,2),""),"")</f>
        <v>Quantity</v>
      </c>
      <c r="Z83" s="60" t="str">
        <f t="array" ref="Z83">IFERROR(IF(Z$2&lt;=$B$1,INDEX('Master Data'!$A$1:$H$686,'Morning Buffalo'!$A83,2),""),"")</f>
        <v>Quantity</v>
      </c>
      <c r="AA83" s="60" t="str">
        <f t="array" ref="AA83">IFERROR(IF(AA$2&lt;=$B$1,INDEX('Master Data'!$A$1:$H$686,'Morning Buffalo'!$A83,2),""),"")</f>
        <v>Quantity</v>
      </c>
      <c r="AB83" s="60" t="str">
        <f t="array" ref="AB83">IFERROR(IF(AB$2&lt;=$B$1,INDEX('Master Data'!$A$1:$H$686,'Morning Buffalo'!$A83,2),""),"")</f>
        <v>Quantity</v>
      </c>
      <c r="AC83" s="60" t="str">
        <f t="array" ref="AC83">IFERROR(IF(AC$2&lt;=$B$1,INDEX('Master Data'!$A$1:$H$686,'Morning Buffalo'!$A83,2),""),"")</f>
        <v>Quantity</v>
      </c>
      <c r="AD83" s="60" t="str">
        <f t="array" ref="AD83">IFERROR(IF(AD$2&lt;=$B$1,INDEX('Master Data'!$A$1:$H$686,'Morning Buffalo'!$A83,2),""),"")</f>
        <v>Quantity</v>
      </c>
      <c r="AE83" s="60"/>
      <c r="AF83" s="60"/>
      <c r="AG83" s="60"/>
    </row>
    <row r="84" ht="14.25" customHeight="1">
      <c r="A84" s="60" t="str">
        <f>IFERROR(SMALL('Master Data'!E:E,ROW()-2),"")</f>
        <v/>
      </c>
      <c r="B84" s="61" t="str">
        <f t="array" ref="B84">IFERROR(INDEX('Master Data'!$A$1:$H$686,'Morning Buffalo'!$A84,1),"")</f>
        <v>Customer Name</v>
      </c>
      <c r="C84" s="60" t="str">
        <f t="array" ref="C84">IFERROR(IF(C$2&lt;=$B$1,INDEX('Master Data'!$A$1:$H$686,'Morning Buffalo'!$A84,2),""),"")</f>
        <v>Quantity</v>
      </c>
      <c r="D84" s="60" t="str">
        <f t="array" ref="D84">IFERROR( INDEX('Master Data'!$A$1:$H$686,'Morning Buffalo'!$A84,2),"")</f>
        <v>Quantity</v>
      </c>
      <c r="E84" s="60" t="str">
        <f t="array" ref="E84">IFERROR(INDEX('Master Data'!$A$1:$H$686,'Morning Buffalo'!$A84,2),"")</f>
        <v>Quantity</v>
      </c>
      <c r="F84" s="60" t="str">
        <f t="array" ref="F84">IFERROR(IF(F$2&lt;=$B$1,INDEX('Master Data'!$A$1:$H$686,'Morning Buffalo'!$A84,2),""),"")</f>
        <v>Quantity</v>
      </c>
      <c r="G84" s="60" t="str">
        <f t="array" ref="G84">IFERROR(IF(G$2&lt;=$B$1,INDEX('Master Data'!$A$1:$H$686,'Morning Buffalo'!$A84,2),""),"")</f>
        <v>Quantity</v>
      </c>
      <c r="H84" s="60" t="str">
        <f t="array" ref="H84">IFERROR(IF(H$2&lt;=$B$1,INDEX('Master Data'!$A$1:$H$686,'Morning Buffalo'!$A84,2),""),"")</f>
        <v>Quantity</v>
      </c>
      <c r="I84" s="60" t="str">
        <f t="array" ref="I84">IFERROR(IF(I$2&lt;=$B$1,INDEX('Master Data'!$A$1:$H$686,'Morning Buffalo'!$A84,2),""),"")</f>
        <v>Quantity</v>
      </c>
      <c r="J84" s="60" t="str">
        <f t="array" ref="J84">IFERROR(IF(J$2&lt;=$B$1,INDEX('Master Data'!$A$1:$H$686,'Morning Buffalo'!$A84,2),""),"")</f>
        <v>Quantity</v>
      </c>
      <c r="K84" s="60" t="str">
        <f t="array" ref="K84">IFERROR(IF(K$2&lt;=$B$1,INDEX('Master Data'!$A$1:$H$686,'Morning Buffalo'!$A84,2),""),"")</f>
        <v>Quantity</v>
      </c>
      <c r="L84" s="60" t="str">
        <f t="array" ref="L84">IFERROR(IF(L$2&lt;=$B$1,INDEX('Master Data'!$A$1:$H$686,'Morning Buffalo'!$A84,2),""),"")</f>
        <v>Quantity</v>
      </c>
      <c r="M84" s="60" t="str">
        <f t="array" ref="M84">IFERROR(IF(M$2&lt;=$B$1,INDEX('Master Data'!$A$1:$H$686,'Morning Buffalo'!$A84,2),""),"")</f>
        <v>Quantity</v>
      </c>
      <c r="N84" s="60" t="str">
        <f t="array" ref="N84">IFERROR(IF(N$2&lt;=$B$1,INDEX('Master Data'!$A$1:$H$686,'Morning Buffalo'!$A84,2),""),"")</f>
        <v>Quantity</v>
      </c>
      <c r="O84" s="60" t="str">
        <f t="array" ref="O84">IFERROR(IF(O$2&lt;=$B$1,INDEX('Master Data'!$A$1:$H$686,'Morning Buffalo'!$A84,2),""),"")</f>
        <v>Quantity</v>
      </c>
      <c r="P84" s="60" t="str">
        <f t="array" ref="P84">IFERROR(IF(P$2&lt;=$B$1,INDEX('Master Data'!$A$1:$H$686,'Morning Buffalo'!$A84,2),""),"")</f>
        <v>Quantity</v>
      </c>
      <c r="Q84" s="60" t="str">
        <f t="array" ref="Q84">IFERROR(IF(Q$2&lt;=$B$1,INDEX('Master Data'!$A$1:$H$686,'Morning Buffalo'!$A84,2),""),"")</f>
        <v>Quantity</v>
      </c>
      <c r="R84" s="60" t="str">
        <f t="array" ref="R84">IFERROR(IF(R$2&lt;=$B$1,INDEX('Master Data'!$A$1:$H$686,'Morning Buffalo'!$A84,2),""),"")</f>
        <v>Quantity</v>
      </c>
      <c r="S84" s="60" t="str">
        <f t="array" ref="S84">IFERROR(IF(S$2&lt;=$B$1,INDEX('Master Data'!$A$1:$H$686,'Morning Buffalo'!$A84,2),""),"")</f>
        <v>Quantity</v>
      </c>
      <c r="T84" s="60" t="str">
        <f t="array" ref="T84">IFERROR(IF(T$2&lt;=$B$1,INDEX('Master Data'!$A$1:$H$686,'Morning Buffalo'!$A84,2),""),"")</f>
        <v>Quantity</v>
      </c>
      <c r="U84" s="60" t="str">
        <f t="array" ref="U84">IFERROR(IF(U$2&lt;=$B$1,INDEX('Master Data'!$A$1:$H$686,'Morning Buffalo'!$A84,2),""),"")</f>
        <v>Quantity</v>
      </c>
      <c r="V84" s="60" t="str">
        <f t="array" ref="V84">IFERROR(IF(V$2&lt;=$B$1,INDEX('Master Data'!$A$1:$H$686,'Morning Buffalo'!$A84,2),""),"")</f>
        <v>Quantity</v>
      </c>
      <c r="W84" s="60" t="str">
        <f t="array" ref="W84">IFERROR(IF(W$2&lt;=$B$1,INDEX('Master Data'!$A$1:$H$686,'Morning Buffalo'!$A84,2),""),"")</f>
        <v>Quantity</v>
      </c>
      <c r="X84" s="60" t="str">
        <f t="array" ref="X84">IFERROR(IF(X$2&lt;=$B$1,INDEX('Master Data'!$A$1:$H$686,'Morning Buffalo'!$A84,2),""),"")</f>
        <v>Quantity</v>
      </c>
      <c r="Y84" s="60" t="str">
        <f t="array" ref="Y84">IFERROR(IF(Y$2&lt;=$B$1,INDEX('Master Data'!$A$1:$H$686,'Morning Buffalo'!$A84,2),""),"")</f>
        <v>Quantity</v>
      </c>
      <c r="Z84" s="60" t="str">
        <f t="array" ref="Z84">IFERROR(IF(Z$2&lt;=$B$1,INDEX('Master Data'!$A$1:$H$686,'Morning Buffalo'!$A84,2),""),"")</f>
        <v>Quantity</v>
      </c>
      <c r="AA84" s="60" t="str">
        <f t="array" ref="AA84">IFERROR(IF(AA$2&lt;=$B$1,INDEX('Master Data'!$A$1:$H$686,'Morning Buffalo'!$A84,2),""),"")</f>
        <v>Quantity</v>
      </c>
      <c r="AB84" s="60" t="str">
        <f t="array" ref="AB84">IFERROR(IF(AB$2&lt;=$B$1,INDEX('Master Data'!$A$1:$H$686,'Morning Buffalo'!$A84,2),""),"")</f>
        <v>Quantity</v>
      </c>
      <c r="AC84" s="60" t="str">
        <f t="array" ref="AC84">IFERROR(IF(AC$2&lt;=$B$1,INDEX('Master Data'!$A$1:$H$686,'Morning Buffalo'!$A84,2),""),"")</f>
        <v>Quantity</v>
      </c>
      <c r="AD84" s="60" t="str">
        <f t="array" ref="AD84">IFERROR(IF(AD$2&lt;=$B$1,INDEX('Master Data'!$A$1:$H$686,'Morning Buffalo'!$A84,2),""),"")</f>
        <v>Quantity</v>
      </c>
      <c r="AE84" s="60"/>
      <c r="AF84" s="60"/>
      <c r="AG84" s="60"/>
    </row>
    <row r="85" ht="14.25" customHeight="1">
      <c r="A85" s="60" t="str">
        <f>IFERROR(SMALL('Master Data'!E:E,ROW()-2),"")</f>
        <v/>
      </c>
      <c r="B85" s="61" t="str">
        <f t="array" ref="B85">IFERROR(INDEX('Master Data'!$A$1:$H$686,'Morning Buffalo'!$A85,1),"")</f>
        <v>Customer Name</v>
      </c>
      <c r="C85" s="60" t="str">
        <f t="array" ref="C85">IFERROR(IF(C$2&lt;=$B$1,INDEX('Master Data'!$A$1:$H$686,'Morning Buffalo'!$A85,2),""),"")</f>
        <v>Quantity</v>
      </c>
      <c r="D85" s="60" t="str">
        <f t="array" ref="D85">IFERROR( INDEX('Master Data'!$A$1:$H$686,'Morning Buffalo'!$A85,2),"")</f>
        <v>Quantity</v>
      </c>
      <c r="E85" s="60" t="str">
        <f t="array" ref="E85">IFERROR(INDEX('Master Data'!$A$1:$H$686,'Morning Buffalo'!$A85,2),"")</f>
        <v>Quantity</v>
      </c>
      <c r="F85" s="60" t="str">
        <f t="array" ref="F85">IFERROR(IF(F$2&lt;=$B$1,INDEX('Master Data'!$A$1:$H$686,'Morning Buffalo'!$A85,2),""),"")</f>
        <v>Quantity</v>
      </c>
      <c r="G85" s="60" t="str">
        <f t="array" ref="G85">IFERROR(IF(G$2&lt;=$B$1,INDEX('Master Data'!$A$1:$H$686,'Morning Buffalo'!$A85,2),""),"")</f>
        <v>Quantity</v>
      </c>
      <c r="H85" s="60" t="str">
        <f t="array" ref="H85">IFERROR(IF(H$2&lt;=$B$1,INDEX('Master Data'!$A$1:$H$686,'Morning Buffalo'!$A85,2),""),"")</f>
        <v>Quantity</v>
      </c>
      <c r="I85" s="60" t="str">
        <f t="array" ref="I85">IFERROR(IF(I$2&lt;=$B$1,INDEX('Master Data'!$A$1:$H$686,'Morning Buffalo'!$A85,2),""),"")</f>
        <v>Quantity</v>
      </c>
      <c r="J85" s="60" t="str">
        <f t="array" ref="J85">IFERROR(IF(J$2&lt;=$B$1,INDEX('Master Data'!$A$1:$H$686,'Morning Buffalo'!$A85,2),""),"")</f>
        <v>Quantity</v>
      </c>
      <c r="K85" s="60" t="str">
        <f t="array" ref="K85">IFERROR(IF(K$2&lt;=$B$1,INDEX('Master Data'!$A$1:$H$686,'Morning Buffalo'!$A85,2),""),"")</f>
        <v>Quantity</v>
      </c>
      <c r="L85" s="60" t="str">
        <f t="array" ref="L85">IFERROR(IF(L$2&lt;=$B$1,INDEX('Master Data'!$A$1:$H$686,'Morning Buffalo'!$A85,2),""),"")</f>
        <v>Quantity</v>
      </c>
      <c r="M85" s="60" t="str">
        <f t="array" ref="M85">IFERROR(IF(M$2&lt;=$B$1,INDEX('Master Data'!$A$1:$H$686,'Morning Buffalo'!$A85,2),""),"")</f>
        <v>Quantity</v>
      </c>
      <c r="N85" s="60" t="str">
        <f t="array" ref="N85">IFERROR(IF(N$2&lt;=$B$1,INDEX('Master Data'!$A$1:$H$686,'Morning Buffalo'!$A85,2),""),"")</f>
        <v>Quantity</v>
      </c>
      <c r="O85" s="60" t="str">
        <f t="array" ref="O85">IFERROR(IF(O$2&lt;=$B$1,INDEX('Master Data'!$A$1:$H$686,'Morning Buffalo'!$A85,2),""),"")</f>
        <v>Quantity</v>
      </c>
      <c r="P85" s="60" t="str">
        <f t="array" ref="P85">IFERROR(IF(P$2&lt;=$B$1,INDEX('Master Data'!$A$1:$H$686,'Morning Buffalo'!$A85,2),""),"")</f>
        <v>Quantity</v>
      </c>
      <c r="Q85" s="60" t="str">
        <f t="array" ref="Q85">IFERROR(IF(Q$2&lt;=$B$1,INDEX('Master Data'!$A$1:$H$686,'Morning Buffalo'!$A85,2),""),"")</f>
        <v>Quantity</v>
      </c>
      <c r="R85" s="60" t="str">
        <f t="array" ref="R85">IFERROR(IF(R$2&lt;=$B$1,INDEX('Master Data'!$A$1:$H$686,'Morning Buffalo'!$A85,2),""),"")</f>
        <v>Quantity</v>
      </c>
      <c r="S85" s="60" t="str">
        <f t="array" ref="S85">IFERROR(IF(S$2&lt;=$B$1,INDEX('Master Data'!$A$1:$H$686,'Morning Buffalo'!$A85,2),""),"")</f>
        <v>Quantity</v>
      </c>
      <c r="T85" s="60" t="str">
        <f t="array" ref="T85">IFERROR(IF(T$2&lt;=$B$1,INDEX('Master Data'!$A$1:$H$686,'Morning Buffalo'!$A85,2),""),"")</f>
        <v>Quantity</v>
      </c>
      <c r="U85" s="60" t="str">
        <f t="array" ref="U85">IFERROR(IF(U$2&lt;=$B$1,INDEX('Master Data'!$A$1:$H$686,'Morning Buffalo'!$A85,2),""),"")</f>
        <v>Quantity</v>
      </c>
      <c r="V85" s="60" t="str">
        <f t="array" ref="V85">IFERROR(IF(V$2&lt;=$B$1,INDEX('Master Data'!$A$1:$H$686,'Morning Buffalo'!$A85,2),""),"")</f>
        <v>Quantity</v>
      </c>
      <c r="W85" s="60" t="str">
        <f t="array" ref="W85">IFERROR(IF(W$2&lt;=$B$1,INDEX('Master Data'!$A$1:$H$686,'Morning Buffalo'!$A85,2),""),"")</f>
        <v>Quantity</v>
      </c>
      <c r="X85" s="60" t="str">
        <f t="array" ref="X85">IFERROR(IF(X$2&lt;=$B$1,INDEX('Master Data'!$A$1:$H$686,'Morning Buffalo'!$A85,2),""),"")</f>
        <v>Quantity</v>
      </c>
      <c r="Y85" s="60" t="str">
        <f t="array" ref="Y85">IFERROR(IF(Y$2&lt;=$B$1,INDEX('Master Data'!$A$1:$H$686,'Morning Buffalo'!$A85,2),""),"")</f>
        <v>Quantity</v>
      </c>
      <c r="Z85" s="60" t="str">
        <f t="array" ref="Z85">IFERROR(IF(Z$2&lt;=$B$1,INDEX('Master Data'!$A$1:$H$686,'Morning Buffalo'!$A85,2),""),"")</f>
        <v>Quantity</v>
      </c>
      <c r="AA85" s="60" t="str">
        <f t="array" ref="AA85">IFERROR(IF(AA$2&lt;=$B$1,INDEX('Master Data'!$A$1:$H$686,'Morning Buffalo'!$A85,2),""),"")</f>
        <v>Quantity</v>
      </c>
      <c r="AB85" s="60" t="str">
        <f t="array" ref="AB85">IFERROR(IF(AB$2&lt;=$B$1,INDEX('Master Data'!$A$1:$H$686,'Morning Buffalo'!$A85,2),""),"")</f>
        <v>Quantity</v>
      </c>
      <c r="AC85" s="60" t="str">
        <f t="array" ref="AC85">IFERROR(IF(AC$2&lt;=$B$1,INDEX('Master Data'!$A$1:$H$686,'Morning Buffalo'!$A85,2),""),"")</f>
        <v>Quantity</v>
      </c>
      <c r="AD85" s="60" t="str">
        <f t="array" ref="AD85">IFERROR(IF(AD$2&lt;=$B$1,INDEX('Master Data'!$A$1:$H$686,'Morning Buffalo'!$A85,2),""),"")</f>
        <v>Quantity</v>
      </c>
      <c r="AE85" s="60"/>
      <c r="AF85" s="60"/>
      <c r="AG85" s="60"/>
    </row>
    <row r="86" ht="14.25" customHeight="1">
      <c r="A86" s="60" t="str">
        <f>IFERROR(SMALL('Master Data'!E:E,ROW()-2),"")</f>
        <v/>
      </c>
      <c r="B86" s="61" t="str">
        <f t="array" ref="B86">IFERROR(INDEX('Master Data'!$A$1:$H$686,'Morning Buffalo'!$A86,1),"")</f>
        <v>Customer Name</v>
      </c>
      <c r="C86" s="60" t="str">
        <f t="array" ref="C86">IFERROR(IF(C$2&lt;=$B$1,INDEX('Master Data'!$A$1:$H$686,'Morning Buffalo'!$A86,2),""),"")</f>
        <v>Quantity</v>
      </c>
      <c r="D86" s="60" t="str">
        <f t="array" ref="D86">IFERROR( INDEX('Master Data'!$A$1:$H$686,'Morning Buffalo'!$A86,2),"")</f>
        <v>Quantity</v>
      </c>
      <c r="E86" s="60" t="str">
        <f t="array" ref="E86">IFERROR(INDEX('Master Data'!$A$1:$H$686,'Morning Buffalo'!$A86,2),"")</f>
        <v>Quantity</v>
      </c>
      <c r="F86" s="60" t="str">
        <f t="array" ref="F86">IFERROR(IF(F$2&lt;=$B$1,INDEX('Master Data'!$A$1:$H$686,'Morning Buffalo'!$A86,2),""),"")</f>
        <v>Quantity</v>
      </c>
      <c r="G86" s="60" t="str">
        <f t="array" ref="G86">IFERROR(IF(G$2&lt;=$B$1,INDEX('Master Data'!$A$1:$H$686,'Morning Buffalo'!$A86,2),""),"")</f>
        <v>Quantity</v>
      </c>
      <c r="H86" s="60" t="str">
        <f t="array" ref="H86">IFERROR(IF(H$2&lt;=$B$1,INDEX('Master Data'!$A$1:$H$686,'Morning Buffalo'!$A86,2),""),"")</f>
        <v>Quantity</v>
      </c>
      <c r="I86" s="60" t="str">
        <f t="array" ref="I86">IFERROR(IF(I$2&lt;=$B$1,INDEX('Master Data'!$A$1:$H$686,'Morning Buffalo'!$A86,2),""),"")</f>
        <v>Quantity</v>
      </c>
      <c r="J86" s="60" t="str">
        <f t="array" ref="J86">IFERROR(IF(J$2&lt;=$B$1,INDEX('Master Data'!$A$1:$H$686,'Morning Buffalo'!$A86,2),""),"")</f>
        <v>Quantity</v>
      </c>
      <c r="K86" s="60" t="str">
        <f t="array" ref="K86">IFERROR(IF(K$2&lt;=$B$1,INDEX('Master Data'!$A$1:$H$686,'Morning Buffalo'!$A86,2),""),"")</f>
        <v>Quantity</v>
      </c>
      <c r="L86" s="60" t="str">
        <f t="array" ref="L86">IFERROR(IF(L$2&lt;=$B$1,INDEX('Master Data'!$A$1:$H$686,'Morning Buffalo'!$A86,2),""),"")</f>
        <v>Quantity</v>
      </c>
      <c r="M86" s="60" t="str">
        <f t="array" ref="M86">IFERROR(IF(M$2&lt;=$B$1,INDEX('Master Data'!$A$1:$H$686,'Morning Buffalo'!$A86,2),""),"")</f>
        <v>Quantity</v>
      </c>
      <c r="N86" s="60" t="str">
        <f t="array" ref="N86">IFERROR(IF(N$2&lt;=$B$1,INDEX('Master Data'!$A$1:$H$686,'Morning Buffalo'!$A86,2),""),"")</f>
        <v>Quantity</v>
      </c>
      <c r="O86" s="60" t="str">
        <f t="array" ref="O86">IFERROR(IF(O$2&lt;=$B$1,INDEX('Master Data'!$A$1:$H$686,'Morning Buffalo'!$A86,2),""),"")</f>
        <v>Quantity</v>
      </c>
      <c r="P86" s="60" t="str">
        <f t="array" ref="P86">IFERROR(IF(P$2&lt;=$B$1,INDEX('Master Data'!$A$1:$H$686,'Morning Buffalo'!$A86,2),""),"")</f>
        <v>Quantity</v>
      </c>
      <c r="Q86" s="60" t="str">
        <f t="array" ref="Q86">IFERROR(IF(Q$2&lt;=$B$1,INDEX('Master Data'!$A$1:$H$686,'Morning Buffalo'!$A86,2),""),"")</f>
        <v>Quantity</v>
      </c>
      <c r="R86" s="60" t="str">
        <f t="array" ref="R86">IFERROR(IF(R$2&lt;=$B$1,INDEX('Master Data'!$A$1:$H$686,'Morning Buffalo'!$A86,2),""),"")</f>
        <v>Quantity</v>
      </c>
      <c r="S86" s="60" t="str">
        <f t="array" ref="S86">IFERROR(IF(S$2&lt;=$B$1,INDEX('Master Data'!$A$1:$H$686,'Morning Buffalo'!$A86,2),""),"")</f>
        <v>Quantity</v>
      </c>
      <c r="T86" s="60" t="str">
        <f t="array" ref="T86">IFERROR(IF(T$2&lt;=$B$1,INDEX('Master Data'!$A$1:$H$686,'Morning Buffalo'!$A86,2),""),"")</f>
        <v>Quantity</v>
      </c>
      <c r="U86" s="60" t="str">
        <f t="array" ref="U86">IFERROR(IF(U$2&lt;=$B$1,INDEX('Master Data'!$A$1:$H$686,'Morning Buffalo'!$A86,2),""),"")</f>
        <v>Quantity</v>
      </c>
      <c r="V86" s="60" t="str">
        <f t="array" ref="V86">IFERROR(IF(V$2&lt;=$B$1,INDEX('Master Data'!$A$1:$H$686,'Morning Buffalo'!$A86,2),""),"")</f>
        <v>Quantity</v>
      </c>
      <c r="W86" s="60" t="str">
        <f t="array" ref="W86">IFERROR(IF(W$2&lt;=$B$1,INDEX('Master Data'!$A$1:$H$686,'Morning Buffalo'!$A86,2),""),"")</f>
        <v>Quantity</v>
      </c>
      <c r="X86" s="60" t="str">
        <f t="array" ref="X86">IFERROR(IF(X$2&lt;=$B$1,INDEX('Master Data'!$A$1:$H$686,'Morning Buffalo'!$A86,2),""),"")</f>
        <v>Quantity</v>
      </c>
      <c r="Y86" s="60" t="str">
        <f t="array" ref="Y86">IFERROR(IF(Y$2&lt;=$B$1,INDEX('Master Data'!$A$1:$H$686,'Morning Buffalo'!$A86,2),""),"")</f>
        <v>Quantity</v>
      </c>
      <c r="Z86" s="60" t="str">
        <f t="array" ref="Z86">IFERROR(IF(Z$2&lt;=$B$1,INDEX('Master Data'!$A$1:$H$686,'Morning Buffalo'!$A86,2),""),"")</f>
        <v>Quantity</v>
      </c>
      <c r="AA86" s="60" t="str">
        <f t="array" ref="AA86">IFERROR(IF(AA$2&lt;=$B$1,INDEX('Master Data'!$A$1:$H$686,'Morning Buffalo'!$A86,2),""),"")</f>
        <v>Quantity</v>
      </c>
      <c r="AB86" s="60" t="str">
        <f t="array" ref="AB86">IFERROR(IF(AB$2&lt;=$B$1,INDEX('Master Data'!$A$1:$H$686,'Morning Buffalo'!$A86,2),""),"")</f>
        <v>Quantity</v>
      </c>
      <c r="AC86" s="60" t="str">
        <f t="array" ref="AC86">IFERROR(IF(AC$2&lt;=$B$1,INDEX('Master Data'!$A$1:$H$686,'Morning Buffalo'!$A86,2),""),"")</f>
        <v>Quantity</v>
      </c>
      <c r="AD86" s="60" t="str">
        <f t="array" ref="AD86">IFERROR(IF(AD$2&lt;=$B$1,INDEX('Master Data'!$A$1:$H$686,'Morning Buffalo'!$A86,2),""),"")</f>
        <v>Quantity</v>
      </c>
      <c r="AE86" s="60"/>
      <c r="AF86" s="60"/>
      <c r="AG86" s="60"/>
    </row>
    <row r="87" ht="14.25" customHeight="1">
      <c r="A87" s="60" t="str">
        <f>IFERROR(SMALL('Master Data'!E:E,ROW()-2),"")</f>
        <v/>
      </c>
      <c r="B87" s="61" t="str">
        <f t="array" ref="B87">IFERROR(INDEX('Master Data'!$A$1:$H$686,'Morning Buffalo'!$A87,1),"")</f>
        <v>Customer Name</v>
      </c>
      <c r="C87" s="60" t="str">
        <f t="array" ref="C87">IFERROR(IF(C$2&lt;=$B$1,INDEX('Master Data'!$A$1:$H$686,'Morning Buffalo'!$A87,2),""),"")</f>
        <v>Quantity</v>
      </c>
      <c r="D87" s="60" t="str">
        <f t="array" ref="D87">IFERROR( INDEX('Master Data'!$A$1:$H$686,'Morning Buffalo'!$A87,2),"")</f>
        <v>Quantity</v>
      </c>
      <c r="E87" s="60" t="str">
        <f t="array" ref="E87">IFERROR(INDEX('Master Data'!$A$1:$H$686,'Morning Buffalo'!$A87,2),"")</f>
        <v>Quantity</v>
      </c>
      <c r="F87" s="60" t="str">
        <f t="array" ref="F87">IFERROR(IF(F$2&lt;=$B$1,INDEX('Master Data'!$A$1:$H$686,'Morning Buffalo'!$A87,2),""),"")</f>
        <v>Quantity</v>
      </c>
      <c r="G87" s="60" t="str">
        <f t="array" ref="G87">IFERROR(IF(G$2&lt;=$B$1,INDEX('Master Data'!$A$1:$H$686,'Morning Buffalo'!$A87,2),""),"")</f>
        <v>Quantity</v>
      </c>
      <c r="H87" s="60" t="str">
        <f t="array" ref="H87">IFERROR(IF(H$2&lt;=$B$1,INDEX('Master Data'!$A$1:$H$686,'Morning Buffalo'!$A87,2),""),"")</f>
        <v>Quantity</v>
      </c>
      <c r="I87" s="60" t="str">
        <f t="array" ref="I87">IFERROR(IF(I$2&lt;=$B$1,INDEX('Master Data'!$A$1:$H$686,'Morning Buffalo'!$A87,2),""),"")</f>
        <v>Quantity</v>
      </c>
      <c r="J87" s="60" t="str">
        <f t="array" ref="J87">IFERROR(IF(J$2&lt;=$B$1,INDEX('Master Data'!$A$1:$H$686,'Morning Buffalo'!$A87,2),""),"")</f>
        <v>Quantity</v>
      </c>
      <c r="K87" s="60" t="str">
        <f t="array" ref="K87">IFERROR(IF(K$2&lt;=$B$1,INDEX('Master Data'!$A$1:$H$686,'Morning Buffalo'!$A87,2),""),"")</f>
        <v>Quantity</v>
      </c>
      <c r="L87" s="60" t="str">
        <f t="array" ref="L87">IFERROR(IF(L$2&lt;=$B$1,INDEX('Master Data'!$A$1:$H$686,'Morning Buffalo'!$A87,2),""),"")</f>
        <v>Quantity</v>
      </c>
      <c r="M87" s="60" t="str">
        <f t="array" ref="M87">IFERROR(IF(M$2&lt;=$B$1,INDEX('Master Data'!$A$1:$H$686,'Morning Buffalo'!$A87,2),""),"")</f>
        <v>Quantity</v>
      </c>
      <c r="N87" s="60" t="str">
        <f t="array" ref="N87">IFERROR(IF(N$2&lt;=$B$1,INDEX('Master Data'!$A$1:$H$686,'Morning Buffalo'!$A87,2),""),"")</f>
        <v>Quantity</v>
      </c>
      <c r="O87" s="60" t="str">
        <f t="array" ref="O87">IFERROR(IF(O$2&lt;=$B$1,INDEX('Master Data'!$A$1:$H$686,'Morning Buffalo'!$A87,2),""),"")</f>
        <v>Quantity</v>
      </c>
      <c r="P87" s="60" t="str">
        <f t="array" ref="P87">IFERROR(IF(P$2&lt;=$B$1,INDEX('Master Data'!$A$1:$H$686,'Morning Buffalo'!$A87,2),""),"")</f>
        <v>Quantity</v>
      </c>
      <c r="Q87" s="60" t="str">
        <f t="array" ref="Q87">IFERROR(IF(Q$2&lt;=$B$1,INDEX('Master Data'!$A$1:$H$686,'Morning Buffalo'!$A87,2),""),"")</f>
        <v>Quantity</v>
      </c>
      <c r="R87" s="60" t="str">
        <f t="array" ref="R87">IFERROR(IF(R$2&lt;=$B$1,INDEX('Master Data'!$A$1:$H$686,'Morning Buffalo'!$A87,2),""),"")</f>
        <v>Quantity</v>
      </c>
      <c r="S87" s="60" t="str">
        <f t="array" ref="S87">IFERROR(IF(S$2&lt;=$B$1,INDEX('Master Data'!$A$1:$H$686,'Morning Buffalo'!$A87,2),""),"")</f>
        <v>Quantity</v>
      </c>
      <c r="T87" s="60" t="str">
        <f t="array" ref="T87">IFERROR(IF(T$2&lt;=$B$1,INDEX('Master Data'!$A$1:$H$686,'Morning Buffalo'!$A87,2),""),"")</f>
        <v>Quantity</v>
      </c>
      <c r="U87" s="60" t="str">
        <f t="array" ref="U87">IFERROR(IF(U$2&lt;=$B$1,INDEX('Master Data'!$A$1:$H$686,'Morning Buffalo'!$A87,2),""),"")</f>
        <v>Quantity</v>
      </c>
      <c r="V87" s="60" t="str">
        <f t="array" ref="V87">IFERROR(IF(V$2&lt;=$B$1,INDEX('Master Data'!$A$1:$H$686,'Morning Buffalo'!$A87,2),""),"")</f>
        <v>Quantity</v>
      </c>
      <c r="W87" s="60" t="str">
        <f t="array" ref="W87">IFERROR(IF(W$2&lt;=$B$1,INDEX('Master Data'!$A$1:$H$686,'Morning Buffalo'!$A87,2),""),"")</f>
        <v>Quantity</v>
      </c>
      <c r="X87" s="60" t="str">
        <f t="array" ref="X87">IFERROR(IF(X$2&lt;=$B$1,INDEX('Master Data'!$A$1:$H$686,'Morning Buffalo'!$A87,2),""),"")</f>
        <v>Quantity</v>
      </c>
      <c r="Y87" s="60" t="str">
        <f t="array" ref="Y87">IFERROR(IF(Y$2&lt;=$B$1,INDEX('Master Data'!$A$1:$H$686,'Morning Buffalo'!$A87,2),""),"")</f>
        <v>Quantity</v>
      </c>
      <c r="Z87" s="60" t="str">
        <f t="array" ref="Z87">IFERROR(IF(Z$2&lt;=$B$1,INDEX('Master Data'!$A$1:$H$686,'Morning Buffalo'!$A87,2),""),"")</f>
        <v>Quantity</v>
      </c>
      <c r="AA87" s="60" t="str">
        <f t="array" ref="AA87">IFERROR(IF(AA$2&lt;=$B$1,INDEX('Master Data'!$A$1:$H$686,'Morning Buffalo'!$A87,2),""),"")</f>
        <v>Quantity</v>
      </c>
      <c r="AB87" s="60" t="str">
        <f t="array" ref="AB87">IFERROR(IF(AB$2&lt;=$B$1,INDEX('Master Data'!$A$1:$H$686,'Morning Buffalo'!$A87,2),""),"")</f>
        <v>Quantity</v>
      </c>
      <c r="AC87" s="60" t="str">
        <f t="array" ref="AC87">IFERROR(IF(AC$2&lt;=$B$1,INDEX('Master Data'!$A$1:$H$686,'Morning Buffalo'!$A87,2),""),"")</f>
        <v>Quantity</v>
      </c>
      <c r="AD87" s="60" t="str">
        <f t="array" ref="AD87">IFERROR(IF(AD$2&lt;=$B$1,INDEX('Master Data'!$A$1:$H$686,'Morning Buffalo'!$A87,2),""),"")</f>
        <v>Quantity</v>
      </c>
      <c r="AE87" s="60"/>
      <c r="AF87" s="60"/>
      <c r="AG87" s="60"/>
    </row>
    <row r="88" ht="14.25" customHeight="1">
      <c r="A88" s="60" t="str">
        <f>IFERROR(SMALL('Master Data'!E:E,ROW()-2),"")</f>
        <v/>
      </c>
      <c r="B88" s="61" t="str">
        <f t="array" ref="B88">IFERROR(INDEX('Master Data'!$A$1:$H$686,'Morning Buffalo'!$A88,1),"")</f>
        <v>Customer Name</v>
      </c>
      <c r="C88" s="60" t="str">
        <f t="array" ref="C88">IFERROR(IF(C$2&lt;=$B$1,INDEX('Master Data'!$A$1:$H$686,'Morning Buffalo'!$A88,2),""),"")</f>
        <v>Quantity</v>
      </c>
      <c r="D88" s="60" t="str">
        <f t="array" ref="D88">IFERROR( INDEX('Master Data'!$A$1:$H$686,'Morning Buffalo'!$A88,2),"")</f>
        <v>Quantity</v>
      </c>
      <c r="E88" s="60" t="str">
        <f t="array" ref="E88">IFERROR(INDEX('Master Data'!$A$1:$H$686,'Morning Buffalo'!$A88,2),"")</f>
        <v>Quantity</v>
      </c>
      <c r="F88" s="60" t="str">
        <f t="array" ref="F88">IFERROR(IF(F$2&lt;=$B$1,INDEX('Master Data'!$A$1:$H$686,'Morning Buffalo'!$A88,2),""),"")</f>
        <v>Quantity</v>
      </c>
      <c r="G88" s="60" t="str">
        <f t="array" ref="G88">IFERROR(IF(G$2&lt;=$B$1,INDEX('Master Data'!$A$1:$H$686,'Morning Buffalo'!$A88,2),""),"")</f>
        <v>Quantity</v>
      </c>
      <c r="H88" s="60" t="str">
        <f t="array" ref="H88">IFERROR(IF(H$2&lt;=$B$1,INDEX('Master Data'!$A$1:$H$686,'Morning Buffalo'!$A88,2),""),"")</f>
        <v>Quantity</v>
      </c>
      <c r="I88" s="60" t="str">
        <f t="array" ref="I88">IFERROR(IF(I$2&lt;=$B$1,INDEX('Master Data'!$A$1:$H$686,'Morning Buffalo'!$A88,2),""),"")</f>
        <v>Quantity</v>
      </c>
      <c r="J88" s="60" t="str">
        <f t="array" ref="J88">IFERROR(IF(J$2&lt;=$B$1,INDEX('Master Data'!$A$1:$H$686,'Morning Buffalo'!$A88,2),""),"")</f>
        <v>Quantity</v>
      </c>
      <c r="K88" s="60" t="str">
        <f t="array" ref="K88">IFERROR(IF(K$2&lt;=$B$1,INDEX('Master Data'!$A$1:$H$686,'Morning Buffalo'!$A88,2),""),"")</f>
        <v>Quantity</v>
      </c>
      <c r="L88" s="60" t="str">
        <f t="array" ref="L88">IFERROR(IF(L$2&lt;=$B$1,INDEX('Master Data'!$A$1:$H$686,'Morning Buffalo'!$A88,2),""),"")</f>
        <v>Quantity</v>
      </c>
      <c r="M88" s="60" t="str">
        <f t="array" ref="M88">IFERROR(IF(M$2&lt;=$B$1,INDEX('Master Data'!$A$1:$H$686,'Morning Buffalo'!$A88,2),""),"")</f>
        <v>Quantity</v>
      </c>
      <c r="N88" s="60" t="str">
        <f t="array" ref="N88">IFERROR(IF(N$2&lt;=$B$1,INDEX('Master Data'!$A$1:$H$686,'Morning Buffalo'!$A88,2),""),"")</f>
        <v>Quantity</v>
      </c>
      <c r="O88" s="60" t="str">
        <f t="array" ref="O88">IFERROR(IF(O$2&lt;=$B$1,INDEX('Master Data'!$A$1:$H$686,'Morning Buffalo'!$A88,2),""),"")</f>
        <v>Quantity</v>
      </c>
      <c r="P88" s="60" t="str">
        <f t="array" ref="P88">IFERROR(IF(P$2&lt;=$B$1,INDEX('Master Data'!$A$1:$H$686,'Morning Buffalo'!$A88,2),""),"")</f>
        <v>Quantity</v>
      </c>
      <c r="Q88" s="60" t="str">
        <f t="array" ref="Q88">IFERROR(IF(Q$2&lt;=$B$1,INDEX('Master Data'!$A$1:$H$686,'Morning Buffalo'!$A88,2),""),"")</f>
        <v>Quantity</v>
      </c>
      <c r="R88" s="60" t="str">
        <f t="array" ref="R88">IFERROR(IF(R$2&lt;=$B$1,INDEX('Master Data'!$A$1:$H$686,'Morning Buffalo'!$A88,2),""),"")</f>
        <v>Quantity</v>
      </c>
      <c r="S88" s="60" t="str">
        <f t="array" ref="S88">IFERROR(IF(S$2&lt;=$B$1,INDEX('Master Data'!$A$1:$H$686,'Morning Buffalo'!$A88,2),""),"")</f>
        <v>Quantity</v>
      </c>
      <c r="T88" s="60" t="str">
        <f t="array" ref="T88">IFERROR(IF(T$2&lt;=$B$1,INDEX('Master Data'!$A$1:$H$686,'Morning Buffalo'!$A88,2),""),"")</f>
        <v>Quantity</v>
      </c>
      <c r="U88" s="60" t="str">
        <f t="array" ref="U88">IFERROR(IF(U$2&lt;=$B$1,INDEX('Master Data'!$A$1:$H$686,'Morning Buffalo'!$A88,2),""),"")</f>
        <v>Quantity</v>
      </c>
      <c r="V88" s="60" t="str">
        <f t="array" ref="V88">IFERROR(IF(V$2&lt;=$B$1,INDEX('Master Data'!$A$1:$H$686,'Morning Buffalo'!$A88,2),""),"")</f>
        <v>Quantity</v>
      </c>
      <c r="W88" s="60" t="str">
        <f t="array" ref="W88">IFERROR(IF(W$2&lt;=$B$1,INDEX('Master Data'!$A$1:$H$686,'Morning Buffalo'!$A88,2),""),"")</f>
        <v>Quantity</v>
      </c>
      <c r="X88" s="60" t="str">
        <f t="array" ref="X88">IFERROR(IF(X$2&lt;=$B$1,INDEX('Master Data'!$A$1:$H$686,'Morning Buffalo'!$A88,2),""),"")</f>
        <v>Quantity</v>
      </c>
      <c r="Y88" s="60" t="str">
        <f t="array" ref="Y88">IFERROR(IF(Y$2&lt;=$B$1,INDEX('Master Data'!$A$1:$H$686,'Morning Buffalo'!$A88,2),""),"")</f>
        <v>Quantity</v>
      </c>
      <c r="Z88" s="60" t="str">
        <f t="array" ref="Z88">IFERROR(IF(Z$2&lt;=$B$1,INDEX('Master Data'!$A$1:$H$686,'Morning Buffalo'!$A88,2),""),"")</f>
        <v>Quantity</v>
      </c>
      <c r="AA88" s="60" t="str">
        <f t="array" ref="AA88">IFERROR(IF(AA$2&lt;=$B$1,INDEX('Master Data'!$A$1:$H$686,'Morning Buffalo'!$A88,2),""),"")</f>
        <v>Quantity</v>
      </c>
      <c r="AB88" s="60" t="str">
        <f t="array" ref="AB88">IFERROR(IF(AB$2&lt;=$B$1,INDEX('Master Data'!$A$1:$H$686,'Morning Buffalo'!$A88,2),""),"")</f>
        <v>Quantity</v>
      </c>
      <c r="AC88" s="60" t="str">
        <f t="array" ref="AC88">IFERROR(IF(AC$2&lt;=$B$1,INDEX('Master Data'!$A$1:$H$686,'Morning Buffalo'!$A88,2),""),"")</f>
        <v>Quantity</v>
      </c>
      <c r="AD88" s="60" t="str">
        <f t="array" ref="AD88">IFERROR(IF(AD$2&lt;=$B$1,INDEX('Master Data'!$A$1:$H$686,'Morning Buffalo'!$A88,2),""),"")</f>
        <v>Quantity</v>
      </c>
      <c r="AE88" s="60"/>
      <c r="AF88" s="60"/>
      <c r="AG88" s="60"/>
    </row>
    <row r="89" ht="14.25" customHeight="1">
      <c r="A89" s="60" t="str">
        <f>IFERROR(SMALL('Master Data'!E:E,ROW()-2),"")</f>
        <v/>
      </c>
      <c r="B89" s="61" t="str">
        <f t="array" ref="B89">IFERROR(INDEX('Master Data'!$A$1:$H$686,'Morning Buffalo'!$A89,1),"")</f>
        <v>Customer Name</v>
      </c>
      <c r="C89" s="60" t="str">
        <f t="array" ref="C89">IFERROR(IF(C$2&lt;=$B$1,INDEX('Master Data'!$A$1:$H$686,'Morning Buffalo'!$A89,2),""),"")</f>
        <v>Quantity</v>
      </c>
      <c r="D89" s="60" t="str">
        <f t="array" ref="D89">IFERROR( INDEX('Master Data'!$A$1:$H$686,'Morning Buffalo'!$A89,2),"")</f>
        <v>Quantity</v>
      </c>
      <c r="E89" s="60" t="str">
        <f t="array" ref="E89">IFERROR(INDEX('Master Data'!$A$1:$H$686,'Morning Buffalo'!$A89,2),"")</f>
        <v>Quantity</v>
      </c>
      <c r="F89" s="60" t="str">
        <f t="array" ref="F89">IFERROR(IF(F$2&lt;=$B$1,INDEX('Master Data'!$A$1:$H$686,'Morning Buffalo'!$A89,2),""),"")</f>
        <v>Quantity</v>
      </c>
      <c r="G89" s="60" t="str">
        <f t="array" ref="G89">IFERROR(IF(G$2&lt;=$B$1,INDEX('Master Data'!$A$1:$H$686,'Morning Buffalo'!$A89,2),""),"")</f>
        <v>Quantity</v>
      </c>
      <c r="H89" s="60" t="str">
        <f t="array" ref="H89">IFERROR(IF(H$2&lt;=$B$1,INDEX('Master Data'!$A$1:$H$686,'Morning Buffalo'!$A89,2),""),"")</f>
        <v>Quantity</v>
      </c>
      <c r="I89" s="60" t="str">
        <f t="array" ref="I89">IFERROR(IF(I$2&lt;=$B$1,INDEX('Master Data'!$A$1:$H$686,'Morning Buffalo'!$A89,2),""),"")</f>
        <v>Quantity</v>
      </c>
      <c r="J89" s="60" t="str">
        <f t="array" ref="J89">IFERROR(IF(J$2&lt;=$B$1,INDEX('Master Data'!$A$1:$H$686,'Morning Buffalo'!$A89,2),""),"")</f>
        <v>Quantity</v>
      </c>
      <c r="K89" s="60" t="str">
        <f t="array" ref="K89">IFERROR(IF(K$2&lt;=$B$1,INDEX('Master Data'!$A$1:$H$686,'Morning Buffalo'!$A89,2),""),"")</f>
        <v>Quantity</v>
      </c>
      <c r="L89" s="60" t="str">
        <f t="array" ref="L89">IFERROR(IF(L$2&lt;=$B$1,INDEX('Master Data'!$A$1:$H$686,'Morning Buffalo'!$A89,2),""),"")</f>
        <v>Quantity</v>
      </c>
      <c r="M89" s="60" t="str">
        <f t="array" ref="M89">IFERROR(IF(M$2&lt;=$B$1,INDEX('Master Data'!$A$1:$H$686,'Morning Buffalo'!$A89,2),""),"")</f>
        <v>Quantity</v>
      </c>
      <c r="N89" s="60" t="str">
        <f t="array" ref="N89">IFERROR(IF(N$2&lt;=$B$1,INDEX('Master Data'!$A$1:$H$686,'Morning Buffalo'!$A89,2),""),"")</f>
        <v>Quantity</v>
      </c>
      <c r="O89" s="60" t="str">
        <f t="array" ref="O89">IFERROR(IF(O$2&lt;=$B$1,INDEX('Master Data'!$A$1:$H$686,'Morning Buffalo'!$A89,2),""),"")</f>
        <v>Quantity</v>
      </c>
      <c r="P89" s="60" t="str">
        <f t="array" ref="P89">IFERROR(IF(P$2&lt;=$B$1,INDEX('Master Data'!$A$1:$H$686,'Morning Buffalo'!$A89,2),""),"")</f>
        <v>Quantity</v>
      </c>
      <c r="Q89" s="60" t="str">
        <f t="array" ref="Q89">IFERROR(IF(Q$2&lt;=$B$1,INDEX('Master Data'!$A$1:$H$686,'Morning Buffalo'!$A89,2),""),"")</f>
        <v>Quantity</v>
      </c>
      <c r="R89" s="60" t="str">
        <f t="array" ref="R89">IFERROR(IF(R$2&lt;=$B$1,INDEX('Master Data'!$A$1:$H$686,'Morning Buffalo'!$A89,2),""),"")</f>
        <v>Quantity</v>
      </c>
      <c r="S89" s="60" t="str">
        <f t="array" ref="S89">IFERROR(IF(S$2&lt;=$B$1,INDEX('Master Data'!$A$1:$H$686,'Morning Buffalo'!$A89,2),""),"")</f>
        <v>Quantity</v>
      </c>
      <c r="T89" s="60" t="str">
        <f t="array" ref="T89">IFERROR(IF(T$2&lt;=$B$1,INDEX('Master Data'!$A$1:$H$686,'Morning Buffalo'!$A89,2),""),"")</f>
        <v>Quantity</v>
      </c>
      <c r="U89" s="60" t="str">
        <f t="array" ref="U89">IFERROR(IF(U$2&lt;=$B$1,INDEX('Master Data'!$A$1:$H$686,'Morning Buffalo'!$A89,2),""),"")</f>
        <v>Quantity</v>
      </c>
      <c r="V89" s="60" t="str">
        <f t="array" ref="V89">IFERROR(IF(V$2&lt;=$B$1,INDEX('Master Data'!$A$1:$H$686,'Morning Buffalo'!$A89,2),""),"")</f>
        <v>Quantity</v>
      </c>
      <c r="W89" s="60" t="str">
        <f t="array" ref="W89">IFERROR(IF(W$2&lt;=$B$1,INDEX('Master Data'!$A$1:$H$686,'Morning Buffalo'!$A89,2),""),"")</f>
        <v>Quantity</v>
      </c>
      <c r="X89" s="60" t="str">
        <f t="array" ref="X89">IFERROR(IF(X$2&lt;=$B$1,INDEX('Master Data'!$A$1:$H$686,'Morning Buffalo'!$A89,2),""),"")</f>
        <v>Quantity</v>
      </c>
      <c r="Y89" s="60" t="str">
        <f t="array" ref="Y89">IFERROR(IF(Y$2&lt;=$B$1,INDEX('Master Data'!$A$1:$H$686,'Morning Buffalo'!$A89,2),""),"")</f>
        <v>Quantity</v>
      </c>
      <c r="Z89" s="60" t="str">
        <f t="array" ref="Z89">IFERROR(IF(Z$2&lt;=$B$1,INDEX('Master Data'!$A$1:$H$686,'Morning Buffalo'!$A89,2),""),"")</f>
        <v>Quantity</v>
      </c>
      <c r="AA89" s="60" t="str">
        <f t="array" ref="AA89">IFERROR(IF(AA$2&lt;=$B$1,INDEX('Master Data'!$A$1:$H$686,'Morning Buffalo'!$A89,2),""),"")</f>
        <v>Quantity</v>
      </c>
      <c r="AB89" s="60" t="str">
        <f t="array" ref="AB89">IFERROR(IF(AB$2&lt;=$B$1,INDEX('Master Data'!$A$1:$H$686,'Morning Buffalo'!$A89,2),""),"")</f>
        <v>Quantity</v>
      </c>
      <c r="AC89" s="60" t="str">
        <f t="array" ref="AC89">IFERROR(IF(AC$2&lt;=$B$1,INDEX('Master Data'!$A$1:$H$686,'Morning Buffalo'!$A89,2),""),"")</f>
        <v>Quantity</v>
      </c>
      <c r="AD89" s="60" t="str">
        <f t="array" ref="AD89">IFERROR(IF(AD$2&lt;=$B$1,INDEX('Master Data'!$A$1:$H$686,'Morning Buffalo'!$A89,2),""),"")</f>
        <v>Quantity</v>
      </c>
      <c r="AE89" s="60"/>
      <c r="AF89" s="60"/>
      <c r="AG89" s="60"/>
    </row>
    <row r="90" ht="14.25" customHeight="1">
      <c r="A90" s="60" t="str">
        <f>IFERROR(SMALL('Master Data'!E:E,ROW()-2),"")</f>
        <v/>
      </c>
      <c r="B90" s="61" t="str">
        <f t="array" ref="B90">IFERROR(INDEX('Master Data'!$A$1:$H$686,'Morning Buffalo'!$A90,1),"")</f>
        <v>Customer Name</v>
      </c>
      <c r="C90" s="60" t="str">
        <f t="array" ref="C90">IFERROR(IF(C$2&lt;=$B$1,INDEX('Master Data'!$A$1:$H$686,'Morning Buffalo'!$A90,2),""),"")</f>
        <v>Quantity</v>
      </c>
      <c r="D90" s="60" t="str">
        <f t="array" ref="D90">IFERROR( INDEX('Master Data'!$A$1:$H$686,'Morning Buffalo'!$A90,2),"")</f>
        <v>Quantity</v>
      </c>
      <c r="E90" s="60" t="str">
        <f t="array" ref="E90">IFERROR(INDEX('Master Data'!$A$1:$H$686,'Morning Buffalo'!$A90,2),"")</f>
        <v>Quantity</v>
      </c>
      <c r="F90" s="60" t="str">
        <f t="array" ref="F90">IFERROR(IF(F$2&lt;=$B$1,INDEX('Master Data'!$A$1:$H$686,'Morning Buffalo'!$A90,2),""),"")</f>
        <v>Quantity</v>
      </c>
      <c r="G90" s="60" t="str">
        <f t="array" ref="G90">IFERROR(IF(G$2&lt;=$B$1,INDEX('Master Data'!$A$1:$H$686,'Morning Buffalo'!$A90,2),""),"")</f>
        <v>Quantity</v>
      </c>
      <c r="H90" s="60" t="str">
        <f t="array" ref="H90">IFERROR(IF(H$2&lt;=$B$1,INDEX('Master Data'!$A$1:$H$686,'Morning Buffalo'!$A90,2),""),"")</f>
        <v>Quantity</v>
      </c>
      <c r="I90" s="60" t="str">
        <f t="array" ref="I90">IFERROR(IF(I$2&lt;=$B$1,INDEX('Master Data'!$A$1:$H$686,'Morning Buffalo'!$A90,2),""),"")</f>
        <v>Quantity</v>
      </c>
      <c r="J90" s="60" t="str">
        <f t="array" ref="J90">IFERROR(IF(J$2&lt;=$B$1,INDEX('Master Data'!$A$1:$H$686,'Morning Buffalo'!$A90,2),""),"")</f>
        <v>Quantity</v>
      </c>
      <c r="K90" s="60" t="str">
        <f t="array" ref="K90">IFERROR(IF(K$2&lt;=$B$1,INDEX('Master Data'!$A$1:$H$686,'Morning Buffalo'!$A90,2),""),"")</f>
        <v>Quantity</v>
      </c>
      <c r="L90" s="60" t="str">
        <f t="array" ref="L90">IFERROR(IF(L$2&lt;=$B$1,INDEX('Master Data'!$A$1:$H$686,'Morning Buffalo'!$A90,2),""),"")</f>
        <v>Quantity</v>
      </c>
      <c r="M90" s="60" t="str">
        <f t="array" ref="M90">IFERROR(IF(M$2&lt;=$B$1,INDEX('Master Data'!$A$1:$H$686,'Morning Buffalo'!$A90,2),""),"")</f>
        <v>Quantity</v>
      </c>
      <c r="N90" s="60" t="str">
        <f t="array" ref="N90">IFERROR(IF(N$2&lt;=$B$1,INDEX('Master Data'!$A$1:$H$686,'Morning Buffalo'!$A90,2),""),"")</f>
        <v>Quantity</v>
      </c>
      <c r="O90" s="60" t="str">
        <f t="array" ref="O90">IFERROR(IF(O$2&lt;=$B$1,INDEX('Master Data'!$A$1:$H$686,'Morning Buffalo'!$A90,2),""),"")</f>
        <v>Quantity</v>
      </c>
      <c r="P90" s="60" t="str">
        <f t="array" ref="P90">IFERROR(IF(P$2&lt;=$B$1,INDEX('Master Data'!$A$1:$H$686,'Morning Buffalo'!$A90,2),""),"")</f>
        <v>Quantity</v>
      </c>
      <c r="Q90" s="60" t="str">
        <f t="array" ref="Q90">IFERROR(IF(Q$2&lt;=$B$1,INDEX('Master Data'!$A$1:$H$686,'Morning Buffalo'!$A90,2),""),"")</f>
        <v>Quantity</v>
      </c>
      <c r="R90" s="60" t="str">
        <f t="array" ref="R90">IFERROR(IF(R$2&lt;=$B$1,INDEX('Master Data'!$A$1:$H$686,'Morning Buffalo'!$A90,2),""),"")</f>
        <v>Quantity</v>
      </c>
      <c r="S90" s="60" t="str">
        <f t="array" ref="S90">IFERROR(IF(S$2&lt;=$B$1,INDEX('Master Data'!$A$1:$H$686,'Morning Buffalo'!$A90,2),""),"")</f>
        <v>Quantity</v>
      </c>
      <c r="T90" s="60" t="str">
        <f t="array" ref="T90">IFERROR(IF(T$2&lt;=$B$1,INDEX('Master Data'!$A$1:$H$686,'Morning Buffalo'!$A90,2),""),"")</f>
        <v>Quantity</v>
      </c>
      <c r="U90" s="60" t="str">
        <f t="array" ref="U90">IFERROR(IF(U$2&lt;=$B$1,INDEX('Master Data'!$A$1:$H$686,'Morning Buffalo'!$A90,2),""),"")</f>
        <v>Quantity</v>
      </c>
      <c r="V90" s="60" t="str">
        <f t="array" ref="V90">IFERROR(IF(V$2&lt;=$B$1,INDEX('Master Data'!$A$1:$H$686,'Morning Buffalo'!$A90,2),""),"")</f>
        <v>Quantity</v>
      </c>
      <c r="W90" s="60" t="str">
        <f t="array" ref="W90">IFERROR(IF(W$2&lt;=$B$1,INDEX('Master Data'!$A$1:$H$686,'Morning Buffalo'!$A90,2),""),"")</f>
        <v>Quantity</v>
      </c>
      <c r="X90" s="60" t="str">
        <f t="array" ref="X90">IFERROR(IF(X$2&lt;=$B$1,INDEX('Master Data'!$A$1:$H$686,'Morning Buffalo'!$A90,2),""),"")</f>
        <v>Quantity</v>
      </c>
      <c r="Y90" s="60" t="str">
        <f t="array" ref="Y90">IFERROR(IF(Y$2&lt;=$B$1,INDEX('Master Data'!$A$1:$H$686,'Morning Buffalo'!$A90,2),""),"")</f>
        <v>Quantity</v>
      </c>
      <c r="Z90" s="60" t="str">
        <f t="array" ref="Z90">IFERROR(IF(Z$2&lt;=$B$1,INDEX('Master Data'!$A$1:$H$686,'Morning Buffalo'!$A90,2),""),"")</f>
        <v>Quantity</v>
      </c>
      <c r="AA90" s="60" t="str">
        <f t="array" ref="AA90">IFERROR(IF(AA$2&lt;=$B$1,INDEX('Master Data'!$A$1:$H$686,'Morning Buffalo'!$A90,2),""),"")</f>
        <v>Quantity</v>
      </c>
      <c r="AB90" s="60" t="str">
        <f t="array" ref="AB90">IFERROR(IF(AB$2&lt;=$B$1,INDEX('Master Data'!$A$1:$H$686,'Morning Buffalo'!$A90,2),""),"")</f>
        <v>Quantity</v>
      </c>
      <c r="AC90" s="60" t="str">
        <f t="array" ref="AC90">IFERROR(IF(AC$2&lt;=$B$1,INDEX('Master Data'!$A$1:$H$686,'Morning Buffalo'!$A90,2),""),"")</f>
        <v>Quantity</v>
      </c>
      <c r="AD90" s="60" t="str">
        <f t="array" ref="AD90">IFERROR(IF(AD$2&lt;=$B$1,INDEX('Master Data'!$A$1:$H$686,'Morning Buffalo'!$A90,2),""),"")</f>
        <v>Quantity</v>
      </c>
      <c r="AE90" s="60"/>
      <c r="AF90" s="60"/>
      <c r="AG90" s="60"/>
    </row>
    <row r="91" ht="14.25" customHeight="1">
      <c r="A91" s="60" t="str">
        <f>IFERROR(SMALL('Master Data'!E:E,ROW()-2),"")</f>
        <v/>
      </c>
      <c r="B91" s="61" t="str">
        <f t="array" ref="B91">IFERROR(INDEX('Master Data'!$A$1:$H$686,'Morning Buffalo'!$A91,1),"")</f>
        <v>Customer Name</v>
      </c>
      <c r="C91" s="60" t="str">
        <f t="array" ref="C91">IFERROR(IF(C$2&lt;=$B$1,INDEX('Master Data'!$A$1:$H$686,'Morning Buffalo'!$A91,2),""),"")</f>
        <v>Quantity</v>
      </c>
      <c r="D91" s="60" t="str">
        <f t="array" ref="D91">IFERROR( INDEX('Master Data'!$A$1:$H$686,'Morning Buffalo'!$A91,2),"")</f>
        <v>Quantity</v>
      </c>
      <c r="E91" s="60" t="str">
        <f t="array" ref="E91">IFERROR(INDEX('Master Data'!$A$1:$H$686,'Morning Buffalo'!$A91,2),"")</f>
        <v>Quantity</v>
      </c>
      <c r="F91" s="60" t="str">
        <f t="array" ref="F91">IFERROR(IF(F$2&lt;=$B$1,INDEX('Master Data'!$A$1:$H$686,'Morning Buffalo'!$A91,2),""),"")</f>
        <v>Quantity</v>
      </c>
      <c r="G91" s="60" t="str">
        <f t="array" ref="G91">IFERROR(IF(G$2&lt;=$B$1,INDEX('Master Data'!$A$1:$H$686,'Morning Buffalo'!$A91,2),""),"")</f>
        <v>Quantity</v>
      </c>
      <c r="H91" s="60" t="str">
        <f t="array" ref="H91">IFERROR(IF(H$2&lt;=$B$1,INDEX('Master Data'!$A$1:$H$686,'Morning Buffalo'!$A91,2),""),"")</f>
        <v>Quantity</v>
      </c>
      <c r="I91" s="60" t="str">
        <f t="array" ref="I91">IFERROR(IF(I$2&lt;=$B$1,INDEX('Master Data'!$A$1:$H$686,'Morning Buffalo'!$A91,2),""),"")</f>
        <v>Quantity</v>
      </c>
      <c r="J91" s="60" t="str">
        <f t="array" ref="J91">IFERROR(IF(J$2&lt;=$B$1,INDEX('Master Data'!$A$1:$H$686,'Morning Buffalo'!$A91,2),""),"")</f>
        <v>Quantity</v>
      </c>
      <c r="K91" s="60" t="str">
        <f t="array" ref="K91">IFERROR(IF(K$2&lt;=$B$1,INDEX('Master Data'!$A$1:$H$686,'Morning Buffalo'!$A91,2),""),"")</f>
        <v>Quantity</v>
      </c>
      <c r="L91" s="60" t="str">
        <f t="array" ref="L91">IFERROR(IF(L$2&lt;=$B$1,INDEX('Master Data'!$A$1:$H$686,'Morning Buffalo'!$A91,2),""),"")</f>
        <v>Quantity</v>
      </c>
      <c r="M91" s="60" t="str">
        <f t="array" ref="M91">IFERROR(IF(M$2&lt;=$B$1,INDEX('Master Data'!$A$1:$H$686,'Morning Buffalo'!$A91,2),""),"")</f>
        <v>Quantity</v>
      </c>
      <c r="N91" s="60" t="str">
        <f t="array" ref="N91">IFERROR(IF(N$2&lt;=$B$1,INDEX('Master Data'!$A$1:$H$686,'Morning Buffalo'!$A91,2),""),"")</f>
        <v>Quantity</v>
      </c>
      <c r="O91" s="60" t="str">
        <f t="array" ref="O91">IFERROR(IF(O$2&lt;=$B$1,INDEX('Master Data'!$A$1:$H$686,'Morning Buffalo'!$A91,2),""),"")</f>
        <v>Quantity</v>
      </c>
      <c r="P91" s="60" t="str">
        <f t="array" ref="P91">IFERROR(IF(P$2&lt;=$B$1,INDEX('Master Data'!$A$1:$H$686,'Morning Buffalo'!$A91,2),""),"")</f>
        <v>Quantity</v>
      </c>
      <c r="Q91" s="60" t="str">
        <f t="array" ref="Q91">IFERROR(IF(Q$2&lt;=$B$1,INDEX('Master Data'!$A$1:$H$686,'Morning Buffalo'!$A91,2),""),"")</f>
        <v>Quantity</v>
      </c>
      <c r="R91" s="60" t="str">
        <f t="array" ref="R91">IFERROR(IF(R$2&lt;=$B$1,INDEX('Master Data'!$A$1:$H$686,'Morning Buffalo'!$A91,2),""),"")</f>
        <v>Quantity</v>
      </c>
      <c r="S91" s="60" t="str">
        <f t="array" ref="S91">IFERROR(IF(S$2&lt;=$B$1,INDEX('Master Data'!$A$1:$H$686,'Morning Buffalo'!$A91,2),""),"")</f>
        <v>Quantity</v>
      </c>
      <c r="T91" s="60" t="str">
        <f t="array" ref="T91">IFERROR(IF(T$2&lt;=$B$1,INDEX('Master Data'!$A$1:$H$686,'Morning Buffalo'!$A91,2),""),"")</f>
        <v>Quantity</v>
      </c>
      <c r="U91" s="60" t="str">
        <f t="array" ref="U91">IFERROR(IF(U$2&lt;=$B$1,INDEX('Master Data'!$A$1:$H$686,'Morning Buffalo'!$A91,2),""),"")</f>
        <v>Quantity</v>
      </c>
      <c r="V91" s="60" t="str">
        <f t="array" ref="V91">IFERROR(IF(V$2&lt;=$B$1,INDEX('Master Data'!$A$1:$H$686,'Morning Buffalo'!$A91,2),""),"")</f>
        <v>Quantity</v>
      </c>
      <c r="W91" s="60" t="str">
        <f t="array" ref="W91">IFERROR(IF(W$2&lt;=$B$1,INDEX('Master Data'!$A$1:$H$686,'Morning Buffalo'!$A91,2),""),"")</f>
        <v>Quantity</v>
      </c>
      <c r="X91" s="60" t="str">
        <f t="array" ref="X91">IFERROR(IF(X$2&lt;=$B$1,INDEX('Master Data'!$A$1:$H$686,'Morning Buffalo'!$A91,2),""),"")</f>
        <v>Quantity</v>
      </c>
      <c r="Y91" s="60" t="str">
        <f t="array" ref="Y91">IFERROR(IF(Y$2&lt;=$B$1,INDEX('Master Data'!$A$1:$H$686,'Morning Buffalo'!$A91,2),""),"")</f>
        <v>Quantity</v>
      </c>
      <c r="Z91" s="60" t="str">
        <f t="array" ref="Z91">IFERROR(IF(Z$2&lt;=$B$1,INDEX('Master Data'!$A$1:$H$686,'Morning Buffalo'!$A91,2),""),"")</f>
        <v>Quantity</v>
      </c>
      <c r="AA91" s="60" t="str">
        <f t="array" ref="AA91">IFERROR(IF(AA$2&lt;=$B$1,INDEX('Master Data'!$A$1:$H$686,'Morning Buffalo'!$A91,2),""),"")</f>
        <v>Quantity</v>
      </c>
      <c r="AB91" s="60" t="str">
        <f t="array" ref="AB91">IFERROR(IF(AB$2&lt;=$B$1,INDEX('Master Data'!$A$1:$H$686,'Morning Buffalo'!$A91,2),""),"")</f>
        <v>Quantity</v>
      </c>
      <c r="AC91" s="60" t="str">
        <f t="array" ref="AC91">IFERROR(IF(AC$2&lt;=$B$1,INDEX('Master Data'!$A$1:$H$686,'Morning Buffalo'!$A91,2),""),"")</f>
        <v>Quantity</v>
      </c>
      <c r="AD91" s="60" t="str">
        <f t="array" ref="AD91">IFERROR(IF(AD$2&lt;=$B$1,INDEX('Master Data'!$A$1:$H$686,'Morning Buffalo'!$A91,2),""),"")</f>
        <v>Quantity</v>
      </c>
      <c r="AE91" s="60"/>
      <c r="AF91" s="60"/>
      <c r="AG91" s="60"/>
    </row>
    <row r="92" ht="14.25" customHeight="1">
      <c r="A92" s="60" t="str">
        <f>IFERROR(SMALL('Master Data'!E:E,ROW()-2),"")</f>
        <v/>
      </c>
      <c r="B92" s="61" t="str">
        <f t="array" ref="B92">IFERROR(INDEX('Master Data'!$A$1:$H$686,'Morning Buffalo'!$A92,1),"")</f>
        <v>Customer Name</v>
      </c>
      <c r="C92" s="60" t="str">
        <f t="array" ref="C92">IFERROR(IF(C$2&lt;=$B$1,INDEX('Master Data'!$A$1:$H$686,'Morning Buffalo'!$A92,2),""),"")</f>
        <v>Quantity</v>
      </c>
      <c r="D92" s="60" t="str">
        <f t="array" ref="D92">IFERROR( INDEX('Master Data'!$A$1:$H$686,'Morning Buffalo'!$A92,2),"")</f>
        <v>Quantity</v>
      </c>
      <c r="E92" s="60" t="str">
        <f t="array" ref="E92">IFERROR(INDEX('Master Data'!$A$1:$H$686,'Morning Buffalo'!$A92,2),"")</f>
        <v>Quantity</v>
      </c>
      <c r="F92" s="60" t="str">
        <f t="array" ref="F92">IFERROR(IF(F$2&lt;=$B$1,INDEX('Master Data'!$A$1:$H$686,'Morning Buffalo'!$A92,2),""),"")</f>
        <v>Quantity</v>
      </c>
      <c r="G92" s="60" t="str">
        <f t="array" ref="G92">IFERROR(IF(G$2&lt;=$B$1,INDEX('Master Data'!$A$1:$H$686,'Morning Buffalo'!$A92,2),""),"")</f>
        <v>Quantity</v>
      </c>
      <c r="H92" s="60" t="str">
        <f t="array" ref="H92">IFERROR(IF(H$2&lt;=$B$1,INDEX('Master Data'!$A$1:$H$686,'Morning Buffalo'!$A92,2),""),"")</f>
        <v>Quantity</v>
      </c>
      <c r="I92" s="60" t="str">
        <f t="array" ref="I92">IFERROR(IF(I$2&lt;=$B$1,INDEX('Master Data'!$A$1:$H$686,'Morning Buffalo'!$A92,2),""),"")</f>
        <v>Quantity</v>
      </c>
      <c r="J92" s="60" t="str">
        <f t="array" ref="J92">IFERROR(IF(J$2&lt;=$B$1,INDEX('Master Data'!$A$1:$H$686,'Morning Buffalo'!$A92,2),""),"")</f>
        <v>Quantity</v>
      </c>
      <c r="K92" s="60" t="str">
        <f t="array" ref="K92">IFERROR(IF(K$2&lt;=$B$1,INDEX('Master Data'!$A$1:$H$686,'Morning Buffalo'!$A92,2),""),"")</f>
        <v>Quantity</v>
      </c>
      <c r="L92" s="60" t="str">
        <f t="array" ref="L92">IFERROR(IF(L$2&lt;=$B$1,INDEX('Master Data'!$A$1:$H$686,'Morning Buffalo'!$A92,2),""),"")</f>
        <v>Quantity</v>
      </c>
      <c r="M92" s="60" t="str">
        <f t="array" ref="M92">IFERROR(IF(M$2&lt;=$B$1,INDEX('Master Data'!$A$1:$H$686,'Morning Buffalo'!$A92,2),""),"")</f>
        <v>Quantity</v>
      </c>
      <c r="N92" s="60" t="str">
        <f t="array" ref="N92">IFERROR(IF(N$2&lt;=$B$1,INDEX('Master Data'!$A$1:$H$686,'Morning Buffalo'!$A92,2),""),"")</f>
        <v>Quantity</v>
      </c>
      <c r="O92" s="60" t="str">
        <f t="array" ref="O92">IFERROR(IF(O$2&lt;=$B$1,INDEX('Master Data'!$A$1:$H$686,'Morning Buffalo'!$A92,2),""),"")</f>
        <v>Quantity</v>
      </c>
      <c r="P92" s="60" t="str">
        <f t="array" ref="P92">IFERROR(IF(P$2&lt;=$B$1,INDEX('Master Data'!$A$1:$H$686,'Morning Buffalo'!$A92,2),""),"")</f>
        <v>Quantity</v>
      </c>
      <c r="Q92" s="60" t="str">
        <f t="array" ref="Q92">IFERROR(IF(Q$2&lt;=$B$1,INDEX('Master Data'!$A$1:$H$686,'Morning Buffalo'!$A92,2),""),"")</f>
        <v>Quantity</v>
      </c>
      <c r="R92" s="60" t="str">
        <f t="array" ref="R92">IFERROR(IF(R$2&lt;=$B$1,INDEX('Master Data'!$A$1:$H$686,'Morning Buffalo'!$A92,2),""),"")</f>
        <v>Quantity</v>
      </c>
      <c r="S92" s="60" t="str">
        <f t="array" ref="S92">IFERROR(IF(S$2&lt;=$B$1,INDEX('Master Data'!$A$1:$H$686,'Morning Buffalo'!$A92,2),""),"")</f>
        <v>Quantity</v>
      </c>
      <c r="T92" s="60" t="str">
        <f t="array" ref="T92">IFERROR(IF(T$2&lt;=$B$1,INDEX('Master Data'!$A$1:$H$686,'Morning Buffalo'!$A92,2),""),"")</f>
        <v>Quantity</v>
      </c>
      <c r="U92" s="60" t="str">
        <f t="array" ref="U92">IFERROR(IF(U$2&lt;=$B$1,INDEX('Master Data'!$A$1:$H$686,'Morning Buffalo'!$A92,2),""),"")</f>
        <v>Quantity</v>
      </c>
      <c r="V92" s="60" t="str">
        <f t="array" ref="V92">IFERROR(IF(V$2&lt;=$B$1,INDEX('Master Data'!$A$1:$H$686,'Morning Buffalo'!$A92,2),""),"")</f>
        <v>Quantity</v>
      </c>
      <c r="W92" s="60" t="str">
        <f t="array" ref="W92">IFERROR(IF(W$2&lt;=$B$1,INDEX('Master Data'!$A$1:$H$686,'Morning Buffalo'!$A92,2),""),"")</f>
        <v>Quantity</v>
      </c>
      <c r="X92" s="60" t="str">
        <f t="array" ref="X92">IFERROR(IF(X$2&lt;=$B$1,INDEX('Master Data'!$A$1:$H$686,'Morning Buffalo'!$A92,2),""),"")</f>
        <v>Quantity</v>
      </c>
      <c r="Y92" s="60" t="str">
        <f t="array" ref="Y92">IFERROR(IF(Y$2&lt;=$B$1,INDEX('Master Data'!$A$1:$H$686,'Morning Buffalo'!$A92,2),""),"")</f>
        <v>Quantity</v>
      </c>
      <c r="Z92" s="60" t="str">
        <f t="array" ref="Z92">IFERROR(IF(Z$2&lt;=$B$1,INDEX('Master Data'!$A$1:$H$686,'Morning Buffalo'!$A92,2),""),"")</f>
        <v>Quantity</v>
      </c>
      <c r="AA92" s="60" t="str">
        <f t="array" ref="AA92">IFERROR(IF(AA$2&lt;=$B$1,INDEX('Master Data'!$A$1:$H$686,'Morning Buffalo'!$A92,2),""),"")</f>
        <v>Quantity</v>
      </c>
      <c r="AB92" s="60" t="str">
        <f t="array" ref="AB92">IFERROR(IF(AB$2&lt;=$B$1,INDEX('Master Data'!$A$1:$H$686,'Morning Buffalo'!$A92,2),""),"")</f>
        <v>Quantity</v>
      </c>
      <c r="AC92" s="60" t="str">
        <f t="array" ref="AC92">IFERROR(IF(AC$2&lt;=$B$1,INDEX('Master Data'!$A$1:$H$686,'Morning Buffalo'!$A92,2),""),"")</f>
        <v>Quantity</v>
      </c>
      <c r="AD92" s="60" t="str">
        <f t="array" ref="AD92">IFERROR(IF(AD$2&lt;=$B$1,INDEX('Master Data'!$A$1:$H$686,'Morning Buffalo'!$A92,2),""),"")</f>
        <v>Quantity</v>
      </c>
      <c r="AE92" s="60"/>
      <c r="AF92" s="60"/>
      <c r="AG92" s="60"/>
    </row>
    <row r="93" ht="14.25" customHeight="1">
      <c r="A93" s="60" t="str">
        <f>IFERROR(SMALL('Master Data'!E:E,ROW()-2),"")</f>
        <v/>
      </c>
      <c r="B93" s="61" t="str">
        <f t="array" ref="B93">IFERROR(INDEX('Master Data'!$A$1:$H$686,'Morning Buffalo'!$A93,1),"")</f>
        <v>Customer Name</v>
      </c>
      <c r="C93" s="60" t="str">
        <f t="array" ref="C93">IFERROR(IF(C$2&lt;=$B$1,INDEX('Master Data'!$A$1:$H$686,'Morning Buffalo'!$A93,2),""),"")</f>
        <v>Quantity</v>
      </c>
      <c r="D93" s="60" t="str">
        <f t="array" ref="D93">IFERROR( INDEX('Master Data'!$A$1:$H$686,'Morning Buffalo'!$A93,2),"")</f>
        <v>Quantity</v>
      </c>
      <c r="E93" s="60" t="str">
        <f t="array" ref="E93">IFERROR(INDEX('Master Data'!$A$1:$H$686,'Morning Buffalo'!$A93,2),"")</f>
        <v>Quantity</v>
      </c>
      <c r="F93" s="60" t="str">
        <f t="array" ref="F93">IFERROR(IF(F$2&lt;=$B$1,INDEX('Master Data'!$A$1:$H$686,'Morning Buffalo'!$A93,2),""),"")</f>
        <v>Quantity</v>
      </c>
      <c r="G93" s="60" t="str">
        <f t="array" ref="G93">IFERROR(IF(G$2&lt;=$B$1,INDEX('Master Data'!$A$1:$H$686,'Morning Buffalo'!$A93,2),""),"")</f>
        <v>Quantity</v>
      </c>
      <c r="H93" s="60" t="str">
        <f t="array" ref="H93">IFERROR(IF(H$2&lt;=$B$1,INDEX('Master Data'!$A$1:$H$686,'Morning Buffalo'!$A93,2),""),"")</f>
        <v>Quantity</v>
      </c>
      <c r="I93" s="60" t="str">
        <f t="array" ref="I93">IFERROR(IF(I$2&lt;=$B$1,INDEX('Master Data'!$A$1:$H$686,'Morning Buffalo'!$A93,2),""),"")</f>
        <v>Quantity</v>
      </c>
      <c r="J93" s="60" t="str">
        <f t="array" ref="J93">IFERROR(IF(J$2&lt;=$B$1,INDEX('Master Data'!$A$1:$H$686,'Morning Buffalo'!$A93,2),""),"")</f>
        <v>Quantity</v>
      </c>
      <c r="K93" s="60" t="str">
        <f t="array" ref="K93">IFERROR(IF(K$2&lt;=$B$1,INDEX('Master Data'!$A$1:$H$686,'Morning Buffalo'!$A93,2),""),"")</f>
        <v>Quantity</v>
      </c>
      <c r="L93" s="60" t="str">
        <f t="array" ref="L93">IFERROR(IF(L$2&lt;=$B$1,INDEX('Master Data'!$A$1:$H$686,'Morning Buffalo'!$A93,2),""),"")</f>
        <v>Quantity</v>
      </c>
      <c r="M93" s="60" t="str">
        <f t="array" ref="M93">IFERROR(IF(M$2&lt;=$B$1,INDEX('Master Data'!$A$1:$H$686,'Morning Buffalo'!$A93,2),""),"")</f>
        <v>Quantity</v>
      </c>
      <c r="N93" s="60" t="str">
        <f t="array" ref="N93">IFERROR(IF(N$2&lt;=$B$1,INDEX('Master Data'!$A$1:$H$686,'Morning Buffalo'!$A93,2),""),"")</f>
        <v>Quantity</v>
      </c>
      <c r="O93" s="60" t="str">
        <f t="array" ref="O93">IFERROR(IF(O$2&lt;=$B$1,INDEX('Master Data'!$A$1:$H$686,'Morning Buffalo'!$A93,2),""),"")</f>
        <v>Quantity</v>
      </c>
      <c r="P93" s="60" t="str">
        <f t="array" ref="P93">IFERROR(IF(P$2&lt;=$B$1,INDEX('Master Data'!$A$1:$H$686,'Morning Buffalo'!$A93,2),""),"")</f>
        <v>Quantity</v>
      </c>
      <c r="Q93" s="60" t="str">
        <f t="array" ref="Q93">IFERROR(IF(Q$2&lt;=$B$1,INDEX('Master Data'!$A$1:$H$686,'Morning Buffalo'!$A93,2),""),"")</f>
        <v>Quantity</v>
      </c>
      <c r="R93" s="60" t="str">
        <f t="array" ref="R93">IFERROR(IF(R$2&lt;=$B$1,INDEX('Master Data'!$A$1:$H$686,'Morning Buffalo'!$A93,2),""),"")</f>
        <v>Quantity</v>
      </c>
      <c r="S93" s="60" t="str">
        <f t="array" ref="S93">IFERROR(IF(S$2&lt;=$B$1,INDEX('Master Data'!$A$1:$H$686,'Morning Buffalo'!$A93,2),""),"")</f>
        <v>Quantity</v>
      </c>
      <c r="T93" s="60" t="str">
        <f t="array" ref="T93">IFERROR(IF(T$2&lt;=$B$1,INDEX('Master Data'!$A$1:$H$686,'Morning Buffalo'!$A93,2),""),"")</f>
        <v>Quantity</v>
      </c>
      <c r="U93" s="60" t="str">
        <f t="array" ref="U93">IFERROR(IF(U$2&lt;=$B$1,INDEX('Master Data'!$A$1:$H$686,'Morning Buffalo'!$A93,2),""),"")</f>
        <v>Quantity</v>
      </c>
      <c r="V93" s="60" t="str">
        <f t="array" ref="V93">IFERROR(IF(V$2&lt;=$B$1,INDEX('Master Data'!$A$1:$H$686,'Morning Buffalo'!$A93,2),""),"")</f>
        <v>Quantity</v>
      </c>
      <c r="W93" s="60" t="str">
        <f t="array" ref="W93">IFERROR(IF(W$2&lt;=$B$1,INDEX('Master Data'!$A$1:$H$686,'Morning Buffalo'!$A93,2),""),"")</f>
        <v>Quantity</v>
      </c>
      <c r="X93" s="60" t="str">
        <f t="array" ref="X93">IFERROR(IF(X$2&lt;=$B$1,INDEX('Master Data'!$A$1:$H$686,'Morning Buffalo'!$A93,2),""),"")</f>
        <v>Quantity</v>
      </c>
      <c r="Y93" s="60" t="str">
        <f t="array" ref="Y93">IFERROR(IF(Y$2&lt;=$B$1,INDEX('Master Data'!$A$1:$H$686,'Morning Buffalo'!$A93,2),""),"")</f>
        <v>Quantity</v>
      </c>
      <c r="Z93" s="60" t="str">
        <f t="array" ref="Z93">IFERROR(IF(Z$2&lt;=$B$1,INDEX('Master Data'!$A$1:$H$686,'Morning Buffalo'!$A93,2),""),"")</f>
        <v>Quantity</v>
      </c>
      <c r="AA93" s="60" t="str">
        <f t="array" ref="AA93">IFERROR(IF(AA$2&lt;=$B$1,INDEX('Master Data'!$A$1:$H$686,'Morning Buffalo'!$A93,2),""),"")</f>
        <v>Quantity</v>
      </c>
      <c r="AB93" s="60" t="str">
        <f t="array" ref="AB93">IFERROR(IF(AB$2&lt;=$B$1,INDEX('Master Data'!$A$1:$H$686,'Morning Buffalo'!$A93,2),""),"")</f>
        <v>Quantity</v>
      </c>
      <c r="AC93" s="60" t="str">
        <f t="array" ref="AC93">IFERROR(IF(AC$2&lt;=$B$1,INDEX('Master Data'!$A$1:$H$686,'Morning Buffalo'!$A93,2),""),"")</f>
        <v>Quantity</v>
      </c>
      <c r="AD93" s="60" t="str">
        <f t="array" ref="AD93">IFERROR(IF(AD$2&lt;=$B$1,INDEX('Master Data'!$A$1:$H$686,'Morning Buffalo'!$A93,2),""),"")</f>
        <v>Quantity</v>
      </c>
      <c r="AE93" s="60"/>
      <c r="AF93" s="60"/>
      <c r="AG93" s="60"/>
    </row>
    <row r="94" ht="14.25" customHeight="1">
      <c r="A94" s="60" t="str">
        <f>IFERROR(SMALL('Master Data'!E:E,ROW()-2),"")</f>
        <v/>
      </c>
      <c r="B94" s="61" t="str">
        <f t="array" ref="B94">IFERROR(INDEX('Master Data'!$A$1:$H$686,'Morning Buffalo'!$A94,1),"")</f>
        <v>Customer Name</v>
      </c>
      <c r="C94" s="60" t="str">
        <f t="array" ref="C94">IFERROR(IF(C$2&lt;=$B$1,INDEX('Master Data'!$A$1:$H$686,'Morning Buffalo'!$A94,2),""),"")</f>
        <v>Quantity</v>
      </c>
      <c r="D94" s="60" t="str">
        <f t="array" ref="D94">IFERROR( INDEX('Master Data'!$A$1:$H$686,'Morning Buffalo'!$A94,2),"")</f>
        <v>Quantity</v>
      </c>
      <c r="E94" s="60" t="str">
        <f t="array" ref="E94">IFERROR(INDEX('Master Data'!$A$1:$H$686,'Morning Buffalo'!$A94,2),"")</f>
        <v>Quantity</v>
      </c>
      <c r="F94" s="60" t="str">
        <f t="array" ref="F94">IFERROR(IF(F$2&lt;=$B$1,INDEX('Master Data'!$A$1:$H$686,'Morning Buffalo'!$A94,2),""),"")</f>
        <v>Quantity</v>
      </c>
      <c r="G94" s="60" t="str">
        <f t="array" ref="G94">IFERROR(IF(G$2&lt;=$B$1,INDEX('Master Data'!$A$1:$H$686,'Morning Buffalo'!$A94,2),""),"")</f>
        <v>Quantity</v>
      </c>
      <c r="H94" s="60" t="str">
        <f t="array" ref="H94">IFERROR(IF(H$2&lt;=$B$1,INDEX('Master Data'!$A$1:$H$686,'Morning Buffalo'!$A94,2),""),"")</f>
        <v>Quantity</v>
      </c>
      <c r="I94" s="60" t="str">
        <f t="array" ref="I94">IFERROR(IF(I$2&lt;=$B$1,INDEX('Master Data'!$A$1:$H$686,'Morning Buffalo'!$A94,2),""),"")</f>
        <v>Quantity</v>
      </c>
      <c r="J94" s="60" t="str">
        <f t="array" ref="J94">IFERROR(IF(J$2&lt;=$B$1,INDEX('Master Data'!$A$1:$H$686,'Morning Buffalo'!$A94,2),""),"")</f>
        <v>Quantity</v>
      </c>
      <c r="K94" s="60" t="str">
        <f t="array" ref="K94">IFERROR(IF(K$2&lt;=$B$1,INDEX('Master Data'!$A$1:$H$686,'Morning Buffalo'!$A94,2),""),"")</f>
        <v>Quantity</v>
      </c>
      <c r="L94" s="60" t="str">
        <f t="array" ref="L94">IFERROR(IF(L$2&lt;=$B$1,INDEX('Master Data'!$A$1:$H$686,'Morning Buffalo'!$A94,2),""),"")</f>
        <v>Quantity</v>
      </c>
      <c r="M94" s="60" t="str">
        <f t="array" ref="M94">IFERROR(IF(M$2&lt;=$B$1,INDEX('Master Data'!$A$1:$H$686,'Morning Buffalo'!$A94,2),""),"")</f>
        <v>Quantity</v>
      </c>
      <c r="N94" s="60" t="str">
        <f t="array" ref="N94">IFERROR(IF(N$2&lt;=$B$1,INDEX('Master Data'!$A$1:$H$686,'Morning Buffalo'!$A94,2),""),"")</f>
        <v>Quantity</v>
      </c>
      <c r="O94" s="60" t="str">
        <f t="array" ref="O94">IFERROR(IF(O$2&lt;=$B$1,INDEX('Master Data'!$A$1:$H$686,'Morning Buffalo'!$A94,2),""),"")</f>
        <v>Quantity</v>
      </c>
      <c r="P94" s="60" t="str">
        <f t="array" ref="P94">IFERROR(IF(P$2&lt;=$B$1,INDEX('Master Data'!$A$1:$H$686,'Morning Buffalo'!$A94,2),""),"")</f>
        <v>Quantity</v>
      </c>
      <c r="Q94" s="60" t="str">
        <f t="array" ref="Q94">IFERROR(IF(Q$2&lt;=$B$1,INDEX('Master Data'!$A$1:$H$686,'Morning Buffalo'!$A94,2),""),"")</f>
        <v>Quantity</v>
      </c>
      <c r="R94" s="60" t="str">
        <f t="array" ref="R94">IFERROR(IF(R$2&lt;=$B$1,INDEX('Master Data'!$A$1:$H$686,'Morning Buffalo'!$A94,2),""),"")</f>
        <v>Quantity</v>
      </c>
      <c r="S94" s="60" t="str">
        <f t="array" ref="S94">IFERROR(IF(S$2&lt;=$B$1,INDEX('Master Data'!$A$1:$H$686,'Morning Buffalo'!$A94,2),""),"")</f>
        <v>Quantity</v>
      </c>
      <c r="T94" s="60" t="str">
        <f t="array" ref="T94">IFERROR(IF(T$2&lt;=$B$1,INDEX('Master Data'!$A$1:$H$686,'Morning Buffalo'!$A94,2),""),"")</f>
        <v>Quantity</v>
      </c>
      <c r="U94" s="60" t="str">
        <f t="array" ref="U94">IFERROR(IF(U$2&lt;=$B$1,INDEX('Master Data'!$A$1:$H$686,'Morning Buffalo'!$A94,2),""),"")</f>
        <v>Quantity</v>
      </c>
      <c r="V94" s="60" t="str">
        <f t="array" ref="V94">IFERROR(IF(V$2&lt;=$B$1,INDEX('Master Data'!$A$1:$H$686,'Morning Buffalo'!$A94,2),""),"")</f>
        <v>Quantity</v>
      </c>
      <c r="W94" s="60" t="str">
        <f t="array" ref="W94">IFERROR(IF(W$2&lt;=$B$1,INDEX('Master Data'!$A$1:$H$686,'Morning Buffalo'!$A94,2),""),"")</f>
        <v>Quantity</v>
      </c>
      <c r="X94" s="60" t="str">
        <f t="array" ref="X94">IFERROR(IF(X$2&lt;=$B$1,INDEX('Master Data'!$A$1:$H$686,'Morning Buffalo'!$A94,2),""),"")</f>
        <v>Quantity</v>
      </c>
      <c r="Y94" s="60" t="str">
        <f t="array" ref="Y94">IFERROR(IF(Y$2&lt;=$B$1,INDEX('Master Data'!$A$1:$H$686,'Morning Buffalo'!$A94,2),""),"")</f>
        <v>Quantity</v>
      </c>
      <c r="Z94" s="60" t="str">
        <f t="array" ref="Z94">IFERROR(IF(Z$2&lt;=$B$1,INDEX('Master Data'!$A$1:$H$686,'Morning Buffalo'!$A94,2),""),"")</f>
        <v>Quantity</v>
      </c>
      <c r="AA94" s="60" t="str">
        <f t="array" ref="AA94">IFERROR(IF(AA$2&lt;=$B$1,INDEX('Master Data'!$A$1:$H$686,'Morning Buffalo'!$A94,2),""),"")</f>
        <v>Quantity</v>
      </c>
      <c r="AB94" s="60" t="str">
        <f t="array" ref="AB94">IFERROR(IF(AB$2&lt;=$B$1,INDEX('Master Data'!$A$1:$H$686,'Morning Buffalo'!$A94,2),""),"")</f>
        <v>Quantity</v>
      </c>
      <c r="AC94" s="60" t="str">
        <f t="array" ref="AC94">IFERROR(IF(AC$2&lt;=$B$1,INDEX('Master Data'!$A$1:$H$686,'Morning Buffalo'!$A94,2),""),"")</f>
        <v>Quantity</v>
      </c>
      <c r="AD94" s="60" t="str">
        <f t="array" ref="AD94">IFERROR(IF(AD$2&lt;=$B$1,INDEX('Master Data'!$A$1:$H$686,'Morning Buffalo'!$A94,2),""),"")</f>
        <v>Quantity</v>
      </c>
      <c r="AE94" s="60"/>
      <c r="AF94" s="60"/>
      <c r="AG94" s="60"/>
    </row>
    <row r="95" ht="14.25" customHeight="1">
      <c r="A95" s="60" t="str">
        <f>IFERROR(SMALL('Master Data'!E:E,ROW()-2),"")</f>
        <v/>
      </c>
      <c r="B95" s="61" t="str">
        <f t="array" ref="B95">IFERROR(INDEX('Master Data'!$A$1:$H$686,'Morning Buffalo'!$A95,1),"")</f>
        <v>Customer Name</v>
      </c>
      <c r="C95" s="60" t="str">
        <f t="array" ref="C95">IFERROR(IF(C$2&lt;=$B$1,INDEX('Master Data'!$A$1:$H$686,'Morning Buffalo'!$A95,2),""),"")</f>
        <v>Quantity</v>
      </c>
      <c r="D95" s="60" t="str">
        <f t="array" ref="D95">IFERROR( INDEX('Master Data'!$A$1:$H$686,'Morning Buffalo'!$A95,2),"")</f>
        <v>Quantity</v>
      </c>
      <c r="E95" s="60" t="str">
        <f t="array" ref="E95">IFERROR(INDEX('Master Data'!$A$1:$H$686,'Morning Buffalo'!$A95,2),"")</f>
        <v>Quantity</v>
      </c>
      <c r="F95" s="60" t="str">
        <f t="array" ref="F95">IFERROR(IF(F$2&lt;=$B$1,INDEX('Master Data'!$A$1:$H$686,'Morning Buffalo'!$A95,2),""),"")</f>
        <v>Quantity</v>
      </c>
      <c r="G95" s="60" t="str">
        <f t="array" ref="G95">IFERROR(IF(G$2&lt;=$B$1,INDEX('Master Data'!$A$1:$H$686,'Morning Buffalo'!$A95,2),""),"")</f>
        <v>Quantity</v>
      </c>
      <c r="H95" s="60" t="str">
        <f t="array" ref="H95">IFERROR(IF(H$2&lt;=$B$1,INDEX('Master Data'!$A$1:$H$686,'Morning Buffalo'!$A95,2),""),"")</f>
        <v>Quantity</v>
      </c>
      <c r="I95" s="60" t="str">
        <f t="array" ref="I95">IFERROR(IF(I$2&lt;=$B$1,INDEX('Master Data'!$A$1:$H$686,'Morning Buffalo'!$A95,2),""),"")</f>
        <v>Quantity</v>
      </c>
      <c r="J95" s="60" t="str">
        <f t="array" ref="J95">IFERROR(IF(J$2&lt;=$B$1,INDEX('Master Data'!$A$1:$H$686,'Morning Buffalo'!$A95,2),""),"")</f>
        <v>Quantity</v>
      </c>
      <c r="K95" s="60" t="str">
        <f t="array" ref="K95">IFERROR(IF(K$2&lt;=$B$1,INDEX('Master Data'!$A$1:$H$686,'Morning Buffalo'!$A95,2),""),"")</f>
        <v>Quantity</v>
      </c>
      <c r="L95" s="60" t="str">
        <f t="array" ref="L95">IFERROR(IF(L$2&lt;=$B$1,INDEX('Master Data'!$A$1:$H$686,'Morning Buffalo'!$A95,2),""),"")</f>
        <v>Quantity</v>
      </c>
      <c r="M95" s="60" t="str">
        <f t="array" ref="M95">IFERROR(IF(M$2&lt;=$B$1,INDEX('Master Data'!$A$1:$H$686,'Morning Buffalo'!$A95,2),""),"")</f>
        <v>Quantity</v>
      </c>
      <c r="N95" s="60" t="str">
        <f t="array" ref="N95">IFERROR(IF(N$2&lt;=$B$1,INDEX('Master Data'!$A$1:$H$686,'Morning Buffalo'!$A95,2),""),"")</f>
        <v>Quantity</v>
      </c>
      <c r="O95" s="60" t="str">
        <f t="array" ref="O95">IFERROR(IF(O$2&lt;=$B$1,INDEX('Master Data'!$A$1:$H$686,'Morning Buffalo'!$A95,2),""),"")</f>
        <v>Quantity</v>
      </c>
      <c r="P95" s="60" t="str">
        <f t="array" ref="P95">IFERROR(IF(P$2&lt;=$B$1,INDEX('Master Data'!$A$1:$H$686,'Morning Buffalo'!$A95,2),""),"")</f>
        <v>Quantity</v>
      </c>
      <c r="Q95" s="60" t="str">
        <f t="array" ref="Q95">IFERROR(IF(Q$2&lt;=$B$1,INDEX('Master Data'!$A$1:$H$686,'Morning Buffalo'!$A95,2),""),"")</f>
        <v>Quantity</v>
      </c>
      <c r="R95" s="60" t="str">
        <f t="array" ref="R95">IFERROR(IF(R$2&lt;=$B$1,INDEX('Master Data'!$A$1:$H$686,'Morning Buffalo'!$A95,2),""),"")</f>
        <v>Quantity</v>
      </c>
      <c r="S95" s="60" t="str">
        <f t="array" ref="S95">IFERROR(IF(S$2&lt;=$B$1,INDEX('Master Data'!$A$1:$H$686,'Morning Buffalo'!$A95,2),""),"")</f>
        <v>Quantity</v>
      </c>
      <c r="T95" s="60" t="str">
        <f t="array" ref="T95">IFERROR(IF(T$2&lt;=$B$1,INDEX('Master Data'!$A$1:$H$686,'Morning Buffalo'!$A95,2),""),"")</f>
        <v>Quantity</v>
      </c>
      <c r="U95" s="60" t="str">
        <f t="array" ref="U95">IFERROR(IF(U$2&lt;=$B$1,INDEX('Master Data'!$A$1:$H$686,'Morning Buffalo'!$A95,2),""),"")</f>
        <v>Quantity</v>
      </c>
      <c r="V95" s="60" t="str">
        <f t="array" ref="V95">IFERROR(IF(V$2&lt;=$B$1,INDEX('Master Data'!$A$1:$H$686,'Morning Buffalo'!$A95,2),""),"")</f>
        <v>Quantity</v>
      </c>
      <c r="W95" s="60" t="str">
        <f t="array" ref="W95">IFERROR(IF(W$2&lt;=$B$1,INDEX('Master Data'!$A$1:$H$686,'Morning Buffalo'!$A95,2),""),"")</f>
        <v>Quantity</v>
      </c>
      <c r="X95" s="60" t="str">
        <f t="array" ref="X95">IFERROR(IF(X$2&lt;=$B$1,INDEX('Master Data'!$A$1:$H$686,'Morning Buffalo'!$A95,2),""),"")</f>
        <v>Quantity</v>
      </c>
      <c r="Y95" s="60" t="str">
        <f t="array" ref="Y95">IFERROR(IF(Y$2&lt;=$B$1,INDEX('Master Data'!$A$1:$H$686,'Morning Buffalo'!$A95,2),""),"")</f>
        <v>Quantity</v>
      </c>
      <c r="Z95" s="60" t="str">
        <f t="array" ref="Z95">IFERROR(IF(Z$2&lt;=$B$1,INDEX('Master Data'!$A$1:$H$686,'Morning Buffalo'!$A95,2),""),"")</f>
        <v>Quantity</v>
      </c>
      <c r="AA95" s="60" t="str">
        <f t="array" ref="AA95">IFERROR(IF(AA$2&lt;=$B$1,INDEX('Master Data'!$A$1:$H$686,'Morning Buffalo'!$A95,2),""),"")</f>
        <v>Quantity</v>
      </c>
      <c r="AB95" s="60" t="str">
        <f t="array" ref="AB95">IFERROR(IF(AB$2&lt;=$B$1,INDEX('Master Data'!$A$1:$H$686,'Morning Buffalo'!$A95,2),""),"")</f>
        <v>Quantity</v>
      </c>
      <c r="AC95" s="60" t="str">
        <f t="array" ref="AC95">IFERROR(IF(AC$2&lt;=$B$1,INDEX('Master Data'!$A$1:$H$686,'Morning Buffalo'!$A95,2),""),"")</f>
        <v>Quantity</v>
      </c>
      <c r="AD95" s="60" t="str">
        <f t="array" ref="AD95">IFERROR(IF(AD$2&lt;=$B$1,INDEX('Master Data'!$A$1:$H$686,'Morning Buffalo'!$A95,2),""),"")</f>
        <v>Quantity</v>
      </c>
      <c r="AE95" s="60"/>
      <c r="AF95" s="60"/>
      <c r="AG95" s="60"/>
    </row>
    <row r="96" ht="14.25" customHeight="1">
      <c r="A96" s="60" t="str">
        <f>IFERROR(SMALL('Master Data'!E:E,ROW()-2),"")</f>
        <v/>
      </c>
      <c r="B96" s="61" t="str">
        <f t="array" ref="B96">IFERROR(INDEX('Master Data'!$A$1:$H$686,'Morning Buffalo'!$A96,1),"")</f>
        <v>Customer Name</v>
      </c>
      <c r="C96" s="60" t="str">
        <f t="array" ref="C96">IFERROR(IF(C$2&lt;=$B$1,INDEX('Master Data'!$A$1:$H$686,'Morning Buffalo'!$A96,2),""),"")</f>
        <v>Quantity</v>
      </c>
      <c r="D96" s="60" t="str">
        <f t="array" ref="D96">IFERROR( INDEX('Master Data'!$A$1:$H$686,'Morning Buffalo'!$A96,2),"")</f>
        <v>Quantity</v>
      </c>
      <c r="E96" s="60" t="str">
        <f t="array" ref="E96">IFERROR(INDEX('Master Data'!$A$1:$H$686,'Morning Buffalo'!$A96,2),"")</f>
        <v>Quantity</v>
      </c>
      <c r="F96" s="60" t="str">
        <f t="array" ref="F96">IFERROR(IF(F$2&lt;=$B$1,INDEX('Master Data'!$A$1:$H$686,'Morning Buffalo'!$A96,2),""),"")</f>
        <v>Quantity</v>
      </c>
      <c r="G96" s="60" t="str">
        <f t="array" ref="G96">IFERROR(IF(G$2&lt;=$B$1,INDEX('Master Data'!$A$1:$H$686,'Morning Buffalo'!$A96,2),""),"")</f>
        <v>Quantity</v>
      </c>
      <c r="H96" s="60" t="str">
        <f t="array" ref="H96">IFERROR(IF(H$2&lt;=$B$1,INDEX('Master Data'!$A$1:$H$686,'Morning Buffalo'!$A96,2),""),"")</f>
        <v>Quantity</v>
      </c>
      <c r="I96" s="60" t="str">
        <f t="array" ref="I96">IFERROR(IF(I$2&lt;=$B$1,INDEX('Master Data'!$A$1:$H$686,'Morning Buffalo'!$A96,2),""),"")</f>
        <v>Quantity</v>
      </c>
      <c r="J96" s="60" t="str">
        <f t="array" ref="J96">IFERROR(IF(J$2&lt;=$B$1,INDEX('Master Data'!$A$1:$H$686,'Morning Buffalo'!$A96,2),""),"")</f>
        <v>Quantity</v>
      </c>
      <c r="K96" s="60" t="str">
        <f t="array" ref="K96">IFERROR(IF(K$2&lt;=$B$1,INDEX('Master Data'!$A$1:$H$686,'Morning Buffalo'!$A96,2),""),"")</f>
        <v>Quantity</v>
      </c>
      <c r="L96" s="60" t="str">
        <f t="array" ref="L96">IFERROR(IF(L$2&lt;=$B$1,INDEX('Master Data'!$A$1:$H$686,'Morning Buffalo'!$A96,2),""),"")</f>
        <v>Quantity</v>
      </c>
      <c r="M96" s="60" t="str">
        <f t="array" ref="M96">IFERROR(IF(M$2&lt;=$B$1,INDEX('Master Data'!$A$1:$H$686,'Morning Buffalo'!$A96,2),""),"")</f>
        <v>Quantity</v>
      </c>
      <c r="N96" s="60" t="str">
        <f t="array" ref="N96">IFERROR(IF(N$2&lt;=$B$1,INDEX('Master Data'!$A$1:$H$686,'Morning Buffalo'!$A96,2),""),"")</f>
        <v>Quantity</v>
      </c>
      <c r="O96" s="60" t="str">
        <f t="array" ref="O96">IFERROR(IF(O$2&lt;=$B$1,INDEX('Master Data'!$A$1:$H$686,'Morning Buffalo'!$A96,2),""),"")</f>
        <v>Quantity</v>
      </c>
      <c r="P96" s="60" t="str">
        <f t="array" ref="P96">IFERROR(IF(P$2&lt;=$B$1,INDEX('Master Data'!$A$1:$H$686,'Morning Buffalo'!$A96,2),""),"")</f>
        <v>Quantity</v>
      </c>
      <c r="Q96" s="60" t="str">
        <f t="array" ref="Q96">IFERROR(IF(Q$2&lt;=$B$1,INDEX('Master Data'!$A$1:$H$686,'Morning Buffalo'!$A96,2),""),"")</f>
        <v>Quantity</v>
      </c>
      <c r="R96" s="60" t="str">
        <f t="array" ref="R96">IFERROR(IF(R$2&lt;=$B$1,INDEX('Master Data'!$A$1:$H$686,'Morning Buffalo'!$A96,2),""),"")</f>
        <v>Quantity</v>
      </c>
      <c r="S96" s="60" t="str">
        <f t="array" ref="S96">IFERROR(IF(S$2&lt;=$B$1,INDEX('Master Data'!$A$1:$H$686,'Morning Buffalo'!$A96,2),""),"")</f>
        <v>Quantity</v>
      </c>
      <c r="T96" s="60" t="str">
        <f t="array" ref="T96">IFERROR(IF(T$2&lt;=$B$1,INDEX('Master Data'!$A$1:$H$686,'Morning Buffalo'!$A96,2),""),"")</f>
        <v>Quantity</v>
      </c>
      <c r="U96" s="60" t="str">
        <f t="array" ref="U96">IFERROR(IF(U$2&lt;=$B$1,INDEX('Master Data'!$A$1:$H$686,'Morning Buffalo'!$A96,2),""),"")</f>
        <v>Quantity</v>
      </c>
      <c r="V96" s="60" t="str">
        <f t="array" ref="V96">IFERROR(IF(V$2&lt;=$B$1,INDEX('Master Data'!$A$1:$H$686,'Morning Buffalo'!$A96,2),""),"")</f>
        <v>Quantity</v>
      </c>
      <c r="W96" s="60" t="str">
        <f t="array" ref="W96">IFERROR(IF(W$2&lt;=$B$1,INDEX('Master Data'!$A$1:$H$686,'Morning Buffalo'!$A96,2),""),"")</f>
        <v>Quantity</v>
      </c>
      <c r="X96" s="60" t="str">
        <f t="array" ref="X96">IFERROR(IF(X$2&lt;=$B$1,INDEX('Master Data'!$A$1:$H$686,'Morning Buffalo'!$A96,2),""),"")</f>
        <v>Quantity</v>
      </c>
      <c r="Y96" s="60" t="str">
        <f t="array" ref="Y96">IFERROR(IF(Y$2&lt;=$B$1,INDEX('Master Data'!$A$1:$H$686,'Morning Buffalo'!$A96,2),""),"")</f>
        <v>Quantity</v>
      </c>
      <c r="Z96" s="60" t="str">
        <f t="array" ref="Z96">IFERROR(IF(Z$2&lt;=$B$1,INDEX('Master Data'!$A$1:$H$686,'Morning Buffalo'!$A96,2),""),"")</f>
        <v>Quantity</v>
      </c>
      <c r="AA96" s="60" t="str">
        <f t="array" ref="AA96">IFERROR(IF(AA$2&lt;=$B$1,INDEX('Master Data'!$A$1:$H$686,'Morning Buffalo'!$A96,2),""),"")</f>
        <v>Quantity</v>
      </c>
      <c r="AB96" s="60" t="str">
        <f t="array" ref="AB96">IFERROR(IF(AB$2&lt;=$B$1,INDEX('Master Data'!$A$1:$H$686,'Morning Buffalo'!$A96,2),""),"")</f>
        <v>Quantity</v>
      </c>
      <c r="AC96" s="60" t="str">
        <f t="array" ref="AC96">IFERROR(IF(AC$2&lt;=$B$1,INDEX('Master Data'!$A$1:$H$686,'Morning Buffalo'!$A96,2),""),"")</f>
        <v>Quantity</v>
      </c>
      <c r="AD96" s="60" t="str">
        <f t="array" ref="AD96">IFERROR(IF(AD$2&lt;=$B$1,INDEX('Master Data'!$A$1:$H$686,'Morning Buffalo'!$A96,2),""),"")</f>
        <v>Quantity</v>
      </c>
      <c r="AE96" s="60"/>
      <c r="AF96" s="60"/>
      <c r="AG96" s="60"/>
    </row>
    <row r="97" ht="14.25" customHeight="1">
      <c r="A97" s="60" t="str">
        <f>IFERROR(SMALL('Master Data'!E:E,ROW()-2),"")</f>
        <v/>
      </c>
      <c r="B97" s="61" t="str">
        <f t="array" ref="B97">IFERROR(INDEX('Master Data'!$A$1:$H$686,'Morning Buffalo'!$A97,1),"")</f>
        <v>Customer Name</v>
      </c>
      <c r="C97" s="60" t="str">
        <f t="array" ref="C97">IFERROR(IF(C$2&lt;=$B$1,INDEX('Master Data'!$A$1:$H$686,'Morning Buffalo'!$A97,2),""),"")</f>
        <v>Quantity</v>
      </c>
      <c r="D97" s="60" t="str">
        <f t="array" ref="D97">IFERROR( INDEX('Master Data'!$A$1:$H$686,'Morning Buffalo'!$A97,2),"")</f>
        <v>Quantity</v>
      </c>
      <c r="E97" s="60" t="str">
        <f t="array" ref="E97">IFERROR(INDEX('Master Data'!$A$1:$H$686,'Morning Buffalo'!$A97,2),"")</f>
        <v>Quantity</v>
      </c>
      <c r="F97" s="60" t="str">
        <f t="array" ref="F97">IFERROR(IF(F$2&lt;=$B$1,INDEX('Master Data'!$A$1:$H$686,'Morning Buffalo'!$A97,2),""),"")</f>
        <v>Quantity</v>
      </c>
      <c r="G97" s="60" t="str">
        <f t="array" ref="G97">IFERROR(IF(G$2&lt;=$B$1,INDEX('Master Data'!$A$1:$H$686,'Morning Buffalo'!$A97,2),""),"")</f>
        <v>Quantity</v>
      </c>
      <c r="H97" s="60" t="str">
        <f t="array" ref="H97">IFERROR(IF(H$2&lt;=$B$1,INDEX('Master Data'!$A$1:$H$686,'Morning Buffalo'!$A97,2),""),"")</f>
        <v>Quantity</v>
      </c>
      <c r="I97" s="60" t="str">
        <f t="array" ref="I97">IFERROR(IF(I$2&lt;=$B$1,INDEX('Master Data'!$A$1:$H$686,'Morning Buffalo'!$A97,2),""),"")</f>
        <v>Quantity</v>
      </c>
      <c r="J97" s="60" t="str">
        <f t="array" ref="J97">IFERROR(IF(J$2&lt;=$B$1,INDEX('Master Data'!$A$1:$H$686,'Morning Buffalo'!$A97,2),""),"")</f>
        <v>Quantity</v>
      </c>
      <c r="K97" s="60" t="str">
        <f t="array" ref="K97">IFERROR(IF(K$2&lt;=$B$1,INDEX('Master Data'!$A$1:$H$686,'Morning Buffalo'!$A97,2),""),"")</f>
        <v>Quantity</v>
      </c>
      <c r="L97" s="60" t="str">
        <f t="array" ref="L97">IFERROR(IF(L$2&lt;=$B$1,INDEX('Master Data'!$A$1:$H$686,'Morning Buffalo'!$A97,2),""),"")</f>
        <v>Quantity</v>
      </c>
      <c r="M97" s="60" t="str">
        <f t="array" ref="M97">IFERROR(IF(M$2&lt;=$B$1,INDEX('Master Data'!$A$1:$H$686,'Morning Buffalo'!$A97,2),""),"")</f>
        <v>Quantity</v>
      </c>
      <c r="N97" s="60" t="str">
        <f t="array" ref="N97">IFERROR(IF(N$2&lt;=$B$1,INDEX('Master Data'!$A$1:$H$686,'Morning Buffalo'!$A97,2),""),"")</f>
        <v>Quantity</v>
      </c>
      <c r="O97" s="60" t="str">
        <f t="array" ref="O97">IFERROR(IF(O$2&lt;=$B$1,INDEX('Master Data'!$A$1:$H$686,'Morning Buffalo'!$A97,2),""),"")</f>
        <v>Quantity</v>
      </c>
      <c r="P97" s="60" t="str">
        <f t="array" ref="P97">IFERROR(IF(P$2&lt;=$B$1,INDEX('Master Data'!$A$1:$H$686,'Morning Buffalo'!$A97,2),""),"")</f>
        <v>Quantity</v>
      </c>
      <c r="Q97" s="60" t="str">
        <f t="array" ref="Q97">IFERROR(IF(Q$2&lt;=$B$1,INDEX('Master Data'!$A$1:$H$686,'Morning Buffalo'!$A97,2),""),"")</f>
        <v>Quantity</v>
      </c>
      <c r="R97" s="60" t="str">
        <f t="array" ref="R97">IFERROR(IF(R$2&lt;=$B$1,INDEX('Master Data'!$A$1:$H$686,'Morning Buffalo'!$A97,2),""),"")</f>
        <v>Quantity</v>
      </c>
      <c r="S97" s="60" t="str">
        <f t="array" ref="S97">IFERROR(IF(S$2&lt;=$B$1,INDEX('Master Data'!$A$1:$H$686,'Morning Buffalo'!$A97,2),""),"")</f>
        <v>Quantity</v>
      </c>
      <c r="T97" s="60" t="str">
        <f t="array" ref="T97">IFERROR(IF(T$2&lt;=$B$1,INDEX('Master Data'!$A$1:$H$686,'Morning Buffalo'!$A97,2),""),"")</f>
        <v>Quantity</v>
      </c>
      <c r="U97" s="60" t="str">
        <f t="array" ref="U97">IFERROR(IF(U$2&lt;=$B$1,INDEX('Master Data'!$A$1:$H$686,'Morning Buffalo'!$A97,2),""),"")</f>
        <v>Quantity</v>
      </c>
      <c r="V97" s="60" t="str">
        <f t="array" ref="V97">IFERROR(IF(V$2&lt;=$B$1,INDEX('Master Data'!$A$1:$H$686,'Morning Buffalo'!$A97,2),""),"")</f>
        <v>Quantity</v>
      </c>
      <c r="W97" s="60" t="str">
        <f t="array" ref="W97">IFERROR(IF(W$2&lt;=$B$1,INDEX('Master Data'!$A$1:$H$686,'Morning Buffalo'!$A97,2),""),"")</f>
        <v>Quantity</v>
      </c>
      <c r="X97" s="60" t="str">
        <f t="array" ref="X97">IFERROR(IF(X$2&lt;=$B$1,INDEX('Master Data'!$A$1:$H$686,'Morning Buffalo'!$A97,2),""),"")</f>
        <v>Quantity</v>
      </c>
      <c r="Y97" s="60" t="str">
        <f t="array" ref="Y97">IFERROR(IF(Y$2&lt;=$B$1,INDEX('Master Data'!$A$1:$H$686,'Morning Buffalo'!$A97,2),""),"")</f>
        <v>Quantity</v>
      </c>
      <c r="Z97" s="60" t="str">
        <f t="array" ref="Z97">IFERROR(IF(Z$2&lt;=$B$1,INDEX('Master Data'!$A$1:$H$686,'Morning Buffalo'!$A97,2),""),"")</f>
        <v>Quantity</v>
      </c>
      <c r="AA97" s="60" t="str">
        <f t="array" ref="AA97">IFERROR(IF(AA$2&lt;=$B$1,INDEX('Master Data'!$A$1:$H$686,'Morning Buffalo'!$A97,2),""),"")</f>
        <v>Quantity</v>
      </c>
      <c r="AB97" s="60" t="str">
        <f t="array" ref="AB97">IFERROR(IF(AB$2&lt;=$B$1,INDEX('Master Data'!$A$1:$H$686,'Morning Buffalo'!$A97,2),""),"")</f>
        <v>Quantity</v>
      </c>
      <c r="AC97" s="60" t="str">
        <f t="array" ref="AC97">IFERROR(IF(AC$2&lt;=$B$1,INDEX('Master Data'!$A$1:$H$686,'Morning Buffalo'!$A97,2),""),"")</f>
        <v>Quantity</v>
      </c>
      <c r="AD97" s="60" t="str">
        <f t="array" ref="AD97">IFERROR(IF(AD$2&lt;=$B$1,INDEX('Master Data'!$A$1:$H$686,'Morning Buffalo'!$A97,2),""),"")</f>
        <v>Quantity</v>
      </c>
      <c r="AE97" s="60"/>
      <c r="AF97" s="60"/>
      <c r="AG97" s="60"/>
    </row>
    <row r="98" ht="14.25" customHeight="1">
      <c r="A98" s="60" t="str">
        <f>IFERROR(SMALL('Master Data'!E:E,ROW()-2),"")</f>
        <v/>
      </c>
      <c r="B98" s="61" t="str">
        <f t="array" ref="B98">IFERROR(INDEX('Master Data'!$A$1:$H$686,'Morning Buffalo'!$A98,1),"")</f>
        <v>Customer Name</v>
      </c>
      <c r="C98" s="60" t="str">
        <f t="array" ref="C98">IFERROR(IF(C$2&lt;=$B$1,INDEX('Master Data'!$A$1:$H$686,'Morning Buffalo'!$A98,2),""),"")</f>
        <v>Quantity</v>
      </c>
      <c r="D98" s="60" t="str">
        <f t="array" ref="D98">IFERROR( INDEX('Master Data'!$A$1:$H$686,'Morning Buffalo'!$A98,2),"")</f>
        <v>Quantity</v>
      </c>
      <c r="E98" s="60" t="str">
        <f t="array" ref="E98">IFERROR(INDEX('Master Data'!$A$1:$H$686,'Morning Buffalo'!$A98,2),"")</f>
        <v>Quantity</v>
      </c>
      <c r="F98" s="60" t="str">
        <f t="array" ref="F98">IFERROR(IF(F$2&lt;=$B$1,INDEX('Master Data'!$A$1:$H$686,'Morning Buffalo'!$A98,2),""),"")</f>
        <v>Quantity</v>
      </c>
      <c r="G98" s="60" t="str">
        <f t="array" ref="G98">IFERROR(IF(G$2&lt;=$B$1,INDEX('Master Data'!$A$1:$H$686,'Morning Buffalo'!$A98,2),""),"")</f>
        <v>Quantity</v>
      </c>
      <c r="H98" s="60" t="str">
        <f t="array" ref="H98">IFERROR(IF(H$2&lt;=$B$1,INDEX('Master Data'!$A$1:$H$686,'Morning Buffalo'!$A98,2),""),"")</f>
        <v>Quantity</v>
      </c>
      <c r="I98" s="60" t="str">
        <f t="array" ref="I98">IFERROR(IF(I$2&lt;=$B$1,INDEX('Master Data'!$A$1:$H$686,'Morning Buffalo'!$A98,2),""),"")</f>
        <v>Quantity</v>
      </c>
      <c r="J98" s="60" t="str">
        <f t="array" ref="J98">IFERROR(IF(J$2&lt;=$B$1,INDEX('Master Data'!$A$1:$H$686,'Morning Buffalo'!$A98,2),""),"")</f>
        <v>Quantity</v>
      </c>
      <c r="K98" s="60" t="str">
        <f t="array" ref="K98">IFERROR(IF(K$2&lt;=$B$1,INDEX('Master Data'!$A$1:$H$686,'Morning Buffalo'!$A98,2),""),"")</f>
        <v>Quantity</v>
      </c>
      <c r="L98" s="60" t="str">
        <f t="array" ref="L98">IFERROR(IF(L$2&lt;=$B$1,INDEX('Master Data'!$A$1:$H$686,'Morning Buffalo'!$A98,2),""),"")</f>
        <v>Quantity</v>
      </c>
      <c r="M98" s="60" t="str">
        <f t="array" ref="M98">IFERROR(IF(M$2&lt;=$B$1,INDEX('Master Data'!$A$1:$H$686,'Morning Buffalo'!$A98,2),""),"")</f>
        <v>Quantity</v>
      </c>
      <c r="N98" s="60" t="str">
        <f t="array" ref="N98">IFERROR(IF(N$2&lt;=$B$1,INDEX('Master Data'!$A$1:$H$686,'Morning Buffalo'!$A98,2),""),"")</f>
        <v>Quantity</v>
      </c>
      <c r="O98" s="60" t="str">
        <f t="array" ref="O98">IFERROR(IF(O$2&lt;=$B$1,INDEX('Master Data'!$A$1:$H$686,'Morning Buffalo'!$A98,2),""),"")</f>
        <v>Quantity</v>
      </c>
      <c r="P98" s="60" t="str">
        <f t="array" ref="P98">IFERROR(IF(P$2&lt;=$B$1,INDEX('Master Data'!$A$1:$H$686,'Morning Buffalo'!$A98,2),""),"")</f>
        <v>Quantity</v>
      </c>
      <c r="Q98" s="60" t="str">
        <f t="array" ref="Q98">IFERROR(IF(Q$2&lt;=$B$1,INDEX('Master Data'!$A$1:$H$686,'Morning Buffalo'!$A98,2),""),"")</f>
        <v>Quantity</v>
      </c>
      <c r="R98" s="60" t="str">
        <f t="array" ref="R98">IFERROR(IF(R$2&lt;=$B$1,INDEX('Master Data'!$A$1:$H$686,'Morning Buffalo'!$A98,2),""),"")</f>
        <v>Quantity</v>
      </c>
      <c r="S98" s="60" t="str">
        <f t="array" ref="S98">IFERROR(IF(S$2&lt;=$B$1,INDEX('Master Data'!$A$1:$H$686,'Morning Buffalo'!$A98,2),""),"")</f>
        <v>Quantity</v>
      </c>
      <c r="T98" s="60" t="str">
        <f t="array" ref="T98">IFERROR(IF(T$2&lt;=$B$1,INDEX('Master Data'!$A$1:$H$686,'Morning Buffalo'!$A98,2),""),"")</f>
        <v>Quantity</v>
      </c>
      <c r="U98" s="60" t="str">
        <f t="array" ref="U98">IFERROR(IF(U$2&lt;=$B$1,INDEX('Master Data'!$A$1:$H$686,'Morning Buffalo'!$A98,2),""),"")</f>
        <v>Quantity</v>
      </c>
      <c r="V98" s="60" t="str">
        <f t="array" ref="V98">IFERROR(IF(V$2&lt;=$B$1,INDEX('Master Data'!$A$1:$H$686,'Morning Buffalo'!$A98,2),""),"")</f>
        <v>Quantity</v>
      </c>
      <c r="W98" s="60" t="str">
        <f t="array" ref="W98">IFERROR(IF(W$2&lt;=$B$1,INDEX('Master Data'!$A$1:$H$686,'Morning Buffalo'!$A98,2),""),"")</f>
        <v>Quantity</v>
      </c>
      <c r="X98" s="60" t="str">
        <f t="array" ref="X98">IFERROR(IF(X$2&lt;=$B$1,INDEX('Master Data'!$A$1:$H$686,'Morning Buffalo'!$A98,2),""),"")</f>
        <v>Quantity</v>
      </c>
      <c r="Y98" s="60" t="str">
        <f t="array" ref="Y98">IFERROR(IF(Y$2&lt;=$B$1,INDEX('Master Data'!$A$1:$H$686,'Morning Buffalo'!$A98,2),""),"")</f>
        <v>Quantity</v>
      </c>
      <c r="Z98" s="60" t="str">
        <f t="array" ref="Z98">IFERROR(IF(Z$2&lt;=$B$1,INDEX('Master Data'!$A$1:$H$686,'Morning Buffalo'!$A98,2),""),"")</f>
        <v>Quantity</v>
      </c>
      <c r="AA98" s="60" t="str">
        <f t="array" ref="AA98">IFERROR(IF(AA$2&lt;=$B$1,INDEX('Master Data'!$A$1:$H$686,'Morning Buffalo'!$A98,2),""),"")</f>
        <v>Quantity</v>
      </c>
      <c r="AB98" s="60" t="str">
        <f t="array" ref="AB98">IFERROR(IF(AB$2&lt;=$B$1,INDEX('Master Data'!$A$1:$H$686,'Morning Buffalo'!$A98,2),""),"")</f>
        <v>Quantity</v>
      </c>
      <c r="AC98" s="60" t="str">
        <f t="array" ref="AC98">IFERROR(IF(AC$2&lt;=$B$1,INDEX('Master Data'!$A$1:$H$686,'Morning Buffalo'!$A98,2),""),"")</f>
        <v>Quantity</v>
      </c>
      <c r="AD98" s="60" t="str">
        <f t="array" ref="AD98">IFERROR(IF(AD$2&lt;=$B$1,INDEX('Master Data'!$A$1:$H$686,'Morning Buffalo'!$A98,2),""),"")</f>
        <v>Quantity</v>
      </c>
      <c r="AE98" s="60"/>
      <c r="AF98" s="60"/>
      <c r="AG98" s="60"/>
    </row>
    <row r="99" ht="14.25" customHeight="1">
      <c r="A99" s="60" t="str">
        <f>IFERROR(SMALL('Master Data'!E:E,ROW()-2),"")</f>
        <v/>
      </c>
      <c r="B99" s="61" t="str">
        <f t="array" ref="B99">IFERROR(INDEX('Master Data'!$A$1:$H$686,'Morning Buffalo'!$A99,1),"")</f>
        <v>Customer Name</v>
      </c>
      <c r="C99" s="60" t="str">
        <f t="array" ref="C99">IFERROR(IF(C$2&lt;=$B$1,INDEX('Master Data'!$A$1:$H$686,'Morning Buffalo'!$A99,2),""),"")</f>
        <v>Quantity</v>
      </c>
      <c r="D99" s="60" t="str">
        <f t="array" ref="D99">IFERROR( INDEX('Master Data'!$A$1:$H$686,'Morning Buffalo'!$A99,2),"")</f>
        <v>Quantity</v>
      </c>
      <c r="E99" s="60" t="str">
        <f t="array" ref="E99">IFERROR(INDEX('Master Data'!$A$1:$H$686,'Morning Buffalo'!$A99,2),"")</f>
        <v>Quantity</v>
      </c>
      <c r="F99" s="60" t="str">
        <f t="array" ref="F99">IFERROR(IF(F$2&lt;=$B$1,INDEX('Master Data'!$A$1:$H$686,'Morning Buffalo'!$A99,2),""),"")</f>
        <v>Quantity</v>
      </c>
      <c r="G99" s="60" t="str">
        <f t="array" ref="G99">IFERROR(IF(G$2&lt;=$B$1,INDEX('Master Data'!$A$1:$H$686,'Morning Buffalo'!$A99,2),""),"")</f>
        <v>Quantity</v>
      </c>
      <c r="H99" s="60" t="str">
        <f t="array" ref="H99">IFERROR(IF(H$2&lt;=$B$1,INDEX('Master Data'!$A$1:$H$686,'Morning Buffalo'!$A99,2),""),"")</f>
        <v>Quantity</v>
      </c>
      <c r="I99" s="60" t="str">
        <f t="array" ref="I99">IFERROR(IF(I$2&lt;=$B$1,INDEX('Master Data'!$A$1:$H$686,'Morning Buffalo'!$A99,2),""),"")</f>
        <v>Quantity</v>
      </c>
      <c r="J99" s="60" t="str">
        <f t="array" ref="J99">IFERROR(IF(J$2&lt;=$B$1,INDEX('Master Data'!$A$1:$H$686,'Morning Buffalo'!$A99,2),""),"")</f>
        <v>Quantity</v>
      </c>
      <c r="K99" s="60" t="str">
        <f t="array" ref="K99">IFERROR(IF(K$2&lt;=$B$1,INDEX('Master Data'!$A$1:$H$686,'Morning Buffalo'!$A99,2),""),"")</f>
        <v>Quantity</v>
      </c>
      <c r="L99" s="60" t="str">
        <f t="array" ref="L99">IFERROR(IF(L$2&lt;=$B$1,INDEX('Master Data'!$A$1:$H$686,'Morning Buffalo'!$A99,2),""),"")</f>
        <v>Quantity</v>
      </c>
      <c r="M99" s="60" t="str">
        <f t="array" ref="M99">IFERROR(IF(M$2&lt;=$B$1,INDEX('Master Data'!$A$1:$H$686,'Morning Buffalo'!$A99,2),""),"")</f>
        <v>Quantity</v>
      </c>
      <c r="N99" s="60" t="str">
        <f t="array" ref="N99">IFERROR(IF(N$2&lt;=$B$1,INDEX('Master Data'!$A$1:$H$686,'Morning Buffalo'!$A99,2),""),"")</f>
        <v>Quantity</v>
      </c>
      <c r="O99" s="60" t="str">
        <f t="array" ref="O99">IFERROR(IF(O$2&lt;=$B$1,INDEX('Master Data'!$A$1:$H$686,'Morning Buffalo'!$A99,2),""),"")</f>
        <v>Quantity</v>
      </c>
      <c r="P99" s="60" t="str">
        <f t="array" ref="P99">IFERROR(IF(P$2&lt;=$B$1,INDEX('Master Data'!$A$1:$H$686,'Morning Buffalo'!$A99,2),""),"")</f>
        <v>Quantity</v>
      </c>
      <c r="Q99" s="60" t="str">
        <f t="array" ref="Q99">IFERROR(IF(Q$2&lt;=$B$1,INDEX('Master Data'!$A$1:$H$686,'Morning Buffalo'!$A99,2),""),"")</f>
        <v>Quantity</v>
      </c>
      <c r="R99" s="60" t="str">
        <f t="array" ref="R99">IFERROR(IF(R$2&lt;=$B$1,INDEX('Master Data'!$A$1:$H$686,'Morning Buffalo'!$A99,2),""),"")</f>
        <v>Quantity</v>
      </c>
      <c r="S99" s="60" t="str">
        <f t="array" ref="S99">IFERROR(IF(S$2&lt;=$B$1,INDEX('Master Data'!$A$1:$H$686,'Morning Buffalo'!$A99,2),""),"")</f>
        <v>Quantity</v>
      </c>
      <c r="T99" s="60" t="str">
        <f t="array" ref="T99">IFERROR(IF(T$2&lt;=$B$1,INDEX('Master Data'!$A$1:$H$686,'Morning Buffalo'!$A99,2),""),"")</f>
        <v>Quantity</v>
      </c>
      <c r="U99" s="60" t="str">
        <f t="array" ref="U99">IFERROR(IF(U$2&lt;=$B$1,INDEX('Master Data'!$A$1:$H$686,'Morning Buffalo'!$A99,2),""),"")</f>
        <v>Quantity</v>
      </c>
      <c r="V99" s="60" t="str">
        <f t="array" ref="V99">IFERROR(IF(V$2&lt;=$B$1,INDEX('Master Data'!$A$1:$H$686,'Morning Buffalo'!$A99,2),""),"")</f>
        <v>Quantity</v>
      </c>
      <c r="W99" s="60" t="str">
        <f t="array" ref="W99">IFERROR(IF(W$2&lt;=$B$1,INDEX('Master Data'!$A$1:$H$686,'Morning Buffalo'!$A99,2),""),"")</f>
        <v>Quantity</v>
      </c>
      <c r="X99" s="60" t="str">
        <f t="array" ref="X99">IFERROR(IF(X$2&lt;=$B$1,INDEX('Master Data'!$A$1:$H$686,'Morning Buffalo'!$A99,2),""),"")</f>
        <v>Quantity</v>
      </c>
      <c r="Y99" s="60" t="str">
        <f t="array" ref="Y99">IFERROR(IF(Y$2&lt;=$B$1,INDEX('Master Data'!$A$1:$H$686,'Morning Buffalo'!$A99,2),""),"")</f>
        <v>Quantity</v>
      </c>
      <c r="Z99" s="60" t="str">
        <f t="array" ref="Z99">IFERROR(IF(Z$2&lt;=$B$1,INDEX('Master Data'!$A$1:$H$686,'Morning Buffalo'!$A99,2),""),"")</f>
        <v>Quantity</v>
      </c>
      <c r="AA99" s="60" t="str">
        <f t="array" ref="AA99">IFERROR(IF(AA$2&lt;=$B$1,INDEX('Master Data'!$A$1:$H$686,'Morning Buffalo'!$A99,2),""),"")</f>
        <v>Quantity</v>
      </c>
      <c r="AB99" s="60" t="str">
        <f t="array" ref="AB99">IFERROR(IF(AB$2&lt;=$B$1,INDEX('Master Data'!$A$1:$H$686,'Morning Buffalo'!$A99,2),""),"")</f>
        <v>Quantity</v>
      </c>
      <c r="AC99" s="60" t="str">
        <f t="array" ref="AC99">IFERROR(IF(AC$2&lt;=$B$1,INDEX('Master Data'!$A$1:$H$686,'Morning Buffalo'!$A99,2),""),"")</f>
        <v>Quantity</v>
      </c>
      <c r="AD99" s="60" t="str">
        <f t="array" ref="AD99">IFERROR(IF(AD$2&lt;=$B$1,INDEX('Master Data'!$A$1:$H$686,'Morning Buffalo'!$A99,2),""),"")</f>
        <v>Quantity</v>
      </c>
      <c r="AE99" s="60"/>
      <c r="AF99" s="60"/>
      <c r="AG99" s="60"/>
    </row>
    <row r="100" ht="14.25" customHeight="1">
      <c r="A100" s="60" t="str">
        <f>IFERROR(SMALL('Master Data'!E:E,ROW()-2),"")</f>
        <v/>
      </c>
      <c r="B100" s="61" t="str">
        <f t="array" ref="B100">IFERROR(INDEX('Master Data'!$A$1:$H$686,'Morning Buffalo'!$A100,1),"")</f>
        <v>Customer Name</v>
      </c>
      <c r="C100" s="60" t="str">
        <f t="array" ref="C100">IFERROR(IF(C$2&lt;=$B$1,INDEX('Master Data'!$A$1:$H$686,'Morning Buffalo'!$A100,2),""),"")</f>
        <v>Quantity</v>
      </c>
      <c r="D100" s="60" t="str">
        <f t="array" ref="D100">IFERROR( INDEX('Master Data'!$A$1:$H$686,'Morning Buffalo'!$A100,2),"")</f>
        <v>Quantity</v>
      </c>
      <c r="E100" s="60" t="str">
        <f t="array" ref="E100">IFERROR(INDEX('Master Data'!$A$1:$H$686,'Morning Buffalo'!$A100,2),"")</f>
        <v>Quantity</v>
      </c>
      <c r="F100" s="60" t="str">
        <f t="array" ref="F100">IFERROR(IF(F$2&lt;=$B$1,INDEX('Master Data'!$A$1:$H$686,'Morning Buffalo'!$A100,2),""),"")</f>
        <v>Quantity</v>
      </c>
      <c r="G100" s="60" t="str">
        <f t="array" ref="G100">IFERROR(IF(G$2&lt;=$B$1,INDEX('Master Data'!$A$1:$H$686,'Morning Buffalo'!$A100,2),""),"")</f>
        <v>Quantity</v>
      </c>
      <c r="H100" s="60" t="str">
        <f t="array" ref="H100">IFERROR(IF(H$2&lt;=$B$1,INDEX('Master Data'!$A$1:$H$686,'Morning Buffalo'!$A100,2),""),"")</f>
        <v>Quantity</v>
      </c>
      <c r="I100" s="60" t="str">
        <f t="array" ref="I100">IFERROR(IF(I$2&lt;=$B$1,INDEX('Master Data'!$A$1:$H$686,'Morning Buffalo'!$A100,2),""),"")</f>
        <v>Quantity</v>
      </c>
      <c r="J100" s="60" t="str">
        <f t="array" ref="J100">IFERROR(IF(J$2&lt;=$B$1,INDEX('Master Data'!$A$1:$H$686,'Morning Buffalo'!$A100,2),""),"")</f>
        <v>Quantity</v>
      </c>
      <c r="K100" s="60" t="str">
        <f t="array" ref="K100">IFERROR(IF(K$2&lt;=$B$1,INDEX('Master Data'!$A$1:$H$686,'Morning Buffalo'!$A100,2),""),"")</f>
        <v>Quantity</v>
      </c>
      <c r="L100" s="60" t="str">
        <f t="array" ref="L100">IFERROR(IF(L$2&lt;=$B$1,INDEX('Master Data'!$A$1:$H$686,'Morning Buffalo'!$A100,2),""),"")</f>
        <v>Quantity</v>
      </c>
      <c r="M100" s="60" t="str">
        <f t="array" ref="M100">IFERROR(IF(M$2&lt;=$B$1,INDEX('Master Data'!$A$1:$H$686,'Morning Buffalo'!$A100,2),""),"")</f>
        <v>Quantity</v>
      </c>
      <c r="N100" s="60" t="str">
        <f t="array" ref="N100">IFERROR(IF(N$2&lt;=$B$1,INDEX('Master Data'!$A$1:$H$686,'Morning Buffalo'!$A100,2),""),"")</f>
        <v>Quantity</v>
      </c>
      <c r="O100" s="60" t="str">
        <f t="array" ref="O100">IFERROR(IF(O$2&lt;=$B$1,INDEX('Master Data'!$A$1:$H$686,'Morning Buffalo'!$A100,2),""),"")</f>
        <v>Quantity</v>
      </c>
      <c r="P100" s="60" t="str">
        <f t="array" ref="P100">IFERROR(IF(P$2&lt;=$B$1,INDEX('Master Data'!$A$1:$H$686,'Morning Buffalo'!$A100,2),""),"")</f>
        <v>Quantity</v>
      </c>
      <c r="Q100" s="60" t="str">
        <f t="array" ref="Q100">IFERROR(IF(Q$2&lt;=$B$1,INDEX('Master Data'!$A$1:$H$686,'Morning Buffalo'!$A100,2),""),"")</f>
        <v>Quantity</v>
      </c>
      <c r="R100" s="60" t="str">
        <f t="array" ref="R100">IFERROR(IF(R$2&lt;=$B$1,INDEX('Master Data'!$A$1:$H$686,'Morning Buffalo'!$A100,2),""),"")</f>
        <v>Quantity</v>
      </c>
      <c r="S100" s="60" t="str">
        <f t="array" ref="S100">IFERROR(IF(S$2&lt;=$B$1,INDEX('Master Data'!$A$1:$H$686,'Morning Buffalo'!$A100,2),""),"")</f>
        <v>Quantity</v>
      </c>
      <c r="T100" s="60" t="str">
        <f t="array" ref="T100">IFERROR(IF(T$2&lt;=$B$1,INDEX('Master Data'!$A$1:$H$686,'Morning Buffalo'!$A100,2),""),"")</f>
        <v>Quantity</v>
      </c>
      <c r="U100" s="60" t="str">
        <f t="array" ref="U100">IFERROR(IF(U$2&lt;=$B$1,INDEX('Master Data'!$A$1:$H$686,'Morning Buffalo'!$A100,2),""),"")</f>
        <v>Quantity</v>
      </c>
      <c r="V100" s="60" t="str">
        <f t="array" ref="V100">IFERROR(IF(V$2&lt;=$B$1,INDEX('Master Data'!$A$1:$H$686,'Morning Buffalo'!$A100,2),""),"")</f>
        <v>Quantity</v>
      </c>
      <c r="W100" s="60" t="str">
        <f t="array" ref="W100">IFERROR(IF(W$2&lt;=$B$1,INDEX('Master Data'!$A$1:$H$686,'Morning Buffalo'!$A100,2),""),"")</f>
        <v>Quantity</v>
      </c>
      <c r="X100" s="60" t="str">
        <f t="array" ref="X100">IFERROR(IF(X$2&lt;=$B$1,INDEX('Master Data'!$A$1:$H$686,'Morning Buffalo'!$A100,2),""),"")</f>
        <v>Quantity</v>
      </c>
      <c r="Y100" s="60" t="str">
        <f t="array" ref="Y100">IFERROR(IF(Y$2&lt;=$B$1,INDEX('Master Data'!$A$1:$H$686,'Morning Buffalo'!$A100,2),""),"")</f>
        <v>Quantity</v>
      </c>
      <c r="Z100" s="60" t="str">
        <f t="array" ref="Z100">IFERROR(IF(Z$2&lt;=$B$1,INDEX('Master Data'!$A$1:$H$686,'Morning Buffalo'!$A100,2),""),"")</f>
        <v>Quantity</v>
      </c>
      <c r="AA100" s="60" t="str">
        <f t="array" ref="AA100">IFERROR(IF(AA$2&lt;=$B$1,INDEX('Master Data'!$A$1:$H$686,'Morning Buffalo'!$A100,2),""),"")</f>
        <v>Quantity</v>
      </c>
      <c r="AB100" s="60" t="str">
        <f t="array" ref="AB100">IFERROR(IF(AB$2&lt;=$B$1,INDEX('Master Data'!$A$1:$H$686,'Morning Buffalo'!$A100,2),""),"")</f>
        <v>Quantity</v>
      </c>
      <c r="AC100" s="60" t="str">
        <f t="array" ref="AC100">IFERROR(IF(AC$2&lt;=$B$1,INDEX('Master Data'!$A$1:$H$686,'Morning Buffalo'!$A100,2),""),"")</f>
        <v>Quantity</v>
      </c>
      <c r="AD100" s="60" t="str">
        <f t="array" ref="AD100">IFERROR(IF(AD$2&lt;=$B$1,INDEX('Master Data'!$A$1:$H$686,'Morning Buffalo'!$A100,2),""),"")</f>
        <v>Quantity</v>
      </c>
      <c r="AE100" s="60"/>
      <c r="AF100" s="60"/>
      <c r="AG100" s="60"/>
    </row>
    <row r="101" ht="14.25" customHeight="1">
      <c r="A101" s="60" t="str">
        <f>IFERROR(SMALL('Master Data'!E:E,ROW()-2),"")</f>
        <v/>
      </c>
      <c r="B101" s="61" t="str">
        <f t="array" ref="B101">IFERROR(INDEX('Master Data'!$A$1:$H$686,'Morning Buffalo'!$A101,1),"")</f>
        <v>Customer Name</v>
      </c>
      <c r="C101" s="60" t="str">
        <f t="array" ref="C101">IFERROR(IF(C$2&lt;=$B$1,INDEX('Master Data'!$A$1:$H$686,'Morning Buffalo'!$A101,2),""),"")</f>
        <v>Quantity</v>
      </c>
      <c r="D101" s="60" t="str">
        <f t="array" ref="D101">IFERROR( INDEX('Master Data'!$A$1:$H$686,'Morning Buffalo'!$A101,2),"")</f>
        <v>Quantity</v>
      </c>
      <c r="E101" s="60" t="str">
        <f t="array" ref="E101">IFERROR(INDEX('Master Data'!$A$1:$H$686,'Morning Buffalo'!$A101,2),"")</f>
        <v>Quantity</v>
      </c>
      <c r="F101" s="60" t="str">
        <f t="array" ref="F101">IFERROR(IF(F$2&lt;=$B$1,INDEX('Master Data'!$A$1:$H$686,'Morning Buffalo'!$A101,2),""),"")</f>
        <v>Quantity</v>
      </c>
      <c r="G101" s="60" t="str">
        <f t="array" ref="G101">IFERROR(IF(G$2&lt;=$B$1,INDEX('Master Data'!$A$1:$H$686,'Morning Buffalo'!$A101,2),""),"")</f>
        <v>Quantity</v>
      </c>
      <c r="H101" s="60" t="str">
        <f t="array" ref="H101">IFERROR(IF(H$2&lt;=$B$1,INDEX('Master Data'!$A$1:$H$686,'Morning Buffalo'!$A101,2),""),"")</f>
        <v>Quantity</v>
      </c>
      <c r="I101" s="60" t="str">
        <f t="array" ref="I101">IFERROR(IF(I$2&lt;=$B$1,INDEX('Master Data'!$A$1:$H$686,'Morning Buffalo'!$A101,2),""),"")</f>
        <v>Quantity</v>
      </c>
      <c r="J101" s="60" t="str">
        <f t="array" ref="J101">IFERROR(IF(J$2&lt;=$B$1,INDEX('Master Data'!$A$1:$H$686,'Morning Buffalo'!$A101,2),""),"")</f>
        <v>Quantity</v>
      </c>
      <c r="K101" s="60" t="str">
        <f t="array" ref="K101">IFERROR(IF(K$2&lt;=$B$1,INDEX('Master Data'!$A$1:$H$686,'Morning Buffalo'!$A101,2),""),"")</f>
        <v>Quantity</v>
      </c>
      <c r="L101" s="60" t="str">
        <f t="array" ref="L101">IFERROR(IF(L$2&lt;=$B$1,INDEX('Master Data'!$A$1:$H$686,'Morning Buffalo'!$A101,2),""),"")</f>
        <v>Quantity</v>
      </c>
      <c r="M101" s="60" t="str">
        <f t="array" ref="M101">IFERROR(IF(M$2&lt;=$B$1,INDEX('Master Data'!$A$1:$H$686,'Morning Buffalo'!$A101,2),""),"")</f>
        <v>Quantity</v>
      </c>
      <c r="N101" s="60" t="str">
        <f t="array" ref="N101">IFERROR(IF(N$2&lt;=$B$1,INDEX('Master Data'!$A$1:$H$686,'Morning Buffalo'!$A101,2),""),"")</f>
        <v>Quantity</v>
      </c>
      <c r="O101" s="60" t="str">
        <f t="array" ref="O101">IFERROR(IF(O$2&lt;=$B$1,INDEX('Master Data'!$A$1:$H$686,'Morning Buffalo'!$A101,2),""),"")</f>
        <v>Quantity</v>
      </c>
      <c r="P101" s="60" t="str">
        <f t="array" ref="P101">IFERROR(IF(P$2&lt;=$B$1,INDEX('Master Data'!$A$1:$H$686,'Morning Buffalo'!$A101,2),""),"")</f>
        <v>Quantity</v>
      </c>
      <c r="Q101" s="60" t="str">
        <f t="array" ref="Q101">IFERROR(IF(Q$2&lt;=$B$1,INDEX('Master Data'!$A$1:$H$686,'Morning Buffalo'!$A101,2),""),"")</f>
        <v>Quantity</v>
      </c>
      <c r="R101" s="60" t="str">
        <f t="array" ref="R101">IFERROR(IF(R$2&lt;=$B$1,INDEX('Master Data'!$A$1:$H$686,'Morning Buffalo'!$A101,2),""),"")</f>
        <v>Quantity</v>
      </c>
      <c r="S101" s="60" t="str">
        <f t="array" ref="S101">IFERROR(IF(S$2&lt;=$B$1,INDEX('Master Data'!$A$1:$H$686,'Morning Buffalo'!$A101,2),""),"")</f>
        <v>Quantity</v>
      </c>
      <c r="T101" s="60" t="str">
        <f t="array" ref="T101">IFERROR(IF(T$2&lt;=$B$1,INDEX('Master Data'!$A$1:$H$686,'Morning Buffalo'!$A101,2),""),"")</f>
        <v>Quantity</v>
      </c>
      <c r="U101" s="60" t="str">
        <f t="array" ref="U101">IFERROR(IF(U$2&lt;=$B$1,INDEX('Master Data'!$A$1:$H$686,'Morning Buffalo'!$A101,2),""),"")</f>
        <v>Quantity</v>
      </c>
      <c r="V101" s="60" t="str">
        <f t="array" ref="V101">IFERROR(IF(V$2&lt;=$B$1,INDEX('Master Data'!$A$1:$H$686,'Morning Buffalo'!$A101,2),""),"")</f>
        <v>Quantity</v>
      </c>
      <c r="W101" s="60" t="str">
        <f t="array" ref="W101">IFERROR(IF(W$2&lt;=$B$1,INDEX('Master Data'!$A$1:$H$686,'Morning Buffalo'!$A101,2),""),"")</f>
        <v>Quantity</v>
      </c>
      <c r="X101" s="60" t="str">
        <f t="array" ref="X101">IFERROR(IF(X$2&lt;=$B$1,INDEX('Master Data'!$A$1:$H$686,'Morning Buffalo'!$A101,2),""),"")</f>
        <v>Quantity</v>
      </c>
      <c r="Y101" s="60" t="str">
        <f t="array" ref="Y101">IFERROR(IF(Y$2&lt;=$B$1,INDEX('Master Data'!$A$1:$H$686,'Morning Buffalo'!$A101,2),""),"")</f>
        <v>Quantity</v>
      </c>
      <c r="Z101" s="60" t="str">
        <f t="array" ref="Z101">IFERROR(IF(Z$2&lt;=$B$1,INDEX('Master Data'!$A$1:$H$686,'Morning Buffalo'!$A101,2),""),"")</f>
        <v>Quantity</v>
      </c>
      <c r="AA101" s="60" t="str">
        <f t="array" ref="AA101">IFERROR(IF(AA$2&lt;=$B$1,INDEX('Master Data'!$A$1:$H$686,'Morning Buffalo'!$A101,2),""),"")</f>
        <v>Quantity</v>
      </c>
      <c r="AB101" s="60" t="str">
        <f t="array" ref="AB101">IFERROR(IF(AB$2&lt;=$B$1,INDEX('Master Data'!$A$1:$H$686,'Morning Buffalo'!$A101,2),""),"")</f>
        <v>Quantity</v>
      </c>
      <c r="AC101" s="60" t="str">
        <f t="array" ref="AC101">IFERROR(IF(AC$2&lt;=$B$1,INDEX('Master Data'!$A$1:$H$686,'Morning Buffalo'!$A101,2),""),"")</f>
        <v>Quantity</v>
      </c>
      <c r="AD101" s="60" t="str">
        <f t="array" ref="AD101">IFERROR(IF(AD$2&lt;=$B$1,INDEX('Master Data'!$A$1:$H$686,'Morning Buffalo'!$A101,2),""),"")</f>
        <v>Quantity</v>
      </c>
      <c r="AE101" s="60"/>
      <c r="AF101" s="60"/>
      <c r="AG101" s="60"/>
    </row>
    <row r="102" ht="14.25" customHeight="1">
      <c r="A102" s="60" t="str">
        <f>IFERROR(SMALL('Master Data'!E:E,ROW()-2),"")</f>
        <v/>
      </c>
      <c r="B102" s="61" t="str">
        <f t="array" ref="B102">IFERROR(INDEX('Master Data'!$A$1:$H$686,'Morning Buffalo'!$A102,1),"")</f>
        <v>Customer Name</v>
      </c>
      <c r="C102" s="60" t="str">
        <f t="array" ref="C102">IFERROR(IF(C$2&lt;=$B$1,INDEX('Master Data'!$A$1:$H$686,'Morning Buffalo'!$A102,2),""),"")</f>
        <v>Quantity</v>
      </c>
      <c r="D102" s="60" t="str">
        <f t="array" ref="D102">IFERROR( INDEX('Master Data'!$A$1:$H$686,'Morning Buffalo'!$A102,2),"")</f>
        <v>Quantity</v>
      </c>
      <c r="E102" s="60" t="str">
        <f t="array" ref="E102">IFERROR(INDEX('Master Data'!$A$1:$H$686,'Morning Buffalo'!$A102,2),"")</f>
        <v>Quantity</v>
      </c>
      <c r="F102" s="60" t="str">
        <f t="array" ref="F102">IFERROR(IF(F$2&lt;=$B$1,INDEX('Master Data'!$A$1:$H$686,'Morning Buffalo'!$A102,2),""),"")</f>
        <v>Quantity</v>
      </c>
      <c r="G102" s="60" t="str">
        <f t="array" ref="G102">IFERROR(IF(G$2&lt;=$B$1,INDEX('Master Data'!$A$1:$H$686,'Morning Buffalo'!$A102,2),""),"")</f>
        <v>Quantity</v>
      </c>
      <c r="H102" s="60" t="str">
        <f t="array" ref="H102">IFERROR(IF(H$2&lt;=$B$1,INDEX('Master Data'!$A$1:$H$686,'Morning Buffalo'!$A102,2),""),"")</f>
        <v>Quantity</v>
      </c>
      <c r="I102" s="60" t="str">
        <f t="array" ref="I102">IFERROR(IF(I$2&lt;=$B$1,INDEX('Master Data'!$A$1:$H$686,'Morning Buffalo'!$A102,2),""),"")</f>
        <v>Quantity</v>
      </c>
      <c r="J102" s="60" t="str">
        <f t="array" ref="J102">IFERROR(IF(J$2&lt;=$B$1,INDEX('Master Data'!$A$1:$H$686,'Morning Buffalo'!$A102,2),""),"")</f>
        <v>Quantity</v>
      </c>
      <c r="K102" s="60" t="str">
        <f t="array" ref="K102">IFERROR(IF(K$2&lt;=$B$1,INDEX('Master Data'!$A$1:$H$686,'Morning Buffalo'!$A102,2),""),"")</f>
        <v>Quantity</v>
      </c>
      <c r="L102" s="60" t="str">
        <f t="array" ref="L102">IFERROR(IF(L$2&lt;=$B$1,INDEX('Master Data'!$A$1:$H$686,'Morning Buffalo'!$A102,2),""),"")</f>
        <v>Quantity</v>
      </c>
      <c r="M102" s="60" t="str">
        <f t="array" ref="M102">IFERROR(IF(M$2&lt;=$B$1,INDEX('Master Data'!$A$1:$H$686,'Morning Buffalo'!$A102,2),""),"")</f>
        <v>Quantity</v>
      </c>
      <c r="N102" s="60" t="str">
        <f t="array" ref="N102">IFERROR(IF(N$2&lt;=$B$1,INDEX('Master Data'!$A$1:$H$686,'Morning Buffalo'!$A102,2),""),"")</f>
        <v>Quantity</v>
      </c>
      <c r="O102" s="60" t="str">
        <f t="array" ref="O102">IFERROR(IF(O$2&lt;=$B$1,INDEX('Master Data'!$A$1:$H$686,'Morning Buffalo'!$A102,2),""),"")</f>
        <v>Quantity</v>
      </c>
      <c r="P102" s="60" t="str">
        <f t="array" ref="P102">IFERROR(IF(P$2&lt;=$B$1,INDEX('Master Data'!$A$1:$H$686,'Morning Buffalo'!$A102,2),""),"")</f>
        <v>Quantity</v>
      </c>
      <c r="Q102" s="60" t="str">
        <f t="array" ref="Q102">IFERROR(IF(Q$2&lt;=$B$1,INDEX('Master Data'!$A$1:$H$686,'Morning Buffalo'!$A102,2),""),"")</f>
        <v>Quantity</v>
      </c>
      <c r="R102" s="60" t="str">
        <f t="array" ref="R102">IFERROR(IF(R$2&lt;=$B$1,INDEX('Master Data'!$A$1:$H$686,'Morning Buffalo'!$A102,2),""),"")</f>
        <v>Quantity</v>
      </c>
      <c r="S102" s="60" t="str">
        <f t="array" ref="S102">IFERROR(IF(S$2&lt;=$B$1,INDEX('Master Data'!$A$1:$H$686,'Morning Buffalo'!$A102,2),""),"")</f>
        <v>Quantity</v>
      </c>
      <c r="T102" s="60" t="str">
        <f t="array" ref="T102">IFERROR(IF(T$2&lt;=$B$1,INDEX('Master Data'!$A$1:$H$686,'Morning Buffalo'!$A102,2),""),"")</f>
        <v>Quantity</v>
      </c>
      <c r="U102" s="60" t="str">
        <f t="array" ref="U102">IFERROR(IF(U$2&lt;=$B$1,INDEX('Master Data'!$A$1:$H$686,'Morning Buffalo'!$A102,2),""),"")</f>
        <v>Quantity</v>
      </c>
      <c r="V102" s="60" t="str">
        <f t="array" ref="V102">IFERROR(IF(V$2&lt;=$B$1,INDEX('Master Data'!$A$1:$H$686,'Morning Buffalo'!$A102,2),""),"")</f>
        <v>Quantity</v>
      </c>
      <c r="W102" s="60" t="str">
        <f t="array" ref="W102">IFERROR(IF(W$2&lt;=$B$1,INDEX('Master Data'!$A$1:$H$686,'Morning Buffalo'!$A102,2),""),"")</f>
        <v>Quantity</v>
      </c>
      <c r="X102" s="60" t="str">
        <f t="array" ref="X102">IFERROR(IF(X$2&lt;=$B$1,INDEX('Master Data'!$A$1:$H$686,'Morning Buffalo'!$A102,2),""),"")</f>
        <v>Quantity</v>
      </c>
      <c r="Y102" s="60" t="str">
        <f t="array" ref="Y102">IFERROR(IF(Y$2&lt;=$B$1,INDEX('Master Data'!$A$1:$H$686,'Morning Buffalo'!$A102,2),""),"")</f>
        <v>Quantity</v>
      </c>
      <c r="Z102" s="60" t="str">
        <f t="array" ref="Z102">IFERROR(IF(Z$2&lt;=$B$1,INDEX('Master Data'!$A$1:$H$686,'Morning Buffalo'!$A102,2),""),"")</f>
        <v>Quantity</v>
      </c>
      <c r="AA102" s="60" t="str">
        <f t="array" ref="AA102">IFERROR(IF(AA$2&lt;=$B$1,INDEX('Master Data'!$A$1:$H$686,'Morning Buffalo'!$A102,2),""),"")</f>
        <v>Quantity</v>
      </c>
      <c r="AB102" s="60" t="str">
        <f t="array" ref="AB102">IFERROR(IF(AB$2&lt;=$B$1,INDEX('Master Data'!$A$1:$H$686,'Morning Buffalo'!$A102,2),""),"")</f>
        <v>Quantity</v>
      </c>
      <c r="AC102" s="60" t="str">
        <f t="array" ref="AC102">IFERROR(IF(AC$2&lt;=$B$1,INDEX('Master Data'!$A$1:$H$686,'Morning Buffalo'!$A102,2),""),"")</f>
        <v>Quantity</v>
      </c>
      <c r="AD102" s="60" t="str">
        <f t="array" ref="AD102">IFERROR(IF(AD$2&lt;=$B$1,INDEX('Master Data'!$A$1:$H$686,'Morning Buffalo'!$A102,2),""),"")</f>
        <v>Quantity</v>
      </c>
      <c r="AE102" s="60"/>
      <c r="AF102" s="60"/>
      <c r="AG102" s="60"/>
    </row>
    <row r="103" ht="14.25" customHeight="1">
      <c r="A103" s="60" t="str">
        <f>IFERROR(SMALL('Master Data'!E:E,ROW()-2),"")</f>
        <v/>
      </c>
      <c r="B103" s="61" t="str">
        <f t="array" ref="B103">IFERROR(INDEX('Master Data'!$A$1:$H$686,'Morning Buffalo'!$A103,1),"")</f>
        <v>Customer Name</v>
      </c>
      <c r="C103" s="60" t="str">
        <f t="array" ref="C103">IFERROR(IF(C$2&lt;=$B$1,INDEX('Master Data'!$A$1:$H$686,'Morning Buffalo'!$A103,2),""),"")</f>
        <v>Quantity</v>
      </c>
      <c r="D103" s="60" t="str">
        <f t="array" ref="D103">IFERROR( INDEX('Master Data'!$A$1:$H$686,'Morning Buffalo'!$A103,2),"")</f>
        <v>Quantity</v>
      </c>
      <c r="E103" s="60" t="str">
        <f t="array" ref="E103">IFERROR(INDEX('Master Data'!$A$1:$H$686,'Morning Buffalo'!$A103,2),"")</f>
        <v>Quantity</v>
      </c>
      <c r="F103" s="60" t="str">
        <f t="array" ref="F103">IFERROR(IF(F$2&lt;=$B$1,INDEX('Master Data'!$A$1:$H$686,'Morning Buffalo'!$A103,2),""),"")</f>
        <v>Quantity</v>
      </c>
      <c r="G103" s="60" t="str">
        <f t="array" ref="G103">IFERROR(IF(G$2&lt;=$B$1,INDEX('Master Data'!$A$1:$H$686,'Morning Buffalo'!$A103,2),""),"")</f>
        <v>Quantity</v>
      </c>
      <c r="H103" s="60" t="str">
        <f t="array" ref="H103">IFERROR(IF(H$2&lt;=$B$1,INDEX('Master Data'!$A$1:$H$686,'Morning Buffalo'!$A103,2),""),"")</f>
        <v>Quantity</v>
      </c>
      <c r="I103" s="60" t="str">
        <f t="array" ref="I103">IFERROR(IF(I$2&lt;=$B$1,INDEX('Master Data'!$A$1:$H$686,'Morning Buffalo'!$A103,2),""),"")</f>
        <v>Quantity</v>
      </c>
      <c r="J103" s="60" t="str">
        <f t="array" ref="J103">IFERROR(IF(J$2&lt;=$B$1,INDEX('Master Data'!$A$1:$H$686,'Morning Buffalo'!$A103,2),""),"")</f>
        <v>Quantity</v>
      </c>
      <c r="K103" s="60" t="str">
        <f t="array" ref="K103">IFERROR(IF(K$2&lt;=$B$1,INDEX('Master Data'!$A$1:$H$686,'Morning Buffalo'!$A103,2),""),"")</f>
        <v>Quantity</v>
      </c>
      <c r="L103" s="60" t="str">
        <f t="array" ref="L103">IFERROR(IF(L$2&lt;=$B$1,INDEX('Master Data'!$A$1:$H$686,'Morning Buffalo'!$A103,2),""),"")</f>
        <v>Quantity</v>
      </c>
      <c r="M103" s="60" t="str">
        <f t="array" ref="M103">IFERROR(IF(M$2&lt;=$B$1,INDEX('Master Data'!$A$1:$H$686,'Morning Buffalo'!$A103,2),""),"")</f>
        <v>Quantity</v>
      </c>
      <c r="N103" s="60" t="str">
        <f t="array" ref="N103">IFERROR(IF(N$2&lt;=$B$1,INDEX('Master Data'!$A$1:$H$686,'Morning Buffalo'!$A103,2),""),"")</f>
        <v>Quantity</v>
      </c>
      <c r="O103" s="60" t="str">
        <f t="array" ref="O103">IFERROR(IF(O$2&lt;=$B$1,INDEX('Master Data'!$A$1:$H$686,'Morning Buffalo'!$A103,2),""),"")</f>
        <v>Quantity</v>
      </c>
      <c r="P103" s="60" t="str">
        <f t="array" ref="P103">IFERROR(IF(P$2&lt;=$B$1,INDEX('Master Data'!$A$1:$H$686,'Morning Buffalo'!$A103,2),""),"")</f>
        <v>Quantity</v>
      </c>
      <c r="Q103" s="60" t="str">
        <f t="array" ref="Q103">IFERROR(IF(Q$2&lt;=$B$1,INDEX('Master Data'!$A$1:$H$686,'Morning Buffalo'!$A103,2),""),"")</f>
        <v>Quantity</v>
      </c>
      <c r="R103" s="60" t="str">
        <f t="array" ref="R103">IFERROR(IF(R$2&lt;=$B$1,INDEX('Master Data'!$A$1:$H$686,'Morning Buffalo'!$A103,2),""),"")</f>
        <v>Quantity</v>
      </c>
      <c r="S103" s="60" t="str">
        <f t="array" ref="S103">IFERROR(IF(S$2&lt;=$B$1,INDEX('Master Data'!$A$1:$H$686,'Morning Buffalo'!$A103,2),""),"")</f>
        <v>Quantity</v>
      </c>
      <c r="T103" s="60" t="str">
        <f t="array" ref="T103">IFERROR(IF(T$2&lt;=$B$1,INDEX('Master Data'!$A$1:$H$686,'Morning Buffalo'!$A103,2),""),"")</f>
        <v>Quantity</v>
      </c>
      <c r="U103" s="60" t="str">
        <f t="array" ref="U103">IFERROR(IF(U$2&lt;=$B$1,INDEX('Master Data'!$A$1:$H$686,'Morning Buffalo'!$A103,2),""),"")</f>
        <v>Quantity</v>
      </c>
      <c r="V103" s="60" t="str">
        <f t="array" ref="V103">IFERROR(IF(V$2&lt;=$B$1,INDEX('Master Data'!$A$1:$H$686,'Morning Buffalo'!$A103,2),""),"")</f>
        <v>Quantity</v>
      </c>
      <c r="W103" s="60" t="str">
        <f t="array" ref="W103">IFERROR(IF(W$2&lt;=$B$1,INDEX('Master Data'!$A$1:$H$686,'Morning Buffalo'!$A103,2),""),"")</f>
        <v>Quantity</v>
      </c>
      <c r="X103" s="60" t="str">
        <f t="array" ref="X103">IFERROR(IF(X$2&lt;=$B$1,INDEX('Master Data'!$A$1:$H$686,'Morning Buffalo'!$A103,2),""),"")</f>
        <v>Quantity</v>
      </c>
      <c r="Y103" s="60" t="str">
        <f t="array" ref="Y103">IFERROR(IF(Y$2&lt;=$B$1,INDEX('Master Data'!$A$1:$H$686,'Morning Buffalo'!$A103,2),""),"")</f>
        <v>Quantity</v>
      </c>
      <c r="Z103" s="60" t="str">
        <f t="array" ref="Z103">IFERROR(IF(Z$2&lt;=$B$1,INDEX('Master Data'!$A$1:$H$686,'Morning Buffalo'!$A103,2),""),"")</f>
        <v>Quantity</v>
      </c>
      <c r="AA103" s="60" t="str">
        <f t="array" ref="AA103">IFERROR(IF(AA$2&lt;=$B$1,INDEX('Master Data'!$A$1:$H$686,'Morning Buffalo'!$A103,2),""),"")</f>
        <v>Quantity</v>
      </c>
      <c r="AB103" s="60" t="str">
        <f t="array" ref="AB103">IFERROR(IF(AB$2&lt;=$B$1,INDEX('Master Data'!$A$1:$H$686,'Morning Buffalo'!$A103,2),""),"")</f>
        <v>Quantity</v>
      </c>
      <c r="AC103" s="60" t="str">
        <f t="array" ref="AC103">IFERROR(IF(AC$2&lt;=$B$1,INDEX('Master Data'!$A$1:$H$686,'Morning Buffalo'!$A103,2),""),"")</f>
        <v>Quantity</v>
      </c>
      <c r="AD103" s="60" t="str">
        <f t="array" ref="AD103">IFERROR(IF(AD$2&lt;=$B$1,INDEX('Master Data'!$A$1:$H$686,'Morning Buffalo'!$A103,2),""),"")</f>
        <v>Quantity</v>
      </c>
      <c r="AE103" s="60"/>
      <c r="AF103" s="60"/>
      <c r="AG103" s="60"/>
    </row>
    <row r="104" ht="14.25" customHeight="1">
      <c r="A104" s="60" t="str">
        <f>IFERROR(SMALL('Master Data'!E:E,ROW()-2),"")</f>
        <v/>
      </c>
      <c r="B104" s="61" t="str">
        <f t="array" ref="B104">IFERROR(INDEX('Master Data'!$A$1:$H$686,'Morning Buffalo'!$A104,1),"")</f>
        <v>Customer Name</v>
      </c>
      <c r="C104" s="60" t="str">
        <f t="array" ref="C104">IFERROR(IF(C$2&lt;=$B$1,INDEX('Master Data'!$A$1:$H$686,'Morning Buffalo'!$A104,2),""),"")</f>
        <v>Quantity</v>
      </c>
      <c r="D104" s="60" t="str">
        <f t="array" ref="D104">IFERROR( INDEX('Master Data'!$A$1:$H$686,'Morning Buffalo'!$A104,2),"")</f>
        <v>Quantity</v>
      </c>
      <c r="E104" s="60" t="str">
        <f t="array" ref="E104">IFERROR(INDEX('Master Data'!$A$1:$H$686,'Morning Buffalo'!$A104,2),"")</f>
        <v>Quantity</v>
      </c>
      <c r="F104" s="60" t="str">
        <f t="array" ref="F104">IFERROR(IF(F$2&lt;=$B$1,INDEX('Master Data'!$A$1:$H$686,'Morning Buffalo'!$A104,2),""),"")</f>
        <v>Quantity</v>
      </c>
      <c r="G104" s="60" t="str">
        <f t="array" ref="G104">IFERROR(IF(G$2&lt;=$B$1,INDEX('Master Data'!$A$1:$H$686,'Morning Buffalo'!$A104,2),""),"")</f>
        <v>Quantity</v>
      </c>
      <c r="H104" s="60" t="str">
        <f t="array" ref="H104">IFERROR(IF(H$2&lt;=$B$1,INDEX('Master Data'!$A$1:$H$686,'Morning Buffalo'!$A104,2),""),"")</f>
        <v>Quantity</v>
      </c>
      <c r="I104" s="60" t="str">
        <f t="array" ref="I104">IFERROR(IF(I$2&lt;=$B$1,INDEX('Master Data'!$A$1:$H$686,'Morning Buffalo'!$A104,2),""),"")</f>
        <v>Quantity</v>
      </c>
      <c r="J104" s="60" t="str">
        <f t="array" ref="J104">IFERROR(IF(J$2&lt;=$B$1,INDEX('Master Data'!$A$1:$H$686,'Morning Buffalo'!$A104,2),""),"")</f>
        <v>Quantity</v>
      </c>
      <c r="K104" s="60" t="str">
        <f t="array" ref="K104">IFERROR(IF(K$2&lt;=$B$1,INDEX('Master Data'!$A$1:$H$686,'Morning Buffalo'!$A104,2),""),"")</f>
        <v>Quantity</v>
      </c>
      <c r="L104" s="60" t="str">
        <f t="array" ref="L104">IFERROR(IF(L$2&lt;=$B$1,INDEX('Master Data'!$A$1:$H$686,'Morning Buffalo'!$A104,2),""),"")</f>
        <v>Quantity</v>
      </c>
      <c r="M104" s="60" t="str">
        <f t="array" ref="M104">IFERROR(IF(M$2&lt;=$B$1,INDEX('Master Data'!$A$1:$H$686,'Morning Buffalo'!$A104,2),""),"")</f>
        <v>Quantity</v>
      </c>
      <c r="N104" s="60" t="str">
        <f t="array" ref="N104">IFERROR(IF(N$2&lt;=$B$1,INDEX('Master Data'!$A$1:$H$686,'Morning Buffalo'!$A104,2),""),"")</f>
        <v>Quantity</v>
      </c>
      <c r="O104" s="60" t="str">
        <f t="array" ref="O104">IFERROR(IF(O$2&lt;=$B$1,INDEX('Master Data'!$A$1:$H$686,'Morning Buffalo'!$A104,2),""),"")</f>
        <v>Quantity</v>
      </c>
      <c r="P104" s="60" t="str">
        <f t="array" ref="P104">IFERROR(IF(P$2&lt;=$B$1,INDEX('Master Data'!$A$1:$H$686,'Morning Buffalo'!$A104,2),""),"")</f>
        <v>Quantity</v>
      </c>
      <c r="Q104" s="60" t="str">
        <f t="array" ref="Q104">IFERROR(IF(Q$2&lt;=$B$1,INDEX('Master Data'!$A$1:$H$686,'Morning Buffalo'!$A104,2),""),"")</f>
        <v>Quantity</v>
      </c>
      <c r="R104" s="60" t="str">
        <f t="array" ref="R104">IFERROR(IF(R$2&lt;=$B$1,INDEX('Master Data'!$A$1:$H$686,'Morning Buffalo'!$A104,2),""),"")</f>
        <v>Quantity</v>
      </c>
      <c r="S104" s="60" t="str">
        <f t="array" ref="S104">IFERROR(IF(S$2&lt;=$B$1,INDEX('Master Data'!$A$1:$H$686,'Morning Buffalo'!$A104,2),""),"")</f>
        <v>Quantity</v>
      </c>
      <c r="T104" s="60" t="str">
        <f t="array" ref="T104">IFERROR(IF(T$2&lt;=$B$1,INDEX('Master Data'!$A$1:$H$686,'Morning Buffalo'!$A104,2),""),"")</f>
        <v>Quantity</v>
      </c>
      <c r="U104" s="60" t="str">
        <f t="array" ref="U104">IFERROR(IF(U$2&lt;=$B$1,INDEX('Master Data'!$A$1:$H$686,'Morning Buffalo'!$A104,2),""),"")</f>
        <v>Quantity</v>
      </c>
      <c r="V104" s="60" t="str">
        <f t="array" ref="V104">IFERROR(IF(V$2&lt;=$B$1,INDEX('Master Data'!$A$1:$H$686,'Morning Buffalo'!$A104,2),""),"")</f>
        <v>Quantity</v>
      </c>
      <c r="W104" s="60" t="str">
        <f t="array" ref="W104">IFERROR(IF(W$2&lt;=$B$1,INDEX('Master Data'!$A$1:$H$686,'Morning Buffalo'!$A104,2),""),"")</f>
        <v>Quantity</v>
      </c>
      <c r="X104" s="60" t="str">
        <f t="array" ref="X104">IFERROR(IF(X$2&lt;=$B$1,INDEX('Master Data'!$A$1:$H$686,'Morning Buffalo'!$A104,2),""),"")</f>
        <v>Quantity</v>
      </c>
      <c r="Y104" s="60" t="str">
        <f t="array" ref="Y104">IFERROR(IF(Y$2&lt;=$B$1,INDEX('Master Data'!$A$1:$H$686,'Morning Buffalo'!$A104,2),""),"")</f>
        <v>Quantity</v>
      </c>
      <c r="Z104" s="60" t="str">
        <f t="array" ref="Z104">IFERROR(IF(Z$2&lt;=$B$1,INDEX('Master Data'!$A$1:$H$686,'Morning Buffalo'!$A104,2),""),"")</f>
        <v>Quantity</v>
      </c>
      <c r="AA104" s="60" t="str">
        <f t="array" ref="AA104">IFERROR(IF(AA$2&lt;=$B$1,INDEX('Master Data'!$A$1:$H$686,'Morning Buffalo'!$A104,2),""),"")</f>
        <v>Quantity</v>
      </c>
      <c r="AB104" s="60" t="str">
        <f t="array" ref="AB104">IFERROR(IF(AB$2&lt;=$B$1,INDEX('Master Data'!$A$1:$H$686,'Morning Buffalo'!$A104,2),""),"")</f>
        <v>Quantity</v>
      </c>
      <c r="AC104" s="60" t="str">
        <f t="array" ref="AC104">IFERROR(IF(AC$2&lt;=$B$1,INDEX('Master Data'!$A$1:$H$686,'Morning Buffalo'!$A104,2),""),"")</f>
        <v>Quantity</v>
      </c>
      <c r="AD104" s="60" t="str">
        <f t="array" ref="AD104">IFERROR(IF(AD$2&lt;=$B$1,INDEX('Master Data'!$A$1:$H$686,'Morning Buffalo'!$A104,2),""),"")</f>
        <v>Quantity</v>
      </c>
      <c r="AE104" s="60"/>
      <c r="AF104" s="60"/>
      <c r="AG104" s="60"/>
    </row>
    <row r="105" ht="14.25" customHeight="1">
      <c r="A105" s="60" t="str">
        <f>IFERROR(SMALL('Master Data'!E:E,ROW()-2),"")</f>
        <v/>
      </c>
      <c r="B105" s="61" t="str">
        <f t="array" ref="B105">IFERROR(INDEX('Master Data'!$A$1:$H$686,'Morning Buffalo'!$A105,1),"")</f>
        <v>Customer Name</v>
      </c>
      <c r="C105" s="60" t="str">
        <f t="array" ref="C105">IFERROR(IF(C$2&lt;=$B$1,INDEX('Master Data'!$A$1:$H$686,'Morning Buffalo'!$A105,2),""),"")</f>
        <v>Quantity</v>
      </c>
      <c r="D105" s="60" t="str">
        <f t="array" ref="D105">IFERROR( INDEX('Master Data'!$A$1:$H$686,'Morning Buffalo'!$A105,2),"")</f>
        <v>Quantity</v>
      </c>
      <c r="E105" s="60" t="str">
        <f t="array" ref="E105">IFERROR(INDEX('Master Data'!$A$1:$H$686,'Morning Buffalo'!$A105,2),"")</f>
        <v>Quantity</v>
      </c>
      <c r="F105" s="60" t="str">
        <f t="array" ref="F105">IFERROR(IF(F$2&lt;=$B$1,INDEX('Master Data'!$A$1:$H$686,'Morning Buffalo'!$A105,2),""),"")</f>
        <v>Quantity</v>
      </c>
      <c r="G105" s="60" t="str">
        <f t="array" ref="G105">IFERROR(IF(G$2&lt;=$B$1,INDEX('Master Data'!$A$1:$H$686,'Morning Buffalo'!$A105,2),""),"")</f>
        <v>Quantity</v>
      </c>
      <c r="H105" s="60" t="str">
        <f t="array" ref="H105">IFERROR(IF(H$2&lt;=$B$1,INDEX('Master Data'!$A$1:$H$686,'Morning Buffalo'!$A105,2),""),"")</f>
        <v>Quantity</v>
      </c>
      <c r="I105" s="60" t="str">
        <f t="array" ref="I105">IFERROR(IF(I$2&lt;=$B$1,INDEX('Master Data'!$A$1:$H$686,'Morning Buffalo'!$A105,2),""),"")</f>
        <v>Quantity</v>
      </c>
      <c r="J105" s="60" t="str">
        <f t="array" ref="J105">IFERROR(IF(J$2&lt;=$B$1,INDEX('Master Data'!$A$1:$H$686,'Morning Buffalo'!$A105,2),""),"")</f>
        <v>Quantity</v>
      </c>
      <c r="K105" s="60" t="str">
        <f t="array" ref="K105">IFERROR(IF(K$2&lt;=$B$1,INDEX('Master Data'!$A$1:$H$686,'Morning Buffalo'!$A105,2),""),"")</f>
        <v>Quantity</v>
      </c>
      <c r="L105" s="60" t="str">
        <f t="array" ref="L105">IFERROR(IF(L$2&lt;=$B$1,INDEX('Master Data'!$A$1:$H$686,'Morning Buffalo'!$A105,2),""),"")</f>
        <v>Quantity</v>
      </c>
      <c r="M105" s="60" t="str">
        <f t="array" ref="M105">IFERROR(IF(M$2&lt;=$B$1,INDEX('Master Data'!$A$1:$H$686,'Morning Buffalo'!$A105,2),""),"")</f>
        <v>Quantity</v>
      </c>
      <c r="N105" s="60" t="str">
        <f t="array" ref="N105">IFERROR(IF(N$2&lt;=$B$1,INDEX('Master Data'!$A$1:$H$686,'Morning Buffalo'!$A105,2),""),"")</f>
        <v>Quantity</v>
      </c>
      <c r="O105" s="60" t="str">
        <f t="array" ref="O105">IFERROR(IF(O$2&lt;=$B$1,INDEX('Master Data'!$A$1:$H$686,'Morning Buffalo'!$A105,2),""),"")</f>
        <v>Quantity</v>
      </c>
      <c r="P105" s="60" t="str">
        <f t="array" ref="P105">IFERROR(IF(P$2&lt;=$B$1,INDEX('Master Data'!$A$1:$H$686,'Morning Buffalo'!$A105,2),""),"")</f>
        <v>Quantity</v>
      </c>
      <c r="Q105" s="60" t="str">
        <f t="array" ref="Q105">IFERROR(IF(Q$2&lt;=$B$1,INDEX('Master Data'!$A$1:$H$686,'Morning Buffalo'!$A105,2),""),"")</f>
        <v>Quantity</v>
      </c>
      <c r="R105" s="60" t="str">
        <f t="array" ref="R105">IFERROR(IF(R$2&lt;=$B$1,INDEX('Master Data'!$A$1:$H$686,'Morning Buffalo'!$A105,2),""),"")</f>
        <v>Quantity</v>
      </c>
      <c r="S105" s="60" t="str">
        <f t="array" ref="S105">IFERROR(IF(S$2&lt;=$B$1,INDEX('Master Data'!$A$1:$H$686,'Morning Buffalo'!$A105,2),""),"")</f>
        <v>Quantity</v>
      </c>
      <c r="T105" s="60" t="str">
        <f t="array" ref="T105">IFERROR(IF(T$2&lt;=$B$1,INDEX('Master Data'!$A$1:$H$686,'Morning Buffalo'!$A105,2),""),"")</f>
        <v>Quantity</v>
      </c>
      <c r="U105" s="60" t="str">
        <f t="array" ref="U105">IFERROR(IF(U$2&lt;=$B$1,INDEX('Master Data'!$A$1:$H$686,'Morning Buffalo'!$A105,2),""),"")</f>
        <v>Quantity</v>
      </c>
      <c r="V105" s="60" t="str">
        <f t="array" ref="V105">IFERROR(IF(V$2&lt;=$B$1,INDEX('Master Data'!$A$1:$H$686,'Morning Buffalo'!$A105,2),""),"")</f>
        <v>Quantity</v>
      </c>
      <c r="W105" s="60" t="str">
        <f t="array" ref="W105">IFERROR(IF(W$2&lt;=$B$1,INDEX('Master Data'!$A$1:$H$686,'Morning Buffalo'!$A105,2),""),"")</f>
        <v>Quantity</v>
      </c>
      <c r="X105" s="60" t="str">
        <f t="array" ref="X105">IFERROR(IF(X$2&lt;=$B$1,INDEX('Master Data'!$A$1:$H$686,'Morning Buffalo'!$A105,2),""),"")</f>
        <v>Quantity</v>
      </c>
      <c r="Y105" s="60" t="str">
        <f t="array" ref="Y105">IFERROR(IF(Y$2&lt;=$B$1,INDEX('Master Data'!$A$1:$H$686,'Morning Buffalo'!$A105,2),""),"")</f>
        <v>Quantity</v>
      </c>
      <c r="Z105" s="60" t="str">
        <f t="array" ref="Z105">IFERROR(IF(Z$2&lt;=$B$1,INDEX('Master Data'!$A$1:$H$686,'Morning Buffalo'!$A105,2),""),"")</f>
        <v>Quantity</v>
      </c>
      <c r="AA105" s="60" t="str">
        <f t="array" ref="AA105">IFERROR(IF(AA$2&lt;=$B$1,INDEX('Master Data'!$A$1:$H$686,'Morning Buffalo'!$A105,2),""),"")</f>
        <v>Quantity</v>
      </c>
      <c r="AB105" s="60" t="str">
        <f t="array" ref="AB105">IFERROR(IF(AB$2&lt;=$B$1,INDEX('Master Data'!$A$1:$H$686,'Morning Buffalo'!$A105,2),""),"")</f>
        <v>Quantity</v>
      </c>
      <c r="AC105" s="60" t="str">
        <f t="array" ref="AC105">IFERROR(IF(AC$2&lt;=$B$1,INDEX('Master Data'!$A$1:$H$686,'Morning Buffalo'!$A105,2),""),"")</f>
        <v>Quantity</v>
      </c>
      <c r="AD105" s="60" t="str">
        <f t="array" ref="AD105">IFERROR(IF(AD$2&lt;=$B$1,INDEX('Master Data'!$A$1:$H$686,'Morning Buffalo'!$A105,2),""),"")</f>
        <v>Quantity</v>
      </c>
      <c r="AE105" s="60"/>
      <c r="AF105" s="60"/>
      <c r="AG105" s="60"/>
    </row>
    <row r="106" ht="14.25" customHeight="1">
      <c r="A106" s="60" t="str">
        <f>IFERROR(SMALL('Master Data'!E:E,ROW()-2),"")</f>
        <v/>
      </c>
      <c r="B106" s="61" t="str">
        <f t="array" ref="B106">IFERROR(INDEX('Master Data'!$A$1:$H$686,'Morning Buffalo'!$A106,1),"")</f>
        <v>Customer Name</v>
      </c>
      <c r="C106" s="60" t="str">
        <f t="array" ref="C106">IFERROR(IF(C$2&lt;=$B$1,INDEX('Master Data'!$A$1:$H$686,'Morning Buffalo'!$A106,2),""),"")</f>
        <v>Quantity</v>
      </c>
      <c r="D106" s="60" t="str">
        <f t="array" ref="D106">IFERROR( INDEX('Master Data'!$A$1:$H$686,'Morning Buffalo'!$A106,2),"")</f>
        <v>Quantity</v>
      </c>
      <c r="E106" s="60" t="str">
        <f t="array" ref="E106">IFERROR(INDEX('Master Data'!$A$1:$H$686,'Morning Buffalo'!$A106,2),"")</f>
        <v>Quantity</v>
      </c>
      <c r="F106" s="60" t="str">
        <f t="array" ref="F106">IFERROR(IF(F$2&lt;=$B$1,INDEX('Master Data'!$A$1:$H$686,'Morning Buffalo'!$A106,2),""),"")</f>
        <v>Quantity</v>
      </c>
      <c r="G106" s="60" t="str">
        <f t="array" ref="G106">IFERROR(IF(G$2&lt;=$B$1,INDEX('Master Data'!$A$1:$H$686,'Morning Buffalo'!$A106,2),""),"")</f>
        <v>Quantity</v>
      </c>
      <c r="H106" s="60" t="str">
        <f t="array" ref="H106">IFERROR(IF(H$2&lt;=$B$1,INDEX('Master Data'!$A$1:$H$686,'Morning Buffalo'!$A106,2),""),"")</f>
        <v>Quantity</v>
      </c>
      <c r="I106" s="60" t="str">
        <f t="array" ref="I106">IFERROR(IF(I$2&lt;=$B$1,INDEX('Master Data'!$A$1:$H$686,'Morning Buffalo'!$A106,2),""),"")</f>
        <v>Quantity</v>
      </c>
      <c r="J106" s="60" t="str">
        <f t="array" ref="J106">IFERROR(IF(J$2&lt;=$B$1,INDEX('Master Data'!$A$1:$H$686,'Morning Buffalo'!$A106,2),""),"")</f>
        <v>Quantity</v>
      </c>
      <c r="K106" s="60" t="str">
        <f t="array" ref="K106">IFERROR(IF(K$2&lt;=$B$1,INDEX('Master Data'!$A$1:$H$686,'Morning Buffalo'!$A106,2),""),"")</f>
        <v>Quantity</v>
      </c>
      <c r="L106" s="60" t="str">
        <f t="array" ref="L106">IFERROR(IF(L$2&lt;=$B$1,INDEX('Master Data'!$A$1:$H$686,'Morning Buffalo'!$A106,2),""),"")</f>
        <v>Quantity</v>
      </c>
      <c r="M106" s="60" t="str">
        <f t="array" ref="M106">IFERROR(IF(M$2&lt;=$B$1,INDEX('Master Data'!$A$1:$H$686,'Morning Buffalo'!$A106,2),""),"")</f>
        <v>Quantity</v>
      </c>
      <c r="N106" s="60" t="str">
        <f t="array" ref="N106">IFERROR(IF(N$2&lt;=$B$1,INDEX('Master Data'!$A$1:$H$686,'Morning Buffalo'!$A106,2),""),"")</f>
        <v>Quantity</v>
      </c>
      <c r="O106" s="60" t="str">
        <f t="array" ref="O106">IFERROR(IF(O$2&lt;=$B$1,INDEX('Master Data'!$A$1:$H$686,'Morning Buffalo'!$A106,2),""),"")</f>
        <v>Quantity</v>
      </c>
      <c r="P106" s="60" t="str">
        <f t="array" ref="P106">IFERROR(IF(P$2&lt;=$B$1,INDEX('Master Data'!$A$1:$H$686,'Morning Buffalo'!$A106,2),""),"")</f>
        <v>Quantity</v>
      </c>
      <c r="Q106" s="60" t="str">
        <f t="array" ref="Q106">IFERROR(IF(Q$2&lt;=$B$1,INDEX('Master Data'!$A$1:$H$686,'Morning Buffalo'!$A106,2),""),"")</f>
        <v>Quantity</v>
      </c>
      <c r="R106" s="60" t="str">
        <f t="array" ref="R106">IFERROR(IF(R$2&lt;=$B$1,INDEX('Master Data'!$A$1:$H$686,'Morning Buffalo'!$A106,2),""),"")</f>
        <v>Quantity</v>
      </c>
      <c r="S106" s="60" t="str">
        <f t="array" ref="S106">IFERROR(IF(S$2&lt;=$B$1,INDEX('Master Data'!$A$1:$H$686,'Morning Buffalo'!$A106,2),""),"")</f>
        <v>Quantity</v>
      </c>
      <c r="T106" s="60" t="str">
        <f t="array" ref="T106">IFERROR(IF(T$2&lt;=$B$1,INDEX('Master Data'!$A$1:$H$686,'Morning Buffalo'!$A106,2),""),"")</f>
        <v>Quantity</v>
      </c>
      <c r="U106" s="60" t="str">
        <f t="array" ref="U106">IFERROR(IF(U$2&lt;=$B$1,INDEX('Master Data'!$A$1:$H$686,'Morning Buffalo'!$A106,2),""),"")</f>
        <v>Quantity</v>
      </c>
      <c r="V106" s="60" t="str">
        <f t="array" ref="V106">IFERROR(IF(V$2&lt;=$B$1,INDEX('Master Data'!$A$1:$H$686,'Morning Buffalo'!$A106,2),""),"")</f>
        <v>Quantity</v>
      </c>
      <c r="W106" s="60" t="str">
        <f t="array" ref="W106">IFERROR(IF(W$2&lt;=$B$1,INDEX('Master Data'!$A$1:$H$686,'Morning Buffalo'!$A106,2),""),"")</f>
        <v>Quantity</v>
      </c>
      <c r="X106" s="60" t="str">
        <f t="array" ref="X106">IFERROR(IF(X$2&lt;=$B$1,INDEX('Master Data'!$A$1:$H$686,'Morning Buffalo'!$A106,2),""),"")</f>
        <v>Quantity</v>
      </c>
      <c r="Y106" s="60" t="str">
        <f t="array" ref="Y106">IFERROR(IF(Y$2&lt;=$B$1,INDEX('Master Data'!$A$1:$H$686,'Morning Buffalo'!$A106,2),""),"")</f>
        <v>Quantity</v>
      </c>
      <c r="Z106" s="60" t="str">
        <f t="array" ref="Z106">IFERROR(IF(Z$2&lt;=$B$1,INDEX('Master Data'!$A$1:$H$686,'Morning Buffalo'!$A106,2),""),"")</f>
        <v>Quantity</v>
      </c>
      <c r="AA106" s="60" t="str">
        <f t="array" ref="AA106">IFERROR(IF(AA$2&lt;=$B$1,INDEX('Master Data'!$A$1:$H$686,'Morning Buffalo'!$A106,2),""),"")</f>
        <v>Quantity</v>
      </c>
      <c r="AB106" s="60" t="str">
        <f t="array" ref="AB106">IFERROR(IF(AB$2&lt;=$B$1,INDEX('Master Data'!$A$1:$H$686,'Morning Buffalo'!$A106,2),""),"")</f>
        <v>Quantity</v>
      </c>
      <c r="AC106" s="60" t="str">
        <f t="array" ref="AC106">IFERROR(IF(AC$2&lt;=$B$1,INDEX('Master Data'!$A$1:$H$686,'Morning Buffalo'!$A106,2),""),"")</f>
        <v>Quantity</v>
      </c>
      <c r="AD106" s="60" t="str">
        <f t="array" ref="AD106">IFERROR(IF(AD$2&lt;=$B$1,INDEX('Master Data'!$A$1:$H$686,'Morning Buffalo'!$A106,2),""),"")</f>
        <v>Quantity</v>
      </c>
      <c r="AE106" s="60"/>
      <c r="AF106" s="60"/>
      <c r="AG106" s="60"/>
    </row>
    <row r="107" ht="14.25" customHeight="1">
      <c r="A107" s="60" t="str">
        <f>IFERROR(SMALL('Master Data'!E:E,ROW()-2),"")</f>
        <v/>
      </c>
      <c r="B107" s="61" t="str">
        <f t="array" ref="B107">IFERROR(INDEX('Master Data'!$A$1:$H$686,'Morning Buffalo'!$A107,1),"")</f>
        <v>Customer Name</v>
      </c>
      <c r="C107" s="60" t="str">
        <f t="array" ref="C107">IFERROR(IF(C$2&lt;=$B$1,INDEX('Master Data'!$A$1:$H$686,'Morning Buffalo'!$A107,2),""),"")</f>
        <v>Quantity</v>
      </c>
      <c r="D107" s="60" t="str">
        <f t="array" ref="D107">IFERROR( INDEX('Master Data'!$A$1:$H$686,'Morning Buffalo'!$A107,2),"")</f>
        <v>Quantity</v>
      </c>
      <c r="E107" s="60" t="str">
        <f t="array" ref="E107">IFERROR(INDEX('Master Data'!$A$1:$H$686,'Morning Buffalo'!$A107,2),"")</f>
        <v>Quantity</v>
      </c>
      <c r="F107" s="60" t="str">
        <f t="array" ref="F107">IFERROR(IF(F$2&lt;=$B$1,INDEX('Master Data'!$A$1:$H$686,'Morning Buffalo'!$A107,2),""),"")</f>
        <v>Quantity</v>
      </c>
      <c r="G107" s="60" t="str">
        <f t="array" ref="G107">IFERROR(IF(G$2&lt;=$B$1,INDEX('Master Data'!$A$1:$H$686,'Morning Buffalo'!$A107,2),""),"")</f>
        <v>Quantity</v>
      </c>
      <c r="H107" s="60" t="str">
        <f t="array" ref="H107">IFERROR(IF(H$2&lt;=$B$1,INDEX('Master Data'!$A$1:$H$686,'Morning Buffalo'!$A107,2),""),"")</f>
        <v>Quantity</v>
      </c>
      <c r="I107" s="60" t="str">
        <f t="array" ref="I107">IFERROR(IF(I$2&lt;=$B$1,INDEX('Master Data'!$A$1:$H$686,'Morning Buffalo'!$A107,2),""),"")</f>
        <v>Quantity</v>
      </c>
      <c r="J107" s="60" t="str">
        <f t="array" ref="J107">IFERROR(IF(J$2&lt;=$B$1,INDEX('Master Data'!$A$1:$H$686,'Morning Buffalo'!$A107,2),""),"")</f>
        <v>Quantity</v>
      </c>
      <c r="K107" s="60" t="str">
        <f t="array" ref="K107">IFERROR(IF(K$2&lt;=$B$1,INDEX('Master Data'!$A$1:$H$686,'Morning Buffalo'!$A107,2),""),"")</f>
        <v>Quantity</v>
      </c>
      <c r="L107" s="60" t="str">
        <f t="array" ref="L107">IFERROR(IF(L$2&lt;=$B$1,INDEX('Master Data'!$A$1:$H$686,'Morning Buffalo'!$A107,2),""),"")</f>
        <v>Quantity</v>
      </c>
      <c r="M107" s="60" t="str">
        <f t="array" ref="M107">IFERROR(IF(M$2&lt;=$B$1,INDEX('Master Data'!$A$1:$H$686,'Morning Buffalo'!$A107,2),""),"")</f>
        <v>Quantity</v>
      </c>
      <c r="N107" s="60" t="str">
        <f t="array" ref="N107">IFERROR(IF(N$2&lt;=$B$1,INDEX('Master Data'!$A$1:$H$686,'Morning Buffalo'!$A107,2),""),"")</f>
        <v>Quantity</v>
      </c>
      <c r="O107" s="60" t="str">
        <f t="array" ref="O107">IFERROR(IF(O$2&lt;=$B$1,INDEX('Master Data'!$A$1:$H$686,'Morning Buffalo'!$A107,2),""),"")</f>
        <v>Quantity</v>
      </c>
      <c r="P107" s="60" t="str">
        <f t="array" ref="P107">IFERROR(IF(P$2&lt;=$B$1,INDEX('Master Data'!$A$1:$H$686,'Morning Buffalo'!$A107,2),""),"")</f>
        <v>Quantity</v>
      </c>
      <c r="Q107" s="60" t="str">
        <f t="array" ref="Q107">IFERROR(IF(Q$2&lt;=$B$1,INDEX('Master Data'!$A$1:$H$686,'Morning Buffalo'!$A107,2),""),"")</f>
        <v>Quantity</v>
      </c>
      <c r="R107" s="60" t="str">
        <f t="array" ref="R107">IFERROR(IF(R$2&lt;=$B$1,INDEX('Master Data'!$A$1:$H$686,'Morning Buffalo'!$A107,2),""),"")</f>
        <v>Quantity</v>
      </c>
      <c r="S107" s="60" t="str">
        <f t="array" ref="S107">IFERROR(IF(S$2&lt;=$B$1,INDEX('Master Data'!$A$1:$H$686,'Morning Buffalo'!$A107,2),""),"")</f>
        <v>Quantity</v>
      </c>
      <c r="T107" s="60" t="str">
        <f t="array" ref="T107">IFERROR(IF(T$2&lt;=$B$1,INDEX('Master Data'!$A$1:$H$686,'Morning Buffalo'!$A107,2),""),"")</f>
        <v>Quantity</v>
      </c>
      <c r="U107" s="60" t="str">
        <f t="array" ref="U107">IFERROR(IF(U$2&lt;=$B$1,INDEX('Master Data'!$A$1:$H$686,'Morning Buffalo'!$A107,2),""),"")</f>
        <v>Quantity</v>
      </c>
      <c r="V107" s="60" t="str">
        <f t="array" ref="V107">IFERROR(IF(V$2&lt;=$B$1,INDEX('Master Data'!$A$1:$H$686,'Morning Buffalo'!$A107,2),""),"")</f>
        <v>Quantity</v>
      </c>
      <c r="W107" s="60" t="str">
        <f t="array" ref="W107">IFERROR(IF(W$2&lt;=$B$1,INDEX('Master Data'!$A$1:$H$686,'Morning Buffalo'!$A107,2),""),"")</f>
        <v>Quantity</v>
      </c>
      <c r="X107" s="60" t="str">
        <f t="array" ref="X107">IFERROR(IF(X$2&lt;=$B$1,INDEX('Master Data'!$A$1:$H$686,'Morning Buffalo'!$A107,2),""),"")</f>
        <v>Quantity</v>
      </c>
      <c r="Y107" s="60" t="str">
        <f t="array" ref="Y107">IFERROR(IF(Y$2&lt;=$B$1,INDEX('Master Data'!$A$1:$H$686,'Morning Buffalo'!$A107,2),""),"")</f>
        <v>Quantity</v>
      </c>
      <c r="Z107" s="60" t="str">
        <f t="array" ref="Z107">IFERROR(IF(Z$2&lt;=$B$1,INDEX('Master Data'!$A$1:$H$686,'Morning Buffalo'!$A107,2),""),"")</f>
        <v>Quantity</v>
      </c>
      <c r="AA107" s="60" t="str">
        <f t="array" ref="AA107">IFERROR(IF(AA$2&lt;=$B$1,INDEX('Master Data'!$A$1:$H$686,'Morning Buffalo'!$A107,2),""),"")</f>
        <v>Quantity</v>
      </c>
      <c r="AB107" s="60" t="str">
        <f t="array" ref="AB107">IFERROR(IF(AB$2&lt;=$B$1,INDEX('Master Data'!$A$1:$H$686,'Morning Buffalo'!$A107,2),""),"")</f>
        <v>Quantity</v>
      </c>
      <c r="AC107" s="60" t="str">
        <f t="array" ref="AC107">IFERROR(IF(AC$2&lt;=$B$1,INDEX('Master Data'!$A$1:$H$686,'Morning Buffalo'!$A107,2),""),"")</f>
        <v>Quantity</v>
      </c>
      <c r="AD107" s="60" t="str">
        <f t="array" ref="AD107">IFERROR(IF(AD$2&lt;=$B$1,INDEX('Master Data'!$A$1:$H$686,'Morning Buffalo'!$A107,2),""),"")</f>
        <v>Quantity</v>
      </c>
      <c r="AE107" s="60"/>
      <c r="AF107" s="60"/>
      <c r="AG107" s="60"/>
    </row>
    <row r="108" ht="14.25" customHeight="1">
      <c r="A108" s="60" t="str">
        <f>IFERROR(SMALL('Master Data'!E:E,ROW()-2),"")</f>
        <v/>
      </c>
      <c r="B108" s="61" t="str">
        <f t="array" ref="B108">IFERROR(INDEX('Master Data'!$A$1:$H$686,'Morning Buffalo'!$A108,1),"")</f>
        <v>Customer Name</v>
      </c>
      <c r="C108" s="60" t="str">
        <f t="array" ref="C108">IFERROR(IF(C$2&lt;=$B$1,INDEX('Master Data'!$A$1:$H$686,'Morning Buffalo'!$A108,2),""),"")</f>
        <v>Quantity</v>
      </c>
      <c r="D108" s="60" t="str">
        <f t="array" ref="D108">IFERROR( INDEX('Master Data'!$A$1:$H$686,'Morning Buffalo'!$A108,2),"")</f>
        <v>Quantity</v>
      </c>
      <c r="E108" s="60" t="str">
        <f t="array" ref="E108">IFERROR(INDEX('Master Data'!$A$1:$H$686,'Morning Buffalo'!$A108,2),"")</f>
        <v>Quantity</v>
      </c>
      <c r="F108" s="60" t="str">
        <f t="array" ref="F108">IFERROR(IF(F$2&lt;=$B$1,INDEX('Master Data'!$A$1:$H$686,'Morning Buffalo'!$A108,2),""),"")</f>
        <v>Quantity</v>
      </c>
      <c r="G108" s="60" t="str">
        <f t="array" ref="G108">IFERROR(IF(G$2&lt;=$B$1,INDEX('Master Data'!$A$1:$H$686,'Morning Buffalo'!$A108,2),""),"")</f>
        <v>Quantity</v>
      </c>
      <c r="H108" s="60" t="str">
        <f t="array" ref="H108">IFERROR(IF(H$2&lt;=$B$1,INDEX('Master Data'!$A$1:$H$686,'Morning Buffalo'!$A108,2),""),"")</f>
        <v>Quantity</v>
      </c>
      <c r="I108" s="60" t="str">
        <f t="array" ref="I108">IFERROR(IF(I$2&lt;=$B$1,INDEX('Master Data'!$A$1:$H$686,'Morning Buffalo'!$A108,2),""),"")</f>
        <v>Quantity</v>
      </c>
      <c r="J108" s="60" t="str">
        <f t="array" ref="J108">IFERROR(IF(J$2&lt;=$B$1,INDEX('Master Data'!$A$1:$H$686,'Morning Buffalo'!$A108,2),""),"")</f>
        <v>Quantity</v>
      </c>
      <c r="K108" s="60" t="str">
        <f t="array" ref="K108">IFERROR(IF(K$2&lt;=$B$1,INDEX('Master Data'!$A$1:$H$686,'Morning Buffalo'!$A108,2),""),"")</f>
        <v>Quantity</v>
      </c>
      <c r="L108" s="60" t="str">
        <f t="array" ref="L108">IFERROR(IF(L$2&lt;=$B$1,INDEX('Master Data'!$A$1:$H$686,'Morning Buffalo'!$A108,2),""),"")</f>
        <v>Quantity</v>
      </c>
      <c r="M108" s="60" t="str">
        <f t="array" ref="M108">IFERROR(IF(M$2&lt;=$B$1,INDEX('Master Data'!$A$1:$H$686,'Morning Buffalo'!$A108,2),""),"")</f>
        <v>Quantity</v>
      </c>
      <c r="N108" s="60" t="str">
        <f t="array" ref="N108">IFERROR(IF(N$2&lt;=$B$1,INDEX('Master Data'!$A$1:$H$686,'Morning Buffalo'!$A108,2),""),"")</f>
        <v>Quantity</v>
      </c>
      <c r="O108" s="60" t="str">
        <f t="array" ref="O108">IFERROR(IF(O$2&lt;=$B$1,INDEX('Master Data'!$A$1:$H$686,'Morning Buffalo'!$A108,2),""),"")</f>
        <v>Quantity</v>
      </c>
      <c r="P108" s="60" t="str">
        <f t="array" ref="P108">IFERROR(IF(P$2&lt;=$B$1,INDEX('Master Data'!$A$1:$H$686,'Morning Buffalo'!$A108,2),""),"")</f>
        <v>Quantity</v>
      </c>
      <c r="Q108" s="60" t="str">
        <f t="array" ref="Q108">IFERROR(IF(Q$2&lt;=$B$1,INDEX('Master Data'!$A$1:$H$686,'Morning Buffalo'!$A108,2),""),"")</f>
        <v>Quantity</v>
      </c>
      <c r="R108" s="60" t="str">
        <f t="array" ref="R108">IFERROR(IF(R$2&lt;=$B$1,INDEX('Master Data'!$A$1:$H$686,'Morning Buffalo'!$A108,2),""),"")</f>
        <v>Quantity</v>
      </c>
      <c r="S108" s="60" t="str">
        <f t="array" ref="S108">IFERROR(IF(S$2&lt;=$B$1,INDEX('Master Data'!$A$1:$H$686,'Morning Buffalo'!$A108,2),""),"")</f>
        <v>Quantity</v>
      </c>
      <c r="T108" s="60" t="str">
        <f t="array" ref="T108">IFERROR(IF(T$2&lt;=$B$1,INDEX('Master Data'!$A$1:$H$686,'Morning Buffalo'!$A108,2),""),"")</f>
        <v>Quantity</v>
      </c>
      <c r="U108" s="60" t="str">
        <f t="array" ref="U108">IFERROR(IF(U$2&lt;=$B$1,INDEX('Master Data'!$A$1:$H$686,'Morning Buffalo'!$A108,2),""),"")</f>
        <v>Quantity</v>
      </c>
      <c r="V108" s="60" t="str">
        <f t="array" ref="V108">IFERROR(IF(V$2&lt;=$B$1,INDEX('Master Data'!$A$1:$H$686,'Morning Buffalo'!$A108,2),""),"")</f>
        <v>Quantity</v>
      </c>
      <c r="W108" s="60" t="str">
        <f t="array" ref="W108">IFERROR(IF(W$2&lt;=$B$1,INDEX('Master Data'!$A$1:$H$686,'Morning Buffalo'!$A108,2),""),"")</f>
        <v>Quantity</v>
      </c>
      <c r="X108" s="60" t="str">
        <f t="array" ref="X108">IFERROR(IF(X$2&lt;=$B$1,INDEX('Master Data'!$A$1:$H$686,'Morning Buffalo'!$A108,2),""),"")</f>
        <v>Quantity</v>
      </c>
      <c r="Y108" s="60" t="str">
        <f t="array" ref="Y108">IFERROR(IF(Y$2&lt;=$B$1,INDEX('Master Data'!$A$1:$H$686,'Morning Buffalo'!$A108,2),""),"")</f>
        <v>Quantity</v>
      </c>
      <c r="Z108" s="60" t="str">
        <f t="array" ref="Z108">IFERROR(IF(Z$2&lt;=$B$1,INDEX('Master Data'!$A$1:$H$686,'Morning Buffalo'!$A108,2),""),"")</f>
        <v>Quantity</v>
      </c>
      <c r="AA108" s="60" t="str">
        <f t="array" ref="AA108">IFERROR(IF(AA$2&lt;=$B$1,INDEX('Master Data'!$A$1:$H$686,'Morning Buffalo'!$A108,2),""),"")</f>
        <v>Quantity</v>
      </c>
      <c r="AB108" s="60" t="str">
        <f t="array" ref="AB108">IFERROR(IF(AB$2&lt;=$B$1,INDEX('Master Data'!$A$1:$H$686,'Morning Buffalo'!$A108,2),""),"")</f>
        <v>Quantity</v>
      </c>
      <c r="AC108" s="60" t="str">
        <f t="array" ref="AC108">IFERROR(IF(AC$2&lt;=$B$1,INDEX('Master Data'!$A$1:$H$686,'Morning Buffalo'!$A108,2),""),"")</f>
        <v>Quantity</v>
      </c>
      <c r="AD108" s="60" t="str">
        <f t="array" ref="AD108">IFERROR(IF(AD$2&lt;=$B$1,INDEX('Master Data'!$A$1:$H$686,'Morning Buffalo'!$A108,2),""),"")</f>
        <v>Quantity</v>
      </c>
      <c r="AE108" s="60"/>
      <c r="AF108" s="60"/>
      <c r="AG108" s="60"/>
    </row>
    <row r="109" ht="14.25" customHeight="1">
      <c r="A109" s="60" t="str">
        <f>IFERROR(SMALL('Master Data'!E:E,ROW()-2),"")</f>
        <v/>
      </c>
      <c r="B109" s="61" t="str">
        <f t="array" ref="B109">IFERROR(INDEX('Master Data'!$A$1:$H$686,'Morning Buffalo'!$A109,1),"")</f>
        <v>Customer Name</v>
      </c>
      <c r="C109" s="60" t="str">
        <f t="array" ref="C109">IFERROR(IF(C$2&lt;=$B$1,INDEX('Master Data'!$A$1:$H$686,'Morning Buffalo'!$A109,2),""),"")</f>
        <v>Quantity</v>
      </c>
      <c r="D109" s="60" t="str">
        <f t="array" ref="D109">IFERROR( INDEX('Master Data'!$A$1:$H$686,'Morning Buffalo'!$A109,2),"")</f>
        <v>Quantity</v>
      </c>
      <c r="E109" s="60" t="str">
        <f t="array" ref="E109">IFERROR(INDEX('Master Data'!$A$1:$H$686,'Morning Buffalo'!$A109,2),"")</f>
        <v>Quantity</v>
      </c>
      <c r="F109" s="60" t="str">
        <f t="array" ref="F109">IFERROR(IF(F$2&lt;=$B$1,INDEX('Master Data'!$A$1:$H$686,'Morning Buffalo'!$A109,2),""),"")</f>
        <v>Quantity</v>
      </c>
      <c r="G109" s="60" t="str">
        <f t="array" ref="G109">IFERROR(IF(G$2&lt;=$B$1,INDEX('Master Data'!$A$1:$H$686,'Morning Buffalo'!$A109,2),""),"")</f>
        <v>Quantity</v>
      </c>
      <c r="H109" s="60" t="str">
        <f t="array" ref="H109">IFERROR(IF(H$2&lt;=$B$1,INDEX('Master Data'!$A$1:$H$686,'Morning Buffalo'!$A109,2),""),"")</f>
        <v>Quantity</v>
      </c>
      <c r="I109" s="60" t="str">
        <f t="array" ref="I109">IFERROR(IF(I$2&lt;=$B$1,INDEX('Master Data'!$A$1:$H$686,'Morning Buffalo'!$A109,2),""),"")</f>
        <v>Quantity</v>
      </c>
      <c r="J109" s="60" t="str">
        <f t="array" ref="J109">IFERROR(IF(J$2&lt;=$B$1,INDEX('Master Data'!$A$1:$H$686,'Morning Buffalo'!$A109,2),""),"")</f>
        <v>Quantity</v>
      </c>
      <c r="K109" s="60" t="str">
        <f t="array" ref="K109">IFERROR(IF(K$2&lt;=$B$1,INDEX('Master Data'!$A$1:$H$686,'Morning Buffalo'!$A109,2),""),"")</f>
        <v>Quantity</v>
      </c>
      <c r="L109" s="60" t="str">
        <f t="array" ref="L109">IFERROR(IF(L$2&lt;=$B$1,INDEX('Master Data'!$A$1:$H$686,'Morning Buffalo'!$A109,2),""),"")</f>
        <v>Quantity</v>
      </c>
      <c r="M109" s="60" t="str">
        <f t="array" ref="M109">IFERROR(IF(M$2&lt;=$B$1,INDEX('Master Data'!$A$1:$H$686,'Morning Buffalo'!$A109,2),""),"")</f>
        <v>Quantity</v>
      </c>
      <c r="N109" s="60" t="str">
        <f t="array" ref="N109">IFERROR(IF(N$2&lt;=$B$1,INDEX('Master Data'!$A$1:$H$686,'Morning Buffalo'!$A109,2),""),"")</f>
        <v>Quantity</v>
      </c>
      <c r="O109" s="60" t="str">
        <f t="array" ref="O109">IFERROR(IF(O$2&lt;=$B$1,INDEX('Master Data'!$A$1:$H$686,'Morning Buffalo'!$A109,2),""),"")</f>
        <v>Quantity</v>
      </c>
      <c r="P109" s="60" t="str">
        <f t="array" ref="P109">IFERROR(IF(P$2&lt;=$B$1,INDEX('Master Data'!$A$1:$H$686,'Morning Buffalo'!$A109,2),""),"")</f>
        <v>Quantity</v>
      </c>
      <c r="Q109" s="60" t="str">
        <f t="array" ref="Q109">IFERROR(IF(Q$2&lt;=$B$1,INDEX('Master Data'!$A$1:$H$686,'Morning Buffalo'!$A109,2),""),"")</f>
        <v>Quantity</v>
      </c>
      <c r="R109" s="60" t="str">
        <f t="array" ref="R109">IFERROR(IF(R$2&lt;=$B$1,INDEX('Master Data'!$A$1:$H$686,'Morning Buffalo'!$A109,2),""),"")</f>
        <v>Quantity</v>
      </c>
      <c r="S109" s="60" t="str">
        <f t="array" ref="S109">IFERROR(IF(S$2&lt;=$B$1,INDEX('Master Data'!$A$1:$H$686,'Morning Buffalo'!$A109,2),""),"")</f>
        <v>Quantity</v>
      </c>
      <c r="T109" s="60" t="str">
        <f t="array" ref="T109">IFERROR(IF(T$2&lt;=$B$1,INDEX('Master Data'!$A$1:$H$686,'Morning Buffalo'!$A109,2),""),"")</f>
        <v>Quantity</v>
      </c>
      <c r="U109" s="60" t="str">
        <f t="array" ref="U109">IFERROR(IF(U$2&lt;=$B$1,INDEX('Master Data'!$A$1:$H$686,'Morning Buffalo'!$A109,2),""),"")</f>
        <v>Quantity</v>
      </c>
      <c r="V109" s="60" t="str">
        <f t="array" ref="V109">IFERROR(IF(V$2&lt;=$B$1,INDEX('Master Data'!$A$1:$H$686,'Morning Buffalo'!$A109,2),""),"")</f>
        <v>Quantity</v>
      </c>
      <c r="W109" s="60" t="str">
        <f t="array" ref="W109">IFERROR(IF(W$2&lt;=$B$1,INDEX('Master Data'!$A$1:$H$686,'Morning Buffalo'!$A109,2),""),"")</f>
        <v>Quantity</v>
      </c>
      <c r="X109" s="60" t="str">
        <f t="array" ref="X109">IFERROR(IF(X$2&lt;=$B$1,INDEX('Master Data'!$A$1:$H$686,'Morning Buffalo'!$A109,2),""),"")</f>
        <v>Quantity</v>
      </c>
      <c r="Y109" s="60" t="str">
        <f t="array" ref="Y109">IFERROR(IF(Y$2&lt;=$B$1,INDEX('Master Data'!$A$1:$H$686,'Morning Buffalo'!$A109,2),""),"")</f>
        <v>Quantity</v>
      </c>
      <c r="Z109" s="60" t="str">
        <f t="array" ref="Z109">IFERROR(IF(Z$2&lt;=$B$1,INDEX('Master Data'!$A$1:$H$686,'Morning Buffalo'!$A109,2),""),"")</f>
        <v>Quantity</v>
      </c>
      <c r="AA109" s="60" t="str">
        <f t="array" ref="AA109">IFERROR(IF(AA$2&lt;=$B$1,INDEX('Master Data'!$A$1:$H$686,'Morning Buffalo'!$A109,2),""),"")</f>
        <v>Quantity</v>
      </c>
      <c r="AB109" s="60" t="str">
        <f t="array" ref="AB109">IFERROR(IF(AB$2&lt;=$B$1,INDEX('Master Data'!$A$1:$H$686,'Morning Buffalo'!$A109,2),""),"")</f>
        <v>Quantity</v>
      </c>
      <c r="AC109" s="60" t="str">
        <f t="array" ref="AC109">IFERROR(IF(AC$2&lt;=$B$1,INDEX('Master Data'!$A$1:$H$686,'Morning Buffalo'!$A109,2),""),"")</f>
        <v>Quantity</v>
      </c>
      <c r="AD109" s="60" t="str">
        <f t="array" ref="AD109">IFERROR(IF(AD$2&lt;=$B$1,INDEX('Master Data'!$A$1:$H$686,'Morning Buffalo'!$A109,2),""),"")</f>
        <v>Quantity</v>
      </c>
      <c r="AE109" s="60"/>
      <c r="AF109" s="60"/>
      <c r="AG109" s="60"/>
    </row>
    <row r="110" ht="14.25" customHeight="1">
      <c r="A110" s="60" t="str">
        <f>IFERROR(SMALL('Master Data'!E:E,ROW()-2),"")</f>
        <v/>
      </c>
      <c r="B110" s="61" t="str">
        <f t="array" ref="B110">IFERROR(INDEX('Master Data'!$A$1:$H$686,'Morning Buffalo'!$A110,1),"")</f>
        <v>Customer Name</v>
      </c>
      <c r="C110" s="60" t="str">
        <f t="array" ref="C110">IFERROR(IF(C$2&lt;=$B$1,INDEX('Master Data'!$A$1:$H$686,'Morning Buffalo'!$A110,2),""),"")</f>
        <v>Quantity</v>
      </c>
      <c r="D110" s="60" t="str">
        <f t="array" ref="D110">IFERROR( INDEX('Master Data'!$A$1:$H$686,'Morning Buffalo'!$A110,2),"")</f>
        <v>Quantity</v>
      </c>
      <c r="E110" s="60" t="str">
        <f t="array" ref="E110">IFERROR(INDEX('Master Data'!$A$1:$H$686,'Morning Buffalo'!$A110,2),"")</f>
        <v>Quantity</v>
      </c>
      <c r="F110" s="60" t="str">
        <f t="array" ref="F110">IFERROR(IF(F$2&lt;=$B$1,INDEX('Master Data'!$A$1:$H$686,'Morning Buffalo'!$A110,2),""),"")</f>
        <v>Quantity</v>
      </c>
      <c r="G110" s="60" t="str">
        <f t="array" ref="G110">IFERROR(IF(G$2&lt;=$B$1,INDEX('Master Data'!$A$1:$H$686,'Morning Buffalo'!$A110,2),""),"")</f>
        <v>Quantity</v>
      </c>
      <c r="H110" s="60" t="str">
        <f t="array" ref="H110">IFERROR(IF(H$2&lt;=$B$1,INDEX('Master Data'!$A$1:$H$686,'Morning Buffalo'!$A110,2),""),"")</f>
        <v>Quantity</v>
      </c>
      <c r="I110" s="60" t="str">
        <f t="array" ref="I110">IFERROR(IF(I$2&lt;=$B$1,INDEX('Master Data'!$A$1:$H$686,'Morning Buffalo'!$A110,2),""),"")</f>
        <v>Quantity</v>
      </c>
      <c r="J110" s="60" t="str">
        <f t="array" ref="J110">IFERROR(IF(J$2&lt;=$B$1,INDEX('Master Data'!$A$1:$H$686,'Morning Buffalo'!$A110,2),""),"")</f>
        <v>Quantity</v>
      </c>
      <c r="K110" s="60" t="str">
        <f t="array" ref="K110">IFERROR(IF(K$2&lt;=$B$1,INDEX('Master Data'!$A$1:$H$686,'Morning Buffalo'!$A110,2),""),"")</f>
        <v>Quantity</v>
      </c>
      <c r="L110" s="60" t="str">
        <f t="array" ref="L110">IFERROR(IF(L$2&lt;=$B$1,INDEX('Master Data'!$A$1:$H$686,'Morning Buffalo'!$A110,2),""),"")</f>
        <v>Quantity</v>
      </c>
      <c r="M110" s="60" t="str">
        <f t="array" ref="M110">IFERROR(IF(M$2&lt;=$B$1,INDEX('Master Data'!$A$1:$H$686,'Morning Buffalo'!$A110,2),""),"")</f>
        <v>Quantity</v>
      </c>
      <c r="N110" s="60" t="str">
        <f t="array" ref="N110">IFERROR(IF(N$2&lt;=$B$1,INDEX('Master Data'!$A$1:$H$686,'Morning Buffalo'!$A110,2),""),"")</f>
        <v>Quantity</v>
      </c>
      <c r="O110" s="60" t="str">
        <f t="array" ref="O110">IFERROR(IF(O$2&lt;=$B$1,INDEX('Master Data'!$A$1:$H$686,'Morning Buffalo'!$A110,2),""),"")</f>
        <v>Quantity</v>
      </c>
      <c r="P110" s="60" t="str">
        <f t="array" ref="P110">IFERROR(IF(P$2&lt;=$B$1,INDEX('Master Data'!$A$1:$H$686,'Morning Buffalo'!$A110,2),""),"")</f>
        <v>Quantity</v>
      </c>
      <c r="Q110" s="60" t="str">
        <f t="array" ref="Q110">IFERROR(IF(Q$2&lt;=$B$1,INDEX('Master Data'!$A$1:$H$686,'Morning Buffalo'!$A110,2),""),"")</f>
        <v>Quantity</v>
      </c>
      <c r="R110" s="60" t="str">
        <f t="array" ref="R110">IFERROR(IF(R$2&lt;=$B$1,INDEX('Master Data'!$A$1:$H$686,'Morning Buffalo'!$A110,2),""),"")</f>
        <v>Quantity</v>
      </c>
      <c r="S110" s="60" t="str">
        <f t="array" ref="S110">IFERROR(IF(S$2&lt;=$B$1,INDEX('Master Data'!$A$1:$H$686,'Morning Buffalo'!$A110,2),""),"")</f>
        <v>Quantity</v>
      </c>
      <c r="T110" s="60" t="str">
        <f t="array" ref="T110">IFERROR(IF(T$2&lt;=$B$1,INDEX('Master Data'!$A$1:$H$686,'Morning Buffalo'!$A110,2),""),"")</f>
        <v>Quantity</v>
      </c>
      <c r="U110" s="60" t="str">
        <f t="array" ref="U110">IFERROR(IF(U$2&lt;=$B$1,INDEX('Master Data'!$A$1:$H$686,'Morning Buffalo'!$A110,2),""),"")</f>
        <v>Quantity</v>
      </c>
      <c r="V110" s="60" t="str">
        <f t="array" ref="V110">IFERROR(IF(V$2&lt;=$B$1,INDEX('Master Data'!$A$1:$H$686,'Morning Buffalo'!$A110,2),""),"")</f>
        <v>Quantity</v>
      </c>
      <c r="W110" s="60" t="str">
        <f t="array" ref="W110">IFERROR(IF(W$2&lt;=$B$1,INDEX('Master Data'!$A$1:$H$686,'Morning Buffalo'!$A110,2),""),"")</f>
        <v>Quantity</v>
      </c>
      <c r="X110" s="60" t="str">
        <f t="array" ref="X110">IFERROR(IF(X$2&lt;=$B$1,INDEX('Master Data'!$A$1:$H$686,'Morning Buffalo'!$A110,2),""),"")</f>
        <v>Quantity</v>
      </c>
      <c r="Y110" s="60" t="str">
        <f t="array" ref="Y110">IFERROR(IF(Y$2&lt;=$B$1,INDEX('Master Data'!$A$1:$H$686,'Morning Buffalo'!$A110,2),""),"")</f>
        <v>Quantity</v>
      </c>
      <c r="Z110" s="60" t="str">
        <f t="array" ref="Z110">IFERROR(IF(Z$2&lt;=$B$1,INDEX('Master Data'!$A$1:$H$686,'Morning Buffalo'!$A110,2),""),"")</f>
        <v>Quantity</v>
      </c>
      <c r="AA110" s="60" t="str">
        <f t="array" ref="AA110">IFERROR(IF(AA$2&lt;=$B$1,INDEX('Master Data'!$A$1:$H$686,'Morning Buffalo'!$A110,2),""),"")</f>
        <v>Quantity</v>
      </c>
      <c r="AB110" s="60" t="str">
        <f t="array" ref="AB110">IFERROR(IF(AB$2&lt;=$B$1,INDEX('Master Data'!$A$1:$H$686,'Morning Buffalo'!$A110,2),""),"")</f>
        <v>Quantity</v>
      </c>
      <c r="AC110" s="60" t="str">
        <f t="array" ref="AC110">IFERROR(IF(AC$2&lt;=$B$1,INDEX('Master Data'!$A$1:$H$686,'Morning Buffalo'!$A110,2),""),"")</f>
        <v>Quantity</v>
      </c>
      <c r="AD110" s="60" t="str">
        <f t="array" ref="AD110">IFERROR(IF(AD$2&lt;=$B$1,INDEX('Master Data'!$A$1:$H$686,'Morning Buffalo'!$A110,2),""),"")</f>
        <v>Quantity</v>
      </c>
      <c r="AE110" s="60"/>
      <c r="AF110" s="60"/>
      <c r="AG110" s="60"/>
    </row>
    <row r="111" ht="14.25" customHeight="1">
      <c r="A111" s="60" t="str">
        <f>IFERROR(SMALL('Master Data'!E:E,ROW()-2),"")</f>
        <v/>
      </c>
      <c r="B111" s="61" t="str">
        <f t="array" ref="B111">IFERROR(INDEX('Master Data'!$A$1:$H$686,'Morning Buffalo'!$A111,1),"")</f>
        <v>Customer Name</v>
      </c>
      <c r="C111" s="60" t="str">
        <f t="array" ref="C111">IFERROR(IF(C$2&lt;=$B$1,INDEX('Master Data'!$A$1:$H$686,'Morning Buffalo'!$A111,2),""),"")</f>
        <v>Quantity</v>
      </c>
      <c r="D111" s="60" t="str">
        <f t="array" ref="D111">IFERROR( INDEX('Master Data'!$A$1:$H$686,'Morning Buffalo'!$A111,2),"")</f>
        <v>Quantity</v>
      </c>
      <c r="E111" s="60" t="str">
        <f t="array" ref="E111">IFERROR(INDEX('Master Data'!$A$1:$H$686,'Morning Buffalo'!$A111,2),"")</f>
        <v>Quantity</v>
      </c>
      <c r="F111" s="60" t="str">
        <f t="array" ref="F111">IFERROR(IF(F$2&lt;=$B$1,INDEX('Master Data'!$A$1:$H$686,'Morning Buffalo'!$A111,2),""),"")</f>
        <v>Quantity</v>
      </c>
      <c r="G111" s="60" t="str">
        <f t="array" ref="G111">IFERROR(IF(G$2&lt;=$B$1,INDEX('Master Data'!$A$1:$H$686,'Morning Buffalo'!$A111,2),""),"")</f>
        <v>Quantity</v>
      </c>
      <c r="H111" s="60" t="str">
        <f t="array" ref="H111">IFERROR(IF(H$2&lt;=$B$1,INDEX('Master Data'!$A$1:$H$686,'Morning Buffalo'!$A111,2),""),"")</f>
        <v>Quantity</v>
      </c>
      <c r="I111" s="60" t="str">
        <f t="array" ref="I111">IFERROR(IF(I$2&lt;=$B$1,INDEX('Master Data'!$A$1:$H$686,'Morning Buffalo'!$A111,2),""),"")</f>
        <v>Quantity</v>
      </c>
      <c r="J111" s="60" t="str">
        <f t="array" ref="J111">IFERROR(IF(J$2&lt;=$B$1,INDEX('Master Data'!$A$1:$H$686,'Morning Buffalo'!$A111,2),""),"")</f>
        <v>Quantity</v>
      </c>
      <c r="K111" s="60" t="str">
        <f t="array" ref="K111">IFERROR(IF(K$2&lt;=$B$1,INDEX('Master Data'!$A$1:$H$686,'Morning Buffalo'!$A111,2),""),"")</f>
        <v>Quantity</v>
      </c>
      <c r="L111" s="60" t="str">
        <f t="array" ref="L111">IFERROR(IF(L$2&lt;=$B$1,INDEX('Master Data'!$A$1:$H$686,'Morning Buffalo'!$A111,2),""),"")</f>
        <v>Quantity</v>
      </c>
      <c r="M111" s="60" t="str">
        <f t="array" ref="M111">IFERROR(IF(M$2&lt;=$B$1,INDEX('Master Data'!$A$1:$H$686,'Morning Buffalo'!$A111,2),""),"")</f>
        <v>Quantity</v>
      </c>
      <c r="N111" s="60" t="str">
        <f t="array" ref="N111">IFERROR(IF(N$2&lt;=$B$1,INDEX('Master Data'!$A$1:$H$686,'Morning Buffalo'!$A111,2),""),"")</f>
        <v>Quantity</v>
      </c>
      <c r="O111" s="60" t="str">
        <f t="array" ref="O111">IFERROR(IF(O$2&lt;=$B$1,INDEX('Master Data'!$A$1:$H$686,'Morning Buffalo'!$A111,2),""),"")</f>
        <v>Quantity</v>
      </c>
      <c r="P111" s="60" t="str">
        <f t="array" ref="P111">IFERROR(IF(P$2&lt;=$B$1,INDEX('Master Data'!$A$1:$H$686,'Morning Buffalo'!$A111,2),""),"")</f>
        <v>Quantity</v>
      </c>
      <c r="Q111" s="60" t="str">
        <f t="array" ref="Q111">IFERROR(IF(Q$2&lt;=$B$1,INDEX('Master Data'!$A$1:$H$686,'Morning Buffalo'!$A111,2),""),"")</f>
        <v>Quantity</v>
      </c>
      <c r="R111" s="60" t="str">
        <f t="array" ref="R111">IFERROR(IF(R$2&lt;=$B$1,INDEX('Master Data'!$A$1:$H$686,'Morning Buffalo'!$A111,2),""),"")</f>
        <v>Quantity</v>
      </c>
      <c r="S111" s="60" t="str">
        <f t="array" ref="S111">IFERROR(IF(S$2&lt;=$B$1,INDEX('Master Data'!$A$1:$H$686,'Morning Buffalo'!$A111,2),""),"")</f>
        <v>Quantity</v>
      </c>
      <c r="T111" s="60" t="str">
        <f t="array" ref="T111">IFERROR(IF(T$2&lt;=$B$1,INDEX('Master Data'!$A$1:$H$686,'Morning Buffalo'!$A111,2),""),"")</f>
        <v>Quantity</v>
      </c>
      <c r="U111" s="60" t="str">
        <f t="array" ref="U111">IFERROR(IF(U$2&lt;=$B$1,INDEX('Master Data'!$A$1:$H$686,'Morning Buffalo'!$A111,2),""),"")</f>
        <v>Quantity</v>
      </c>
      <c r="V111" s="60" t="str">
        <f t="array" ref="V111">IFERROR(IF(V$2&lt;=$B$1,INDEX('Master Data'!$A$1:$H$686,'Morning Buffalo'!$A111,2),""),"")</f>
        <v>Quantity</v>
      </c>
      <c r="W111" s="60" t="str">
        <f t="array" ref="W111">IFERROR(IF(W$2&lt;=$B$1,INDEX('Master Data'!$A$1:$H$686,'Morning Buffalo'!$A111,2),""),"")</f>
        <v>Quantity</v>
      </c>
      <c r="X111" s="60" t="str">
        <f t="array" ref="X111">IFERROR(IF(X$2&lt;=$B$1,INDEX('Master Data'!$A$1:$H$686,'Morning Buffalo'!$A111,2),""),"")</f>
        <v>Quantity</v>
      </c>
      <c r="Y111" s="60" t="str">
        <f t="array" ref="Y111">IFERROR(IF(Y$2&lt;=$B$1,INDEX('Master Data'!$A$1:$H$686,'Morning Buffalo'!$A111,2),""),"")</f>
        <v>Quantity</v>
      </c>
      <c r="Z111" s="60" t="str">
        <f t="array" ref="Z111">IFERROR(IF(Z$2&lt;=$B$1,INDEX('Master Data'!$A$1:$H$686,'Morning Buffalo'!$A111,2),""),"")</f>
        <v>Quantity</v>
      </c>
      <c r="AA111" s="60" t="str">
        <f t="array" ref="AA111">IFERROR(IF(AA$2&lt;=$B$1,INDEX('Master Data'!$A$1:$H$686,'Morning Buffalo'!$A111,2),""),"")</f>
        <v>Quantity</v>
      </c>
      <c r="AB111" s="60" t="str">
        <f t="array" ref="AB111">IFERROR(IF(AB$2&lt;=$B$1,INDEX('Master Data'!$A$1:$H$686,'Morning Buffalo'!$A111,2),""),"")</f>
        <v>Quantity</v>
      </c>
      <c r="AC111" s="60" t="str">
        <f t="array" ref="AC111">IFERROR(IF(AC$2&lt;=$B$1,INDEX('Master Data'!$A$1:$H$686,'Morning Buffalo'!$A111,2),""),"")</f>
        <v>Quantity</v>
      </c>
      <c r="AD111" s="60" t="str">
        <f t="array" ref="AD111">IFERROR(IF(AD$2&lt;=$B$1,INDEX('Master Data'!$A$1:$H$686,'Morning Buffalo'!$A111,2),""),"")</f>
        <v>Quantity</v>
      </c>
      <c r="AE111" s="60"/>
      <c r="AF111" s="60"/>
      <c r="AG111" s="60"/>
    </row>
    <row r="112" ht="14.25" customHeight="1">
      <c r="A112" s="60" t="str">
        <f>IFERROR(SMALL('Master Data'!E:E,ROW()-2),"")</f>
        <v/>
      </c>
      <c r="B112" s="61" t="str">
        <f t="array" ref="B112">IFERROR(INDEX('Master Data'!$A$1:$H$686,'Morning Buffalo'!$A112,1),"")</f>
        <v>Customer Name</v>
      </c>
      <c r="C112" s="60" t="str">
        <f t="array" ref="C112">IFERROR(IF(C$2&lt;=$B$1,INDEX('Master Data'!$A$1:$H$686,'Morning Buffalo'!$A112,2),""),"")</f>
        <v>Quantity</v>
      </c>
      <c r="D112" s="60" t="str">
        <f t="array" ref="D112">IFERROR( INDEX('Master Data'!$A$1:$H$686,'Morning Buffalo'!$A112,2),"")</f>
        <v>Quantity</v>
      </c>
      <c r="E112" s="60" t="str">
        <f t="array" ref="E112">IFERROR(INDEX('Master Data'!$A$1:$H$686,'Morning Buffalo'!$A112,2),"")</f>
        <v>Quantity</v>
      </c>
      <c r="F112" s="60" t="str">
        <f t="array" ref="F112">IFERROR(IF(F$2&lt;=$B$1,INDEX('Master Data'!$A$1:$H$686,'Morning Buffalo'!$A112,2),""),"")</f>
        <v>Quantity</v>
      </c>
      <c r="G112" s="60" t="str">
        <f t="array" ref="G112">IFERROR(IF(G$2&lt;=$B$1,INDEX('Master Data'!$A$1:$H$686,'Morning Buffalo'!$A112,2),""),"")</f>
        <v>Quantity</v>
      </c>
      <c r="H112" s="60" t="str">
        <f t="array" ref="H112">IFERROR(IF(H$2&lt;=$B$1,INDEX('Master Data'!$A$1:$H$686,'Morning Buffalo'!$A112,2),""),"")</f>
        <v>Quantity</v>
      </c>
      <c r="I112" s="60" t="str">
        <f t="array" ref="I112">IFERROR(IF(I$2&lt;=$B$1,INDEX('Master Data'!$A$1:$H$686,'Morning Buffalo'!$A112,2),""),"")</f>
        <v>Quantity</v>
      </c>
      <c r="J112" s="60" t="str">
        <f t="array" ref="J112">IFERROR(IF(J$2&lt;=$B$1,INDEX('Master Data'!$A$1:$H$686,'Morning Buffalo'!$A112,2),""),"")</f>
        <v>Quantity</v>
      </c>
      <c r="K112" s="60" t="str">
        <f t="array" ref="K112">IFERROR(IF(K$2&lt;=$B$1,INDEX('Master Data'!$A$1:$H$686,'Morning Buffalo'!$A112,2),""),"")</f>
        <v>Quantity</v>
      </c>
      <c r="L112" s="60" t="str">
        <f t="array" ref="L112">IFERROR(IF(L$2&lt;=$B$1,INDEX('Master Data'!$A$1:$H$686,'Morning Buffalo'!$A112,2),""),"")</f>
        <v>Quantity</v>
      </c>
      <c r="M112" s="60" t="str">
        <f t="array" ref="M112">IFERROR(IF(M$2&lt;=$B$1,INDEX('Master Data'!$A$1:$H$686,'Morning Buffalo'!$A112,2),""),"")</f>
        <v>Quantity</v>
      </c>
      <c r="N112" s="60" t="str">
        <f t="array" ref="N112">IFERROR(IF(N$2&lt;=$B$1,INDEX('Master Data'!$A$1:$H$686,'Morning Buffalo'!$A112,2),""),"")</f>
        <v>Quantity</v>
      </c>
      <c r="O112" s="60" t="str">
        <f t="array" ref="O112">IFERROR(IF(O$2&lt;=$B$1,INDEX('Master Data'!$A$1:$H$686,'Morning Buffalo'!$A112,2),""),"")</f>
        <v>Quantity</v>
      </c>
      <c r="P112" s="60" t="str">
        <f t="array" ref="P112">IFERROR(IF(P$2&lt;=$B$1,INDEX('Master Data'!$A$1:$H$686,'Morning Buffalo'!$A112,2),""),"")</f>
        <v>Quantity</v>
      </c>
      <c r="Q112" s="60" t="str">
        <f t="array" ref="Q112">IFERROR(IF(Q$2&lt;=$B$1,INDEX('Master Data'!$A$1:$H$686,'Morning Buffalo'!$A112,2),""),"")</f>
        <v>Quantity</v>
      </c>
      <c r="R112" s="60" t="str">
        <f t="array" ref="R112">IFERROR(IF(R$2&lt;=$B$1,INDEX('Master Data'!$A$1:$H$686,'Morning Buffalo'!$A112,2),""),"")</f>
        <v>Quantity</v>
      </c>
      <c r="S112" s="60" t="str">
        <f t="array" ref="S112">IFERROR(IF(S$2&lt;=$B$1,INDEX('Master Data'!$A$1:$H$686,'Morning Buffalo'!$A112,2),""),"")</f>
        <v>Quantity</v>
      </c>
      <c r="T112" s="60" t="str">
        <f t="array" ref="T112">IFERROR(IF(T$2&lt;=$B$1,INDEX('Master Data'!$A$1:$H$686,'Morning Buffalo'!$A112,2),""),"")</f>
        <v>Quantity</v>
      </c>
      <c r="U112" s="60" t="str">
        <f t="array" ref="U112">IFERROR(IF(U$2&lt;=$B$1,INDEX('Master Data'!$A$1:$H$686,'Morning Buffalo'!$A112,2),""),"")</f>
        <v>Quantity</v>
      </c>
      <c r="V112" s="60" t="str">
        <f t="array" ref="V112">IFERROR(IF(V$2&lt;=$B$1,INDEX('Master Data'!$A$1:$H$686,'Morning Buffalo'!$A112,2),""),"")</f>
        <v>Quantity</v>
      </c>
      <c r="W112" s="60" t="str">
        <f t="array" ref="W112">IFERROR(IF(W$2&lt;=$B$1,INDEX('Master Data'!$A$1:$H$686,'Morning Buffalo'!$A112,2),""),"")</f>
        <v>Quantity</v>
      </c>
      <c r="X112" s="60" t="str">
        <f t="array" ref="X112">IFERROR(IF(X$2&lt;=$B$1,INDEX('Master Data'!$A$1:$H$686,'Morning Buffalo'!$A112,2),""),"")</f>
        <v>Quantity</v>
      </c>
      <c r="Y112" s="60" t="str">
        <f t="array" ref="Y112">IFERROR(IF(Y$2&lt;=$B$1,INDEX('Master Data'!$A$1:$H$686,'Morning Buffalo'!$A112,2),""),"")</f>
        <v>Quantity</v>
      </c>
      <c r="Z112" s="60" t="str">
        <f t="array" ref="Z112">IFERROR(IF(Z$2&lt;=$B$1,INDEX('Master Data'!$A$1:$H$686,'Morning Buffalo'!$A112,2),""),"")</f>
        <v>Quantity</v>
      </c>
      <c r="AA112" s="60" t="str">
        <f t="array" ref="AA112">IFERROR(IF(AA$2&lt;=$B$1,INDEX('Master Data'!$A$1:$H$686,'Morning Buffalo'!$A112,2),""),"")</f>
        <v>Quantity</v>
      </c>
      <c r="AB112" s="60" t="str">
        <f t="array" ref="AB112">IFERROR(IF(AB$2&lt;=$B$1,INDEX('Master Data'!$A$1:$H$686,'Morning Buffalo'!$A112,2),""),"")</f>
        <v>Quantity</v>
      </c>
      <c r="AC112" s="60" t="str">
        <f t="array" ref="AC112">IFERROR(IF(AC$2&lt;=$B$1,INDEX('Master Data'!$A$1:$H$686,'Morning Buffalo'!$A112,2),""),"")</f>
        <v>Quantity</v>
      </c>
      <c r="AD112" s="60" t="str">
        <f t="array" ref="AD112">IFERROR(IF(AD$2&lt;=$B$1,INDEX('Master Data'!$A$1:$H$686,'Morning Buffalo'!$A112,2),""),"")</f>
        <v>Quantity</v>
      </c>
      <c r="AE112" s="60"/>
      <c r="AF112" s="60"/>
      <c r="AG112" s="60"/>
    </row>
    <row r="113" ht="14.25" customHeight="1">
      <c r="A113" s="60" t="str">
        <f>IFERROR(SMALL('Master Data'!E:E,ROW()-2),"")</f>
        <v/>
      </c>
      <c r="B113" s="61" t="str">
        <f t="array" ref="B113">IFERROR(INDEX('Master Data'!$A$1:$H$686,'Morning Buffalo'!$A113,1),"")</f>
        <v>Customer Name</v>
      </c>
      <c r="C113" s="60" t="str">
        <f t="array" ref="C113">IFERROR(IF(C$2&lt;=$B$1,INDEX('Master Data'!$A$1:$H$686,'Morning Buffalo'!$A113,2),""),"")</f>
        <v>Quantity</v>
      </c>
      <c r="D113" s="60" t="str">
        <f t="array" ref="D113">IFERROR( INDEX('Master Data'!$A$1:$H$686,'Morning Buffalo'!$A113,2),"")</f>
        <v>Quantity</v>
      </c>
      <c r="E113" s="60" t="str">
        <f t="array" ref="E113">IFERROR(INDEX('Master Data'!$A$1:$H$686,'Morning Buffalo'!$A113,2),"")</f>
        <v>Quantity</v>
      </c>
      <c r="F113" s="60" t="str">
        <f t="array" ref="F113">IFERROR(IF(F$2&lt;=$B$1,INDEX('Master Data'!$A$1:$H$686,'Morning Buffalo'!$A113,2),""),"")</f>
        <v>Quantity</v>
      </c>
      <c r="G113" s="60" t="str">
        <f t="array" ref="G113">IFERROR(IF(G$2&lt;=$B$1,INDEX('Master Data'!$A$1:$H$686,'Morning Buffalo'!$A113,2),""),"")</f>
        <v>Quantity</v>
      </c>
      <c r="H113" s="60" t="str">
        <f t="array" ref="H113">IFERROR(IF(H$2&lt;=$B$1,INDEX('Master Data'!$A$1:$H$686,'Morning Buffalo'!$A113,2),""),"")</f>
        <v>Quantity</v>
      </c>
      <c r="I113" s="60" t="str">
        <f t="array" ref="I113">IFERROR(IF(I$2&lt;=$B$1,INDEX('Master Data'!$A$1:$H$686,'Morning Buffalo'!$A113,2),""),"")</f>
        <v>Quantity</v>
      </c>
      <c r="J113" s="60" t="str">
        <f t="array" ref="J113">IFERROR(IF(J$2&lt;=$B$1,INDEX('Master Data'!$A$1:$H$686,'Morning Buffalo'!$A113,2),""),"")</f>
        <v>Quantity</v>
      </c>
      <c r="K113" s="60" t="str">
        <f t="array" ref="K113">IFERROR(IF(K$2&lt;=$B$1,INDEX('Master Data'!$A$1:$H$686,'Morning Buffalo'!$A113,2),""),"")</f>
        <v>Quantity</v>
      </c>
      <c r="L113" s="60" t="str">
        <f t="array" ref="L113">IFERROR(IF(L$2&lt;=$B$1,INDEX('Master Data'!$A$1:$H$686,'Morning Buffalo'!$A113,2),""),"")</f>
        <v>Quantity</v>
      </c>
      <c r="M113" s="60" t="str">
        <f t="array" ref="M113">IFERROR(IF(M$2&lt;=$B$1,INDEX('Master Data'!$A$1:$H$686,'Morning Buffalo'!$A113,2),""),"")</f>
        <v>Quantity</v>
      </c>
      <c r="N113" s="60" t="str">
        <f t="array" ref="N113">IFERROR(IF(N$2&lt;=$B$1,INDEX('Master Data'!$A$1:$H$686,'Morning Buffalo'!$A113,2),""),"")</f>
        <v>Quantity</v>
      </c>
      <c r="O113" s="60" t="str">
        <f t="array" ref="O113">IFERROR(IF(O$2&lt;=$B$1,INDEX('Master Data'!$A$1:$H$686,'Morning Buffalo'!$A113,2),""),"")</f>
        <v>Quantity</v>
      </c>
      <c r="P113" s="60" t="str">
        <f t="array" ref="P113">IFERROR(IF(P$2&lt;=$B$1,INDEX('Master Data'!$A$1:$H$686,'Morning Buffalo'!$A113,2),""),"")</f>
        <v>Quantity</v>
      </c>
      <c r="Q113" s="60" t="str">
        <f t="array" ref="Q113">IFERROR(IF(Q$2&lt;=$B$1,INDEX('Master Data'!$A$1:$H$686,'Morning Buffalo'!$A113,2),""),"")</f>
        <v>Quantity</v>
      </c>
      <c r="R113" s="60" t="str">
        <f t="array" ref="R113">IFERROR(IF(R$2&lt;=$B$1,INDEX('Master Data'!$A$1:$H$686,'Morning Buffalo'!$A113,2),""),"")</f>
        <v>Quantity</v>
      </c>
      <c r="S113" s="60" t="str">
        <f t="array" ref="S113">IFERROR(IF(S$2&lt;=$B$1,INDEX('Master Data'!$A$1:$H$686,'Morning Buffalo'!$A113,2),""),"")</f>
        <v>Quantity</v>
      </c>
      <c r="T113" s="60" t="str">
        <f t="array" ref="T113">IFERROR(IF(T$2&lt;=$B$1,INDEX('Master Data'!$A$1:$H$686,'Morning Buffalo'!$A113,2),""),"")</f>
        <v>Quantity</v>
      </c>
      <c r="U113" s="60" t="str">
        <f t="array" ref="U113">IFERROR(IF(U$2&lt;=$B$1,INDEX('Master Data'!$A$1:$H$686,'Morning Buffalo'!$A113,2),""),"")</f>
        <v>Quantity</v>
      </c>
      <c r="V113" s="60" t="str">
        <f t="array" ref="V113">IFERROR(IF(V$2&lt;=$B$1,INDEX('Master Data'!$A$1:$H$686,'Morning Buffalo'!$A113,2),""),"")</f>
        <v>Quantity</v>
      </c>
      <c r="W113" s="60" t="str">
        <f t="array" ref="W113">IFERROR(IF(W$2&lt;=$B$1,INDEX('Master Data'!$A$1:$H$686,'Morning Buffalo'!$A113,2),""),"")</f>
        <v>Quantity</v>
      </c>
      <c r="X113" s="60" t="str">
        <f t="array" ref="X113">IFERROR(IF(X$2&lt;=$B$1,INDEX('Master Data'!$A$1:$H$686,'Morning Buffalo'!$A113,2),""),"")</f>
        <v>Quantity</v>
      </c>
      <c r="Y113" s="60" t="str">
        <f t="array" ref="Y113">IFERROR(IF(Y$2&lt;=$B$1,INDEX('Master Data'!$A$1:$H$686,'Morning Buffalo'!$A113,2),""),"")</f>
        <v>Quantity</v>
      </c>
      <c r="Z113" s="60" t="str">
        <f t="array" ref="Z113">IFERROR(IF(Z$2&lt;=$B$1,INDEX('Master Data'!$A$1:$H$686,'Morning Buffalo'!$A113,2),""),"")</f>
        <v>Quantity</v>
      </c>
      <c r="AA113" s="60" t="str">
        <f t="array" ref="AA113">IFERROR(IF(AA$2&lt;=$B$1,INDEX('Master Data'!$A$1:$H$686,'Morning Buffalo'!$A113,2),""),"")</f>
        <v>Quantity</v>
      </c>
      <c r="AB113" s="60" t="str">
        <f t="array" ref="AB113">IFERROR(IF(AB$2&lt;=$B$1,INDEX('Master Data'!$A$1:$H$686,'Morning Buffalo'!$A113,2),""),"")</f>
        <v>Quantity</v>
      </c>
      <c r="AC113" s="60" t="str">
        <f t="array" ref="AC113">IFERROR(IF(AC$2&lt;=$B$1,INDEX('Master Data'!$A$1:$H$686,'Morning Buffalo'!$A113,2),""),"")</f>
        <v>Quantity</v>
      </c>
      <c r="AD113" s="60" t="str">
        <f t="array" ref="AD113">IFERROR(IF(AD$2&lt;=$B$1,INDEX('Master Data'!$A$1:$H$686,'Morning Buffalo'!$A113,2),""),"")</f>
        <v>Quantity</v>
      </c>
      <c r="AE113" s="60"/>
      <c r="AF113" s="60"/>
      <c r="AG113" s="60"/>
    </row>
    <row r="114" ht="14.25" customHeight="1">
      <c r="A114" s="60" t="str">
        <f>IFERROR(SMALL('Master Data'!E:E,ROW()-2),"")</f>
        <v/>
      </c>
      <c r="B114" s="61" t="str">
        <f t="array" ref="B114">IFERROR(INDEX('Master Data'!$A$1:$H$686,'Morning Buffalo'!$A114,1),"")</f>
        <v>Customer Name</v>
      </c>
      <c r="C114" s="60" t="str">
        <f t="array" ref="C114">IFERROR(IF(C$2&lt;=$B$1,INDEX('Master Data'!$A$1:$H$686,'Morning Buffalo'!$A114,2),""),"")</f>
        <v>Quantity</v>
      </c>
      <c r="D114" s="60" t="str">
        <f t="array" ref="D114">IFERROR( INDEX('Master Data'!$A$1:$H$686,'Morning Buffalo'!$A114,2),"")</f>
        <v>Quantity</v>
      </c>
      <c r="E114" s="60" t="str">
        <f t="array" ref="E114">IFERROR(INDEX('Master Data'!$A$1:$H$686,'Morning Buffalo'!$A114,2),"")</f>
        <v>Quantity</v>
      </c>
      <c r="F114" s="60" t="str">
        <f t="array" ref="F114">IFERROR(IF(F$2&lt;=$B$1,INDEX('Master Data'!$A$1:$H$686,'Morning Buffalo'!$A114,2),""),"")</f>
        <v>Quantity</v>
      </c>
      <c r="G114" s="60" t="str">
        <f t="array" ref="G114">IFERROR(IF(G$2&lt;=$B$1,INDEX('Master Data'!$A$1:$H$686,'Morning Buffalo'!$A114,2),""),"")</f>
        <v>Quantity</v>
      </c>
      <c r="H114" s="60" t="str">
        <f t="array" ref="H114">IFERROR(IF(H$2&lt;=$B$1,INDEX('Master Data'!$A$1:$H$686,'Morning Buffalo'!$A114,2),""),"")</f>
        <v>Quantity</v>
      </c>
      <c r="I114" s="60" t="str">
        <f t="array" ref="I114">IFERROR(IF(I$2&lt;=$B$1,INDEX('Master Data'!$A$1:$H$686,'Morning Buffalo'!$A114,2),""),"")</f>
        <v>Quantity</v>
      </c>
      <c r="J114" s="60" t="str">
        <f t="array" ref="J114">IFERROR(IF(J$2&lt;=$B$1,INDEX('Master Data'!$A$1:$H$686,'Morning Buffalo'!$A114,2),""),"")</f>
        <v>Quantity</v>
      </c>
      <c r="K114" s="60" t="str">
        <f t="array" ref="K114">IFERROR(IF(K$2&lt;=$B$1,INDEX('Master Data'!$A$1:$H$686,'Morning Buffalo'!$A114,2),""),"")</f>
        <v>Quantity</v>
      </c>
      <c r="L114" s="60" t="str">
        <f t="array" ref="L114">IFERROR(IF(L$2&lt;=$B$1,INDEX('Master Data'!$A$1:$H$686,'Morning Buffalo'!$A114,2),""),"")</f>
        <v>Quantity</v>
      </c>
      <c r="M114" s="60" t="str">
        <f t="array" ref="M114">IFERROR(IF(M$2&lt;=$B$1,INDEX('Master Data'!$A$1:$H$686,'Morning Buffalo'!$A114,2),""),"")</f>
        <v>Quantity</v>
      </c>
      <c r="N114" s="60" t="str">
        <f t="array" ref="N114">IFERROR(IF(N$2&lt;=$B$1,INDEX('Master Data'!$A$1:$H$686,'Morning Buffalo'!$A114,2),""),"")</f>
        <v>Quantity</v>
      </c>
      <c r="O114" s="60" t="str">
        <f t="array" ref="O114">IFERROR(IF(O$2&lt;=$B$1,INDEX('Master Data'!$A$1:$H$686,'Morning Buffalo'!$A114,2),""),"")</f>
        <v>Quantity</v>
      </c>
      <c r="P114" s="60" t="str">
        <f t="array" ref="P114">IFERROR(IF(P$2&lt;=$B$1,INDEX('Master Data'!$A$1:$H$686,'Morning Buffalo'!$A114,2),""),"")</f>
        <v>Quantity</v>
      </c>
      <c r="Q114" s="60" t="str">
        <f t="array" ref="Q114">IFERROR(IF(Q$2&lt;=$B$1,INDEX('Master Data'!$A$1:$H$686,'Morning Buffalo'!$A114,2),""),"")</f>
        <v>Quantity</v>
      </c>
      <c r="R114" s="60" t="str">
        <f t="array" ref="R114">IFERROR(IF(R$2&lt;=$B$1,INDEX('Master Data'!$A$1:$H$686,'Morning Buffalo'!$A114,2),""),"")</f>
        <v>Quantity</v>
      </c>
      <c r="S114" s="60" t="str">
        <f t="array" ref="S114">IFERROR(IF(S$2&lt;=$B$1,INDEX('Master Data'!$A$1:$H$686,'Morning Buffalo'!$A114,2),""),"")</f>
        <v>Quantity</v>
      </c>
      <c r="T114" s="60" t="str">
        <f t="array" ref="T114">IFERROR(IF(T$2&lt;=$B$1,INDEX('Master Data'!$A$1:$H$686,'Morning Buffalo'!$A114,2),""),"")</f>
        <v>Quantity</v>
      </c>
      <c r="U114" s="60" t="str">
        <f t="array" ref="U114">IFERROR(IF(U$2&lt;=$B$1,INDEX('Master Data'!$A$1:$H$686,'Morning Buffalo'!$A114,2),""),"")</f>
        <v>Quantity</v>
      </c>
      <c r="V114" s="60" t="str">
        <f t="array" ref="V114">IFERROR(IF(V$2&lt;=$B$1,INDEX('Master Data'!$A$1:$H$686,'Morning Buffalo'!$A114,2),""),"")</f>
        <v>Quantity</v>
      </c>
      <c r="W114" s="60" t="str">
        <f t="array" ref="W114">IFERROR(IF(W$2&lt;=$B$1,INDEX('Master Data'!$A$1:$H$686,'Morning Buffalo'!$A114,2),""),"")</f>
        <v>Quantity</v>
      </c>
      <c r="X114" s="60" t="str">
        <f t="array" ref="X114">IFERROR(IF(X$2&lt;=$B$1,INDEX('Master Data'!$A$1:$H$686,'Morning Buffalo'!$A114,2),""),"")</f>
        <v>Quantity</v>
      </c>
      <c r="Y114" s="60" t="str">
        <f t="array" ref="Y114">IFERROR(IF(Y$2&lt;=$B$1,INDEX('Master Data'!$A$1:$H$686,'Morning Buffalo'!$A114,2),""),"")</f>
        <v>Quantity</v>
      </c>
      <c r="Z114" s="60" t="str">
        <f t="array" ref="Z114">IFERROR(IF(Z$2&lt;=$B$1,INDEX('Master Data'!$A$1:$H$686,'Morning Buffalo'!$A114,2),""),"")</f>
        <v>Quantity</v>
      </c>
      <c r="AA114" s="60" t="str">
        <f t="array" ref="AA114">IFERROR(IF(AA$2&lt;=$B$1,INDEX('Master Data'!$A$1:$H$686,'Morning Buffalo'!$A114,2),""),"")</f>
        <v>Quantity</v>
      </c>
      <c r="AB114" s="60" t="str">
        <f t="array" ref="AB114">IFERROR(IF(AB$2&lt;=$B$1,INDEX('Master Data'!$A$1:$H$686,'Morning Buffalo'!$A114,2),""),"")</f>
        <v>Quantity</v>
      </c>
      <c r="AC114" s="60" t="str">
        <f t="array" ref="AC114">IFERROR(IF(AC$2&lt;=$B$1,INDEX('Master Data'!$A$1:$H$686,'Morning Buffalo'!$A114,2),""),"")</f>
        <v>Quantity</v>
      </c>
      <c r="AD114" s="60" t="str">
        <f t="array" ref="AD114">IFERROR(IF(AD$2&lt;=$B$1,INDEX('Master Data'!$A$1:$H$686,'Morning Buffalo'!$A114,2),""),"")</f>
        <v>Quantity</v>
      </c>
      <c r="AE114" s="60"/>
      <c r="AF114" s="60"/>
      <c r="AG114" s="60"/>
    </row>
    <row r="115" ht="14.25" customHeight="1">
      <c r="A115" s="60" t="str">
        <f>IFERROR(SMALL('Master Data'!E:E,ROW()-2),"")</f>
        <v/>
      </c>
      <c r="B115" s="61" t="str">
        <f t="array" ref="B115">IFERROR(INDEX('Master Data'!$A$1:$H$686,'Morning Buffalo'!$A115,1),"")</f>
        <v>Customer Name</v>
      </c>
      <c r="C115" s="60" t="str">
        <f t="array" ref="C115">IFERROR(IF(C$2&lt;=$B$1,INDEX('Master Data'!$A$1:$H$686,'Morning Buffalo'!$A115,2),""),"")</f>
        <v>Quantity</v>
      </c>
      <c r="D115" s="60" t="str">
        <f t="array" ref="D115">IFERROR( INDEX('Master Data'!$A$1:$H$686,'Morning Buffalo'!$A115,2),"")</f>
        <v>Quantity</v>
      </c>
      <c r="E115" s="60" t="str">
        <f t="array" ref="E115">IFERROR(INDEX('Master Data'!$A$1:$H$686,'Morning Buffalo'!$A115,2),"")</f>
        <v>Quantity</v>
      </c>
      <c r="F115" s="60" t="str">
        <f t="array" ref="F115">IFERROR(IF(F$2&lt;=$B$1,INDEX('Master Data'!$A$1:$H$686,'Morning Buffalo'!$A115,2),""),"")</f>
        <v>Quantity</v>
      </c>
      <c r="G115" s="60" t="str">
        <f t="array" ref="G115">IFERROR(IF(G$2&lt;=$B$1,INDEX('Master Data'!$A$1:$H$686,'Morning Buffalo'!$A115,2),""),"")</f>
        <v>Quantity</v>
      </c>
      <c r="H115" s="60" t="str">
        <f t="array" ref="H115">IFERROR(IF(H$2&lt;=$B$1,INDEX('Master Data'!$A$1:$H$686,'Morning Buffalo'!$A115,2),""),"")</f>
        <v>Quantity</v>
      </c>
      <c r="I115" s="60" t="str">
        <f t="array" ref="I115">IFERROR(IF(I$2&lt;=$B$1,INDEX('Master Data'!$A$1:$H$686,'Morning Buffalo'!$A115,2),""),"")</f>
        <v>Quantity</v>
      </c>
      <c r="J115" s="60" t="str">
        <f t="array" ref="J115">IFERROR(IF(J$2&lt;=$B$1,INDEX('Master Data'!$A$1:$H$686,'Morning Buffalo'!$A115,2),""),"")</f>
        <v>Quantity</v>
      </c>
      <c r="K115" s="60" t="str">
        <f t="array" ref="K115">IFERROR(IF(K$2&lt;=$B$1,INDEX('Master Data'!$A$1:$H$686,'Morning Buffalo'!$A115,2),""),"")</f>
        <v>Quantity</v>
      </c>
      <c r="L115" s="60" t="str">
        <f t="array" ref="L115">IFERROR(IF(L$2&lt;=$B$1,INDEX('Master Data'!$A$1:$H$686,'Morning Buffalo'!$A115,2),""),"")</f>
        <v>Quantity</v>
      </c>
      <c r="M115" s="60" t="str">
        <f t="array" ref="M115">IFERROR(IF(M$2&lt;=$B$1,INDEX('Master Data'!$A$1:$H$686,'Morning Buffalo'!$A115,2),""),"")</f>
        <v>Quantity</v>
      </c>
      <c r="N115" s="60" t="str">
        <f t="array" ref="N115">IFERROR(IF(N$2&lt;=$B$1,INDEX('Master Data'!$A$1:$H$686,'Morning Buffalo'!$A115,2),""),"")</f>
        <v>Quantity</v>
      </c>
      <c r="O115" s="60" t="str">
        <f t="array" ref="O115">IFERROR(IF(O$2&lt;=$B$1,INDEX('Master Data'!$A$1:$H$686,'Morning Buffalo'!$A115,2),""),"")</f>
        <v>Quantity</v>
      </c>
      <c r="P115" s="60" t="str">
        <f t="array" ref="P115">IFERROR(IF(P$2&lt;=$B$1,INDEX('Master Data'!$A$1:$H$686,'Morning Buffalo'!$A115,2),""),"")</f>
        <v>Quantity</v>
      </c>
      <c r="Q115" s="60" t="str">
        <f t="array" ref="Q115">IFERROR(IF(Q$2&lt;=$B$1,INDEX('Master Data'!$A$1:$H$686,'Morning Buffalo'!$A115,2),""),"")</f>
        <v>Quantity</v>
      </c>
      <c r="R115" s="60" t="str">
        <f t="array" ref="R115">IFERROR(IF(R$2&lt;=$B$1,INDEX('Master Data'!$A$1:$H$686,'Morning Buffalo'!$A115,2),""),"")</f>
        <v>Quantity</v>
      </c>
      <c r="S115" s="60" t="str">
        <f t="array" ref="S115">IFERROR(IF(S$2&lt;=$B$1,INDEX('Master Data'!$A$1:$H$686,'Morning Buffalo'!$A115,2),""),"")</f>
        <v>Quantity</v>
      </c>
      <c r="T115" s="60" t="str">
        <f t="array" ref="T115">IFERROR(IF(T$2&lt;=$B$1,INDEX('Master Data'!$A$1:$H$686,'Morning Buffalo'!$A115,2),""),"")</f>
        <v>Quantity</v>
      </c>
      <c r="U115" s="60" t="str">
        <f t="array" ref="U115">IFERROR(IF(U$2&lt;=$B$1,INDEX('Master Data'!$A$1:$H$686,'Morning Buffalo'!$A115,2),""),"")</f>
        <v>Quantity</v>
      </c>
      <c r="V115" s="60" t="str">
        <f t="array" ref="V115">IFERROR(IF(V$2&lt;=$B$1,INDEX('Master Data'!$A$1:$H$686,'Morning Buffalo'!$A115,2),""),"")</f>
        <v>Quantity</v>
      </c>
      <c r="W115" s="60" t="str">
        <f t="array" ref="W115">IFERROR(IF(W$2&lt;=$B$1,INDEX('Master Data'!$A$1:$H$686,'Morning Buffalo'!$A115,2),""),"")</f>
        <v>Quantity</v>
      </c>
      <c r="X115" s="60" t="str">
        <f t="array" ref="X115">IFERROR(IF(X$2&lt;=$B$1,INDEX('Master Data'!$A$1:$H$686,'Morning Buffalo'!$A115,2),""),"")</f>
        <v>Quantity</v>
      </c>
      <c r="Y115" s="60" t="str">
        <f t="array" ref="Y115">IFERROR(IF(Y$2&lt;=$B$1,INDEX('Master Data'!$A$1:$H$686,'Morning Buffalo'!$A115,2),""),"")</f>
        <v>Quantity</v>
      </c>
      <c r="Z115" s="60" t="str">
        <f t="array" ref="Z115">IFERROR(IF(Z$2&lt;=$B$1,INDEX('Master Data'!$A$1:$H$686,'Morning Buffalo'!$A115,2),""),"")</f>
        <v>Quantity</v>
      </c>
      <c r="AA115" s="60" t="str">
        <f t="array" ref="AA115">IFERROR(IF(AA$2&lt;=$B$1,INDEX('Master Data'!$A$1:$H$686,'Morning Buffalo'!$A115,2),""),"")</f>
        <v>Quantity</v>
      </c>
      <c r="AB115" s="60" t="str">
        <f t="array" ref="AB115">IFERROR(IF(AB$2&lt;=$B$1,INDEX('Master Data'!$A$1:$H$686,'Morning Buffalo'!$A115,2),""),"")</f>
        <v>Quantity</v>
      </c>
      <c r="AC115" s="60" t="str">
        <f t="array" ref="AC115">IFERROR(IF(AC$2&lt;=$B$1,INDEX('Master Data'!$A$1:$H$686,'Morning Buffalo'!$A115,2),""),"")</f>
        <v>Quantity</v>
      </c>
      <c r="AD115" s="60" t="str">
        <f t="array" ref="AD115">IFERROR(IF(AD$2&lt;=$B$1,INDEX('Master Data'!$A$1:$H$686,'Morning Buffalo'!$A115,2),""),"")</f>
        <v>Quantity</v>
      </c>
      <c r="AE115" s="60"/>
      <c r="AF115" s="60"/>
      <c r="AG115" s="60"/>
    </row>
    <row r="116" ht="14.25" customHeight="1">
      <c r="A116" s="60" t="str">
        <f>IFERROR(SMALL('Master Data'!E:E,ROW()-2),"")</f>
        <v/>
      </c>
      <c r="B116" s="61" t="str">
        <f t="array" ref="B116">IFERROR(INDEX('Master Data'!$A$1:$H$686,'Morning Buffalo'!$A116,1),"")</f>
        <v>Customer Name</v>
      </c>
      <c r="C116" s="60" t="str">
        <f t="array" ref="C116">IFERROR(IF(C$2&lt;=$B$1,INDEX('Master Data'!$A$1:$H$686,'Morning Buffalo'!$A116,2),""),"")</f>
        <v>Quantity</v>
      </c>
      <c r="D116" s="60" t="str">
        <f t="array" ref="D116">IFERROR( INDEX('Master Data'!$A$1:$H$686,'Morning Buffalo'!$A116,2),"")</f>
        <v>Quantity</v>
      </c>
      <c r="E116" s="60" t="str">
        <f t="array" ref="E116">IFERROR(INDEX('Master Data'!$A$1:$H$686,'Morning Buffalo'!$A116,2),"")</f>
        <v>Quantity</v>
      </c>
      <c r="F116" s="60" t="str">
        <f t="array" ref="F116">IFERROR(IF(F$2&lt;=$B$1,INDEX('Master Data'!$A$1:$H$686,'Morning Buffalo'!$A116,2),""),"")</f>
        <v>Quantity</v>
      </c>
      <c r="G116" s="60" t="str">
        <f t="array" ref="G116">IFERROR(IF(G$2&lt;=$B$1,INDEX('Master Data'!$A$1:$H$686,'Morning Buffalo'!$A116,2),""),"")</f>
        <v>Quantity</v>
      </c>
      <c r="H116" s="60" t="str">
        <f t="array" ref="H116">IFERROR(IF(H$2&lt;=$B$1,INDEX('Master Data'!$A$1:$H$686,'Morning Buffalo'!$A116,2),""),"")</f>
        <v>Quantity</v>
      </c>
      <c r="I116" s="60" t="str">
        <f t="array" ref="I116">IFERROR(IF(I$2&lt;=$B$1,INDEX('Master Data'!$A$1:$H$686,'Morning Buffalo'!$A116,2),""),"")</f>
        <v>Quantity</v>
      </c>
      <c r="J116" s="60" t="str">
        <f t="array" ref="J116">IFERROR(IF(J$2&lt;=$B$1,INDEX('Master Data'!$A$1:$H$686,'Morning Buffalo'!$A116,2),""),"")</f>
        <v>Quantity</v>
      </c>
      <c r="K116" s="60" t="str">
        <f t="array" ref="K116">IFERROR(IF(K$2&lt;=$B$1,INDEX('Master Data'!$A$1:$H$686,'Morning Buffalo'!$A116,2),""),"")</f>
        <v>Quantity</v>
      </c>
      <c r="L116" s="60" t="str">
        <f t="array" ref="L116">IFERROR(IF(L$2&lt;=$B$1,INDEX('Master Data'!$A$1:$H$686,'Morning Buffalo'!$A116,2),""),"")</f>
        <v>Quantity</v>
      </c>
      <c r="M116" s="60" t="str">
        <f t="array" ref="M116">IFERROR(IF(M$2&lt;=$B$1,INDEX('Master Data'!$A$1:$H$686,'Morning Buffalo'!$A116,2),""),"")</f>
        <v>Quantity</v>
      </c>
      <c r="N116" s="60" t="str">
        <f t="array" ref="N116">IFERROR(IF(N$2&lt;=$B$1,INDEX('Master Data'!$A$1:$H$686,'Morning Buffalo'!$A116,2),""),"")</f>
        <v>Quantity</v>
      </c>
      <c r="O116" s="60" t="str">
        <f t="array" ref="O116">IFERROR(IF(O$2&lt;=$B$1,INDEX('Master Data'!$A$1:$H$686,'Morning Buffalo'!$A116,2),""),"")</f>
        <v>Quantity</v>
      </c>
      <c r="P116" s="60" t="str">
        <f t="array" ref="P116">IFERROR(IF(P$2&lt;=$B$1,INDEX('Master Data'!$A$1:$H$686,'Morning Buffalo'!$A116,2),""),"")</f>
        <v>Quantity</v>
      </c>
      <c r="Q116" s="60" t="str">
        <f t="array" ref="Q116">IFERROR(IF(Q$2&lt;=$B$1,INDEX('Master Data'!$A$1:$H$686,'Morning Buffalo'!$A116,2),""),"")</f>
        <v>Quantity</v>
      </c>
      <c r="R116" s="60" t="str">
        <f t="array" ref="R116">IFERROR(IF(R$2&lt;=$B$1,INDEX('Master Data'!$A$1:$H$686,'Morning Buffalo'!$A116,2),""),"")</f>
        <v>Quantity</v>
      </c>
      <c r="S116" s="60" t="str">
        <f t="array" ref="S116">IFERROR(IF(S$2&lt;=$B$1,INDEX('Master Data'!$A$1:$H$686,'Morning Buffalo'!$A116,2),""),"")</f>
        <v>Quantity</v>
      </c>
      <c r="T116" s="60" t="str">
        <f t="array" ref="T116">IFERROR(IF(T$2&lt;=$B$1,INDEX('Master Data'!$A$1:$H$686,'Morning Buffalo'!$A116,2),""),"")</f>
        <v>Quantity</v>
      </c>
      <c r="U116" s="60" t="str">
        <f t="array" ref="U116">IFERROR(IF(U$2&lt;=$B$1,INDEX('Master Data'!$A$1:$H$686,'Morning Buffalo'!$A116,2),""),"")</f>
        <v>Quantity</v>
      </c>
      <c r="V116" s="60" t="str">
        <f t="array" ref="V116">IFERROR(IF(V$2&lt;=$B$1,INDEX('Master Data'!$A$1:$H$686,'Morning Buffalo'!$A116,2),""),"")</f>
        <v>Quantity</v>
      </c>
      <c r="W116" s="60" t="str">
        <f t="array" ref="W116">IFERROR(IF(W$2&lt;=$B$1,INDEX('Master Data'!$A$1:$H$686,'Morning Buffalo'!$A116,2),""),"")</f>
        <v>Quantity</v>
      </c>
      <c r="X116" s="60" t="str">
        <f t="array" ref="X116">IFERROR(IF(X$2&lt;=$B$1,INDEX('Master Data'!$A$1:$H$686,'Morning Buffalo'!$A116,2),""),"")</f>
        <v>Quantity</v>
      </c>
      <c r="Y116" s="60" t="str">
        <f t="array" ref="Y116">IFERROR(IF(Y$2&lt;=$B$1,INDEX('Master Data'!$A$1:$H$686,'Morning Buffalo'!$A116,2),""),"")</f>
        <v>Quantity</v>
      </c>
      <c r="Z116" s="60" t="str">
        <f t="array" ref="Z116">IFERROR(IF(Z$2&lt;=$B$1,INDEX('Master Data'!$A$1:$H$686,'Morning Buffalo'!$A116,2),""),"")</f>
        <v>Quantity</v>
      </c>
      <c r="AA116" s="60" t="str">
        <f t="array" ref="AA116">IFERROR(IF(AA$2&lt;=$B$1,INDEX('Master Data'!$A$1:$H$686,'Morning Buffalo'!$A116,2),""),"")</f>
        <v>Quantity</v>
      </c>
      <c r="AB116" s="60" t="str">
        <f t="array" ref="AB116">IFERROR(IF(AB$2&lt;=$B$1,INDEX('Master Data'!$A$1:$H$686,'Morning Buffalo'!$A116,2),""),"")</f>
        <v>Quantity</v>
      </c>
      <c r="AC116" s="60" t="str">
        <f t="array" ref="AC116">IFERROR(IF(AC$2&lt;=$B$1,INDEX('Master Data'!$A$1:$H$686,'Morning Buffalo'!$A116,2),""),"")</f>
        <v>Quantity</v>
      </c>
      <c r="AD116" s="60" t="str">
        <f t="array" ref="AD116">IFERROR(IF(AD$2&lt;=$B$1,INDEX('Master Data'!$A$1:$H$686,'Morning Buffalo'!$A116,2),""),"")</f>
        <v>Quantity</v>
      </c>
      <c r="AE116" s="60"/>
      <c r="AF116" s="60"/>
      <c r="AG116" s="60"/>
    </row>
    <row r="117" ht="14.25" customHeight="1">
      <c r="A117" s="60" t="str">
        <f>IFERROR(SMALL('Master Data'!E:E,ROW()-2),"")</f>
        <v/>
      </c>
      <c r="B117" s="61" t="str">
        <f t="array" ref="B117">IFERROR(INDEX('Master Data'!$A$1:$H$686,'Morning Buffalo'!$A117,1),"")</f>
        <v>Customer Name</v>
      </c>
      <c r="C117" s="60" t="str">
        <f t="array" ref="C117">IFERROR(IF(C$2&lt;=$B$1,INDEX('Master Data'!$A$1:$H$686,'Morning Buffalo'!$A117,2),""),"")</f>
        <v>Quantity</v>
      </c>
      <c r="D117" s="60" t="str">
        <f t="array" ref="D117">IFERROR( INDEX('Master Data'!$A$1:$H$686,'Morning Buffalo'!$A117,2),"")</f>
        <v>Quantity</v>
      </c>
      <c r="E117" s="60" t="str">
        <f t="array" ref="E117">IFERROR(INDEX('Master Data'!$A$1:$H$686,'Morning Buffalo'!$A117,2),"")</f>
        <v>Quantity</v>
      </c>
      <c r="F117" s="60" t="str">
        <f t="array" ref="F117">IFERROR(IF(F$2&lt;=$B$1,INDEX('Master Data'!$A$1:$H$686,'Morning Buffalo'!$A117,2),""),"")</f>
        <v>Quantity</v>
      </c>
      <c r="G117" s="60" t="str">
        <f t="array" ref="G117">IFERROR(IF(G$2&lt;=$B$1,INDEX('Master Data'!$A$1:$H$686,'Morning Buffalo'!$A117,2),""),"")</f>
        <v>Quantity</v>
      </c>
      <c r="H117" s="60" t="str">
        <f t="array" ref="H117">IFERROR(IF(H$2&lt;=$B$1,INDEX('Master Data'!$A$1:$H$686,'Morning Buffalo'!$A117,2),""),"")</f>
        <v>Quantity</v>
      </c>
      <c r="I117" s="60" t="str">
        <f t="array" ref="I117">IFERROR(IF(I$2&lt;=$B$1,INDEX('Master Data'!$A$1:$H$686,'Morning Buffalo'!$A117,2),""),"")</f>
        <v>Quantity</v>
      </c>
      <c r="J117" s="60" t="str">
        <f t="array" ref="J117">IFERROR(IF(J$2&lt;=$B$1,INDEX('Master Data'!$A$1:$H$686,'Morning Buffalo'!$A117,2),""),"")</f>
        <v>Quantity</v>
      </c>
      <c r="K117" s="60" t="str">
        <f t="array" ref="K117">IFERROR(IF(K$2&lt;=$B$1,INDEX('Master Data'!$A$1:$H$686,'Morning Buffalo'!$A117,2),""),"")</f>
        <v>Quantity</v>
      </c>
      <c r="L117" s="60" t="str">
        <f t="array" ref="L117">IFERROR(IF(L$2&lt;=$B$1,INDEX('Master Data'!$A$1:$H$686,'Morning Buffalo'!$A117,2),""),"")</f>
        <v>Quantity</v>
      </c>
      <c r="M117" s="60" t="str">
        <f t="array" ref="M117">IFERROR(IF(M$2&lt;=$B$1,INDEX('Master Data'!$A$1:$H$686,'Morning Buffalo'!$A117,2),""),"")</f>
        <v>Quantity</v>
      </c>
      <c r="N117" s="60" t="str">
        <f t="array" ref="N117">IFERROR(IF(N$2&lt;=$B$1,INDEX('Master Data'!$A$1:$H$686,'Morning Buffalo'!$A117,2),""),"")</f>
        <v>Quantity</v>
      </c>
      <c r="O117" s="60" t="str">
        <f t="array" ref="O117">IFERROR(IF(O$2&lt;=$B$1,INDEX('Master Data'!$A$1:$H$686,'Morning Buffalo'!$A117,2),""),"")</f>
        <v>Quantity</v>
      </c>
      <c r="P117" s="60" t="str">
        <f t="array" ref="P117">IFERROR(IF(P$2&lt;=$B$1,INDEX('Master Data'!$A$1:$H$686,'Morning Buffalo'!$A117,2),""),"")</f>
        <v>Quantity</v>
      </c>
      <c r="Q117" s="60" t="str">
        <f t="array" ref="Q117">IFERROR(IF(Q$2&lt;=$B$1,INDEX('Master Data'!$A$1:$H$686,'Morning Buffalo'!$A117,2),""),"")</f>
        <v>Quantity</v>
      </c>
      <c r="R117" s="60" t="str">
        <f t="array" ref="R117">IFERROR(IF(R$2&lt;=$B$1,INDEX('Master Data'!$A$1:$H$686,'Morning Buffalo'!$A117,2),""),"")</f>
        <v>Quantity</v>
      </c>
      <c r="S117" s="60" t="str">
        <f t="array" ref="S117">IFERROR(IF(S$2&lt;=$B$1,INDEX('Master Data'!$A$1:$H$686,'Morning Buffalo'!$A117,2),""),"")</f>
        <v>Quantity</v>
      </c>
      <c r="T117" s="60" t="str">
        <f t="array" ref="T117">IFERROR(IF(T$2&lt;=$B$1,INDEX('Master Data'!$A$1:$H$686,'Morning Buffalo'!$A117,2),""),"")</f>
        <v>Quantity</v>
      </c>
      <c r="U117" s="60" t="str">
        <f t="array" ref="U117">IFERROR(IF(U$2&lt;=$B$1,INDEX('Master Data'!$A$1:$H$686,'Morning Buffalo'!$A117,2),""),"")</f>
        <v>Quantity</v>
      </c>
      <c r="V117" s="60" t="str">
        <f t="array" ref="V117">IFERROR(IF(V$2&lt;=$B$1,INDEX('Master Data'!$A$1:$H$686,'Morning Buffalo'!$A117,2),""),"")</f>
        <v>Quantity</v>
      </c>
      <c r="W117" s="60" t="str">
        <f t="array" ref="W117">IFERROR(IF(W$2&lt;=$B$1,INDEX('Master Data'!$A$1:$H$686,'Morning Buffalo'!$A117,2),""),"")</f>
        <v>Quantity</v>
      </c>
      <c r="X117" s="60" t="str">
        <f t="array" ref="X117">IFERROR(IF(X$2&lt;=$B$1,INDEX('Master Data'!$A$1:$H$686,'Morning Buffalo'!$A117,2),""),"")</f>
        <v>Quantity</v>
      </c>
      <c r="Y117" s="60" t="str">
        <f t="array" ref="Y117">IFERROR(IF(Y$2&lt;=$B$1,INDEX('Master Data'!$A$1:$H$686,'Morning Buffalo'!$A117,2),""),"")</f>
        <v>Quantity</v>
      </c>
      <c r="Z117" s="60" t="str">
        <f t="array" ref="Z117">IFERROR(IF(Z$2&lt;=$B$1,INDEX('Master Data'!$A$1:$H$686,'Morning Buffalo'!$A117,2),""),"")</f>
        <v>Quantity</v>
      </c>
      <c r="AA117" s="60" t="str">
        <f t="array" ref="AA117">IFERROR(IF(AA$2&lt;=$B$1,INDEX('Master Data'!$A$1:$H$686,'Morning Buffalo'!$A117,2),""),"")</f>
        <v>Quantity</v>
      </c>
      <c r="AB117" s="60" t="str">
        <f t="array" ref="AB117">IFERROR(IF(AB$2&lt;=$B$1,INDEX('Master Data'!$A$1:$H$686,'Morning Buffalo'!$A117,2),""),"")</f>
        <v>Quantity</v>
      </c>
      <c r="AC117" s="60" t="str">
        <f t="array" ref="AC117">IFERROR(IF(AC$2&lt;=$B$1,INDEX('Master Data'!$A$1:$H$686,'Morning Buffalo'!$A117,2),""),"")</f>
        <v>Quantity</v>
      </c>
      <c r="AD117" s="60" t="str">
        <f t="array" ref="AD117">IFERROR(IF(AD$2&lt;=$B$1,INDEX('Master Data'!$A$1:$H$686,'Morning Buffalo'!$A117,2),""),"")</f>
        <v>Quantity</v>
      </c>
      <c r="AE117" s="60"/>
      <c r="AF117" s="60"/>
      <c r="AG117" s="60"/>
    </row>
    <row r="118" ht="14.25" customHeight="1">
      <c r="A118" s="60" t="str">
        <f>IFERROR(SMALL('Master Data'!E:E,ROW()-2),"")</f>
        <v/>
      </c>
      <c r="B118" s="61" t="str">
        <f t="array" ref="B118">IFERROR(INDEX('Master Data'!$A$1:$H$686,'Morning Buffalo'!$A118,1),"")</f>
        <v>Customer Name</v>
      </c>
      <c r="C118" s="60" t="str">
        <f t="array" ref="C118">IFERROR(IF(C$2&lt;=$B$1,INDEX('Master Data'!$A$1:$H$686,'Morning Buffalo'!$A118,2),""),"")</f>
        <v>Quantity</v>
      </c>
      <c r="D118" s="60" t="str">
        <f t="array" ref="D118">IFERROR( INDEX('Master Data'!$A$1:$H$686,'Morning Buffalo'!$A118,2),"")</f>
        <v>Quantity</v>
      </c>
      <c r="E118" s="60" t="str">
        <f t="array" ref="E118">IFERROR(INDEX('Master Data'!$A$1:$H$686,'Morning Buffalo'!$A118,2),"")</f>
        <v>Quantity</v>
      </c>
      <c r="F118" s="60" t="str">
        <f t="array" ref="F118">IFERROR(IF(F$2&lt;=$B$1,INDEX('Master Data'!$A$1:$H$686,'Morning Buffalo'!$A118,2),""),"")</f>
        <v>Quantity</v>
      </c>
      <c r="G118" s="60" t="str">
        <f t="array" ref="G118">IFERROR(IF(G$2&lt;=$B$1,INDEX('Master Data'!$A$1:$H$686,'Morning Buffalo'!$A118,2),""),"")</f>
        <v>Quantity</v>
      </c>
      <c r="H118" s="60" t="str">
        <f t="array" ref="H118">IFERROR(IF(H$2&lt;=$B$1,INDEX('Master Data'!$A$1:$H$686,'Morning Buffalo'!$A118,2),""),"")</f>
        <v>Quantity</v>
      </c>
      <c r="I118" s="60" t="str">
        <f t="array" ref="I118">IFERROR(IF(I$2&lt;=$B$1,INDEX('Master Data'!$A$1:$H$686,'Morning Buffalo'!$A118,2),""),"")</f>
        <v>Quantity</v>
      </c>
      <c r="J118" s="60" t="str">
        <f t="array" ref="J118">IFERROR(IF(J$2&lt;=$B$1,INDEX('Master Data'!$A$1:$H$686,'Morning Buffalo'!$A118,2),""),"")</f>
        <v>Quantity</v>
      </c>
      <c r="K118" s="60" t="str">
        <f t="array" ref="K118">IFERROR(IF(K$2&lt;=$B$1,INDEX('Master Data'!$A$1:$H$686,'Morning Buffalo'!$A118,2),""),"")</f>
        <v>Quantity</v>
      </c>
      <c r="L118" s="60" t="str">
        <f t="array" ref="L118">IFERROR(IF(L$2&lt;=$B$1,INDEX('Master Data'!$A$1:$H$686,'Morning Buffalo'!$A118,2),""),"")</f>
        <v>Quantity</v>
      </c>
      <c r="M118" s="60" t="str">
        <f t="array" ref="M118">IFERROR(IF(M$2&lt;=$B$1,INDEX('Master Data'!$A$1:$H$686,'Morning Buffalo'!$A118,2),""),"")</f>
        <v>Quantity</v>
      </c>
      <c r="N118" s="60" t="str">
        <f t="array" ref="N118">IFERROR(IF(N$2&lt;=$B$1,INDEX('Master Data'!$A$1:$H$686,'Morning Buffalo'!$A118,2),""),"")</f>
        <v>Quantity</v>
      </c>
      <c r="O118" s="60" t="str">
        <f t="array" ref="O118">IFERROR(IF(O$2&lt;=$B$1,INDEX('Master Data'!$A$1:$H$686,'Morning Buffalo'!$A118,2),""),"")</f>
        <v>Quantity</v>
      </c>
      <c r="P118" s="60" t="str">
        <f t="array" ref="P118">IFERROR(IF(P$2&lt;=$B$1,INDEX('Master Data'!$A$1:$H$686,'Morning Buffalo'!$A118,2),""),"")</f>
        <v>Quantity</v>
      </c>
      <c r="Q118" s="60" t="str">
        <f t="array" ref="Q118">IFERROR(IF(Q$2&lt;=$B$1,INDEX('Master Data'!$A$1:$H$686,'Morning Buffalo'!$A118,2),""),"")</f>
        <v>Quantity</v>
      </c>
      <c r="R118" s="60" t="str">
        <f t="array" ref="R118">IFERROR(IF(R$2&lt;=$B$1,INDEX('Master Data'!$A$1:$H$686,'Morning Buffalo'!$A118,2),""),"")</f>
        <v>Quantity</v>
      </c>
      <c r="S118" s="60" t="str">
        <f t="array" ref="S118">IFERROR(IF(S$2&lt;=$B$1,INDEX('Master Data'!$A$1:$H$686,'Morning Buffalo'!$A118,2),""),"")</f>
        <v>Quantity</v>
      </c>
      <c r="T118" s="60" t="str">
        <f t="array" ref="T118">IFERROR(IF(T$2&lt;=$B$1,INDEX('Master Data'!$A$1:$H$686,'Morning Buffalo'!$A118,2),""),"")</f>
        <v>Quantity</v>
      </c>
      <c r="U118" s="60" t="str">
        <f t="array" ref="U118">IFERROR(IF(U$2&lt;=$B$1,INDEX('Master Data'!$A$1:$H$686,'Morning Buffalo'!$A118,2),""),"")</f>
        <v>Quantity</v>
      </c>
      <c r="V118" s="60" t="str">
        <f t="array" ref="V118">IFERROR(IF(V$2&lt;=$B$1,INDEX('Master Data'!$A$1:$H$686,'Morning Buffalo'!$A118,2),""),"")</f>
        <v>Quantity</v>
      </c>
      <c r="W118" s="60" t="str">
        <f t="array" ref="W118">IFERROR(IF(W$2&lt;=$B$1,INDEX('Master Data'!$A$1:$H$686,'Morning Buffalo'!$A118,2),""),"")</f>
        <v>Quantity</v>
      </c>
      <c r="X118" s="60" t="str">
        <f t="array" ref="X118">IFERROR(IF(X$2&lt;=$B$1,INDEX('Master Data'!$A$1:$H$686,'Morning Buffalo'!$A118,2),""),"")</f>
        <v>Quantity</v>
      </c>
      <c r="Y118" s="60" t="str">
        <f t="array" ref="Y118">IFERROR(IF(Y$2&lt;=$B$1,INDEX('Master Data'!$A$1:$H$686,'Morning Buffalo'!$A118,2),""),"")</f>
        <v>Quantity</v>
      </c>
      <c r="Z118" s="60" t="str">
        <f t="array" ref="Z118">IFERROR(IF(Z$2&lt;=$B$1,INDEX('Master Data'!$A$1:$H$686,'Morning Buffalo'!$A118,2),""),"")</f>
        <v>Quantity</v>
      </c>
      <c r="AA118" s="60" t="str">
        <f t="array" ref="AA118">IFERROR(IF(AA$2&lt;=$B$1,INDEX('Master Data'!$A$1:$H$686,'Morning Buffalo'!$A118,2),""),"")</f>
        <v>Quantity</v>
      </c>
      <c r="AB118" s="60" t="str">
        <f t="array" ref="AB118">IFERROR(IF(AB$2&lt;=$B$1,INDEX('Master Data'!$A$1:$H$686,'Morning Buffalo'!$A118,2),""),"")</f>
        <v>Quantity</v>
      </c>
      <c r="AC118" s="60" t="str">
        <f t="array" ref="AC118">IFERROR(IF(AC$2&lt;=$B$1,INDEX('Master Data'!$A$1:$H$686,'Morning Buffalo'!$A118,2),""),"")</f>
        <v>Quantity</v>
      </c>
      <c r="AD118" s="60" t="str">
        <f t="array" ref="AD118">IFERROR(IF(AD$2&lt;=$B$1,INDEX('Master Data'!$A$1:$H$686,'Morning Buffalo'!$A118,2),""),"")</f>
        <v>Quantity</v>
      </c>
      <c r="AE118" s="60"/>
      <c r="AF118" s="60"/>
      <c r="AG118" s="60"/>
    </row>
    <row r="119" ht="14.25" customHeight="1">
      <c r="A119" s="60" t="str">
        <f>IFERROR(SMALL('Master Data'!E:E,ROW()-2),"")</f>
        <v/>
      </c>
      <c r="B119" s="61" t="str">
        <f t="array" ref="B119">IFERROR(INDEX('Master Data'!$A$1:$H$686,'Morning Buffalo'!$A119,1),"")</f>
        <v>Customer Name</v>
      </c>
      <c r="C119" s="60" t="str">
        <f t="array" ref="C119">IFERROR(IF(C$2&lt;=$B$1,INDEX('Master Data'!$A$1:$H$686,'Morning Buffalo'!$A119,2),""),"")</f>
        <v>Quantity</v>
      </c>
      <c r="D119" s="60" t="str">
        <f t="array" ref="D119">IFERROR( INDEX('Master Data'!$A$1:$H$686,'Morning Buffalo'!$A119,2),"")</f>
        <v>Quantity</v>
      </c>
      <c r="E119" s="60" t="str">
        <f t="array" ref="E119">IFERROR(INDEX('Master Data'!$A$1:$H$686,'Morning Buffalo'!$A119,2),"")</f>
        <v>Quantity</v>
      </c>
      <c r="F119" s="60" t="str">
        <f t="array" ref="F119">IFERROR(IF(F$2&lt;=$B$1,INDEX('Master Data'!$A$1:$H$686,'Morning Buffalo'!$A119,2),""),"")</f>
        <v>Quantity</v>
      </c>
      <c r="G119" s="60" t="str">
        <f t="array" ref="G119">IFERROR(IF(G$2&lt;=$B$1,INDEX('Master Data'!$A$1:$H$686,'Morning Buffalo'!$A119,2),""),"")</f>
        <v>Quantity</v>
      </c>
      <c r="H119" s="60" t="str">
        <f t="array" ref="H119">IFERROR(IF(H$2&lt;=$B$1,INDEX('Master Data'!$A$1:$H$686,'Morning Buffalo'!$A119,2),""),"")</f>
        <v>Quantity</v>
      </c>
      <c r="I119" s="60" t="str">
        <f t="array" ref="I119">IFERROR(IF(I$2&lt;=$B$1,INDEX('Master Data'!$A$1:$H$686,'Morning Buffalo'!$A119,2),""),"")</f>
        <v>Quantity</v>
      </c>
      <c r="J119" s="60" t="str">
        <f t="array" ref="J119">IFERROR(IF(J$2&lt;=$B$1,INDEX('Master Data'!$A$1:$H$686,'Morning Buffalo'!$A119,2),""),"")</f>
        <v>Quantity</v>
      </c>
      <c r="K119" s="60" t="str">
        <f t="array" ref="K119">IFERROR(IF(K$2&lt;=$B$1,INDEX('Master Data'!$A$1:$H$686,'Morning Buffalo'!$A119,2),""),"")</f>
        <v>Quantity</v>
      </c>
      <c r="L119" s="60" t="str">
        <f t="array" ref="L119">IFERROR(IF(L$2&lt;=$B$1,INDEX('Master Data'!$A$1:$H$686,'Morning Buffalo'!$A119,2),""),"")</f>
        <v>Quantity</v>
      </c>
      <c r="M119" s="60" t="str">
        <f t="array" ref="M119">IFERROR(IF(M$2&lt;=$B$1,INDEX('Master Data'!$A$1:$H$686,'Morning Buffalo'!$A119,2),""),"")</f>
        <v>Quantity</v>
      </c>
      <c r="N119" s="60" t="str">
        <f t="array" ref="N119">IFERROR(IF(N$2&lt;=$B$1,INDEX('Master Data'!$A$1:$H$686,'Morning Buffalo'!$A119,2),""),"")</f>
        <v>Quantity</v>
      </c>
      <c r="O119" s="60" t="str">
        <f t="array" ref="O119">IFERROR(IF(O$2&lt;=$B$1,INDEX('Master Data'!$A$1:$H$686,'Morning Buffalo'!$A119,2),""),"")</f>
        <v>Quantity</v>
      </c>
      <c r="P119" s="60" t="str">
        <f t="array" ref="P119">IFERROR(IF(P$2&lt;=$B$1,INDEX('Master Data'!$A$1:$H$686,'Morning Buffalo'!$A119,2),""),"")</f>
        <v>Quantity</v>
      </c>
      <c r="Q119" s="60" t="str">
        <f t="array" ref="Q119">IFERROR(IF(Q$2&lt;=$B$1,INDEX('Master Data'!$A$1:$H$686,'Morning Buffalo'!$A119,2),""),"")</f>
        <v>Quantity</v>
      </c>
      <c r="R119" s="60" t="str">
        <f t="array" ref="R119">IFERROR(IF(R$2&lt;=$B$1,INDEX('Master Data'!$A$1:$H$686,'Morning Buffalo'!$A119,2),""),"")</f>
        <v>Quantity</v>
      </c>
      <c r="S119" s="60" t="str">
        <f t="array" ref="S119">IFERROR(IF(S$2&lt;=$B$1,INDEX('Master Data'!$A$1:$H$686,'Morning Buffalo'!$A119,2),""),"")</f>
        <v>Quantity</v>
      </c>
      <c r="T119" s="60" t="str">
        <f t="array" ref="T119">IFERROR(IF(T$2&lt;=$B$1,INDEX('Master Data'!$A$1:$H$686,'Morning Buffalo'!$A119,2),""),"")</f>
        <v>Quantity</v>
      </c>
      <c r="U119" s="60" t="str">
        <f t="array" ref="U119">IFERROR(IF(U$2&lt;=$B$1,INDEX('Master Data'!$A$1:$H$686,'Morning Buffalo'!$A119,2),""),"")</f>
        <v>Quantity</v>
      </c>
      <c r="V119" s="60" t="str">
        <f t="array" ref="V119">IFERROR(IF(V$2&lt;=$B$1,INDEX('Master Data'!$A$1:$H$686,'Morning Buffalo'!$A119,2),""),"")</f>
        <v>Quantity</v>
      </c>
      <c r="W119" s="60" t="str">
        <f t="array" ref="W119">IFERROR(IF(W$2&lt;=$B$1,INDEX('Master Data'!$A$1:$H$686,'Morning Buffalo'!$A119,2),""),"")</f>
        <v>Quantity</v>
      </c>
      <c r="X119" s="60" t="str">
        <f t="array" ref="X119">IFERROR(IF(X$2&lt;=$B$1,INDEX('Master Data'!$A$1:$H$686,'Morning Buffalo'!$A119,2),""),"")</f>
        <v>Quantity</v>
      </c>
      <c r="Y119" s="60" t="str">
        <f t="array" ref="Y119">IFERROR(IF(Y$2&lt;=$B$1,INDEX('Master Data'!$A$1:$H$686,'Morning Buffalo'!$A119,2),""),"")</f>
        <v>Quantity</v>
      </c>
      <c r="Z119" s="60" t="str">
        <f t="array" ref="Z119">IFERROR(IF(Z$2&lt;=$B$1,INDEX('Master Data'!$A$1:$H$686,'Morning Buffalo'!$A119,2),""),"")</f>
        <v>Quantity</v>
      </c>
      <c r="AA119" s="60" t="str">
        <f t="array" ref="AA119">IFERROR(IF(AA$2&lt;=$B$1,INDEX('Master Data'!$A$1:$H$686,'Morning Buffalo'!$A119,2),""),"")</f>
        <v>Quantity</v>
      </c>
      <c r="AB119" s="60" t="str">
        <f t="array" ref="AB119">IFERROR(IF(AB$2&lt;=$B$1,INDEX('Master Data'!$A$1:$H$686,'Morning Buffalo'!$A119,2),""),"")</f>
        <v>Quantity</v>
      </c>
      <c r="AC119" s="60" t="str">
        <f t="array" ref="AC119">IFERROR(IF(AC$2&lt;=$B$1,INDEX('Master Data'!$A$1:$H$686,'Morning Buffalo'!$A119,2),""),"")</f>
        <v>Quantity</v>
      </c>
      <c r="AD119" s="60" t="str">
        <f t="array" ref="AD119">IFERROR(IF(AD$2&lt;=$B$1,INDEX('Master Data'!$A$1:$H$686,'Morning Buffalo'!$A119,2),""),"")</f>
        <v>Quantity</v>
      </c>
      <c r="AE119" s="60"/>
      <c r="AF119" s="60"/>
      <c r="AG119" s="60"/>
    </row>
    <row r="120" ht="14.25" customHeight="1">
      <c r="A120" s="60" t="str">
        <f>IFERROR(SMALL('Master Data'!E:E,ROW()-2),"")</f>
        <v/>
      </c>
      <c r="B120" s="61" t="str">
        <f t="array" ref="B120">IFERROR(INDEX('Master Data'!$A$1:$H$686,'Morning Buffalo'!$A120,1),"")</f>
        <v>Customer Name</v>
      </c>
      <c r="C120" s="60" t="str">
        <f t="array" ref="C120">IFERROR(IF(C$2&lt;=$B$1,INDEX('Master Data'!$A$1:$H$686,'Morning Buffalo'!$A120,2),""),"")</f>
        <v>Quantity</v>
      </c>
      <c r="D120" s="60" t="str">
        <f t="array" ref="D120">IFERROR( INDEX('Master Data'!$A$1:$H$686,'Morning Buffalo'!$A120,2),"")</f>
        <v>Quantity</v>
      </c>
      <c r="E120" s="60" t="str">
        <f t="array" ref="E120">IFERROR(INDEX('Master Data'!$A$1:$H$686,'Morning Buffalo'!$A120,2),"")</f>
        <v>Quantity</v>
      </c>
      <c r="F120" s="60" t="str">
        <f t="array" ref="F120">IFERROR(IF(F$2&lt;=$B$1,INDEX('Master Data'!$A$1:$H$686,'Morning Buffalo'!$A120,2),""),"")</f>
        <v>Quantity</v>
      </c>
      <c r="G120" s="60" t="str">
        <f t="array" ref="G120">IFERROR(IF(G$2&lt;=$B$1,INDEX('Master Data'!$A$1:$H$686,'Morning Buffalo'!$A120,2),""),"")</f>
        <v>Quantity</v>
      </c>
      <c r="H120" s="60" t="str">
        <f t="array" ref="H120">IFERROR(IF(H$2&lt;=$B$1,INDEX('Master Data'!$A$1:$H$686,'Morning Buffalo'!$A120,2),""),"")</f>
        <v>Quantity</v>
      </c>
      <c r="I120" s="60" t="str">
        <f t="array" ref="I120">IFERROR(IF(I$2&lt;=$B$1,INDEX('Master Data'!$A$1:$H$686,'Morning Buffalo'!$A120,2),""),"")</f>
        <v>Quantity</v>
      </c>
      <c r="J120" s="60" t="str">
        <f t="array" ref="J120">IFERROR(IF(J$2&lt;=$B$1,INDEX('Master Data'!$A$1:$H$686,'Morning Buffalo'!$A120,2),""),"")</f>
        <v>Quantity</v>
      </c>
      <c r="K120" s="60" t="str">
        <f t="array" ref="K120">IFERROR(IF(K$2&lt;=$B$1,INDEX('Master Data'!$A$1:$H$686,'Morning Buffalo'!$A120,2),""),"")</f>
        <v>Quantity</v>
      </c>
      <c r="L120" s="60" t="str">
        <f t="array" ref="L120">IFERROR(IF(L$2&lt;=$B$1,INDEX('Master Data'!$A$1:$H$686,'Morning Buffalo'!$A120,2),""),"")</f>
        <v>Quantity</v>
      </c>
      <c r="M120" s="60" t="str">
        <f t="array" ref="M120">IFERROR(IF(M$2&lt;=$B$1,INDEX('Master Data'!$A$1:$H$686,'Morning Buffalo'!$A120,2),""),"")</f>
        <v>Quantity</v>
      </c>
      <c r="N120" s="60" t="str">
        <f t="array" ref="N120">IFERROR(IF(N$2&lt;=$B$1,INDEX('Master Data'!$A$1:$H$686,'Morning Buffalo'!$A120,2),""),"")</f>
        <v>Quantity</v>
      </c>
      <c r="O120" s="60" t="str">
        <f t="array" ref="O120">IFERROR(IF(O$2&lt;=$B$1,INDEX('Master Data'!$A$1:$H$686,'Morning Buffalo'!$A120,2),""),"")</f>
        <v>Quantity</v>
      </c>
      <c r="P120" s="60" t="str">
        <f t="array" ref="P120">IFERROR(IF(P$2&lt;=$B$1,INDEX('Master Data'!$A$1:$H$686,'Morning Buffalo'!$A120,2),""),"")</f>
        <v>Quantity</v>
      </c>
      <c r="Q120" s="60" t="str">
        <f t="array" ref="Q120">IFERROR(IF(Q$2&lt;=$B$1,INDEX('Master Data'!$A$1:$H$686,'Morning Buffalo'!$A120,2),""),"")</f>
        <v>Quantity</v>
      </c>
      <c r="R120" s="60" t="str">
        <f t="array" ref="R120">IFERROR(IF(R$2&lt;=$B$1,INDEX('Master Data'!$A$1:$H$686,'Morning Buffalo'!$A120,2),""),"")</f>
        <v>Quantity</v>
      </c>
      <c r="S120" s="60" t="str">
        <f t="array" ref="S120">IFERROR(IF(S$2&lt;=$B$1,INDEX('Master Data'!$A$1:$H$686,'Morning Buffalo'!$A120,2),""),"")</f>
        <v>Quantity</v>
      </c>
      <c r="T120" s="60" t="str">
        <f t="array" ref="T120">IFERROR(IF(T$2&lt;=$B$1,INDEX('Master Data'!$A$1:$H$686,'Morning Buffalo'!$A120,2),""),"")</f>
        <v>Quantity</v>
      </c>
      <c r="U120" s="60" t="str">
        <f t="array" ref="U120">IFERROR(IF(U$2&lt;=$B$1,INDEX('Master Data'!$A$1:$H$686,'Morning Buffalo'!$A120,2),""),"")</f>
        <v>Quantity</v>
      </c>
      <c r="V120" s="60" t="str">
        <f t="array" ref="V120">IFERROR(IF(V$2&lt;=$B$1,INDEX('Master Data'!$A$1:$H$686,'Morning Buffalo'!$A120,2),""),"")</f>
        <v>Quantity</v>
      </c>
      <c r="W120" s="60" t="str">
        <f t="array" ref="W120">IFERROR(IF(W$2&lt;=$B$1,INDEX('Master Data'!$A$1:$H$686,'Morning Buffalo'!$A120,2),""),"")</f>
        <v>Quantity</v>
      </c>
      <c r="X120" s="60" t="str">
        <f t="array" ref="X120">IFERROR(IF(X$2&lt;=$B$1,INDEX('Master Data'!$A$1:$H$686,'Morning Buffalo'!$A120,2),""),"")</f>
        <v>Quantity</v>
      </c>
      <c r="Y120" s="60" t="str">
        <f t="array" ref="Y120">IFERROR(IF(Y$2&lt;=$B$1,INDEX('Master Data'!$A$1:$H$686,'Morning Buffalo'!$A120,2),""),"")</f>
        <v>Quantity</v>
      </c>
      <c r="Z120" s="60" t="str">
        <f t="array" ref="Z120">IFERROR(IF(Z$2&lt;=$B$1,INDEX('Master Data'!$A$1:$H$686,'Morning Buffalo'!$A120,2),""),"")</f>
        <v>Quantity</v>
      </c>
      <c r="AA120" s="60" t="str">
        <f t="array" ref="AA120">IFERROR(IF(AA$2&lt;=$B$1,INDEX('Master Data'!$A$1:$H$686,'Morning Buffalo'!$A120,2),""),"")</f>
        <v>Quantity</v>
      </c>
      <c r="AB120" s="60" t="str">
        <f t="array" ref="AB120">IFERROR(IF(AB$2&lt;=$B$1,INDEX('Master Data'!$A$1:$H$686,'Morning Buffalo'!$A120,2),""),"")</f>
        <v>Quantity</v>
      </c>
      <c r="AC120" s="60" t="str">
        <f t="array" ref="AC120">IFERROR(IF(AC$2&lt;=$B$1,INDEX('Master Data'!$A$1:$H$686,'Morning Buffalo'!$A120,2),""),"")</f>
        <v>Quantity</v>
      </c>
      <c r="AD120" s="60" t="str">
        <f t="array" ref="AD120">IFERROR(IF(AD$2&lt;=$B$1,INDEX('Master Data'!$A$1:$H$686,'Morning Buffalo'!$A120,2),""),"")</f>
        <v>Quantity</v>
      </c>
      <c r="AE120" s="60"/>
      <c r="AF120" s="60"/>
      <c r="AG120" s="60"/>
    </row>
    <row r="121" ht="14.25" customHeight="1">
      <c r="A121" s="60" t="str">
        <f>IFERROR(SMALL('Master Data'!E:E,ROW()-2),"")</f>
        <v/>
      </c>
      <c r="B121" s="61" t="str">
        <f t="array" ref="B121">IFERROR(INDEX('Master Data'!$A$1:$H$686,'Morning Buffalo'!$A121,1),"")</f>
        <v>Customer Name</v>
      </c>
      <c r="C121" s="60" t="str">
        <f t="array" ref="C121">IFERROR(IF(C$2&lt;=$B$1,INDEX('Master Data'!$A$1:$H$686,'Morning Buffalo'!$A121,2),""),"")</f>
        <v>Quantity</v>
      </c>
      <c r="D121" s="60" t="str">
        <f t="array" ref="D121">IFERROR( INDEX('Master Data'!$A$1:$H$686,'Morning Buffalo'!$A121,2),"")</f>
        <v>Quantity</v>
      </c>
      <c r="E121" s="60" t="str">
        <f t="array" ref="E121">IFERROR(INDEX('Master Data'!$A$1:$H$686,'Morning Buffalo'!$A121,2),"")</f>
        <v>Quantity</v>
      </c>
      <c r="F121" s="60" t="str">
        <f t="array" ref="F121">IFERROR(IF(F$2&lt;=$B$1,INDEX('Master Data'!$A$1:$H$686,'Morning Buffalo'!$A121,2),""),"")</f>
        <v>Quantity</v>
      </c>
      <c r="G121" s="60" t="str">
        <f t="array" ref="G121">IFERROR(IF(G$2&lt;=$B$1,INDEX('Master Data'!$A$1:$H$686,'Morning Buffalo'!$A121,2),""),"")</f>
        <v>Quantity</v>
      </c>
      <c r="H121" s="60" t="str">
        <f t="array" ref="H121">IFERROR(IF(H$2&lt;=$B$1,INDEX('Master Data'!$A$1:$H$686,'Morning Buffalo'!$A121,2),""),"")</f>
        <v>Quantity</v>
      </c>
      <c r="I121" s="60" t="str">
        <f t="array" ref="I121">IFERROR(IF(I$2&lt;=$B$1,INDEX('Master Data'!$A$1:$H$686,'Morning Buffalo'!$A121,2),""),"")</f>
        <v>Quantity</v>
      </c>
      <c r="J121" s="60" t="str">
        <f t="array" ref="J121">IFERROR(IF(J$2&lt;=$B$1,INDEX('Master Data'!$A$1:$H$686,'Morning Buffalo'!$A121,2),""),"")</f>
        <v>Quantity</v>
      </c>
      <c r="K121" s="60" t="str">
        <f t="array" ref="K121">IFERROR(IF(K$2&lt;=$B$1,INDEX('Master Data'!$A$1:$H$686,'Morning Buffalo'!$A121,2),""),"")</f>
        <v>Quantity</v>
      </c>
      <c r="L121" s="60" t="str">
        <f t="array" ref="L121">IFERROR(IF(L$2&lt;=$B$1,INDEX('Master Data'!$A$1:$H$686,'Morning Buffalo'!$A121,2),""),"")</f>
        <v>Quantity</v>
      </c>
      <c r="M121" s="60" t="str">
        <f t="array" ref="M121">IFERROR(IF(M$2&lt;=$B$1,INDEX('Master Data'!$A$1:$H$686,'Morning Buffalo'!$A121,2),""),"")</f>
        <v>Quantity</v>
      </c>
      <c r="N121" s="60" t="str">
        <f t="array" ref="N121">IFERROR(IF(N$2&lt;=$B$1,INDEX('Master Data'!$A$1:$H$686,'Morning Buffalo'!$A121,2),""),"")</f>
        <v>Quantity</v>
      </c>
      <c r="O121" s="60" t="str">
        <f t="array" ref="O121">IFERROR(IF(O$2&lt;=$B$1,INDEX('Master Data'!$A$1:$H$686,'Morning Buffalo'!$A121,2),""),"")</f>
        <v>Quantity</v>
      </c>
      <c r="P121" s="60" t="str">
        <f t="array" ref="P121">IFERROR(IF(P$2&lt;=$B$1,INDEX('Master Data'!$A$1:$H$686,'Morning Buffalo'!$A121,2),""),"")</f>
        <v>Quantity</v>
      </c>
      <c r="Q121" s="60" t="str">
        <f t="array" ref="Q121">IFERROR(IF(Q$2&lt;=$B$1,INDEX('Master Data'!$A$1:$H$686,'Morning Buffalo'!$A121,2),""),"")</f>
        <v>Quantity</v>
      </c>
      <c r="R121" s="60" t="str">
        <f t="array" ref="R121">IFERROR(IF(R$2&lt;=$B$1,INDEX('Master Data'!$A$1:$H$686,'Morning Buffalo'!$A121,2),""),"")</f>
        <v>Quantity</v>
      </c>
      <c r="S121" s="60" t="str">
        <f t="array" ref="S121">IFERROR(IF(S$2&lt;=$B$1,INDEX('Master Data'!$A$1:$H$686,'Morning Buffalo'!$A121,2),""),"")</f>
        <v>Quantity</v>
      </c>
      <c r="T121" s="60" t="str">
        <f t="array" ref="T121">IFERROR(IF(T$2&lt;=$B$1,INDEX('Master Data'!$A$1:$H$686,'Morning Buffalo'!$A121,2),""),"")</f>
        <v>Quantity</v>
      </c>
      <c r="U121" s="60" t="str">
        <f t="array" ref="U121">IFERROR(IF(U$2&lt;=$B$1,INDEX('Master Data'!$A$1:$H$686,'Morning Buffalo'!$A121,2),""),"")</f>
        <v>Quantity</v>
      </c>
      <c r="V121" s="60" t="str">
        <f t="array" ref="V121">IFERROR(IF(V$2&lt;=$B$1,INDEX('Master Data'!$A$1:$H$686,'Morning Buffalo'!$A121,2),""),"")</f>
        <v>Quantity</v>
      </c>
      <c r="W121" s="60" t="str">
        <f t="array" ref="W121">IFERROR(IF(W$2&lt;=$B$1,INDEX('Master Data'!$A$1:$H$686,'Morning Buffalo'!$A121,2),""),"")</f>
        <v>Quantity</v>
      </c>
      <c r="X121" s="60" t="str">
        <f t="array" ref="X121">IFERROR(IF(X$2&lt;=$B$1,INDEX('Master Data'!$A$1:$H$686,'Morning Buffalo'!$A121,2),""),"")</f>
        <v>Quantity</v>
      </c>
      <c r="Y121" s="60" t="str">
        <f t="array" ref="Y121">IFERROR(IF(Y$2&lt;=$B$1,INDEX('Master Data'!$A$1:$H$686,'Morning Buffalo'!$A121,2),""),"")</f>
        <v>Quantity</v>
      </c>
      <c r="Z121" s="60" t="str">
        <f t="array" ref="Z121">IFERROR(IF(Z$2&lt;=$B$1,INDEX('Master Data'!$A$1:$H$686,'Morning Buffalo'!$A121,2),""),"")</f>
        <v>Quantity</v>
      </c>
      <c r="AA121" s="60" t="str">
        <f t="array" ref="AA121">IFERROR(IF(AA$2&lt;=$B$1,INDEX('Master Data'!$A$1:$H$686,'Morning Buffalo'!$A121,2),""),"")</f>
        <v>Quantity</v>
      </c>
      <c r="AB121" s="60" t="str">
        <f t="array" ref="AB121">IFERROR(IF(AB$2&lt;=$B$1,INDEX('Master Data'!$A$1:$H$686,'Morning Buffalo'!$A121,2),""),"")</f>
        <v>Quantity</v>
      </c>
      <c r="AC121" s="60" t="str">
        <f t="array" ref="AC121">IFERROR(IF(AC$2&lt;=$B$1,INDEX('Master Data'!$A$1:$H$686,'Morning Buffalo'!$A121,2),""),"")</f>
        <v>Quantity</v>
      </c>
      <c r="AD121" s="60" t="str">
        <f t="array" ref="AD121">IFERROR(IF(AD$2&lt;=$B$1,INDEX('Master Data'!$A$1:$H$686,'Morning Buffalo'!$A121,2),""),"")</f>
        <v>Quantity</v>
      </c>
      <c r="AE121" s="60"/>
      <c r="AF121" s="60"/>
      <c r="AG121" s="60"/>
    </row>
    <row r="122" ht="14.25" customHeight="1">
      <c r="A122" s="60" t="str">
        <f>IFERROR(SMALL('Master Data'!E:E,ROW()-2),"")</f>
        <v/>
      </c>
      <c r="B122" s="61" t="str">
        <f t="array" ref="B122">IFERROR(INDEX('Master Data'!$A$1:$H$686,'Morning Buffalo'!$A122,1),"")</f>
        <v>Customer Name</v>
      </c>
      <c r="C122" s="60" t="str">
        <f t="array" ref="C122">IFERROR(IF(C$2&lt;=$B$1,INDEX('Master Data'!$A$1:$H$686,'Morning Buffalo'!$A122,2),""),"")</f>
        <v>Quantity</v>
      </c>
      <c r="D122" s="60" t="str">
        <f t="array" ref="D122">IFERROR( INDEX('Master Data'!$A$1:$H$686,'Morning Buffalo'!$A122,2),"")</f>
        <v>Quantity</v>
      </c>
      <c r="E122" s="60" t="str">
        <f t="array" ref="E122">IFERROR(INDEX('Master Data'!$A$1:$H$686,'Morning Buffalo'!$A122,2),"")</f>
        <v>Quantity</v>
      </c>
      <c r="F122" s="60" t="str">
        <f t="array" ref="F122">IFERROR(IF(F$2&lt;=$B$1,INDEX('Master Data'!$A$1:$H$686,'Morning Buffalo'!$A122,2),""),"")</f>
        <v>Quantity</v>
      </c>
      <c r="G122" s="60" t="str">
        <f t="array" ref="G122">IFERROR(IF(G$2&lt;=$B$1,INDEX('Master Data'!$A$1:$H$686,'Morning Buffalo'!$A122,2),""),"")</f>
        <v>Quantity</v>
      </c>
      <c r="H122" s="60" t="str">
        <f t="array" ref="H122">IFERROR(IF(H$2&lt;=$B$1,INDEX('Master Data'!$A$1:$H$686,'Morning Buffalo'!$A122,2),""),"")</f>
        <v>Quantity</v>
      </c>
      <c r="I122" s="60" t="str">
        <f t="array" ref="I122">IFERROR(IF(I$2&lt;=$B$1,INDEX('Master Data'!$A$1:$H$686,'Morning Buffalo'!$A122,2),""),"")</f>
        <v>Quantity</v>
      </c>
      <c r="J122" s="60" t="str">
        <f t="array" ref="J122">IFERROR(IF(J$2&lt;=$B$1,INDEX('Master Data'!$A$1:$H$686,'Morning Buffalo'!$A122,2),""),"")</f>
        <v>Quantity</v>
      </c>
      <c r="K122" s="60" t="str">
        <f t="array" ref="K122">IFERROR(IF(K$2&lt;=$B$1,INDEX('Master Data'!$A$1:$H$686,'Morning Buffalo'!$A122,2),""),"")</f>
        <v>Quantity</v>
      </c>
      <c r="L122" s="60" t="str">
        <f t="array" ref="L122">IFERROR(IF(L$2&lt;=$B$1,INDEX('Master Data'!$A$1:$H$686,'Morning Buffalo'!$A122,2),""),"")</f>
        <v>Quantity</v>
      </c>
      <c r="M122" s="60" t="str">
        <f t="array" ref="M122">IFERROR(IF(M$2&lt;=$B$1,INDEX('Master Data'!$A$1:$H$686,'Morning Buffalo'!$A122,2),""),"")</f>
        <v>Quantity</v>
      </c>
      <c r="N122" s="60" t="str">
        <f t="array" ref="N122">IFERROR(IF(N$2&lt;=$B$1,INDEX('Master Data'!$A$1:$H$686,'Morning Buffalo'!$A122,2),""),"")</f>
        <v>Quantity</v>
      </c>
      <c r="O122" s="60" t="str">
        <f t="array" ref="O122">IFERROR(IF(O$2&lt;=$B$1,INDEX('Master Data'!$A$1:$H$686,'Morning Buffalo'!$A122,2),""),"")</f>
        <v>Quantity</v>
      </c>
      <c r="P122" s="60" t="str">
        <f t="array" ref="P122">IFERROR(IF(P$2&lt;=$B$1,INDEX('Master Data'!$A$1:$H$686,'Morning Buffalo'!$A122,2),""),"")</f>
        <v>Quantity</v>
      </c>
      <c r="Q122" s="60" t="str">
        <f t="array" ref="Q122">IFERROR(IF(Q$2&lt;=$B$1,INDEX('Master Data'!$A$1:$H$686,'Morning Buffalo'!$A122,2),""),"")</f>
        <v>Quantity</v>
      </c>
      <c r="R122" s="60" t="str">
        <f t="array" ref="R122">IFERROR(IF(R$2&lt;=$B$1,INDEX('Master Data'!$A$1:$H$686,'Morning Buffalo'!$A122,2),""),"")</f>
        <v>Quantity</v>
      </c>
      <c r="S122" s="60" t="str">
        <f t="array" ref="S122">IFERROR(IF(S$2&lt;=$B$1,INDEX('Master Data'!$A$1:$H$686,'Morning Buffalo'!$A122,2),""),"")</f>
        <v>Quantity</v>
      </c>
      <c r="T122" s="60" t="str">
        <f t="array" ref="T122">IFERROR(IF(T$2&lt;=$B$1,INDEX('Master Data'!$A$1:$H$686,'Morning Buffalo'!$A122,2),""),"")</f>
        <v>Quantity</v>
      </c>
      <c r="U122" s="60" t="str">
        <f t="array" ref="U122">IFERROR(IF(U$2&lt;=$B$1,INDEX('Master Data'!$A$1:$H$686,'Morning Buffalo'!$A122,2),""),"")</f>
        <v>Quantity</v>
      </c>
      <c r="V122" s="60" t="str">
        <f t="array" ref="V122">IFERROR(IF(V$2&lt;=$B$1,INDEX('Master Data'!$A$1:$H$686,'Morning Buffalo'!$A122,2),""),"")</f>
        <v>Quantity</v>
      </c>
      <c r="W122" s="60" t="str">
        <f t="array" ref="W122">IFERROR(IF(W$2&lt;=$B$1,INDEX('Master Data'!$A$1:$H$686,'Morning Buffalo'!$A122,2),""),"")</f>
        <v>Quantity</v>
      </c>
      <c r="X122" s="60" t="str">
        <f t="array" ref="X122">IFERROR(IF(X$2&lt;=$B$1,INDEX('Master Data'!$A$1:$H$686,'Morning Buffalo'!$A122,2),""),"")</f>
        <v>Quantity</v>
      </c>
      <c r="Y122" s="60" t="str">
        <f t="array" ref="Y122">IFERROR(IF(Y$2&lt;=$B$1,INDEX('Master Data'!$A$1:$H$686,'Morning Buffalo'!$A122,2),""),"")</f>
        <v>Quantity</v>
      </c>
      <c r="Z122" s="60" t="str">
        <f t="array" ref="Z122">IFERROR(IF(Z$2&lt;=$B$1,INDEX('Master Data'!$A$1:$H$686,'Morning Buffalo'!$A122,2),""),"")</f>
        <v>Quantity</v>
      </c>
      <c r="AA122" s="60" t="str">
        <f t="array" ref="AA122">IFERROR(IF(AA$2&lt;=$B$1,INDEX('Master Data'!$A$1:$H$686,'Morning Buffalo'!$A122,2),""),"")</f>
        <v>Quantity</v>
      </c>
      <c r="AB122" s="60" t="str">
        <f t="array" ref="AB122">IFERROR(IF(AB$2&lt;=$B$1,INDEX('Master Data'!$A$1:$H$686,'Morning Buffalo'!$A122,2),""),"")</f>
        <v>Quantity</v>
      </c>
      <c r="AC122" s="60" t="str">
        <f t="array" ref="AC122">IFERROR(IF(AC$2&lt;=$B$1,INDEX('Master Data'!$A$1:$H$686,'Morning Buffalo'!$A122,2),""),"")</f>
        <v>Quantity</v>
      </c>
      <c r="AD122" s="60" t="str">
        <f t="array" ref="AD122">IFERROR(IF(AD$2&lt;=$B$1,INDEX('Master Data'!$A$1:$H$686,'Morning Buffalo'!$A122,2),""),"")</f>
        <v>Quantity</v>
      </c>
      <c r="AE122" s="60"/>
      <c r="AF122" s="60"/>
      <c r="AG122" s="60"/>
    </row>
    <row r="123" ht="14.25" customHeight="1">
      <c r="A123" s="60" t="str">
        <f>IFERROR(SMALL('Master Data'!E:E,ROW()-2),"")</f>
        <v/>
      </c>
      <c r="B123" s="61" t="str">
        <f t="array" ref="B123">IFERROR(INDEX('Master Data'!$A$1:$H$686,'Morning Buffalo'!$A123,1),"")</f>
        <v>Customer Name</v>
      </c>
      <c r="C123" s="60" t="str">
        <f t="array" ref="C123">IFERROR(IF(C$2&lt;=$B$1,INDEX('Master Data'!$A$1:$H$686,'Morning Buffalo'!$A123,2),""),"")</f>
        <v>Quantity</v>
      </c>
      <c r="D123" s="60" t="str">
        <f t="array" ref="D123">IFERROR( INDEX('Master Data'!$A$1:$H$686,'Morning Buffalo'!$A123,2),"")</f>
        <v>Quantity</v>
      </c>
      <c r="E123" s="60" t="str">
        <f t="array" ref="E123">IFERROR(INDEX('Master Data'!$A$1:$H$686,'Morning Buffalo'!$A123,2),"")</f>
        <v>Quantity</v>
      </c>
      <c r="F123" s="60" t="str">
        <f t="array" ref="F123">IFERROR(IF(F$2&lt;=$B$1,INDEX('Master Data'!$A$1:$H$686,'Morning Buffalo'!$A123,2),""),"")</f>
        <v>Quantity</v>
      </c>
      <c r="G123" s="60" t="str">
        <f t="array" ref="G123">IFERROR(IF(G$2&lt;=$B$1,INDEX('Master Data'!$A$1:$H$686,'Morning Buffalo'!$A123,2),""),"")</f>
        <v>Quantity</v>
      </c>
      <c r="H123" s="60" t="str">
        <f t="array" ref="H123">IFERROR(IF(H$2&lt;=$B$1,INDEX('Master Data'!$A$1:$H$686,'Morning Buffalo'!$A123,2),""),"")</f>
        <v>Quantity</v>
      </c>
      <c r="I123" s="60" t="str">
        <f t="array" ref="I123">IFERROR(IF(I$2&lt;=$B$1,INDEX('Master Data'!$A$1:$H$686,'Morning Buffalo'!$A123,2),""),"")</f>
        <v>Quantity</v>
      </c>
      <c r="J123" s="60" t="str">
        <f t="array" ref="J123">IFERROR(IF(J$2&lt;=$B$1,INDEX('Master Data'!$A$1:$H$686,'Morning Buffalo'!$A123,2),""),"")</f>
        <v>Quantity</v>
      </c>
      <c r="K123" s="60" t="str">
        <f t="array" ref="K123">IFERROR(IF(K$2&lt;=$B$1,INDEX('Master Data'!$A$1:$H$686,'Morning Buffalo'!$A123,2),""),"")</f>
        <v>Quantity</v>
      </c>
      <c r="L123" s="60" t="str">
        <f t="array" ref="L123">IFERROR(IF(L$2&lt;=$B$1,INDEX('Master Data'!$A$1:$H$686,'Morning Buffalo'!$A123,2),""),"")</f>
        <v>Quantity</v>
      </c>
      <c r="M123" s="60" t="str">
        <f t="array" ref="M123">IFERROR(IF(M$2&lt;=$B$1,INDEX('Master Data'!$A$1:$H$686,'Morning Buffalo'!$A123,2),""),"")</f>
        <v>Quantity</v>
      </c>
      <c r="N123" s="60" t="str">
        <f t="array" ref="N123">IFERROR(IF(N$2&lt;=$B$1,INDEX('Master Data'!$A$1:$H$686,'Morning Buffalo'!$A123,2),""),"")</f>
        <v>Quantity</v>
      </c>
      <c r="O123" s="60" t="str">
        <f t="array" ref="O123">IFERROR(IF(O$2&lt;=$B$1,INDEX('Master Data'!$A$1:$H$686,'Morning Buffalo'!$A123,2),""),"")</f>
        <v>Quantity</v>
      </c>
      <c r="P123" s="60" t="str">
        <f t="array" ref="P123">IFERROR(IF(P$2&lt;=$B$1,INDEX('Master Data'!$A$1:$H$686,'Morning Buffalo'!$A123,2),""),"")</f>
        <v>Quantity</v>
      </c>
      <c r="Q123" s="60" t="str">
        <f t="array" ref="Q123">IFERROR(IF(Q$2&lt;=$B$1,INDEX('Master Data'!$A$1:$H$686,'Morning Buffalo'!$A123,2),""),"")</f>
        <v>Quantity</v>
      </c>
      <c r="R123" s="60" t="str">
        <f t="array" ref="R123">IFERROR(IF(R$2&lt;=$B$1,INDEX('Master Data'!$A$1:$H$686,'Morning Buffalo'!$A123,2),""),"")</f>
        <v>Quantity</v>
      </c>
      <c r="S123" s="60" t="str">
        <f t="array" ref="S123">IFERROR(IF(S$2&lt;=$B$1,INDEX('Master Data'!$A$1:$H$686,'Morning Buffalo'!$A123,2),""),"")</f>
        <v>Quantity</v>
      </c>
      <c r="T123" s="60" t="str">
        <f t="array" ref="T123">IFERROR(IF(T$2&lt;=$B$1,INDEX('Master Data'!$A$1:$H$686,'Morning Buffalo'!$A123,2),""),"")</f>
        <v>Quantity</v>
      </c>
      <c r="U123" s="60" t="str">
        <f t="array" ref="U123">IFERROR(IF(U$2&lt;=$B$1,INDEX('Master Data'!$A$1:$H$686,'Morning Buffalo'!$A123,2),""),"")</f>
        <v>Quantity</v>
      </c>
      <c r="V123" s="60" t="str">
        <f t="array" ref="V123">IFERROR(IF(V$2&lt;=$B$1,INDEX('Master Data'!$A$1:$H$686,'Morning Buffalo'!$A123,2),""),"")</f>
        <v>Quantity</v>
      </c>
      <c r="W123" s="60" t="str">
        <f t="array" ref="W123">IFERROR(IF(W$2&lt;=$B$1,INDEX('Master Data'!$A$1:$H$686,'Morning Buffalo'!$A123,2),""),"")</f>
        <v>Quantity</v>
      </c>
      <c r="X123" s="60" t="str">
        <f t="array" ref="X123">IFERROR(IF(X$2&lt;=$B$1,INDEX('Master Data'!$A$1:$H$686,'Morning Buffalo'!$A123,2),""),"")</f>
        <v>Quantity</v>
      </c>
      <c r="Y123" s="60" t="str">
        <f t="array" ref="Y123">IFERROR(IF(Y$2&lt;=$B$1,INDEX('Master Data'!$A$1:$H$686,'Morning Buffalo'!$A123,2),""),"")</f>
        <v>Quantity</v>
      </c>
      <c r="Z123" s="60" t="str">
        <f t="array" ref="Z123">IFERROR(IF(Z$2&lt;=$B$1,INDEX('Master Data'!$A$1:$H$686,'Morning Buffalo'!$A123,2),""),"")</f>
        <v>Quantity</v>
      </c>
      <c r="AA123" s="60" t="str">
        <f t="array" ref="AA123">IFERROR(IF(AA$2&lt;=$B$1,INDEX('Master Data'!$A$1:$H$686,'Morning Buffalo'!$A123,2),""),"")</f>
        <v>Quantity</v>
      </c>
      <c r="AB123" s="60" t="str">
        <f t="array" ref="AB123">IFERROR(IF(AB$2&lt;=$B$1,INDEX('Master Data'!$A$1:$H$686,'Morning Buffalo'!$A123,2),""),"")</f>
        <v>Quantity</v>
      </c>
      <c r="AC123" s="60" t="str">
        <f t="array" ref="AC123">IFERROR(IF(AC$2&lt;=$B$1,INDEX('Master Data'!$A$1:$H$686,'Morning Buffalo'!$A123,2),""),"")</f>
        <v>Quantity</v>
      </c>
      <c r="AD123" s="60" t="str">
        <f t="array" ref="AD123">IFERROR(IF(AD$2&lt;=$B$1,INDEX('Master Data'!$A$1:$H$686,'Morning Buffalo'!$A123,2),""),"")</f>
        <v>Quantity</v>
      </c>
      <c r="AE123" s="60"/>
      <c r="AF123" s="60"/>
      <c r="AG123" s="60"/>
    </row>
    <row r="124" ht="14.25" customHeight="1">
      <c r="A124" s="60" t="str">
        <f>IFERROR(SMALL('Master Data'!E:E,ROW()-2),"")</f>
        <v/>
      </c>
      <c r="B124" s="61" t="str">
        <f t="array" ref="B124">IFERROR(INDEX('Master Data'!$A$1:$H$686,'Morning Buffalo'!$A124,1),"")</f>
        <v>Customer Name</v>
      </c>
      <c r="C124" s="60" t="str">
        <f t="array" ref="C124">IFERROR(IF(C$2&lt;=$B$1,INDEX('Master Data'!$A$1:$H$686,'Morning Buffalo'!$A124,2),""),"")</f>
        <v>Quantity</v>
      </c>
      <c r="D124" s="60" t="str">
        <f t="array" ref="D124">IFERROR( INDEX('Master Data'!$A$1:$H$686,'Morning Buffalo'!$A124,2),"")</f>
        <v>Quantity</v>
      </c>
      <c r="E124" s="60" t="str">
        <f t="array" ref="E124">IFERROR(INDEX('Master Data'!$A$1:$H$686,'Morning Buffalo'!$A124,2),"")</f>
        <v>Quantity</v>
      </c>
      <c r="F124" s="60" t="str">
        <f t="array" ref="F124">IFERROR(IF(F$2&lt;=$B$1,INDEX('Master Data'!$A$1:$H$686,'Morning Buffalo'!$A124,2),""),"")</f>
        <v>Quantity</v>
      </c>
      <c r="G124" s="60" t="str">
        <f t="array" ref="G124">IFERROR(IF(G$2&lt;=$B$1,INDEX('Master Data'!$A$1:$H$686,'Morning Buffalo'!$A124,2),""),"")</f>
        <v>Quantity</v>
      </c>
      <c r="H124" s="60" t="str">
        <f t="array" ref="H124">IFERROR(IF(H$2&lt;=$B$1,INDEX('Master Data'!$A$1:$H$686,'Morning Buffalo'!$A124,2),""),"")</f>
        <v>Quantity</v>
      </c>
      <c r="I124" s="60" t="str">
        <f t="array" ref="I124">IFERROR(IF(I$2&lt;=$B$1,INDEX('Master Data'!$A$1:$H$686,'Morning Buffalo'!$A124,2),""),"")</f>
        <v>Quantity</v>
      </c>
      <c r="J124" s="60" t="str">
        <f t="array" ref="J124">IFERROR(IF(J$2&lt;=$B$1,INDEX('Master Data'!$A$1:$H$686,'Morning Buffalo'!$A124,2),""),"")</f>
        <v>Quantity</v>
      </c>
      <c r="K124" s="60" t="str">
        <f t="array" ref="K124">IFERROR(IF(K$2&lt;=$B$1,INDEX('Master Data'!$A$1:$H$686,'Morning Buffalo'!$A124,2),""),"")</f>
        <v>Quantity</v>
      </c>
      <c r="L124" s="60" t="str">
        <f t="array" ref="L124">IFERROR(IF(L$2&lt;=$B$1,INDEX('Master Data'!$A$1:$H$686,'Morning Buffalo'!$A124,2),""),"")</f>
        <v>Quantity</v>
      </c>
      <c r="M124" s="60" t="str">
        <f t="array" ref="M124">IFERROR(IF(M$2&lt;=$B$1,INDEX('Master Data'!$A$1:$H$686,'Morning Buffalo'!$A124,2),""),"")</f>
        <v>Quantity</v>
      </c>
      <c r="N124" s="60" t="str">
        <f t="array" ref="N124">IFERROR(IF(N$2&lt;=$B$1,INDEX('Master Data'!$A$1:$H$686,'Morning Buffalo'!$A124,2),""),"")</f>
        <v>Quantity</v>
      </c>
      <c r="O124" s="60" t="str">
        <f t="array" ref="O124">IFERROR(IF(O$2&lt;=$B$1,INDEX('Master Data'!$A$1:$H$686,'Morning Buffalo'!$A124,2),""),"")</f>
        <v>Quantity</v>
      </c>
      <c r="P124" s="60" t="str">
        <f t="array" ref="P124">IFERROR(IF(P$2&lt;=$B$1,INDEX('Master Data'!$A$1:$H$686,'Morning Buffalo'!$A124,2),""),"")</f>
        <v>Quantity</v>
      </c>
      <c r="Q124" s="60" t="str">
        <f t="array" ref="Q124">IFERROR(IF(Q$2&lt;=$B$1,INDEX('Master Data'!$A$1:$H$686,'Morning Buffalo'!$A124,2),""),"")</f>
        <v>Quantity</v>
      </c>
      <c r="R124" s="60" t="str">
        <f t="array" ref="R124">IFERROR(IF(R$2&lt;=$B$1,INDEX('Master Data'!$A$1:$H$686,'Morning Buffalo'!$A124,2),""),"")</f>
        <v>Quantity</v>
      </c>
      <c r="S124" s="60" t="str">
        <f t="array" ref="S124">IFERROR(IF(S$2&lt;=$B$1,INDEX('Master Data'!$A$1:$H$686,'Morning Buffalo'!$A124,2),""),"")</f>
        <v>Quantity</v>
      </c>
      <c r="T124" s="60" t="str">
        <f t="array" ref="T124">IFERROR(IF(T$2&lt;=$B$1,INDEX('Master Data'!$A$1:$H$686,'Morning Buffalo'!$A124,2),""),"")</f>
        <v>Quantity</v>
      </c>
      <c r="U124" s="60" t="str">
        <f t="array" ref="U124">IFERROR(IF(U$2&lt;=$B$1,INDEX('Master Data'!$A$1:$H$686,'Morning Buffalo'!$A124,2),""),"")</f>
        <v>Quantity</v>
      </c>
      <c r="V124" s="60" t="str">
        <f t="array" ref="V124">IFERROR(IF(V$2&lt;=$B$1,INDEX('Master Data'!$A$1:$H$686,'Morning Buffalo'!$A124,2),""),"")</f>
        <v>Quantity</v>
      </c>
      <c r="W124" s="60" t="str">
        <f t="array" ref="W124">IFERROR(IF(W$2&lt;=$B$1,INDEX('Master Data'!$A$1:$H$686,'Morning Buffalo'!$A124,2),""),"")</f>
        <v>Quantity</v>
      </c>
      <c r="X124" s="60" t="str">
        <f t="array" ref="X124">IFERROR(IF(X$2&lt;=$B$1,INDEX('Master Data'!$A$1:$H$686,'Morning Buffalo'!$A124,2),""),"")</f>
        <v>Quantity</v>
      </c>
      <c r="Y124" s="60" t="str">
        <f t="array" ref="Y124">IFERROR(IF(Y$2&lt;=$B$1,INDEX('Master Data'!$A$1:$H$686,'Morning Buffalo'!$A124,2),""),"")</f>
        <v>Quantity</v>
      </c>
      <c r="Z124" s="60" t="str">
        <f t="array" ref="Z124">IFERROR(IF(Z$2&lt;=$B$1,INDEX('Master Data'!$A$1:$H$686,'Morning Buffalo'!$A124,2),""),"")</f>
        <v>Quantity</v>
      </c>
      <c r="AA124" s="60" t="str">
        <f t="array" ref="AA124">IFERROR(IF(AA$2&lt;=$B$1,INDEX('Master Data'!$A$1:$H$686,'Morning Buffalo'!$A124,2),""),"")</f>
        <v>Quantity</v>
      </c>
      <c r="AB124" s="60" t="str">
        <f t="array" ref="AB124">IFERROR(IF(AB$2&lt;=$B$1,INDEX('Master Data'!$A$1:$H$686,'Morning Buffalo'!$A124,2),""),"")</f>
        <v>Quantity</v>
      </c>
      <c r="AC124" s="60" t="str">
        <f t="array" ref="AC124">IFERROR(IF(AC$2&lt;=$B$1,INDEX('Master Data'!$A$1:$H$686,'Morning Buffalo'!$A124,2),""),"")</f>
        <v>Quantity</v>
      </c>
      <c r="AD124" s="60" t="str">
        <f t="array" ref="AD124">IFERROR(IF(AD$2&lt;=$B$1,INDEX('Master Data'!$A$1:$H$686,'Morning Buffalo'!$A124,2),""),"")</f>
        <v>Quantity</v>
      </c>
      <c r="AE124" s="60"/>
      <c r="AF124" s="60"/>
      <c r="AG124" s="60"/>
    </row>
    <row r="125" ht="14.25" customHeight="1">
      <c r="A125" s="60" t="str">
        <f>IFERROR(SMALL('Master Data'!E:E,ROW()-2),"")</f>
        <v/>
      </c>
      <c r="B125" s="61" t="str">
        <f t="array" ref="B125">IFERROR(INDEX('Master Data'!$A$1:$H$686,'Morning Buffalo'!$A125,1),"")</f>
        <v>Customer Name</v>
      </c>
      <c r="C125" s="60" t="str">
        <f t="array" ref="C125">IFERROR(IF(C$2&lt;=$B$1,INDEX('Master Data'!$A$1:$H$686,'Morning Buffalo'!$A125,2),""),"")</f>
        <v>Quantity</v>
      </c>
      <c r="D125" s="60" t="str">
        <f t="array" ref="D125">IFERROR( INDEX('Master Data'!$A$1:$H$686,'Morning Buffalo'!$A125,2),"")</f>
        <v>Quantity</v>
      </c>
      <c r="E125" s="60" t="str">
        <f t="array" ref="E125">IFERROR(INDEX('Master Data'!$A$1:$H$686,'Morning Buffalo'!$A125,2),"")</f>
        <v>Quantity</v>
      </c>
      <c r="F125" s="60" t="str">
        <f t="array" ref="F125">IFERROR(IF(F$2&lt;=$B$1,INDEX('Master Data'!$A$1:$H$686,'Morning Buffalo'!$A125,2),""),"")</f>
        <v>Quantity</v>
      </c>
      <c r="G125" s="60" t="str">
        <f t="array" ref="G125">IFERROR(IF(G$2&lt;=$B$1,INDEX('Master Data'!$A$1:$H$686,'Morning Buffalo'!$A125,2),""),"")</f>
        <v>Quantity</v>
      </c>
      <c r="H125" s="60" t="str">
        <f t="array" ref="H125">IFERROR(IF(H$2&lt;=$B$1,INDEX('Master Data'!$A$1:$H$686,'Morning Buffalo'!$A125,2),""),"")</f>
        <v>Quantity</v>
      </c>
      <c r="I125" s="60" t="str">
        <f t="array" ref="I125">IFERROR(IF(I$2&lt;=$B$1,INDEX('Master Data'!$A$1:$H$686,'Morning Buffalo'!$A125,2),""),"")</f>
        <v>Quantity</v>
      </c>
      <c r="J125" s="60" t="str">
        <f t="array" ref="J125">IFERROR(IF(J$2&lt;=$B$1,INDEX('Master Data'!$A$1:$H$686,'Morning Buffalo'!$A125,2),""),"")</f>
        <v>Quantity</v>
      </c>
      <c r="K125" s="60" t="str">
        <f t="array" ref="K125">IFERROR(IF(K$2&lt;=$B$1,INDEX('Master Data'!$A$1:$H$686,'Morning Buffalo'!$A125,2),""),"")</f>
        <v>Quantity</v>
      </c>
      <c r="L125" s="60" t="str">
        <f t="array" ref="L125">IFERROR(IF(L$2&lt;=$B$1,INDEX('Master Data'!$A$1:$H$686,'Morning Buffalo'!$A125,2),""),"")</f>
        <v>Quantity</v>
      </c>
      <c r="M125" s="60" t="str">
        <f t="array" ref="M125">IFERROR(IF(M$2&lt;=$B$1,INDEX('Master Data'!$A$1:$H$686,'Morning Buffalo'!$A125,2),""),"")</f>
        <v>Quantity</v>
      </c>
      <c r="N125" s="60" t="str">
        <f t="array" ref="N125">IFERROR(IF(N$2&lt;=$B$1,INDEX('Master Data'!$A$1:$H$686,'Morning Buffalo'!$A125,2),""),"")</f>
        <v>Quantity</v>
      </c>
      <c r="O125" s="60" t="str">
        <f t="array" ref="O125">IFERROR(IF(O$2&lt;=$B$1,INDEX('Master Data'!$A$1:$H$686,'Morning Buffalo'!$A125,2),""),"")</f>
        <v>Quantity</v>
      </c>
      <c r="P125" s="60" t="str">
        <f t="array" ref="P125">IFERROR(IF(P$2&lt;=$B$1,INDEX('Master Data'!$A$1:$H$686,'Morning Buffalo'!$A125,2),""),"")</f>
        <v>Quantity</v>
      </c>
      <c r="Q125" s="60" t="str">
        <f t="array" ref="Q125">IFERROR(IF(Q$2&lt;=$B$1,INDEX('Master Data'!$A$1:$H$686,'Morning Buffalo'!$A125,2),""),"")</f>
        <v>Quantity</v>
      </c>
      <c r="R125" s="60" t="str">
        <f t="array" ref="R125">IFERROR(IF(R$2&lt;=$B$1,INDEX('Master Data'!$A$1:$H$686,'Morning Buffalo'!$A125,2),""),"")</f>
        <v>Quantity</v>
      </c>
      <c r="S125" s="60" t="str">
        <f t="array" ref="S125">IFERROR(IF(S$2&lt;=$B$1,INDEX('Master Data'!$A$1:$H$686,'Morning Buffalo'!$A125,2),""),"")</f>
        <v>Quantity</v>
      </c>
      <c r="T125" s="60" t="str">
        <f t="array" ref="T125">IFERROR(IF(T$2&lt;=$B$1,INDEX('Master Data'!$A$1:$H$686,'Morning Buffalo'!$A125,2),""),"")</f>
        <v>Quantity</v>
      </c>
      <c r="U125" s="60" t="str">
        <f t="array" ref="U125">IFERROR(IF(U$2&lt;=$B$1,INDEX('Master Data'!$A$1:$H$686,'Morning Buffalo'!$A125,2),""),"")</f>
        <v>Quantity</v>
      </c>
      <c r="V125" s="60" t="str">
        <f t="array" ref="V125">IFERROR(IF(V$2&lt;=$B$1,INDEX('Master Data'!$A$1:$H$686,'Morning Buffalo'!$A125,2),""),"")</f>
        <v>Quantity</v>
      </c>
      <c r="W125" s="60" t="str">
        <f t="array" ref="W125">IFERROR(IF(W$2&lt;=$B$1,INDEX('Master Data'!$A$1:$H$686,'Morning Buffalo'!$A125,2),""),"")</f>
        <v>Quantity</v>
      </c>
      <c r="X125" s="60" t="str">
        <f t="array" ref="X125">IFERROR(IF(X$2&lt;=$B$1,INDEX('Master Data'!$A$1:$H$686,'Morning Buffalo'!$A125,2),""),"")</f>
        <v>Quantity</v>
      </c>
      <c r="Y125" s="60" t="str">
        <f t="array" ref="Y125">IFERROR(IF(Y$2&lt;=$B$1,INDEX('Master Data'!$A$1:$H$686,'Morning Buffalo'!$A125,2),""),"")</f>
        <v>Quantity</v>
      </c>
      <c r="Z125" s="60" t="str">
        <f t="array" ref="Z125">IFERROR(IF(Z$2&lt;=$B$1,INDEX('Master Data'!$A$1:$H$686,'Morning Buffalo'!$A125,2),""),"")</f>
        <v>Quantity</v>
      </c>
      <c r="AA125" s="60" t="str">
        <f t="array" ref="AA125">IFERROR(IF(AA$2&lt;=$B$1,INDEX('Master Data'!$A$1:$H$686,'Morning Buffalo'!$A125,2),""),"")</f>
        <v>Quantity</v>
      </c>
      <c r="AB125" s="60" t="str">
        <f t="array" ref="AB125">IFERROR(IF(AB$2&lt;=$B$1,INDEX('Master Data'!$A$1:$H$686,'Morning Buffalo'!$A125,2),""),"")</f>
        <v>Quantity</v>
      </c>
      <c r="AC125" s="60" t="str">
        <f t="array" ref="AC125">IFERROR(IF(AC$2&lt;=$B$1,INDEX('Master Data'!$A$1:$H$686,'Morning Buffalo'!$A125,2),""),"")</f>
        <v>Quantity</v>
      </c>
      <c r="AD125" s="60" t="str">
        <f t="array" ref="AD125">IFERROR(IF(AD$2&lt;=$B$1,INDEX('Master Data'!$A$1:$H$686,'Morning Buffalo'!$A125,2),""),"")</f>
        <v>Quantity</v>
      </c>
      <c r="AE125" s="60"/>
      <c r="AF125" s="60"/>
      <c r="AG125" s="60"/>
    </row>
    <row r="126" ht="14.25" customHeight="1">
      <c r="A126" s="60" t="str">
        <f>IFERROR(SMALL('Master Data'!E:E,ROW()-2),"")</f>
        <v/>
      </c>
      <c r="B126" s="61" t="str">
        <f t="array" ref="B126">IFERROR(INDEX('Master Data'!$A$1:$H$686,'Morning Buffalo'!$A126,1),"")</f>
        <v>Customer Name</v>
      </c>
      <c r="C126" s="60" t="str">
        <f t="array" ref="C126">IFERROR(IF(C$2&lt;=$B$1,INDEX('Master Data'!$A$1:$H$686,'Morning Buffalo'!$A126,2),""),"")</f>
        <v>Quantity</v>
      </c>
      <c r="D126" s="60" t="str">
        <f t="array" ref="D126">IFERROR( INDEX('Master Data'!$A$1:$H$686,'Morning Buffalo'!$A126,2),"")</f>
        <v>Quantity</v>
      </c>
      <c r="E126" s="60" t="str">
        <f t="array" ref="E126">IFERROR(INDEX('Master Data'!$A$1:$H$686,'Morning Buffalo'!$A126,2),"")</f>
        <v>Quantity</v>
      </c>
      <c r="F126" s="60" t="str">
        <f t="array" ref="F126">IFERROR(IF(F$2&lt;=$B$1,INDEX('Master Data'!$A$1:$H$686,'Morning Buffalo'!$A126,2),""),"")</f>
        <v>Quantity</v>
      </c>
      <c r="G126" s="60" t="str">
        <f t="array" ref="G126">IFERROR(IF(G$2&lt;=$B$1,INDEX('Master Data'!$A$1:$H$686,'Morning Buffalo'!$A126,2),""),"")</f>
        <v>Quantity</v>
      </c>
      <c r="H126" s="60" t="str">
        <f t="array" ref="H126">IFERROR(IF(H$2&lt;=$B$1,INDEX('Master Data'!$A$1:$H$686,'Morning Buffalo'!$A126,2),""),"")</f>
        <v>Quantity</v>
      </c>
      <c r="I126" s="60" t="str">
        <f t="array" ref="I126">IFERROR(IF(I$2&lt;=$B$1,INDEX('Master Data'!$A$1:$H$686,'Morning Buffalo'!$A126,2),""),"")</f>
        <v>Quantity</v>
      </c>
      <c r="J126" s="60" t="str">
        <f t="array" ref="J126">IFERROR(IF(J$2&lt;=$B$1,INDEX('Master Data'!$A$1:$H$686,'Morning Buffalo'!$A126,2),""),"")</f>
        <v>Quantity</v>
      </c>
      <c r="K126" s="60" t="str">
        <f t="array" ref="K126">IFERROR(IF(K$2&lt;=$B$1,INDEX('Master Data'!$A$1:$H$686,'Morning Buffalo'!$A126,2),""),"")</f>
        <v>Quantity</v>
      </c>
      <c r="L126" s="60" t="str">
        <f t="array" ref="L126">IFERROR(IF(L$2&lt;=$B$1,INDEX('Master Data'!$A$1:$H$686,'Morning Buffalo'!$A126,2),""),"")</f>
        <v>Quantity</v>
      </c>
      <c r="M126" s="60" t="str">
        <f t="array" ref="M126">IFERROR(IF(M$2&lt;=$B$1,INDEX('Master Data'!$A$1:$H$686,'Morning Buffalo'!$A126,2),""),"")</f>
        <v>Quantity</v>
      </c>
      <c r="N126" s="60" t="str">
        <f t="array" ref="N126">IFERROR(IF(N$2&lt;=$B$1,INDEX('Master Data'!$A$1:$H$686,'Morning Buffalo'!$A126,2),""),"")</f>
        <v>Quantity</v>
      </c>
      <c r="O126" s="60" t="str">
        <f t="array" ref="O126">IFERROR(IF(O$2&lt;=$B$1,INDEX('Master Data'!$A$1:$H$686,'Morning Buffalo'!$A126,2),""),"")</f>
        <v>Quantity</v>
      </c>
      <c r="P126" s="60" t="str">
        <f t="array" ref="P126">IFERROR(IF(P$2&lt;=$B$1,INDEX('Master Data'!$A$1:$H$686,'Morning Buffalo'!$A126,2),""),"")</f>
        <v>Quantity</v>
      </c>
      <c r="Q126" s="60" t="str">
        <f t="array" ref="Q126">IFERROR(IF(Q$2&lt;=$B$1,INDEX('Master Data'!$A$1:$H$686,'Morning Buffalo'!$A126,2),""),"")</f>
        <v>Quantity</v>
      </c>
      <c r="R126" s="60" t="str">
        <f t="array" ref="R126">IFERROR(IF(R$2&lt;=$B$1,INDEX('Master Data'!$A$1:$H$686,'Morning Buffalo'!$A126,2),""),"")</f>
        <v>Quantity</v>
      </c>
      <c r="S126" s="60" t="str">
        <f t="array" ref="S126">IFERROR(IF(S$2&lt;=$B$1,INDEX('Master Data'!$A$1:$H$686,'Morning Buffalo'!$A126,2),""),"")</f>
        <v>Quantity</v>
      </c>
      <c r="T126" s="60" t="str">
        <f t="array" ref="T126">IFERROR(IF(T$2&lt;=$B$1,INDEX('Master Data'!$A$1:$H$686,'Morning Buffalo'!$A126,2),""),"")</f>
        <v>Quantity</v>
      </c>
      <c r="U126" s="60" t="str">
        <f t="array" ref="U126">IFERROR(IF(U$2&lt;=$B$1,INDEX('Master Data'!$A$1:$H$686,'Morning Buffalo'!$A126,2),""),"")</f>
        <v>Quantity</v>
      </c>
      <c r="V126" s="60" t="str">
        <f t="array" ref="V126">IFERROR(IF(V$2&lt;=$B$1,INDEX('Master Data'!$A$1:$H$686,'Morning Buffalo'!$A126,2),""),"")</f>
        <v>Quantity</v>
      </c>
      <c r="W126" s="60" t="str">
        <f t="array" ref="W126">IFERROR(IF(W$2&lt;=$B$1,INDEX('Master Data'!$A$1:$H$686,'Morning Buffalo'!$A126,2),""),"")</f>
        <v>Quantity</v>
      </c>
      <c r="X126" s="60" t="str">
        <f t="array" ref="X126">IFERROR(IF(X$2&lt;=$B$1,INDEX('Master Data'!$A$1:$H$686,'Morning Buffalo'!$A126,2),""),"")</f>
        <v>Quantity</v>
      </c>
      <c r="Y126" s="60" t="str">
        <f t="array" ref="Y126">IFERROR(IF(Y$2&lt;=$B$1,INDEX('Master Data'!$A$1:$H$686,'Morning Buffalo'!$A126,2),""),"")</f>
        <v>Quantity</v>
      </c>
      <c r="Z126" s="60" t="str">
        <f t="array" ref="Z126">IFERROR(IF(Z$2&lt;=$B$1,INDEX('Master Data'!$A$1:$H$686,'Morning Buffalo'!$A126,2),""),"")</f>
        <v>Quantity</v>
      </c>
      <c r="AA126" s="60" t="str">
        <f t="array" ref="AA126">IFERROR(IF(AA$2&lt;=$B$1,INDEX('Master Data'!$A$1:$H$686,'Morning Buffalo'!$A126,2),""),"")</f>
        <v>Quantity</v>
      </c>
      <c r="AB126" s="60" t="str">
        <f t="array" ref="AB126">IFERROR(IF(AB$2&lt;=$B$1,INDEX('Master Data'!$A$1:$H$686,'Morning Buffalo'!$A126,2),""),"")</f>
        <v>Quantity</v>
      </c>
      <c r="AC126" s="60" t="str">
        <f t="array" ref="AC126">IFERROR(IF(AC$2&lt;=$B$1,INDEX('Master Data'!$A$1:$H$686,'Morning Buffalo'!$A126,2),""),"")</f>
        <v>Quantity</v>
      </c>
      <c r="AD126" s="60" t="str">
        <f t="array" ref="AD126">IFERROR(IF(AD$2&lt;=$B$1,INDEX('Master Data'!$A$1:$H$686,'Morning Buffalo'!$A126,2),""),"")</f>
        <v>Quantity</v>
      </c>
      <c r="AE126" s="60"/>
      <c r="AF126" s="60"/>
      <c r="AG126" s="60"/>
    </row>
    <row r="127" ht="14.25" customHeight="1">
      <c r="A127" s="60" t="str">
        <f>IFERROR(SMALL('Master Data'!E:E,ROW()-2),"")</f>
        <v/>
      </c>
      <c r="B127" s="61" t="str">
        <f t="array" ref="B127">IFERROR(INDEX('Master Data'!$A$1:$H$686,'Morning Buffalo'!$A127,1),"")</f>
        <v>Customer Name</v>
      </c>
      <c r="C127" s="60" t="str">
        <f t="array" ref="C127">IFERROR(IF(C$2&lt;=$B$1,INDEX('Master Data'!$A$1:$H$686,'Morning Buffalo'!$A127,2),""),"")</f>
        <v>Quantity</v>
      </c>
      <c r="D127" s="60" t="str">
        <f t="array" ref="D127">IFERROR( INDEX('Master Data'!$A$1:$H$686,'Morning Buffalo'!$A127,2),"")</f>
        <v>Quantity</v>
      </c>
      <c r="E127" s="60" t="str">
        <f t="array" ref="E127">IFERROR(INDEX('Master Data'!$A$1:$H$686,'Morning Buffalo'!$A127,2),"")</f>
        <v>Quantity</v>
      </c>
      <c r="F127" s="60" t="str">
        <f t="array" ref="F127">IFERROR(IF(F$2&lt;=$B$1,INDEX('Master Data'!$A$1:$H$686,'Morning Buffalo'!$A127,2),""),"")</f>
        <v>Quantity</v>
      </c>
      <c r="G127" s="60" t="str">
        <f t="array" ref="G127">IFERROR(IF(G$2&lt;=$B$1,INDEX('Master Data'!$A$1:$H$686,'Morning Buffalo'!$A127,2),""),"")</f>
        <v>Quantity</v>
      </c>
      <c r="H127" s="60" t="str">
        <f t="array" ref="H127">IFERROR(IF(H$2&lt;=$B$1,INDEX('Master Data'!$A$1:$H$686,'Morning Buffalo'!$A127,2),""),"")</f>
        <v>Quantity</v>
      </c>
      <c r="I127" s="60" t="str">
        <f t="array" ref="I127">IFERROR(IF(I$2&lt;=$B$1,INDEX('Master Data'!$A$1:$H$686,'Morning Buffalo'!$A127,2),""),"")</f>
        <v>Quantity</v>
      </c>
      <c r="J127" s="60" t="str">
        <f t="array" ref="J127">IFERROR(IF(J$2&lt;=$B$1,INDEX('Master Data'!$A$1:$H$686,'Morning Buffalo'!$A127,2),""),"")</f>
        <v>Quantity</v>
      </c>
      <c r="K127" s="60" t="str">
        <f t="array" ref="K127">IFERROR(IF(K$2&lt;=$B$1,INDEX('Master Data'!$A$1:$H$686,'Morning Buffalo'!$A127,2),""),"")</f>
        <v>Quantity</v>
      </c>
      <c r="L127" s="60" t="str">
        <f t="array" ref="L127">IFERROR(IF(L$2&lt;=$B$1,INDEX('Master Data'!$A$1:$H$686,'Morning Buffalo'!$A127,2),""),"")</f>
        <v>Quantity</v>
      </c>
      <c r="M127" s="60" t="str">
        <f t="array" ref="M127">IFERROR(IF(M$2&lt;=$B$1,INDEX('Master Data'!$A$1:$H$686,'Morning Buffalo'!$A127,2),""),"")</f>
        <v>Quantity</v>
      </c>
      <c r="N127" s="60" t="str">
        <f t="array" ref="N127">IFERROR(IF(N$2&lt;=$B$1,INDEX('Master Data'!$A$1:$H$686,'Morning Buffalo'!$A127,2),""),"")</f>
        <v>Quantity</v>
      </c>
      <c r="O127" s="60" t="str">
        <f t="array" ref="O127">IFERROR(IF(O$2&lt;=$B$1,INDEX('Master Data'!$A$1:$H$686,'Morning Buffalo'!$A127,2),""),"")</f>
        <v>Quantity</v>
      </c>
      <c r="P127" s="60" t="str">
        <f t="array" ref="P127">IFERROR(IF(P$2&lt;=$B$1,INDEX('Master Data'!$A$1:$H$686,'Morning Buffalo'!$A127,2),""),"")</f>
        <v>Quantity</v>
      </c>
      <c r="Q127" s="60" t="str">
        <f t="array" ref="Q127">IFERROR(IF(Q$2&lt;=$B$1,INDEX('Master Data'!$A$1:$H$686,'Morning Buffalo'!$A127,2),""),"")</f>
        <v>Quantity</v>
      </c>
      <c r="R127" s="60" t="str">
        <f t="array" ref="R127">IFERROR(IF(R$2&lt;=$B$1,INDEX('Master Data'!$A$1:$H$686,'Morning Buffalo'!$A127,2),""),"")</f>
        <v>Quantity</v>
      </c>
      <c r="S127" s="60" t="str">
        <f t="array" ref="S127">IFERROR(IF(S$2&lt;=$B$1,INDEX('Master Data'!$A$1:$H$686,'Morning Buffalo'!$A127,2),""),"")</f>
        <v>Quantity</v>
      </c>
      <c r="T127" s="60" t="str">
        <f t="array" ref="T127">IFERROR(IF(T$2&lt;=$B$1,INDEX('Master Data'!$A$1:$H$686,'Morning Buffalo'!$A127,2),""),"")</f>
        <v>Quantity</v>
      </c>
      <c r="U127" s="60" t="str">
        <f t="array" ref="U127">IFERROR(IF(U$2&lt;=$B$1,INDEX('Master Data'!$A$1:$H$686,'Morning Buffalo'!$A127,2),""),"")</f>
        <v>Quantity</v>
      </c>
      <c r="V127" s="60" t="str">
        <f t="array" ref="V127">IFERROR(IF(V$2&lt;=$B$1,INDEX('Master Data'!$A$1:$H$686,'Morning Buffalo'!$A127,2),""),"")</f>
        <v>Quantity</v>
      </c>
      <c r="W127" s="60" t="str">
        <f t="array" ref="W127">IFERROR(IF(W$2&lt;=$B$1,INDEX('Master Data'!$A$1:$H$686,'Morning Buffalo'!$A127,2),""),"")</f>
        <v>Quantity</v>
      </c>
      <c r="X127" s="60" t="str">
        <f t="array" ref="X127">IFERROR(IF(X$2&lt;=$B$1,INDEX('Master Data'!$A$1:$H$686,'Morning Buffalo'!$A127,2),""),"")</f>
        <v>Quantity</v>
      </c>
      <c r="Y127" s="60" t="str">
        <f t="array" ref="Y127">IFERROR(IF(Y$2&lt;=$B$1,INDEX('Master Data'!$A$1:$H$686,'Morning Buffalo'!$A127,2),""),"")</f>
        <v>Quantity</v>
      </c>
      <c r="Z127" s="60" t="str">
        <f t="array" ref="Z127">IFERROR(IF(Z$2&lt;=$B$1,INDEX('Master Data'!$A$1:$H$686,'Morning Buffalo'!$A127,2),""),"")</f>
        <v>Quantity</v>
      </c>
      <c r="AA127" s="60" t="str">
        <f t="array" ref="AA127">IFERROR(IF(AA$2&lt;=$B$1,INDEX('Master Data'!$A$1:$H$686,'Morning Buffalo'!$A127,2),""),"")</f>
        <v>Quantity</v>
      </c>
      <c r="AB127" s="60" t="str">
        <f t="array" ref="AB127">IFERROR(IF(AB$2&lt;=$B$1,INDEX('Master Data'!$A$1:$H$686,'Morning Buffalo'!$A127,2),""),"")</f>
        <v>Quantity</v>
      </c>
      <c r="AC127" s="60" t="str">
        <f t="array" ref="AC127">IFERROR(IF(AC$2&lt;=$B$1,INDEX('Master Data'!$A$1:$H$686,'Morning Buffalo'!$A127,2),""),"")</f>
        <v>Quantity</v>
      </c>
      <c r="AD127" s="60" t="str">
        <f t="array" ref="AD127">IFERROR(IF(AD$2&lt;=$B$1,INDEX('Master Data'!$A$1:$H$686,'Morning Buffalo'!$A127,2),""),"")</f>
        <v>Quantity</v>
      </c>
      <c r="AE127" s="60"/>
      <c r="AF127" s="60"/>
      <c r="AG127" s="60"/>
    </row>
    <row r="128" ht="14.25" customHeight="1">
      <c r="A128" s="60" t="str">
        <f>IFERROR(SMALL('Master Data'!E:E,ROW()-2),"")</f>
        <v/>
      </c>
      <c r="B128" s="61" t="str">
        <f t="array" ref="B128">IFERROR(INDEX('Master Data'!$A$1:$H$686,'Morning Buffalo'!$A128,1),"")</f>
        <v>Customer Name</v>
      </c>
      <c r="C128" s="60" t="str">
        <f t="array" ref="C128">IFERROR(IF(C$2&lt;=$B$1,INDEX('Master Data'!$A$1:$H$686,'Morning Buffalo'!$A128,2),""),"")</f>
        <v>Quantity</v>
      </c>
      <c r="D128" s="60" t="str">
        <f t="array" ref="D128">IFERROR( INDEX('Master Data'!$A$1:$H$686,'Morning Buffalo'!$A128,2),"")</f>
        <v>Quantity</v>
      </c>
      <c r="E128" s="60" t="str">
        <f t="array" ref="E128">IFERROR(INDEX('Master Data'!$A$1:$H$686,'Morning Buffalo'!$A128,2),"")</f>
        <v>Quantity</v>
      </c>
      <c r="F128" s="60" t="str">
        <f t="array" ref="F128">IFERROR(IF(F$2&lt;=$B$1,INDEX('Master Data'!$A$1:$H$686,'Morning Buffalo'!$A128,2),""),"")</f>
        <v>Quantity</v>
      </c>
      <c r="G128" s="60" t="str">
        <f t="array" ref="G128">IFERROR(IF(G$2&lt;=$B$1,INDEX('Master Data'!$A$1:$H$686,'Morning Buffalo'!$A128,2),""),"")</f>
        <v>Quantity</v>
      </c>
      <c r="H128" s="60" t="str">
        <f t="array" ref="H128">IFERROR(IF(H$2&lt;=$B$1,INDEX('Master Data'!$A$1:$H$686,'Morning Buffalo'!$A128,2),""),"")</f>
        <v>Quantity</v>
      </c>
      <c r="I128" s="60" t="str">
        <f t="array" ref="I128">IFERROR(IF(I$2&lt;=$B$1,INDEX('Master Data'!$A$1:$H$686,'Morning Buffalo'!$A128,2),""),"")</f>
        <v>Quantity</v>
      </c>
      <c r="J128" s="60" t="str">
        <f t="array" ref="J128">IFERROR(IF(J$2&lt;=$B$1,INDEX('Master Data'!$A$1:$H$686,'Morning Buffalo'!$A128,2),""),"")</f>
        <v>Quantity</v>
      </c>
      <c r="K128" s="60" t="str">
        <f t="array" ref="K128">IFERROR(IF(K$2&lt;=$B$1,INDEX('Master Data'!$A$1:$H$686,'Morning Buffalo'!$A128,2),""),"")</f>
        <v>Quantity</v>
      </c>
      <c r="L128" s="60" t="str">
        <f t="array" ref="L128">IFERROR(IF(L$2&lt;=$B$1,INDEX('Master Data'!$A$1:$H$686,'Morning Buffalo'!$A128,2),""),"")</f>
        <v>Quantity</v>
      </c>
      <c r="M128" s="60" t="str">
        <f t="array" ref="M128">IFERROR(IF(M$2&lt;=$B$1,INDEX('Master Data'!$A$1:$H$686,'Morning Buffalo'!$A128,2),""),"")</f>
        <v>Quantity</v>
      </c>
      <c r="N128" s="60" t="str">
        <f t="array" ref="N128">IFERROR(IF(N$2&lt;=$B$1,INDEX('Master Data'!$A$1:$H$686,'Morning Buffalo'!$A128,2),""),"")</f>
        <v>Quantity</v>
      </c>
      <c r="O128" s="60" t="str">
        <f t="array" ref="O128">IFERROR(IF(O$2&lt;=$B$1,INDEX('Master Data'!$A$1:$H$686,'Morning Buffalo'!$A128,2),""),"")</f>
        <v>Quantity</v>
      </c>
      <c r="P128" s="60" t="str">
        <f t="array" ref="P128">IFERROR(IF(P$2&lt;=$B$1,INDEX('Master Data'!$A$1:$H$686,'Morning Buffalo'!$A128,2),""),"")</f>
        <v>Quantity</v>
      </c>
      <c r="Q128" s="60" t="str">
        <f t="array" ref="Q128">IFERROR(IF(Q$2&lt;=$B$1,INDEX('Master Data'!$A$1:$H$686,'Morning Buffalo'!$A128,2),""),"")</f>
        <v>Quantity</v>
      </c>
      <c r="R128" s="60" t="str">
        <f t="array" ref="R128">IFERROR(IF(R$2&lt;=$B$1,INDEX('Master Data'!$A$1:$H$686,'Morning Buffalo'!$A128,2),""),"")</f>
        <v>Quantity</v>
      </c>
      <c r="S128" s="60" t="str">
        <f t="array" ref="S128">IFERROR(IF(S$2&lt;=$B$1,INDEX('Master Data'!$A$1:$H$686,'Morning Buffalo'!$A128,2),""),"")</f>
        <v>Quantity</v>
      </c>
      <c r="T128" s="60" t="str">
        <f t="array" ref="T128">IFERROR(IF(T$2&lt;=$B$1,INDEX('Master Data'!$A$1:$H$686,'Morning Buffalo'!$A128,2),""),"")</f>
        <v>Quantity</v>
      </c>
      <c r="U128" s="60" t="str">
        <f t="array" ref="U128">IFERROR(IF(U$2&lt;=$B$1,INDEX('Master Data'!$A$1:$H$686,'Morning Buffalo'!$A128,2),""),"")</f>
        <v>Quantity</v>
      </c>
      <c r="V128" s="60" t="str">
        <f t="array" ref="V128">IFERROR(IF(V$2&lt;=$B$1,INDEX('Master Data'!$A$1:$H$686,'Morning Buffalo'!$A128,2),""),"")</f>
        <v>Quantity</v>
      </c>
      <c r="W128" s="60" t="str">
        <f t="array" ref="W128">IFERROR(IF(W$2&lt;=$B$1,INDEX('Master Data'!$A$1:$H$686,'Morning Buffalo'!$A128,2),""),"")</f>
        <v>Quantity</v>
      </c>
      <c r="X128" s="60" t="str">
        <f t="array" ref="X128">IFERROR(IF(X$2&lt;=$B$1,INDEX('Master Data'!$A$1:$H$686,'Morning Buffalo'!$A128,2),""),"")</f>
        <v>Quantity</v>
      </c>
      <c r="Y128" s="60" t="str">
        <f t="array" ref="Y128">IFERROR(IF(Y$2&lt;=$B$1,INDEX('Master Data'!$A$1:$H$686,'Morning Buffalo'!$A128,2),""),"")</f>
        <v>Quantity</v>
      </c>
      <c r="Z128" s="60" t="str">
        <f t="array" ref="Z128">IFERROR(IF(Z$2&lt;=$B$1,INDEX('Master Data'!$A$1:$H$686,'Morning Buffalo'!$A128,2),""),"")</f>
        <v>Quantity</v>
      </c>
      <c r="AA128" s="60" t="str">
        <f t="array" ref="AA128">IFERROR(IF(AA$2&lt;=$B$1,INDEX('Master Data'!$A$1:$H$686,'Morning Buffalo'!$A128,2),""),"")</f>
        <v>Quantity</v>
      </c>
      <c r="AB128" s="60" t="str">
        <f t="array" ref="AB128">IFERROR(IF(AB$2&lt;=$B$1,INDEX('Master Data'!$A$1:$H$686,'Morning Buffalo'!$A128,2),""),"")</f>
        <v>Quantity</v>
      </c>
      <c r="AC128" s="60" t="str">
        <f t="array" ref="AC128">IFERROR(IF(AC$2&lt;=$B$1,INDEX('Master Data'!$A$1:$H$686,'Morning Buffalo'!$A128,2),""),"")</f>
        <v>Quantity</v>
      </c>
      <c r="AD128" s="60" t="str">
        <f t="array" ref="AD128">IFERROR(IF(AD$2&lt;=$B$1,INDEX('Master Data'!$A$1:$H$686,'Morning Buffalo'!$A128,2),""),"")</f>
        <v>Quantity</v>
      </c>
      <c r="AE128" s="60"/>
      <c r="AF128" s="60"/>
      <c r="AG128" s="60"/>
    </row>
    <row r="129" ht="14.25" customHeight="1">
      <c r="A129" s="60" t="str">
        <f>IFERROR(SMALL('Master Data'!E:E,ROW()-2),"")</f>
        <v/>
      </c>
      <c r="B129" s="61" t="str">
        <f t="array" ref="B129">IFERROR(INDEX('Master Data'!$A$1:$H$686,'Morning Buffalo'!$A129,1),"")</f>
        <v>Customer Name</v>
      </c>
      <c r="C129" s="60" t="str">
        <f t="array" ref="C129">IFERROR(IF(C$2&lt;=$B$1,INDEX('Master Data'!$A$1:$H$686,'Morning Buffalo'!$A129,2),""),"")</f>
        <v>Quantity</v>
      </c>
      <c r="D129" s="60" t="str">
        <f t="array" ref="D129">IFERROR( INDEX('Master Data'!$A$1:$H$686,'Morning Buffalo'!$A129,2),"")</f>
        <v>Quantity</v>
      </c>
      <c r="E129" s="60" t="str">
        <f t="array" ref="E129">IFERROR(INDEX('Master Data'!$A$1:$H$686,'Morning Buffalo'!$A129,2),"")</f>
        <v>Quantity</v>
      </c>
      <c r="F129" s="60" t="str">
        <f t="array" ref="F129">IFERROR(IF(F$2&lt;=$B$1,INDEX('Master Data'!$A$1:$H$686,'Morning Buffalo'!$A129,2),""),"")</f>
        <v>Quantity</v>
      </c>
      <c r="G129" s="60" t="str">
        <f t="array" ref="G129">IFERROR(IF(G$2&lt;=$B$1,INDEX('Master Data'!$A$1:$H$686,'Morning Buffalo'!$A129,2),""),"")</f>
        <v>Quantity</v>
      </c>
      <c r="H129" s="60" t="str">
        <f t="array" ref="H129">IFERROR(IF(H$2&lt;=$B$1,INDEX('Master Data'!$A$1:$H$686,'Morning Buffalo'!$A129,2),""),"")</f>
        <v>Quantity</v>
      </c>
      <c r="I129" s="60" t="str">
        <f t="array" ref="I129">IFERROR(IF(I$2&lt;=$B$1,INDEX('Master Data'!$A$1:$H$686,'Morning Buffalo'!$A129,2),""),"")</f>
        <v>Quantity</v>
      </c>
      <c r="J129" s="60" t="str">
        <f t="array" ref="J129">IFERROR(IF(J$2&lt;=$B$1,INDEX('Master Data'!$A$1:$H$686,'Morning Buffalo'!$A129,2),""),"")</f>
        <v>Quantity</v>
      </c>
      <c r="K129" s="60" t="str">
        <f t="array" ref="K129">IFERROR(IF(K$2&lt;=$B$1,INDEX('Master Data'!$A$1:$H$686,'Morning Buffalo'!$A129,2),""),"")</f>
        <v>Quantity</v>
      </c>
      <c r="L129" s="60" t="str">
        <f t="array" ref="L129">IFERROR(IF(L$2&lt;=$B$1,INDEX('Master Data'!$A$1:$H$686,'Morning Buffalo'!$A129,2),""),"")</f>
        <v>Quantity</v>
      </c>
      <c r="M129" s="60" t="str">
        <f t="array" ref="M129">IFERROR(IF(M$2&lt;=$B$1,INDEX('Master Data'!$A$1:$H$686,'Morning Buffalo'!$A129,2),""),"")</f>
        <v>Quantity</v>
      </c>
      <c r="N129" s="60" t="str">
        <f t="array" ref="N129">IFERROR(IF(N$2&lt;=$B$1,INDEX('Master Data'!$A$1:$H$686,'Morning Buffalo'!$A129,2),""),"")</f>
        <v>Quantity</v>
      </c>
      <c r="O129" s="60" t="str">
        <f t="array" ref="O129">IFERROR(IF(O$2&lt;=$B$1,INDEX('Master Data'!$A$1:$H$686,'Morning Buffalo'!$A129,2),""),"")</f>
        <v>Quantity</v>
      </c>
      <c r="P129" s="60" t="str">
        <f t="array" ref="P129">IFERROR(IF(P$2&lt;=$B$1,INDEX('Master Data'!$A$1:$H$686,'Morning Buffalo'!$A129,2),""),"")</f>
        <v>Quantity</v>
      </c>
      <c r="Q129" s="60" t="str">
        <f t="array" ref="Q129">IFERROR(IF(Q$2&lt;=$B$1,INDEX('Master Data'!$A$1:$H$686,'Morning Buffalo'!$A129,2),""),"")</f>
        <v>Quantity</v>
      </c>
      <c r="R129" s="60" t="str">
        <f t="array" ref="R129">IFERROR(IF(R$2&lt;=$B$1,INDEX('Master Data'!$A$1:$H$686,'Morning Buffalo'!$A129,2),""),"")</f>
        <v>Quantity</v>
      </c>
      <c r="S129" s="60" t="str">
        <f t="array" ref="S129">IFERROR(IF(S$2&lt;=$B$1,INDEX('Master Data'!$A$1:$H$686,'Morning Buffalo'!$A129,2),""),"")</f>
        <v>Quantity</v>
      </c>
      <c r="T129" s="60" t="str">
        <f t="array" ref="T129">IFERROR(IF(T$2&lt;=$B$1,INDEX('Master Data'!$A$1:$H$686,'Morning Buffalo'!$A129,2),""),"")</f>
        <v>Quantity</v>
      </c>
      <c r="U129" s="60" t="str">
        <f t="array" ref="U129">IFERROR(IF(U$2&lt;=$B$1,INDEX('Master Data'!$A$1:$H$686,'Morning Buffalo'!$A129,2),""),"")</f>
        <v>Quantity</v>
      </c>
      <c r="V129" s="60" t="str">
        <f t="array" ref="V129">IFERROR(IF(V$2&lt;=$B$1,INDEX('Master Data'!$A$1:$H$686,'Morning Buffalo'!$A129,2),""),"")</f>
        <v>Quantity</v>
      </c>
      <c r="W129" s="60" t="str">
        <f t="array" ref="W129">IFERROR(IF(W$2&lt;=$B$1,INDEX('Master Data'!$A$1:$H$686,'Morning Buffalo'!$A129,2),""),"")</f>
        <v>Quantity</v>
      </c>
      <c r="X129" s="60" t="str">
        <f t="array" ref="X129">IFERROR(IF(X$2&lt;=$B$1,INDEX('Master Data'!$A$1:$H$686,'Morning Buffalo'!$A129,2),""),"")</f>
        <v>Quantity</v>
      </c>
      <c r="Y129" s="60" t="str">
        <f t="array" ref="Y129">IFERROR(IF(Y$2&lt;=$B$1,INDEX('Master Data'!$A$1:$H$686,'Morning Buffalo'!$A129,2),""),"")</f>
        <v>Quantity</v>
      </c>
      <c r="Z129" s="60" t="str">
        <f t="array" ref="Z129">IFERROR(IF(Z$2&lt;=$B$1,INDEX('Master Data'!$A$1:$H$686,'Morning Buffalo'!$A129,2),""),"")</f>
        <v>Quantity</v>
      </c>
      <c r="AA129" s="60" t="str">
        <f t="array" ref="AA129">IFERROR(IF(AA$2&lt;=$B$1,INDEX('Master Data'!$A$1:$H$686,'Morning Buffalo'!$A129,2),""),"")</f>
        <v>Quantity</v>
      </c>
      <c r="AB129" s="60" t="str">
        <f t="array" ref="AB129">IFERROR(IF(AB$2&lt;=$B$1,INDEX('Master Data'!$A$1:$H$686,'Morning Buffalo'!$A129,2),""),"")</f>
        <v>Quantity</v>
      </c>
      <c r="AC129" s="60" t="str">
        <f t="array" ref="AC129">IFERROR(IF(AC$2&lt;=$B$1,INDEX('Master Data'!$A$1:$H$686,'Morning Buffalo'!$A129,2),""),"")</f>
        <v>Quantity</v>
      </c>
      <c r="AD129" s="60" t="str">
        <f t="array" ref="AD129">IFERROR(IF(AD$2&lt;=$B$1,INDEX('Master Data'!$A$1:$H$686,'Morning Buffalo'!$A129,2),""),"")</f>
        <v>Quantity</v>
      </c>
      <c r="AE129" s="60"/>
      <c r="AF129" s="60"/>
      <c r="AG129" s="60"/>
    </row>
    <row r="130" ht="14.25" customHeight="1">
      <c r="A130" s="60" t="str">
        <f>IFERROR(SMALL('Master Data'!E:E,ROW()-2),"")</f>
        <v/>
      </c>
      <c r="B130" s="61" t="str">
        <f t="array" ref="B130">IFERROR(INDEX('Master Data'!$A$1:$H$686,'Morning Buffalo'!$A130,1),"")</f>
        <v>Customer Name</v>
      </c>
      <c r="C130" s="60" t="str">
        <f t="array" ref="C130">IFERROR(IF(C$2&lt;=$B$1,INDEX('Master Data'!$A$1:$H$686,'Morning Buffalo'!$A130,2),""),"")</f>
        <v>Quantity</v>
      </c>
      <c r="D130" s="60" t="str">
        <f t="array" ref="D130">IFERROR( INDEX('Master Data'!$A$1:$H$686,'Morning Buffalo'!$A130,2),"")</f>
        <v>Quantity</v>
      </c>
      <c r="E130" s="60" t="str">
        <f t="array" ref="E130">IFERROR(INDEX('Master Data'!$A$1:$H$686,'Morning Buffalo'!$A130,2),"")</f>
        <v>Quantity</v>
      </c>
      <c r="F130" s="60" t="str">
        <f t="array" ref="F130">IFERROR(IF(F$2&lt;=$B$1,INDEX('Master Data'!$A$1:$H$686,'Morning Buffalo'!$A130,2),""),"")</f>
        <v>Quantity</v>
      </c>
      <c r="G130" s="60" t="str">
        <f t="array" ref="G130">IFERROR(IF(G$2&lt;=$B$1,INDEX('Master Data'!$A$1:$H$686,'Morning Buffalo'!$A130,2),""),"")</f>
        <v>Quantity</v>
      </c>
      <c r="H130" s="60" t="str">
        <f t="array" ref="H130">IFERROR(IF(H$2&lt;=$B$1,INDEX('Master Data'!$A$1:$H$686,'Morning Buffalo'!$A130,2),""),"")</f>
        <v>Quantity</v>
      </c>
      <c r="I130" s="60" t="str">
        <f t="array" ref="I130">IFERROR(IF(I$2&lt;=$B$1,INDEX('Master Data'!$A$1:$H$686,'Morning Buffalo'!$A130,2),""),"")</f>
        <v>Quantity</v>
      </c>
      <c r="J130" s="60" t="str">
        <f t="array" ref="J130">IFERROR(IF(J$2&lt;=$B$1,INDEX('Master Data'!$A$1:$H$686,'Morning Buffalo'!$A130,2),""),"")</f>
        <v>Quantity</v>
      </c>
      <c r="K130" s="60" t="str">
        <f t="array" ref="K130">IFERROR(IF(K$2&lt;=$B$1,INDEX('Master Data'!$A$1:$H$686,'Morning Buffalo'!$A130,2),""),"")</f>
        <v>Quantity</v>
      </c>
      <c r="L130" s="60" t="str">
        <f t="array" ref="L130">IFERROR(IF(L$2&lt;=$B$1,INDEX('Master Data'!$A$1:$H$686,'Morning Buffalo'!$A130,2),""),"")</f>
        <v>Quantity</v>
      </c>
      <c r="M130" s="60" t="str">
        <f t="array" ref="M130">IFERROR(IF(M$2&lt;=$B$1,INDEX('Master Data'!$A$1:$H$686,'Morning Buffalo'!$A130,2),""),"")</f>
        <v>Quantity</v>
      </c>
      <c r="N130" s="60" t="str">
        <f t="array" ref="N130">IFERROR(IF(N$2&lt;=$B$1,INDEX('Master Data'!$A$1:$H$686,'Morning Buffalo'!$A130,2),""),"")</f>
        <v>Quantity</v>
      </c>
      <c r="O130" s="60" t="str">
        <f t="array" ref="O130">IFERROR(IF(O$2&lt;=$B$1,INDEX('Master Data'!$A$1:$H$686,'Morning Buffalo'!$A130,2),""),"")</f>
        <v>Quantity</v>
      </c>
      <c r="P130" s="60" t="str">
        <f t="array" ref="P130">IFERROR(IF(P$2&lt;=$B$1,INDEX('Master Data'!$A$1:$H$686,'Morning Buffalo'!$A130,2),""),"")</f>
        <v>Quantity</v>
      </c>
      <c r="Q130" s="60" t="str">
        <f t="array" ref="Q130">IFERROR(IF(Q$2&lt;=$B$1,INDEX('Master Data'!$A$1:$H$686,'Morning Buffalo'!$A130,2),""),"")</f>
        <v>Quantity</v>
      </c>
      <c r="R130" s="60" t="str">
        <f t="array" ref="R130">IFERROR(IF(R$2&lt;=$B$1,INDEX('Master Data'!$A$1:$H$686,'Morning Buffalo'!$A130,2),""),"")</f>
        <v>Quantity</v>
      </c>
      <c r="S130" s="60" t="str">
        <f t="array" ref="S130">IFERROR(IF(S$2&lt;=$B$1,INDEX('Master Data'!$A$1:$H$686,'Morning Buffalo'!$A130,2),""),"")</f>
        <v>Quantity</v>
      </c>
      <c r="T130" s="60" t="str">
        <f t="array" ref="T130">IFERROR(IF(T$2&lt;=$B$1,INDEX('Master Data'!$A$1:$H$686,'Morning Buffalo'!$A130,2),""),"")</f>
        <v>Quantity</v>
      </c>
      <c r="U130" s="60" t="str">
        <f t="array" ref="U130">IFERROR(IF(U$2&lt;=$B$1,INDEX('Master Data'!$A$1:$H$686,'Morning Buffalo'!$A130,2),""),"")</f>
        <v>Quantity</v>
      </c>
      <c r="V130" s="60" t="str">
        <f t="array" ref="V130">IFERROR(IF(V$2&lt;=$B$1,INDEX('Master Data'!$A$1:$H$686,'Morning Buffalo'!$A130,2),""),"")</f>
        <v>Quantity</v>
      </c>
      <c r="W130" s="60" t="str">
        <f t="array" ref="W130">IFERROR(IF(W$2&lt;=$B$1,INDEX('Master Data'!$A$1:$H$686,'Morning Buffalo'!$A130,2),""),"")</f>
        <v>Quantity</v>
      </c>
      <c r="X130" s="60" t="str">
        <f t="array" ref="X130">IFERROR(IF(X$2&lt;=$B$1,INDEX('Master Data'!$A$1:$H$686,'Morning Buffalo'!$A130,2),""),"")</f>
        <v>Quantity</v>
      </c>
      <c r="Y130" s="60" t="str">
        <f t="array" ref="Y130">IFERROR(IF(Y$2&lt;=$B$1,INDEX('Master Data'!$A$1:$H$686,'Morning Buffalo'!$A130,2),""),"")</f>
        <v>Quantity</v>
      </c>
      <c r="Z130" s="60" t="str">
        <f t="array" ref="Z130">IFERROR(IF(Z$2&lt;=$B$1,INDEX('Master Data'!$A$1:$H$686,'Morning Buffalo'!$A130,2),""),"")</f>
        <v>Quantity</v>
      </c>
      <c r="AA130" s="60" t="str">
        <f t="array" ref="AA130">IFERROR(IF(AA$2&lt;=$B$1,INDEX('Master Data'!$A$1:$H$686,'Morning Buffalo'!$A130,2),""),"")</f>
        <v>Quantity</v>
      </c>
      <c r="AB130" s="60" t="str">
        <f t="array" ref="AB130">IFERROR(IF(AB$2&lt;=$B$1,INDEX('Master Data'!$A$1:$H$686,'Morning Buffalo'!$A130,2),""),"")</f>
        <v>Quantity</v>
      </c>
      <c r="AC130" s="60" t="str">
        <f t="array" ref="AC130">IFERROR(IF(AC$2&lt;=$B$1,INDEX('Master Data'!$A$1:$H$686,'Morning Buffalo'!$A130,2),""),"")</f>
        <v>Quantity</v>
      </c>
      <c r="AD130" s="60" t="str">
        <f t="array" ref="AD130">IFERROR(IF(AD$2&lt;=$B$1,INDEX('Master Data'!$A$1:$H$686,'Morning Buffalo'!$A130,2),""),"")</f>
        <v>Quantity</v>
      </c>
      <c r="AE130" s="60"/>
      <c r="AF130" s="60"/>
      <c r="AG130" s="60"/>
    </row>
    <row r="131" ht="14.25" customHeight="1">
      <c r="A131" s="60" t="str">
        <f>IFERROR(SMALL('Master Data'!E:E,ROW()-2),"")</f>
        <v/>
      </c>
      <c r="B131" s="61" t="str">
        <f t="array" ref="B131">IFERROR(INDEX('Master Data'!$A$1:$H$686,'Morning Buffalo'!$A131,1),"")</f>
        <v>Customer Name</v>
      </c>
      <c r="C131" s="60" t="str">
        <f t="array" ref="C131">IFERROR(IF(C$2&lt;=$B$1,INDEX('Master Data'!$A$1:$H$686,'Morning Buffalo'!$A131,2),""),"")</f>
        <v>Quantity</v>
      </c>
      <c r="D131" s="60" t="str">
        <f t="array" ref="D131">IFERROR( INDEX('Master Data'!$A$1:$H$686,'Morning Buffalo'!$A131,2),"")</f>
        <v>Quantity</v>
      </c>
      <c r="E131" s="60" t="str">
        <f t="array" ref="E131">IFERROR(INDEX('Master Data'!$A$1:$H$686,'Morning Buffalo'!$A131,2),"")</f>
        <v>Quantity</v>
      </c>
      <c r="F131" s="60" t="str">
        <f t="array" ref="F131">IFERROR(IF(F$2&lt;=$B$1,INDEX('Master Data'!$A$1:$H$686,'Morning Buffalo'!$A131,2),""),"")</f>
        <v>Quantity</v>
      </c>
      <c r="G131" s="60" t="str">
        <f t="array" ref="G131">IFERROR(IF(G$2&lt;=$B$1,INDEX('Master Data'!$A$1:$H$686,'Morning Buffalo'!$A131,2),""),"")</f>
        <v>Quantity</v>
      </c>
      <c r="H131" s="60" t="str">
        <f t="array" ref="H131">IFERROR(IF(H$2&lt;=$B$1,INDEX('Master Data'!$A$1:$H$686,'Morning Buffalo'!$A131,2),""),"")</f>
        <v>Quantity</v>
      </c>
      <c r="I131" s="60" t="str">
        <f t="array" ref="I131">IFERROR(IF(I$2&lt;=$B$1,INDEX('Master Data'!$A$1:$H$686,'Morning Buffalo'!$A131,2),""),"")</f>
        <v>Quantity</v>
      </c>
      <c r="J131" s="60" t="str">
        <f t="array" ref="J131">IFERROR(IF(J$2&lt;=$B$1,INDEX('Master Data'!$A$1:$H$686,'Morning Buffalo'!$A131,2),""),"")</f>
        <v>Quantity</v>
      </c>
      <c r="K131" s="60" t="str">
        <f t="array" ref="K131">IFERROR(IF(K$2&lt;=$B$1,INDEX('Master Data'!$A$1:$H$686,'Morning Buffalo'!$A131,2),""),"")</f>
        <v>Quantity</v>
      </c>
      <c r="L131" s="60" t="str">
        <f t="array" ref="L131">IFERROR(IF(L$2&lt;=$B$1,INDEX('Master Data'!$A$1:$H$686,'Morning Buffalo'!$A131,2),""),"")</f>
        <v>Quantity</v>
      </c>
      <c r="M131" s="60" t="str">
        <f t="array" ref="M131">IFERROR(IF(M$2&lt;=$B$1,INDEX('Master Data'!$A$1:$H$686,'Morning Buffalo'!$A131,2),""),"")</f>
        <v>Quantity</v>
      </c>
      <c r="N131" s="60" t="str">
        <f t="array" ref="N131">IFERROR(IF(N$2&lt;=$B$1,INDEX('Master Data'!$A$1:$H$686,'Morning Buffalo'!$A131,2),""),"")</f>
        <v>Quantity</v>
      </c>
      <c r="O131" s="60" t="str">
        <f t="array" ref="O131">IFERROR(IF(O$2&lt;=$B$1,INDEX('Master Data'!$A$1:$H$686,'Morning Buffalo'!$A131,2),""),"")</f>
        <v>Quantity</v>
      </c>
      <c r="P131" s="60" t="str">
        <f t="array" ref="P131">IFERROR(IF(P$2&lt;=$B$1,INDEX('Master Data'!$A$1:$H$686,'Morning Buffalo'!$A131,2),""),"")</f>
        <v>Quantity</v>
      </c>
      <c r="Q131" s="60" t="str">
        <f t="array" ref="Q131">IFERROR(IF(Q$2&lt;=$B$1,INDEX('Master Data'!$A$1:$H$686,'Morning Buffalo'!$A131,2),""),"")</f>
        <v>Quantity</v>
      </c>
      <c r="R131" s="60" t="str">
        <f t="array" ref="R131">IFERROR(IF(R$2&lt;=$B$1,INDEX('Master Data'!$A$1:$H$686,'Morning Buffalo'!$A131,2),""),"")</f>
        <v>Quantity</v>
      </c>
      <c r="S131" s="60" t="str">
        <f t="array" ref="S131">IFERROR(IF(S$2&lt;=$B$1,INDEX('Master Data'!$A$1:$H$686,'Morning Buffalo'!$A131,2),""),"")</f>
        <v>Quantity</v>
      </c>
      <c r="T131" s="60" t="str">
        <f t="array" ref="T131">IFERROR(IF(T$2&lt;=$B$1,INDEX('Master Data'!$A$1:$H$686,'Morning Buffalo'!$A131,2),""),"")</f>
        <v>Quantity</v>
      </c>
      <c r="U131" s="60" t="str">
        <f t="array" ref="U131">IFERROR(IF(U$2&lt;=$B$1,INDEX('Master Data'!$A$1:$H$686,'Morning Buffalo'!$A131,2),""),"")</f>
        <v>Quantity</v>
      </c>
      <c r="V131" s="60" t="str">
        <f t="array" ref="V131">IFERROR(IF(V$2&lt;=$B$1,INDEX('Master Data'!$A$1:$H$686,'Morning Buffalo'!$A131,2),""),"")</f>
        <v>Quantity</v>
      </c>
      <c r="W131" s="60" t="str">
        <f t="array" ref="W131">IFERROR(IF(W$2&lt;=$B$1,INDEX('Master Data'!$A$1:$H$686,'Morning Buffalo'!$A131,2),""),"")</f>
        <v>Quantity</v>
      </c>
      <c r="X131" s="60" t="str">
        <f t="array" ref="X131">IFERROR(IF(X$2&lt;=$B$1,INDEX('Master Data'!$A$1:$H$686,'Morning Buffalo'!$A131,2),""),"")</f>
        <v>Quantity</v>
      </c>
      <c r="Y131" s="60" t="str">
        <f t="array" ref="Y131">IFERROR(IF(Y$2&lt;=$B$1,INDEX('Master Data'!$A$1:$H$686,'Morning Buffalo'!$A131,2),""),"")</f>
        <v>Quantity</v>
      </c>
      <c r="Z131" s="60" t="str">
        <f t="array" ref="Z131">IFERROR(IF(Z$2&lt;=$B$1,INDEX('Master Data'!$A$1:$H$686,'Morning Buffalo'!$A131,2),""),"")</f>
        <v>Quantity</v>
      </c>
      <c r="AA131" s="60" t="str">
        <f t="array" ref="AA131">IFERROR(IF(AA$2&lt;=$B$1,INDEX('Master Data'!$A$1:$H$686,'Morning Buffalo'!$A131,2),""),"")</f>
        <v>Quantity</v>
      </c>
      <c r="AB131" s="60" t="str">
        <f t="array" ref="AB131">IFERROR(IF(AB$2&lt;=$B$1,INDEX('Master Data'!$A$1:$H$686,'Morning Buffalo'!$A131,2),""),"")</f>
        <v>Quantity</v>
      </c>
      <c r="AC131" s="60" t="str">
        <f t="array" ref="AC131">IFERROR(IF(AC$2&lt;=$B$1,INDEX('Master Data'!$A$1:$H$686,'Morning Buffalo'!$A131,2),""),"")</f>
        <v>Quantity</v>
      </c>
      <c r="AD131" s="60" t="str">
        <f t="array" ref="AD131">IFERROR(IF(AD$2&lt;=$B$1,INDEX('Master Data'!$A$1:$H$686,'Morning Buffalo'!$A131,2),""),"")</f>
        <v>Quantity</v>
      </c>
      <c r="AE131" s="60"/>
      <c r="AF131" s="60"/>
      <c r="AG131" s="60"/>
    </row>
    <row r="132" ht="14.25" customHeight="1">
      <c r="A132" s="60" t="str">
        <f>IFERROR(SMALL('Master Data'!E:E,ROW()-2),"")</f>
        <v/>
      </c>
      <c r="B132" s="61" t="str">
        <f t="array" ref="B132">IFERROR(INDEX('Master Data'!$A$1:$H$686,'Morning Buffalo'!$A132,1),"")</f>
        <v>Customer Name</v>
      </c>
      <c r="C132" s="60" t="str">
        <f t="array" ref="C132">IFERROR(IF(C$2&lt;=$B$1,INDEX('Master Data'!$A$1:$H$686,'Morning Buffalo'!$A132,2),""),"")</f>
        <v>Quantity</v>
      </c>
      <c r="D132" s="60" t="str">
        <f t="array" ref="D132">IFERROR( INDEX('Master Data'!$A$1:$H$686,'Morning Buffalo'!$A132,2),"")</f>
        <v>Quantity</v>
      </c>
      <c r="E132" s="60" t="str">
        <f t="array" ref="E132">IFERROR(INDEX('Master Data'!$A$1:$H$686,'Morning Buffalo'!$A132,2),"")</f>
        <v>Quantity</v>
      </c>
      <c r="F132" s="60" t="str">
        <f t="array" ref="F132">IFERROR(IF(F$2&lt;=$B$1,INDEX('Master Data'!$A$1:$H$686,'Morning Buffalo'!$A132,2),""),"")</f>
        <v>Quantity</v>
      </c>
      <c r="G132" s="60" t="str">
        <f t="array" ref="G132">IFERROR(IF(G$2&lt;=$B$1,INDEX('Master Data'!$A$1:$H$686,'Morning Buffalo'!$A132,2),""),"")</f>
        <v>Quantity</v>
      </c>
      <c r="H132" s="60" t="str">
        <f t="array" ref="H132">IFERROR(IF(H$2&lt;=$B$1,INDEX('Master Data'!$A$1:$H$686,'Morning Buffalo'!$A132,2),""),"")</f>
        <v>Quantity</v>
      </c>
      <c r="I132" s="60" t="str">
        <f t="array" ref="I132">IFERROR(IF(I$2&lt;=$B$1,INDEX('Master Data'!$A$1:$H$686,'Morning Buffalo'!$A132,2),""),"")</f>
        <v>Quantity</v>
      </c>
      <c r="J132" s="60" t="str">
        <f t="array" ref="J132">IFERROR(IF(J$2&lt;=$B$1,INDEX('Master Data'!$A$1:$H$686,'Morning Buffalo'!$A132,2),""),"")</f>
        <v>Quantity</v>
      </c>
      <c r="K132" s="60" t="str">
        <f t="array" ref="K132">IFERROR(IF(K$2&lt;=$B$1,INDEX('Master Data'!$A$1:$H$686,'Morning Buffalo'!$A132,2),""),"")</f>
        <v>Quantity</v>
      </c>
      <c r="L132" s="60" t="str">
        <f t="array" ref="L132">IFERROR(IF(L$2&lt;=$B$1,INDEX('Master Data'!$A$1:$H$686,'Morning Buffalo'!$A132,2),""),"")</f>
        <v>Quantity</v>
      </c>
      <c r="M132" s="60" t="str">
        <f t="array" ref="M132">IFERROR(IF(M$2&lt;=$B$1,INDEX('Master Data'!$A$1:$H$686,'Morning Buffalo'!$A132,2),""),"")</f>
        <v>Quantity</v>
      </c>
      <c r="N132" s="60" t="str">
        <f t="array" ref="N132">IFERROR(IF(N$2&lt;=$B$1,INDEX('Master Data'!$A$1:$H$686,'Morning Buffalo'!$A132,2),""),"")</f>
        <v>Quantity</v>
      </c>
      <c r="O132" s="60" t="str">
        <f t="array" ref="O132">IFERROR(IF(O$2&lt;=$B$1,INDEX('Master Data'!$A$1:$H$686,'Morning Buffalo'!$A132,2),""),"")</f>
        <v>Quantity</v>
      </c>
      <c r="P132" s="60" t="str">
        <f t="array" ref="P132">IFERROR(IF(P$2&lt;=$B$1,INDEX('Master Data'!$A$1:$H$686,'Morning Buffalo'!$A132,2),""),"")</f>
        <v>Quantity</v>
      </c>
      <c r="Q132" s="60" t="str">
        <f t="array" ref="Q132">IFERROR(IF(Q$2&lt;=$B$1,INDEX('Master Data'!$A$1:$H$686,'Morning Buffalo'!$A132,2),""),"")</f>
        <v>Quantity</v>
      </c>
      <c r="R132" s="60" t="str">
        <f t="array" ref="R132">IFERROR(IF(R$2&lt;=$B$1,INDEX('Master Data'!$A$1:$H$686,'Morning Buffalo'!$A132,2),""),"")</f>
        <v>Quantity</v>
      </c>
      <c r="S132" s="60" t="str">
        <f t="array" ref="S132">IFERROR(IF(S$2&lt;=$B$1,INDEX('Master Data'!$A$1:$H$686,'Morning Buffalo'!$A132,2),""),"")</f>
        <v>Quantity</v>
      </c>
      <c r="T132" s="60" t="str">
        <f t="array" ref="T132">IFERROR(IF(T$2&lt;=$B$1,INDEX('Master Data'!$A$1:$H$686,'Morning Buffalo'!$A132,2),""),"")</f>
        <v>Quantity</v>
      </c>
      <c r="U132" s="60" t="str">
        <f t="array" ref="U132">IFERROR(IF(U$2&lt;=$B$1,INDEX('Master Data'!$A$1:$H$686,'Morning Buffalo'!$A132,2),""),"")</f>
        <v>Quantity</v>
      </c>
      <c r="V132" s="60" t="str">
        <f t="array" ref="V132">IFERROR(IF(V$2&lt;=$B$1,INDEX('Master Data'!$A$1:$H$686,'Morning Buffalo'!$A132,2),""),"")</f>
        <v>Quantity</v>
      </c>
      <c r="W132" s="60" t="str">
        <f t="array" ref="W132">IFERROR(IF(W$2&lt;=$B$1,INDEX('Master Data'!$A$1:$H$686,'Morning Buffalo'!$A132,2),""),"")</f>
        <v>Quantity</v>
      </c>
      <c r="X132" s="60" t="str">
        <f t="array" ref="X132">IFERROR(IF(X$2&lt;=$B$1,INDEX('Master Data'!$A$1:$H$686,'Morning Buffalo'!$A132,2),""),"")</f>
        <v>Quantity</v>
      </c>
      <c r="Y132" s="60" t="str">
        <f t="array" ref="Y132">IFERROR(IF(Y$2&lt;=$B$1,INDEX('Master Data'!$A$1:$H$686,'Morning Buffalo'!$A132,2),""),"")</f>
        <v>Quantity</v>
      </c>
      <c r="Z132" s="60" t="str">
        <f t="array" ref="Z132">IFERROR(IF(Z$2&lt;=$B$1,INDEX('Master Data'!$A$1:$H$686,'Morning Buffalo'!$A132,2),""),"")</f>
        <v>Quantity</v>
      </c>
      <c r="AA132" s="60" t="str">
        <f t="array" ref="AA132">IFERROR(IF(AA$2&lt;=$B$1,INDEX('Master Data'!$A$1:$H$686,'Morning Buffalo'!$A132,2),""),"")</f>
        <v>Quantity</v>
      </c>
      <c r="AB132" s="60" t="str">
        <f t="array" ref="AB132">IFERROR(IF(AB$2&lt;=$B$1,INDEX('Master Data'!$A$1:$H$686,'Morning Buffalo'!$A132,2),""),"")</f>
        <v>Quantity</v>
      </c>
      <c r="AC132" s="60" t="str">
        <f t="array" ref="AC132">IFERROR(IF(AC$2&lt;=$B$1,INDEX('Master Data'!$A$1:$H$686,'Morning Buffalo'!$A132,2),""),"")</f>
        <v>Quantity</v>
      </c>
      <c r="AD132" s="60" t="str">
        <f t="array" ref="AD132">IFERROR(IF(AD$2&lt;=$B$1,INDEX('Master Data'!$A$1:$H$686,'Morning Buffalo'!$A132,2),""),"")</f>
        <v>Quantity</v>
      </c>
      <c r="AE132" s="60"/>
      <c r="AF132" s="60"/>
      <c r="AG132" s="60"/>
    </row>
    <row r="133" ht="14.25" customHeight="1">
      <c r="A133" s="60" t="str">
        <f>IFERROR(SMALL('Master Data'!E:E,ROW()-2),"")</f>
        <v/>
      </c>
      <c r="B133" s="61" t="str">
        <f t="array" ref="B133">IFERROR(INDEX('Master Data'!$A$1:$H$686,'Morning Buffalo'!$A133,1),"")</f>
        <v>Customer Name</v>
      </c>
      <c r="C133" s="60" t="str">
        <f t="array" ref="C133">IFERROR(IF(C$2&lt;=$B$1,INDEX('Master Data'!$A$1:$H$686,'Morning Buffalo'!$A133,2),""),"")</f>
        <v>Quantity</v>
      </c>
      <c r="D133" s="60" t="str">
        <f t="array" ref="D133">IFERROR( INDEX('Master Data'!$A$1:$H$686,'Morning Buffalo'!$A133,2),"")</f>
        <v>Quantity</v>
      </c>
      <c r="E133" s="60" t="str">
        <f t="array" ref="E133">IFERROR(INDEX('Master Data'!$A$1:$H$686,'Morning Buffalo'!$A133,2),"")</f>
        <v>Quantity</v>
      </c>
      <c r="F133" s="60" t="str">
        <f t="array" ref="F133">IFERROR(IF(F$2&lt;=$B$1,INDEX('Master Data'!$A$1:$H$686,'Morning Buffalo'!$A133,2),""),"")</f>
        <v>Quantity</v>
      </c>
      <c r="G133" s="60" t="str">
        <f t="array" ref="G133">IFERROR(IF(G$2&lt;=$B$1,INDEX('Master Data'!$A$1:$H$686,'Morning Buffalo'!$A133,2),""),"")</f>
        <v>Quantity</v>
      </c>
      <c r="H133" s="60" t="str">
        <f t="array" ref="H133">IFERROR(IF(H$2&lt;=$B$1,INDEX('Master Data'!$A$1:$H$686,'Morning Buffalo'!$A133,2),""),"")</f>
        <v>Quantity</v>
      </c>
      <c r="I133" s="60" t="str">
        <f t="array" ref="I133">IFERROR(IF(I$2&lt;=$B$1,INDEX('Master Data'!$A$1:$H$686,'Morning Buffalo'!$A133,2),""),"")</f>
        <v>Quantity</v>
      </c>
      <c r="J133" s="60" t="str">
        <f t="array" ref="J133">IFERROR(IF(J$2&lt;=$B$1,INDEX('Master Data'!$A$1:$H$686,'Morning Buffalo'!$A133,2),""),"")</f>
        <v>Quantity</v>
      </c>
      <c r="K133" s="60" t="str">
        <f t="array" ref="K133">IFERROR(IF(K$2&lt;=$B$1,INDEX('Master Data'!$A$1:$H$686,'Morning Buffalo'!$A133,2),""),"")</f>
        <v>Quantity</v>
      </c>
      <c r="L133" s="60" t="str">
        <f t="array" ref="L133">IFERROR(IF(L$2&lt;=$B$1,INDEX('Master Data'!$A$1:$H$686,'Morning Buffalo'!$A133,2),""),"")</f>
        <v>Quantity</v>
      </c>
      <c r="M133" s="60" t="str">
        <f t="array" ref="M133">IFERROR(IF(M$2&lt;=$B$1,INDEX('Master Data'!$A$1:$H$686,'Morning Buffalo'!$A133,2),""),"")</f>
        <v>Quantity</v>
      </c>
      <c r="N133" s="60" t="str">
        <f t="array" ref="N133">IFERROR(IF(N$2&lt;=$B$1,INDEX('Master Data'!$A$1:$H$686,'Morning Buffalo'!$A133,2),""),"")</f>
        <v>Quantity</v>
      </c>
      <c r="O133" s="60" t="str">
        <f t="array" ref="O133">IFERROR(IF(O$2&lt;=$B$1,INDEX('Master Data'!$A$1:$H$686,'Morning Buffalo'!$A133,2),""),"")</f>
        <v>Quantity</v>
      </c>
      <c r="P133" s="60" t="str">
        <f t="array" ref="P133">IFERROR(IF(P$2&lt;=$B$1,INDEX('Master Data'!$A$1:$H$686,'Morning Buffalo'!$A133,2),""),"")</f>
        <v>Quantity</v>
      </c>
      <c r="Q133" s="60" t="str">
        <f t="array" ref="Q133">IFERROR(IF(Q$2&lt;=$B$1,INDEX('Master Data'!$A$1:$H$686,'Morning Buffalo'!$A133,2),""),"")</f>
        <v>Quantity</v>
      </c>
      <c r="R133" s="60" t="str">
        <f t="array" ref="R133">IFERROR(IF(R$2&lt;=$B$1,INDEX('Master Data'!$A$1:$H$686,'Morning Buffalo'!$A133,2),""),"")</f>
        <v>Quantity</v>
      </c>
      <c r="S133" s="60" t="str">
        <f t="array" ref="S133">IFERROR(IF(S$2&lt;=$B$1,INDEX('Master Data'!$A$1:$H$686,'Morning Buffalo'!$A133,2),""),"")</f>
        <v>Quantity</v>
      </c>
      <c r="T133" s="60" t="str">
        <f t="array" ref="T133">IFERROR(IF(T$2&lt;=$B$1,INDEX('Master Data'!$A$1:$H$686,'Morning Buffalo'!$A133,2),""),"")</f>
        <v>Quantity</v>
      </c>
      <c r="U133" s="60" t="str">
        <f t="array" ref="U133">IFERROR(IF(U$2&lt;=$B$1,INDEX('Master Data'!$A$1:$H$686,'Morning Buffalo'!$A133,2),""),"")</f>
        <v>Quantity</v>
      </c>
      <c r="V133" s="60" t="str">
        <f t="array" ref="V133">IFERROR(IF(V$2&lt;=$B$1,INDEX('Master Data'!$A$1:$H$686,'Morning Buffalo'!$A133,2),""),"")</f>
        <v>Quantity</v>
      </c>
      <c r="W133" s="60" t="str">
        <f t="array" ref="W133">IFERROR(IF(W$2&lt;=$B$1,INDEX('Master Data'!$A$1:$H$686,'Morning Buffalo'!$A133,2),""),"")</f>
        <v>Quantity</v>
      </c>
      <c r="X133" s="60" t="str">
        <f t="array" ref="X133">IFERROR(IF(X$2&lt;=$B$1,INDEX('Master Data'!$A$1:$H$686,'Morning Buffalo'!$A133,2),""),"")</f>
        <v>Quantity</v>
      </c>
      <c r="Y133" s="60" t="str">
        <f t="array" ref="Y133">IFERROR(IF(Y$2&lt;=$B$1,INDEX('Master Data'!$A$1:$H$686,'Morning Buffalo'!$A133,2),""),"")</f>
        <v>Quantity</v>
      </c>
      <c r="Z133" s="60" t="str">
        <f t="array" ref="Z133">IFERROR(IF(Z$2&lt;=$B$1,INDEX('Master Data'!$A$1:$H$686,'Morning Buffalo'!$A133,2),""),"")</f>
        <v>Quantity</v>
      </c>
      <c r="AA133" s="60" t="str">
        <f t="array" ref="AA133">IFERROR(IF(AA$2&lt;=$B$1,INDEX('Master Data'!$A$1:$H$686,'Morning Buffalo'!$A133,2),""),"")</f>
        <v>Quantity</v>
      </c>
      <c r="AB133" s="60" t="str">
        <f t="array" ref="AB133">IFERROR(IF(AB$2&lt;=$B$1,INDEX('Master Data'!$A$1:$H$686,'Morning Buffalo'!$A133,2),""),"")</f>
        <v>Quantity</v>
      </c>
      <c r="AC133" s="60" t="str">
        <f t="array" ref="AC133">IFERROR(IF(AC$2&lt;=$B$1,INDEX('Master Data'!$A$1:$H$686,'Morning Buffalo'!$A133,2),""),"")</f>
        <v>Quantity</v>
      </c>
      <c r="AD133" s="60" t="str">
        <f t="array" ref="AD133">IFERROR(IF(AD$2&lt;=$B$1,INDEX('Master Data'!$A$1:$H$686,'Morning Buffalo'!$A133,2),""),"")</f>
        <v>Quantity</v>
      </c>
      <c r="AE133" s="60"/>
      <c r="AF133" s="60"/>
      <c r="AG133" s="60"/>
    </row>
    <row r="134" ht="14.25" customHeight="1">
      <c r="A134" s="60" t="str">
        <f>IFERROR(SMALL('Master Data'!E:E,ROW()-2),"")</f>
        <v/>
      </c>
      <c r="B134" s="61" t="str">
        <f t="array" ref="B134">IFERROR(INDEX('Master Data'!$A$1:$H$686,'Morning Buffalo'!$A134,1),"")</f>
        <v>Customer Name</v>
      </c>
      <c r="C134" s="60" t="str">
        <f t="array" ref="C134">IFERROR(IF(C$2&lt;=$B$1,INDEX('Master Data'!$A$1:$H$686,'Morning Buffalo'!$A134,2),""),"")</f>
        <v>Quantity</v>
      </c>
      <c r="D134" s="60" t="str">
        <f t="array" ref="D134">IFERROR( INDEX('Master Data'!$A$1:$H$686,'Morning Buffalo'!$A134,2),"")</f>
        <v>Quantity</v>
      </c>
      <c r="E134" s="60" t="str">
        <f t="array" ref="E134">IFERROR(INDEX('Master Data'!$A$1:$H$686,'Morning Buffalo'!$A134,2),"")</f>
        <v>Quantity</v>
      </c>
      <c r="F134" s="60" t="str">
        <f t="array" ref="F134">IFERROR(IF(F$2&lt;=$B$1,INDEX('Master Data'!$A$1:$H$686,'Morning Buffalo'!$A134,2),""),"")</f>
        <v>Quantity</v>
      </c>
      <c r="G134" s="60" t="str">
        <f t="array" ref="G134">IFERROR(IF(G$2&lt;=$B$1,INDEX('Master Data'!$A$1:$H$686,'Morning Buffalo'!$A134,2),""),"")</f>
        <v>Quantity</v>
      </c>
      <c r="H134" s="60" t="str">
        <f t="array" ref="H134">IFERROR(IF(H$2&lt;=$B$1,INDEX('Master Data'!$A$1:$H$686,'Morning Buffalo'!$A134,2),""),"")</f>
        <v>Quantity</v>
      </c>
      <c r="I134" s="60" t="str">
        <f t="array" ref="I134">IFERROR(IF(I$2&lt;=$B$1,INDEX('Master Data'!$A$1:$H$686,'Morning Buffalo'!$A134,2),""),"")</f>
        <v>Quantity</v>
      </c>
      <c r="J134" s="60" t="str">
        <f t="array" ref="J134">IFERROR(IF(J$2&lt;=$B$1,INDEX('Master Data'!$A$1:$H$686,'Morning Buffalo'!$A134,2),""),"")</f>
        <v>Quantity</v>
      </c>
      <c r="K134" s="60" t="str">
        <f t="array" ref="K134">IFERROR(IF(K$2&lt;=$B$1,INDEX('Master Data'!$A$1:$H$686,'Morning Buffalo'!$A134,2),""),"")</f>
        <v>Quantity</v>
      </c>
      <c r="L134" s="60" t="str">
        <f t="array" ref="L134">IFERROR(IF(L$2&lt;=$B$1,INDEX('Master Data'!$A$1:$H$686,'Morning Buffalo'!$A134,2),""),"")</f>
        <v>Quantity</v>
      </c>
      <c r="M134" s="60" t="str">
        <f t="array" ref="M134">IFERROR(IF(M$2&lt;=$B$1,INDEX('Master Data'!$A$1:$H$686,'Morning Buffalo'!$A134,2),""),"")</f>
        <v>Quantity</v>
      </c>
      <c r="N134" s="60" t="str">
        <f t="array" ref="N134">IFERROR(IF(N$2&lt;=$B$1,INDEX('Master Data'!$A$1:$H$686,'Morning Buffalo'!$A134,2),""),"")</f>
        <v>Quantity</v>
      </c>
      <c r="O134" s="60" t="str">
        <f t="array" ref="O134">IFERROR(IF(O$2&lt;=$B$1,INDEX('Master Data'!$A$1:$H$686,'Morning Buffalo'!$A134,2),""),"")</f>
        <v>Quantity</v>
      </c>
      <c r="P134" s="60" t="str">
        <f t="array" ref="P134">IFERROR(IF(P$2&lt;=$B$1,INDEX('Master Data'!$A$1:$H$686,'Morning Buffalo'!$A134,2),""),"")</f>
        <v>Quantity</v>
      </c>
      <c r="Q134" s="60" t="str">
        <f t="array" ref="Q134">IFERROR(IF(Q$2&lt;=$B$1,INDEX('Master Data'!$A$1:$H$686,'Morning Buffalo'!$A134,2),""),"")</f>
        <v>Quantity</v>
      </c>
      <c r="R134" s="60" t="str">
        <f t="array" ref="R134">IFERROR(IF(R$2&lt;=$B$1,INDEX('Master Data'!$A$1:$H$686,'Morning Buffalo'!$A134,2),""),"")</f>
        <v>Quantity</v>
      </c>
      <c r="S134" s="60" t="str">
        <f t="array" ref="S134">IFERROR(IF(S$2&lt;=$B$1,INDEX('Master Data'!$A$1:$H$686,'Morning Buffalo'!$A134,2),""),"")</f>
        <v>Quantity</v>
      </c>
      <c r="T134" s="60" t="str">
        <f t="array" ref="T134">IFERROR(IF(T$2&lt;=$B$1,INDEX('Master Data'!$A$1:$H$686,'Morning Buffalo'!$A134,2),""),"")</f>
        <v>Quantity</v>
      </c>
      <c r="U134" s="60" t="str">
        <f t="array" ref="U134">IFERROR(IF(U$2&lt;=$B$1,INDEX('Master Data'!$A$1:$H$686,'Morning Buffalo'!$A134,2),""),"")</f>
        <v>Quantity</v>
      </c>
      <c r="V134" s="60" t="str">
        <f t="array" ref="V134">IFERROR(IF(V$2&lt;=$B$1,INDEX('Master Data'!$A$1:$H$686,'Morning Buffalo'!$A134,2),""),"")</f>
        <v>Quantity</v>
      </c>
      <c r="W134" s="60" t="str">
        <f t="array" ref="W134">IFERROR(IF(W$2&lt;=$B$1,INDEX('Master Data'!$A$1:$H$686,'Morning Buffalo'!$A134,2),""),"")</f>
        <v>Quantity</v>
      </c>
      <c r="X134" s="60" t="str">
        <f t="array" ref="X134">IFERROR(IF(X$2&lt;=$B$1,INDEX('Master Data'!$A$1:$H$686,'Morning Buffalo'!$A134,2),""),"")</f>
        <v>Quantity</v>
      </c>
      <c r="Y134" s="60" t="str">
        <f t="array" ref="Y134">IFERROR(IF(Y$2&lt;=$B$1,INDEX('Master Data'!$A$1:$H$686,'Morning Buffalo'!$A134,2),""),"")</f>
        <v>Quantity</v>
      </c>
      <c r="Z134" s="60" t="str">
        <f t="array" ref="Z134">IFERROR(IF(Z$2&lt;=$B$1,INDEX('Master Data'!$A$1:$H$686,'Morning Buffalo'!$A134,2),""),"")</f>
        <v>Quantity</v>
      </c>
      <c r="AA134" s="60" t="str">
        <f t="array" ref="AA134">IFERROR(IF(AA$2&lt;=$B$1,INDEX('Master Data'!$A$1:$H$686,'Morning Buffalo'!$A134,2),""),"")</f>
        <v>Quantity</v>
      </c>
      <c r="AB134" s="60" t="str">
        <f t="array" ref="AB134">IFERROR(IF(AB$2&lt;=$B$1,INDEX('Master Data'!$A$1:$H$686,'Morning Buffalo'!$A134,2),""),"")</f>
        <v>Quantity</v>
      </c>
      <c r="AC134" s="60" t="str">
        <f t="array" ref="AC134">IFERROR(IF(AC$2&lt;=$B$1,INDEX('Master Data'!$A$1:$H$686,'Morning Buffalo'!$A134,2),""),"")</f>
        <v>Quantity</v>
      </c>
      <c r="AD134" s="60" t="str">
        <f t="array" ref="AD134">IFERROR(IF(AD$2&lt;=$B$1,INDEX('Master Data'!$A$1:$H$686,'Morning Buffalo'!$A134,2),""),"")</f>
        <v>Quantity</v>
      </c>
      <c r="AE134" s="60"/>
      <c r="AF134" s="60"/>
      <c r="AG134" s="60"/>
    </row>
    <row r="135" ht="14.25" customHeight="1">
      <c r="A135" s="60" t="str">
        <f>IFERROR(SMALL('Master Data'!E:E,ROW()-2),"")</f>
        <v/>
      </c>
      <c r="B135" s="61" t="str">
        <f t="array" ref="B135">IFERROR(INDEX('Master Data'!$A$1:$H$686,'Morning Buffalo'!$A135,1),"")</f>
        <v>Customer Name</v>
      </c>
      <c r="C135" s="60" t="str">
        <f t="array" ref="C135">IFERROR(IF(C$2&lt;=$B$1,INDEX('Master Data'!$A$1:$H$686,'Morning Buffalo'!$A135,2),""),"")</f>
        <v>Quantity</v>
      </c>
      <c r="D135" s="60" t="str">
        <f t="array" ref="D135">IFERROR( INDEX('Master Data'!$A$1:$H$686,'Morning Buffalo'!$A135,2),"")</f>
        <v>Quantity</v>
      </c>
      <c r="E135" s="60" t="str">
        <f t="array" ref="E135">IFERROR(INDEX('Master Data'!$A$1:$H$686,'Morning Buffalo'!$A135,2),"")</f>
        <v>Quantity</v>
      </c>
      <c r="F135" s="60" t="str">
        <f t="array" ref="F135">IFERROR(IF(F$2&lt;=$B$1,INDEX('Master Data'!$A$1:$H$686,'Morning Buffalo'!$A135,2),""),"")</f>
        <v>Quantity</v>
      </c>
      <c r="G135" s="60" t="str">
        <f t="array" ref="G135">IFERROR(IF(G$2&lt;=$B$1,INDEX('Master Data'!$A$1:$H$686,'Morning Buffalo'!$A135,2),""),"")</f>
        <v>Quantity</v>
      </c>
      <c r="H135" s="60" t="str">
        <f t="array" ref="H135">IFERROR(IF(H$2&lt;=$B$1,INDEX('Master Data'!$A$1:$H$686,'Morning Buffalo'!$A135,2),""),"")</f>
        <v>Quantity</v>
      </c>
      <c r="I135" s="60" t="str">
        <f t="array" ref="I135">IFERROR(IF(I$2&lt;=$B$1,INDEX('Master Data'!$A$1:$H$686,'Morning Buffalo'!$A135,2),""),"")</f>
        <v>Quantity</v>
      </c>
      <c r="J135" s="60" t="str">
        <f t="array" ref="J135">IFERROR(IF(J$2&lt;=$B$1,INDEX('Master Data'!$A$1:$H$686,'Morning Buffalo'!$A135,2),""),"")</f>
        <v>Quantity</v>
      </c>
      <c r="K135" s="60" t="str">
        <f t="array" ref="K135">IFERROR(IF(K$2&lt;=$B$1,INDEX('Master Data'!$A$1:$H$686,'Morning Buffalo'!$A135,2),""),"")</f>
        <v>Quantity</v>
      </c>
      <c r="L135" s="60" t="str">
        <f t="array" ref="L135">IFERROR(IF(L$2&lt;=$B$1,INDEX('Master Data'!$A$1:$H$686,'Morning Buffalo'!$A135,2),""),"")</f>
        <v>Quantity</v>
      </c>
      <c r="M135" s="60" t="str">
        <f t="array" ref="M135">IFERROR(IF(M$2&lt;=$B$1,INDEX('Master Data'!$A$1:$H$686,'Morning Buffalo'!$A135,2),""),"")</f>
        <v>Quantity</v>
      </c>
      <c r="N135" s="60" t="str">
        <f t="array" ref="N135">IFERROR(IF(N$2&lt;=$B$1,INDEX('Master Data'!$A$1:$H$686,'Morning Buffalo'!$A135,2),""),"")</f>
        <v>Quantity</v>
      </c>
      <c r="O135" s="60" t="str">
        <f t="array" ref="O135">IFERROR(IF(O$2&lt;=$B$1,INDEX('Master Data'!$A$1:$H$686,'Morning Buffalo'!$A135,2),""),"")</f>
        <v>Quantity</v>
      </c>
      <c r="P135" s="60" t="str">
        <f t="array" ref="P135">IFERROR(IF(P$2&lt;=$B$1,INDEX('Master Data'!$A$1:$H$686,'Morning Buffalo'!$A135,2),""),"")</f>
        <v>Quantity</v>
      </c>
      <c r="Q135" s="60" t="str">
        <f t="array" ref="Q135">IFERROR(IF(Q$2&lt;=$B$1,INDEX('Master Data'!$A$1:$H$686,'Morning Buffalo'!$A135,2),""),"")</f>
        <v>Quantity</v>
      </c>
      <c r="R135" s="60" t="str">
        <f t="array" ref="R135">IFERROR(IF(R$2&lt;=$B$1,INDEX('Master Data'!$A$1:$H$686,'Morning Buffalo'!$A135,2),""),"")</f>
        <v>Quantity</v>
      </c>
      <c r="S135" s="60" t="str">
        <f t="array" ref="S135">IFERROR(IF(S$2&lt;=$B$1,INDEX('Master Data'!$A$1:$H$686,'Morning Buffalo'!$A135,2),""),"")</f>
        <v>Quantity</v>
      </c>
      <c r="T135" s="60" t="str">
        <f t="array" ref="T135">IFERROR(IF(T$2&lt;=$B$1,INDEX('Master Data'!$A$1:$H$686,'Morning Buffalo'!$A135,2),""),"")</f>
        <v>Quantity</v>
      </c>
      <c r="U135" s="60" t="str">
        <f t="array" ref="U135">IFERROR(IF(U$2&lt;=$B$1,INDEX('Master Data'!$A$1:$H$686,'Morning Buffalo'!$A135,2),""),"")</f>
        <v>Quantity</v>
      </c>
      <c r="V135" s="60" t="str">
        <f t="array" ref="V135">IFERROR(IF(V$2&lt;=$B$1,INDEX('Master Data'!$A$1:$H$686,'Morning Buffalo'!$A135,2),""),"")</f>
        <v>Quantity</v>
      </c>
      <c r="W135" s="60" t="str">
        <f t="array" ref="W135">IFERROR(IF(W$2&lt;=$B$1,INDEX('Master Data'!$A$1:$H$686,'Morning Buffalo'!$A135,2),""),"")</f>
        <v>Quantity</v>
      </c>
      <c r="X135" s="60" t="str">
        <f t="array" ref="X135">IFERROR(IF(X$2&lt;=$B$1,INDEX('Master Data'!$A$1:$H$686,'Morning Buffalo'!$A135,2),""),"")</f>
        <v>Quantity</v>
      </c>
      <c r="Y135" s="60" t="str">
        <f t="array" ref="Y135">IFERROR(IF(Y$2&lt;=$B$1,INDEX('Master Data'!$A$1:$H$686,'Morning Buffalo'!$A135,2),""),"")</f>
        <v>Quantity</v>
      </c>
      <c r="Z135" s="60" t="str">
        <f t="array" ref="Z135">IFERROR(IF(Z$2&lt;=$B$1,INDEX('Master Data'!$A$1:$H$686,'Morning Buffalo'!$A135,2),""),"")</f>
        <v>Quantity</v>
      </c>
      <c r="AA135" s="60" t="str">
        <f t="array" ref="AA135">IFERROR(IF(AA$2&lt;=$B$1,INDEX('Master Data'!$A$1:$H$686,'Morning Buffalo'!$A135,2),""),"")</f>
        <v>Quantity</v>
      </c>
      <c r="AB135" s="60" t="str">
        <f t="array" ref="AB135">IFERROR(IF(AB$2&lt;=$B$1,INDEX('Master Data'!$A$1:$H$686,'Morning Buffalo'!$A135,2),""),"")</f>
        <v>Quantity</v>
      </c>
      <c r="AC135" s="60" t="str">
        <f t="array" ref="AC135">IFERROR(IF(AC$2&lt;=$B$1,INDEX('Master Data'!$A$1:$H$686,'Morning Buffalo'!$A135,2),""),"")</f>
        <v>Quantity</v>
      </c>
      <c r="AD135" s="60" t="str">
        <f t="array" ref="AD135">IFERROR(IF(AD$2&lt;=$B$1,INDEX('Master Data'!$A$1:$H$686,'Morning Buffalo'!$A135,2),""),"")</f>
        <v>Quantity</v>
      </c>
      <c r="AE135" s="60"/>
      <c r="AF135" s="60"/>
      <c r="AG135" s="60"/>
    </row>
    <row r="136" ht="14.25" customHeight="1">
      <c r="A136" s="60" t="str">
        <f>IFERROR(SMALL('Master Data'!E:E,ROW()-2),"")</f>
        <v/>
      </c>
      <c r="B136" s="61" t="str">
        <f t="array" ref="B136">IFERROR(INDEX('Master Data'!$A$1:$H$686,'Morning Buffalo'!$A136,1),"")</f>
        <v>Customer Name</v>
      </c>
      <c r="C136" s="60" t="str">
        <f t="array" ref="C136">IFERROR(IF(C$2&lt;=$B$1,INDEX('Master Data'!$A$1:$H$686,'Morning Buffalo'!$A136,2),""),"")</f>
        <v>Quantity</v>
      </c>
      <c r="D136" s="60" t="str">
        <f t="array" ref="D136">IFERROR( INDEX('Master Data'!$A$1:$H$686,'Morning Buffalo'!$A136,2),"")</f>
        <v>Quantity</v>
      </c>
      <c r="E136" s="60" t="str">
        <f t="array" ref="E136">IFERROR(INDEX('Master Data'!$A$1:$H$686,'Morning Buffalo'!$A136,2),"")</f>
        <v>Quantity</v>
      </c>
      <c r="F136" s="60" t="str">
        <f t="array" ref="F136">IFERROR(IF(F$2&lt;=$B$1,INDEX('Master Data'!$A$1:$H$686,'Morning Buffalo'!$A136,2),""),"")</f>
        <v>Quantity</v>
      </c>
      <c r="G136" s="60" t="str">
        <f t="array" ref="G136">IFERROR(IF(G$2&lt;=$B$1,INDEX('Master Data'!$A$1:$H$686,'Morning Buffalo'!$A136,2),""),"")</f>
        <v>Quantity</v>
      </c>
      <c r="H136" s="60" t="str">
        <f t="array" ref="H136">IFERROR(IF(H$2&lt;=$B$1,INDEX('Master Data'!$A$1:$H$686,'Morning Buffalo'!$A136,2),""),"")</f>
        <v>Quantity</v>
      </c>
      <c r="I136" s="60" t="str">
        <f t="array" ref="I136">IFERROR(IF(I$2&lt;=$B$1,INDEX('Master Data'!$A$1:$H$686,'Morning Buffalo'!$A136,2),""),"")</f>
        <v>Quantity</v>
      </c>
      <c r="J136" s="60" t="str">
        <f t="array" ref="J136">IFERROR(IF(J$2&lt;=$B$1,INDEX('Master Data'!$A$1:$H$686,'Morning Buffalo'!$A136,2),""),"")</f>
        <v>Quantity</v>
      </c>
      <c r="K136" s="60" t="str">
        <f t="array" ref="K136">IFERROR(IF(K$2&lt;=$B$1,INDEX('Master Data'!$A$1:$H$686,'Morning Buffalo'!$A136,2),""),"")</f>
        <v>Quantity</v>
      </c>
      <c r="L136" s="60" t="str">
        <f t="array" ref="L136">IFERROR(IF(L$2&lt;=$B$1,INDEX('Master Data'!$A$1:$H$686,'Morning Buffalo'!$A136,2),""),"")</f>
        <v>Quantity</v>
      </c>
      <c r="M136" s="60" t="str">
        <f t="array" ref="M136">IFERROR(IF(M$2&lt;=$B$1,INDEX('Master Data'!$A$1:$H$686,'Morning Buffalo'!$A136,2),""),"")</f>
        <v>Quantity</v>
      </c>
      <c r="N136" s="60" t="str">
        <f t="array" ref="N136">IFERROR(IF(N$2&lt;=$B$1,INDEX('Master Data'!$A$1:$H$686,'Morning Buffalo'!$A136,2),""),"")</f>
        <v>Quantity</v>
      </c>
      <c r="O136" s="60" t="str">
        <f t="array" ref="O136">IFERROR(IF(O$2&lt;=$B$1,INDEX('Master Data'!$A$1:$H$686,'Morning Buffalo'!$A136,2),""),"")</f>
        <v>Quantity</v>
      </c>
      <c r="P136" s="60" t="str">
        <f t="array" ref="P136">IFERROR(IF(P$2&lt;=$B$1,INDEX('Master Data'!$A$1:$H$686,'Morning Buffalo'!$A136,2),""),"")</f>
        <v>Quantity</v>
      </c>
      <c r="Q136" s="60" t="str">
        <f t="array" ref="Q136">IFERROR(IF(Q$2&lt;=$B$1,INDEX('Master Data'!$A$1:$H$686,'Morning Buffalo'!$A136,2),""),"")</f>
        <v>Quantity</v>
      </c>
      <c r="R136" s="60" t="str">
        <f t="array" ref="R136">IFERROR(IF(R$2&lt;=$B$1,INDEX('Master Data'!$A$1:$H$686,'Morning Buffalo'!$A136,2),""),"")</f>
        <v>Quantity</v>
      </c>
      <c r="S136" s="60" t="str">
        <f t="array" ref="S136">IFERROR(IF(S$2&lt;=$B$1,INDEX('Master Data'!$A$1:$H$686,'Morning Buffalo'!$A136,2),""),"")</f>
        <v>Quantity</v>
      </c>
      <c r="T136" s="60" t="str">
        <f t="array" ref="T136">IFERROR(IF(T$2&lt;=$B$1,INDEX('Master Data'!$A$1:$H$686,'Morning Buffalo'!$A136,2),""),"")</f>
        <v>Quantity</v>
      </c>
      <c r="U136" s="60" t="str">
        <f t="array" ref="U136">IFERROR(IF(U$2&lt;=$B$1,INDEX('Master Data'!$A$1:$H$686,'Morning Buffalo'!$A136,2),""),"")</f>
        <v>Quantity</v>
      </c>
      <c r="V136" s="60" t="str">
        <f t="array" ref="V136">IFERROR(IF(V$2&lt;=$B$1,INDEX('Master Data'!$A$1:$H$686,'Morning Buffalo'!$A136,2),""),"")</f>
        <v>Quantity</v>
      </c>
      <c r="W136" s="60" t="str">
        <f t="array" ref="W136">IFERROR(IF(W$2&lt;=$B$1,INDEX('Master Data'!$A$1:$H$686,'Morning Buffalo'!$A136,2),""),"")</f>
        <v>Quantity</v>
      </c>
      <c r="X136" s="60" t="str">
        <f t="array" ref="X136">IFERROR(IF(X$2&lt;=$B$1,INDEX('Master Data'!$A$1:$H$686,'Morning Buffalo'!$A136,2),""),"")</f>
        <v>Quantity</v>
      </c>
      <c r="Y136" s="60" t="str">
        <f t="array" ref="Y136">IFERROR(IF(Y$2&lt;=$B$1,INDEX('Master Data'!$A$1:$H$686,'Morning Buffalo'!$A136,2),""),"")</f>
        <v>Quantity</v>
      </c>
      <c r="Z136" s="60" t="str">
        <f t="array" ref="Z136">IFERROR(IF(Z$2&lt;=$B$1,INDEX('Master Data'!$A$1:$H$686,'Morning Buffalo'!$A136,2),""),"")</f>
        <v>Quantity</v>
      </c>
      <c r="AA136" s="60" t="str">
        <f t="array" ref="AA136">IFERROR(IF(AA$2&lt;=$B$1,INDEX('Master Data'!$A$1:$H$686,'Morning Buffalo'!$A136,2),""),"")</f>
        <v>Quantity</v>
      </c>
      <c r="AB136" s="60" t="str">
        <f t="array" ref="AB136">IFERROR(IF(AB$2&lt;=$B$1,INDEX('Master Data'!$A$1:$H$686,'Morning Buffalo'!$A136,2),""),"")</f>
        <v>Quantity</v>
      </c>
      <c r="AC136" s="60" t="str">
        <f t="array" ref="AC136">IFERROR(IF(AC$2&lt;=$B$1,INDEX('Master Data'!$A$1:$H$686,'Morning Buffalo'!$A136,2),""),"")</f>
        <v>Quantity</v>
      </c>
      <c r="AD136" s="60" t="str">
        <f t="array" ref="AD136">IFERROR(IF(AD$2&lt;=$B$1,INDEX('Master Data'!$A$1:$H$686,'Morning Buffalo'!$A136,2),""),"")</f>
        <v>Quantity</v>
      </c>
      <c r="AE136" s="60"/>
      <c r="AF136" s="60"/>
      <c r="AG136" s="60"/>
    </row>
    <row r="137" ht="14.25" customHeight="1">
      <c r="A137" s="60" t="str">
        <f>IFERROR(SMALL('Master Data'!E:E,ROW()-2),"")</f>
        <v/>
      </c>
      <c r="B137" s="61" t="str">
        <f t="array" ref="B137">IFERROR(INDEX('Master Data'!$A$1:$H$686,'Morning Buffalo'!$A137,1),"")</f>
        <v>Customer Name</v>
      </c>
      <c r="C137" s="60" t="str">
        <f t="array" ref="C137">IFERROR(IF(C$2&lt;=$B$1,INDEX('Master Data'!$A$1:$H$686,'Morning Buffalo'!$A137,2),""),"")</f>
        <v>Quantity</v>
      </c>
      <c r="D137" s="60" t="str">
        <f t="array" ref="D137">IFERROR( INDEX('Master Data'!$A$1:$H$686,'Morning Buffalo'!$A137,2),"")</f>
        <v>Quantity</v>
      </c>
      <c r="E137" s="60" t="str">
        <f t="array" ref="E137">IFERROR(INDEX('Master Data'!$A$1:$H$686,'Morning Buffalo'!$A137,2),"")</f>
        <v>Quantity</v>
      </c>
      <c r="F137" s="60" t="str">
        <f t="array" ref="F137">IFERROR(IF(F$2&lt;=$B$1,INDEX('Master Data'!$A$1:$H$686,'Morning Buffalo'!$A137,2),""),"")</f>
        <v>Quantity</v>
      </c>
      <c r="G137" s="60" t="str">
        <f t="array" ref="G137">IFERROR(IF(G$2&lt;=$B$1,INDEX('Master Data'!$A$1:$H$686,'Morning Buffalo'!$A137,2),""),"")</f>
        <v>Quantity</v>
      </c>
      <c r="H137" s="60" t="str">
        <f t="array" ref="H137">IFERROR(IF(H$2&lt;=$B$1,INDEX('Master Data'!$A$1:$H$686,'Morning Buffalo'!$A137,2),""),"")</f>
        <v>Quantity</v>
      </c>
      <c r="I137" s="60" t="str">
        <f t="array" ref="I137">IFERROR(IF(I$2&lt;=$B$1,INDEX('Master Data'!$A$1:$H$686,'Morning Buffalo'!$A137,2),""),"")</f>
        <v>Quantity</v>
      </c>
      <c r="J137" s="60" t="str">
        <f t="array" ref="J137">IFERROR(IF(J$2&lt;=$B$1,INDEX('Master Data'!$A$1:$H$686,'Morning Buffalo'!$A137,2),""),"")</f>
        <v>Quantity</v>
      </c>
      <c r="K137" s="60" t="str">
        <f t="array" ref="K137">IFERROR(IF(K$2&lt;=$B$1,INDEX('Master Data'!$A$1:$H$686,'Morning Buffalo'!$A137,2),""),"")</f>
        <v>Quantity</v>
      </c>
      <c r="L137" s="60" t="str">
        <f t="array" ref="L137">IFERROR(IF(L$2&lt;=$B$1,INDEX('Master Data'!$A$1:$H$686,'Morning Buffalo'!$A137,2),""),"")</f>
        <v>Quantity</v>
      </c>
      <c r="M137" s="60" t="str">
        <f t="array" ref="M137">IFERROR(IF(M$2&lt;=$B$1,INDEX('Master Data'!$A$1:$H$686,'Morning Buffalo'!$A137,2),""),"")</f>
        <v>Quantity</v>
      </c>
      <c r="N137" s="60" t="str">
        <f t="array" ref="N137">IFERROR(IF(N$2&lt;=$B$1,INDEX('Master Data'!$A$1:$H$686,'Morning Buffalo'!$A137,2),""),"")</f>
        <v>Quantity</v>
      </c>
      <c r="O137" s="60" t="str">
        <f t="array" ref="O137">IFERROR(IF(O$2&lt;=$B$1,INDEX('Master Data'!$A$1:$H$686,'Morning Buffalo'!$A137,2),""),"")</f>
        <v>Quantity</v>
      </c>
      <c r="P137" s="60" t="str">
        <f t="array" ref="P137">IFERROR(IF(P$2&lt;=$B$1,INDEX('Master Data'!$A$1:$H$686,'Morning Buffalo'!$A137,2),""),"")</f>
        <v>Quantity</v>
      </c>
      <c r="Q137" s="60" t="str">
        <f t="array" ref="Q137">IFERROR(IF(Q$2&lt;=$B$1,INDEX('Master Data'!$A$1:$H$686,'Morning Buffalo'!$A137,2),""),"")</f>
        <v>Quantity</v>
      </c>
      <c r="R137" s="60" t="str">
        <f t="array" ref="R137">IFERROR(IF(R$2&lt;=$B$1,INDEX('Master Data'!$A$1:$H$686,'Morning Buffalo'!$A137,2),""),"")</f>
        <v>Quantity</v>
      </c>
      <c r="S137" s="60" t="str">
        <f t="array" ref="S137">IFERROR(IF(S$2&lt;=$B$1,INDEX('Master Data'!$A$1:$H$686,'Morning Buffalo'!$A137,2),""),"")</f>
        <v>Quantity</v>
      </c>
      <c r="T137" s="60" t="str">
        <f t="array" ref="T137">IFERROR(IF(T$2&lt;=$B$1,INDEX('Master Data'!$A$1:$H$686,'Morning Buffalo'!$A137,2),""),"")</f>
        <v>Quantity</v>
      </c>
      <c r="U137" s="60" t="str">
        <f t="array" ref="U137">IFERROR(IF(U$2&lt;=$B$1,INDEX('Master Data'!$A$1:$H$686,'Morning Buffalo'!$A137,2),""),"")</f>
        <v>Quantity</v>
      </c>
      <c r="V137" s="60" t="str">
        <f t="array" ref="V137">IFERROR(IF(V$2&lt;=$B$1,INDEX('Master Data'!$A$1:$H$686,'Morning Buffalo'!$A137,2),""),"")</f>
        <v>Quantity</v>
      </c>
      <c r="W137" s="60" t="str">
        <f t="array" ref="W137">IFERROR(IF(W$2&lt;=$B$1,INDEX('Master Data'!$A$1:$H$686,'Morning Buffalo'!$A137,2),""),"")</f>
        <v>Quantity</v>
      </c>
      <c r="X137" s="60" t="str">
        <f t="array" ref="X137">IFERROR(IF(X$2&lt;=$B$1,INDEX('Master Data'!$A$1:$H$686,'Morning Buffalo'!$A137,2),""),"")</f>
        <v>Quantity</v>
      </c>
      <c r="Y137" s="60" t="str">
        <f t="array" ref="Y137">IFERROR(IF(Y$2&lt;=$B$1,INDEX('Master Data'!$A$1:$H$686,'Morning Buffalo'!$A137,2),""),"")</f>
        <v>Quantity</v>
      </c>
      <c r="Z137" s="60" t="str">
        <f t="array" ref="Z137">IFERROR(IF(Z$2&lt;=$B$1,INDEX('Master Data'!$A$1:$H$686,'Morning Buffalo'!$A137,2),""),"")</f>
        <v>Quantity</v>
      </c>
      <c r="AA137" s="60" t="str">
        <f t="array" ref="AA137">IFERROR(IF(AA$2&lt;=$B$1,INDEX('Master Data'!$A$1:$H$686,'Morning Buffalo'!$A137,2),""),"")</f>
        <v>Quantity</v>
      </c>
      <c r="AB137" s="60" t="str">
        <f t="array" ref="AB137">IFERROR(IF(AB$2&lt;=$B$1,INDEX('Master Data'!$A$1:$H$686,'Morning Buffalo'!$A137,2),""),"")</f>
        <v>Quantity</v>
      </c>
      <c r="AC137" s="60" t="str">
        <f t="array" ref="AC137">IFERROR(IF(AC$2&lt;=$B$1,INDEX('Master Data'!$A$1:$H$686,'Morning Buffalo'!$A137,2),""),"")</f>
        <v>Quantity</v>
      </c>
      <c r="AD137" s="60" t="str">
        <f t="array" ref="AD137">IFERROR(IF(AD$2&lt;=$B$1,INDEX('Master Data'!$A$1:$H$686,'Morning Buffalo'!$A137,2),""),"")</f>
        <v>Quantity</v>
      </c>
      <c r="AE137" s="60"/>
      <c r="AF137" s="60"/>
      <c r="AG137" s="60"/>
    </row>
    <row r="138" ht="14.25" customHeight="1">
      <c r="A138" s="60" t="str">
        <f>IFERROR(SMALL('Master Data'!E:E,ROW()-2),"")</f>
        <v/>
      </c>
      <c r="B138" s="61" t="str">
        <f t="array" ref="B138">IFERROR(INDEX('Master Data'!$A$1:$H$686,'Morning Buffalo'!$A138,1),"")</f>
        <v>Customer Name</v>
      </c>
      <c r="C138" s="60" t="str">
        <f t="array" ref="C138">IFERROR(IF(C$2&lt;=$B$1,INDEX('Master Data'!$A$1:$H$686,'Morning Buffalo'!$A138,2),""),"")</f>
        <v>Quantity</v>
      </c>
      <c r="D138" s="60" t="str">
        <f t="array" ref="D138">IFERROR( INDEX('Master Data'!$A$1:$H$686,'Morning Buffalo'!$A138,2),"")</f>
        <v>Quantity</v>
      </c>
      <c r="E138" s="60" t="str">
        <f t="array" ref="E138">IFERROR(INDEX('Master Data'!$A$1:$H$686,'Morning Buffalo'!$A138,2),"")</f>
        <v>Quantity</v>
      </c>
      <c r="F138" s="60" t="str">
        <f t="array" ref="F138">IFERROR(IF(F$2&lt;=$B$1,INDEX('Master Data'!$A$1:$H$686,'Morning Buffalo'!$A138,2),""),"")</f>
        <v>Quantity</v>
      </c>
      <c r="G138" s="60" t="str">
        <f t="array" ref="G138">IFERROR(IF(G$2&lt;=$B$1,INDEX('Master Data'!$A$1:$H$686,'Morning Buffalo'!$A138,2),""),"")</f>
        <v>Quantity</v>
      </c>
      <c r="H138" s="60" t="str">
        <f t="array" ref="H138">IFERROR(IF(H$2&lt;=$B$1,INDEX('Master Data'!$A$1:$H$686,'Morning Buffalo'!$A138,2),""),"")</f>
        <v>Quantity</v>
      </c>
      <c r="I138" s="60" t="str">
        <f t="array" ref="I138">IFERROR(IF(I$2&lt;=$B$1,INDEX('Master Data'!$A$1:$H$686,'Morning Buffalo'!$A138,2),""),"")</f>
        <v>Quantity</v>
      </c>
      <c r="J138" s="60" t="str">
        <f t="array" ref="J138">IFERROR(IF(J$2&lt;=$B$1,INDEX('Master Data'!$A$1:$H$686,'Morning Buffalo'!$A138,2),""),"")</f>
        <v>Quantity</v>
      </c>
      <c r="K138" s="60" t="str">
        <f t="array" ref="K138">IFERROR(IF(K$2&lt;=$B$1,INDEX('Master Data'!$A$1:$H$686,'Morning Buffalo'!$A138,2),""),"")</f>
        <v>Quantity</v>
      </c>
      <c r="L138" s="60" t="str">
        <f t="array" ref="L138">IFERROR(IF(L$2&lt;=$B$1,INDEX('Master Data'!$A$1:$H$686,'Morning Buffalo'!$A138,2),""),"")</f>
        <v>Quantity</v>
      </c>
      <c r="M138" s="60" t="str">
        <f t="array" ref="M138">IFERROR(IF(M$2&lt;=$B$1,INDEX('Master Data'!$A$1:$H$686,'Morning Buffalo'!$A138,2),""),"")</f>
        <v>Quantity</v>
      </c>
      <c r="N138" s="60" t="str">
        <f t="array" ref="N138">IFERROR(IF(N$2&lt;=$B$1,INDEX('Master Data'!$A$1:$H$686,'Morning Buffalo'!$A138,2),""),"")</f>
        <v>Quantity</v>
      </c>
      <c r="O138" s="60" t="str">
        <f t="array" ref="O138">IFERROR(IF(O$2&lt;=$B$1,INDEX('Master Data'!$A$1:$H$686,'Morning Buffalo'!$A138,2),""),"")</f>
        <v>Quantity</v>
      </c>
      <c r="P138" s="60" t="str">
        <f t="array" ref="P138">IFERROR(IF(P$2&lt;=$B$1,INDEX('Master Data'!$A$1:$H$686,'Morning Buffalo'!$A138,2),""),"")</f>
        <v>Quantity</v>
      </c>
      <c r="Q138" s="60" t="str">
        <f t="array" ref="Q138">IFERROR(IF(Q$2&lt;=$B$1,INDEX('Master Data'!$A$1:$H$686,'Morning Buffalo'!$A138,2),""),"")</f>
        <v>Quantity</v>
      </c>
      <c r="R138" s="60" t="str">
        <f t="array" ref="R138">IFERROR(IF(R$2&lt;=$B$1,INDEX('Master Data'!$A$1:$H$686,'Morning Buffalo'!$A138,2),""),"")</f>
        <v>Quantity</v>
      </c>
      <c r="S138" s="60" t="str">
        <f t="array" ref="S138">IFERROR(IF(S$2&lt;=$B$1,INDEX('Master Data'!$A$1:$H$686,'Morning Buffalo'!$A138,2),""),"")</f>
        <v>Quantity</v>
      </c>
      <c r="T138" s="60" t="str">
        <f t="array" ref="T138">IFERROR(IF(T$2&lt;=$B$1,INDEX('Master Data'!$A$1:$H$686,'Morning Buffalo'!$A138,2),""),"")</f>
        <v>Quantity</v>
      </c>
      <c r="U138" s="60" t="str">
        <f t="array" ref="U138">IFERROR(IF(U$2&lt;=$B$1,INDEX('Master Data'!$A$1:$H$686,'Morning Buffalo'!$A138,2),""),"")</f>
        <v>Quantity</v>
      </c>
      <c r="V138" s="60" t="str">
        <f t="array" ref="V138">IFERROR(IF(V$2&lt;=$B$1,INDEX('Master Data'!$A$1:$H$686,'Morning Buffalo'!$A138,2),""),"")</f>
        <v>Quantity</v>
      </c>
      <c r="W138" s="60" t="str">
        <f t="array" ref="W138">IFERROR(IF(W$2&lt;=$B$1,INDEX('Master Data'!$A$1:$H$686,'Morning Buffalo'!$A138,2),""),"")</f>
        <v>Quantity</v>
      </c>
      <c r="X138" s="60" t="str">
        <f t="array" ref="X138">IFERROR(IF(X$2&lt;=$B$1,INDEX('Master Data'!$A$1:$H$686,'Morning Buffalo'!$A138,2),""),"")</f>
        <v>Quantity</v>
      </c>
      <c r="Y138" s="60" t="str">
        <f t="array" ref="Y138">IFERROR(IF(Y$2&lt;=$B$1,INDEX('Master Data'!$A$1:$H$686,'Morning Buffalo'!$A138,2),""),"")</f>
        <v>Quantity</v>
      </c>
      <c r="Z138" s="60" t="str">
        <f t="array" ref="Z138">IFERROR(IF(Z$2&lt;=$B$1,INDEX('Master Data'!$A$1:$H$686,'Morning Buffalo'!$A138,2),""),"")</f>
        <v>Quantity</v>
      </c>
      <c r="AA138" s="60" t="str">
        <f t="array" ref="AA138">IFERROR(IF(AA$2&lt;=$B$1,INDEX('Master Data'!$A$1:$H$686,'Morning Buffalo'!$A138,2),""),"")</f>
        <v>Quantity</v>
      </c>
      <c r="AB138" s="60" t="str">
        <f t="array" ref="AB138">IFERROR(IF(AB$2&lt;=$B$1,INDEX('Master Data'!$A$1:$H$686,'Morning Buffalo'!$A138,2),""),"")</f>
        <v>Quantity</v>
      </c>
      <c r="AC138" s="60" t="str">
        <f t="array" ref="AC138">IFERROR(IF(AC$2&lt;=$B$1,INDEX('Master Data'!$A$1:$H$686,'Morning Buffalo'!$A138,2),""),"")</f>
        <v>Quantity</v>
      </c>
      <c r="AD138" s="60" t="str">
        <f t="array" ref="AD138">IFERROR(IF(AD$2&lt;=$B$1,INDEX('Master Data'!$A$1:$H$686,'Morning Buffalo'!$A138,2),""),"")</f>
        <v>Quantity</v>
      </c>
      <c r="AE138" s="60"/>
      <c r="AF138" s="60"/>
      <c r="AG138" s="60"/>
    </row>
    <row r="139" ht="14.25" customHeight="1">
      <c r="A139" s="60" t="str">
        <f>IFERROR(SMALL('Master Data'!E:E,ROW()-2),"")</f>
        <v/>
      </c>
      <c r="B139" s="61" t="str">
        <f t="array" ref="B139">IFERROR(INDEX('Master Data'!$A$1:$H$686,'Morning Buffalo'!$A139,1),"")</f>
        <v>Customer Name</v>
      </c>
      <c r="C139" s="60" t="str">
        <f t="array" ref="C139">IFERROR(IF(C$2&lt;=$B$1,INDEX('Master Data'!$A$1:$H$686,'Morning Buffalo'!$A139,2),""),"")</f>
        <v>Quantity</v>
      </c>
      <c r="D139" s="60" t="str">
        <f t="array" ref="D139">IFERROR( INDEX('Master Data'!$A$1:$H$686,'Morning Buffalo'!$A139,2),"")</f>
        <v>Quantity</v>
      </c>
      <c r="E139" s="60" t="str">
        <f t="array" ref="E139">IFERROR(INDEX('Master Data'!$A$1:$H$686,'Morning Buffalo'!$A139,2),"")</f>
        <v>Quantity</v>
      </c>
      <c r="F139" s="60" t="str">
        <f t="array" ref="F139">IFERROR(IF(F$2&lt;=$B$1,INDEX('Master Data'!$A$1:$H$686,'Morning Buffalo'!$A139,2),""),"")</f>
        <v>Quantity</v>
      </c>
      <c r="G139" s="60" t="str">
        <f t="array" ref="G139">IFERROR(IF(G$2&lt;=$B$1,INDEX('Master Data'!$A$1:$H$686,'Morning Buffalo'!$A139,2),""),"")</f>
        <v>Quantity</v>
      </c>
      <c r="H139" s="60" t="str">
        <f t="array" ref="H139">IFERROR(IF(H$2&lt;=$B$1,INDEX('Master Data'!$A$1:$H$686,'Morning Buffalo'!$A139,2),""),"")</f>
        <v>Quantity</v>
      </c>
      <c r="I139" s="60" t="str">
        <f t="array" ref="I139">IFERROR(IF(I$2&lt;=$B$1,INDEX('Master Data'!$A$1:$H$686,'Morning Buffalo'!$A139,2),""),"")</f>
        <v>Quantity</v>
      </c>
      <c r="J139" s="60" t="str">
        <f t="array" ref="J139">IFERROR(IF(J$2&lt;=$B$1,INDEX('Master Data'!$A$1:$H$686,'Morning Buffalo'!$A139,2),""),"")</f>
        <v>Quantity</v>
      </c>
      <c r="K139" s="60" t="str">
        <f t="array" ref="K139">IFERROR(IF(K$2&lt;=$B$1,INDEX('Master Data'!$A$1:$H$686,'Morning Buffalo'!$A139,2),""),"")</f>
        <v>Quantity</v>
      </c>
      <c r="L139" s="60" t="str">
        <f t="array" ref="L139">IFERROR(IF(L$2&lt;=$B$1,INDEX('Master Data'!$A$1:$H$686,'Morning Buffalo'!$A139,2),""),"")</f>
        <v>Quantity</v>
      </c>
      <c r="M139" s="60" t="str">
        <f t="array" ref="M139">IFERROR(IF(M$2&lt;=$B$1,INDEX('Master Data'!$A$1:$H$686,'Morning Buffalo'!$A139,2),""),"")</f>
        <v>Quantity</v>
      </c>
      <c r="N139" s="60" t="str">
        <f t="array" ref="N139">IFERROR(IF(N$2&lt;=$B$1,INDEX('Master Data'!$A$1:$H$686,'Morning Buffalo'!$A139,2),""),"")</f>
        <v>Quantity</v>
      </c>
      <c r="O139" s="60" t="str">
        <f t="array" ref="O139">IFERROR(IF(O$2&lt;=$B$1,INDEX('Master Data'!$A$1:$H$686,'Morning Buffalo'!$A139,2),""),"")</f>
        <v>Quantity</v>
      </c>
      <c r="P139" s="60" t="str">
        <f t="array" ref="P139">IFERROR(IF(P$2&lt;=$B$1,INDEX('Master Data'!$A$1:$H$686,'Morning Buffalo'!$A139,2),""),"")</f>
        <v>Quantity</v>
      </c>
      <c r="Q139" s="60" t="str">
        <f t="array" ref="Q139">IFERROR(IF(Q$2&lt;=$B$1,INDEX('Master Data'!$A$1:$H$686,'Morning Buffalo'!$A139,2),""),"")</f>
        <v>Quantity</v>
      </c>
      <c r="R139" s="60" t="str">
        <f t="array" ref="R139">IFERROR(IF(R$2&lt;=$B$1,INDEX('Master Data'!$A$1:$H$686,'Morning Buffalo'!$A139,2),""),"")</f>
        <v>Quantity</v>
      </c>
      <c r="S139" s="60" t="str">
        <f t="array" ref="S139">IFERROR(IF(S$2&lt;=$B$1,INDEX('Master Data'!$A$1:$H$686,'Morning Buffalo'!$A139,2),""),"")</f>
        <v>Quantity</v>
      </c>
      <c r="T139" s="60" t="str">
        <f t="array" ref="T139">IFERROR(IF(T$2&lt;=$B$1,INDEX('Master Data'!$A$1:$H$686,'Morning Buffalo'!$A139,2),""),"")</f>
        <v>Quantity</v>
      </c>
      <c r="U139" s="60" t="str">
        <f t="array" ref="U139">IFERROR(IF(U$2&lt;=$B$1,INDEX('Master Data'!$A$1:$H$686,'Morning Buffalo'!$A139,2),""),"")</f>
        <v>Quantity</v>
      </c>
      <c r="V139" s="60" t="str">
        <f t="array" ref="V139">IFERROR(IF(V$2&lt;=$B$1,INDEX('Master Data'!$A$1:$H$686,'Morning Buffalo'!$A139,2),""),"")</f>
        <v>Quantity</v>
      </c>
      <c r="W139" s="60" t="str">
        <f t="array" ref="W139">IFERROR(IF(W$2&lt;=$B$1,INDEX('Master Data'!$A$1:$H$686,'Morning Buffalo'!$A139,2),""),"")</f>
        <v>Quantity</v>
      </c>
      <c r="X139" s="60" t="str">
        <f t="array" ref="X139">IFERROR(IF(X$2&lt;=$B$1,INDEX('Master Data'!$A$1:$H$686,'Morning Buffalo'!$A139,2),""),"")</f>
        <v>Quantity</v>
      </c>
      <c r="Y139" s="60" t="str">
        <f t="array" ref="Y139">IFERROR(IF(Y$2&lt;=$B$1,INDEX('Master Data'!$A$1:$H$686,'Morning Buffalo'!$A139,2),""),"")</f>
        <v>Quantity</v>
      </c>
      <c r="Z139" s="60" t="str">
        <f t="array" ref="Z139">IFERROR(IF(Z$2&lt;=$B$1,INDEX('Master Data'!$A$1:$H$686,'Morning Buffalo'!$A139,2),""),"")</f>
        <v>Quantity</v>
      </c>
      <c r="AA139" s="60" t="str">
        <f t="array" ref="AA139">IFERROR(IF(AA$2&lt;=$B$1,INDEX('Master Data'!$A$1:$H$686,'Morning Buffalo'!$A139,2),""),"")</f>
        <v>Quantity</v>
      </c>
      <c r="AB139" s="60" t="str">
        <f t="array" ref="AB139">IFERROR(IF(AB$2&lt;=$B$1,INDEX('Master Data'!$A$1:$H$686,'Morning Buffalo'!$A139,2),""),"")</f>
        <v>Quantity</v>
      </c>
      <c r="AC139" s="60" t="str">
        <f t="array" ref="AC139">IFERROR(IF(AC$2&lt;=$B$1,INDEX('Master Data'!$A$1:$H$686,'Morning Buffalo'!$A139,2),""),"")</f>
        <v>Quantity</v>
      </c>
      <c r="AD139" s="60" t="str">
        <f t="array" ref="AD139">IFERROR(IF(AD$2&lt;=$B$1,INDEX('Master Data'!$A$1:$H$686,'Morning Buffalo'!$A139,2),""),"")</f>
        <v>Quantity</v>
      </c>
      <c r="AE139" s="60"/>
      <c r="AF139" s="60"/>
      <c r="AG139" s="60"/>
    </row>
    <row r="140" ht="14.25" customHeight="1">
      <c r="A140" s="60" t="str">
        <f>IFERROR(SMALL('Master Data'!E:E,ROW()-2),"")</f>
        <v/>
      </c>
      <c r="B140" s="61" t="str">
        <f t="array" ref="B140">IFERROR(INDEX('Master Data'!$A$1:$H$686,'Morning Buffalo'!$A140,1),"")</f>
        <v>Customer Name</v>
      </c>
      <c r="C140" s="60" t="str">
        <f t="array" ref="C140">IFERROR(IF(C$2&lt;=$B$1,INDEX('Master Data'!$A$1:$H$686,'Morning Buffalo'!$A140,2),""),"")</f>
        <v>Quantity</v>
      </c>
      <c r="D140" s="60" t="str">
        <f t="array" ref="D140">IFERROR( INDEX('Master Data'!$A$1:$H$686,'Morning Buffalo'!$A140,2),"")</f>
        <v>Quantity</v>
      </c>
      <c r="E140" s="60" t="str">
        <f t="array" ref="E140">IFERROR(INDEX('Master Data'!$A$1:$H$686,'Morning Buffalo'!$A140,2),"")</f>
        <v>Quantity</v>
      </c>
      <c r="F140" s="60" t="str">
        <f t="array" ref="F140">IFERROR(IF(F$2&lt;=$B$1,INDEX('Master Data'!$A$1:$H$686,'Morning Buffalo'!$A140,2),""),"")</f>
        <v>Quantity</v>
      </c>
      <c r="G140" s="60" t="str">
        <f t="array" ref="G140">IFERROR(IF(G$2&lt;=$B$1,INDEX('Master Data'!$A$1:$H$686,'Morning Buffalo'!$A140,2),""),"")</f>
        <v>Quantity</v>
      </c>
      <c r="H140" s="60" t="str">
        <f t="array" ref="H140">IFERROR(IF(H$2&lt;=$B$1,INDEX('Master Data'!$A$1:$H$686,'Morning Buffalo'!$A140,2),""),"")</f>
        <v>Quantity</v>
      </c>
      <c r="I140" s="60" t="str">
        <f t="array" ref="I140">IFERROR(IF(I$2&lt;=$B$1,INDEX('Master Data'!$A$1:$H$686,'Morning Buffalo'!$A140,2),""),"")</f>
        <v>Quantity</v>
      </c>
      <c r="J140" s="60" t="str">
        <f t="array" ref="J140">IFERROR(IF(J$2&lt;=$B$1,INDEX('Master Data'!$A$1:$H$686,'Morning Buffalo'!$A140,2),""),"")</f>
        <v>Quantity</v>
      </c>
      <c r="K140" s="60" t="str">
        <f t="array" ref="K140">IFERROR(IF(K$2&lt;=$B$1,INDEX('Master Data'!$A$1:$H$686,'Morning Buffalo'!$A140,2),""),"")</f>
        <v>Quantity</v>
      </c>
      <c r="L140" s="60" t="str">
        <f t="array" ref="L140">IFERROR(IF(L$2&lt;=$B$1,INDEX('Master Data'!$A$1:$H$686,'Morning Buffalo'!$A140,2),""),"")</f>
        <v>Quantity</v>
      </c>
      <c r="M140" s="60" t="str">
        <f t="array" ref="M140">IFERROR(IF(M$2&lt;=$B$1,INDEX('Master Data'!$A$1:$H$686,'Morning Buffalo'!$A140,2),""),"")</f>
        <v>Quantity</v>
      </c>
      <c r="N140" s="60" t="str">
        <f t="array" ref="N140">IFERROR(IF(N$2&lt;=$B$1,INDEX('Master Data'!$A$1:$H$686,'Morning Buffalo'!$A140,2),""),"")</f>
        <v>Quantity</v>
      </c>
      <c r="O140" s="60" t="str">
        <f t="array" ref="O140">IFERROR(IF(O$2&lt;=$B$1,INDEX('Master Data'!$A$1:$H$686,'Morning Buffalo'!$A140,2),""),"")</f>
        <v>Quantity</v>
      </c>
      <c r="P140" s="60" t="str">
        <f t="array" ref="P140">IFERROR(IF(P$2&lt;=$B$1,INDEX('Master Data'!$A$1:$H$686,'Morning Buffalo'!$A140,2),""),"")</f>
        <v>Quantity</v>
      </c>
      <c r="Q140" s="60" t="str">
        <f t="array" ref="Q140">IFERROR(IF(Q$2&lt;=$B$1,INDEX('Master Data'!$A$1:$H$686,'Morning Buffalo'!$A140,2),""),"")</f>
        <v>Quantity</v>
      </c>
      <c r="R140" s="60" t="str">
        <f t="array" ref="R140">IFERROR(IF(R$2&lt;=$B$1,INDEX('Master Data'!$A$1:$H$686,'Morning Buffalo'!$A140,2),""),"")</f>
        <v>Quantity</v>
      </c>
      <c r="S140" s="60" t="str">
        <f t="array" ref="S140">IFERROR(IF(S$2&lt;=$B$1,INDEX('Master Data'!$A$1:$H$686,'Morning Buffalo'!$A140,2),""),"")</f>
        <v>Quantity</v>
      </c>
      <c r="T140" s="60" t="str">
        <f t="array" ref="T140">IFERROR(IF(T$2&lt;=$B$1,INDEX('Master Data'!$A$1:$H$686,'Morning Buffalo'!$A140,2),""),"")</f>
        <v>Quantity</v>
      </c>
      <c r="U140" s="60" t="str">
        <f t="array" ref="U140">IFERROR(IF(U$2&lt;=$B$1,INDEX('Master Data'!$A$1:$H$686,'Morning Buffalo'!$A140,2),""),"")</f>
        <v>Quantity</v>
      </c>
      <c r="V140" s="60" t="str">
        <f t="array" ref="V140">IFERROR(IF(V$2&lt;=$B$1,INDEX('Master Data'!$A$1:$H$686,'Morning Buffalo'!$A140,2),""),"")</f>
        <v>Quantity</v>
      </c>
      <c r="W140" s="60" t="str">
        <f t="array" ref="W140">IFERROR(IF(W$2&lt;=$B$1,INDEX('Master Data'!$A$1:$H$686,'Morning Buffalo'!$A140,2),""),"")</f>
        <v>Quantity</v>
      </c>
      <c r="X140" s="60" t="str">
        <f t="array" ref="X140">IFERROR(IF(X$2&lt;=$B$1,INDEX('Master Data'!$A$1:$H$686,'Morning Buffalo'!$A140,2),""),"")</f>
        <v>Quantity</v>
      </c>
      <c r="Y140" s="60" t="str">
        <f t="array" ref="Y140">IFERROR(IF(Y$2&lt;=$B$1,INDEX('Master Data'!$A$1:$H$686,'Morning Buffalo'!$A140,2),""),"")</f>
        <v>Quantity</v>
      </c>
      <c r="Z140" s="60" t="str">
        <f t="array" ref="Z140">IFERROR(IF(Z$2&lt;=$B$1,INDEX('Master Data'!$A$1:$H$686,'Morning Buffalo'!$A140,2),""),"")</f>
        <v>Quantity</v>
      </c>
      <c r="AA140" s="60" t="str">
        <f t="array" ref="AA140">IFERROR(IF(AA$2&lt;=$B$1,INDEX('Master Data'!$A$1:$H$686,'Morning Buffalo'!$A140,2),""),"")</f>
        <v>Quantity</v>
      </c>
      <c r="AB140" s="60" t="str">
        <f t="array" ref="AB140">IFERROR(IF(AB$2&lt;=$B$1,INDEX('Master Data'!$A$1:$H$686,'Morning Buffalo'!$A140,2),""),"")</f>
        <v>Quantity</v>
      </c>
      <c r="AC140" s="60" t="str">
        <f t="array" ref="AC140">IFERROR(IF(AC$2&lt;=$B$1,INDEX('Master Data'!$A$1:$H$686,'Morning Buffalo'!$A140,2),""),"")</f>
        <v>Quantity</v>
      </c>
      <c r="AD140" s="60" t="str">
        <f t="array" ref="AD140">IFERROR(IF(AD$2&lt;=$B$1,INDEX('Master Data'!$A$1:$H$686,'Morning Buffalo'!$A140,2),""),"")</f>
        <v>Quantity</v>
      </c>
      <c r="AE140" s="60"/>
      <c r="AF140" s="60"/>
      <c r="AG140" s="60"/>
    </row>
    <row r="141" ht="14.25" customHeight="1">
      <c r="A141" s="60" t="str">
        <f>IFERROR(SMALL('Master Data'!E:E,ROW()-2),"")</f>
        <v/>
      </c>
      <c r="B141" s="61" t="str">
        <f t="array" ref="B141">IFERROR(INDEX('Master Data'!$A$1:$H$686,'Morning Buffalo'!$A141,1),"")</f>
        <v>Customer Name</v>
      </c>
      <c r="C141" s="60" t="str">
        <f t="array" ref="C141">IFERROR(IF(C$2&lt;=$B$1,INDEX('Master Data'!$A$1:$H$686,'Morning Buffalo'!$A141,2),""),"")</f>
        <v>Quantity</v>
      </c>
      <c r="D141" s="60" t="str">
        <f t="array" ref="D141">IFERROR( INDEX('Master Data'!$A$1:$H$686,'Morning Buffalo'!$A141,2),"")</f>
        <v>Quantity</v>
      </c>
      <c r="E141" s="60" t="str">
        <f t="array" ref="E141">IFERROR(INDEX('Master Data'!$A$1:$H$686,'Morning Buffalo'!$A141,2),"")</f>
        <v>Quantity</v>
      </c>
      <c r="F141" s="60" t="str">
        <f t="array" ref="F141">IFERROR(IF(F$2&lt;=$B$1,INDEX('Master Data'!$A$1:$H$686,'Morning Buffalo'!$A141,2),""),"")</f>
        <v>Quantity</v>
      </c>
      <c r="G141" s="60" t="str">
        <f t="array" ref="G141">IFERROR(IF(G$2&lt;=$B$1,INDEX('Master Data'!$A$1:$H$686,'Morning Buffalo'!$A141,2),""),"")</f>
        <v>Quantity</v>
      </c>
      <c r="H141" s="60" t="str">
        <f t="array" ref="H141">IFERROR(IF(H$2&lt;=$B$1,INDEX('Master Data'!$A$1:$H$686,'Morning Buffalo'!$A141,2),""),"")</f>
        <v>Quantity</v>
      </c>
      <c r="I141" s="60" t="str">
        <f t="array" ref="I141">IFERROR(IF(I$2&lt;=$B$1,INDEX('Master Data'!$A$1:$H$686,'Morning Buffalo'!$A141,2),""),"")</f>
        <v>Quantity</v>
      </c>
      <c r="J141" s="60" t="str">
        <f t="array" ref="J141">IFERROR(IF(J$2&lt;=$B$1,INDEX('Master Data'!$A$1:$H$686,'Morning Buffalo'!$A141,2),""),"")</f>
        <v>Quantity</v>
      </c>
      <c r="K141" s="60" t="str">
        <f t="array" ref="K141">IFERROR(IF(K$2&lt;=$B$1,INDEX('Master Data'!$A$1:$H$686,'Morning Buffalo'!$A141,2),""),"")</f>
        <v>Quantity</v>
      </c>
      <c r="L141" s="60" t="str">
        <f t="array" ref="L141">IFERROR(IF(L$2&lt;=$B$1,INDEX('Master Data'!$A$1:$H$686,'Morning Buffalo'!$A141,2),""),"")</f>
        <v>Quantity</v>
      </c>
      <c r="M141" s="60" t="str">
        <f t="array" ref="M141">IFERROR(IF(M$2&lt;=$B$1,INDEX('Master Data'!$A$1:$H$686,'Morning Buffalo'!$A141,2),""),"")</f>
        <v>Quantity</v>
      </c>
      <c r="N141" s="60" t="str">
        <f t="array" ref="N141">IFERROR(IF(N$2&lt;=$B$1,INDEX('Master Data'!$A$1:$H$686,'Morning Buffalo'!$A141,2),""),"")</f>
        <v>Quantity</v>
      </c>
      <c r="O141" s="60" t="str">
        <f t="array" ref="O141">IFERROR(IF(O$2&lt;=$B$1,INDEX('Master Data'!$A$1:$H$686,'Morning Buffalo'!$A141,2),""),"")</f>
        <v>Quantity</v>
      </c>
      <c r="P141" s="60" t="str">
        <f t="array" ref="P141">IFERROR(IF(P$2&lt;=$B$1,INDEX('Master Data'!$A$1:$H$686,'Morning Buffalo'!$A141,2),""),"")</f>
        <v>Quantity</v>
      </c>
      <c r="Q141" s="60" t="str">
        <f t="array" ref="Q141">IFERROR(IF(Q$2&lt;=$B$1,INDEX('Master Data'!$A$1:$H$686,'Morning Buffalo'!$A141,2),""),"")</f>
        <v>Quantity</v>
      </c>
      <c r="R141" s="60" t="str">
        <f t="array" ref="R141">IFERROR(IF(R$2&lt;=$B$1,INDEX('Master Data'!$A$1:$H$686,'Morning Buffalo'!$A141,2),""),"")</f>
        <v>Quantity</v>
      </c>
      <c r="S141" s="60" t="str">
        <f t="array" ref="S141">IFERROR(IF(S$2&lt;=$B$1,INDEX('Master Data'!$A$1:$H$686,'Morning Buffalo'!$A141,2),""),"")</f>
        <v>Quantity</v>
      </c>
      <c r="T141" s="60" t="str">
        <f t="array" ref="T141">IFERROR(IF(T$2&lt;=$B$1,INDEX('Master Data'!$A$1:$H$686,'Morning Buffalo'!$A141,2),""),"")</f>
        <v>Quantity</v>
      </c>
      <c r="U141" s="60" t="str">
        <f t="array" ref="U141">IFERROR(IF(U$2&lt;=$B$1,INDEX('Master Data'!$A$1:$H$686,'Morning Buffalo'!$A141,2),""),"")</f>
        <v>Quantity</v>
      </c>
      <c r="V141" s="60" t="str">
        <f t="array" ref="V141">IFERROR(IF(V$2&lt;=$B$1,INDEX('Master Data'!$A$1:$H$686,'Morning Buffalo'!$A141,2),""),"")</f>
        <v>Quantity</v>
      </c>
      <c r="W141" s="60" t="str">
        <f t="array" ref="W141">IFERROR(IF(W$2&lt;=$B$1,INDEX('Master Data'!$A$1:$H$686,'Morning Buffalo'!$A141,2),""),"")</f>
        <v>Quantity</v>
      </c>
      <c r="X141" s="60" t="str">
        <f t="array" ref="X141">IFERROR(IF(X$2&lt;=$B$1,INDEX('Master Data'!$A$1:$H$686,'Morning Buffalo'!$A141,2),""),"")</f>
        <v>Quantity</v>
      </c>
      <c r="Y141" s="60" t="str">
        <f t="array" ref="Y141">IFERROR(IF(Y$2&lt;=$B$1,INDEX('Master Data'!$A$1:$H$686,'Morning Buffalo'!$A141,2),""),"")</f>
        <v>Quantity</v>
      </c>
      <c r="Z141" s="60" t="str">
        <f t="array" ref="Z141">IFERROR(IF(Z$2&lt;=$B$1,INDEX('Master Data'!$A$1:$H$686,'Morning Buffalo'!$A141,2),""),"")</f>
        <v>Quantity</v>
      </c>
      <c r="AA141" s="60" t="str">
        <f t="array" ref="AA141">IFERROR(IF(AA$2&lt;=$B$1,INDEX('Master Data'!$A$1:$H$686,'Morning Buffalo'!$A141,2),""),"")</f>
        <v>Quantity</v>
      </c>
      <c r="AB141" s="60" t="str">
        <f t="array" ref="AB141">IFERROR(IF(AB$2&lt;=$B$1,INDEX('Master Data'!$A$1:$H$686,'Morning Buffalo'!$A141,2),""),"")</f>
        <v>Quantity</v>
      </c>
      <c r="AC141" s="60" t="str">
        <f t="array" ref="AC141">IFERROR(IF(AC$2&lt;=$B$1,INDEX('Master Data'!$A$1:$H$686,'Morning Buffalo'!$A141,2),""),"")</f>
        <v>Quantity</v>
      </c>
      <c r="AD141" s="60" t="str">
        <f t="array" ref="AD141">IFERROR(IF(AD$2&lt;=$B$1,INDEX('Master Data'!$A$1:$H$686,'Morning Buffalo'!$A141,2),""),"")</f>
        <v>Quantity</v>
      </c>
      <c r="AE141" s="60"/>
      <c r="AF141" s="60"/>
      <c r="AG141" s="60"/>
    </row>
    <row r="142" ht="14.25" customHeight="1">
      <c r="A142" s="60" t="str">
        <f>IFERROR(SMALL('Master Data'!E:E,ROW()-2),"")</f>
        <v/>
      </c>
      <c r="B142" s="61" t="str">
        <f t="array" ref="B142">IFERROR(INDEX('Master Data'!$A$1:$H$686,'Morning Buffalo'!$A142,1),"")</f>
        <v>Customer Name</v>
      </c>
      <c r="C142" s="60" t="str">
        <f t="array" ref="C142">IFERROR(IF(C$2&lt;=$B$1,INDEX('Master Data'!$A$1:$H$686,'Morning Buffalo'!$A142,2),""),"")</f>
        <v>Quantity</v>
      </c>
      <c r="D142" s="60" t="str">
        <f t="array" ref="D142">IFERROR( INDEX('Master Data'!$A$1:$H$686,'Morning Buffalo'!$A142,2),"")</f>
        <v>Quantity</v>
      </c>
      <c r="E142" s="60" t="str">
        <f t="array" ref="E142">IFERROR(INDEX('Master Data'!$A$1:$H$686,'Morning Buffalo'!$A142,2),"")</f>
        <v>Quantity</v>
      </c>
      <c r="F142" s="60" t="str">
        <f t="array" ref="F142">IFERROR(IF(F$2&lt;=$B$1,INDEX('Master Data'!$A$1:$H$686,'Morning Buffalo'!$A142,2),""),"")</f>
        <v>Quantity</v>
      </c>
      <c r="G142" s="60" t="str">
        <f t="array" ref="G142">IFERROR(IF(G$2&lt;=$B$1,INDEX('Master Data'!$A$1:$H$686,'Morning Buffalo'!$A142,2),""),"")</f>
        <v>Quantity</v>
      </c>
      <c r="H142" s="60" t="str">
        <f t="array" ref="H142">IFERROR(IF(H$2&lt;=$B$1,INDEX('Master Data'!$A$1:$H$686,'Morning Buffalo'!$A142,2),""),"")</f>
        <v>Quantity</v>
      </c>
      <c r="I142" s="60" t="str">
        <f t="array" ref="I142">IFERROR(IF(I$2&lt;=$B$1,INDEX('Master Data'!$A$1:$H$686,'Morning Buffalo'!$A142,2),""),"")</f>
        <v>Quantity</v>
      </c>
      <c r="J142" s="60" t="str">
        <f t="array" ref="J142">IFERROR(IF(J$2&lt;=$B$1,INDEX('Master Data'!$A$1:$H$686,'Morning Buffalo'!$A142,2),""),"")</f>
        <v>Quantity</v>
      </c>
      <c r="K142" s="60" t="str">
        <f t="array" ref="K142">IFERROR(IF(K$2&lt;=$B$1,INDEX('Master Data'!$A$1:$H$686,'Morning Buffalo'!$A142,2),""),"")</f>
        <v>Quantity</v>
      </c>
      <c r="L142" s="60" t="str">
        <f t="array" ref="L142">IFERROR(IF(L$2&lt;=$B$1,INDEX('Master Data'!$A$1:$H$686,'Morning Buffalo'!$A142,2),""),"")</f>
        <v>Quantity</v>
      </c>
      <c r="M142" s="60" t="str">
        <f t="array" ref="M142">IFERROR(IF(M$2&lt;=$B$1,INDEX('Master Data'!$A$1:$H$686,'Morning Buffalo'!$A142,2),""),"")</f>
        <v>Quantity</v>
      </c>
      <c r="N142" s="60" t="str">
        <f t="array" ref="N142">IFERROR(IF(N$2&lt;=$B$1,INDEX('Master Data'!$A$1:$H$686,'Morning Buffalo'!$A142,2),""),"")</f>
        <v>Quantity</v>
      </c>
      <c r="O142" s="60" t="str">
        <f t="array" ref="O142">IFERROR(IF(O$2&lt;=$B$1,INDEX('Master Data'!$A$1:$H$686,'Morning Buffalo'!$A142,2),""),"")</f>
        <v>Quantity</v>
      </c>
      <c r="P142" s="60" t="str">
        <f t="array" ref="P142">IFERROR(IF(P$2&lt;=$B$1,INDEX('Master Data'!$A$1:$H$686,'Morning Buffalo'!$A142,2),""),"")</f>
        <v>Quantity</v>
      </c>
      <c r="Q142" s="60" t="str">
        <f t="array" ref="Q142">IFERROR(IF(Q$2&lt;=$B$1,INDEX('Master Data'!$A$1:$H$686,'Morning Buffalo'!$A142,2),""),"")</f>
        <v>Quantity</v>
      </c>
      <c r="R142" s="60" t="str">
        <f t="array" ref="R142">IFERROR(IF(R$2&lt;=$B$1,INDEX('Master Data'!$A$1:$H$686,'Morning Buffalo'!$A142,2),""),"")</f>
        <v>Quantity</v>
      </c>
      <c r="S142" s="60" t="str">
        <f t="array" ref="S142">IFERROR(IF(S$2&lt;=$B$1,INDEX('Master Data'!$A$1:$H$686,'Morning Buffalo'!$A142,2),""),"")</f>
        <v>Quantity</v>
      </c>
      <c r="T142" s="60" t="str">
        <f t="array" ref="T142">IFERROR(IF(T$2&lt;=$B$1,INDEX('Master Data'!$A$1:$H$686,'Morning Buffalo'!$A142,2),""),"")</f>
        <v>Quantity</v>
      </c>
      <c r="U142" s="60" t="str">
        <f t="array" ref="U142">IFERROR(IF(U$2&lt;=$B$1,INDEX('Master Data'!$A$1:$H$686,'Morning Buffalo'!$A142,2),""),"")</f>
        <v>Quantity</v>
      </c>
      <c r="V142" s="60" t="str">
        <f t="array" ref="V142">IFERROR(IF(V$2&lt;=$B$1,INDEX('Master Data'!$A$1:$H$686,'Morning Buffalo'!$A142,2),""),"")</f>
        <v>Quantity</v>
      </c>
      <c r="W142" s="60" t="str">
        <f t="array" ref="W142">IFERROR(IF(W$2&lt;=$B$1,INDEX('Master Data'!$A$1:$H$686,'Morning Buffalo'!$A142,2),""),"")</f>
        <v>Quantity</v>
      </c>
      <c r="X142" s="60" t="str">
        <f t="array" ref="X142">IFERROR(IF(X$2&lt;=$B$1,INDEX('Master Data'!$A$1:$H$686,'Morning Buffalo'!$A142,2),""),"")</f>
        <v>Quantity</v>
      </c>
      <c r="Y142" s="60" t="str">
        <f t="array" ref="Y142">IFERROR(IF(Y$2&lt;=$B$1,INDEX('Master Data'!$A$1:$H$686,'Morning Buffalo'!$A142,2),""),"")</f>
        <v>Quantity</v>
      </c>
      <c r="Z142" s="60" t="str">
        <f t="array" ref="Z142">IFERROR(IF(Z$2&lt;=$B$1,INDEX('Master Data'!$A$1:$H$686,'Morning Buffalo'!$A142,2),""),"")</f>
        <v>Quantity</v>
      </c>
      <c r="AA142" s="60" t="str">
        <f t="array" ref="AA142">IFERROR(IF(AA$2&lt;=$B$1,INDEX('Master Data'!$A$1:$H$686,'Morning Buffalo'!$A142,2),""),"")</f>
        <v>Quantity</v>
      </c>
      <c r="AB142" s="60" t="str">
        <f t="array" ref="AB142">IFERROR(IF(AB$2&lt;=$B$1,INDEX('Master Data'!$A$1:$H$686,'Morning Buffalo'!$A142,2),""),"")</f>
        <v>Quantity</v>
      </c>
      <c r="AC142" s="60" t="str">
        <f t="array" ref="AC142">IFERROR(IF(AC$2&lt;=$B$1,INDEX('Master Data'!$A$1:$H$686,'Morning Buffalo'!$A142,2),""),"")</f>
        <v>Quantity</v>
      </c>
      <c r="AD142" s="60" t="str">
        <f t="array" ref="AD142">IFERROR(IF(AD$2&lt;=$B$1,INDEX('Master Data'!$A$1:$H$686,'Morning Buffalo'!$A142,2),""),"")</f>
        <v>Quantity</v>
      </c>
      <c r="AE142" s="60"/>
      <c r="AF142" s="60"/>
      <c r="AG142" s="60"/>
    </row>
    <row r="143" ht="14.25" customHeight="1">
      <c r="A143" s="60" t="str">
        <f>IFERROR(SMALL('Master Data'!E:E,ROW()-2),"")</f>
        <v/>
      </c>
      <c r="B143" s="61" t="str">
        <f t="array" ref="B143">IFERROR(INDEX('Master Data'!$A$1:$H$686,'Morning Buffalo'!$A143,1),"")</f>
        <v>Customer Name</v>
      </c>
      <c r="C143" s="60" t="str">
        <f t="array" ref="C143">IFERROR(IF(C$2&lt;=$B$1,INDEX('Master Data'!$A$1:$H$686,'Morning Buffalo'!$A143,2),""),"")</f>
        <v>Quantity</v>
      </c>
      <c r="D143" s="60" t="str">
        <f t="array" ref="D143">IFERROR( INDEX('Master Data'!$A$1:$H$686,'Morning Buffalo'!$A143,2),"")</f>
        <v>Quantity</v>
      </c>
      <c r="E143" s="60" t="str">
        <f t="array" ref="E143">IFERROR(INDEX('Master Data'!$A$1:$H$686,'Morning Buffalo'!$A143,2),"")</f>
        <v>Quantity</v>
      </c>
      <c r="F143" s="60" t="str">
        <f t="array" ref="F143">IFERROR(IF(F$2&lt;=$B$1,INDEX('Master Data'!$A$1:$H$686,'Morning Buffalo'!$A143,2),""),"")</f>
        <v>Quantity</v>
      </c>
      <c r="G143" s="60" t="str">
        <f t="array" ref="G143">IFERROR(IF(G$2&lt;=$B$1,INDEX('Master Data'!$A$1:$H$686,'Morning Buffalo'!$A143,2),""),"")</f>
        <v>Quantity</v>
      </c>
      <c r="H143" s="60" t="str">
        <f t="array" ref="H143">IFERROR(IF(H$2&lt;=$B$1,INDEX('Master Data'!$A$1:$H$686,'Morning Buffalo'!$A143,2),""),"")</f>
        <v>Quantity</v>
      </c>
      <c r="I143" s="60" t="str">
        <f t="array" ref="I143">IFERROR(IF(I$2&lt;=$B$1,INDEX('Master Data'!$A$1:$H$686,'Morning Buffalo'!$A143,2),""),"")</f>
        <v>Quantity</v>
      </c>
      <c r="J143" s="60" t="str">
        <f t="array" ref="J143">IFERROR(IF(J$2&lt;=$B$1,INDEX('Master Data'!$A$1:$H$686,'Morning Buffalo'!$A143,2),""),"")</f>
        <v>Quantity</v>
      </c>
      <c r="K143" s="60" t="str">
        <f t="array" ref="K143">IFERROR(IF(K$2&lt;=$B$1,INDEX('Master Data'!$A$1:$H$686,'Morning Buffalo'!$A143,2),""),"")</f>
        <v>Quantity</v>
      </c>
      <c r="L143" s="60" t="str">
        <f t="array" ref="L143">IFERROR(IF(L$2&lt;=$B$1,INDEX('Master Data'!$A$1:$H$686,'Morning Buffalo'!$A143,2),""),"")</f>
        <v>Quantity</v>
      </c>
      <c r="M143" s="60" t="str">
        <f t="array" ref="M143">IFERROR(IF(M$2&lt;=$B$1,INDEX('Master Data'!$A$1:$H$686,'Morning Buffalo'!$A143,2),""),"")</f>
        <v>Quantity</v>
      </c>
      <c r="N143" s="60" t="str">
        <f t="array" ref="N143">IFERROR(IF(N$2&lt;=$B$1,INDEX('Master Data'!$A$1:$H$686,'Morning Buffalo'!$A143,2),""),"")</f>
        <v>Quantity</v>
      </c>
      <c r="O143" s="60" t="str">
        <f t="array" ref="O143">IFERROR(IF(O$2&lt;=$B$1,INDEX('Master Data'!$A$1:$H$686,'Morning Buffalo'!$A143,2),""),"")</f>
        <v>Quantity</v>
      </c>
      <c r="P143" s="60" t="str">
        <f t="array" ref="P143">IFERROR(IF(P$2&lt;=$B$1,INDEX('Master Data'!$A$1:$H$686,'Morning Buffalo'!$A143,2),""),"")</f>
        <v>Quantity</v>
      </c>
      <c r="Q143" s="60" t="str">
        <f t="array" ref="Q143">IFERROR(IF(Q$2&lt;=$B$1,INDEX('Master Data'!$A$1:$H$686,'Morning Buffalo'!$A143,2),""),"")</f>
        <v>Quantity</v>
      </c>
      <c r="R143" s="60" t="str">
        <f t="array" ref="R143">IFERROR(IF(R$2&lt;=$B$1,INDEX('Master Data'!$A$1:$H$686,'Morning Buffalo'!$A143,2),""),"")</f>
        <v>Quantity</v>
      </c>
      <c r="S143" s="60" t="str">
        <f t="array" ref="S143">IFERROR(IF(S$2&lt;=$B$1,INDEX('Master Data'!$A$1:$H$686,'Morning Buffalo'!$A143,2),""),"")</f>
        <v>Quantity</v>
      </c>
      <c r="T143" s="60" t="str">
        <f t="array" ref="T143">IFERROR(IF(T$2&lt;=$B$1,INDEX('Master Data'!$A$1:$H$686,'Morning Buffalo'!$A143,2),""),"")</f>
        <v>Quantity</v>
      </c>
      <c r="U143" s="60" t="str">
        <f t="array" ref="U143">IFERROR(IF(U$2&lt;=$B$1,INDEX('Master Data'!$A$1:$H$686,'Morning Buffalo'!$A143,2),""),"")</f>
        <v>Quantity</v>
      </c>
      <c r="V143" s="60" t="str">
        <f t="array" ref="V143">IFERROR(IF(V$2&lt;=$B$1,INDEX('Master Data'!$A$1:$H$686,'Morning Buffalo'!$A143,2),""),"")</f>
        <v>Quantity</v>
      </c>
      <c r="W143" s="60" t="str">
        <f t="array" ref="W143">IFERROR(IF(W$2&lt;=$B$1,INDEX('Master Data'!$A$1:$H$686,'Morning Buffalo'!$A143,2),""),"")</f>
        <v>Quantity</v>
      </c>
      <c r="X143" s="60" t="str">
        <f t="array" ref="X143">IFERROR(IF(X$2&lt;=$B$1,INDEX('Master Data'!$A$1:$H$686,'Morning Buffalo'!$A143,2),""),"")</f>
        <v>Quantity</v>
      </c>
      <c r="Y143" s="60" t="str">
        <f t="array" ref="Y143">IFERROR(IF(Y$2&lt;=$B$1,INDEX('Master Data'!$A$1:$H$686,'Morning Buffalo'!$A143,2),""),"")</f>
        <v>Quantity</v>
      </c>
      <c r="Z143" s="60" t="str">
        <f t="array" ref="Z143">IFERROR(IF(Z$2&lt;=$B$1,INDEX('Master Data'!$A$1:$H$686,'Morning Buffalo'!$A143,2),""),"")</f>
        <v>Quantity</v>
      </c>
      <c r="AA143" s="60" t="str">
        <f t="array" ref="AA143">IFERROR(IF(AA$2&lt;=$B$1,INDEX('Master Data'!$A$1:$H$686,'Morning Buffalo'!$A143,2),""),"")</f>
        <v>Quantity</v>
      </c>
      <c r="AB143" s="60" t="str">
        <f t="array" ref="AB143">IFERROR(IF(AB$2&lt;=$B$1,INDEX('Master Data'!$A$1:$H$686,'Morning Buffalo'!$A143,2),""),"")</f>
        <v>Quantity</v>
      </c>
      <c r="AC143" s="60" t="str">
        <f t="array" ref="AC143">IFERROR(IF(AC$2&lt;=$B$1,INDEX('Master Data'!$A$1:$H$686,'Morning Buffalo'!$A143,2),""),"")</f>
        <v>Quantity</v>
      </c>
      <c r="AD143" s="60" t="str">
        <f t="array" ref="AD143">IFERROR(IF(AD$2&lt;=$B$1,INDEX('Master Data'!$A$1:$H$686,'Morning Buffalo'!$A143,2),""),"")</f>
        <v>Quantity</v>
      </c>
      <c r="AE143" s="60"/>
      <c r="AF143" s="60"/>
      <c r="AG143" s="60"/>
    </row>
    <row r="144" ht="14.25" customHeight="1">
      <c r="A144" s="60" t="str">
        <f>IFERROR(SMALL('Master Data'!E:E,ROW()-2),"")</f>
        <v/>
      </c>
      <c r="B144" s="61" t="str">
        <f t="array" ref="B144">IFERROR(INDEX('Master Data'!$A$1:$H$686,'Morning Buffalo'!$A144,1),"")</f>
        <v>Customer Name</v>
      </c>
      <c r="C144" s="60" t="str">
        <f t="array" ref="C144">IFERROR(IF(C$2&lt;=$B$1,INDEX('Master Data'!$A$1:$H$686,'Morning Buffalo'!$A144,2),""),"")</f>
        <v>Quantity</v>
      </c>
      <c r="D144" s="60" t="str">
        <f t="array" ref="D144">IFERROR( INDEX('Master Data'!$A$1:$H$686,'Morning Buffalo'!$A144,2),"")</f>
        <v>Quantity</v>
      </c>
      <c r="E144" s="60" t="str">
        <f t="array" ref="E144">IFERROR(INDEX('Master Data'!$A$1:$H$686,'Morning Buffalo'!$A144,2),"")</f>
        <v>Quantity</v>
      </c>
      <c r="F144" s="60" t="str">
        <f t="array" ref="F144">IFERROR(IF(F$2&lt;=$B$1,INDEX('Master Data'!$A$1:$H$686,'Morning Buffalo'!$A144,2),""),"")</f>
        <v>Quantity</v>
      </c>
      <c r="G144" s="60" t="str">
        <f t="array" ref="G144">IFERROR(IF(G$2&lt;=$B$1,INDEX('Master Data'!$A$1:$H$686,'Morning Buffalo'!$A144,2),""),"")</f>
        <v>Quantity</v>
      </c>
      <c r="H144" s="60" t="str">
        <f t="array" ref="H144">IFERROR(IF(H$2&lt;=$B$1,INDEX('Master Data'!$A$1:$H$686,'Morning Buffalo'!$A144,2),""),"")</f>
        <v>Quantity</v>
      </c>
      <c r="I144" s="60" t="str">
        <f t="array" ref="I144">IFERROR(IF(I$2&lt;=$B$1,INDEX('Master Data'!$A$1:$H$686,'Morning Buffalo'!$A144,2),""),"")</f>
        <v>Quantity</v>
      </c>
      <c r="J144" s="60" t="str">
        <f t="array" ref="J144">IFERROR(IF(J$2&lt;=$B$1,INDEX('Master Data'!$A$1:$H$686,'Morning Buffalo'!$A144,2),""),"")</f>
        <v>Quantity</v>
      </c>
      <c r="K144" s="60" t="str">
        <f t="array" ref="K144">IFERROR(IF(K$2&lt;=$B$1,INDEX('Master Data'!$A$1:$H$686,'Morning Buffalo'!$A144,2),""),"")</f>
        <v>Quantity</v>
      </c>
      <c r="L144" s="60" t="str">
        <f t="array" ref="L144">IFERROR(IF(L$2&lt;=$B$1,INDEX('Master Data'!$A$1:$H$686,'Morning Buffalo'!$A144,2),""),"")</f>
        <v>Quantity</v>
      </c>
      <c r="M144" s="60" t="str">
        <f t="array" ref="M144">IFERROR(IF(M$2&lt;=$B$1,INDEX('Master Data'!$A$1:$H$686,'Morning Buffalo'!$A144,2),""),"")</f>
        <v>Quantity</v>
      </c>
      <c r="N144" s="60" t="str">
        <f t="array" ref="N144">IFERROR(IF(N$2&lt;=$B$1,INDEX('Master Data'!$A$1:$H$686,'Morning Buffalo'!$A144,2),""),"")</f>
        <v>Quantity</v>
      </c>
      <c r="O144" s="60" t="str">
        <f t="array" ref="O144">IFERROR(IF(O$2&lt;=$B$1,INDEX('Master Data'!$A$1:$H$686,'Morning Buffalo'!$A144,2),""),"")</f>
        <v>Quantity</v>
      </c>
      <c r="P144" s="60" t="str">
        <f t="array" ref="P144">IFERROR(IF(P$2&lt;=$B$1,INDEX('Master Data'!$A$1:$H$686,'Morning Buffalo'!$A144,2),""),"")</f>
        <v>Quantity</v>
      </c>
      <c r="Q144" s="60" t="str">
        <f t="array" ref="Q144">IFERROR(IF(Q$2&lt;=$B$1,INDEX('Master Data'!$A$1:$H$686,'Morning Buffalo'!$A144,2),""),"")</f>
        <v>Quantity</v>
      </c>
      <c r="R144" s="60" t="str">
        <f t="array" ref="R144">IFERROR(IF(R$2&lt;=$B$1,INDEX('Master Data'!$A$1:$H$686,'Morning Buffalo'!$A144,2),""),"")</f>
        <v>Quantity</v>
      </c>
      <c r="S144" s="60" t="str">
        <f t="array" ref="S144">IFERROR(IF(S$2&lt;=$B$1,INDEX('Master Data'!$A$1:$H$686,'Morning Buffalo'!$A144,2),""),"")</f>
        <v>Quantity</v>
      </c>
      <c r="T144" s="60" t="str">
        <f t="array" ref="T144">IFERROR(IF(T$2&lt;=$B$1,INDEX('Master Data'!$A$1:$H$686,'Morning Buffalo'!$A144,2),""),"")</f>
        <v>Quantity</v>
      </c>
      <c r="U144" s="60" t="str">
        <f t="array" ref="U144">IFERROR(IF(U$2&lt;=$B$1,INDEX('Master Data'!$A$1:$H$686,'Morning Buffalo'!$A144,2),""),"")</f>
        <v>Quantity</v>
      </c>
      <c r="V144" s="60" t="str">
        <f t="array" ref="V144">IFERROR(IF(V$2&lt;=$B$1,INDEX('Master Data'!$A$1:$H$686,'Morning Buffalo'!$A144,2),""),"")</f>
        <v>Quantity</v>
      </c>
      <c r="W144" s="60" t="str">
        <f t="array" ref="W144">IFERROR(IF(W$2&lt;=$B$1,INDEX('Master Data'!$A$1:$H$686,'Morning Buffalo'!$A144,2),""),"")</f>
        <v>Quantity</v>
      </c>
      <c r="X144" s="60" t="str">
        <f t="array" ref="X144">IFERROR(IF(X$2&lt;=$B$1,INDEX('Master Data'!$A$1:$H$686,'Morning Buffalo'!$A144,2),""),"")</f>
        <v>Quantity</v>
      </c>
      <c r="Y144" s="60" t="str">
        <f t="array" ref="Y144">IFERROR(IF(Y$2&lt;=$B$1,INDEX('Master Data'!$A$1:$H$686,'Morning Buffalo'!$A144,2),""),"")</f>
        <v>Quantity</v>
      </c>
      <c r="Z144" s="60" t="str">
        <f t="array" ref="Z144">IFERROR(IF(Z$2&lt;=$B$1,INDEX('Master Data'!$A$1:$H$686,'Morning Buffalo'!$A144,2),""),"")</f>
        <v>Quantity</v>
      </c>
      <c r="AA144" s="60" t="str">
        <f t="array" ref="AA144">IFERROR(IF(AA$2&lt;=$B$1,INDEX('Master Data'!$A$1:$H$686,'Morning Buffalo'!$A144,2),""),"")</f>
        <v>Quantity</v>
      </c>
      <c r="AB144" s="60" t="str">
        <f t="array" ref="AB144">IFERROR(IF(AB$2&lt;=$B$1,INDEX('Master Data'!$A$1:$H$686,'Morning Buffalo'!$A144,2),""),"")</f>
        <v>Quantity</v>
      </c>
      <c r="AC144" s="60" t="str">
        <f t="array" ref="AC144">IFERROR(IF(AC$2&lt;=$B$1,INDEX('Master Data'!$A$1:$H$686,'Morning Buffalo'!$A144,2),""),"")</f>
        <v>Quantity</v>
      </c>
      <c r="AD144" s="60" t="str">
        <f t="array" ref="AD144">IFERROR(IF(AD$2&lt;=$B$1,INDEX('Master Data'!$A$1:$H$686,'Morning Buffalo'!$A144,2),""),"")</f>
        <v>Quantity</v>
      </c>
      <c r="AE144" s="60"/>
      <c r="AF144" s="60"/>
      <c r="AG144" s="60"/>
    </row>
    <row r="145" ht="14.25" customHeight="1">
      <c r="A145" s="60" t="str">
        <f>IFERROR(SMALL('Master Data'!E:E,ROW()-2),"")</f>
        <v/>
      </c>
      <c r="B145" s="61" t="str">
        <f t="array" ref="B145">IFERROR(INDEX('Master Data'!$A$1:$H$686,'Morning Buffalo'!$A145,1),"")</f>
        <v>Customer Name</v>
      </c>
      <c r="C145" s="60" t="str">
        <f t="array" ref="C145">IFERROR(IF(C$2&lt;=$B$1,INDEX('Master Data'!$A$1:$H$686,'Morning Buffalo'!$A145,2),""),"")</f>
        <v>Quantity</v>
      </c>
      <c r="D145" s="60" t="str">
        <f t="array" ref="D145">IFERROR( INDEX('Master Data'!$A$1:$H$686,'Morning Buffalo'!$A145,2),"")</f>
        <v>Quantity</v>
      </c>
      <c r="E145" s="60" t="str">
        <f t="array" ref="E145">IFERROR(INDEX('Master Data'!$A$1:$H$686,'Morning Buffalo'!$A145,2),"")</f>
        <v>Quantity</v>
      </c>
      <c r="F145" s="60" t="str">
        <f t="array" ref="F145">IFERROR(IF(F$2&lt;=$B$1,INDEX('Master Data'!$A$1:$H$686,'Morning Buffalo'!$A145,2),""),"")</f>
        <v>Quantity</v>
      </c>
      <c r="G145" s="60" t="str">
        <f t="array" ref="G145">IFERROR(IF(G$2&lt;=$B$1,INDEX('Master Data'!$A$1:$H$686,'Morning Buffalo'!$A145,2),""),"")</f>
        <v>Quantity</v>
      </c>
      <c r="H145" s="60" t="str">
        <f t="array" ref="H145">IFERROR(IF(H$2&lt;=$B$1,INDEX('Master Data'!$A$1:$H$686,'Morning Buffalo'!$A145,2),""),"")</f>
        <v>Quantity</v>
      </c>
      <c r="I145" s="60" t="str">
        <f t="array" ref="I145">IFERROR(IF(I$2&lt;=$B$1,INDEX('Master Data'!$A$1:$H$686,'Morning Buffalo'!$A145,2),""),"")</f>
        <v>Quantity</v>
      </c>
      <c r="J145" s="60" t="str">
        <f t="array" ref="J145">IFERROR(IF(J$2&lt;=$B$1,INDEX('Master Data'!$A$1:$H$686,'Morning Buffalo'!$A145,2),""),"")</f>
        <v>Quantity</v>
      </c>
      <c r="K145" s="60" t="str">
        <f t="array" ref="K145">IFERROR(IF(K$2&lt;=$B$1,INDEX('Master Data'!$A$1:$H$686,'Morning Buffalo'!$A145,2),""),"")</f>
        <v>Quantity</v>
      </c>
      <c r="L145" s="60" t="str">
        <f t="array" ref="L145">IFERROR(IF(L$2&lt;=$B$1,INDEX('Master Data'!$A$1:$H$686,'Morning Buffalo'!$A145,2),""),"")</f>
        <v>Quantity</v>
      </c>
      <c r="M145" s="60" t="str">
        <f t="array" ref="M145">IFERROR(IF(M$2&lt;=$B$1,INDEX('Master Data'!$A$1:$H$686,'Morning Buffalo'!$A145,2),""),"")</f>
        <v>Quantity</v>
      </c>
      <c r="N145" s="60" t="str">
        <f t="array" ref="N145">IFERROR(IF(N$2&lt;=$B$1,INDEX('Master Data'!$A$1:$H$686,'Morning Buffalo'!$A145,2),""),"")</f>
        <v>Quantity</v>
      </c>
      <c r="O145" s="60" t="str">
        <f t="array" ref="O145">IFERROR(IF(O$2&lt;=$B$1,INDEX('Master Data'!$A$1:$H$686,'Morning Buffalo'!$A145,2),""),"")</f>
        <v>Quantity</v>
      </c>
      <c r="P145" s="60" t="str">
        <f t="array" ref="P145">IFERROR(IF(P$2&lt;=$B$1,INDEX('Master Data'!$A$1:$H$686,'Morning Buffalo'!$A145,2),""),"")</f>
        <v>Quantity</v>
      </c>
      <c r="Q145" s="60" t="str">
        <f t="array" ref="Q145">IFERROR(IF(Q$2&lt;=$B$1,INDEX('Master Data'!$A$1:$H$686,'Morning Buffalo'!$A145,2),""),"")</f>
        <v>Quantity</v>
      </c>
      <c r="R145" s="60" t="str">
        <f t="array" ref="R145">IFERROR(IF(R$2&lt;=$B$1,INDEX('Master Data'!$A$1:$H$686,'Morning Buffalo'!$A145,2),""),"")</f>
        <v>Quantity</v>
      </c>
      <c r="S145" s="60" t="str">
        <f t="array" ref="S145">IFERROR(IF(S$2&lt;=$B$1,INDEX('Master Data'!$A$1:$H$686,'Morning Buffalo'!$A145,2),""),"")</f>
        <v>Quantity</v>
      </c>
      <c r="T145" s="60" t="str">
        <f t="array" ref="T145">IFERROR(IF(T$2&lt;=$B$1,INDEX('Master Data'!$A$1:$H$686,'Morning Buffalo'!$A145,2),""),"")</f>
        <v>Quantity</v>
      </c>
      <c r="U145" s="60" t="str">
        <f t="array" ref="U145">IFERROR(IF(U$2&lt;=$B$1,INDEX('Master Data'!$A$1:$H$686,'Morning Buffalo'!$A145,2),""),"")</f>
        <v>Quantity</v>
      </c>
      <c r="V145" s="60" t="str">
        <f t="array" ref="V145">IFERROR(IF(V$2&lt;=$B$1,INDEX('Master Data'!$A$1:$H$686,'Morning Buffalo'!$A145,2),""),"")</f>
        <v>Quantity</v>
      </c>
      <c r="W145" s="60" t="str">
        <f t="array" ref="W145">IFERROR(IF(W$2&lt;=$B$1,INDEX('Master Data'!$A$1:$H$686,'Morning Buffalo'!$A145,2),""),"")</f>
        <v>Quantity</v>
      </c>
      <c r="X145" s="60" t="str">
        <f t="array" ref="X145">IFERROR(IF(X$2&lt;=$B$1,INDEX('Master Data'!$A$1:$H$686,'Morning Buffalo'!$A145,2),""),"")</f>
        <v>Quantity</v>
      </c>
      <c r="Y145" s="60" t="str">
        <f t="array" ref="Y145">IFERROR(IF(Y$2&lt;=$B$1,INDEX('Master Data'!$A$1:$H$686,'Morning Buffalo'!$A145,2),""),"")</f>
        <v>Quantity</v>
      </c>
      <c r="Z145" s="60" t="str">
        <f t="array" ref="Z145">IFERROR(IF(Z$2&lt;=$B$1,INDEX('Master Data'!$A$1:$H$686,'Morning Buffalo'!$A145,2),""),"")</f>
        <v>Quantity</v>
      </c>
      <c r="AA145" s="60" t="str">
        <f t="array" ref="AA145">IFERROR(IF(AA$2&lt;=$B$1,INDEX('Master Data'!$A$1:$H$686,'Morning Buffalo'!$A145,2),""),"")</f>
        <v>Quantity</v>
      </c>
      <c r="AB145" s="60" t="str">
        <f t="array" ref="AB145">IFERROR(IF(AB$2&lt;=$B$1,INDEX('Master Data'!$A$1:$H$686,'Morning Buffalo'!$A145,2),""),"")</f>
        <v>Quantity</v>
      </c>
      <c r="AC145" s="60" t="str">
        <f t="array" ref="AC145">IFERROR(IF(AC$2&lt;=$B$1,INDEX('Master Data'!$A$1:$H$686,'Morning Buffalo'!$A145,2),""),"")</f>
        <v>Quantity</v>
      </c>
      <c r="AD145" s="60" t="str">
        <f t="array" ref="AD145">IFERROR(IF(AD$2&lt;=$B$1,INDEX('Master Data'!$A$1:$H$686,'Morning Buffalo'!$A145,2),""),"")</f>
        <v>Quantity</v>
      </c>
      <c r="AE145" s="60"/>
      <c r="AF145" s="60"/>
      <c r="AG145" s="60"/>
    </row>
    <row r="146" ht="14.25" customHeight="1">
      <c r="A146" s="60" t="str">
        <f>IFERROR(SMALL('Master Data'!E:E,ROW()-2),"")</f>
        <v/>
      </c>
      <c r="B146" s="61" t="str">
        <f t="array" ref="B146">IFERROR(INDEX('Master Data'!$A$1:$H$686,'Morning Buffalo'!$A146,1),"")</f>
        <v>Customer Name</v>
      </c>
      <c r="C146" s="60" t="str">
        <f t="array" ref="C146">IFERROR(IF(C$2&lt;=$B$1,INDEX('Master Data'!$A$1:$H$686,'Morning Buffalo'!$A146,2),""),"")</f>
        <v>Quantity</v>
      </c>
      <c r="D146" s="60" t="str">
        <f t="array" ref="D146">IFERROR( INDEX('Master Data'!$A$1:$H$686,'Morning Buffalo'!$A146,2),"")</f>
        <v>Quantity</v>
      </c>
      <c r="E146" s="60" t="str">
        <f t="array" ref="E146">IFERROR(INDEX('Master Data'!$A$1:$H$686,'Morning Buffalo'!$A146,2),"")</f>
        <v>Quantity</v>
      </c>
      <c r="F146" s="60" t="str">
        <f t="array" ref="F146">IFERROR(IF(F$2&lt;=$B$1,INDEX('Master Data'!$A$1:$H$686,'Morning Buffalo'!$A146,2),""),"")</f>
        <v>Quantity</v>
      </c>
      <c r="G146" s="60" t="str">
        <f t="array" ref="G146">IFERROR(IF(G$2&lt;=$B$1,INDEX('Master Data'!$A$1:$H$686,'Morning Buffalo'!$A146,2),""),"")</f>
        <v>Quantity</v>
      </c>
      <c r="H146" s="60" t="str">
        <f t="array" ref="H146">IFERROR(IF(H$2&lt;=$B$1,INDEX('Master Data'!$A$1:$H$686,'Morning Buffalo'!$A146,2),""),"")</f>
        <v>Quantity</v>
      </c>
      <c r="I146" s="60" t="str">
        <f t="array" ref="I146">IFERROR(IF(I$2&lt;=$B$1,INDEX('Master Data'!$A$1:$H$686,'Morning Buffalo'!$A146,2),""),"")</f>
        <v>Quantity</v>
      </c>
      <c r="J146" s="60" t="str">
        <f t="array" ref="J146">IFERROR(IF(J$2&lt;=$B$1,INDEX('Master Data'!$A$1:$H$686,'Morning Buffalo'!$A146,2),""),"")</f>
        <v>Quantity</v>
      </c>
      <c r="K146" s="60" t="str">
        <f t="array" ref="K146">IFERROR(IF(K$2&lt;=$B$1,INDEX('Master Data'!$A$1:$H$686,'Morning Buffalo'!$A146,2),""),"")</f>
        <v>Quantity</v>
      </c>
      <c r="L146" s="60" t="str">
        <f t="array" ref="L146">IFERROR(IF(L$2&lt;=$B$1,INDEX('Master Data'!$A$1:$H$686,'Morning Buffalo'!$A146,2),""),"")</f>
        <v>Quantity</v>
      </c>
      <c r="M146" s="60" t="str">
        <f t="array" ref="M146">IFERROR(IF(M$2&lt;=$B$1,INDEX('Master Data'!$A$1:$H$686,'Morning Buffalo'!$A146,2),""),"")</f>
        <v>Quantity</v>
      </c>
      <c r="N146" s="60" t="str">
        <f t="array" ref="N146">IFERROR(IF(N$2&lt;=$B$1,INDEX('Master Data'!$A$1:$H$686,'Morning Buffalo'!$A146,2),""),"")</f>
        <v>Quantity</v>
      </c>
      <c r="O146" s="60" t="str">
        <f t="array" ref="O146">IFERROR(IF(O$2&lt;=$B$1,INDEX('Master Data'!$A$1:$H$686,'Morning Buffalo'!$A146,2),""),"")</f>
        <v>Quantity</v>
      </c>
      <c r="P146" s="60" t="str">
        <f t="array" ref="P146">IFERROR(IF(P$2&lt;=$B$1,INDEX('Master Data'!$A$1:$H$686,'Morning Buffalo'!$A146,2),""),"")</f>
        <v>Quantity</v>
      </c>
      <c r="Q146" s="60" t="str">
        <f t="array" ref="Q146">IFERROR(IF(Q$2&lt;=$B$1,INDEX('Master Data'!$A$1:$H$686,'Morning Buffalo'!$A146,2),""),"")</f>
        <v>Quantity</v>
      </c>
      <c r="R146" s="60" t="str">
        <f t="array" ref="R146">IFERROR(IF(R$2&lt;=$B$1,INDEX('Master Data'!$A$1:$H$686,'Morning Buffalo'!$A146,2),""),"")</f>
        <v>Quantity</v>
      </c>
      <c r="S146" s="60" t="str">
        <f t="array" ref="S146">IFERROR(IF(S$2&lt;=$B$1,INDEX('Master Data'!$A$1:$H$686,'Morning Buffalo'!$A146,2),""),"")</f>
        <v>Quantity</v>
      </c>
      <c r="T146" s="60" t="str">
        <f t="array" ref="T146">IFERROR(IF(T$2&lt;=$B$1,INDEX('Master Data'!$A$1:$H$686,'Morning Buffalo'!$A146,2),""),"")</f>
        <v>Quantity</v>
      </c>
      <c r="U146" s="60" t="str">
        <f t="array" ref="U146">IFERROR(IF(U$2&lt;=$B$1,INDEX('Master Data'!$A$1:$H$686,'Morning Buffalo'!$A146,2),""),"")</f>
        <v>Quantity</v>
      </c>
      <c r="V146" s="60" t="str">
        <f t="array" ref="V146">IFERROR(IF(V$2&lt;=$B$1,INDEX('Master Data'!$A$1:$H$686,'Morning Buffalo'!$A146,2),""),"")</f>
        <v>Quantity</v>
      </c>
      <c r="W146" s="60" t="str">
        <f t="array" ref="W146">IFERROR(IF(W$2&lt;=$B$1,INDEX('Master Data'!$A$1:$H$686,'Morning Buffalo'!$A146,2),""),"")</f>
        <v>Quantity</v>
      </c>
      <c r="X146" s="60" t="str">
        <f t="array" ref="X146">IFERROR(IF(X$2&lt;=$B$1,INDEX('Master Data'!$A$1:$H$686,'Morning Buffalo'!$A146,2),""),"")</f>
        <v>Quantity</v>
      </c>
      <c r="Y146" s="60" t="str">
        <f t="array" ref="Y146">IFERROR(IF(Y$2&lt;=$B$1,INDEX('Master Data'!$A$1:$H$686,'Morning Buffalo'!$A146,2),""),"")</f>
        <v>Quantity</v>
      </c>
      <c r="Z146" s="60" t="str">
        <f t="array" ref="Z146">IFERROR(IF(Z$2&lt;=$B$1,INDEX('Master Data'!$A$1:$H$686,'Morning Buffalo'!$A146,2),""),"")</f>
        <v>Quantity</v>
      </c>
      <c r="AA146" s="60" t="str">
        <f t="array" ref="AA146">IFERROR(IF(AA$2&lt;=$B$1,INDEX('Master Data'!$A$1:$H$686,'Morning Buffalo'!$A146,2),""),"")</f>
        <v>Quantity</v>
      </c>
      <c r="AB146" s="60" t="str">
        <f t="array" ref="AB146">IFERROR(IF(AB$2&lt;=$B$1,INDEX('Master Data'!$A$1:$H$686,'Morning Buffalo'!$A146,2),""),"")</f>
        <v>Quantity</v>
      </c>
      <c r="AC146" s="60" t="str">
        <f t="array" ref="AC146">IFERROR(IF(AC$2&lt;=$B$1,INDEX('Master Data'!$A$1:$H$686,'Morning Buffalo'!$A146,2),""),"")</f>
        <v>Quantity</v>
      </c>
      <c r="AD146" s="60" t="str">
        <f t="array" ref="AD146">IFERROR(IF(AD$2&lt;=$B$1,INDEX('Master Data'!$A$1:$H$686,'Morning Buffalo'!$A146,2),""),"")</f>
        <v>Quantity</v>
      </c>
      <c r="AE146" s="60"/>
      <c r="AF146" s="60"/>
      <c r="AG146" s="60"/>
    </row>
    <row r="147" ht="14.25" customHeight="1">
      <c r="A147" s="60" t="str">
        <f>IFERROR(SMALL('Master Data'!E:E,ROW()-2),"")</f>
        <v/>
      </c>
      <c r="B147" s="61" t="str">
        <f t="array" ref="B147">IFERROR(INDEX('Master Data'!$A$1:$H$686,'Morning Buffalo'!$A147,1),"")</f>
        <v>Customer Name</v>
      </c>
      <c r="C147" s="60" t="str">
        <f t="array" ref="C147">IFERROR(IF(C$2&lt;=$B$1,INDEX('Master Data'!$A$1:$H$686,'Morning Buffalo'!$A147,2),""),"")</f>
        <v>Quantity</v>
      </c>
      <c r="D147" s="60" t="str">
        <f t="array" ref="D147">IFERROR( INDEX('Master Data'!$A$1:$H$686,'Morning Buffalo'!$A147,2),"")</f>
        <v>Quantity</v>
      </c>
      <c r="E147" s="60" t="str">
        <f t="array" ref="E147">IFERROR(INDEX('Master Data'!$A$1:$H$686,'Morning Buffalo'!$A147,2),"")</f>
        <v>Quantity</v>
      </c>
      <c r="F147" s="60" t="str">
        <f t="array" ref="F147">IFERROR(IF(F$2&lt;=$B$1,INDEX('Master Data'!$A$1:$H$686,'Morning Buffalo'!$A147,2),""),"")</f>
        <v>Quantity</v>
      </c>
      <c r="G147" s="60" t="str">
        <f t="array" ref="G147">IFERROR(IF(G$2&lt;=$B$1,INDEX('Master Data'!$A$1:$H$686,'Morning Buffalo'!$A147,2),""),"")</f>
        <v>Quantity</v>
      </c>
      <c r="H147" s="60" t="str">
        <f t="array" ref="H147">IFERROR(IF(H$2&lt;=$B$1,INDEX('Master Data'!$A$1:$H$686,'Morning Buffalo'!$A147,2),""),"")</f>
        <v>Quantity</v>
      </c>
      <c r="I147" s="60" t="str">
        <f t="array" ref="I147">IFERROR(IF(I$2&lt;=$B$1,INDEX('Master Data'!$A$1:$H$686,'Morning Buffalo'!$A147,2),""),"")</f>
        <v>Quantity</v>
      </c>
      <c r="J147" s="60" t="str">
        <f t="array" ref="J147">IFERROR(IF(J$2&lt;=$B$1,INDEX('Master Data'!$A$1:$H$686,'Morning Buffalo'!$A147,2),""),"")</f>
        <v>Quantity</v>
      </c>
      <c r="K147" s="60" t="str">
        <f t="array" ref="K147">IFERROR(IF(K$2&lt;=$B$1,INDEX('Master Data'!$A$1:$H$686,'Morning Buffalo'!$A147,2),""),"")</f>
        <v>Quantity</v>
      </c>
      <c r="L147" s="60" t="str">
        <f t="array" ref="L147">IFERROR(IF(L$2&lt;=$B$1,INDEX('Master Data'!$A$1:$H$686,'Morning Buffalo'!$A147,2),""),"")</f>
        <v>Quantity</v>
      </c>
      <c r="M147" s="60" t="str">
        <f t="array" ref="M147">IFERROR(IF(M$2&lt;=$B$1,INDEX('Master Data'!$A$1:$H$686,'Morning Buffalo'!$A147,2),""),"")</f>
        <v>Quantity</v>
      </c>
      <c r="N147" s="60" t="str">
        <f t="array" ref="N147">IFERROR(IF(N$2&lt;=$B$1,INDEX('Master Data'!$A$1:$H$686,'Morning Buffalo'!$A147,2),""),"")</f>
        <v>Quantity</v>
      </c>
      <c r="O147" s="60" t="str">
        <f t="array" ref="O147">IFERROR(IF(O$2&lt;=$B$1,INDEX('Master Data'!$A$1:$H$686,'Morning Buffalo'!$A147,2),""),"")</f>
        <v>Quantity</v>
      </c>
      <c r="P147" s="60" t="str">
        <f t="array" ref="P147">IFERROR(IF(P$2&lt;=$B$1,INDEX('Master Data'!$A$1:$H$686,'Morning Buffalo'!$A147,2),""),"")</f>
        <v>Quantity</v>
      </c>
      <c r="Q147" s="60" t="str">
        <f t="array" ref="Q147">IFERROR(IF(Q$2&lt;=$B$1,INDEX('Master Data'!$A$1:$H$686,'Morning Buffalo'!$A147,2),""),"")</f>
        <v>Quantity</v>
      </c>
      <c r="R147" s="60" t="str">
        <f t="array" ref="R147">IFERROR(IF(R$2&lt;=$B$1,INDEX('Master Data'!$A$1:$H$686,'Morning Buffalo'!$A147,2),""),"")</f>
        <v>Quantity</v>
      </c>
      <c r="S147" s="60" t="str">
        <f t="array" ref="S147">IFERROR(IF(S$2&lt;=$B$1,INDEX('Master Data'!$A$1:$H$686,'Morning Buffalo'!$A147,2),""),"")</f>
        <v>Quantity</v>
      </c>
      <c r="T147" s="60" t="str">
        <f t="array" ref="T147">IFERROR(IF(T$2&lt;=$B$1,INDEX('Master Data'!$A$1:$H$686,'Morning Buffalo'!$A147,2),""),"")</f>
        <v>Quantity</v>
      </c>
      <c r="U147" s="60" t="str">
        <f t="array" ref="U147">IFERROR(IF(U$2&lt;=$B$1,INDEX('Master Data'!$A$1:$H$686,'Morning Buffalo'!$A147,2),""),"")</f>
        <v>Quantity</v>
      </c>
      <c r="V147" s="60" t="str">
        <f t="array" ref="V147">IFERROR(IF(V$2&lt;=$B$1,INDEX('Master Data'!$A$1:$H$686,'Morning Buffalo'!$A147,2),""),"")</f>
        <v>Quantity</v>
      </c>
      <c r="W147" s="60" t="str">
        <f t="array" ref="W147">IFERROR(IF(W$2&lt;=$B$1,INDEX('Master Data'!$A$1:$H$686,'Morning Buffalo'!$A147,2),""),"")</f>
        <v>Quantity</v>
      </c>
      <c r="X147" s="60" t="str">
        <f t="array" ref="X147">IFERROR(IF(X$2&lt;=$B$1,INDEX('Master Data'!$A$1:$H$686,'Morning Buffalo'!$A147,2),""),"")</f>
        <v>Quantity</v>
      </c>
      <c r="Y147" s="60" t="str">
        <f t="array" ref="Y147">IFERROR(IF(Y$2&lt;=$B$1,INDEX('Master Data'!$A$1:$H$686,'Morning Buffalo'!$A147,2),""),"")</f>
        <v>Quantity</v>
      </c>
      <c r="Z147" s="60" t="str">
        <f t="array" ref="Z147">IFERROR(IF(Z$2&lt;=$B$1,INDEX('Master Data'!$A$1:$H$686,'Morning Buffalo'!$A147,2),""),"")</f>
        <v>Quantity</v>
      </c>
      <c r="AA147" s="60" t="str">
        <f t="array" ref="AA147">IFERROR(IF(AA$2&lt;=$B$1,INDEX('Master Data'!$A$1:$H$686,'Morning Buffalo'!$A147,2),""),"")</f>
        <v>Quantity</v>
      </c>
      <c r="AB147" s="60" t="str">
        <f t="array" ref="AB147">IFERROR(IF(AB$2&lt;=$B$1,INDEX('Master Data'!$A$1:$H$686,'Morning Buffalo'!$A147,2),""),"")</f>
        <v>Quantity</v>
      </c>
      <c r="AC147" s="60" t="str">
        <f t="array" ref="AC147">IFERROR(IF(AC$2&lt;=$B$1,INDEX('Master Data'!$A$1:$H$686,'Morning Buffalo'!$A147,2),""),"")</f>
        <v>Quantity</v>
      </c>
      <c r="AD147" s="60" t="str">
        <f t="array" ref="AD147">IFERROR(IF(AD$2&lt;=$B$1,INDEX('Master Data'!$A$1:$H$686,'Morning Buffalo'!$A147,2),""),"")</f>
        <v>Quantity</v>
      </c>
      <c r="AE147" s="60"/>
      <c r="AF147" s="60"/>
      <c r="AG147" s="60"/>
    </row>
    <row r="148" ht="14.25" customHeight="1">
      <c r="A148" s="60" t="str">
        <f>IFERROR(SMALL('Master Data'!E:E,ROW()-2),"")</f>
        <v/>
      </c>
      <c r="B148" s="61" t="str">
        <f t="array" ref="B148">IFERROR(INDEX('Master Data'!$A$1:$H$686,'Morning Buffalo'!$A148,1),"")</f>
        <v>Customer Name</v>
      </c>
      <c r="C148" s="60" t="str">
        <f t="array" ref="C148">IFERROR(IF(C$2&lt;=$B$1,INDEX('Master Data'!$A$1:$H$686,'Morning Buffalo'!$A148,2),""),"")</f>
        <v>Quantity</v>
      </c>
      <c r="D148" s="60" t="str">
        <f t="array" ref="D148">IFERROR( INDEX('Master Data'!$A$1:$H$686,'Morning Buffalo'!$A148,2),"")</f>
        <v>Quantity</v>
      </c>
      <c r="E148" s="60" t="str">
        <f t="array" ref="E148">IFERROR(INDEX('Master Data'!$A$1:$H$686,'Morning Buffalo'!$A148,2),"")</f>
        <v>Quantity</v>
      </c>
      <c r="F148" s="60" t="str">
        <f t="array" ref="F148">IFERROR(IF(F$2&lt;=$B$1,INDEX('Master Data'!$A$1:$H$686,'Morning Buffalo'!$A148,2),""),"")</f>
        <v>Quantity</v>
      </c>
      <c r="G148" s="60" t="str">
        <f t="array" ref="G148">IFERROR(IF(G$2&lt;=$B$1,INDEX('Master Data'!$A$1:$H$686,'Morning Buffalo'!$A148,2),""),"")</f>
        <v>Quantity</v>
      </c>
      <c r="H148" s="60" t="str">
        <f t="array" ref="H148">IFERROR(IF(H$2&lt;=$B$1,INDEX('Master Data'!$A$1:$H$686,'Morning Buffalo'!$A148,2),""),"")</f>
        <v>Quantity</v>
      </c>
      <c r="I148" s="60" t="str">
        <f t="array" ref="I148">IFERROR(IF(I$2&lt;=$B$1,INDEX('Master Data'!$A$1:$H$686,'Morning Buffalo'!$A148,2),""),"")</f>
        <v>Quantity</v>
      </c>
      <c r="J148" s="60" t="str">
        <f t="array" ref="J148">IFERROR(IF(J$2&lt;=$B$1,INDEX('Master Data'!$A$1:$H$686,'Morning Buffalo'!$A148,2),""),"")</f>
        <v>Quantity</v>
      </c>
      <c r="K148" s="60" t="str">
        <f t="array" ref="K148">IFERROR(IF(K$2&lt;=$B$1,INDEX('Master Data'!$A$1:$H$686,'Morning Buffalo'!$A148,2),""),"")</f>
        <v>Quantity</v>
      </c>
      <c r="L148" s="60" t="str">
        <f t="array" ref="L148">IFERROR(IF(L$2&lt;=$B$1,INDEX('Master Data'!$A$1:$H$686,'Morning Buffalo'!$A148,2),""),"")</f>
        <v>Quantity</v>
      </c>
      <c r="M148" s="60" t="str">
        <f t="array" ref="M148">IFERROR(IF(M$2&lt;=$B$1,INDEX('Master Data'!$A$1:$H$686,'Morning Buffalo'!$A148,2),""),"")</f>
        <v>Quantity</v>
      </c>
      <c r="N148" s="60" t="str">
        <f t="array" ref="N148">IFERROR(IF(N$2&lt;=$B$1,INDEX('Master Data'!$A$1:$H$686,'Morning Buffalo'!$A148,2),""),"")</f>
        <v>Quantity</v>
      </c>
      <c r="O148" s="60" t="str">
        <f t="array" ref="O148">IFERROR(IF(O$2&lt;=$B$1,INDEX('Master Data'!$A$1:$H$686,'Morning Buffalo'!$A148,2),""),"")</f>
        <v>Quantity</v>
      </c>
      <c r="P148" s="60" t="str">
        <f t="array" ref="P148">IFERROR(IF(P$2&lt;=$B$1,INDEX('Master Data'!$A$1:$H$686,'Morning Buffalo'!$A148,2),""),"")</f>
        <v>Quantity</v>
      </c>
      <c r="Q148" s="60" t="str">
        <f t="array" ref="Q148">IFERROR(IF(Q$2&lt;=$B$1,INDEX('Master Data'!$A$1:$H$686,'Morning Buffalo'!$A148,2),""),"")</f>
        <v>Quantity</v>
      </c>
      <c r="R148" s="60" t="str">
        <f t="array" ref="R148">IFERROR(IF(R$2&lt;=$B$1,INDEX('Master Data'!$A$1:$H$686,'Morning Buffalo'!$A148,2),""),"")</f>
        <v>Quantity</v>
      </c>
      <c r="S148" s="60" t="str">
        <f t="array" ref="S148">IFERROR(IF(S$2&lt;=$B$1,INDEX('Master Data'!$A$1:$H$686,'Morning Buffalo'!$A148,2),""),"")</f>
        <v>Quantity</v>
      </c>
      <c r="T148" s="60" t="str">
        <f t="array" ref="T148">IFERROR(IF(T$2&lt;=$B$1,INDEX('Master Data'!$A$1:$H$686,'Morning Buffalo'!$A148,2),""),"")</f>
        <v>Quantity</v>
      </c>
      <c r="U148" s="60" t="str">
        <f t="array" ref="U148">IFERROR(IF(U$2&lt;=$B$1,INDEX('Master Data'!$A$1:$H$686,'Morning Buffalo'!$A148,2),""),"")</f>
        <v>Quantity</v>
      </c>
      <c r="V148" s="60" t="str">
        <f t="array" ref="V148">IFERROR(IF(V$2&lt;=$B$1,INDEX('Master Data'!$A$1:$H$686,'Morning Buffalo'!$A148,2),""),"")</f>
        <v>Quantity</v>
      </c>
      <c r="W148" s="60" t="str">
        <f t="array" ref="W148">IFERROR(IF(W$2&lt;=$B$1,INDEX('Master Data'!$A$1:$H$686,'Morning Buffalo'!$A148,2),""),"")</f>
        <v>Quantity</v>
      </c>
      <c r="X148" s="60" t="str">
        <f t="array" ref="X148">IFERROR(IF(X$2&lt;=$B$1,INDEX('Master Data'!$A$1:$H$686,'Morning Buffalo'!$A148,2),""),"")</f>
        <v>Quantity</v>
      </c>
      <c r="Y148" s="60" t="str">
        <f t="array" ref="Y148">IFERROR(IF(Y$2&lt;=$B$1,INDEX('Master Data'!$A$1:$H$686,'Morning Buffalo'!$A148,2),""),"")</f>
        <v>Quantity</v>
      </c>
      <c r="Z148" s="60" t="str">
        <f t="array" ref="Z148">IFERROR(IF(Z$2&lt;=$B$1,INDEX('Master Data'!$A$1:$H$686,'Morning Buffalo'!$A148,2),""),"")</f>
        <v>Quantity</v>
      </c>
      <c r="AA148" s="60" t="str">
        <f t="array" ref="AA148">IFERROR(IF(AA$2&lt;=$B$1,INDEX('Master Data'!$A$1:$H$686,'Morning Buffalo'!$A148,2),""),"")</f>
        <v>Quantity</v>
      </c>
      <c r="AB148" s="60" t="str">
        <f t="array" ref="AB148">IFERROR(IF(AB$2&lt;=$B$1,INDEX('Master Data'!$A$1:$H$686,'Morning Buffalo'!$A148,2),""),"")</f>
        <v>Quantity</v>
      </c>
      <c r="AC148" s="60" t="str">
        <f t="array" ref="AC148">IFERROR(IF(AC$2&lt;=$B$1,INDEX('Master Data'!$A$1:$H$686,'Morning Buffalo'!$A148,2),""),"")</f>
        <v>Quantity</v>
      </c>
      <c r="AD148" s="60" t="str">
        <f t="array" ref="AD148">IFERROR(IF(AD$2&lt;=$B$1,INDEX('Master Data'!$A$1:$H$686,'Morning Buffalo'!$A148,2),""),"")</f>
        <v>Quantity</v>
      </c>
      <c r="AE148" s="60"/>
      <c r="AF148" s="60"/>
      <c r="AG148" s="60"/>
    </row>
    <row r="149" ht="14.25" customHeight="1">
      <c r="A149" s="60" t="str">
        <f>IFERROR(SMALL('Master Data'!E:E,ROW()-2),"")</f>
        <v/>
      </c>
      <c r="B149" s="61" t="str">
        <f t="array" ref="B149">IFERROR(INDEX('Master Data'!$A$1:$H$686,'Morning Buffalo'!$A149,1),"")</f>
        <v>Customer Name</v>
      </c>
      <c r="C149" s="60" t="str">
        <f t="array" ref="C149">IFERROR(IF(C$2&lt;=$B$1,INDEX('Master Data'!$A$1:$H$686,'Morning Buffalo'!$A149,2),""),"")</f>
        <v>Quantity</v>
      </c>
      <c r="D149" s="60" t="str">
        <f t="array" ref="D149">IFERROR( INDEX('Master Data'!$A$1:$H$686,'Morning Buffalo'!$A149,2),"")</f>
        <v>Quantity</v>
      </c>
      <c r="E149" s="60" t="str">
        <f t="array" ref="E149">IFERROR(INDEX('Master Data'!$A$1:$H$686,'Morning Buffalo'!$A149,2),"")</f>
        <v>Quantity</v>
      </c>
      <c r="F149" s="60" t="str">
        <f t="array" ref="F149">IFERROR(IF(F$2&lt;=$B$1,INDEX('Master Data'!$A$1:$H$686,'Morning Buffalo'!$A149,2),""),"")</f>
        <v>Quantity</v>
      </c>
      <c r="G149" s="60" t="str">
        <f t="array" ref="G149">IFERROR(IF(G$2&lt;=$B$1,INDEX('Master Data'!$A$1:$H$686,'Morning Buffalo'!$A149,2),""),"")</f>
        <v>Quantity</v>
      </c>
      <c r="H149" s="60" t="str">
        <f t="array" ref="H149">IFERROR(IF(H$2&lt;=$B$1,INDEX('Master Data'!$A$1:$H$686,'Morning Buffalo'!$A149,2),""),"")</f>
        <v>Quantity</v>
      </c>
      <c r="I149" s="60" t="str">
        <f t="array" ref="I149">IFERROR(IF(I$2&lt;=$B$1,INDEX('Master Data'!$A$1:$H$686,'Morning Buffalo'!$A149,2),""),"")</f>
        <v>Quantity</v>
      </c>
      <c r="J149" s="60" t="str">
        <f t="array" ref="J149">IFERROR(IF(J$2&lt;=$B$1,INDEX('Master Data'!$A$1:$H$686,'Morning Buffalo'!$A149,2),""),"")</f>
        <v>Quantity</v>
      </c>
      <c r="K149" s="60" t="str">
        <f t="array" ref="K149">IFERROR(IF(K$2&lt;=$B$1,INDEX('Master Data'!$A$1:$H$686,'Morning Buffalo'!$A149,2),""),"")</f>
        <v>Quantity</v>
      </c>
      <c r="L149" s="60" t="str">
        <f t="array" ref="L149">IFERROR(IF(L$2&lt;=$B$1,INDEX('Master Data'!$A$1:$H$686,'Morning Buffalo'!$A149,2),""),"")</f>
        <v>Quantity</v>
      </c>
      <c r="M149" s="60" t="str">
        <f t="array" ref="M149">IFERROR(IF(M$2&lt;=$B$1,INDEX('Master Data'!$A$1:$H$686,'Morning Buffalo'!$A149,2),""),"")</f>
        <v>Quantity</v>
      </c>
      <c r="N149" s="60" t="str">
        <f t="array" ref="N149">IFERROR(IF(N$2&lt;=$B$1,INDEX('Master Data'!$A$1:$H$686,'Morning Buffalo'!$A149,2),""),"")</f>
        <v>Quantity</v>
      </c>
      <c r="O149" s="60" t="str">
        <f t="array" ref="O149">IFERROR(IF(O$2&lt;=$B$1,INDEX('Master Data'!$A$1:$H$686,'Morning Buffalo'!$A149,2),""),"")</f>
        <v>Quantity</v>
      </c>
      <c r="P149" s="60" t="str">
        <f t="array" ref="P149">IFERROR(IF(P$2&lt;=$B$1,INDEX('Master Data'!$A$1:$H$686,'Morning Buffalo'!$A149,2),""),"")</f>
        <v>Quantity</v>
      </c>
      <c r="Q149" s="60" t="str">
        <f t="array" ref="Q149">IFERROR(IF(Q$2&lt;=$B$1,INDEX('Master Data'!$A$1:$H$686,'Morning Buffalo'!$A149,2),""),"")</f>
        <v>Quantity</v>
      </c>
      <c r="R149" s="60" t="str">
        <f t="array" ref="R149">IFERROR(IF(R$2&lt;=$B$1,INDEX('Master Data'!$A$1:$H$686,'Morning Buffalo'!$A149,2),""),"")</f>
        <v>Quantity</v>
      </c>
      <c r="S149" s="60" t="str">
        <f t="array" ref="S149">IFERROR(IF(S$2&lt;=$B$1,INDEX('Master Data'!$A$1:$H$686,'Morning Buffalo'!$A149,2),""),"")</f>
        <v>Quantity</v>
      </c>
      <c r="T149" s="60" t="str">
        <f t="array" ref="T149">IFERROR(IF(T$2&lt;=$B$1,INDEX('Master Data'!$A$1:$H$686,'Morning Buffalo'!$A149,2),""),"")</f>
        <v>Quantity</v>
      </c>
      <c r="U149" s="60" t="str">
        <f t="array" ref="U149">IFERROR(IF(U$2&lt;=$B$1,INDEX('Master Data'!$A$1:$H$686,'Morning Buffalo'!$A149,2),""),"")</f>
        <v>Quantity</v>
      </c>
      <c r="V149" s="60" t="str">
        <f t="array" ref="V149">IFERROR(IF(V$2&lt;=$B$1,INDEX('Master Data'!$A$1:$H$686,'Morning Buffalo'!$A149,2),""),"")</f>
        <v>Quantity</v>
      </c>
      <c r="W149" s="60" t="str">
        <f t="array" ref="W149">IFERROR(IF(W$2&lt;=$B$1,INDEX('Master Data'!$A$1:$H$686,'Morning Buffalo'!$A149,2),""),"")</f>
        <v>Quantity</v>
      </c>
      <c r="X149" s="60" t="str">
        <f t="array" ref="X149">IFERROR(IF(X$2&lt;=$B$1,INDEX('Master Data'!$A$1:$H$686,'Morning Buffalo'!$A149,2),""),"")</f>
        <v>Quantity</v>
      </c>
      <c r="Y149" s="60" t="str">
        <f t="array" ref="Y149">IFERROR(IF(Y$2&lt;=$B$1,INDEX('Master Data'!$A$1:$H$686,'Morning Buffalo'!$A149,2),""),"")</f>
        <v>Quantity</v>
      </c>
      <c r="Z149" s="60" t="str">
        <f t="array" ref="Z149">IFERROR(IF(Z$2&lt;=$B$1,INDEX('Master Data'!$A$1:$H$686,'Morning Buffalo'!$A149,2),""),"")</f>
        <v>Quantity</v>
      </c>
      <c r="AA149" s="60" t="str">
        <f t="array" ref="AA149">IFERROR(IF(AA$2&lt;=$B$1,INDEX('Master Data'!$A$1:$H$686,'Morning Buffalo'!$A149,2),""),"")</f>
        <v>Quantity</v>
      </c>
      <c r="AB149" s="60" t="str">
        <f t="array" ref="AB149">IFERROR(IF(AB$2&lt;=$B$1,INDEX('Master Data'!$A$1:$H$686,'Morning Buffalo'!$A149,2),""),"")</f>
        <v>Quantity</v>
      </c>
      <c r="AC149" s="60" t="str">
        <f t="array" ref="AC149">IFERROR(IF(AC$2&lt;=$B$1,INDEX('Master Data'!$A$1:$H$686,'Morning Buffalo'!$A149,2),""),"")</f>
        <v>Quantity</v>
      </c>
      <c r="AD149" s="60" t="str">
        <f t="array" ref="AD149">IFERROR(IF(AD$2&lt;=$B$1,INDEX('Master Data'!$A$1:$H$686,'Morning Buffalo'!$A149,2),""),"")</f>
        <v>Quantity</v>
      </c>
      <c r="AE149" s="60"/>
      <c r="AF149" s="60"/>
      <c r="AG149" s="60"/>
    </row>
    <row r="150" ht="14.25" customHeight="1">
      <c r="A150" s="60" t="str">
        <f>IFERROR(SMALL('Master Data'!E:E,ROW()-2),"")</f>
        <v/>
      </c>
      <c r="B150" s="61" t="str">
        <f t="array" ref="B150">IFERROR(INDEX('Master Data'!$A$1:$H$686,'Morning Buffalo'!$A150,1),"")</f>
        <v>Customer Name</v>
      </c>
      <c r="C150" s="60" t="str">
        <f t="array" ref="C150">IFERROR(IF(C$2&lt;=$B$1,INDEX('Master Data'!$A$1:$H$686,'Morning Buffalo'!$A150,2),""),"")</f>
        <v>Quantity</v>
      </c>
      <c r="D150" s="60" t="str">
        <f t="array" ref="D150">IFERROR( INDEX('Master Data'!$A$1:$H$686,'Morning Buffalo'!$A150,2),"")</f>
        <v>Quantity</v>
      </c>
      <c r="E150" s="60" t="str">
        <f t="array" ref="E150">IFERROR(INDEX('Master Data'!$A$1:$H$686,'Morning Buffalo'!$A150,2),"")</f>
        <v>Quantity</v>
      </c>
      <c r="F150" s="60" t="str">
        <f t="array" ref="F150">IFERROR(IF(F$2&lt;=$B$1,INDEX('Master Data'!$A$1:$H$686,'Morning Buffalo'!$A150,2),""),"")</f>
        <v>Quantity</v>
      </c>
      <c r="G150" s="60" t="str">
        <f t="array" ref="G150">IFERROR(IF(G$2&lt;=$B$1,INDEX('Master Data'!$A$1:$H$686,'Morning Buffalo'!$A150,2),""),"")</f>
        <v>Quantity</v>
      </c>
      <c r="H150" s="60" t="str">
        <f t="array" ref="H150">IFERROR(IF(H$2&lt;=$B$1,INDEX('Master Data'!$A$1:$H$686,'Morning Buffalo'!$A150,2),""),"")</f>
        <v>Quantity</v>
      </c>
      <c r="I150" s="60" t="str">
        <f t="array" ref="I150">IFERROR(IF(I$2&lt;=$B$1,INDEX('Master Data'!$A$1:$H$686,'Morning Buffalo'!$A150,2),""),"")</f>
        <v>Quantity</v>
      </c>
      <c r="J150" s="60" t="str">
        <f t="array" ref="J150">IFERROR(IF(J$2&lt;=$B$1,INDEX('Master Data'!$A$1:$H$686,'Morning Buffalo'!$A150,2),""),"")</f>
        <v>Quantity</v>
      </c>
      <c r="K150" s="60" t="str">
        <f t="array" ref="K150">IFERROR(IF(K$2&lt;=$B$1,INDEX('Master Data'!$A$1:$H$686,'Morning Buffalo'!$A150,2),""),"")</f>
        <v>Quantity</v>
      </c>
      <c r="L150" s="60" t="str">
        <f t="array" ref="L150">IFERROR(IF(L$2&lt;=$B$1,INDEX('Master Data'!$A$1:$H$686,'Morning Buffalo'!$A150,2),""),"")</f>
        <v>Quantity</v>
      </c>
      <c r="M150" s="60" t="str">
        <f t="array" ref="M150">IFERROR(IF(M$2&lt;=$B$1,INDEX('Master Data'!$A$1:$H$686,'Morning Buffalo'!$A150,2),""),"")</f>
        <v>Quantity</v>
      </c>
      <c r="N150" s="60" t="str">
        <f t="array" ref="N150">IFERROR(IF(N$2&lt;=$B$1,INDEX('Master Data'!$A$1:$H$686,'Morning Buffalo'!$A150,2),""),"")</f>
        <v>Quantity</v>
      </c>
      <c r="O150" s="60" t="str">
        <f t="array" ref="O150">IFERROR(IF(O$2&lt;=$B$1,INDEX('Master Data'!$A$1:$H$686,'Morning Buffalo'!$A150,2),""),"")</f>
        <v>Quantity</v>
      </c>
      <c r="P150" s="60" t="str">
        <f t="array" ref="P150">IFERROR(IF(P$2&lt;=$B$1,INDEX('Master Data'!$A$1:$H$686,'Morning Buffalo'!$A150,2),""),"")</f>
        <v>Quantity</v>
      </c>
      <c r="Q150" s="60" t="str">
        <f t="array" ref="Q150">IFERROR(IF(Q$2&lt;=$B$1,INDEX('Master Data'!$A$1:$H$686,'Morning Buffalo'!$A150,2),""),"")</f>
        <v>Quantity</v>
      </c>
      <c r="R150" s="60" t="str">
        <f t="array" ref="R150">IFERROR(IF(R$2&lt;=$B$1,INDEX('Master Data'!$A$1:$H$686,'Morning Buffalo'!$A150,2),""),"")</f>
        <v>Quantity</v>
      </c>
      <c r="S150" s="60" t="str">
        <f t="array" ref="S150">IFERROR(IF(S$2&lt;=$B$1,INDEX('Master Data'!$A$1:$H$686,'Morning Buffalo'!$A150,2),""),"")</f>
        <v>Quantity</v>
      </c>
      <c r="T150" s="60" t="str">
        <f t="array" ref="T150">IFERROR(IF(T$2&lt;=$B$1,INDEX('Master Data'!$A$1:$H$686,'Morning Buffalo'!$A150,2),""),"")</f>
        <v>Quantity</v>
      </c>
      <c r="U150" s="60" t="str">
        <f t="array" ref="U150">IFERROR(IF(U$2&lt;=$B$1,INDEX('Master Data'!$A$1:$H$686,'Morning Buffalo'!$A150,2),""),"")</f>
        <v>Quantity</v>
      </c>
      <c r="V150" s="60" t="str">
        <f t="array" ref="V150">IFERROR(IF(V$2&lt;=$B$1,INDEX('Master Data'!$A$1:$H$686,'Morning Buffalo'!$A150,2),""),"")</f>
        <v>Quantity</v>
      </c>
      <c r="W150" s="60" t="str">
        <f t="array" ref="W150">IFERROR(IF(W$2&lt;=$B$1,INDEX('Master Data'!$A$1:$H$686,'Morning Buffalo'!$A150,2),""),"")</f>
        <v>Quantity</v>
      </c>
      <c r="X150" s="60" t="str">
        <f t="array" ref="X150">IFERROR(IF(X$2&lt;=$B$1,INDEX('Master Data'!$A$1:$H$686,'Morning Buffalo'!$A150,2),""),"")</f>
        <v>Quantity</v>
      </c>
      <c r="Y150" s="60" t="str">
        <f t="array" ref="Y150">IFERROR(IF(Y$2&lt;=$B$1,INDEX('Master Data'!$A$1:$H$686,'Morning Buffalo'!$A150,2),""),"")</f>
        <v>Quantity</v>
      </c>
      <c r="Z150" s="60" t="str">
        <f t="array" ref="Z150">IFERROR(IF(Z$2&lt;=$B$1,INDEX('Master Data'!$A$1:$H$686,'Morning Buffalo'!$A150,2),""),"")</f>
        <v>Quantity</v>
      </c>
      <c r="AA150" s="60" t="str">
        <f t="array" ref="AA150">IFERROR(IF(AA$2&lt;=$B$1,INDEX('Master Data'!$A$1:$H$686,'Morning Buffalo'!$A150,2),""),"")</f>
        <v>Quantity</v>
      </c>
      <c r="AB150" s="60" t="str">
        <f t="array" ref="AB150">IFERROR(IF(AB$2&lt;=$B$1,INDEX('Master Data'!$A$1:$H$686,'Morning Buffalo'!$A150,2),""),"")</f>
        <v>Quantity</v>
      </c>
      <c r="AC150" s="60" t="str">
        <f t="array" ref="AC150">IFERROR(IF(AC$2&lt;=$B$1,INDEX('Master Data'!$A$1:$H$686,'Morning Buffalo'!$A150,2),""),"")</f>
        <v>Quantity</v>
      </c>
      <c r="AD150" s="60" t="str">
        <f t="array" ref="AD150">IFERROR(IF(AD$2&lt;=$B$1,INDEX('Master Data'!$A$1:$H$686,'Morning Buffalo'!$A150,2),""),"")</f>
        <v>Quantity</v>
      </c>
      <c r="AE150" s="12"/>
      <c r="AF150" s="12"/>
      <c r="AG150" s="12"/>
    </row>
    <row r="151" ht="14.25" customHeight="1">
      <c r="A151" s="60" t="str">
        <f>IFERROR(SMALL('Master Data'!E:E,ROW()-2),"")</f>
        <v/>
      </c>
      <c r="B151" s="61" t="str">
        <f t="array" ref="B151">IFERROR(INDEX('Master Data'!$A$1:$H$686,'Morning Buffalo'!$A151,1),"")</f>
        <v>Customer Name</v>
      </c>
      <c r="C151" s="60" t="str">
        <f t="array" ref="C151">IFERROR(IF(C$2&lt;=$B$1,INDEX('Master Data'!$A$1:$H$686,'Morning Buffalo'!$A151,2),""),"")</f>
        <v>Quantity</v>
      </c>
      <c r="D151" s="60" t="str">
        <f t="array" ref="D151">IFERROR( INDEX('Master Data'!$A$1:$H$686,'Morning Buffalo'!$A151,2),"")</f>
        <v>Quantity</v>
      </c>
      <c r="E151" s="60" t="str">
        <f t="array" ref="E151">IFERROR(INDEX('Master Data'!$A$1:$H$686,'Morning Buffalo'!$A151,2),"")</f>
        <v>Quantity</v>
      </c>
      <c r="F151" s="60" t="str">
        <f t="array" ref="F151">IFERROR(IF(F$2&lt;=$B$1,INDEX('Master Data'!$A$1:$H$686,'Morning Buffalo'!$A151,2),""),"")</f>
        <v>Quantity</v>
      </c>
      <c r="G151" s="60" t="str">
        <f t="array" ref="G151">IFERROR(IF(G$2&lt;=$B$1,INDEX('Master Data'!$A$1:$H$686,'Morning Buffalo'!$A151,2),""),"")</f>
        <v>Quantity</v>
      </c>
      <c r="H151" s="60" t="str">
        <f t="array" ref="H151">IFERROR(IF(H$2&lt;=$B$1,INDEX('Master Data'!$A$1:$H$686,'Morning Buffalo'!$A151,2),""),"")</f>
        <v>Quantity</v>
      </c>
      <c r="I151" s="60" t="str">
        <f t="array" ref="I151">IFERROR(IF(I$2&lt;=$B$1,INDEX('Master Data'!$A$1:$H$686,'Morning Buffalo'!$A151,2),""),"")</f>
        <v>Quantity</v>
      </c>
      <c r="J151" s="60" t="str">
        <f t="array" ref="J151">IFERROR(IF(J$2&lt;=$B$1,INDEX('Master Data'!$A$1:$H$686,'Morning Buffalo'!$A151,2),""),"")</f>
        <v>Quantity</v>
      </c>
      <c r="K151" s="60" t="str">
        <f t="array" ref="K151">IFERROR(IF(K$2&lt;=$B$1,INDEX('Master Data'!$A$1:$H$686,'Morning Buffalo'!$A151,2),""),"")</f>
        <v>Quantity</v>
      </c>
      <c r="L151" s="60" t="str">
        <f t="array" ref="L151">IFERROR(IF(L$2&lt;=$B$1,INDEX('Master Data'!$A$1:$H$686,'Morning Buffalo'!$A151,2),""),"")</f>
        <v>Quantity</v>
      </c>
      <c r="M151" s="60" t="str">
        <f t="array" ref="M151">IFERROR(IF(M$2&lt;=$B$1,INDEX('Master Data'!$A$1:$H$686,'Morning Buffalo'!$A151,2),""),"")</f>
        <v>Quantity</v>
      </c>
      <c r="N151" s="60" t="str">
        <f t="array" ref="N151">IFERROR(IF(N$2&lt;=$B$1,INDEX('Master Data'!$A$1:$H$686,'Morning Buffalo'!$A151,2),""),"")</f>
        <v>Quantity</v>
      </c>
      <c r="O151" s="60" t="str">
        <f t="array" ref="O151">IFERROR(IF(O$2&lt;=$B$1,INDEX('Master Data'!$A$1:$H$686,'Morning Buffalo'!$A151,2),""),"")</f>
        <v>Quantity</v>
      </c>
      <c r="P151" s="60" t="str">
        <f t="array" ref="P151">IFERROR(IF(P$2&lt;=$B$1,INDEX('Master Data'!$A$1:$H$686,'Morning Buffalo'!$A151,2),""),"")</f>
        <v>Quantity</v>
      </c>
      <c r="Q151" s="60" t="str">
        <f t="array" ref="Q151">IFERROR(IF(Q$2&lt;=$B$1,INDEX('Master Data'!$A$1:$H$686,'Morning Buffalo'!$A151,2),""),"")</f>
        <v>Quantity</v>
      </c>
      <c r="R151" s="60" t="str">
        <f t="array" ref="R151">IFERROR(IF(R$2&lt;=$B$1,INDEX('Master Data'!$A$1:$H$686,'Morning Buffalo'!$A151,2),""),"")</f>
        <v>Quantity</v>
      </c>
      <c r="S151" s="60" t="str">
        <f t="array" ref="S151">IFERROR(IF(S$2&lt;=$B$1,INDEX('Master Data'!$A$1:$H$686,'Morning Buffalo'!$A151,2),""),"")</f>
        <v>Quantity</v>
      </c>
      <c r="T151" s="60" t="str">
        <f t="array" ref="T151">IFERROR(IF(T$2&lt;=$B$1,INDEX('Master Data'!$A$1:$H$686,'Morning Buffalo'!$A151,2),""),"")</f>
        <v>Quantity</v>
      </c>
      <c r="U151" s="60" t="str">
        <f t="array" ref="U151">IFERROR(IF(U$2&lt;=$B$1,INDEX('Master Data'!$A$1:$H$686,'Morning Buffalo'!$A151,2),""),"")</f>
        <v>Quantity</v>
      </c>
      <c r="V151" s="60" t="str">
        <f t="array" ref="V151">IFERROR(IF(V$2&lt;=$B$1,INDEX('Master Data'!$A$1:$H$686,'Morning Buffalo'!$A151,2),""),"")</f>
        <v>Quantity</v>
      </c>
      <c r="W151" s="60" t="str">
        <f t="array" ref="W151">IFERROR(IF(W$2&lt;=$B$1,INDEX('Master Data'!$A$1:$H$686,'Morning Buffalo'!$A151,2),""),"")</f>
        <v>Quantity</v>
      </c>
      <c r="X151" s="60" t="str">
        <f t="array" ref="X151">IFERROR(IF(X$2&lt;=$B$1,INDEX('Master Data'!$A$1:$H$686,'Morning Buffalo'!$A151,2),""),"")</f>
        <v>Quantity</v>
      </c>
      <c r="Y151" s="60" t="str">
        <f t="array" ref="Y151">IFERROR(IF(Y$2&lt;=$B$1,INDEX('Master Data'!$A$1:$H$686,'Morning Buffalo'!$A151,2),""),"")</f>
        <v>Quantity</v>
      </c>
      <c r="Z151" s="60" t="str">
        <f t="array" ref="Z151">IFERROR(IF(Z$2&lt;=$B$1,INDEX('Master Data'!$A$1:$H$686,'Morning Buffalo'!$A151,2),""),"")</f>
        <v>Quantity</v>
      </c>
      <c r="AA151" s="60" t="str">
        <f t="array" ref="AA151">IFERROR(IF(AA$2&lt;=$B$1,INDEX('Master Data'!$A$1:$H$686,'Morning Buffalo'!$A151,2),""),"")</f>
        <v>Quantity</v>
      </c>
      <c r="AB151" s="60" t="str">
        <f t="array" ref="AB151">IFERROR(IF(AB$2&lt;=$B$1,INDEX('Master Data'!$A$1:$H$686,'Morning Buffalo'!$A151,2),""),"")</f>
        <v>Quantity</v>
      </c>
      <c r="AC151" s="60" t="str">
        <f t="array" ref="AC151">IFERROR(IF(AC$2&lt;=$B$1,INDEX('Master Data'!$A$1:$H$686,'Morning Buffalo'!$A151,2),""),"")</f>
        <v>Quantity</v>
      </c>
      <c r="AD151" s="60" t="str">
        <f t="array" ref="AD151">IFERROR(IF(AD$2&lt;=$B$1,INDEX('Master Data'!$A$1:$H$686,'Morning Buffalo'!$A151,2),""),"")</f>
        <v>Quantity</v>
      </c>
      <c r="AE151" s="12"/>
      <c r="AF151" s="12"/>
      <c r="AG151" s="12"/>
    </row>
    <row r="152" ht="14.25" customHeight="1">
      <c r="A152" s="60" t="str">
        <f>IFERROR(SMALL('Master Data'!E:E,ROW()-2),"")</f>
        <v/>
      </c>
      <c r="B152" s="61" t="str">
        <f t="array" ref="B152">IFERROR(INDEX('Master Data'!$A$1:$H$686,'Morning Buffalo'!$A152,1),"")</f>
        <v>Customer Name</v>
      </c>
      <c r="C152" s="60" t="str">
        <f t="array" ref="C152">IFERROR(IF(C$2&lt;=$B$1,INDEX('Master Data'!$A$1:$H$686,'Morning Buffalo'!$A152,2),""),"")</f>
        <v>Quantity</v>
      </c>
      <c r="D152" s="60" t="str">
        <f t="array" ref="D152">IFERROR( INDEX('Master Data'!$A$1:$H$686,'Morning Buffalo'!$A152,2),"")</f>
        <v>Quantity</v>
      </c>
      <c r="E152" s="60" t="str">
        <f t="array" ref="E152">IFERROR(INDEX('Master Data'!$A$1:$H$686,'Morning Buffalo'!$A152,2),"")</f>
        <v>Quantity</v>
      </c>
      <c r="F152" s="60" t="str">
        <f t="array" ref="F152">IFERROR(IF(F$2&lt;=$B$1,INDEX('Master Data'!$A$1:$H$686,'Morning Buffalo'!$A152,2),""),"")</f>
        <v>Quantity</v>
      </c>
      <c r="G152" s="60" t="str">
        <f t="array" ref="G152">IFERROR(IF(G$2&lt;=$B$1,INDEX('Master Data'!$A$1:$H$686,'Morning Buffalo'!$A152,2),""),"")</f>
        <v>Quantity</v>
      </c>
      <c r="H152" s="60" t="str">
        <f t="array" ref="H152">IFERROR(IF(H$2&lt;=$B$1,INDEX('Master Data'!$A$1:$H$686,'Morning Buffalo'!$A152,2),""),"")</f>
        <v>Quantity</v>
      </c>
      <c r="I152" s="60" t="str">
        <f t="array" ref="I152">IFERROR(IF(I$2&lt;=$B$1,INDEX('Master Data'!$A$1:$H$686,'Morning Buffalo'!$A152,2),""),"")</f>
        <v>Quantity</v>
      </c>
      <c r="J152" s="60" t="str">
        <f t="array" ref="J152">IFERROR(IF(J$2&lt;=$B$1,INDEX('Master Data'!$A$1:$H$686,'Morning Buffalo'!$A152,2),""),"")</f>
        <v>Quantity</v>
      </c>
      <c r="K152" s="60" t="str">
        <f t="array" ref="K152">IFERROR(IF(K$2&lt;=$B$1,INDEX('Master Data'!$A$1:$H$686,'Morning Buffalo'!$A152,2),""),"")</f>
        <v>Quantity</v>
      </c>
      <c r="L152" s="60" t="str">
        <f t="array" ref="L152">IFERROR(IF(L$2&lt;=$B$1,INDEX('Master Data'!$A$1:$H$686,'Morning Buffalo'!$A152,2),""),"")</f>
        <v>Quantity</v>
      </c>
      <c r="M152" s="60" t="str">
        <f t="array" ref="M152">IFERROR(IF(M$2&lt;=$B$1,INDEX('Master Data'!$A$1:$H$686,'Morning Buffalo'!$A152,2),""),"")</f>
        <v>Quantity</v>
      </c>
      <c r="N152" s="60" t="str">
        <f t="array" ref="N152">IFERROR(IF(N$2&lt;=$B$1,INDEX('Master Data'!$A$1:$H$686,'Morning Buffalo'!$A152,2),""),"")</f>
        <v>Quantity</v>
      </c>
      <c r="O152" s="60" t="str">
        <f t="array" ref="O152">IFERROR(IF(O$2&lt;=$B$1,INDEX('Master Data'!$A$1:$H$686,'Morning Buffalo'!$A152,2),""),"")</f>
        <v>Quantity</v>
      </c>
      <c r="P152" s="60" t="str">
        <f t="array" ref="P152">IFERROR(IF(P$2&lt;=$B$1,INDEX('Master Data'!$A$1:$H$686,'Morning Buffalo'!$A152,2),""),"")</f>
        <v>Quantity</v>
      </c>
      <c r="Q152" s="60" t="str">
        <f t="array" ref="Q152">IFERROR(IF(Q$2&lt;=$B$1,INDEX('Master Data'!$A$1:$H$686,'Morning Buffalo'!$A152,2),""),"")</f>
        <v>Quantity</v>
      </c>
      <c r="R152" s="60" t="str">
        <f t="array" ref="R152">IFERROR(IF(R$2&lt;=$B$1,INDEX('Master Data'!$A$1:$H$686,'Morning Buffalo'!$A152,2),""),"")</f>
        <v>Quantity</v>
      </c>
      <c r="S152" s="60" t="str">
        <f t="array" ref="S152">IFERROR(IF(S$2&lt;=$B$1,INDEX('Master Data'!$A$1:$H$686,'Morning Buffalo'!$A152,2),""),"")</f>
        <v>Quantity</v>
      </c>
      <c r="T152" s="60" t="str">
        <f t="array" ref="T152">IFERROR(IF(T$2&lt;=$B$1,INDEX('Master Data'!$A$1:$H$686,'Morning Buffalo'!$A152,2),""),"")</f>
        <v>Quantity</v>
      </c>
      <c r="U152" s="60" t="str">
        <f t="array" ref="U152">IFERROR(IF(U$2&lt;=$B$1,INDEX('Master Data'!$A$1:$H$686,'Morning Buffalo'!$A152,2),""),"")</f>
        <v>Quantity</v>
      </c>
      <c r="V152" s="60" t="str">
        <f t="array" ref="V152">IFERROR(IF(V$2&lt;=$B$1,INDEX('Master Data'!$A$1:$H$686,'Morning Buffalo'!$A152,2),""),"")</f>
        <v>Quantity</v>
      </c>
      <c r="W152" s="60" t="str">
        <f t="array" ref="W152">IFERROR(IF(W$2&lt;=$B$1,INDEX('Master Data'!$A$1:$H$686,'Morning Buffalo'!$A152,2),""),"")</f>
        <v>Quantity</v>
      </c>
      <c r="X152" s="60" t="str">
        <f t="array" ref="X152">IFERROR(IF(X$2&lt;=$B$1,INDEX('Master Data'!$A$1:$H$686,'Morning Buffalo'!$A152,2),""),"")</f>
        <v>Quantity</v>
      </c>
      <c r="Y152" s="60" t="str">
        <f t="array" ref="Y152">IFERROR(IF(Y$2&lt;=$B$1,INDEX('Master Data'!$A$1:$H$686,'Morning Buffalo'!$A152,2),""),"")</f>
        <v>Quantity</v>
      </c>
      <c r="Z152" s="60" t="str">
        <f t="array" ref="Z152">IFERROR(IF(Z$2&lt;=$B$1,INDEX('Master Data'!$A$1:$H$686,'Morning Buffalo'!$A152,2),""),"")</f>
        <v>Quantity</v>
      </c>
      <c r="AA152" s="60" t="str">
        <f t="array" ref="AA152">IFERROR(IF(AA$2&lt;=$B$1,INDEX('Master Data'!$A$1:$H$686,'Morning Buffalo'!$A152,2),""),"")</f>
        <v>Quantity</v>
      </c>
      <c r="AB152" s="60" t="str">
        <f t="array" ref="AB152">IFERROR(IF(AB$2&lt;=$B$1,INDEX('Master Data'!$A$1:$H$686,'Morning Buffalo'!$A152,2),""),"")</f>
        <v>Quantity</v>
      </c>
      <c r="AC152" s="60" t="str">
        <f t="array" ref="AC152">IFERROR(IF(AC$2&lt;=$B$1,INDEX('Master Data'!$A$1:$H$686,'Morning Buffalo'!$A152,2),""),"")</f>
        <v>Quantity</v>
      </c>
      <c r="AD152" s="60" t="str">
        <f t="array" ref="AD152">IFERROR(IF(AD$2&lt;=$B$1,INDEX('Master Data'!$A$1:$H$686,'Morning Buffalo'!$A152,2),""),"")</f>
        <v>Quantity</v>
      </c>
      <c r="AE152" s="12"/>
      <c r="AF152" s="12"/>
      <c r="AG152" s="12"/>
    </row>
    <row r="153" ht="14.25" customHeight="1">
      <c r="A153" s="60" t="str">
        <f>IFERROR(SMALL('Master Data'!E:E,ROW()-2),"")</f>
        <v/>
      </c>
      <c r="B153" s="61" t="str">
        <f t="array" ref="B153">IFERROR(INDEX('Master Data'!$A$1:$H$686,'Morning Buffalo'!$A153,1),"")</f>
        <v>Customer Name</v>
      </c>
      <c r="C153" s="60" t="str">
        <f t="array" ref="C153">IFERROR(IF(C$2&lt;=$B$1,INDEX('Master Data'!$A$1:$H$686,'Morning Buffalo'!$A153,2),""),"")</f>
        <v>Quantity</v>
      </c>
      <c r="D153" s="60" t="str">
        <f t="array" ref="D153">IFERROR( INDEX('Master Data'!$A$1:$H$686,'Morning Buffalo'!$A153,2),"")</f>
        <v>Quantity</v>
      </c>
      <c r="E153" s="60" t="str">
        <f t="array" ref="E153">IFERROR(INDEX('Master Data'!$A$1:$H$686,'Morning Buffalo'!$A153,2),"")</f>
        <v>Quantity</v>
      </c>
      <c r="F153" s="60" t="str">
        <f t="array" ref="F153">IFERROR(IF(F$2&lt;=$B$1,INDEX('Master Data'!$A$1:$H$686,'Morning Buffalo'!$A153,2),""),"")</f>
        <v>Quantity</v>
      </c>
      <c r="G153" s="60" t="str">
        <f t="array" ref="G153">IFERROR(IF(G$2&lt;=$B$1,INDEX('Master Data'!$A$1:$H$686,'Morning Buffalo'!$A153,2),""),"")</f>
        <v>Quantity</v>
      </c>
      <c r="H153" s="60" t="str">
        <f t="array" ref="H153">IFERROR(IF(H$2&lt;=$B$1,INDEX('Master Data'!$A$1:$H$686,'Morning Buffalo'!$A153,2),""),"")</f>
        <v>Quantity</v>
      </c>
      <c r="I153" s="60" t="str">
        <f t="array" ref="I153">IFERROR(IF(I$2&lt;=$B$1,INDEX('Master Data'!$A$1:$H$686,'Morning Buffalo'!$A153,2),""),"")</f>
        <v>Quantity</v>
      </c>
      <c r="J153" s="60" t="str">
        <f t="array" ref="J153">IFERROR(IF(J$2&lt;=$B$1,INDEX('Master Data'!$A$1:$H$686,'Morning Buffalo'!$A153,2),""),"")</f>
        <v>Quantity</v>
      </c>
      <c r="K153" s="60" t="str">
        <f t="array" ref="K153">IFERROR(IF(K$2&lt;=$B$1,INDEX('Master Data'!$A$1:$H$686,'Morning Buffalo'!$A153,2),""),"")</f>
        <v>Quantity</v>
      </c>
      <c r="L153" s="60" t="str">
        <f t="array" ref="L153">IFERROR(IF(L$2&lt;=$B$1,INDEX('Master Data'!$A$1:$H$686,'Morning Buffalo'!$A153,2),""),"")</f>
        <v>Quantity</v>
      </c>
      <c r="M153" s="60" t="str">
        <f t="array" ref="M153">IFERROR(IF(M$2&lt;=$B$1,INDEX('Master Data'!$A$1:$H$686,'Morning Buffalo'!$A153,2),""),"")</f>
        <v>Quantity</v>
      </c>
      <c r="N153" s="60" t="str">
        <f t="array" ref="N153">IFERROR(IF(N$2&lt;=$B$1,INDEX('Master Data'!$A$1:$H$686,'Morning Buffalo'!$A153,2),""),"")</f>
        <v>Quantity</v>
      </c>
      <c r="O153" s="60" t="str">
        <f t="array" ref="O153">IFERROR(IF(O$2&lt;=$B$1,INDEX('Master Data'!$A$1:$H$686,'Morning Buffalo'!$A153,2),""),"")</f>
        <v>Quantity</v>
      </c>
      <c r="P153" s="60" t="str">
        <f t="array" ref="P153">IFERROR(IF(P$2&lt;=$B$1,INDEX('Master Data'!$A$1:$H$686,'Morning Buffalo'!$A153,2),""),"")</f>
        <v>Quantity</v>
      </c>
      <c r="Q153" s="60" t="str">
        <f t="array" ref="Q153">IFERROR(IF(Q$2&lt;=$B$1,INDEX('Master Data'!$A$1:$H$686,'Morning Buffalo'!$A153,2),""),"")</f>
        <v>Quantity</v>
      </c>
      <c r="R153" s="60" t="str">
        <f t="array" ref="R153">IFERROR(IF(R$2&lt;=$B$1,INDEX('Master Data'!$A$1:$H$686,'Morning Buffalo'!$A153,2),""),"")</f>
        <v>Quantity</v>
      </c>
      <c r="S153" s="60" t="str">
        <f t="array" ref="S153">IFERROR(IF(S$2&lt;=$B$1,INDEX('Master Data'!$A$1:$H$686,'Morning Buffalo'!$A153,2),""),"")</f>
        <v>Quantity</v>
      </c>
      <c r="T153" s="60" t="str">
        <f t="array" ref="T153">IFERROR(IF(T$2&lt;=$B$1,INDEX('Master Data'!$A$1:$H$686,'Morning Buffalo'!$A153,2),""),"")</f>
        <v>Quantity</v>
      </c>
      <c r="U153" s="60" t="str">
        <f t="array" ref="U153">IFERROR(IF(U$2&lt;=$B$1,INDEX('Master Data'!$A$1:$H$686,'Morning Buffalo'!$A153,2),""),"")</f>
        <v>Quantity</v>
      </c>
      <c r="V153" s="60" t="str">
        <f t="array" ref="V153">IFERROR(IF(V$2&lt;=$B$1,INDEX('Master Data'!$A$1:$H$686,'Morning Buffalo'!$A153,2),""),"")</f>
        <v>Quantity</v>
      </c>
      <c r="W153" s="60" t="str">
        <f t="array" ref="W153">IFERROR(IF(W$2&lt;=$B$1,INDEX('Master Data'!$A$1:$H$686,'Morning Buffalo'!$A153,2),""),"")</f>
        <v>Quantity</v>
      </c>
      <c r="X153" s="60" t="str">
        <f t="array" ref="X153">IFERROR(IF(X$2&lt;=$B$1,INDEX('Master Data'!$A$1:$H$686,'Morning Buffalo'!$A153,2),""),"")</f>
        <v>Quantity</v>
      </c>
      <c r="Y153" s="60" t="str">
        <f t="array" ref="Y153">IFERROR(IF(Y$2&lt;=$B$1,INDEX('Master Data'!$A$1:$H$686,'Morning Buffalo'!$A153,2),""),"")</f>
        <v>Quantity</v>
      </c>
      <c r="Z153" s="60" t="str">
        <f t="array" ref="Z153">IFERROR(IF(Z$2&lt;=$B$1,INDEX('Master Data'!$A$1:$H$686,'Morning Buffalo'!$A153,2),""),"")</f>
        <v>Quantity</v>
      </c>
      <c r="AA153" s="60" t="str">
        <f t="array" ref="AA153">IFERROR(IF(AA$2&lt;=$B$1,INDEX('Master Data'!$A$1:$H$686,'Morning Buffalo'!$A153,2),""),"")</f>
        <v>Quantity</v>
      </c>
      <c r="AB153" s="60" t="str">
        <f t="array" ref="AB153">IFERROR(IF(AB$2&lt;=$B$1,INDEX('Master Data'!$A$1:$H$686,'Morning Buffalo'!$A153,2),""),"")</f>
        <v>Quantity</v>
      </c>
      <c r="AC153" s="60" t="str">
        <f t="array" ref="AC153">IFERROR(IF(AC$2&lt;=$B$1,INDEX('Master Data'!$A$1:$H$686,'Morning Buffalo'!$A153,2),""),"")</f>
        <v>Quantity</v>
      </c>
      <c r="AD153" s="60" t="str">
        <f t="array" ref="AD153">IFERROR(IF(AD$2&lt;=$B$1,INDEX('Master Data'!$A$1:$H$686,'Morning Buffalo'!$A153,2),""),"")</f>
        <v>Quantity</v>
      </c>
      <c r="AE153" s="12"/>
      <c r="AF153" s="12"/>
      <c r="AG153" s="12"/>
    </row>
    <row r="154" ht="14.25" customHeight="1">
      <c r="A154" s="60" t="str">
        <f>IFERROR(SMALL('Master Data'!E:E,ROW()-2),"")</f>
        <v/>
      </c>
      <c r="B154" s="61" t="str">
        <f t="array" ref="B154">IFERROR(INDEX('Master Data'!$A$1:$H$686,'Morning Buffalo'!$A154,1),"")</f>
        <v>Customer Name</v>
      </c>
      <c r="C154" s="60" t="str">
        <f t="array" ref="C154">IFERROR(IF(C$2&lt;=$B$1,INDEX('Master Data'!$A$1:$H$686,'Morning Buffalo'!$A154,2),""),"")</f>
        <v>Quantity</v>
      </c>
      <c r="D154" s="60" t="str">
        <f t="array" ref="D154">IFERROR( INDEX('Master Data'!$A$1:$H$686,'Morning Buffalo'!$A154,2),"")</f>
        <v>Quantity</v>
      </c>
      <c r="E154" s="60" t="str">
        <f t="array" ref="E154">IFERROR(INDEX('Master Data'!$A$1:$H$686,'Morning Buffalo'!$A154,2),"")</f>
        <v>Quantity</v>
      </c>
      <c r="F154" s="60" t="str">
        <f t="array" ref="F154">IFERROR(IF(F$2&lt;=$B$1,INDEX('Master Data'!$A$1:$H$686,'Morning Buffalo'!$A154,2),""),"")</f>
        <v>Quantity</v>
      </c>
      <c r="G154" s="60" t="str">
        <f t="array" ref="G154">IFERROR(IF(G$2&lt;=$B$1,INDEX('Master Data'!$A$1:$H$686,'Morning Buffalo'!$A154,2),""),"")</f>
        <v>Quantity</v>
      </c>
      <c r="H154" s="60" t="str">
        <f t="array" ref="H154">IFERROR(IF(H$2&lt;=$B$1,INDEX('Master Data'!$A$1:$H$686,'Morning Buffalo'!$A154,2),""),"")</f>
        <v>Quantity</v>
      </c>
      <c r="I154" s="60" t="str">
        <f t="array" ref="I154">IFERROR(IF(I$2&lt;=$B$1,INDEX('Master Data'!$A$1:$H$686,'Morning Buffalo'!$A154,2),""),"")</f>
        <v>Quantity</v>
      </c>
      <c r="J154" s="60" t="str">
        <f t="array" ref="J154">IFERROR(IF(J$2&lt;=$B$1,INDEX('Master Data'!$A$1:$H$686,'Morning Buffalo'!$A154,2),""),"")</f>
        <v>Quantity</v>
      </c>
      <c r="K154" s="60" t="str">
        <f t="array" ref="K154">IFERROR(IF(K$2&lt;=$B$1,INDEX('Master Data'!$A$1:$H$686,'Morning Buffalo'!$A154,2),""),"")</f>
        <v>Quantity</v>
      </c>
      <c r="L154" s="60" t="str">
        <f t="array" ref="L154">IFERROR(IF(L$2&lt;=$B$1,INDEX('Master Data'!$A$1:$H$686,'Morning Buffalo'!$A154,2),""),"")</f>
        <v>Quantity</v>
      </c>
      <c r="M154" s="60" t="str">
        <f t="array" ref="M154">IFERROR(IF(M$2&lt;=$B$1,INDEX('Master Data'!$A$1:$H$686,'Morning Buffalo'!$A154,2),""),"")</f>
        <v>Quantity</v>
      </c>
      <c r="N154" s="60" t="str">
        <f t="array" ref="N154">IFERROR(IF(N$2&lt;=$B$1,INDEX('Master Data'!$A$1:$H$686,'Morning Buffalo'!$A154,2),""),"")</f>
        <v>Quantity</v>
      </c>
      <c r="O154" s="60" t="str">
        <f t="array" ref="O154">IFERROR(IF(O$2&lt;=$B$1,INDEX('Master Data'!$A$1:$H$686,'Morning Buffalo'!$A154,2),""),"")</f>
        <v>Quantity</v>
      </c>
      <c r="P154" s="60" t="str">
        <f t="array" ref="P154">IFERROR(IF(P$2&lt;=$B$1,INDEX('Master Data'!$A$1:$H$686,'Morning Buffalo'!$A154,2),""),"")</f>
        <v>Quantity</v>
      </c>
      <c r="Q154" s="60" t="str">
        <f t="array" ref="Q154">IFERROR(IF(Q$2&lt;=$B$1,INDEX('Master Data'!$A$1:$H$686,'Morning Buffalo'!$A154,2),""),"")</f>
        <v>Quantity</v>
      </c>
      <c r="R154" s="60" t="str">
        <f t="array" ref="R154">IFERROR(IF(R$2&lt;=$B$1,INDEX('Master Data'!$A$1:$H$686,'Morning Buffalo'!$A154,2),""),"")</f>
        <v>Quantity</v>
      </c>
      <c r="S154" s="60" t="str">
        <f t="array" ref="S154">IFERROR(IF(S$2&lt;=$B$1,INDEX('Master Data'!$A$1:$H$686,'Morning Buffalo'!$A154,2),""),"")</f>
        <v>Quantity</v>
      </c>
      <c r="T154" s="60" t="str">
        <f t="array" ref="T154">IFERROR(IF(T$2&lt;=$B$1,INDEX('Master Data'!$A$1:$H$686,'Morning Buffalo'!$A154,2),""),"")</f>
        <v>Quantity</v>
      </c>
      <c r="U154" s="60" t="str">
        <f t="array" ref="U154">IFERROR(IF(U$2&lt;=$B$1,INDEX('Master Data'!$A$1:$H$686,'Morning Buffalo'!$A154,2),""),"")</f>
        <v>Quantity</v>
      </c>
      <c r="V154" s="60" t="str">
        <f t="array" ref="V154">IFERROR(IF(V$2&lt;=$B$1,INDEX('Master Data'!$A$1:$H$686,'Morning Buffalo'!$A154,2),""),"")</f>
        <v>Quantity</v>
      </c>
      <c r="W154" s="60" t="str">
        <f t="array" ref="W154">IFERROR(IF(W$2&lt;=$B$1,INDEX('Master Data'!$A$1:$H$686,'Morning Buffalo'!$A154,2),""),"")</f>
        <v>Quantity</v>
      </c>
      <c r="X154" s="60" t="str">
        <f t="array" ref="X154">IFERROR(IF(X$2&lt;=$B$1,INDEX('Master Data'!$A$1:$H$686,'Morning Buffalo'!$A154,2),""),"")</f>
        <v>Quantity</v>
      </c>
      <c r="Y154" s="60" t="str">
        <f t="array" ref="Y154">IFERROR(IF(Y$2&lt;=$B$1,INDEX('Master Data'!$A$1:$H$686,'Morning Buffalo'!$A154,2),""),"")</f>
        <v>Quantity</v>
      </c>
      <c r="Z154" s="60" t="str">
        <f t="array" ref="Z154">IFERROR(IF(Z$2&lt;=$B$1,INDEX('Master Data'!$A$1:$H$686,'Morning Buffalo'!$A154,2),""),"")</f>
        <v>Quantity</v>
      </c>
      <c r="AA154" s="60" t="str">
        <f t="array" ref="AA154">IFERROR(IF(AA$2&lt;=$B$1,INDEX('Master Data'!$A$1:$H$686,'Morning Buffalo'!$A154,2),""),"")</f>
        <v>Quantity</v>
      </c>
      <c r="AB154" s="60" t="str">
        <f t="array" ref="AB154">IFERROR(IF(AB$2&lt;=$B$1,INDEX('Master Data'!$A$1:$H$686,'Morning Buffalo'!$A154,2),""),"")</f>
        <v>Quantity</v>
      </c>
      <c r="AC154" s="60" t="str">
        <f t="array" ref="AC154">IFERROR(IF(AC$2&lt;=$B$1,INDEX('Master Data'!$A$1:$H$686,'Morning Buffalo'!$A154,2),""),"")</f>
        <v>Quantity</v>
      </c>
      <c r="AD154" s="60" t="str">
        <f t="array" ref="AD154">IFERROR(IF(AD$2&lt;=$B$1,INDEX('Master Data'!$A$1:$H$686,'Morning Buffalo'!$A154,2),""),"")</f>
        <v>Quantity</v>
      </c>
      <c r="AE154" s="12"/>
      <c r="AF154" s="12"/>
      <c r="AG154" s="12"/>
    </row>
    <row r="155" ht="14.25" customHeight="1">
      <c r="A155" s="60" t="str">
        <f>IFERROR(SMALL('Master Data'!E:E,ROW()-2),"")</f>
        <v/>
      </c>
      <c r="B155" s="61" t="str">
        <f t="array" ref="B155">IFERROR(INDEX('Master Data'!$A$1:$H$686,'Morning Buffalo'!$A155,1),"")</f>
        <v>Customer Name</v>
      </c>
      <c r="C155" s="60" t="str">
        <f t="array" ref="C155">IFERROR(IF(C$2&lt;=$B$1,INDEX('Master Data'!$A$1:$H$686,'Morning Buffalo'!$A155,2),""),"")</f>
        <v>Quantity</v>
      </c>
      <c r="D155" s="60" t="str">
        <f t="array" ref="D155">IFERROR( INDEX('Master Data'!$A$1:$H$686,'Morning Buffalo'!$A155,2),"")</f>
        <v>Quantity</v>
      </c>
      <c r="E155" s="60" t="str">
        <f t="array" ref="E155">IFERROR(INDEX('Master Data'!$A$1:$H$686,'Morning Buffalo'!$A155,2),"")</f>
        <v>Quantity</v>
      </c>
      <c r="F155" s="60" t="str">
        <f t="array" ref="F155">IFERROR(IF(F$2&lt;=$B$1,INDEX('Master Data'!$A$1:$H$686,'Morning Buffalo'!$A155,2),""),"")</f>
        <v>Quantity</v>
      </c>
      <c r="G155" s="60" t="str">
        <f t="array" ref="G155">IFERROR(IF(G$2&lt;=$B$1,INDEX('Master Data'!$A$1:$H$686,'Morning Buffalo'!$A155,2),""),"")</f>
        <v>Quantity</v>
      </c>
      <c r="H155" s="60" t="str">
        <f t="array" ref="H155">IFERROR(IF(H$2&lt;=$B$1,INDEX('Master Data'!$A$1:$H$686,'Morning Buffalo'!$A155,2),""),"")</f>
        <v>Quantity</v>
      </c>
      <c r="I155" s="60" t="str">
        <f t="array" ref="I155">IFERROR(IF(I$2&lt;=$B$1,INDEX('Master Data'!$A$1:$H$686,'Morning Buffalo'!$A155,2),""),"")</f>
        <v>Quantity</v>
      </c>
      <c r="J155" s="60" t="str">
        <f t="array" ref="J155">IFERROR(IF(J$2&lt;=$B$1,INDEX('Master Data'!$A$1:$H$686,'Morning Buffalo'!$A155,2),""),"")</f>
        <v>Quantity</v>
      </c>
      <c r="K155" s="60" t="str">
        <f t="array" ref="K155">IFERROR(IF(K$2&lt;=$B$1,INDEX('Master Data'!$A$1:$H$686,'Morning Buffalo'!$A155,2),""),"")</f>
        <v>Quantity</v>
      </c>
      <c r="L155" s="60" t="str">
        <f t="array" ref="L155">IFERROR(IF(L$2&lt;=$B$1,INDEX('Master Data'!$A$1:$H$686,'Morning Buffalo'!$A155,2),""),"")</f>
        <v>Quantity</v>
      </c>
      <c r="M155" s="60" t="str">
        <f t="array" ref="M155">IFERROR(IF(M$2&lt;=$B$1,INDEX('Master Data'!$A$1:$H$686,'Morning Buffalo'!$A155,2),""),"")</f>
        <v>Quantity</v>
      </c>
      <c r="N155" s="60" t="str">
        <f t="array" ref="N155">IFERROR(IF(N$2&lt;=$B$1,INDEX('Master Data'!$A$1:$H$686,'Morning Buffalo'!$A155,2),""),"")</f>
        <v>Quantity</v>
      </c>
      <c r="O155" s="60" t="str">
        <f t="array" ref="O155">IFERROR(IF(O$2&lt;=$B$1,INDEX('Master Data'!$A$1:$H$686,'Morning Buffalo'!$A155,2),""),"")</f>
        <v>Quantity</v>
      </c>
      <c r="P155" s="60" t="str">
        <f t="array" ref="P155">IFERROR(IF(P$2&lt;=$B$1,INDEX('Master Data'!$A$1:$H$686,'Morning Buffalo'!$A155,2),""),"")</f>
        <v>Quantity</v>
      </c>
      <c r="Q155" s="60" t="str">
        <f t="array" ref="Q155">IFERROR(IF(Q$2&lt;=$B$1,INDEX('Master Data'!$A$1:$H$686,'Morning Buffalo'!$A155,2),""),"")</f>
        <v>Quantity</v>
      </c>
      <c r="R155" s="60" t="str">
        <f t="array" ref="R155">IFERROR(IF(R$2&lt;=$B$1,INDEX('Master Data'!$A$1:$H$686,'Morning Buffalo'!$A155,2),""),"")</f>
        <v>Quantity</v>
      </c>
      <c r="S155" s="60" t="str">
        <f t="array" ref="S155">IFERROR(IF(S$2&lt;=$B$1,INDEX('Master Data'!$A$1:$H$686,'Morning Buffalo'!$A155,2),""),"")</f>
        <v>Quantity</v>
      </c>
      <c r="T155" s="60" t="str">
        <f t="array" ref="T155">IFERROR(IF(T$2&lt;=$B$1,INDEX('Master Data'!$A$1:$H$686,'Morning Buffalo'!$A155,2),""),"")</f>
        <v>Quantity</v>
      </c>
      <c r="U155" s="60" t="str">
        <f t="array" ref="U155">IFERROR(IF(U$2&lt;=$B$1,INDEX('Master Data'!$A$1:$H$686,'Morning Buffalo'!$A155,2),""),"")</f>
        <v>Quantity</v>
      </c>
      <c r="V155" s="60" t="str">
        <f t="array" ref="V155">IFERROR(IF(V$2&lt;=$B$1,INDEX('Master Data'!$A$1:$H$686,'Morning Buffalo'!$A155,2),""),"")</f>
        <v>Quantity</v>
      </c>
      <c r="W155" s="60" t="str">
        <f t="array" ref="W155">IFERROR(IF(W$2&lt;=$B$1,INDEX('Master Data'!$A$1:$H$686,'Morning Buffalo'!$A155,2),""),"")</f>
        <v>Quantity</v>
      </c>
      <c r="X155" s="60" t="str">
        <f t="array" ref="X155">IFERROR(IF(X$2&lt;=$B$1,INDEX('Master Data'!$A$1:$H$686,'Morning Buffalo'!$A155,2),""),"")</f>
        <v>Quantity</v>
      </c>
      <c r="Y155" s="60" t="str">
        <f t="array" ref="Y155">IFERROR(IF(Y$2&lt;=$B$1,INDEX('Master Data'!$A$1:$H$686,'Morning Buffalo'!$A155,2),""),"")</f>
        <v>Quantity</v>
      </c>
      <c r="Z155" s="60" t="str">
        <f t="array" ref="Z155">IFERROR(IF(Z$2&lt;=$B$1,INDEX('Master Data'!$A$1:$H$686,'Morning Buffalo'!$A155,2),""),"")</f>
        <v>Quantity</v>
      </c>
      <c r="AA155" s="60" t="str">
        <f t="array" ref="AA155">IFERROR(IF(AA$2&lt;=$B$1,INDEX('Master Data'!$A$1:$H$686,'Morning Buffalo'!$A155,2),""),"")</f>
        <v>Quantity</v>
      </c>
      <c r="AB155" s="60" t="str">
        <f t="array" ref="AB155">IFERROR(IF(AB$2&lt;=$B$1,INDEX('Master Data'!$A$1:$H$686,'Morning Buffalo'!$A155,2),""),"")</f>
        <v>Quantity</v>
      </c>
      <c r="AC155" s="60" t="str">
        <f t="array" ref="AC155">IFERROR(IF(AC$2&lt;=$B$1,INDEX('Master Data'!$A$1:$H$686,'Morning Buffalo'!$A155,2),""),"")</f>
        <v>Quantity</v>
      </c>
      <c r="AD155" s="60" t="str">
        <f t="array" ref="AD155">IFERROR(IF(AD$2&lt;=$B$1,INDEX('Master Data'!$A$1:$H$686,'Morning Buffalo'!$A155,2),""),"")</f>
        <v>Quantity</v>
      </c>
      <c r="AE155" s="12"/>
      <c r="AF155" s="12"/>
      <c r="AG155" s="12"/>
    </row>
    <row r="156" ht="14.25" customHeight="1">
      <c r="A156" s="60" t="str">
        <f>IFERROR(SMALL('Master Data'!E:E,ROW()-2),"")</f>
        <v/>
      </c>
      <c r="B156" s="61" t="str">
        <f t="array" ref="B156">IFERROR(INDEX('Master Data'!$A$1:$H$686,'Morning Buffalo'!$A156,1),"")</f>
        <v>Customer Name</v>
      </c>
      <c r="C156" s="60" t="str">
        <f t="array" ref="C156">IFERROR(IF(C$2&lt;=$B$1,INDEX('Master Data'!$A$1:$H$686,'Morning Buffalo'!$A156,2),""),"")</f>
        <v>Quantity</v>
      </c>
      <c r="D156" s="60" t="str">
        <f t="array" ref="D156">IFERROR( INDEX('Master Data'!$A$1:$H$686,'Morning Buffalo'!$A156,2),"")</f>
        <v>Quantity</v>
      </c>
      <c r="E156" s="60" t="str">
        <f t="array" ref="E156">IFERROR(INDEX('Master Data'!$A$1:$H$686,'Morning Buffalo'!$A156,2),"")</f>
        <v>Quantity</v>
      </c>
      <c r="F156" s="60" t="str">
        <f t="array" ref="F156">IFERROR(IF(F$2&lt;=$B$1,INDEX('Master Data'!$A$1:$H$686,'Morning Buffalo'!$A156,2),""),"")</f>
        <v>Quantity</v>
      </c>
      <c r="G156" s="60" t="str">
        <f t="array" ref="G156">IFERROR(IF(G$2&lt;=$B$1,INDEX('Master Data'!$A$1:$H$686,'Morning Buffalo'!$A156,2),""),"")</f>
        <v>Quantity</v>
      </c>
      <c r="H156" s="60" t="str">
        <f t="array" ref="H156">IFERROR(IF(H$2&lt;=$B$1,INDEX('Master Data'!$A$1:$H$686,'Morning Buffalo'!$A156,2),""),"")</f>
        <v>Quantity</v>
      </c>
      <c r="I156" s="60" t="str">
        <f t="array" ref="I156">IFERROR(IF(I$2&lt;=$B$1,INDEX('Master Data'!$A$1:$H$686,'Morning Buffalo'!$A156,2),""),"")</f>
        <v>Quantity</v>
      </c>
      <c r="J156" s="60" t="str">
        <f t="array" ref="J156">IFERROR(IF(J$2&lt;=$B$1,INDEX('Master Data'!$A$1:$H$686,'Morning Buffalo'!$A156,2),""),"")</f>
        <v>Quantity</v>
      </c>
      <c r="K156" s="60" t="str">
        <f t="array" ref="K156">IFERROR(IF(K$2&lt;=$B$1,INDEX('Master Data'!$A$1:$H$686,'Morning Buffalo'!$A156,2),""),"")</f>
        <v>Quantity</v>
      </c>
      <c r="L156" s="60" t="str">
        <f t="array" ref="L156">IFERROR(IF(L$2&lt;=$B$1,INDEX('Master Data'!$A$1:$H$686,'Morning Buffalo'!$A156,2),""),"")</f>
        <v>Quantity</v>
      </c>
      <c r="M156" s="60" t="str">
        <f t="array" ref="M156">IFERROR(IF(M$2&lt;=$B$1,INDEX('Master Data'!$A$1:$H$686,'Morning Buffalo'!$A156,2),""),"")</f>
        <v>Quantity</v>
      </c>
      <c r="N156" s="60" t="str">
        <f t="array" ref="N156">IFERROR(IF(N$2&lt;=$B$1,INDEX('Master Data'!$A$1:$H$686,'Morning Buffalo'!$A156,2),""),"")</f>
        <v>Quantity</v>
      </c>
      <c r="O156" s="60" t="str">
        <f t="array" ref="O156">IFERROR(IF(O$2&lt;=$B$1,INDEX('Master Data'!$A$1:$H$686,'Morning Buffalo'!$A156,2),""),"")</f>
        <v>Quantity</v>
      </c>
      <c r="P156" s="60" t="str">
        <f t="array" ref="P156">IFERROR(IF(P$2&lt;=$B$1,INDEX('Master Data'!$A$1:$H$686,'Morning Buffalo'!$A156,2),""),"")</f>
        <v>Quantity</v>
      </c>
      <c r="Q156" s="60" t="str">
        <f t="array" ref="Q156">IFERROR(IF(Q$2&lt;=$B$1,INDEX('Master Data'!$A$1:$H$686,'Morning Buffalo'!$A156,2),""),"")</f>
        <v>Quantity</v>
      </c>
      <c r="R156" s="60" t="str">
        <f t="array" ref="R156">IFERROR(IF(R$2&lt;=$B$1,INDEX('Master Data'!$A$1:$H$686,'Morning Buffalo'!$A156,2),""),"")</f>
        <v>Quantity</v>
      </c>
      <c r="S156" s="60" t="str">
        <f t="array" ref="S156">IFERROR(IF(S$2&lt;=$B$1,INDEX('Master Data'!$A$1:$H$686,'Morning Buffalo'!$A156,2),""),"")</f>
        <v>Quantity</v>
      </c>
      <c r="T156" s="60" t="str">
        <f t="array" ref="T156">IFERROR(IF(T$2&lt;=$B$1,INDEX('Master Data'!$A$1:$H$686,'Morning Buffalo'!$A156,2),""),"")</f>
        <v>Quantity</v>
      </c>
      <c r="U156" s="60" t="str">
        <f t="array" ref="U156">IFERROR(IF(U$2&lt;=$B$1,INDEX('Master Data'!$A$1:$H$686,'Morning Buffalo'!$A156,2),""),"")</f>
        <v>Quantity</v>
      </c>
      <c r="V156" s="60" t="str">
        <f t="array" ref="V156">IFERROR(IF(V$2&lt;=$B$1,INDEX('Master Data'!$A$1:$H$686,'Morning Buffalo'!$A156,2),""),"")</f>
        <v>Quantity</v>
      </c>
      <c r="W156" s="60" t="str">
        <f t="array" ref="W156">IFERROR(IF(W$2&lt;=$B$1,INDEX('Master Data'!$A$1:$H$686,'Morning Buffalo'!$A156,2),""),"")</f>
        <v>Quantity</v>
      </c>
      <c r="X156" s="60" t="str">
        <f t="array" ref="X156">IFERROR(IF(X$2&lt;=$B$1,INDEX('Master Data'!$A$1:$H$686,'Morning Buffalo'!$A156,2),""),"")</f>
        <v>Quantity</v>
      </c>
      <c r="Y156" s="60" t="str">
        <f t="array" ref="Y156">IFERROR(IF(Y$2&lt;=$B$1,INDEX('Master Data'!$A$1:$H$686,'Morning Buffalo'!$A156,2),""),"")</f>
        <v>Quantity</v>
      </c>
      <c r="Z156" s="60" t="str">
        <f t="array" ref="Z156">IFERROR(IF(Z$2&lt;=$B$1,INDEX('Master Data'!$A$1:$H$686,'Morning Buffalo'!$A156,2),""),"")</f>
        <v>Quantity</v>
      </c>
      <c r="AA156" s="60" t="str">
        <f t="array" ref="AA156">IFERROR(IF(AA$2&lt;=$B$1,INDEX('Master Data'!$A$1:$H$686,'Morning Buffalo'!$A156,2),""),"")</f>
        <v>Quantity</v>
      </c>
      <c r="AB156" s="60" t="str">
        <f t="array" ref="AB156">IFERROR(IF(AB$2&lt;=$B$1,INDEX('Master Data'!$A$1:$H$686,'Morning Buffalo'!$A156,2),""),"")</f>
        <v>Quantity</v>
      </c>
      <c r="AC156" s="60" t="str">
        <f t="array" ref="AC156">IFERROR(IF(AC$2&lt;=$B$1,INDEX('Master Data'!$A$1:$H$686,'Morning Buffalo'!$A156,2),""),"")</f>
        <v>Quantity</v>
      </c>
      <c r="AD156" s="60" t="str">
        <f t="array" ref="AD156">IFERROR(IF(AD$2&lt;=$B$1,INDEX('Master Data'!$A$1:$H$686,'Morning Buffalo'!$A156,2),""),"")</f>
        <v>Quantity</v>
      </c>
      <c r="AE156" s="12"/>
      <c r="AF156" s="12"/>
      <c r="AG156" s="12"/>
    </row>
    <row r="157" ht="14.25" customHeight="1">
      <c r="A157" s="60" t="str">
        <f>IFERROR(SMALL('Master Data'!E:E,ROW()-2),"")</f>
        <v/>
      </c>
      <c r="B157" s="61" t="str">
        <f t="array" ref="B157">IFERROR(INDEX('Master Data'!$A$1:$H$686,'Morning Buffalo'!$A157,1),"")</f>
        <v>Customer Name</v>
      </c>
      <c r="C157" s="60" t="str">
        <f t="array" ref="C157">IFERROR(IF(C$2&lt;=$B$1,INDEX('Master Data'!$A$1:$H$686,'Morning Buffalo'!$A157,2),""),"")</f>
        <v>Quantity</v>
      </c>
      <c r="D157" s="60" t="str">
        <f t="array" ref="D157">IFERROR( INDEX('Master Data'!$A$1:$H$686,'Morning Buffalo'!$A157,2),"")</f>
        <v>Quantity</v>
      </c>
      <c r="E157" s="60" t="str">
        <f t="array" ref="E157">IFERROR(INDEX('Master Data'!$A$1:$H$686,'Morning Buffalo'!$A157,2),"")</f>
        <v>Quantity</v>
      </c>
      <c r="F157" s="60" t="str">
        <f t="array" ref="F157">IFERROR(IF(F$2&lt;=$B$1,INDEX('Master Data'!$A$1:$H$686,'Morning Buffalo'!$A157,2),""),"")</f>
        <v>Quantity</v>
      </c>
      <c r="G157" s="60" t="str">
        <f t="array" ref="G157">IFERROR(IF(G$2&lt;=$B$1,INDEX('Master Data'!$A$1:$H$686,'Morning Buffalo'!$A157,2),""),"")</f>
        <v>Quantity</v>
      </c>
      <c r="H157" s="60" t="str">
        <f t="array" ref="H157">IFERROR(IF(H$2&lt;=$B$1,INDEX('Master Data'!$A$1:$H$686,'Morning Buffalo'!$A157,2),""),"")</f>
        <v>Quantity</v>
      </c>
      <c r="I157" s="60" t="str">
        <f t="array" ref="I157">IFERROR(IF(I$2&lt;=$B$1,INDEX('Master Data'!$A$1:$H$686,'Morning Buffalo'!$A157,2),""),"")</f>
        <v>Quantity</v>
      </c>
      <c r="J157" s="60" t="str">
        <f t="array" ref="J157">IFERROR(IF(J$2&lt;=$B$1,INDEX('Master Data'!$A$1:$H$686,'Morning Buffalo'!$A157,2),""),"")</f>
        <v>Quantity</v>
      </c>
      <c r="K157" s="60" t="str">
        <f t="array" ref="K157">IFERROR(IF(K$2&lt;=$B$1,INDEX('Master Data'!$A$1:$H$686,'Morning Buffalo'!$A157,2),""),"")</f>
        <v>Quantity</v>
      </c>
      <c r="L157" s="60" t="str">
        <f t="array" ref="L157">IFERROR(IF(L$2&lt;=$B$1,INDEX('Master Data'!$A$1:$H$686,'Morning Buffalo'!$A157,2),""),"")</f>
        <v>Quantity</v>
      </c>
      <c r="M157" s="60" t="str">
        <f t="array" ref="M157">IFERROR(IF(M$2&lt;=$B$1,INDEX('Master Data'!$A$1:$H$686,'Morning Buffalo'!$A157,2),""),"")</f>
        <v>Quantity</v>
      </c>
      <c r="N157" s="60" t="str">
        <f t="array" ref="N157">IFERROR(IF(N$2&lt;=$B$1,INDEX('Master Data'!$A$1:$H$686,'Morning Buffalo'!$A157,2),""),"")</f>
        <v>Quantity</v>
      </c>
      <c r="O157" s="60" t="str">
        <f t="array" ref="O157">IFERROR(IF(O$2&lt;=$B$1,INDEX('Master Data'!$A$1:$H$686,'Morning Buffalo'!$A157,2),""),"")</f>
        <v>Quantity</v>
      </c>
      <c r="P157" s="60" t="str">
        <f t="array" ref="P157">IFERROR(IF(P$2&lt;=$B$1,INDEX('Master Data'!$A$1:$H$686,'Morning Buffalo'!$A157,2),""),"")</f>
        <v>Quantity</v>
      </c>
      <c r="Q157" s="60" t="str">
        <f t="array" ref="Q157">IFERROR(IF(Q$2&lt;=$B$1,INDEX('Master Data'!$A$1:$H$686,'Morning Buffalo'!$A157,2),""),"")</f>
        <v>Quantity</v>
      </c>
      <c r="R157" s="60" t="str">
        <f t="array" ref="R157">IFERROR(IF(R$2&lt;=$B$1,INDEX('Master Data'!$A$1:$H$686,'Morning Buffalo'!$A157,2),""),"")</f>
        <v>Quantity</v>
      </c>
      <c r="S157" s="60" t="str">
        <f t="array" ref="S157">IFERROR(IF(S$2&lt;=$B$1,INDEX('Master Data'!$A$1:$H$686,'Morning Buffalo'!$A157,2),""),"")</f>
        <v>Quantity</v>
      </c>
      <c r="T157" s="60" t="str">
        <f t="array" ref="T157">IFERROR(IF(T$2&lt;=$B$1,INDEX('Master Data'!$A$1:$H$686,'Morning Buffalo'!$A157,2),""),"")</f>
        <v>Quantity</v>
      </c>
      <c r="U157" s="60" t="str">
        <f t="array" ref="U157">IFERROR(IF(U$2&lt;=$B$1,INDEX('Master Data'!$A$1:$H$686,'Morning Buffalo'!$A157,2),""),"")</f>
        <v>Quantity</v>
      </c>
      <c r="V157" s="60" t="str">
        <f t="array" ref="V157">IFERROR(IF(V$2&lt;=$B$1,INDEX('Master Data'!$A$1:$H$686,'Morning Buffalo'!$A157,2),""),"")</f>
        <v>Quantity</v>
      </c>
      <c r="W157" s="60" t="str">
        <f t="array" ref="W157">IFERROR(IF(W$2&lt;=$B$1,INDEX('Master Data'!$A$1:$H$686,'Morning Buffalo'!$A157,2),""),"")</f>
        <v>Quantity</v>
      </c>
      <c r="X157" s="60" t="str">
        <f t="array" ref="X157">IFERROR(IF(X$2&lt;=$B$1,INDEX('Master Data'!$A$1:$H$686,'Morning Buffalo'!$A157,2),""),"")</f>
        <v>Quantity</v>
      </c>
      <c r="Y157" s="60" t="str">
        <f t="array" ref="Y157">IFERROR(IF(Y$2&lt;=$B$1,INDEX('Master Data'!$A$1:$H$686,'Morning Buffalo'!$A157,2),""),"")</f>
        <v>Quantity</v>
      </c>
      <c r="Z157" s="60" t="str">
        <f t="array" ref="Z157">IFERROR(IF(Z$2&lt;=$B$1,INDEX('Master Data'!$A$1:$H$686,'Morning Buffalo'!$A157,2),""),"")</f>
        <v>Quantity</v>
      </c>
      <c r="AA157" s="60" t="str">
        <f t="array" ref="AA157">IFERROR(IF(AA$2&lt;=$B$1,INDEX('Master Data'!$A$1:$H$686,'Morning Buffalo'!$A157,2),""),"")</f>
        <v>Quantity</v>
      </c>
      <c r="AB157" s="60" t="str">
        <f t="array" ref="AB157">IFERROR(IF(AB$2&lt;=$B$1,INDEX('Master Data'!$A$1:$H$686,'Morning Buffalo'!$A157,2),""),"")</f>
        <v>Quantity</v>
      </c>
      <c r="AC157" s="60" t="str">
        <f t="array" ref="AC157">IFERROR(IF(AC$2&lt;=$B$1,INDEX('Master Data'!$A$1:$H$686,'Morning Buffalo'!$A157,2),""),"")</f>
        <v>Quantity</v>
      </c>
      <c r="AD157" s="60" t="str">
        <f t="array" ref="AD157">IFERROR(IF(AD$2&lt;=$B$1,INDEX('Master Data'!$A$1:$H$686,'Morning Buffalo'!$A157,2),""),"")</f>
        <v>Quantity</v>
      </c>
      <c r="AE157" s="12"/>
      <c r="AF157" s="12"/>
      <c r="AG157" s="12"/>
    </row>
    <row r="158" ht="14.25" customHeight="1">
      <c r="A158" s="60" t="str">
        <f>IFERROR(SMALL('Master Data'!E:E,ROW()-2),"")</f>
        <v/>
      </c>
      <c r="B158" s="61" t="str">
        <f t="array" ref="B158">IFERROR(INDEX('Master Data'!$A$1:$H$686,'Morning Buffalo'!$A158,1),"")</f>
        <v>Customer Name</v>
      </c>
      <c r="C158" s="60" t="str">
        <f t="array" ref="C158">IFERROR(IF(C$2&lt;=$B$1,INDEX('Master Data'!$A$1:$H$686,'Morning Buffalo'!$A158,2),""),"")</f>
        <v>Quantity</v>
      </c>
      <c r="D158" s="60" t="str">
        <f t="array" ref="D158">IFERROR( INDEX('Master Data'!$A$1:$H$686,'Morning Buffalo'!$A158,2),"")</f>
        <v>Quantity</v>
      </c>
      <c r="E158" s="60" t="str">
        <f t="array" ref="E158">IFERROR(INDEX('Master Data'!$A$1:$H$686,'Morning Buffalo'!$A158,2),"")</f>
        <v>Quantity</v>
      </c>
      <c r="F158" s="60" t="str">
        <f t="array" ref="F158">IFERROR(IF(F$2&lt;=$B$1,INDEX('Master Data'!$A$1:$H$686,'Morning Buffalo'!$A158,2),""),"")</f>
        <v>Quantity</v>
      </c>
      <c r="G158" s="60" t="str">
        <f t="array" ref="G158">IFERROR(IF(G$2&lt;=$B$1,INDEX('Master Data'!$A$1:$H$686,'Morning Buffalo'!$A158,2),""),"")</f>
        <v>Quantity</v>
      </c>
      <c r="H158" s="60" t="str">
        <f t="array" ref="H158">IFERROR(IF(H$2&lt;=$B$1,INDEX('Master Data'!$A$1:$H$686,'Morning Buffalo'!$A158,2),""),"")</f>
        <v>Quantity</v>
      </c>
      <c r="I158" s="60" t="str">
        <f t="array" ref="I158">IFERROR(IF(I$2&lt;=$B$1,INDEX('Master Data'!$A$1:$H$686,'Morning Buffalo'!$A158,2),""),"")</f>
        <v>Quantity</v>
      </c>
      <c r="J158" s="60" t="str">
        <f t="array" ref="J158">IFERROR(IF(J$2&lt;=$B$1,INDEX('Master Data'!$A$1:$H$686,'Morning Buffalo'!$A158,2),""),"")</f>
        <v>Quantity</v>
      </c>
      <c r="K158" s="60" t="str">
        <f t="array" ref="K158">IFERROR(IF(K$2&lt;=$B$1,INDEX('Master Data'!$A$1:$H$686,'Morning Buffalo'!$A158,2),""),"")</f>
        <v>Quantity</v>
      </c>
      <c r="L158" s="60" t="str">
        <f t="array" ref="L158">IFERROR(IF(L$2&lt;=$B$1,INDEX('Master Data'!$A$1:$H$686,'Morning Buffalo'!$A158,2),""),"")</f>
        <v>Quantity</v>
      </c>
      <c r="M158" s="60" t="str">
        <f t="array" ref="M158">IFERROR(IF(M$2&lt;=$B$1,INDEX('Master Data'!$A$1:$H$686,'Morning Buffalo'!$A158,2),""),"")</f>
        <v>Quantity</v>
      </c>
      <c r="N158" s="60" t="str">
        <f t="array" ref="N158">IFERROR(IF(N$2&lt;=$B$1,INDEX('Master Data'!$A$1:$H$686,'Morning Buffalo'!$A158,2),""),"")</f>
        <v>Quantity</v>
      </c>
      <c r="O158" s="60" t="str">
        <f t="array" ref="O158">IFERROR(IF(O$2&lt;=$B$1,INDEX('Master Data'!$A$1:$H$686,'Morning Buffalo'!$A158,2),""),"")</f>
        <v>Quantity</v>
      </c>
      <c r="P158" s="60" t="str">
        <f t="array" ref="P158">IFERROR(IF(P$2&lt;=$B$1,INDEX('Master Data'!$A$1:$H$686,'Morning Buffalo'!$A158,2),""),"")</f>
        <v>Quantity</v>
      </c>
      <c r="Q158" s="60" t="str">
        <f t="array" ref="Q158">IFERROR(IF(Q$2&lt;=$B$1,INDEX('Master Data'!$A$1:$H$686,'Morning Buffalo'!$A158,2),""),"")</f>
        <v>Quantity</v>
      </c>
      <c r="R158" s="60" t="str">
        <f t="array" ref="R158">IFERROR(IF(R$2&lt;=$B$1,INDEX('Master Data'!$A$1:$H$686,'Morning Buffalo'!$A158,2),""),"")</f>
        <v>Quantity</v>
      </c>
      <c r="S158" s="60" t="str">
        <f t="array" ref="S158">IFERROR(IF(S$2&lt;=$B$1,INDEX('Master Data'!$A$1:$H$686,'Morning Buffalo'!$A158,2),""),"")</f>
        <v>Quantity</v>
      </c>
      <c r="T158" s="60" t="str">
        <f t="array" ref="T158">IFERROR(IF(T$2&lt;=$B$1,INDEX('Master Data'!$A$1:$H$686,'Morning Buffalo'!$A158,2),""),"")</f>
        <v>Quantity</v>
      </c>
      <c r="U158" s="60" t="str">
        <f t="array" ref="U158">IFERROR(IF(U$2&lt;=$B$1,INDEX('Master Data'!$A$1:$H$686,'Morning Buffalo'!$A158,2),""),"")</f>
        <v>Quantity</v>
      </c>
      <c r="V158" s="60" t="str">
        <f t="array" ref="V158">IFERROR(IF(V$2&lt;=$B$1,INDEX('Master Data'!$A$1:$H$686,'Morning Buffalo'!$A158,2),""),"")</f>
        <v>Quantity</v>
      </c>
      <c r="W158" s="60" t="str">
        <f t="array" ref="W158">IFERROR(IF(W$2&lt;=$B$1,INDEX('Master Data'!$A$1:$H$686,'Morning Buffalo'!$A158,2),""),"")</f>
        <v>Quantity</v>
      </c>
      <c r="X158" s="60" t="str">
        <f t="array" ref="X158">IFERROR(IF(X$2&lt;=$B$1,INDEX('Master Data'!$A$1:$H$686,'Morning Buffalo'!$A158,2),""),"")</f>
        <v>Quantity</v>
      </c>
      <c r="Y158" s="60" t="str">
        <f t="array" ref="Y158">IFERROR(IF(Y$2&lt;=$B$1,INDEX('Master Data'!$A$1:$H$686,'Morning Buffalo'!$A158,2),""),"")</f>
        <v>Quantity</v>
      </c>
      <c r="Z158" s="60" t="str">
        <f t="array" ref="Z158">IFERROR(IF(Z$2&lt;=$B$1,INDEX('Master Data'!$A$1:$H$686,'Morning Buffalo'!$A158,2),""),"")</f>
        <v>Quantity</v>
      </c>
      <c r="AA158" s="60" t="str">
        <f t="array" ref="AA158">IFERROR(IF(AA$2&lt;=$B$1,INDEX('Master Data'!$A$1:$H$686,'Morning Buffalo'!$A158,2),""),"")</f>
        <v>Quantity</v>
      </c>
      <c r="AB158" s="60" t="str">
        <f t="array" ref="AB158">IFERROR(IF(AB$2&lt;=$B$1,INDEX('Master Data'!$A$1:$H$686,'Morning Buffalo'!$A158,2),""),"")</f>
        <v>Quantity</v>
      </c>
      <c r="AC158" s="60" t="str">
        <f t="array" ref="AC158">IFERROR(IF(AC$2&lt;=$B$1,INDEX('Master Data'!$A$1:$H$686,'Morning Buffalo'!$A158,2),""),"")</f>
        <v>Quantity</v>
      </c>
      <c r="AD158" s="60" t="str">
        <f t="array" ref="AD158">IFERROR(IF(AD$2&lt;=$B$1,INDEX('Master Data'!$A$1:$H$686,'Morning Buffalo'!$A158,2),""),"")</f>
        <v>Quantity</v>
      </c>
      <c r="AE158" s="12"/>
      <c r="AF158" s="12"/>
      <c r="AG158" s="12"/>
    </row>
    <row r="159" ht="14.25" customHeight="1">
      <c r="A159" s="60" t="str">
        <f>IFERROR(SMALL('Master Data'!E:E,ROW()-2),"")</f>
        <v/>
      </c>
      <c r="B159" s="61" t="str">
        <f t="array" ref="B159">IFERROR(INDEX('Master Data'!$A$1:$H$686,'Morning Buffalo'!$A159,1),"")</f>
        <v>Customer Name</v>
      </c>
      <c r="C159" s="60" t="str">
        <f t="array" ref="C159">IFERROR(IF(C$2&lt;=$B$1,INDEX('Master Data'!$A$1:$H$686,'Morning Buffalo'!$A159,2),""),"")</f>
        <v>Quantity</v>
      </c>
      <c r="D159" s="60" t="str">
        <f t="array" ref="D159">IFERROR( INDEX('Master Data'!$A$1:$H$686,'Morning Buffalo'!$A159,2),"")</f>
        <v>Quantity</v>
      </c>
      <c r="E159" s="60" t="str">
        <f t="array" ref="E159">IFERROR(INDEX('Master Data'!$A$1:$H$686,'Morning Buffalo'!$A159,2),"")</f>
        <v>Quantity</v>
      </c>
      <c r="F159" s="60" t="str">
        <f t="array" ref="F159">IFERROR(IF(F$2&lt;=$B$1,INDEX('Master Data'!$A$1:$H$686,'Morning Buffalo'!$A159,2),""),"")</f>
        <v>Quantity</v>
      </c>
      <c r="G159" s="60" t="str">
        <f t="array" ref="G159">IFERROR(IF(G$2&lt;=$B$1,INDEX('Master Data'!$A$1:$H$686,'Morning Buffalo'!$A159,2),""),"")</f>
        <v>Quantity</v>
      </c>
      <c r="H159" s="60" t="str">
        <f t="array" ref="H159">IFERROR(IF(H$2&lt;=$B$1,INDEX('Master Data'!$A$1:$H$686,'Morning Buffalo'!$A159,2),""),"")</f>
        <v>Quantity</v>
      </c>
      <c r="I159" s="60" t="str">
        <f t="array" ref="I159">IFERROR(IF(I$2&lt;=$B$1,INDEX('Master Data'!$A$1:$H$686,'Morning Buffalo'!$A159,2),""),"")</f>
        <v>Quantity</v>
      </c>
      <c r="J159" s="60" t="str">
        <f t="array" ref="J159">IFERROR(IF(J$2&lt;=$B$1,INDEX('Master Data'!$A$1:$H$686,'Morning Buffalo'!$A159,2),""),"")</f>
        <v>Quantity</v>
      </c>
      <c r="K159" s="60" t="str">
        <f t="array" ref="K159">IFERROR(IF(K$2&lt;=$B$1,INDEX('Master Data'!$A$1:$H$686,'Morning Buffalo'!$A159,2),""),"")</f>
        <v>Quantity</v>
      </c>
      <c r="L159" s="60" t="str">
        <f t="array" ref="L159">IFERROR(IF(L$2&lt;=$B$1,INDEX('Master Data'!$A$1:$H$686,'Morning Buffalo'!$A159,2),""),"")</f>
        <v>Quantity</v>
      </c>
      <c r="M159" s="60" t="str">
        <f t="array" ref="M159">IFERROR(IF(M$2&lt;=$B$1,INDEX('Master Data'!$A$1:$H$686,'Morning Buffalo'!$A159,2),""),"")</f>
        <v>Quantity</v>
      </c>
      <c r="N159" s="60" t="str">
        <f t="array" ref="N159">IFERROR(IF(N$2&lt;=$B$1,INDEX('Master Data'!$A$1:$H$686,'Morning Buffalo'!$A159,2),""),"")</f>
        <v>Quantity</v>
      </c>
      <c r="O159" s="60" t="str">
        <f t="array" ref="O159">IFERROR(IF(O$2&lt;=$B$1,INDEX('Master Data'!$A$1:$H$686,'Morning Buffalo'!$A159,2),""),"")</f>
        <v>Quantity</v>
      </c>
      <c r="P159" s="60" t="str">
        <f t="array" ref="P159">IFERROR(IF(P$2&lt;=$B$1,INDEX('Master Data'!$A$1:$H$686,'Morning Buffalo'!$A159,2),""),"")</f>
        <v>Quantity</v>
      </c>
      <c r="Q159" s="60" t="str">
        <f t="array" ref="Q159">IFERROR(IF(Q$2&lt;=$B$1,INDEX('Master Data'!$A$1:$H$686,'Morning Buffalo'!$A159,2),""),"")</f>
        <v>Quantity</v>
      </c>
      <c r="R159" s="60" t="str">
        <f t="array" ref="R159">IFERROR(IF(R$2&lt;=$B$1,INDEX('Master Data'!$A$1:$H$686,'Morning Buffalo'!$A159,2),""),"")</f>
        <v>Quantity</v>
      </c>
      <c r="S159" s="60" t="str">
        <f t="array" ref="S159">IFERROR(IF(S$2&lt;=$B$1,INDEX('Master Data'!$A$1:$H$686,'Morning Buffalo'!$A159,2),""),"")</f>
        <v>Quantity</v>
      </c>
      <c r="T159" s="60" t="str">
        <f t="array" ref="T159">IFERROR(IF(T$2&lt;=$B$1,INDEX('Master Data'!$A$1:$H$686,'Morning Buffalo'!$A159,2),""),"")</f>
        <v>Quantity</v>
      </c>
      <c r="U159" s="60" t="str">
        <f t="array" ref="U159">IFERROR(IF(U$2&lt;=$B$1,INDEX('Master Data'!$A$1:$H$686,'Morning Buffalo'!$A159,2),""),"")</f>
        <v>Quantity</v>
      </c>
      <c r="V159" s="60" t="str">
        <f t="array" ref="V159">IFERROR(IF(V$2&lt;=$B$1,INDEX('Master Data'!$A$1:$H$686,'Morning Buffalo'!$A159,2),""),"")</f>
        <v>Quantity</v>
      </c>
      <c r="W159" s="60" t="str">
        <f t="array" ref="W159">IFERROR(IF(W$2&lt;=$B$1,INDEX('Master Data'!$A$1:$H$686,'Morning Buffalo'!$A159,2),""),"")</f>
        <v>Quantity</v>
      </c>
      <c r="X159" s="60" t="str">
        <f t="array" ref="X159">IFERROR(IF(X$2&lt;=$B$1,INDEX('Master Data'!$A$1:$H$686,'Morning Buffalo'!$A159,2),""),"")</f>
        <v>Quantity</v>
      </c>
      <c r="Y159" s="60" t="str">
        <f t="array" ref="Y159">IFERROR(IF(Y$2&lt;=$B$1,INDEX('Master Data'!$A$1:$H$686,'Morning Buffalo'!$A159,2),""),"")</f>
        <v>Quantity</v>
      </c>
      <c r="Z159" s="60" t="str">
        <f t="array" ref="Z159">IFERROR(IF(Z$2&lt;=$B$1,INDEX('Master Data'!$A$1:$H$686,'Morning Buffalo'!$A159,2),""),"")</f>
        <v>Quantity</v>
      </c>
      <c r="AA159" s="60" t="str">
        <f t="array" ref="AA159">IFERROR(IF(AA$2&lt;=$B$1,INDEX('Master Data'!$A$1:$H$686,'Morning Buffalo'!$A159,2),""),"")</f>
        <v>Quantity</v>
      </c>
      <c r="AB159" s="60" t="str">
        <f t="array" ref="AB159">IFERROR(IF(AB$2&lt;=$B$1,INDEX('Master Data'!$A$1:$H$686,'Morning Buffalo'!$A159,2),""),"")</f>
        <v>Quantity</v>
      </c>
      <c r="AC159" s="60" t="str">
        <f t="array" ref="AC159">IFERROR(IF(AC$2&lt;=$B$1,INDEX('Master Data'!$A$1:$H$686,'Morning Buffalo'!$A159,2),""),"")</f>
        <v>Quantity</v>
      </c>
      <c r="AD159" s="60" t="str">
        <f t="array" ref="AD159">IFERROR(IF(AD$2&lt;=$B$1,INDEX('Master Data'!$A$1:$H$686,'Morning Buffalo'!$A159,2),""),"")</f>
        <v>Quantity</v>
      </c>
      <c r="AE159" s="12"/>
      <c r="AF159" s="12"/>
      <c r="AG159" s="12"/>
    </row>
    <row r="160" ht="14.25" customHeight="1">
      <c r="A160" s="60" t="str">
        <f>IFERROR(SMALL('Master Data'!E:E,ROW()-2),"")</f>
        <v/>
      </c>
      <c r="B160" s="61" t="str">
        <f t="array" ref="B160">IFERROR(INDEX('Master Data'!$A$1:$H$686,'Morning Buffalo'!$A160,1),"")</f>
        <v>Customer Name</v>
      </c>
      <c r="C160" s="60" t="str">
        <f t="array" ref="C160">IFERROR(IF(C$2&lt;=$B$1,INDEX('Master Data'!$A$1:$H$686,'Morning Buffalo'!$A160,2),""),"")</f>
        <v>Quantity</v>
      </c>
      <c r="D160" s="60" t="str">
        <f t="array" ref="D160">IFERROR( INDEX('Master Data'!$A$1:$H$686,'Morning Buffalo'!$A160,2),"")</f>
        <v>Quantity</v>
      </c>
      <c r="E160" s="60" t="str">
        <f t="array" ref="E160">IFERROR(INDEX('Master Data'!$A$1:$H$686,'Morning Buffalo'!$A160,2),"")</f>
        <v>Quantity</v>
      </c>
      <c r="F160" s="60" t="str">
        <f t="array" ref="F160">IFERROR(IF(F$2&lt;=$B$1,INDEX('Master Data'!$A$1:$H$686,'Morning Buffalo'!$A160,2),""),"")</f>
        <v>Quantity</v>
      </c>
      <c r="G160" s="60" t="str">
        <f t="array" ref="G160">IFERROR(IF(G$2&lt;=$B$1,INDEX('Master Data'!$A$1:$H$686,'Morning Buffalo'!$A160,2),""),"")</f>
        <v>Quantity</v>
      </c>
      <c r="H160" s="60" t="str">
        <f t="array" ref="H160">IFERROR(IF(H$2&lt;=$B$1,INDEX('Master Data'!$A$1:$H$686,'Morning Buffalo'!$A160,2),""),"")</f>
        <v>Quantity</v>
      </c>
      <c r="I160" s="60" t="str">
        <f t="array" ref="I160">IFERROR(IF(I$2&lt;=$B$1,INDEX('Master Data'!$A$1:$H$686,'Morning Buffalo'!$A160,2),""),"")</f>
        <v>Quantity</v>
      </c>
      <c r="J160" s="60" t="str">
        <f t="array" ref="J160">IFERROR(IF(J$2&lt;=$B$1,INDEX('Master Data'!$A$1:$H$686,'Morning Buffalo'!$A160,2),""),"")</f>
        <v>Quantity</v>
      </c>
      <c r="K160" s="60" t="str">
        <f t="array" ref="K160">IFERROR(IF(K$2&lt;=$B$1,INDEX('Master Data'!$A$1:$H$686,'Morning Buffalo'!$A160,2),""),"")</f>
        <v>Quantity</v>
      </c>
      <c r="L160" s="60" t="str">
        <f t="array" ref="L160">IFERROR(IF(L$2&lt;=$B$1,INDEX('Master Data'!$A$1:$H$686,'Morning Buffalo'!$A160,2),""),"")</f>
        <v>Quantity</v>
      </c>
      <c r="M160" s="60" t="str">
        <f t="array" ref="M160">IFERROR(IF(M$2&lt;=$B$1,INDEX('Master Data'!$A$1:$H$686,'Morning Buffalo'!$A160,2),""),"")</f>
        <v>Quantity</v>
      </c>
      <c r="N160" s="60" t="str">
        <f t="array" ref="N160">IFERROR(IF(N$2&lt;=$B$1,INDEX('Master Data'!$A$1:$H$686,'Morning Buffalo'!$A160,2),""),"")</f>
        <v>Quantity</v>
      </c>
      <c r="O160" s="60" t="str">
        <f t="array" ref="O160">IFERROR(IF(O$2&lt;=$B$1,INDEX('Master Data'!$A$1:$H$686,'Morning Buffalo'!$A160,2),""),"")</f>
        <v>Quantity</v>
      </c>
      <c r="P160" s="60" t="str">
        <f t="array" ref="P160">IFERROR(IF(P$2&lt;=$B$1,INDEX('Master Data'!$A$1:$H$686,'Morning Buffalo'!$A160,2),""),"")</f>
        <v>Quantity</v>
      </c>
      <c r="Q160" s="60" t="str">
        <f t="array" ref="Q160">IFERROR(IF(Q$2&lt;=$B$1,INDEX('Master Data'!$A$1:$H$686,'Morning Buffalo'!$A160,2),""),"")</f>
        <v>Quantity</v>
      </c>
      <c r="R160" s="60" t="str">
        <f t="array" ref="R160">IFERROR(IF(R$2&lt;=$B$1,INDEX('Master Data'!$A$1:$H$686,'Morning Buffalo'!$A160,2),""),"")</f>
        <v>Quantity</v>
      </c>
      <c r="S160" s="60" t="str">
        <f t="array" ref="S160">IFERROR(IF(S$2&lt;=$B$1,INDEX('Master Data'!$A$1:$H$686,'Morning Buffalo'!$A160,2),""),"")</f>
        <v>Quantity</v>
      </c>
      <c r="T160" s="60" t="str">
        <f t="array" ref="T160">IFERROR(IF(T$2&lt;=$B$1,INDEX('Master Data'!$A$1:$H$686,'Morning Buffalo'!$A160,2),""),"")</f>
        <v>Quantity</v>
      </c>
      <c r="U160" s="60" t="str">
        <f t="array" ref="U160">IFERROR(IF(U$2&lt;=$B$1,INDEX('Master Data'!$A$1:$H$686,'Morning Buffalo'!$A160,2),""),"")</f>
        <v>Quantity</v>
      </c>
      <c r="V160" s="60" t="str">
        <f t="array" ref="V160">IFERROR(IF(V$2&lt;=$B$1,INDEX('Master Data'!$A$1:$H$686,'Morning Buffalo'!$A160,2),""),"")</f>
        <v>Quantity</v>
      </c>
      <c r="W160" s="60" t="str">
        <f t="array" ref="W160">IFERROR(IF(W$2&lt;=$B$1,INDEX('Master Data'!$A$1:$H$686,'Morning Buffalo'!$A160,2),""),"")</f>
        <v>Quantity</v>
      </c>
      <c r="X160" s="60" t="str">
        <f t="array" ref="X160">IFERROR(IF(X$2&lt;=$B$1,INDEX('Master Data'!$A$1:$H$686,'Morning Buffalo'!$A160,2),""),"")</f>
        <v>Quantity</v>
      </c>
      <c r="Y160" s="60" t="str">
        <f t="array" ref="Y160">IFERROR(IF(Y$2&lt;=$B$1,INDEX('Master Data'!$A$1:$H$686,'Morning Buffalo'!$A160,2),""),"")</f>
        <v>Quantity</v>
      </c>
      <c r="Z160" s="60" t="str">
        <f t="array" ref="Z160">IFERROR(IF(Z$2&lt;=$B$1,INDEX('Master Data'!$A$1:$H$686,'Morning Buffalo'!$A160,2),""),"")</f>
        <v>Quantity</v>
      </c>
      <c r="AA160" s="60" t="str">
        <f t="array" ref="AA160">IFERROR(IF(AA$2&lt;=$B$1,INDEX('Master Data'!$A$1:$H$686,'Morning Buffalo'!$A160,2),""),"")</f>
        <v>Quantity</v>
      </c>
      <c r="AB160" s="60" t="str">
        <f t="array" ref="AB160">IFERROR(IF(AB$2&lt;=$B$1,INDEX('Master Data'!$A$1:$H$686,'Morning Buffalo'!$A160,2),""),"")</f>
        <v>Quantity</v>
      </c>
      <c r="AC160" s="60" t="str">
        <f t="array" ref="AC160">IFERROR(IF(AC$2&lt;=$B$1,INDEX('Master Data'!$A$1:$H$686,'Morning Buffalo'!$A160,2),""),"")</f>
        <v>Quantity</v>
      </c>
      <c r="AD160" s="60" t="str">
        <f t="array" ref="AD160">IFERROR(IF(AD$2&lt;=$B$1,INDEX('Master Data'!$A$1:$H$686,'Morning Buffalo'!$A160,2),""),"")</f>
        <v>Quantity</v>
      </c>
      <c r="AE160" s="12"/>
      <c r="AF160" s="12"/>
      <c r="AG160" s="12"/>
    </row>
    <row r="161" ht="14.25" customHeight="1">
      <c r="A161" s="60" t="str">
        <f>IFERROR(SMALL('Master Data'!E:E,ROW()-2),"")</f>
        <v/>
      </c>
      <c r="B161" s="61" t="str">
        <f t="array" ref="B161">IFERROR(INDEX('Master Data'!$A$1:$H$686,'Morning Buffalo'!$A161,1),"")</f>
        <v>Customer Name</v>
      </c>
      <c r="C161" s="60" t="str">
        <f t="array" ref="C161">IFERROR(IF(C$2&lt;=$B$1,INDEX('Master Data'!$A$1:$H$686,'Morning Buffalo'!$A161,2),""),"")</f>
        <v>Quantity</v>
      </c>
      <c r="D161" s="60" t="str">
        <f t="array" ref="D161">IFERROR( INDEX('Master Data'!$A$1:$H$686,'Morning Buffalo'!$A161,2),"")</f>
        <v>Quantity</v>
      </c>
      <c r="E161" s="60" t="str">
        <f t="array" ref="E161">IFERROR(INDEX('Master Data'!$A$1:$H$686,'Morning Buffalo'!$A161,2),"")</f>
        <v>Quantity</v>
      </c>
      <c r="F161" s="60" t="str">
        <f t="array" ref="F161">IFERROR(IF(F$2&lt;=$B$1,INDEX('Master Data'!$A$1:$H$686,'Morning Buffalo'!$A161,2),""),"")</f>
        <v>Quantity</v>
      </c>
      <c r="G161" s="60" t="str">
        <f t="array" ref="G161">IFERROR(IF(G$2&lt;=$B$1,INDEX('Master Data'!$A$1:$H$686,'Morning Buffalo'!$A161,2),""),"")</f>
        <v>Quantity</v>
      </c>
      <c r="H161" s="60" t="str">
        <f t="array" ref="H161">IFERROR(IF(H$2&lt;=$B$1,INDEX('Master Data'!$A$1:$H$686,'Morning Buffalo'!$A161,2),""),"")</f>
        <v>Quantity</v>
      </c>
      <c r="I161" s="60" t="str">
        <f t="array" ref="I161">IFERROR(IF(I$2&lt;=$B$1,INDEX('Master Data'!$A$1:$H$686,'Morning Buffalo'!$A161,2),""),"")</f>
        <v>Quantity</v>
      </c>
      <c r="J161" s="60" t="str">
        <f t="array" ref="J161">IFERROR(IF(J$2&lt;=$B$1,INDEX('Master Data'!$A$1:$H$686,'Morning Buffalo'!$A161,2),""),"")</f>
        <v>Quantity</v>
      </c>
      <c r="K161" s="60" t="str">
        <f t="array" ref="K161">IFERROR(IF(K$2&lt;=$B$1,INDEX('Master Data'!$A$1:$H$686,'Morning Buffalo'!$A161,2),""),"")</f>
        <v>Quantity</v>
      </c>
      <c r="L161" s="60" t="str">
        <f t="array" ref="L161">IFERROR(IF(L$2&lt;=$B$1,INDEX('Master Data'!$A$1:$H$686,'Morning Buffalo'!$A161,2),""),"")</f>
        <v>Quantity</v>
      </c>
      <c r="M161" s="60" t="str">
        <f t="array" ref="M161">IFERROR(IF(M$2&lt;=$B$1,INDEX('Master Data'!$A$1:$H$686,'Morning Buffalo'!$A161,2),""),"")</f>
        <v>Quantity</v>
      </c>
      <c r="N161" s="60" t="str">
        <f t="array" ref="N161">IFERROR(IF(N$2&lt;=$B$1,INDEX('Master Data'!$A$1:$H$686,'Morning Buffalo'!$A161,2),""),"")</f>
        <v>Quantity</v>
      </c>
      <c r="O161" s="60" t="str">
        <f t="array" ref="O161">IFERROR(IF(O$2&lt;=$B$1,INDEX('Master Data'!$A$1:$H$686,'Morning Buffalo'!$A161,2),""),"")</f>
        <v>Quantity</v>
      </c>
      <c r="P161" s="60" t="str">
        <f t="array" ref="P161">IFERROR(IF(P$2&lt;=$B$1,INDEX('Master Data'!$A$1:$H$686,'Morning Buffalo'!$A161,2),""),"")</f>
        <v>Quantity</v>
      </c>
      <c r="Q161" s="60" t="str">
        <f t="array" ref="Q161">IFERROR(IF(Q$2&lt;=$B$1,INDEX('Master Data'!$A$1:$H$686,'Morning Buffalo'!$A161,2),""),"")</f>
        <v>Quantity</v>
      </c>
      <c r="R161" s="60" t="str">
        <f t="array" ref="R161">IFERROR(IF(R$2&lt;=$B$1,INDEX('Master Data'!$A$1:$H$686,'Morning Buffalo'!$A161,2),""),"")</f>
        <v>Quantity</v>
      </c>
      <c r="S161" s="60" t="str">
        <f t="array" ref="S161">IFERROR(IF(S$2&lt;=$B$1,INDEX('Master Data'!$A$1:$H$686,'Morning Buffalo'!$A161,2),""),"")</f>
        <v>Quantity</v>
      </c>
      <c r="T161" s="60" t="str">
        <f t="array" ref="T161">IFERROR(IF(T$2&lt;=$B$1,INDEX('Master Data'!$A$1:$H$686,'Morning Buffalo'!$A161,2),""),"")</f>
        <v>Quantity</v>
      </c>
      <c r="U161" s="60" t="str">
        <f t="array" ref="U161">IFERROR(IF(U$2&lt;=$B$1,INDEX('Master Data'!$A$1:$H$686,'Morning Buffalo'!$A161,2),""),"")</f>
        <v>Quantity</v>
      </c>
      <c r="V161" s="60" t="str">
        <f t="array" ref="V161">IFERROR(IF(V$2&lt;=$B$1,INDEX('Master Data'!$A$1:$H$686,'Morning Buffalo'!$A161,2),""),"")</f>
        <v>Quantity</v>
      </c>
      <c r="W161" s="60" t="str">
        <f t="array" ref="W161">IFERROR(IF(W$2&lt;=$B$1,INDEX('Master Data'!$A$1:$H$686,'Morning Buffalo'!$A161,2),""),"")</f>
        <v>Quantity</v>
      </c>
      <c r="X161" s="60" t="str">
        <f t="array" ref="X161">IFERROR(IF(X$2&lt;=$B$1,INDEX('Master Data'!$A$1:$H$686,'Morning Buffalo'!$A161,2),""),"")</f>
        <v>Quantity</v>
      </c>
      <c r="Y161" s="60" t="str">
        <f t="array" ref="Y161">IFERROR(IF(Y$2&lt;=$B$1,INDEX('Master Data'!$A$1:$H$686,'Morning Buffalo'!$A161,2),""),"")</f>
        <v>Quantity</v>
      </c>
      <c r="Z161" s="60" t="str">
        <f t="array" ref="Z161">IFERROR(IF(Z$2&lt;=$B$1,INDEX('Master Data'!$A$1:$H$686,'Morning Buffalo'!$A161,2),""),"")</f>
        <v>Quantity</v>
      </c>
      <c r="AA161" s="60" t="str">
        <f t="array" ref="AA161">IFERROR(IF(AA$2&lt;=$B$1,INDEX('Master Data'!$A$1:$H$686,'Morning Buffalo'!$A161,2),""),"")</f>
        <v>Quantity</v>
      </c>
      <c r="AB161" s="60" t="str">
        <f t="array" ref="AB161">IFERROR(IF(AB$2&lt;=$B$1,INDEX('Master Data'!$A$1:$H$686,'Morning Buffalo'!$A161,2),""),"")</f>
        <v>Quantity</v>
      </c>
      <c r="AC161" s="60" t="str">
        <f t="array" ref="AC161">IFERROR(IF(AC$2&lt;=$B$1,INDEX('Master Data'!$A$1:$H$686,'Morning Buffalo'!$A161,2),""),"")</f>
        <v>Quantity</v>
      </c>
      <c r="AD161" s="60" t="str">
        <f t="array" ref="AD161">IFERROR(IF(AD$2&lt;=$B$1,INDEX('Master Data'!$A$1:$H$686,'Morning Buffalo'!$A161,2),""),"")</f>
        <v>Quantity</v>
      </c>
      <c r="AE161" s="12"/>
      <c r="AF161" s="12"/>
      <c r="AG161" s="12"/>
    </row>
    <row r="162" ht="14.25" customHeight="1">
      <c r="A162" s="60" t="str">
        <f>IFERROR(SMALL('Master Data'!E:E,ROW()-2),"")</f>
        <v/>
      </c>
      <c r="B162" s="61" t="str">
        <f t="array" ref="B162">IFERROR(INDEX('Master Data'!$A$1:$H$686,'Morning Buffalo'!$A162,1),"")</f>
        <v>Customer Name</v>
      </c>
      <c r="C162" s="60" t="str">
        <f t="array" ref="C162">IFERROR(IF(C$2&lt;=$B$1,INDEX('Master Data'!$A$1:$H$686,'Morning Buffalo'!$A162,2),""),"")</f>
        <v>Quantity</v>
      </c>
      <c r="D162" s="60" t="str">
        <f t="array" ref="D162">IFERROR( INDEX('Master Data'!$A$1:$H$686,'Morning Buffalo'!$A162,2),"")</f>
        <v>Quantity</v>
      </c>
      <c r="E162" s="60" t="str">
        <f t="array" ref="E162">IFERROR(INDEX('Master Data'!$A$1:$H$686,'Morning Buffalo'!$A162,2),"")</f>
        <v>Quantity</v>
      </c>
      <c r="F162" s="60" t="str">
        <f t="array" ref="F162">IFERROR(IF(F$2&lt;=$B$1,INDEX('Master Data'!$A$1:$H$686,'Morning Buffalo'!$A162,2),""),"")</f>
        <v>Quantity</v>
      </c>
      <c r="G162" s="60" t="str">
        <f t="array" ref="G162">IFERROR(IF(G$2&lt;=$B$1,INDEX('Master Data'!$A$1:$H$686,'Morning Buffalo'!$A162,2),""),"")</f>
        <v>Quantity</v>
      </c>
      <c r="H162" s="60" t="str">
        <f t="array" ref="H162">IFERROR(IF(H$2&lt;=$B$1,INDEX('Master Data'!$A$1:$H$686,'Morning Buffalo'!$A162,2),""),"")</f>
        <v>Quantity</v>
      </c>
      <c r="I162" s="60" t="str">
        <f t="array" ref="I162">IFERROR(IF(I$2&lt;=$B$1,INDEX('Master Data'!$A$1:$H$686,'Morning Buffalo'!$A162,2),""),"")</f>
        <v>Quantity</v>
      </c>
      <c r="J162" s="60" t="str">
        <f t="array" ref="J162">IFERROR(IF(J$2&lt;=$B$1,INDEX('Master Data'!$A$1:$H$686,'Morning Buffalo'!$A162,2),""),"")</f>
        <v>Quantity</v>
      </c>
      <c r="K162" s="60" t="str">
        <f t="array" ref="K162">IFERROR(IF(K$2&lt;=$B$1,INDEX('Master Data'!$A$1:$H$686,'Morning Buffalo'!$A162,2),""),"")</f>
        <v>Quantity</v>
      </c>
      <c r="L162" s="60" t="str">
        <f t="array" ref="L162">IFERROR(IF(L$2&lt;=$B$1,INDEX('Master Data'!$A$1:$H$686,'Morning Buffalo'!$A162,2),""),"")</f>
        <v>Quantity</v>
      </c>
      <c r="M162" s="60" t="str">
        <f t="array" ref="M162">IFERROR(IF(M$2&lt;=$B$1,INDEX('Master Data'!$A$1:$H$686,'Morning Buffalo'!$A162,2),""),"")</f>
        <v>Quantity</v>
      </c>
      <c r="N162" s="60" t="str">
        <f t="array" ref="N162">IFERROR(IF(N$2&lt;=$B$1,INDEX('Master Data'!$A$1:$H$686,'Morning Buffalo'!$A162,2),""),"")</f>
        <v>Quantity</v>
      </c>
      <c r="O162" s="60" t="str">
        <f t="array" ref="O162">IFERROR(IF(O$2&lt;=$B$1,INDEX('Master Data'!$A$1:$H$686,'Morning Buffalo'!$A162,2),""),"")</f>
        <v>Quantity</v>
      </c>
      <c r="P162" s="60" t="str">
        <f t="array" ref="P162">IFERROR(IF(P$2&lt;=$B$1,INDEX('Master Data'!$A$1:$H$686,'Morning Buffalo'!$A162,2),""),"")</f>
        <v>Quantity</v>
      </c>
      <c r="Q162" s="60" t="str">
        <f t="array" ref="Q162">IFERROR(IF(Q$2&lt;=$B$1,INDEX('Master Data'!$A$1:$H$686,'Morning Buffalo'!$A162,2),""),"")</f>
        <v>Quantity</v>
      </c>
      <c r="R162" s="60" t="str">
        <f t="array" ref="R162">IFERROR(IF(R$2&lt;=$B$1,INDEX('Master Data'!$A$1:$H$686,'Morning Buffalo'!$A162,2),""),"")</f>
        <v>Quantity</v>
      </c>
      <c r="S162" s="60" t="str">
        <f t="array" ref="S162">IFERROR(IF(S$2&lt;=$B$1,INDEX('Master Data'!$A$1:$H$686,'Morning Buffalo'!$A162,2),""),"")</f>
        <v>Quantity</v>
      </c>
      <c r="T162" s="60" t="str">
        <f t="array" ref="T162">IFERROR(IF(T$2&lt;=$B$1,INDEX('Master Data'!$A$1:$H$686,'Morning Buffalo'!$A162,2),""),"")</f>
        <v>Quantity</v>
      </c>
      <c r="U162" s="60" t="str">
        <f t="array" ref="U162">IFERROR(IF(U$2&lt;=$B$1,INDEX('Master Data'!$A$1:$H$686,'Morning Buffalo'!$A162,2),""),"")</f>
        <v>Quantity</v>
      </c>
      <c r="V162" s="60" t="str">
        <f t="array" ref="V162">IFERROR(IF(V$2&lt;=$B$1,INDEX('Master Data'!$A$1:$H$686,'Morning Buffalo'!$A162,2),""),"")</f>
        <v>Quantity</v>
      </c>
      <c r="W162" s="60" t="str">
        <f t="array" ref="W162">IFERROR(IF(W$2&lt;=$B$1,INDEX('Master Data'!$A$1:$H$686,'Morning Buffalo'!$A162,2),""),"")</f>
        <v>Quantity</v>
      </c>
      <c r="X162" s="60" t="str">
        <f t="array" ref="X162">IFERROR(IF(X$2&lt;=$B$1,INDEX('Master Data'!$A$1:$H$686,'Morning Buffalo'!$A162,2),""),"")</f>
        <v>Quantity</v>
      </c>
      <c r="Y162" s="60" t="str">
        <f t="array" ref="Y162">IFERROR(IF(Y$2&lt;=$B$1,INDEX('Master Data'!$A$1:$H$686,'Morning Buffalo'!$A162,2),""),"")</f>
        <v>Quantity</v>
      </c>
      <c r="Z162" s="60" t="str">
        <f t="array" ref="Z162">IFERROR(IF(Z$2&lt;=$B$1,INDEX('Master Data'!$A$1:$H$686,'Morning Buffalo'!$A162,2),""),"")</f>
        <v>Quantity</v>
      </c>
      <c r="AA162" s="60" t="str">
        <f t="array" ref="AA162">IFERROR(IF(AA$2&lt;=$B$1,INDEX('Master Data'!$A$1:$H$686,'Morning Buffalo'!$A162,2),""),"")</f>
        <v>Quantity</v>
      </c>
      <c r="AB162" s="60" t="str">
        <f t="array" ref="AB162">IFERROR(IF(AB$2&lt;=$B$1,INDEX('Master Data'!$A$1:$H$686,'Morning Buffalo'!$A162,2),""),"")</f>
        <v>Quantity</v>
      </c>
      <c r="AC162" s="60" t="str">
        <f t="array" ref="AC162">IFERROR(IF(AC$2&lt;=$B$1,INDEX('Master Data'!$A$1:$H$686,'Morning Buffalo'!$A162,2),""),"")</f>
        <v>Quantity</v>
      </c>
      <c r="AD162" s="60" t="str">
        <f t="array" ref="AD162">IFERROR(IF(AD$2&lt;=$B$1,INDEX('Master Data'!$A$1:$H$686,'Morning Buffalo'!$A162,2),""),"")</f>
        <v>Quantity</v>
      </c>
      <c r="AE162" s="12"/>
      <c r="AF162" s="12"/>
      <c r="AG162" s="12"/>
    </row>
    <row r="163" ht="14.25" customHeight="1">
      <c r="A163" s="60" t="str">
        <f>IFERROR(SMALL('Master Data'!E:E,ROW()-2),"")</f>
        <v/>
      </c>
      <c r="B163" s="61" t="str">
        <f t="array" ref="B163">IFERROR(INDEX('Master Data'!$A$1:$H$686,'Morning Buffalo'!$A163,1),"")</f>
        <v>Customer Name</v>
      </c>
      <c r="C163" s="60" t="str">
        <f t="array" ref="C163">IFERROR(IF(C$2&lt;=$B$1,INDEX('Master Data'!$A$1:$H$686,'Morning Buffalo'!$A163,2),""),"")</f>
        <v>Quantity</v>
      </c>
      <c r="D163" s="60" t="str">
        <f t="array" ref="D163">IFERROR( INDEX('Master Data'!$A$1:$H$686,'Morning Buffalo'!$A163,2),"")</f>
        <v>Quantity</v>
      </c>
      <c r="E163" s="60" t="str">
        <f t="array" ref="E163">IFERROR(INDEX('Master Data'!$A$1:$H$686,'Morning Buffalo'!$A163,2),"")</f>
        <v>Quantity</v>
      </c>
      <c r="F163" s="60" t="str">
        <f t="array" ref="F163">IFERROR(IF(F$2&lt;=$B$1,INDEX('Master Data'!$A$1:$H$686,'Morning Buffalo'!$A163,2),""),"")</f>
        <v>Quantity</v>
      </c>
      <c r="G163" s="60" t="str">
        <f t="array" ref="G163">IFERROR(IF(G$2&lt;=$B$1,INDEX('Master Data'!$A$1:$H$686,'Morning Buffalo'!$A163,2),""),"")</f>
        <v>Quantity</v>
      </c>
      <c r="H163" s="60" t="str">
        <f t="array" ref="H163">IFERROR(IF(H$2&lt;=$B$1,INDEX('Master Data'!$A$1:$H$686,'Morning Buffalo'!$A163,2),""),"")</f>
        <v>Quantity</v>
      </c>
      <c r="I163" s="60" t="str">
        <f t="array" ref="I163">IFERROR(IF(I$2&lt;=$B$1,INDEX('Master Data'!$A$1:$H$686,'Morning Buffalo'!$A163,2),""),"")</f>
        <v>Quantity</v>
      </c>
      <c r="J163" s="60" t="str">
        <f t="array" ref="J163">IFERROR(IF(J$2&lt;=$B$1,INDEX('Master Data'!$A$1:$H$686,'Morning Buffalo'!$A163,2),""),"")</f>
        <v>Quantity</v>
      </c>
      <c r="K163" s="60" t="str">
        <f t="array" ref="K163">IFERROR(IF(K$2&lt;=$B$1,INDEX('Master Data'!$A$1:$H$686,'Morning Buffalo'!$A163,2),""),"")</f>
        <v>Quantity</v>
      </c>
      <c r="L163" s="60" t="str">
        <f t="array" ref="L163">IFERROR(IF(L$2&lt;=$B$1,INDEX('Master Data'!$A$1:$H$686,'Morning Buffalo'!$A163,2),""),"")</f>
        <v>Quantity</v>
      </c>
      <c r="M163" s="60" t="str">
        <f t="array" ref="M163">IFERROR(IF(M$2&lt;=$B$1,INDEX('Master Data'!$A$1:$H$686,'Morning Buffalo'!$A163,2),""),"")</f>
        <v>Quantity</v>
      </c>
      <c r="N163" s="60" t="str">
        <f t="array" ref="N163">IFERROR(IF(N$2&lt;=$B$1,INDEX('Master Data'!$A$1:$H$686,'Morning Buffalo'!$A163,2),""),"")</f>
        <v>Quantity</v>
      </c>
      <c r="O163" s="60" t="str">
        <f t="array" ref="O163">IFERROR(IF(O$2&lt;=$B$1,INDEX('Master Data'!$A$1:$H$686,'Morning Buffalo'!$A163,2),""),"")</f>
        <v>Quantity</v>
      </c>
      <c r="P163" s="60" t="str">
        <f t="array" ref="P163">IFERROR(IF(P$2&lt;=$B$1,INDEX('Master Data'!$A$1:$H$686,'Morning Buffalo'!$A163,2),""),"")</f>
        <v>Quantity</v>
      </c>
      <c r="Q163" s="60" t="str">
        <f t="array" ref="Q163">IFERROR(IF(Q$2&lt;=$B$1,INDEX('Master Data'!$A$1:$H$686,'Morning Buffalo'!$A163,2),""),"")</f>
        <v>Quantity</v>
      </c>
      <c r="R163" s="60" t="str">
        <f t="array" ref="R163">IFERROR(IF(R$2&lt;=$B$1,INDEX('Master Data'!$A$1:$H$686,'Morning Buffalo'!$A163,2),""),"")</f>
        <v>Quantity</v>
      </c>
      <c r="S163" s="60" t="str">
        <f t="array" ref="S163">IFERROR(IF(S$2&lt;=$B$1,INDEX('Master Data'!$A$1:$H$686,'Morning Buffalo'!$A163,2),""),"")</f>
        <v>Quantity</v>
      </c>
      <c r="T163" s="60" t="str">
        <f t="array" ref="T163">IFERROR(IF(T$2&lt;=$B$1,INDEX('Master Data'!$A$1:$H$686,'Morning Buffalo'!$A163,2),""),"")</f>
        <v>Quantity</v>
      </c>
      <c r="U163" s="60" t="str">
        <f t="array" ref="U163">IFERROR(IF(U$2&lt;=$B$1,INDEX('Master Data'!$A$1:$H$686,'Morning Buffalo'!$A163,2),""),"")</f>
        <v>Quantity</v>
      </c>
      <c r="V163" s="60" t="str">
        <f t="array" ref="V163">IFERROR(IF(V$2&lt;=$B$1,INDEX('Master Data'!$A$1:$H$686,'Morning Buffalo'!$A163,2),""),"")</f>
        <v>Quantity</v>
      </c>
      <c r="W163" s="60" t="str">
        <f t="array" ref="W163">IFERROR(IF(W$2&lt;=$B$1,INDEX('Master Data'!$A$1:$H$686,'Morning Buffalo'!$A163,2),""),"")</f>
        <v>Quantity</v>
      </c>
      <c r="X163" s="60" t="str">
        <f t="array" ref="X163">IFERROR(IF(X$2&lt;=$B$1,INDEX('Master Data'!$A$1:$H$686,'Morning Buffalo'!$A163,2),""),"")</f>
        <v>Quantity</v>
      </c>
      <c r="Y163" s="60" t="str">
        <f t="array" ref="Y163">IFERROR(IF(Y$2&lt;=$B$1,INDEX('Master Data'!$A$1:$H$686,'Morning Buffalo'!$A163,2),""),"")</f>
        <v>Quantity</v>
      </c>
      <c r="Z163" s="60" t="str">
        <f t="array" ref="Z163">IFERROR(IF(Z$2&lt;=$B$1,INDEX('Master Data'!$A$1:$H$686,'Morning Buffalo'!$A163,2),""),"")</f>
        <v>Quantity</v>
      </c>
      <c r="AA163" s="60" t="str">
        <f t="array" ref="AA163">IFERROR(IF(AA$2&lt;=$B$1,INDEX('Master Data'!$A$1:$H$686,'Morning Buffalo'!$A163,2),""),"")</f>
        <v>Quantity</v>
      </c>
      <c r="AB163" s="60" t="str">
        <f t="array" ref="AB163">IFERROR(IF(AB$2&lt;=$B$1,INDEX('Master Data'!$A$1:$H$686,'Morning Buffalo'!$A163,2),""),"")</f>
        <v>Quantity</v>
      </c>
      <c r="AC163" s="60" t="str">
        <f t="array" ref="AC163">IFERROR(IF(AC$2&lt;=$B$1,INDEX('Master Data'!$A$1:$H$686,'Morning Buffalo'!$A163,2),""),"")</f>
        <v>Quantity</v>
      </c>
      <c r="AD163" s="60" t="str">
        <f t="array" ref="AD163">IFERROR(IF(AD$2&lt;=$B$1,INDEX('Master Data'!$A$1:$H$686,'Morning Buffalo'!$A163,2),""),"")</f>
        <v>Quantity</v>
      </c>
      <c r="AE163" s="12"/>
      <c r="AF163" s="12"/>
      <c r="AG163" s="12"/>
    </row>
    <row r="164" ht="14.25" customHeight="1">
      <c r="A164" s="60" t="str">
        <f>IFERROR(SMALL('Master Data'!E:E,ROW()-2),"")</f>
        <v/>
      </c>
      <c r="B164" s="61" t="str">
        <f t="array" ref="B164">IFERROR(INDEX('Master Data'!$A$1:$H$686,'Morning Buffalo'!$A164,1),"")</f>
        <v>Customer Name</v>
      </c>
      <c r="C164" s="60" t="str">
        <f t="array" ref="C164">IFERROR(IF(C$2&lt;=$B$1,INDEX('Master Data'!$A$1:$H$686,'Morning Buffalo'!$A164,2),""),"")</f>
        <v>Quantity</v>
      </c>
      <c r="D164" s="60" t="str">
        <f t="array" ref="D164">IFERROR( INDEX('Master Data'!$A$1:$H$686,'Morning Buffalo'!$A164,2),"")</f>
        <v>Quantity</v>
      </c>
      <c r="E164" s="60" t="str">
        <f t="array" ref="E164">IFERROR(INDEX('Master Data'!$A$1:$H$686,'Morning Buffalo'!$A164,2),"")</f>
        <v>Quantity</v>
      </c>
      <c r="F164" s="60" t="str">
        <f t="array" ref="F164">IFERROR(IF(F$2&lt;=$B$1,INDEX('Master Data'!$A$1:$H$686,'Morning Buffalo'!$A164,2),""),"")</f>
        <v>Quantity</v>
      </c>
      <c r="G164" s="60" t="str">
        <f t="array" ref="G164">IFERROR(IF(G$2&lt;=$B$1,INDEX('Master Data'!$A$1:$H$686,'Morning Buffalo'!$A164,2),""),"")</f>
        <v>Quantity</v>
      </c>
      <c r="H164" s="60" t="str">
        <f t="array" ref="H164">IFERROR(IF(H$2&lt;=$B$1,INDEX('Master Data'!$A$1:$H$686,'Morning Buffalo'!$A164,2),""),"")</f>
        <v>Quantity</v>
      </c>
      <c r="I164" s="60" t="str">
        <f t="array" ref="I164">IFERROR(IF(I$2&lt;=$B$1,INDEX('Master Data'!$A$1:$H$686,'Morning Buffalo'!$A164,2),""),"")</f>
        <v>Quantity</v>
      </c>
      <c r="J164" s="60" t="str">
        <f t="array" ref="J164">IFERROR(IF(J$2&lt;=$B$1,INDEX('Master Data'!$A$1:$H$686,'Morning Buffalo'!$A164,2),""),"")</f>
        <v>Quantity</v>
      </c>
      <c r="K164" s="60" t="str">
        <f t="array" ref="K164">IFERROR(IF(K$2&lt;=$B$1,INDEX('Master Data'!$A$1:$H$686,'Morning Buffalo'!$A164,2),""),"")</f>
        <v>Quantity</v>
      </c>
      <c r="L164" s="60" t="str">
        <f t="array" ref="L164">IFERROR(IF(L$2&lt;=$B$1,INDEX('Master Data'!$A$1:$H$686,'Morning Buffalo'!$A164,2),""),"")</f>
        <v>Quantity</v>
      </c>
      <c r="M164" s="60" t="str">
        <f t="array" ref="M164">IFERROR(IF(M$2&lt;=$B$1,INDEX('Master Data'!$A$1:$H$686,'Morning Buffalo'!$A164,2),""),"")</f>
        <v>Quantity</v>
      </c>
      <c r="N164" s="60" t="str">
        <f t="array" ref="N164">IFERROR(IF(N$2&lt;=$B$1,INDEX('Master Data'!$A$1:$H$686,'Morning Buffalo'!$A164,2),""),"")</f>
        <v>Quantity</v>
      </c>
      <c r="O164" s="60" t="str">
        <f t="array" ref="O164">IFERROR(IF(O$2&lt;=$B$1,INDEX('Master Data'!$A$1:$H$686,'Morning Buffalo'!$A164,2),""),"")</f>
        <v>Quantity</v>
      </c>
      <c r="P164" s="60" t="str">
        <f t="array" ref="P164">IFERROR(IF(P$2&lt;=$B$1,INDEX('Master Data'!$A$1:$H$686,'Morning Buffalo'!$A164,2),""),"")</f>
        <v>Quantity</v>
      </c>
      <c r="Q164" s="60" t="str">
        <f t="array" ref="Q164">IFERROR(IF(Q$2&lt;=$B$1,INDEX('Master Data'!$A$1:$H$686,'Morning Buffalo'!$A164,2),""),"")</f>
        <v>Quantity</v>
      </c>
      <c r="R164" s="60" t="str">
        <f t="array" ref="R164">IFERROR(IF(R$2&lt;=$B$1,INDEX('Master Data'!$A$1:$H$686,'Morning Buffalo'!$A164,2),""),"")</f>
        <v>Quantity</v>
      </c>
      <c r="S164" s="60" t="str">
        <f t="array" ref="S164">IFERROR(IF(S$2&lt;=$B$1,INDEX('Master Data'!$A$1:$H$686,'Morning Buffalo'!$A164,2),""),"")</f>
        <v>Quantity</v>
      </c>
      <c r="T164" s="60" t="str">
        <f t="array" ref="T164">IFERROR(IF(T$2&lt;=$B$1,INDEX('Master Data'!$A$1:$H$686,'Morning Buffalo'!$A164,2),""),"")</f>
        <v>Quantity</v>
      </c>
      <c r="U164" s="60" t="str">
        <f t="array" ref="U164">IFERROR(IF(U$2&lt;=$B$1,INDEX('Master Data'!$A$1:$H$686,'Morning Buffalo'!$A164,2),""),"")</f>
        <v>Quantity</v>
      </c>
      <c r="V164" s="60" t="str">
        <f t="array" ref="V164">IFERROR(IF(V$2&lt;=$B$1,INDEX('Master Data'!$A$1:$H$686,'Morning Buffalo'!$A164,2),""),"")</f>
        <v>Quantity</v>
      </c>
      <c r="W164" s="60" t="str">
        <f t="array" ref="W164">IFERROR(IF(W$2&lt;=$B$1,INDEX('Master Data'!$A$1:$H$686,'Morning Buffalo'!$A164,2),""),"")</f>
        <v>Quantity</v>
      </c>
      <c r="X164" s="60" t="str">
        <f t="array" ref="X164">IFERROR(IF(X$2&lt;=$B$1,INDEX('Master Data'!$A$1:$H$686,'Morning Buffalo'!$A164,2),""),"")</f>
        <v>Quantity</v>
      </c>
      <c r="Y164" s="60" t="str">
        <f t="array" ref="Y164">IFERROR(IF(Y$2&lt;=$B$1,INDEX('Master Data'!$A$1:$H$686,'Morning Buffalo'!$A164,2),""),"")</f>
        <v>Quantity</v>
      </c>
      <c r="Z164" s="60" t="str">
        <f t="array" ref="Z164">IFERROR(IF(Z$2&lt;=$B$1,INDEX('Master Data'!$A$1:$H$686,'Morning Buffalo'!$A164,2),""),"")</f>
        <v>Quantity</v>
      </c>
      <c r="AA164" s="60" t="str">
        <f t="array" ref="AA164">IFERROR(IF(AA$2&lt;=$B$1,INDEX('Master Data'!$A$1:$H$686,'Morning Buffalo'!$A164,2),""),"")</f>
        <v>Quantity</v>
      </c>
      <c r="AB164" s="60" t="str">
        <f t="array" ref="AB164">IFERROR(IF(AB$2&lt;=$B$1,INDEX('Master Data'!$A$1:$H$686,'Morning Buffalo'!$A164,2),""),"")</f>
        <v>Quantity</v>
      </c>
      <c r="AC164" s="60" t="str">
        <f t="array" ref="AC164">IFERROR(IF(AC$2&lt;=$B$1,INDEX('Master Data'!$A$1:$H$686,'Morning Buffalo'!$A164,2),""),"")</f>
        <v>Quantity</v>
      </c>
      <c r="AD164" s="60" t="str">
        <f t="array" ref="AD164">IFERROR(IF(AD$2&lt;=$B$1,INDEX('Master Data'!$A$1:$H$686,'Morning Buffalo'!$A164,2),""),"")</f>
        <v>Quantity</v>
      </c>
      <c r="AE164" s="12"/>
      <c r="AF164" s="12"/>
      <c r="AG164" s="12"/>
    </row>
    <row r="165" ht="14.25" customHeight="1">
      <c r="A165" s="60" t="str">
        <f>IFERROR(SMALL('Master Data'!E:E,ROW()-2),"")</f>
        <v/>
      </c>
      <c r="B165" s="61" t="str">
        <f t="array" ref="B165">IFERROR(INDEX('Master Data'!$A$1:$H$686,'Morning Buffalo'!$A165,1),"")</f>
        <v>Customer Name</v>
      </c>
      <c r="C165" s="60" t="str">
        <f t="array" ref="C165">IFERROR(IF(C$2&lt;=$B$1,INDEX('Master Data'!$A$1:$H$686,'Morning Buffalo'!$A165,2),""),"")</f>
        <v>Quantity</v>
      </c>
      <c r="D165" s="60" t="str">
        <f t="array" ref="D165">IFERROR( INDEX('Master Data'!$A$1:$H$686,'Morning Buffalo'!$A165,2),"")</f>
        <v>Quantity</v>
      </c>
      <c r="E165" s="60" t="str">
        <f t="array" ref="E165">IFERROR(INDEX('Master Data'!$A$1:$H$686,'Morning Buffalo'!$A165,2),"")</f>
        <v>Quantity</v>
      </c>
      <c r="F165" s="60" t="str">
        <f t="array" ref="F165">IFERROR(IF(F$2&lt;=$B$1,INDEX('Master Data'!$A$1:$H$686,'Morning Buffalo'!$A165,2),""),"")</f>
        <v>Quantity</v>
      </c>
      <c r="G165" s="60" t="str">
        <f t="array" ref="G165">IFERROR(IF(G$2&lt;=$B$1,INDEX('Master Data'!$A$1:$H$686,'Morning Buffalo'!$A165,2),""),"")</f>
        <v>Quantity</v>
      </c>
      <c r="H165" s="60" t="str">
        <f t="array" ref="H165">IFERROR(IF(H$2&lt;=$B$1,INDEX('Master Data'!$A$1:$H$686,'Morning Buffalo'!$A165,2),""),"")</f>
        <v>Quantity</v>
      </c>
      <c r="I165" s="60" t="str">
        <f t="array" ref="I165">IFERROR(IF(I$2&lt;=$B$1,INDEX('Master Data'!$A$1:$H$686,'Morning Buffalo'!$A165,2),""),"")</f>
        <v>Quantity</v>
      </c>
      <c r="J165" s="60" t="str">
        <f t="array" ref="J165">IFERROR(IF(J$2&lt;=$B$1,INDEX('Master Data'!$A$1:$H$686,'Morning Buffalo'!$A165,2),""),"")</f>
        <v>Quantity</v>
      </c>
      <c r="K165" s="60" t="str">
        <f t="array" ref="K165">IFERROR(IF(K$2&lt;=$B$1,INDEX('Master Data'!$A$1:$H$686,'Morning Buffalo'!$A165,2),""),"")</f>
        <v>Quantity</v>
      </c>
      <c r="L165" s="60" t="str">
        <f t="array" ref="L165">IFERROR(IF(L$2&lt;=$B$1,INDEX('Master Data'!$A$1:$H$686,'Morning Buffalo'!$A165,2),""),"")</f>
        <v>Quantity</v>
      </c>
      <c r="M165" s="60" t="str">
        <f t="array" ref="M165">IFERROR(IF(M$2&lt;=$B$1,INDEX('Master Data'!$A$1:$H$686,'Morning Buffalo'!$A165,2),""),"")</f>
        <v>Quantity</v>
      </c>
      <c r="N165" s="60" t="str">
        <f t="array" ref="N165">IFERROR(IF(N$2&lt;=$B$1,INDEX('Master Data'!$A$1:$H$686,'Morning Buffalo'!$A165,2),""),"")</f>
        <v>Quantity</v>
      </c>
      <c r="O165" s="60" t="str">
        <f t="array" ref="O165">IFERROR(IF(O$2&lt;=$B$1,INDEX('Master Data'!$A$1:$H$686,'Morning Buffalo'!$A165,2),""),"")</f>
        <v>Quantity</v>
      </c>
      <c r="P165" s="60" t="str">
        <f t="array" ref="P165">IFERROR(IF(P$2&lt;=$B$1,INDEX('Master Data'!$A$1:$H$686,'Morning Buffalo'!$A165,2),""),"")</f>
        <v>Quantity</v>
      </c>
      <c r="Q165" s="60" t="str">
        <f t="array" ref="Q165">IFERROR(IF(Q$2&lt;=$B$1,INDEX('Master Data'!$A$1:$H$686,'Morning Buffalo'!$A165,2),""),"")</f>
        <v>Quantity</v>
      </c>
      <c r="R165" s="60" t="str">
        <f t="array" ref="R165">IFERROR(IF(R$2&lt;=$B$1,INDEX('Master Data'!$A$1:$H$686,'Morning Buffalo'!$A165,2),""),"")</f>
        <v>Quantity</v>
      </c>
      <c r="S165" s="60" t="str">
        <f t="array" ref="S165">IFERROR(IF(S$2&lt;=$B$1,INDEX('Master Data'!$A$1:$H$686,'Morning Buffalo'!$A165,2),""),"")</f>
        <v>Quantity</v>
      </c>
      <c r="T165" s="60" t="str">
        <f t="array" ref="T165">IFERROR(IF(T$2&lt;=$B$1,INDEX('Master Data'!$A$1:$H$686,'Morning Buffalo'!$A165,2),""),"")</f>
        <v>Quantity</v>
      </c>
      <c r="U165" s="60" t="str">
        <f t="array" ref="U165">IFERROR(IF(U$2&lt;=$B$1,INDEX('Master Data'!$A$1:$H$686,'Morning Buffalo'!$A165,2),""),"")</f>
        <v>Quantity</v>
      </c>
      <c r="V165" s="60" t="str">
        <f t="array" ref="V165">IFERROR(IF(V$2&lt;=$B$1,INDEX('Master Data'!$A$1:$H$686,'Morning Buffalo'!$A165,2),""),"")</f>
        <v>Quantity</v>
      </c>
      <c r="W165" s="60" t="str">
        <f t="array" ref="W165">IFERROR(IF(W$2&lt;=$B$1,INDEX('Master Data'!$A$1:$H$686,'Morning Buffalo'!$A165,2),""),"")</f>
        <v>Quantity</v>
      </c>
      <c r="X165" s="60" t="str">
        <f t="array" ref="X165">IFERROR(IF(X$2&lt;=$B$1,INDEX('Master Data'!$A$1:$H$686,'Morning Buffalo'!$A165,2),""),"")</f>
        <v>Quantity</v>
      </c>
      <c r="Y165" s="60" t="str">
        <f t="array" ref="Y165">IFERROR(IF(Y$2&lt;=$B$1,INDEX('Master Data'!$A$1:$H$686,'Morning Buffalo'!$A165,2),""),"")</f>
        <v>Quantity</v>
      </c>
      <c r="Z165" s="60" t="str">
        <f t="array" ref="Z165">IFERROR(IF(Z$2&lt;=$B$1,INDEX('Master Data'!$A$1:$H$686,'Morning Buffalo'!$A165,2),""),"")</f>
        <v>Quantity</v>
      </c>
      <c r="AA165" s="60" t="str">
        <f t="array" ref="AA165">IFERROR(IF(AA$2&lt;=$B$1,INDEX('Master Data'!$A$1:$H$686,'Morning Buffalo'!$A165,2),""),"")</f>
        <v>Quantity</v>
      </c>
      <c r="AB165" s="60" t="str">
        <f t="array" ref="AB165">IFERROR(IF(AB$2&lt;=$B$1,INDEX('Master Data'!$A$1:$H$686,'Morning Buffalo'!$A165,2),""),"")</f>
        <v>Quantity</v>
      </c>
      <c r="AC165" s="60" t="str">
        <f t="array" ref="AC165">IFERROR(IF(AC$2&lt;=$B$1,INDEX('Master Data'!$A$1:$H$686,'Morning Buffalo'!$A165,2),""),"")</f>
        <v>Quantity</v>
      </c>
      <c r="AD165" s="60" t="str">
        <f t="array" ref="AD165">IFERROR(IF(AD$2&lt;=$B$1,INDEX('Master Data'!$A$1:$H$686,'Morning Buffalo'!$A165,2),""),"")</f>
        <v>Quantity</v>
      </c>
      <c r="AE165" s="12"/>
      <c r="AF165" s="12"/>
      <c r="AG165" s="12"/>
    </row>
    <row r="166" ht="14.25" customHeight="1">
      <c r="A166" s="60" t="str">
        <f>IFERROR(SMALL('Master Data'!E:E,ROW()-2),"")</f>
        <v/>
      </c>
      <c r="B166" s="61" t="str">
        <f t="array" ref="B166">IFERROR(INDEX('Master Data'!$A$1:$H$686,'Morning Buffalo'!$A166,1),"")</f>
        <v>Customer Name</v>
      </c>
      <c r="C166" s="60" t="str">
        <f t="array" ref="C166">IFERROR(IF(C$2&lt;=$B$1,INDEX('Master Data'!$A$1:$H$686,'Morning Buffalo'!$A166,2),""),"")</f>
        <v>Quantity</v>
      </c>
      <c r="D166" s="60" t="str">
        <f t="array" ref="D166">IFERROR( INDEX('Master Data'!$A$1:$H$686,'Morning Buffalo'!$A166,2),"")</f>
        <v>Quantity</v>
      </c>
      <c r="E166" s="60" t="str">
        <f t="array" ref="E166">IFERROR(INDEX('Master Data'!$A$1:$H$686,'Morning Buffalo'!$A166,2),"")</f>
        <v>Quantity</v>
      </c>
      <c r="F166" s="60" t="str">
        <f t="array" ref="F166">IFERROR(IF(F$2&lt;=$B$1,INDEX('Master Data'!$A$1:$H$686,'Morning Buffalo'!$A166,2),""),"")</f>
        <v>Quantity</v>
      </c>
      <c r="G166" s="60" t="str">
        <f t="array" ref="G166">IFERROR(IF(G$2&lt;=$B$1,INDEX('Master Data'!$A$1:$H$686,'Morning Buffalo'!$A166,2),""),"")</f>
        <v>Quantity</v>
      </c>
      <c r="H166" s="60" t="str">
        <f t="array" ref="H166">IFERROR(IF(H$2&lt;=$B$1,INDEX('Master Data'!$A$1:$H$686,'Morning Buffalo'!$A166,2),""),"")</f>
        <v>Quantity</v>
      </c>
      <c r="I166" s="60" t="str">
        <f t="array" ref="I166">IFERROR(IF(I$2&lt;=$B$1,INDEX('Master Data'!$A$1:$H$686,'Morning Buffalo'!$A166,2),""),"")</f>
        <v>Quantity</v>
      </c>
      <c r="J166" s="60" t="str">
        <f t="array" ref="J166">IFERROR(IF(J$2&lt;=$B$1,INDEX('Master Data'!$A$1:$H$686,'Morning Buffalo'!$A166,2),""),"")</f>
        <v>Quantity</v>
      </c>
      <c r="K166" s="60" t="str">
        <f t="array" ref="K166">IFERROR(IF(K$2&lt;=$B$1,INDEX('Master Data'!$A$1:$H$686,'Morning Buffalo'!$A166,2),""),"")</f>
        <v>Quantity</v>
      </c>
      <c r="L166" s="60" t="str">
        <f t="array" ref="L166">IFERROR(IF(L$2&lt;=$B$1,INDEX('Master Data'!$A$1:$H$686,'Morning Buffalo'!$A166,2),""),"")</f>
        <v>Quantity</v>
      </c>
      <c r="M166" s="60" t="str">
        <f t="array" ref="M166">IFERROR(IF(M$2&lt;=$B$1,INDEX('Master Data'!$A$1:$H$686,'Morning Buffalo'!$A166,2),""),"")</f>
        <v>Quantity</v>
      </c>
      <c r="N166" s="60" t="str">
        <f t="array" ref="N166">IFERROR(IF(N$2&lt;=$B$1,INDEX('Master Data'!$A$1:$H$686,'Morning Buffalo'!$A166,2),""),"")</f>
        <v>Quantity</v>
      </c>
      <c r="O166" s="60" t="str">
        <f t="array" ref="O166">IFERROR(IF(O$2&lt;=$B$1,INDEX('Master Data'!$A$1:$H$686,'Morning Buffalo'!$A166,2),""),"")</f>
        <v>Quantity</v>
      </c>
      <c r="P166" s="60" t="str">
        <f t="array" ref="P166">IFERROR(IF(P$2&lt;=$B$1,INDEX('Master Data'!$A$1:$H$686,'Morning Buffalo'!$A166,2),""),"")</f>
        <v>Quantity</v>
      </c>
      <c r="Q166" s="60" t="str">
        <f t="array" ref="Q166">IFERROR(IF(Q$2&lt;=$B$1,INDEX('Master Data'!$A$1:$H$686,'Morning Buffalo'!$A166,2),""),"")</f>
        <v>Quantity</v>
      </c>
      <c r="R166" s="60" t="str">
        <f t="array" ref="R166">IFERROR(IF(R$2&lt;=$B$1,INDEX('Master Data'!$A$1:$H$686,'Morning Buffalo'!$A166,2),""),"")</f>
        <v>Quantity</v>
      </c>
      <c r="S166" s="60" t="str">
        <f t="array" ref="S166">IFERROR(IF(S$2&lt;=$B$1,INDEX('Master Data'!$A$1:$H$686,'Morning Buffalo'!$A166,2),""),"")</f>
        <v>Quantity</v>
      </c>
      <c r="T166" s="60" t="str">
        <f t="array" ref="T166">IFERROR(IF(T$2&lt;=$B$1,INDEX('Master Data'!$A$1:$H$686,'Morning Buffalo'!$A166,2),""),"")</f>
        <v>Quantity</v>
      </c>
      <c r="U166" s="60" t="str">
        <f t="array" ref="U166">IFERROR(IF(U$2&lt;=$B$1,INDEX('Master Data'!$A$1:$H$686,'Morning Buffalo'!$A166,2),""),"")</f>
        <v>Quantity</v>
      </c>
      <c r="V166" s="60" t="str">
        <f t="array" ref="V166">IFERROR(IF(V$2&lt;=$B$1,INDEX('Master Data'!$A$1:$H$686,'Morning Buffalo'!$A166,2),""),"")</f>
        <v>Quantity</v>
      </c>
      <c r="W166" s="60" t="str">
        <f t="array" ref="W166">IFERROR(IF(W$2&lt;=$B$1,INDEX('Master Data'!$A$1:$H$686,'Morning Buffalo'!$A166,2),""),"")</f>
        <v>Quantity</v>
      </c>
      <c r="X166" s="60" t="str">
        <f t="array" ref="X166">IFERROR(IF(X$2&lt;=$B$1,INDEX('Master Data'!$A$1:$H$686,'Morning Buffalo'!$A166,2),""),"")</f>
        <v>Quantity</v>
      </c>
      <c r="Y166" s="60" t="str">
        <f t="array" ref="Y166">IFERROR(IF(Y$2&lt;=$B$1,INDEX('Master Data'!$A$1:$H$686,'Morning Buffalo'!$A166,2),""),"")</f>
        <v>Quantity</v>
      </c>
      <c r="Z166" s="60" t="str">
        <f t="array" ref="Z166">IFERROR(IF(Z$2&lt;=$B$1,INDEX('Master Data'!$A$1:$H$686,'Morning Buffalo'!$A166,2),""),"")</f>
        <v>Quantity</v>
      </c>
      <c r="AA166" s="60" t="str">
        <f t="array" ref="AA166">IFERROR(IF(AA$2&lt;=$B$1,INDEX('Master Data'!$A$1:$H$686,'Morning Buffalo'!$A166,2),""),"")</f>
        <v>Quantity</v>
      </c>
      <c r="AB166" s="60" t="str">
        <f t="array" ref="AB166">IFERROR(IF(AB$2&lt;=$B$1,INDEX('Master Data'!$A$1:$H$686,'Morning Buffalo'!$A166,2),""),"")</f>
        <v>Quantity</v>
      </c>
      <c r="AC166" s="60" t="str">
        <f t="array" ref="AC166">IFERROR(IF(AC$2&lt;=$B$1,INDEX('Master Data'!$A$1:$H$686,'Morning Buffalo'!$A166,2),""),"")</f>
        <v>Quantity</v>
      </c>
      <c r="AD166" s="60" t="str">
        <f t="array" ref="AD166">IFERROR(IF(AD$2&lt;=$B$1,INDEX('Master Data'!$A$1:$H$686,'Morning Buffalo'!$A166,2),""),"")</f>
        <v>Quantity</v>
      </c>
      <c r="AE166" s="12"/>
      <c r="AF166" s="12"/>
      <c r="AG166" s="12"/>
    </row>
    <row r="167" ht="14.25" customHeight="1">
      <c r="A167" s="60" t="str">
        <f>IFERROR(SMALL('Master Data'!E:E,ROW()-2),"")</f>
        <v/>
      </c>
      <c r="B167" s="61" t="str">
        <f t="array" ref="B167">IFERROR(INDEX('Master Data'!$A$1:$H$686,'Morning Buffalo'!$A167,1),"")</f>
        <v>Customer Name</v>
      </c>
      <c r="C167" s="60" t="str">
        <f t="array" ref="C167">IFERROR(IF(C$2&lt;=$B$1,INDEX('Master Data'!$A$1:$H$686,'Morning Buffalo'!$A167,2),""),"")</f>
        <v>Quantity</v>
      </c>
      <c r="D167" s="60" t="str">
        <f t="array" ref="D167">IFERROR( INDEX('Master Data'!$A$1:$H$686,'Morning Buffalo'!$A167,2),"")</f>
        <v>Quantity</v>
      </c>
      <c r="E167" s="60" t="str">
        <f t="array" ref="E167">IFERROR(INDEX('Master Data'!$A$1:$H$686,'Morning Buffalo'!$A167,2),"")</f>
        <v>Quantity</v>
      </c>
      <c r="F167" s="60" t="str">
        <f t="array" ref="F167">IFERROR(IF(F$2&lt;=$B$1,INDEX('Master Data'!$A$1:$H$686,'Morning Buffalo'!$A167,2),""),"")</f>
        <v>Quantity</v>
      </c>
      <c r="G167" s="60" t="str">
        <f t="array" ref="G167">IFERROR(IF(G$2&lt;=$B$1,INDEX('Master Data'!$A$1:$H$686,'Morning Buffalo'!$A167,2),""),"")</f>
        <v>Quantity</v>
      </c>
      <c r="H167" s="60" t="str">
        <f t="array" ref="H167">IFERROR(IF(H$2&lt;=$B$1,INDEX('Master Data'!$A$1:$H$686,'Morning Buffalo'!$A167,2),""),"")</f>
        <v>Quantity</v>
      </c>
      <c r="I167" s="60" t="str">
        <f t="array" ref="I167">IFERROR(IF(I$2&lt;=$B$1,INDEX('Master Data'!$A$1:$H$686,'Morning Buffalo'!$A167,2),""),"")</f>
        <v>Quantity</v>
      </c>
      <c r="J167" s="60" t="str">
        <f t="array" ref="J167">IFERROR(IF(J$2&lt;=$B$1,INDEX('Master Data'!$A$1:$H$686,'Morning Buffalo'!$A167,2),""),"")</f>
        <v>Quantity</v>
      </c>
      <c r="K167" s="60" t="str">
        <f t="array" ref="K167">IFERROR(IF(K$2&lt;=$B$1,INDEX('Master Data'!$A$1:$H$686,'Morning Buffalo'!$A167,2),""),"")</f>
        <v>Quantity</v>
      </c>
      <c r="L167" s="60" t="str">
        <f t="array" ref="L167">IFERROR(IF(L$2&lt;=$B$1,INDEX('Master Data'!$A$1:$H$686,'Morning Buffalo'!$A167,2),""),"")</f>
        <v>Quantity</v>
      </c>
      <c r="M167" s="60" t="str">
        <f t="array" ref="M167">IFERROR(IF(M$2&lt;=$B$1,INDEX('Master Data'!$A$1:$H$686,'Morning Buffalo'!$A167,2),""),"")</f>
        <v>Quantity</v>
      </c>
      <c r="N167" s="60" t="str">
        <f t="array" ref="N167">IFERROR(IF(N$2&lt;=$B$1,INDEX('Master Data'!$A$1:$H$686,'Morning Buffalo'!$A167,2),""),"")</f>
        <v>Quantity</v>
      </c>
      <c r="O167" s="60" t="str">
        <f t="array" ref="O167">IFERROR(IF(O$2&lt;=$B$1,INDEX('Master Data'!$A$1:$H$686,'Morning Buffalo'!$A167,2),""),"")</f>
        <v>Quantity</v>
      </c>
      <c r="P167" s="60" t="str">
        <f t="array" ref="P167">IFERROR(IF(P$2&lt;=$B$1,INDEX('Master Data'!$A$1:$H$686,'Morning Buffalo'!$A167,2),""),"")</f>
        <v>Quantity</v>
      </c>
      <c r="Q167" s="60" t="str">
        <f t="array" ref="Q167">IFERROR(IF(Q$2&lt;=$B$1,INDEX('Master Data'!$A$1:$H$686,'Morning Buffalo'!$A167,2),""),"")</f>
        <v>Quantity</v>
      </c>
      <c r="R167" s="60" t="str">
        <f t="array" ref="R167">IFERROR(IF(R$2&lt;=$B$1,INDEX('Master Data'!$A$1:$H$686,'Morning Buffalo'!$A167,2),""),"")</f>
        <v>Quantity</v>
      </c>
      <c r="S167" s="60" t="str">
        <f t="array" ref="S167">IFERROR(IF(S$2&lt;=$B$1,INDEX('Master Data'!$A$1:$H$686,'Morning Buffalo'!$A167,2),""),"")</f>
        <v>Quantity</v>
      </c>
      <c r="T167" s="60" t="str">
        <f t="array" ref="T167">IFERROR(IF(T$2&lt;=$B$1,INDEX('Master Data'!$A$1:$H$686,'Morning Buffalo'!$A167,2),""),"")</f>
        <v>Quantity</v>
      </c>
      <c r="U167" s="60" t="str">
        <f t="array" ref="U167">IFERROR(IF(U$2&lt;=$B$1,INDEX('Master Data'!$A$1:$H$686,'Morning Buffalo'!$A167,2),""),"")</f>
        <v>Quantity</v>
      </c>
      <c r="V167" s="60" t="str">
        <f t="array" ref="V167">IFERROR(IF(V$2&lt;=$B$1,INDEX('Master Data'!$A$1:$H$686,'Morning Buffalo'!$A167,2),""),"")</f>
        <v>Quantity</v>
      </c>
      <c r="W167" s="60" t="str">
        <f t="array" ref="W167">IFERROR(IF(W$2&lt;=$B$1,INDEX('Master Data'!$A$1:$H$686,'Morning Buffalo'!$A167,2),""),"")</f>
        <v>Quantity</v>
      </c>
      <c r="X167" s="60" t="str">
        <f t="array" ref="X167">IFERROR(IF(X$2&lt;=$B$1,INDEX('Master Data'!$A$1:$H$686,'Morning Buffalo'!$A167,2),""),"")</f>
        <v>Quantity</v>
      </c>
      <c r="Y167" s="60" t="str">
        <f t="array" ref="Y167">IFERROR(IF(Y$2&lt;=$B$1,INDEX('Master Data'!$A$1:$H$686,'Morning Buffalo'!$A167,2),""),"")</f>
        <v>Quantity</v>
      </c>
      <c r="Z167" s="60" t="str">
        <f t="array" ref="Z167">IFERROR(IF(Z$2&lt;=$B$1,INDEX('Master Data'!$A$1:$H$686,'Morning Buffalo'!$A167,2),""),"")</f>
        <v>Quantity</v>
      </c>
      <c r="AA167" s="60" t="str">
        <f t="array" ref="AA167">IFERROR(IF(AA$2&lt;=$B$1,INDEX('Master Data'!$A$1:$H$686,'Morning Buffalo'!$A167,2),""),"")</f>
        <v>Quantity</v>
      </c>
      <c r="AB167" s="60" t="str">
        <f t="array" ref="AB167">IFERROR(IF(AB$2&lt;=$B$1,INDEX('Master Data'!$A$1:$H$686,'Morning Buffalo'!$A167,2),""),"")</f>
        <v>Quantity</v>
      </c>
      <c r="AC167" s="60" t="str">
        <f t="array" ref="AC167">IFERROR(IF(AC$2&lt;=$B$1,INDEX('Master Data'!$A$1:$H$686,'Morning Buffalo'!$A167,2),""),"")</f>
        <v>Quantity</v>
      </c>
      <c r="AD167" s="60" t="str">
        <f t="array" ref="AD167">IFERROR(IF(AD$2&lt;=$B$1,INDEX('Master Data'!$A$1:$H$686,'Morning Buffalo'!$A167,2),""),"")</f>
        <v>Quantity</v>
      </c>
      <c r="AE167" s="12"/>
      <c r="AF167" s="12"/>
      <c r="AG167" s="12"/>
    </row>
    <row r="168" ht="14.25" customHeight="1">
      <c r="A168" s="60" t="str">
        <f>IFERROR(SMALL('Master Data'!E:E,ROW()-2),"")</f>
        <v/>
      </c>
      <c r="B168" s="61" t="str">
        <f t="array" ref="B168">IFERROR(INDEX('Master Data'!$A$1:$H$686,'Morning Buffalo'!$A168,1),"")</f>
        <v>Customer Name</v>
      </c>
      <c r="C168" s="60" t="str">
        <f t="array" ref="C168">IFERROR(IF(C$2&lt;=$B$1,INDEX('Master Data'!$A$1:$H$686,'Morning Buffalo'!$A168,2),""),"")</f>
        <v>Quantity</v>
      </c>
      <c r="D168" s="60" t="str">
        <f t="array" ref="D168">IFERROR( INDEX('Master Data'!$A$1:$H$686,'Morning Buffalo'!$A168,2),"")</f>
        <v>Quantity</v>
      </c>
      <c r="E168" s="60" t="str">
        <f t="array" ref="E168">IFERROR(INDEX('Master Data'!$A$1:$H$686,'Morning Buffalo'!$A168,2),"")</f>
        <v>Quantity</v>
      </c>
      <c r="F168" s="60" t="str">
        <f t="array" ref="F168">IFERROR(IF(F$2&lt;=$B$1,INDEX('Master Data'!$A$1:$H$686,'Morning Buffalo'!$A168,2),""),"")</f>
        <v>Quantity</v>
      </c>
      <c r="G168" s="60" t="str">
        <f t="array" ref="G168">IFERROR(IF(G$2&lt;=$B$1,INDEX('Master Data'!$A$1:$H$686,'Morning Buffalo'!$A168,2),""),"")</f>
        <v>Quantity</v>
      </c>
      <c r="H168" s="60" t="str">
        <f t="array" ref="H168">IFERROR(IF(H$2&lt;=$B$1,INDEX('Master Data'!$A$1:$H$686,'Morning Buffalo'!$A168,2),""),"")</f>
        <v>Quantity</v>
      </c>
      <c r="I168" s="60" t="str">
        <f t="array" ref="I168">IFERROR(IF(I$2&lt;=$B$1,INDEX('Master Data'!$A$1:$H$686,'Morning Buffalo'!$A168,2),""),"")</f>
        <v>Quantity</v>
      </c>
      <c r="J168" s="60" t="str">
        <f t="array" ref="J168">IFERROR(IF(J$2&lt;=$B$1,INDEX('Master Data'!$A$1:$H$686,'Morning Buffalo'!$A168,2),""),"")</f>
        <v>Quantity</v>
      </c>
      <c r="K168" s="60" t="str">
        <f t="array" ref="K168">IFERROR(IF(K$2&lt;=$B$1,INDEX('Master Data'!$A$1:$H$686,'Morning Buffalo'!$A168,2),""),"")</f>
        <v>Quantity</v>
      </c>
      <c r="L168" s="60" t="str">
        <f t="array" ref="L168">IFERROR(IF(L$2&lt;=$B$1,INDEX('Master Data'!$A$1:$H$686,'Morning Buffalo'!$A168,2),""),"")</f>
        <v>Quantity</v>
      </c>
      <c r="M168" s="60" t="str">
        <f t="array" ref="M168">IFERROR(IF(M$2&lt;=$B$1,INDEX('Master Data'!$A$1:$H$686,'Morning Buffalo'!$A168,2),""),"")</f>
        <v>Quantity</v>
      </c>
      <c r="N168" s="60" t="str">
        <f t="array" ref="N168">IFERROR(IF(N$2&lt;=$B$1,INDEX('Master Data'!$A$1:$H$686,'Morning Buffalo'!$A168,2),""),"")</f>
        <v>Quantity</v>
      </c>
      <c r="O168" s="60" t="str">
        <f t="array" ref="O168">IFERROR(IF(O$2&lt;=$B$1,INDEX('Master Data'!$A$1:$H$686,'Morning Buffalo'!$A168,2),""),"")</f>
        <v>Quantity</v>
      </c>
      <c r="P168" s="60" t="str">
        <f t="array" ref="P168">IFERROR(IF(P$2&lt;=$B$1,INDEX('Master Data'!$A$1:$H$686,'Morning Buffalo'!$A168,2),""),"")</f>
        <v>Quantity</v>
      </c>
      <c r="Q168" s="60" t="str">
        <f t="array" ref="Q168">IFERROR(IF(Q$2&lt;=$B$1,INDEX('Master Data'!$A$1:$H$686,'Morning Buffalo'!$A168,2),""),"")</f>
        <v>Quantity</v>
      </c>
      <c r="R168" s="60" t="str">
        <f t="array" ref="R168">IFERROR(IF(R$2&lt;=$B$1,INDEX('Master Data'!$A$1:$H$686,'Morning Buffalo'!$A168,2),""),"")</f>
        <v>Quantity</v>
      </c>
      <c r="S168" s="60" t="str">
        <f t="array" ref="S168">IFERROR(IF(S$2&lt;=$B$1,INDEX('Master Data'!$A$1:$H$686,'Morning Buffalo'!$A168,2),""),"")</f>
        <v>Quantity</v>
      </c>
      <c r="T168" s="60" t="str">
        <f t="array" ref="T168">IFERROR(IF(T$2&lt;=$B$1,INDEX('Master Data'!$A$1:$H$686,'Morning Buffalo'!$A168,2),""),"")</f>
        <v>Quantity</v>
      </c>
      <c r="U168" s="60" t="str">
        <f t="array" ref="U168">IFERROR(IF(U$2&lt;=$B$1,INDEX('Master Data'!$A$1:$H$686,'Morning Buffalo'!$A168,2),""),"")</f>
        <v>Quantity</v>
      </c>
      <c r="V168" s="60" t="str">
        <f t="array" ref="V168">IFERROR(IF(V$2&lt;=$B$1,INDEX('Master Data'!$A$1:$H$686,'Morning Buffalo'!$A168,2),""),"")</f>
        <v>Quantity</v>
      </c>
      <c r="W168" s="60" t="str">
        <f t="array" ref="W168">IFERROR(IF(W$2&lt;=$B$1,INDEX('Master Data'!$A$1:$H$686,'Morning Buffalo'!$A168,2),""),"")</f>
        <v>Quantity</v>
      </c>
      <c r="X168" s="60" t="str">
        <f t="array" ref="X168">IFERROR(IF(X$2&lt;=$B$1,INDEX('Master Data'!$A$1:$H$686,'Morning Buffalo'!$A168,2),""),"")</f>
        <v>Quantity</v>
      </c>
      <c r="Y168" s="60" t="str">
        <f t="array" ref="Y168">IFERROR(IF(Y$2&lt;=$B$1,INDEX('Master Data'!$A$1:$H$686,'Morning Buffalo'!$A168,2),""),"")</f>
        <v>Quantity</v>
      </c>
      <c r="Z168" s="60" t="str">
        <f t="array" ref="Z168">IFERROR(IF(Z$2&lt;=$B$1,INDEX('Master Data'!$A$1:$H$686,'Morning Buffalo'!$A168,2),""),"")</f>
        <v>Quantity</v>
      </c>
      <c r="AA168" s="60" t="str">
        <f t="array" ref="AA168">IFERROR(IF(AA$2&lt;=$B$1,INDEX('Master Data'!$A$1:$H$686,'Morning Buffalo'!$A168,2),""),"")</f>
        <v>Quantity</v>
      </c>
      <c r="AB168" s="60" t="str">
        <f t="array" ref="AB168">IFERROR(IF(AB$2&lt;=$B$1,INDEX('Master Data'!$A$1:$H$686,'Morning Buffalo'!$A168,2),""),"")</f>
        <v>Quantity</v>
      </c>
      <c r="AC168" s="60" t="str">
        <f t="array" ref="AC168">IFERROR(IF(AC$2&lt;=$B$1,INDEX('Master Data'!$A$1:$H$686,'Morning Buffalo'!$A168,2),""),"")</f>
        <v>Quantity</v>
      </c>
      <c r="AD168" s="60" t="str">
        <f t="array" ref="AD168">IFERROR(IF(AD$2&lt;=$B$1,INDEX('Master Data'!$A$1:$H$686,'Morning Buffalo'!$A168,2),""),"")</f>
        <v>Quantity</v>
      </c>
      <c r="AE168" s="12"/>
      <c r="AF168" s="12"/>
      <c r="AG168" s="12"/>
    </row>
    <row r="169" ht="14.25" customHeight="1">
      <c r="A169" s="60" t="str">
        <f>IFERROR(SMALL('Master Data'!E:E,ROW()-2),"")</f>
        <v/>
      </c>
      <c r="B169" s="61" t="str">
        <f t="array" ref="B169">IFERROR(INDEX('Master Data'!$A$1:$H$686,'Morning Buffalo'!$A169,1),"")</f>
        <v>Customer Name</v>
      </c>
      <c r="C169" s="60" t="str">
        <f t="array" ref="C169">IFERROR(IF(C$2&lt;=$B$1,INDEX('Master Data'!$A$1:$H$686,'Morning Buffalo'!$A169,2),""),"")</f>
        <v>Quantity</v>
      </c>
      <c r="D169" s="60" t="str">
        <f t="array" ref="D169">IFERROR( INDEX('Master Data'!$A$1:$H$686,'Morning Buffalo'!$A169,2),"")</f>
        <v>Quantity</v>
      </c>
      <c r="E169" s="60" t="str">
        <f t="array" ref="E169">IFERROR(INDEX('Master Data'!$A$1:$H$686,'Morning Buffalo'!$A169,2),"")</f>
        <v>Quantity</v>
      </c>
      <c r="F169" s="60" t="str">
        <f t="array" ref="F169">IFERROR(IF(F$2&lt;=$B$1,INDEX('Master Data'!$A$1:$H$686,'Morning Buffalo'!$A169,2),""),"")</f>
        <v>Quantity</v>
      </c>
      <c r="G169" s="60" t="str">
        <f t="array" ref="G169">IFERROR(IF(G$2&lt;=$B$1,INDEX('Master Data'!$A$1:$H$686,'Morning Buffalo'!$A169,2),""),"")</f>
        <v>Quantity</v>
      </c>
      <c r="H169" s="60" t="str">
        <f t="array" ref="H169">IFERROR(IF(H$2&lt;=$B$1,INDEX('Master Data'!$A$1:$H$686,'Morning Buffalo'!$A169,2),""),"")</f>
        <v>Quantity</v>
      </c>
      <c r="I169" s="60" t="str">
        <f t="array" ref="I169">IFERROR(IF(I$2&lt;=$B$1,INDEX('Master Data'!$A$1:$H$686,'Morning Buffalo'!$A169,2),""),"")</f>
        <v>Quantity</v>
      </c>
      <c r="J169" s="60" t="str">
        <f t="array" ref="J169">IFERROR(IF(J$2&lt;=$B$1,INDEX('Master Data'!$A$1:$H$686,'Morning Buffalo'!$A169,2),""),"")</f>
        <v>Quantity</v>
      </c>
      <c r="K169" s="60" t="str">
        <f t="array" ref="K169">IFERROR(IF(K$2&lt;=$B$1,INDEX('Master Data'!$A$1:$H$686,'Morning Buffalo'!$A169,2),""),"")</f>
        <v>Quantity</v>
      </c>
      <c r="L169" s="60" t="str">
        <f t="array" ref="L169">IFERROR(IF(L$2&lt;=$B$1,INDEX('Master Data'!$A$1:$H$686,'Morning Buffalo'!$A169,2),""),"")</f>
        <v>Quantity</v>
      </c>
      <c r="M169" s="60" t="str">
        <f t="array" ref="M169">IFERROR(IF(M$2&lt;=$B$1,INDEX('Master Data'!$A$1:$H$686,'Morning Buffalo'!$A169,2),""),"")</f>
        <v>Quantity</v>
      </c>
      <c r="N169" s="60" t="str">
        <f t="array" ref="N169">IFERROR(IF(N$2&lt;=$B$1,INDEX('Master Data'!$A$1:$H$686,'Morning Buffalo'!$A169,2),""),"")</f>
        <v>Quantity</v>
      </c>
      <c r="O169" s="60" t="str">
        <f t="array" ref="O169">IFERROR(IF(O$2&lt;=$B$1,INDEX('Master Data'!$A$1:$H$686,'Morning Buffalo'!$A169,2),""),"")</f>
        <v>Quantity</v>
      </c>
      <c r="P169" s="60" t="str">
        <f t="array" ref="P169">IFERROR(IF(P$2&lt;=$B$1,INDEX('Master Data'!$A$1:$H$686,'Morning Buffalo'!$A169,2),""),"")</f>
        <v>Quantity</v>
      </c>
      <c r="Q169" s="60" t="str">
        <f t="array" ref="Q169">IFERROR(IF(Q$2&lt;=$B$1,INDEX('Master Data'!$A$1:$H$686,'Morning Buffalo'!$A169,2),""),"")</f>
        <v>Quantity</v>
      </c>
      <c r="R169" s="60" t="str">
        <f t="array" ref="R169">IFERROR(IF(R$2&lt;=$B$1,INDEX('Master Data'!$A$1:$H$686,'Morning Buffalo'!$A169,2),""),"")</f>
        <v>Quantity</v>
      </c>
      <c r="S169" s="60" t="str">
        <f t="array" ref="S169">IFERROR(IF(S$2&lt;=$B$1,INDEX('Master Data'!$A$1:$H$686,'Morning Buffalo'!$A169,2),""),"")</f>
        <v>Quantity</v>
      </c>
      <c r="T169" s="60" t="str">
        <f t="array" ref="T169">IFERROR(IF(T$2&lt;=$B$1,INDEX('Master Data'!$A$1:$H$686,'Morning Buffalo'!$A169,2),""),"")</f>
        <v>Quantity</v>
      </c>
      <c r="U169" s="60" t="str">
        <f t="array" ref="U169">IFERROR(IF(U$2&lt;=$B$1,INDEX('Master Data'!$A$1:$H$686,'Morning Buffalo'!$A169,2),""),"")</f>
        <v>Quantity</v>
      </c>
      <c r="V169" s="60" t="str">
        <f t="array" ref="V169">IFERROR(IF(V$2&lt;=$B$1,INDEX('Master Data'!$A$1:$H$686,'Morning Buffalo'!$A169,2),""),"")</f>
        <v>Quantity</v>
      </c>
      <c r="W169" s="60" t="str">
        <f t="array" ref="W169">IFERROR(IF(W$2&lt;=$B$1,INDEX('Master Data'!$A$1:$H$686,'Morning Buffalo'!$A169,2),""),"")</f>
        <v>Quantity</v>
      </c>
      <c r="X169" s="60" t="str">
        <f t="array" ref="X169">IFERROR(IF(X$2&lt;=$B$1,INDEX('Master Data'!$A$1:$H$686,'Morning Buffalo'!$A169,2),""),"")</f>
        <v>Quantity</v>
      </c>
      <c r="Y169" s="60" t="str">
        <f t="array" ref="Y169">IFERROR(IF(Y$2&lt;=$B$1,INDEX('Master Data'!$A$1:$H$686,'Morning Buffalo'!$A169,2),""),"")</f>
        <v>Quantity</v>
      </c>
      <c r="Z169" s="60" t="str">
        <f t="array" ref="Z169">IFERROR(IF(Z$2&lt;=$B$1,INDEX('Master Data'!$A$1:$H$686,'Morning Buffalo'!$A169,2),""),"")</f>
        <v>Quantity</v>
      </c>
      <c r="AA169" s="60" t="str">
        <f t="array" ref="AA169">IFERROR(IF(AA$2&lt;=$B$1,INDEX('Master Data'!$A$1:$H$686,'Morning Buffalo'!$A169,2),""),"")</f>
        <v>Quantity</v>
      </c>
      <c r="AB169" s="60" t="str">
        <f t="array" ref="AB169">IFERROR(IF(AB$2&lt;=$B$1,INDEX('Master Data'!$A$1:$H$686,'Morning Buffalo'!$A169,2),""),"")</f>
        <v>Quantity</v>
      </c>
      <c r="AC169" s="60" t="str">
        <f t="array" ref="AC169">IFERROR(IF(AC$2&lt;=$B$1,INDEX('Master Data'!$A$1:$H$686,'Morning Buffalo'!$A169,2),""),"")</f>
        <v>Quantity</v>
      </c>
      <c r="AD169" s="60" t="str">
        <f t="array" ref="AD169">IFERROR(IF(AD$2&lt;=$B$1,INDEX('Master Data'!$A$1:$H$686,'Morning Buffalo'!$A169,2),""),"")</f>
        <v>Quantity</v>
      </c>
      <c r="AE169" s="12"/>
      <c r="AF169" s="12"/>
      <c r="AG169" s="12"/>
    </row>
    <row r="170" ht="14.25" customHeight="1">
      <c r="A170" s="60" t="str">
        <f>IFERROR(SMALL('Master Data'!E:E,ROW()-2),"")</f>
        <v/>
      </c>
      <c r="B170" s="61" t="str">
        <f t="array" ref="B170">IFERROR(INDEX('Master Data'!$A$1:$H$686,'Morning Buffalo'!$A170,1),"")</f>
        <v>Customer Name</v>
      </c>
      <c r="C170" s="60" t="str">
        <f t="array" ref="C170">IFERROR(IF(C$2&lt;=$B$1,INDEX('Master Data'!$A$1:$H$686,'Morning Buffalo'!$A170,2),""),"")</f>
        <v>Quantity</v>
      </c>
      <c r="D170" s="60" t="str">
        <f t="array" ref="D170">IFERROR( INDEX('Master Data'!$A$1:$H$686,'Morning Buffalo'!$A170,2),"")</f>
        <v>Quantity</v>
      </c>
      <c r="E170" s="60" t="str">
        <f t="array" ref="E170">IFERROR(INDEX('Master Data'!$A$1:$H$686,'Morning Buffalo'!$A170,2),"")</f>
        <v>Quantity</v>
      </c>
      <c r="F170" s="60" t="str">
        <f t="array" ref="F170">IFERROR(IF(F$2&lt;=$B$1,INDEX('Master Data'!$A$1:$H$686,'Morning Buffalo'!$A170,2),""),"")</f>
        <v>Quantity</v>
      </c>
      <c r="G170" s="60" t="str">
        <f t="array" ref="G170">IFERROR(IF(G$2&lt;=$B$1,INDEX('Master Data'!$A$1:$H$686,'Morning Buffalo'!$A170,2),""),"")</f>
        <v>Quantity</v>
      </c>
      <c r="H170" s="60" t="str">
        <f t="array" ref="H170">IFERROR(IF(H$2&lt;=$B$1,INDEX('Master Data'!$A$1:$H$686,'Morning Buffalo'!$A170,2),""),"")</f>
        <v>Quantity</v>
      </c>
      <c r="I170" s="60" t="str">
        <f t="array" ref="I170">IFERROR(IF(I$2&lt;=$B$1,INDEX('Master Data'!$A$1:$H$686,'Morning Buffalo'!$A170,2),""),"")</f>
        <v>Quantity</v>
      </c>
      <c r="J170" s="60" t="str">
        <f t="array" ref="J170">IFERROR(IF(J$2&lt;=$B$1,INDEX('Master Data'!$A$1:$H$686,'Morning Buffalo'!$A170,2),""),"")</f>
        <v>Quantity</v>
      </c>
      <c r="K170" s="60" t="str">
        <f t="array" ref="K170">IFERROR(IF(K$2&lt;=$B$1,INDEX('Master Data'!$A$1:$H$686,'Morning Buffalo'!$A170,2),""),"")</f>
        <v>Quantity</v>
      </c>
      <c r="L170" s="60" t="str">
        <f t="array" ref="L170">IFERROR(IF(L$2&lt;=$B$1,INDEX('Master Data'!$A$1:$H$686,'Morning Buffalo'!$A170,2),""),"")</f>
        <v>Quantity</v>
      </c>
      <c r="M170" s="60" t="str">
        <f t="array" ref="M170">IFERROR(IF(M$2&lt;=$B$1,INDEX('Master Data'!$A$1:$H$686,'Morning Buffalo'!$A170,2),""),"")</f>
        <v>Quantity</v>
      </c>
      <c r="N170" s="60" t="str">
        <f t="array" ref="N170">IFERROR(IF(N$2&lt;=$B$1,INDEX('Master Data'!$A$1:$H$686,'Morning Buffalo'!$A170,2),""),"")</f>
        <v>Quantity</v>
      </c>
      <c r="O170" s="60" t="str">
        <f t="array" ref="O170">IFERROR(IF(O$2&lt;=$B$1,INDEX('Master Data'!$A$1:$H$686,'Morning Buffalo'!$A170,2),""),"")</f>
        <v>Quantity</v>
      </c>
      <c r="P170" s="60" t="str">
        <f t="array" ref="P170">IFERROR(IF(P$2&lt;=$B$1,INDEX('Master Data'!$A$1:$H$686,'Morning Buffalo'!$A170,2),""),"")</f>
        <v>Quantity</v>
      </c>
      <c r="Q170" s="60" t="str">
        <f t="array" ref="Q170">IFERROR(IF(Q$2&lt;=$B$1,INDEX('Master Data'!$A$1:$H$686,'Morning Buffalo'!$A170,2),""),"")</f>
        <v>Quantity</v>
      </c>
      <c r="R170" s="60" t="str">
        <f t="array" ref="R170">IFERROR(IF(R$2&lt;=$B$1,INDEX('Master Data'!$A$1:$H$686,'Morning Buffalo'!$A170,2),""),"")</f>
        <v>Quantity</v>
      </c>
      <c r="S170" s="60" t="str">
        <f t="array" ref="S170">IFERROR(IF(S$2&lt;=$B$1,INDEX('Master Data'!$A$1:$H$686,'Morning Buffalo'!$A170,2),""),"")</f>
        <v>Quantity</v>
      </c>
      <c r="T170" s="60" t="str">
        <f t="array" ref="T170">IFERROR(IF(T$2&lt;=$B$1,INDEX('Master Data'!$A$1:$H$686,'Morning Buffalo'!$A170,2),""),"")</f>
        <v>Quantity</v>
      </c>
      <c r="U170" s="60" t="str">
        <f t="array" ref="U170">IFERROR(IF(U$2&lt;=$B$1,INDEX('Master Data'!$A$1:$H$686,'Morning Buffalo'!$A170,2),""),"")</f>
        <v>Quantity</v>
      </c>
      <c r="V170" s="60" t="str">
        <f t="array" ref="V170">IFERROR(IF(V$2&lt;=$B$1,INDEX('Master Data'!$A$1:$H$686,'Morning Buffalo'!$A170,2),""),"")</f>
        <v>Quantity</v>
      </c>
      <c r="W170" s="60" t="str">
        <f t="array" ref="W170">IFERROR(IF(W$2&lt;=$B$1,INDEX('Master Data'!$A$1:$H$686,'Morning Buffalo'!$A170,2),""),"")</f>
        <v>Quantity</v>
      </c>
      <c r="X170" s="60" t="str">
        <f t="array" ref="X170">IFERROR(IF(X$2&lt;=$B$1,INDEX('Master Data'!$A$1:$H$686,'Morning Buffalo'!$A170,2),""),"")</f>
        <v>Quantity</v>
      </c>
      <c r="Y170" s="60" t="str">
        <f t="array" ref="Y170">IFERROR(IF(Y$2&lt;=$B$1,INDEX('Master Data'!$A$1:$H$686,'Morning Buffalo'!$A170,2),""),"")</f>
        <v>Quantity</v>
      </c>
      <c r="Z170" s="60" t="str">
        <f t="array" ref="Z170">IFERROR(IF(Z$2&lt;=$B$1,INDEX('Master Data'!$A$1:$H$686,'Morning Buffalo'!$A170,2),""),"")</f>
        <v>Quantity</v>
      </c>
      <c r="AA170" s="60" t="str">
        <f t="array" ref="AA170">IFERROR(IF(AA$2&lt;=$B$1,INDEX('Master Data'!$A$1:$H$686,'Morning Buffalo'!$A170,2),""),"")</f>
        <v>Quantity</v>
      </c>
      <c r="AB170" s="60" t="str">
        <f t="array" ref="AB170">IFERROR(IF(AB$2&lt;=$B$1,INDEX('Master Data'!$A$1:$H$686,'Morning Buffalo'!$A170,2),""),"")</f>
        <v>Quantity</v>
      </c>
      <c r="AC170" s="60" t="str">
        <f t="array" ref="AC170">IFERROR(IF(AC$2&lt;=$B$1,INDEX('Master Data'!$A$1:$H$686,'Morning Buffalo'!$A170,2),""),"")</f>
        <v>Quantity</v>
      </c>
      <c r="AD170" s="60" t="str">
        <f t="array" ref="AD170">IFERROR(IF(AD$2&lt;=$B$1,INDEX('Master Data'!$A$1:$H$686,'Morning Buffalo'!$A170,2),""),"")</f>
        <v>Quantity</v>
      </c>
      <c r="AE170" s="12"/>
      <c r="AF170" s="12"/>
      <c r="AG170" s="12"/>
    </row>
    <row r="171" ht="14.25" customHeight="1">
      <c r="A171" s="60" t="str">
        <f>IFERROR(SMALL('Master Data'!E:E,ROW()-2),"")</f>
        <v/>
      </c>
      <c r="B171" s="61" t="str">
        <f t="array" ref="B171">IFERROR(INDEX('Master Data'!$A$1:$H$686,'Morning Buffalo'!$A171,1),"")</f>
        <v>Customer Name</v>
      </c>
      <c r="C171" s="60" t="str">
        <f t="array" ref="C171">IFERROR(IF(C$2&lt;=$B$1,INDEX('Master Data'!$A$1:$H$686,'Morning Buffalo'!$A171,2),""),"")</f>
        <v>Quantity</v>
      </c>
      <c r="D171" s="60" t="str">
        <f t="array" ref="D171">IFERROR( INDEX('Master Data'!$A$1:$H$686,'Morning Buffalo'!$A171,2),"")</f>
        <v>Quantity</v>
      </c>
      <c r="E171" s="60" t="str">
        <f t="array" ref="E171">IFERROR(INDEX('Master Data'!$A$1:$H$686,'Morning Buffalo'!$A171,2),"")</f>
        <v>Quantity</v>
      </c>
      <c r="F171" s="60" t="str">
        <f t="array" ref="F171">IFERROR(IF(F$2&lt;=$B$1,INDEX('Master Data'!$A$1:$H$686,'Morning Buffalo'!$A171,2),""),"")</f>
        <v>Quantity</v>
      </c>
      <c r="G171" s="60" t="str">
        <f t="array" ref="G171">IFERROR(IF(G$2&lt;=$B$1,INDEX('Master Data'!$A$1:$H$686,'Morning Buffalo'!$A171,2),""),"")</f>
        <v>Quantity</v>
      </c>
      <c r="H171" s="60" t="str">
        <f t="array" ref="H171">IFERROR(IF(H$2&lt;=$B$1,INDEX('Master Data'!$A$1:$H$686,'Morning Buffalo'!$A171,2),""),"")</f>
        <v>Quantity</v>
      </c>
      <c r="I171" s="60" t="str">
        <f t="array" ref="I171">IFERROR(IF(I$2&lt;=$B$1,INDEX('Master Data'!$A$1:$H$686,'Morning Buffalo'!$A171,2),""),"")</f>
        <v>Quantity</v>
      </c>
      <c r="J171" s="60" t="str">
        <f t="array" ref="J171">IFERROR(IF(J$2&lt;=$B$1,INDEX('Master Data'!$A$1:$H$686,'Morning Buffalo'!$A171,2),""),"")</f>
        <v>Quantity</v>
      </c>
      <c r="K171" s="60" t="str">
        <f t="array" ref="K171">IFERROR(IF(K$2&lt;=$B$1,INDEX('Master Data'!$A$1:$H$686,'Morning Buffalo'!$A171,2),""),"")</f>
        <v>Quantity</v>
      </c>
      <c r="L171" s="60" t="str">
        <f t="array" ref="L171">IFERROR(IF(L$2&lt;=$B$1,INDEX('Master Data'!$A$1:$H$686,'Morning Buffalo'!$A171,2),""),"")</f>
        <v>Quantity</v>
      </c>
      <c r="M171" s="60" t="str">
        <f t="array" ref="M171">IFERROR(IF(M$2&lt;=$B$1,INDEX('Master Data'!$A$1:$H$686,'Morning Buffalo'!$A171,2),""),"")</f>
        <v>Quantity</v>
      </c>
      <c r="N171" s="60" t="str">
        <f t="array" ref="N171">IFERROR(IF(N$2&lt;=$B$1,INDEX('Master Data'!$A$1:$H$686,'Morning Buffalo'!$A171,2),""),"")</f>
        <v>Quantity</v>
      </c>
      <c r="O171" s="60" t="str">
        <f t="array" ref="O171">IFERROR(IF(O$2&lt;=$B$1,INDEX('Master Data'!$A$1:$H$686,'Morning Buffalo'!$A171,2),""),"")</f>
        <v>Quantity</v>
      </c>
      <c r="P171" s="60" t="str">
        <f t="array" ref="P171">IFERROR(IF(P$2&lt;=$B$1,INDEX('Master Data'!$A$1:$H$686,'Morning Buffalo'!$A171,2),""),"")</f>
        <v>Quantity</v>
      </c>
      <c r="Q171" s="60" t="str">
        <f t="array" ref="Q171">IFERROR(IF(Q$2&lt;=$B$1,INDEX('Master Data'!$A$1:$H$686,'Morning Buffalo'!$A171,2),""),"")</f>
        <v>Quantity</v>
      </c>
      <c r="R171" s="60" t="str">
        <f t="array" ref="R171">IFERROR(IF(R$2&lt;=$B$1,INDEX('Master Data'!$A$1:$H$686,'Morning Buffalo'!$A171,2),""),"")</f>
        <v>Quantity</v>
      </c>
      <c r="S171" s="60" t="str">
        <f t="array" ref="S171">IFERROR(IF(S$2&lt;=$B$1,INDEX('Master Data'!$A$1:$H$686,'Morning Buffalo'!$A171,2),""),"")</f>
        <v>Quantity</v>
      </c>
      <c r="T171" s="60" t="str">
        <f t="array" ref="T171">IFERROR(IF(T$2&lt;=$B$1,INDEX('Master Data'!$A$1:$H$686,'Morning Buffalo'!$A171,2),""),"")</f>
        <v>Quantity</v>
      </c>
      <c r="U171" s="60" t="str">
        <f t="array" ref="U171">IFERROR(IF(U$2&lt;=$B$1,INDEX('Master Data'!$A$1:$H$686,'Morning Buffalo'!$A171,2),""),"")</f>
        <v>Quantity</v>
      </c>
      <c r="V171" s="60" t="str">
        <f t="array" ref="V171">IFERROR(IF(V$2&lt;=$B$1,INDEX('Master Data'!$A$1:$H$686,'Morning Buffalo'!$A171,2),""),"")</f>
        <v>Quantity</v>
      </c>
      <c r="W171" s="60" t="str">
        <f t="array" ref="W171">IFERROR(IF(W$2&lt;=$B$1,INDEX('Master Data'!$A$1:$H$686,'Morning Buffalo'!$A171,2),""),"")</f>
        <v>Quantity</v>
      </c>
      <c r="X171" s="60" t="str">
        <f t="array" ref="X171">IFERROR(IF(X$2&lt;=$B$1,INDEX('Master Data'!$A$1:$H$686,'Morning Buffalo'!$A171,2),""),"")</f>
        <v>Quantity</v>
      </c>
      <c r="Y171" s="60" t="str">
        <f t="array" ref="Y171">IFERROR(IF(Y$2&lt;=$B$1,INDEX('Master Data'!$A$1:$H$686,'Morning Buffalo'!$A171,2),""),"")</f>
        <v>Quantity</v>
      </c>
      <c r="Z171" s="60" t="str">
        <f t="array" ref="Z171">IFERROR(IF(Z$2&lt;=$B$1,INDEX('Master Data'!$A$1:$H$686,'Morning Buffalo'!$A171,2),""),"")</f>
        <v>Quantity</v>
      </c>
      <c r="AA171" s="60" t="str">
        <f t="array" ref="AA171">IFERROR(IF(AA$2&lt;=$B$1,INDEX('Master Data'!$A$1:$H$686,'Morning Buffalo'!$A171,2),""),"")</f>
        <v>Quantity</v>
      </c>
      <c r="AB171" s="60" t="str">
        <f t="array" ref="AB171">IFERROR(IF(AB$2&lt;=$B$1,INDEX('Master Data'!$A$1:$H$686,'Morning Buffalo'!$A171,2),""),"")</f>
        <v>Quantity</v>
      </c>
      <c r="AC171" s="60" t="str">
        <f t="array" ref="AC171">IFERROR(IF(AC$2&lt;=$B$1,INDEX('Master Data'!$A$1:$H$686,'Morning Buffalo'!$A171,2),""),"")</f>
        <v>Quantity</v>
      </c>
      <c r="AD171" s="60" t="str">
        <f t="array" ref="AD171">IFERROR(IF(AD$2&lt;=$B$1,INDEX('Master Data'!$A$1:$H$686,'Morning Buffalo'!$A171,2),""),"")</f>
        <v>Quantity</v>
      </c>
      <c r="AE171" s="12"/>
      <c r="AF171" s="12"/>
      <c r="AG171" s="12"/>
    </row>
    <row r="172" ht="14.25" customHeight="1">
      <c r="A172" s="60" t="str">
        <f>IFERROR(SMALL('Master Data'!E:E,ROW()-2),"")</f>
        <v/>
      </c>
      <c r="B172" s="61" t="str">
        <f t="array" ref="B172">IFERROR(INDEX('Master Data'!$A$1:$H$686,'Morning Buffalo'!$A172,1),"")</f>
        <v>Customer Name</v>
      </c>
      <c r="C172" s="60" t="str">
        <f t="array" ref="C172">IFERROR(IF(C$2&lt;=$B$1,INDEX('Master Data'!$A$1:$H$686,'Morning Buffalo'!$A172,2),""),"")</f>
        <v>Quantity</v>
      </c>
      <c r="D172" s="60" t="str">
        <f t="array" ref="D172">IFERROR( INDEX('Master Data'!$A$1:$H$686,'Morning Buffalo'!$A172,2),"")</f>
        <v>Quantity</v>
      </c>
      <c r="E172" s="60" t="str">
        <f t="array" ref="E172">IFERROR(INDEX('Master Data'!$A$1:$H$686,'Morning Buffalo'!$A172,2),"")</f>
        <v>Quantity</v>
      </c>
      <c r="F172" s="60" t="str">
        <f t="array" ref="F172">IFERROR(IF(F$2&lt;=$B$1,INDEX('Master Data'!$A$1:$H$686,'Morning Buffalo'!$A172,2),""),"")</f>
        <v>Quantity</v>
      </c>
      <c r="G172" s="60" t="str">
        <f t="array" ref="G172">IFERROR(IF(G$2&lt;=$B$1,INDEX('Master Data'!$A$1:$H$686,'Morning Buffalo'!$A172,2),""),"")</f>
        <v>Quantity</v>
      </c>
      <c r="H172" s="60" t="str">
        <f t="array" ref="H172">IFERROR(IF(H$2&lt;=$B$1,INDEX('Master Data'!$A$1:$H$686,'Morning Buffalo'!$A172,2),""),"")</f>
        <v>Quantity</v>
      </c>
      <c r="I172" s="60" t="str">
        <f t="array" ref="I172">IFERROR(IF(I$2&lt;=$B$1,INDEX('Master Data'!$A$1:$H$686,'Morning Buffalo'!$A172,2),""),"")</f>
        <v>Quantity</v>
      </c>
      <c r="J172" s="60" t="str">
        <f t="array" ref="J172">IFERROR(IF(J$2&lt;=$B$1,INDEX('Master Data'!$A$1:$H$686,'Morning Buffalo'!$A172,2),""),"")</f>
        <v>Quantity</v>
      </c>
      <c r="K172" s="60" t="str">
        <f t="array" ref="K172">IFERROR(IF(K$2&lt;=$B$1,INDEX('Master Data'!$A$1:$H$686,'Morning Buffalo'!$A172,2),""),"")</f>
        <v>Quantity</v>
      </c>
      <c r="L172" s="60" t="str">
        <f t="array" ref="L172">IFERROR(IF(L$2&lt;=$B$1,INDEX('Master Data'!$A$1:$H$686,'Morning Buffalo'!$A172,2),""),"")</f>
        <v>Quantity</v>
      </c>
      <c r="M172" s="60" t="str">
        <f t="array" ref="M172">IFERROR(IF(M$2&lt;=$B$1,INDEX('Master Data'!$A$1:$H$686,'Morning Buffalo'!$A172,2),""),"")</f>
        <v>Quantity</v>
      </c>
      <c r="N172" s="60" t="str">
        <f t="array" ref="N172">IFERROR(IF(N$2&lt;=$B$1,INDEX('Master Data'!$A$1:$H$686,'Morning Buffalo'!$A172,2),""),"")</f>
        <v>Quantity</v>
      </c>
      <c r="O172" s="60" t="str">
        <f t="array" ref="O172">IFERROR(IF(O$2&lt;=$B$1,INDEX('Master Data'!$A$1:$H$686,'Morning Buffalo'!$A172,2),""),"")</f>
        <v>Quantity</v>
      </c>
      <c r="P172" s="60" t="str">
        <f t="array" ref="P172">IFERROR(IF(P$2&lt;=$B$1,INDEX('Master Data'!$A$1:$H$686,'Morning Buffalo'!$A172,2),""),"")</f>
        <v>Quantity</v>
      </c>
      <c r="Q172" s="60" t="str">
        <f t="array" ref="Q172">IFERROR(IF(Q$2&lt;=$B$1,INDEX('Master Data'!$A$1:$H$686,'Morning Buffalo'!$A172,2),""),"")</f>
        <v>Quantity</v>
      </c>
      <c r="R172" s="60" t="str">
        <f t="array" ref="R172">IFERROR(IF(R$2&lt;=$B$1,INDEX('Master Data'!$A$1:$H$686,'Morning Buffalo'!$A172,2),""),"")</f>
        <v>Quantity</v>
      </c>
      <c r="S172" s="60" t="str">
        <f t="array" ref="S172">IFERROR(IF(S$2&lt;=$B$1,INDEX('Master Data'!$A$1:$H$686,'Morning Buffalo'!$A172,2),""),"")</f>
        <v>Quantity</v>
      </c>
      <c r="T172" s="60" t="str">
        <f t="array" ref="T172">IFERROR(IF(T$2&lt;=$B$1,INDEX('Master Data'!$A$1:$H$686,'Morning Buffalo'!$A172,2),""),"")</f>
        <v>Quantity</v>
      </c>
      <c r="U172" s="60" t="str">
        <f t="array" ref="U172">IFERROR(IF(U$2&lt;=$B$1,INDEX('Master Data'!$A$1:$H$686,'Morning Buffalo'!$A172,2),""),"")</f>
        <v>Quantity</v>
      </c>
      <c r="V172" s="60" t="str">
        <f t="array" ref="V172">IFERROR(IF(V$2&lt;=$B$1,INDEX('Master Data'!$A$1:$H$686,'Morning Buffalo'!$A172,2),""),"")</f>
        <v>Quantity</v>
      </c>
      <c r="W172" s="60" t="str">
        <f t="array" ref="W172">IFERROR(IF(W$2&lt;=$B$1,INDEX('Master Data'!$A$1:$H$686,'Morning Buffalo'!$A172,2),""),"")</f>
        <v>Quantity</v>
      </c>
      <c r="X172" s="60" t="str">
        <f t="array" ref="X172">IFERROR(IF(X$2&lt;=$B$1,INDEX('Master Data'!$A$1:$H$686,'Morning Buffalo'!$A172,2),""),"")</f>
        <v>Quantity</v>
      </c>
      <c r="Y172" s="60" t="str">
        <f t="array" ref="Y172">IFERROR(IF(Y$2&lt;=$B$1,INDEX('Master Data'!$A$1:$H$686,'Morning Buffalo'!$A172,2),""),"")</f>
        <v>Quantity</v>
      </c>
      <c r="Z172" s="60" t="str">
        <f t="array" ref="Z172">IFERROR(IF(Z$2&lt;=$B$1,INDEX('Master Data'!$A$1:$H$686,'Morning Buffalo'!$A172,2),""),"")</f>
        <v>Quantity</v>
      </c>
      <c r="AA172" s="60" t="str">
        <f t="array" ref="AA172">IFERROR(IF(AA$2&lt;=$B$1,INDEX('Master Data'!$A$1:$H$686,'Morning Buffalo'!$A172,2),""),"")</f>
        <v>Quantity</v>
      </c>
      <c r="AB172" s="60" t="str">
        <f t="array" ref="AB172">IFERROR(IF(AB$2&lt;=$B$1,INDEX('Master Data'!$A$1:$H$686,'Morning Buffalo'!$A172,2),""),"")</f>
        <v>Quantity</v>
      </c>
      <c r="AC172" s="60" t="str">
        <f t="array" ref="AC172">IFERROR(IF(AC$2&lt;=$B$1,INDEX('Master Data'!$A$1:$H$686,'Morning Buffalo'!$A172,2),""),"")</f>
        <v>Quantity</v>
      </c>
      <c r="AD172" s="60" t="str">
        <f t="array" ref="AD172">IFERROR(IF(AD$2&lt;=$B$1,INDEX('Master Data'!$A$1:$H$686,'Morning Buffalo'!$A172,2),""),"")</f>
        <v>Quantity</v>
      </c>
      <c r="AE172" s="12"/>
      <c r="AF172" s="12"/>
      <c r="AG172" s="12"/>
    </row>
    <row r="173" ht="14.25" customHeight="1">
      <c r="A173" s="60" t="str">
        <f>IFERROR(SMALL('Master Data'!E:E,ROW()-2),"")</f>
        <v/>
      </c>
      <c r="B173" s="61" t="str">
        <f t="array" ref="B173">IFERROR(INDEX('Master Data'!$A$1:$H$686,'Morning Buffalo'!$A173,1),"")</f>
        <v>Customer Name</v>
      </c>
      <c r="C173" s="60" t="str">
        <f t="array" ref="C173">IFERROR(IF(C$2&lt;=$B$1,INDEX('Master Data'!$A$1:$H$686,'Morning Buffalo'!$A173,2),""),"")</f>
        <v>Quantity</v>
      </c>
      <c r="D173" s="60" t="str">
        <f t="array" ref="D173">IFERROR( INDEX('Master Data'!$A$1:$H$686,'Morning Buffalo'!$A173,2),"")</f>
        <v>Quantity</v>
      </c>
      <c r="E173" s="60" t="str">
        <f t="array" ref="E173">IFERROR(INDEX('Master Data'!$A$1:$H$686,'Morning Buffalo'!$A173,2),"")</f>
        <v>Quantity</v>
      </c>
      <c r="F173" s="60" t="str">
        <f t="array" ref="F173">IFERROR(IF(F$2&lt;=$B$1,INDEX('Master Data'!$A$1:$H$686,'Morning Buffalo'!$A173,2),""),"")</f>
        <v>Quantity</v>
      </c>
      <c r="G173" s="60" t="str">
        <f t="array" ref="G173">IFERROR(IF(G$2&lt;=$B$1,INDEX('Master Data'!$A$1:$H$686,'Morning Buffalo'!$A173,2),""),"")</f>
        <v>Quantity</v>
      </c>
      <c r="H173" s="60" t="str">
        <f t="array" ref="H173">IFERROR(IF(H$2&lt;=$B$1,INDEX('Master Data'!$A$1:$H$686,'Morning Buffalo'!$A173,2),""),"")</f>
        <v>Quantity</v>
      </c>
      <c r="I173" s="60" t="str">
        <f t="array" ref="I173">IFERROR(IF(I$2&lt;=$B$1,INDEX('Master Data'!$A$1:$H$686,'Morning Buffalo'!$A173,2),""),"")</f>
        <v>Quantity</v>
      </c>
      <c r="J173" s="60" t="str">
        <f t="array" ref="J173">IFERROR(IF(J$2&lt;=$B$1,INDEX('Master Data'!$A$1:$H$686,'Morning Buffalo'!$A173,2),""),"")</f>
        <v>Quantity</v>
      </c>
      <c r="K173" s="60" t="str">
        <f t="array" ref="K173">IFERROR(IF(K$2&lt;=$B$1,INDEX('Master Data'!$A$1:$H$686,'Morning Buffalo'!$A173,2),""),"")</f>
        <v>Quantity</v>
      </c>
      <c r="L173" s="60" t="str">
        <f t="array" ref="L173">IFERROR(IF(L$2&lt;=$B$1,INDEX('Master Data'!$A$1:$H$686,'Morning Buffalo'!$A173,2),""),"")</f>
        <v>Quantity</v>
      </c>
      <c r="M173" s="60" t="str">
        <f t="array" ref="M173">IFERROR(IF(M$2&lt;=$B$1,INDEX('Master Data'!$A$1:$H$686,'Morning Buffalo'!$A173,2),""),"")</f>
        <v>Quantity</v>
      </c>
      <c r="N173" s="60" t="str">
        <f t="array" ref="N173">IFERROR(IF(N$2&lt;=$B$1,INDEX('Master Data'!$A$1:$H$686,'Morning Buffalo'!$A173,2),""),"")</f>
        <v>Quantity</v>
      </c>
      <c r="O173" s="60" t="str">
        <f t="array" ref="O173">IFERROR(IF(O$2&lt;=$B$1,INDEX('Master Data'!$A$1:$H$686,'Morning Buffalo'!$A173,2),""),"")</f>
        <v>Quantity</v>
      </c>
      <c r="P173" s="60" t="str">
        <f t="array" ref="P173">IFERROR(IF(P$2&lt;=$B$1,INDEX('Master Data'!$A$1:$H$686,'Morning Buffalo'!$A173,2),""),"")</f>
        <v>Quantity</v>
      </c>
      <c r="Q173" s="60" t="str">
        <f t="array" ref="Q173">IFERROR(IF(Q$2&lt;=$B$1,INDEX('Master Data'!$A$1:$H$686,'Morning Buffalo'!$A173,2),""),"")</f>
        <v>Quantity</v>
      </c>
      <c r="R173" s="60" t="str">
        <f t="array" ref="R173">IFERROR(IF(R$2&lt;=$B$1,INDEX('Master Data'!$A$1:$H$686,'Morning Buffalo'!$A173,2),""),"")</f>
        <v>Quantity</v>
      </c>
      <c r="S173" s="60" t="str">
        <f t="array" ref="S173">IFERROR(IF(S$2&lt;=$B$1,INDEX('Master Data'!$A$1:$H$686,'Morning Buffalo'!$A173,2),""),"")</f>
        <v>Quantity</v>
      </c>
      <c r="T173" s="60" t="str">
        <f t="array" ref="T173">IFERROR(IF(T$2&lt;=$B$1,INDEX('Master Data'!$A$1:$H$686,'Morning Buffalo'!$A173,2),""),"")</f>
        <v>Quantity</v>
      </c>
      <c r="U173" s="60" t="str">
        <f t="array" ref="U173">IFERROR(IF(U$2&lt;=$B$1,INDEX('Master Data'!$A$1:$H$686,'Morning Buffalo'!$A173,2),""),"")</f>
        <v>Quantity</v>
      </c>
      <c r="V173" s="60" t="str">
        <f t="array" ref="V173">IFERROR(IF(V$2&lt;=$B$1,INDEX('Master Data'!$A$1:$H$686,'Morning Buffalo'!$A173,2),""),"")</f>
        <v>Quantity</v>
      </c>
      <c r="W173" s="60" t="str">
        <f t="array" ref="W173">IFERROR(IF(W$2&lt;=$B$1,INDEX('Master Data'!$A$1:$H$686,'Morning Buffalo'!$A173,2),""),"")</f>
        <v>Quantity</v>
      </c>
      <c r="X173" s="60" t="str">
        <f t="array" ref="X173">IFERROR(IF(X$2&lt;=$B$1,INDEX('Master Data'!$A$1:$H$686,'Morning Buffalo'!$A173,2),""),"")</f>
        <v>Quantity</v>
      </c>
      <c r="Y173" s="60" t="str">
        <f t="array" ref="Y173">IFERROR(IF(Y$2&lt;=$B$1,INDEX('Master Data'!$A$1:$H$686,'Morning Buffalo'!$A173,2),""),"")</f>
        <v>Quantity</v>
      </c>
      <c r="Z173" s="60" t="str">
        <f t="array" ref="Z173">IFERROR(IF(Z$2&lt;=$B$1,INDEX('Master Data'!$A$1:$H$686,'Morning Buffalo'!$A173,2),""),"")</f>
        <v>Quantity</v>
      </c>
      <c r="AA173" s="60" t="str">
        <f t="array" ref="AA173">IFERROR(IF(AA$2&lt;=$B$1,INDEX('Master Data'!$A$1:$H$686,'Morning Buffalo'!$A173,2),""),"")</f>
        <v>Quantity</v>
      </c>
      <c r="AB173" s="60" t="str">
        <f t="array" ref="AB173">IFERROR(IF(AB$2&lt;=$B$1,INDEX('Master Data'!$A$1:$H$686,'Morning Buffalo'!$A173,2),""),"")</f>
        <v>Quantity</v>
      </c>
      <c r="AC173" s="60" t="str">
        <f t="array" ref="AC173">IFERROR(IF(AC$2&lt;=$B$1,INDEX('Master Data'!$A$1:$H$686,'Morning Buffalo'!$A173,2),""),"")</f>
        <v>Quantity</v>
      </c>
      <c r="AD173" s="60" t="str">
        <f t="array" ref="AD173">IFERROR(IF(AD$2&lt;=$B$1,INDEX('Master Data'!$A$1:$H$686,'Morning Buffalo'!$A173,2),""),"")</f>
        <v>Quantity</v>
      </c>
      <c r="AE173" s="12"/>
      <c r="AF173" s="12"/>
      <c r="AG173" s="12"/>
    </row>
    <row r="174" ht="14.25" customHeight="1">
      <c r="A174" s="60" t="str">
        <f>IFERROR(SMALL('Master Data'!E:E,ROW()-2),"")</f>
        <v/>
      </c>
      <c r="B174" s="61" t="str">
        <f t="array" ref="B174">IFERROR(INDEX('Master Data'!$A$1:$H$686,'Morning Buffalo'!$A174,1),"")</f>
        <v>Customer Name</v>
      </c>
      <c r="C174" s="60" t="str">
        <f t="array" ref="C174">IFERROR(IF(C$2&lt;=$B$1,INDEX('Master Data'!$A$1:$H$686,'Morning Buffalo'!$A174,2),""),"")</f>
        <v>Quantity</v>
      </c>
      <c r="D174" s="60" t="str">
        <f t="array" ref="D174">IFERROR( INDEX('Master Data'!$A$1:$H$686,'Morning Buffalo'!$A174,2),"")</f>
        <v>Quantity</v>
      </c>
      <c r="E174" s="60" t="str">
        <f t="array" ref="E174">IFERROR(INDEX('Master Data'!$A$1:$H$686,'Morning Buffalo'!$A174,2),"")</f>
        <v>Quantity</v>
      </c>
      <c r="F174" s="60" t="str">
        <f t="array" ref="F174">IFERROR(IF(F$2&lt;=$B$1,INDEX('Master Data'!$A$1:$H$686,'Morning Buffalo'!$A174,2),""),"")</f>
        <v>Quantity</v>
      </c>
      <c r="G174" s="60" t="str">
        <f t="array" ref="G174">IFERROR(IF(G$2&lt;=$B$1,INDEX('Master Data'!$A$1:$H$686,'Morning Buffalo'!$A174,2),""),"")</f>
        <v>Quantity</v>
      </c>
      <c r="H174" s="60" t="str">
        <f t="array" ref="H174">IFERROR(IF(H$2&lt;=$B$1,INDEX('Master Data'!$A$1:$H$686,'Morning Buffalo'!$A174,2),""),"")</f>
        <v>Quantity</v>
      </c>
      <c r="I174" s="60" t="str">
        <f t="array" ref="I174">IFERROR(IF(I$2&lt;=$B$1,INDEX('Master Data'!$A$1:$H$686,'Morning Buffalo'!$A174,2),""),"")</f>
        <v>Quantity</v>
      </c>
      <c r="J174" s="60" t="str">
        <f t="array" ref="J174">IFERROR(IF(J$2&lt;=$B$1,INDEX('Master Data'!$A$1:$H$686,'Morning Buffalo'!$A174,2),""),"")</f>
        <v>Quantity</v>
      </c>
      <c r="K174" s="60" t="str">
        <f t="array" ref="K174">IFERROR(IF(K$2&lt;=$B$1,INDEX('Master Data'!$A$1:$H$686,'Morning Buffalo'!$A174,2),""),"")</f>
        <v>Quantity</v>
      </c>
      <c r="L174" s="60" t="str">
        <f t="array" ref="L174">IFERROR(IF(L$2&lt;=$B$1,INDEX('Master Data'!$A$1:$H$686,'Morning Buffalo'!$A174,2),""),"")</f>
        <v>Quantity</v>
      </c>
      <c r="M174" s="60" t="str">
        <f t="array" ref="M174">IFERROR(IF(M$2&lt;=$B$1,INDEX('Master Data'!$A$1:$H$686,'Morning Buffalo'!$A174,2),""),"")</f>
        <v>Quantity</v>
      </c>
      <c r="N174" s="60" t="str">
        <f t="array" ref="N174">IFERROR(IF(N$2&lt;=$B$1,INDEX('Master Data'!$A$1:$H$686,'Morning Buffalo'!$A174,2),""),"")</f>
        <v>Quantity</v>
      </c>
      <c r="O174" s="60" t="str">
        <f t="array" ref="O174">IFERROR(IF(O$2&lt;=$B$1,INDEX('Master Data'!$A$1:$H$686,'Morning Buffalo'!$A174,2),""),"")</f>
        <v>Quantity</v>
      </c>
      <c r="P174" s="60" t="str">
        <f t="array" ref="P174">IFERROR(IF(P$2&lt;=$B$1,INDEX('Master Data'!$A$1:$H$686,'Morning Buffalo'!$A174,2),""),"")</f>
        <v>Quantity</v>
      </c>
      <c r="Q174" s="60" t="str">
        <f t="array" ref="Q174">IFERROR(IF(Q$2&lt;=$B$1,INDEX('Master Data'!$A$1:$H$686,'Morning Buffalo'!$A174,2),""),"")</f>
        <v>Quantity</v>
      </c>
      <c r="R174" s="60" t="str">
        <f t="array" ref="R174">IFERROR(IF(R$2&lt;=$B$1,INDEX('Master Data'!$A$1:$H$686,'Morning Buffalo'!$A174,2),""),"")</f>
        <v>Quantity</v>
      </c>
      <c r="S174" s="60" t="str">
        <f t="array" ref="S174">IFERROR(IF(S$2&lt;=$B$1,INDEX('Master Data'!$A$1:$H$686,'Morning Buffalo'!$A174,2),""),"")</f>
        <v>Quantity</v>
      </c>
      <c r="T174" s="60" t="str">
        <f t="array" ref="T174">IFERROR(IF(T$2&lt;=$B$1,INDEX('Master Data'!$A$1:$H$686,'Morning Buffalo'!$A174,2),""),"")</f>
        <v>Quantity</v>
      </c>
      <c r="U174" s="60" t="str">
        <f t="array" ref="U174">IFERROR(IF(U$2&lt;=$B$1,INDEX('Master Data'!$A$1:$H$686,'Morning Buffalo'!$A174,2),""),"")</f>
        <v>Quantity</v>
      </c>
      <c r="V174" s="60" t="str">
        <f t="array" ref="V174">IFERROR(IF(V$2&lt;=$B$1,INDEX('Master Data'!$A$1:$H$686,'Morning Buffalo'!$A174,2),""),"")</f>
        <v>Quantity</v>
      </c>
      <c r="W174" s="60" t="str">
        <f t="array" ref="W174">IFERROR(IF(W$2&lt;=$B$1,INDEX('Master Data'!$A$1:$H$686,'Morning Buffalo'!$A174,2),""),"")</f>
        <v>Quantity</v>
      </c>
      <c r="X174" s="60" t="str">
        <f t="array" ref="X174">IFERROR(IF(X$2&lt;=$B$1,INDEX('Master Data'!$A$1:$H$686,'Morning Buffalo'!$A174,2),""),"")</f>
        <v>Quantity</v>
      </c>
      <c r="Y174" s="60" t="str">
        <f t="array" ref="Y174">IFERROR(IF(Y$2&lt;=$B$1,INDEX('Master Data'!$A$1:$H$686,'Morning Buffalo'!$A174,2),""),"")</f>
        <v>Quantity</v>
      </c>
      <c r="Z174" s="60" t="str">
        <f t="array" ref="Z174">IFERROR(IF(Z$2&lt;=$B$1,INDEX('Master Data'!$A$1:$H$686,'Morning Buffalo'!$A174,2),""),"")</f>
        <v>Quantity</v>
      </c>
      <c r="AA174" s="60" t="str">
        <f t="array" ref="AA174">IFERROR(IF(AA$2&lt;=$B$1,INDEX('Master Data'!$A$1:$H$686,'Morning Buffalo'!$A174,2),""),"")</f>
        <v>Quantity</v>
      </c>
      <c r="AB174" s="60" t="str">
        <f t="array" ref="AB174">IFERROR(IF(AB$2&lt;=$B$1,INDEX('Master Data'!$A$1:$H$686,'Morning Buffalo'!$A174,2),""),"")</f>
        <v>Quantity</v>
      </c>
      <c r="AC174" s="60" t="str">
        <f t="array" ref="AC174">IFERROR(IF(AC$2&lt;=$B$1,INDEX('Master Data'!$A$1:$H$686,'Morning Buffalo'!$A174,2),""),"")</f>
        <v>Quantity</v>
      </c>
      <c r="AD174" s="60" t="str">
        <f t="array" ref="AD174">IFERROR(IF(AD$2&lt;=$B$1,INDEX('Master Data'!$A$1:$H$686,'Morning Buffalo'!$A174,2),""),"")</f>
        <v>Quantity</v>
      </c>
      <c r="AE174" s="12"/>
      <c r="AF174" s="12"/>
      <c r="AG174" s="12"/>
    </row>
    <row r="175" ht="14.25" customHeight="1">
      <c r="A175" s="60" t="str">
        <f>IFERROR(SMALL('Master Data'!E:E,ROW()-2),"")</f>
        <v/>
      </c>
      <c r="B175" s="61" t="str">
        <f t="array" ref="B175">IFERROR(INDEX('Master Data'!$A$1:$H$686,'Morning Buffalo'!$A175,1),"")</f>
        <v>Customer Name</v>
      </c>
      <c r="C175" s="60" t="str">
        <f t="array" ref="C175">IFERROR(IF(C$2&lt;=$B$1,INDEX('Master Data'!$A$1:$H$686,'Morning Buffalo'!$A175,2),""),"")</f>
        <v>Quantity</v>
      </c>
      <c r="D175" s="60" t="str">
        <f t="array" ref="D175">IFERROR( INDEX('Master Data'!$A$1:$H$686,'Morning Buffalo'!$A175,2),"")</f>
        <v>Quantity</v>
      </c>
      <c r="E175" s="60" t="str">
        <f t="array" ref="E175">IFERROR(INDEX('Master Data'!$A$1:$H$686,'Morning Buffalo'!$A175,2),"")</f>
        <v>Quantity</v>
      </c>
      <c r="F175" s="60" t="str">
        <f t="array" ref="F175">IFERROR(IF(F$2&lt;=$B$1,INDEX('Master Data'!$A$1:$H$686,'Morning Buffalo'!$A175,2),""),"")</f>
        <v>Quantity</v>
      </c>
      <c r="G175" s="60" t="str">
        <f t="array" ref="G175">IFERROR(IF(G$2&lt;=$B$1,INDEX('Master Data'!$A$1:$H$686,'Morning Buffalo'!$A175,2),""),"")</f>
        <v>Quantity</v>
      </c>
      <c r="H175" s="60" t="str">
        <f t="array" ref="H175">IFERROR(IF(H$2&lt;=$B$1,INDEX('Master Data'!$A$1:$H$686,'Morning Buffalo'!$A175,2),""),"")</f>
        <v>Quantity</v>
      </c>
      <c r="I175" s="60" t="str">
        <f t="array" ref="I175">IFERROR(IF(I$2&lt;=$B$1,INDEX('Master Data'!$A$1:$H$686,'Morning Buffalo'!$A175,2),""),"")</f>
        <v>Quantity</v>
      </c>
      <c r="J175" s="60" t="str">
        <f t="array" ref="J175">IFERROR(IF(J$2&lt;=$B$1,INDEX('Master Data'!$A$1:$H$686,'Morning Buffalo'!$A175,2),""),"")</f>
        <v>Quantity</v>
      </c>
      <c r="K175" s="60" t="str">
        <f t="array" ref="K175">IFERROR(IF(K$2&lt;=$B$1,INDEX('Master Data'!$A$1:$H$686,'Morning Buffalo'!$A175,2),""),"")</f>
        <v>Quantity</v>
      </c>
      <c r="L175" s="60" t="str">
        <f t="array" ref="L175">IFERROR(IF(L$2&lt;=$B$1,INDEX('Master Data'!$A$1:$H$686,'Morning Buffalo'!$A175,2),""),"")</f>
        <v>Quantity</v>
      </c>
      <c r="M175" s="60" t="str">
        <f t="array" ref="M175">IFERROR(IF(M$2&lt;=$B$1,INDEX('Master Data'!$A$1:$H$686,'Morning Buffalo'!$A175,2),""),"")</f>
        <v>Quantity</v>
      </c>
      <c r="N175" s="60" t="str">
        <f t="array" ref="N175">IFERROR(IF(N$2&lt;=$B$1,INDEX('Master Data'!$A$1:$H$686,'Morning Buffalo'!$A175,2),""),"")</f>
        <v>Quantity</v>
      </c>
      <c r="O175" s="60" t="str">
        <f t="array" ref="O175">IFERROR(IF(O$2&lt;=$B$1,INDEX('Master Data'!$A$1:$H$686,'Morning Buffalo'!$A175,2),""),"")</f>
        <v>Quantity</v>
      </c>
      <c r="P175" s="60" t="str">
        <f t="array" ref="P175">IFERROR(IF(P$2&lt;=$B$1,INDEX('Master Data'!$A$1:$H$686,'Morning Buffalo'!$A175,2),""),"")</f>
        <v>Quantity</v>
      </c>
      <c r="Q175" s="60" t="str">
        <f t="array" ref="Q175">IFERROR(IF(Q$2&lt;=$B$1,INDEX('Master Data'!$A$1:$H$686,'Morning Buffalo'!$A175,2),""),"")</f>
        <v>Quantity</v>
      </c>
      <c r="R175" s="60" t="str">
        <f t="array" ref="R175">IFERROR(IF(R$2&lt;=$B$1,INDEX('Master Data'!$A$1:$H$686,'Morning Buffalo'!$A175,2),""),"")</f>
        <v>Quantity</v>
      </c>
      <c r="S175" s="60" t="str">
        <f t="array" ref="S175">IFERROR(IF(S$2&lt;=$B$1,INDEX('Master Data'!$A$1:$H$686,'Morning Buffalo'!$A175,2),""),"")</f>
        <v>Quantity</v>
      </c>
      <c r="T175" s="60" t="str">
        <f t="array" ref="T175">IFERROR(IF(T$2&lt;=$B$1,INDEX('Master Data'!$A$1:$H$686,'Morning Buffalo'!$A175,2),""),"")</f>
        <v>Quantity</v>
      </c>
      <c r="U175" s="60" t="str">
        <f t="array" ref="U175">IFERROR(IF(U$2&lt;=$B$1,INDEX('Master Data'!$A$1:$H$686,'Morning Buffalo'!$A175,2),""),"")</f>
        <v>Quantity</v>
      </c>
      <c r="V175" s="60" t="str">
        <f t="array" ref="V175">IFERROR(IF(V$2&lt;=$B$1,INDEX('Master Data'!$A$1:$H$686,'Morning Buffalo'!$A175,2),""),"")</f>
        <v>Quantity</v>
      </c>
      <c r="W175" s="60" t="str">
        <f t="array" ref="W175">IFERROR(IF(W$2&lt;=$B$1,INDEX('Master Data'!$A$1:$H$686,'Morning Buffalo'!$A175,2),""),"")</f>
        <v>Quantity</v>
      </c>
      <c r="X175" s="60" t="str">
        <f t="array" ref="X175">IFERROR(IF(X$2&lt;=$B$1,INDEX('Master Data'!$A$1:$H$686,'Morning Buffalo'!$A175,2),""),"")</f>
        <v>Quantity</v>
      </c>
      <c r="Y175" s="60" t="str">
        <f t="array" ref="Y175">IFERROR(IF(Y$2&lt;=$B$1,INDEX('Master Data'!$A$1:$H$686,'Morning Buffalo'!$A175,2),""),"")</f>
        <v>Quantity</v>
      </c>
      <c r="Z175" s="60" t="str">
        <f t="array" ref="Z175">IFERROR(IF(Z$2&lt;=$B$1,INDEX('Master Data'!$A$1:$H$686,'Morning Buffalo'!$A175,2),""),"")</f>
        <v>Quantity</v>
      </c>
      <c r="AA175" s="60" t="str">
        <f t="array" ref="AA175">IFERROR(IF(AA$2&lt;=$B$1,INDEX('Master Data'!$A$1:$H$686,'Morning Buffalo'!$A175,2),""),"")</f>
        <v>Quantity</v>
      </c>
      <c r="AB175" s="60" t="str">
        <f t="array" ref="AB175">IFERROR(IF(AB$2&lt;=$B$1,INDEX('Master Data'!$A$1:$H$686,'Morning Buffalo'!$A175,2),""),"")</f>
        <v>Quantity</v>
      </c>
      <c r="AC175" s="60" t="str">
        <f t="array" ref="AC175">IFERROR(IF(AC$2&lt;=$B$1,INDEX('Master Data'!$A$1:$H$686,'Morning Buffalo'!$A175,2),""),"")</f>
        <v>Quantity</v>
      </c>
      <c r="AD175" s="60" t="str">
        <f t="array" ref="AD175">IFERROR(IF(AD$2&lt;=$B$1,INDEX('Master Data'!$A$1:$H$686,'Morning Buffalo'!$A175,2),""),"")</f>
        <v>Quantity</v>
      </c>
      <c r="AE175" s="12"/>
      <c r="AF175" s="12"/>
      <c r="AG175" s="12"/>
    </row>
    <row r="176" ht="14.25" customHeight="1">
      <c r="A176" s="60" t="str">
        <f>IFERROR(SMALL('Master Data'!E:E,ROW()-2),"")</f>
        <v/>
      </c>
      <c r="B176" s="61" t="str">
        <f t="array" ref="B176">IFERROR(INDEX('Master Data'!$A$1:$H$686,'Morning Buffalo'!$A176,1),"")</f>
        <v>Customer Name</v>
      </c>
      <c r="C176" s="60" t="str">
        <f t="array" ref="C176">IFERROR(IF(C$2&lt;=$B$1,INDEX('Master Data'!$A$1:$H$686,'Morning Buffalo'!$A176,2),""),"")</f>
        <v>Quantity</v>
      </c>
      <c r="D176" s="60" t="str">
        <f t="array" ref="D176">IFERROR( INDEX('Master Data'!$A$1:$H$686,'Morning Buffalo'!$A176,2),"")</f>
        <v>Quantity</v>
      </c>
      <c r="E176" s="60" t="str">
        <f t="array" ref="E176">IFERROR(INDEX('Master Data'!$A$1:$H$686,'Morning Buffalo'!$A176,2),"")</f>
        <v>Quantity</v>
      </c>
      <c r="F176" s="60" t="str">
        <f t="array" ref="F176">IFERROR(IF(F$2&lt;=$B$1,INDEX('Master Data'!$A$1:$H$686,'Morning Buffalo'!$A176,2),""),"")</f>
        <v>Quantity</v>
      </c>
      <c r="G176" s="60" t="str">
        <f t="array" ref="G176">IFERROR(IF(G$2&lt;=$B$1,INDEX('Master Data'!$A$1:$H$686,'Morning Buffalo'!$A176,2),""),"")</f>
        <v>Quantity</v>
      </c>
      <c r="H176" s="60" t="str">
        <f t="array" ref="H176">IFERROR(IF(H$2&lt;=$B$1,INDEX('Master Data'!$A$1:$H$686,'Morning Buffalo'!$A176,2),""),"")</f>
        <v>Quantity</v>
      </c>
      <c r="I176" s="60" t="str">
        <f t="array" ref="I176">IFERROR(IF(I$2&lt;=$B$1,INDEX('Master Data'!$A$1:$H$686,'Morning Buffalo'!$A176,2),""),"")</f>
        <v>Quantity</v>
      </c>
      <c r="J176" s="60" t="str">
        <f t="array" ref="J176">IFERROR(IF(J$2&lt;=$B$1,INDEX('Master Data'!$A$1:$H$686,'Morning Buffalo'!$A176,2),""),"")</f>
        <v>Quantity</v>
      </c>
      <c r="K176" s="60" t="str">
        <f t="array" ref="K176">IFERROR(IF(K$2&lt;=$B$1,INDEX('Master Data'!$A$1:$H$686,'Morning Buffalo'!$A176,2),""),"")</f>
        <v>Quantity</v>
      </c>
      <c r="L176" s="60" t="str">
        <f t="array" ref="L176">IFERROR(IF(L$2&lt;=$B$1,INDEX('Master Data'!$A$1:$H$686,'Morning Buffalo'!$A176,2),""),"")</f>
        <v>Quantity</v>
      </c>
      <c r="M176" s="60" t="str">
        <f t="array" ref="M176">IFERROR(IF(M$2&lt;=$B$1,INDEX('Master Data'!$A$1:$H$686,'Morning Buffalo'!$A176,2),""),"")</f>
        <v>Quantity</v>
      </c>
      <c r="N176" s="60" t="str">
        <f t="array" ref="N176">IFERROR(IF(N$2&lt;=$B$1,INDEX('Master Data'!$A$1:$H$686,'Morning Buffalo'!$A176,2),""),"")</f>
        <v>Quantity</v>
      </c>
      <c r="O176" s="60" t="str">
        <f t="array" ref="O176">IFERROR(IF(O$2&lt;=$B$1,INDEX('Master Data'!$A$1:$H$686,'Morning Buffalo'!$A176,2),""),"")</f>
        <v>Quantity</v>
      </c>
      <c r="P176" s="60" t="str">
        <f t="array" ref="P176">IFERROR(IF(P$2&lt;=$B$1,INDEX('Master Data'!$A$1:$H$686,'Morning Buffalo'!$A176,2),""),"")</f>
        <v>Quantity</v>
      </c>
      <c r="Q176" s="60" t="str">
        <f t="array" ref="Q176">IFERROR(IF(Q$2&lt;=$B$1,INDEX('Master Data'!$A$1:$H$686,'Morning Buffalo'!$A176,2),""),"")</f>
        <v>Quantity</v>
      </c>
      <c r="R176" s="60" t="str">
        <f t="array" ref="R176">IFERROR(IF(R$2&lt;=$B$1,INDEX('Master Data'!$A$1:$H$686,'Morning Buffalo'!$A176,2),""),"")</f>
        <v>Quantity</v>
      </c>
      <c r="S176" s="60" t="str">
        <f t="array" ref="S176">IFERROR(IF(S$2&lt;=$B$1,INDEX('Master Data'!$A$1:$H$686,'Morning Buffalo'!$A176,2),""),"")</f>
        <v>Quantity</v>
      </c>
      <c r="T176" s="60" t="str">
        <f t="array" ref="T176">IFERROR(IF(T$2&lt;=$B$1,INDEX('Master Data'!$A$1:$H$686,'Morning Buffalo'!$A176,2),""),"")</f>
        <v>Quantity</v>
      </c>
      <c r="U176" s="60" t="str">
        <f t="array" ref="U176">IFERROR(IF(U$2&lt;=$B$1,INDEX('Master Data'!$A$1:$H$686,'Morning Buffalo'!$A176,2),""),"")</f>
        <v>Quantity</v>
      </c>
      <c r="V176" s="60" t="str">
        <f t="array" ref="V176">IFERROR(IF(V$2&lt;=$B$1,INDEX('Master Data'!$A$1:$H$686,'Morning Buffalo'!$A176,2),""),"")</f>
        <v>Quantity</v>
      </c>
      <c r="W176" s="60" t="str">
        <f t="array" ref="W176">IFERROR(IF(W$2&lt;=$B$1,INDEX('Master Data'!$A$1:$H$686,'Morning Buffalo'!$A176,2),""),"")</f>
        <v>Quantity</v>
      </c>
      <c r="X176" s="60" t="str">
        <f t="array" ref="X176">IFERROR(IF(X$2&lt;=$B$1,INDEX('Master Data'!$A$1:$H$686,'Morning Buffalo'!$A176,2),""),"")</f>
        <v>Quantity</v>
      </c>
      <c r="Y176" s="60" t="str">
        <f t="array" ref="Y176">IFERROR(IF(Y$2&lt;=$B$1,INDEX('Master Data'!$A$1:$H$686,'Morning Buffalo'!$A176,2),""),"")</f>
        <v>Quantity</v>
      </c>
      <c r="Z176" s="60" t="str">
        <f t="array" ref="Z176">IFERROR(IF(Z$2&lt;=$B$1,INDEX('Master Data'!$A$1:$H$686,'Morning Buffalo'!$A176,2),""),"")</f>
        <v>Quantity</v>
      </c>
      <c r="AA176" s="60" t="str">
        <f t="array" ref="AA176">IFERROR(IF(AA$2&lt;=$B$1,INDEX('Master Data'!$A$1:$H$686,'Morning Buffalo'!$A176,2),""),"")</f>
        <v>Quantity</v>
      </c>
      <c r="AB176" s="60" t="str">
        <f t="array" ref="AB176">IFERROR(IF(AB$2&lt;=$B$1,INDEX('Master Data'!$A$1:$H$686,'Morning Buffalo'!$A176,2),""),"")</f>
        <v>Quantity</v>
      </c>
      <c r="AC176" s="60" t="str">
        <f t="array" ref="AC176">IFERROR(IF(AC$2&lt;=$B$1,INDEX('Master Data'!$A$1:$H$686,'Morning Buffalo'!$A176,2),""),"")</f>
        <v>Quantity</v>
      </c>
      <c r="AD176" s="60" t="str">
        <f t="array" ref="AD176">IFERROR(IF(AD$2&lt;=$B$1,INDEX('Master Data'!$A$1:$H$686,'Morning Buffalo'!$A176,2),""),"")</f>
        <v>Quantity</v>
      </c>
      <c r="AE176" s="12"/>
      <c r="AF176" s="12"/>
      <c r="AG176" s="12"/>
    </row>
    <row r="177" ht="14.25" customHeight="1">
      <c r="A177" s="60" t="str">
        <f>IFERROR(SMALL('Master Data'!E:E,ROW()-2),"")</f>
        <v/>
      </c>
      <c r="B177" s="61" t="str">
        <f t="array" ref="B177">IFERROR(INDEX('Master Data'!$A$1:$H$686,'Morning Buffalo'!$A177,1),"")</f>
        <v>Customer Name</v>
      </c>
      <c r="C177" s="60" t="str">
        <f t="array" ref="C177">IFERROR(IF(C$2&lt;=$B$1,INDEX('Master Data'!$A$1:$H$686,'Morning Buffalo'!$A177,2),""),"")</f>
        <v>Quantity</v>
      </c>
      <c r="D177" s="60" t="str">
        <f t="array" ref="D177">IFERROR( INDEX('Master Data'!$A$1:$H$686,'Morning Buffalo'!$A177,2),"")</f>
        <v>Quantity</v>
      </c>
      <c r="E177" s="60" t="str">
        <f t="array" ref="E177">IFERROR(INDEX('Master Data'!$A$1:$H$686,'Morning Buffalo'!$A177,2),"")</f>
        <v>Quantity</v>
      </c>
      <c r="F177" s="60" t="str">
        <f t="array" ref="F177">IFERROR(IF(F$2&lt;=$B$1,INDEX('Master Data'!$A$1:$H$686,'Morning Buffalo'!$A177,2),""),"")</f>
        <v>Quantity</v>
      </c>
      <c r="G177" s="60" t="str">
        <f t="array" ref="G177">IFERROR(IF(G$2&lt;=$B$1,INDEX('Master Data'!$A$1:$H$686,'Morning Buffalo'!$A177,2),""),"")</f>
        <v>Quantity</v>
      </c>
      <c r="H177" s="60" t="str">
        <f t="array" ref="H177">IFERROR(IF(H$2&lt;=$B$1,INDEX('Master Data'!$A$1:$H$686,'Morning Buffalo'!$A177,2),""),"")</f>
        <v>Quantity</v>
      </c>
      <c r="I177" s="60" t="str">
        <f t="array" ref="I177">IFERROR(IF(I$2&lt;=$B$1,INDEX('Master Data'!$A$1:$H$686,'Morning Buffalo'!$A177,2),""),"")</f>
        <v>Quantity</v>
      </c>
      <c r="J177" s="60" t="str">
        <f t="array" ref="J177">IFERROR(IF(J$2&lt;=$B$1,INDEX('Master Data'!$A$1:$H$686,'Morning Buffalo'!$A177,2),""),"")</f>
        <v>Quantity</v>
      </c>
      <c r="K177" s="60" t="str">
        <f t="array" ref="K177">IFERROR(IF(K$2&lt;=$B$1,INDEX('Master Data'!$A$1:$H$686,'Morning Buffalo'!$A177,2),""),"")</f>
        <v>Quantity</v>
      </c>
      <c r="L177" s="60" t="str">
        <f t="array" ref="L177">IFERROR(IF(L$2&lt;=$B$1,INDEX('Master Data'!$A$1:$H$686,'Morning Buffalo'!$A177,2),""),"")</f>
        <v>Quantity</v>
      </c>
      <c r="M177" s="60" t="str">
        <f t="array" ref="M177">IFERROR(IF(M$2&lt;=$B$1,INDEX('Master Data'!$A$1:$H$686,'Morning Buffalo'!$A177,2),""),"")</f>
        <v>Quantity</v>
      </c>
      <c r="N177" s="60" t="str">
        <f t="array" ref="N177">IFERROR(IF(N$2&lt;=$B$1,INDEX('Master Data'!$A$1:$H$686,'Morning Buffalo'!$A177,2),""),"")</f>
        <v>Quantity</v>
      </c>
      <c r="O177" s="60" t="str">
        <f t="array" ref="O177">IFERROR(IF(O$2&lt;=$B$1,INDEX('Master Data'!$A$1:$H$686,'Morning Buffalo'!$A177,2),""),"")</f>
        <v>Quantity</v>
      </c>
      <c r="P177" s="60" t="str">
        <f t="array" ref="P177">IFERROR(IF(P$2&lt;=$B$1,INDEX('Master Data'!$A$1:$H$686,'Morning Buffalo'!$A177,2),""),"")</f>
        <v>Quantity</v>
      </c>
      <c r="Q177" s="60" t="str">
        <f t="array" ref="Q177">IFERROR(IF(Q$2&lt;=$B$1,INDEX('Master Data'!$A$1:$H$686,'Morning Buffalo'!$A177,2),""),"")</f>
        <v>Quantity</v>
      </c>
      <c r="R177" s="60" t="str">
        <f t="array" ref="R177">IFERROR(IF(R$2&lt;=$B$1,INDEX('Master Data'!$A$1:$H$686,'Morning Buffalo'!$A177,2),""),"")</f>
        <v>Quantity</v>
      </c>
      <c r="S177" s="60" t="str">
        <f t="array" ref="S177">IFERROR(IF(S$2&lt;=$B$1,INDEX('Master Data'!$A$1:$H$686,'Morning Buffalo'!$A177,2),""),"")</f>
        <v>Quantity</v>
      </c>
      <c r="T177" s="60" t="str">
        <f t="array" ref="T177">IFERROR(IF(T$2&lt;=$B$1,INDEX('Master Data'!$A$1:$H$686,'Morning Buffalo'!$A177,2),""),"")</f>
        <v>Quantity</v>
      </c>
      <c r="U177" s="60" t="str">
        <f t="array" ref="U177">IFERROR(IF(U$2&lt;=$B$1,INDEX('Master Data'!$A$1:$H$686,'Morning Buffalo'!$A177,2),""),"")</f>
        <v>Quantity</v>
      </c>
      <c r="V177" s="60" t="str">
        <f t="array" ref="V177">IFERROR(IF(V$2&lt;=$B$1,INDEX('Master Data'!$A$1:$H$686,'Morning Buffalo'!$A177,2),""),"")</f>
        <v>Quantity</v>
      </c>
      <c r="W177" s="60" t="str">
        <f t="array" ref="W177">IFERROR(IF(W$2&lt;=$B$1,INDEX('Master Data'!$A$1:$H$686,'Morning Buffalo'!$A177,2),""),"")</f>
        <v>Quantity</v>
      </c>
      <c r="X177" s="60" t="str">
        <f t="array" ref="X177">IFERROR(IF(X$2&lt;=$B$1,INDEX('Master Data'!$A$1:$H$686,'Morning Buffalo'!$A177,2),""),"")</f>
        <v>Quantity</v>
      </c>
      <c r="Y177" s="60" t="str">
        <f t="array" ref="Y177">IFERROR(IF(Y$2&lt;=$B$1,INDEX('Master Data'!$A$1:$H$686,'Morning Buffalo'!$A177,2),""),"")</f>
        <v>Quantity</v>
      </c>
      <c r="Z177" s="60" t="str">
        <f t="array" ref="Z177">IFERROR(IF(Z$2&lt;=$B$1,INDEX('Master Data'!$A$1:$H$686,'Morning Buffalo'!$A177,2),""),"")</f>
        <v>Quantity</v>
      </c>
      <c r="AA177" s="60" t="str">
        <f t="array" ref="AA177">IFERROR(IF(AA$2&lt;=$B$1,INDEX('Master Data'!$A$1:$H$686,'Morning Buffalo'!$A177,2),""),"")</f>
        <v>Quantity</v>
      </c>
      <c r="AB177" s="60" t="str">
        <f t="array" ref="AB177">IFERROR(IF(AB$2&lt;=$B$1,INDEX('Master Data'!$A$1:$H$686,'Morning Buffalo'!$A177,2),""),"")</f>
        <v>Quantity</v>
      </c>
      <c r="AC177" s="60" t="str">
        <f t="array" ref="AC177">IFERROR(IF(AC$2&lt;=$B$1,INDEX('Master Data'!$A$1:$H$686,'Morning Buffalo'!$A177,2),""),"")</f>
        <v>Quantity</v>
      </c>
      <c r="AD177" s="60" t="str">
        <f t="array" ref="AD177">IFERROR(IF(AD$2&lt;=$B$1,INDEX('Master Data'!$A$1:$H$686,'Morning Buffalo'!$A177,2),""),"")</f>
        <v>Quantity</v>
      </c>
      <c r="AE177" s="12"/>
      <c r="AF177" s="12"/>
      <c r="AG177" s="12"/>
    </row>
    <row r="178" ht="14.25" customHeight="1">
      <c r="A178" s="60" t="str">
        <f>IFERROR(SMALL('Master Data'!E:E,ROW()-2),"")</f>
        <v/>
      </c>
      <c r="B178" s="61" t="str">
        <f t="array" ref="B178">IFERROR(INDEX('Master Data'!$A$1:$H$686,'Morning Buffalo'!$A178,1),"")</f>
        <v>Customer Name</v>
      </c>
      <c r="C178" s="60" t="str">
        <f t="array" ref="C178">IFERROR(IF(C$2&lt;=$B$1,INDEX('Master Data'!$A$1:$H$686,'Morning Buffalo'!$A178,2),""),"")</f>
        <v>Quantity</v>
      </c>
      <c r="D178" s="60" t="str">
        <f t="array" ref="D178">IFERROR( INDEX('Master Data'!$A$1:$H$686,'Morning Buffalo'!$A178,2),"")</f>
        <v>Quantity</v>
      </c>
      <c r="E178" s="60" t="str">
        <f t="array" ref="E178">IFERROR(INDEX('Master Data'!$A$1:$H$686,'Morning Buffalo'!$A178,2),"")</f>
        <v>Quantity</v>
      </c>
      <c r="F178" s="60" t="str">
        <f t="array" ref="F178">IFERROR(IF(F$2&lt;=$B$1,INDEX('Master Data'!$A$1:$H$686,'Morning Buffalo'!$A178,2),""),"")</f>
        <v>Quantity</v>
      </c>
      <c r="G178" s="60" t="str">
        <f t="array" ref="G178">IFERROR(IF(G$2&lt;=$B$1,INDEX('Master Data'!$A$1:$H$686,'Morning Buffalo'!$A178,2),""),"")</f>
        <v>Quantity</v>
      </c>
      <c r="H178" s="60" t="str">
        <f t="array" ref="H178">IFERROR(IF(H$2&lt;=$B$1,INDEX('Master Data'!$A$1:$H$686,'Morning Buffalo'!$A178,2),""),"")</f>
        <v>Quantity</v>
      </c>
      <c r="I178" s="60" t="str">
        <f t="array" ref="I178">IFERROR(IF(I$2&lt;=$B$1,INDEX('Master Data'!$A$1:$H$686,'Morning Buffalo'!$A178,2),""),"")</f>
        <v>Quantity</v>
      </c>
      <c r="J178" s="60" t="str">
        <f t="array" ref="J178">IFERROR(IF(J$2&lt;=$B$1,INDEX('Master Data'!$A$1:$H$686,'Morning Buffalo'!$A178,2),""),"")</f>
        <v>Quantity</v>
      </c>
      <c r="K178" s="60" t="str">
        <f t="array" ref="K178">IFERROR(IF(K$2&lt;=$B$1,INDEX('Master Data'!$A$1:$H$686,'Morning Buffalo'!$A178,2),""),"")</f>
        <v>Quantity</v>
      </c>
      <c r="L178" s="60" t="str">
        <f t="array" ref="L178">IFERROR(IF(L$2&lt;=$B$1,INDEX('Master Data'!$A$1:$H$686,'Morning Buffalo'!$A178,2),""),"")</f>
        <v>Quantity</v>
      </c>
      <c r="M178" s="60" t="str">
        <f t="array" ref="M178">IFERROR(IF(M$2&lt;=$B$1,INDEX('Master Data'!$A$1:$H$686,'Morning Buffalo'!$A178,2),""),"")</f>
        <v>Quantity</v>
      </c>
      <c r="N178" s="60" t="str">
        <f t="array" ref="N178">IFERROR(IF(N$2&lt;=$B$1,INDEX('Master Data'!$A$1:$H$686,'Morning Buffalo'!$A178,2),""),"")</f>
        <v>Quantity</v>
      </c>
      <c r="O178" s="60" t="str">
        <f t="array" ref="O178">IFERROR(IF(O$2&lt;=$B$1,INDEX('Master Data'!$A$1:$H$686,'Morning Buffalo'!$A178,2),""),"")</f>
        <v>Quantity</v>
      </c>
      <c r="P178" s="60" t="str">
        <f t="array" ref="P178">IFERROR(IF(P$2&lt;=$B$1,INDEX('Master Data'!$A$1:$H$686,'Morning Buffalo'!$A178,2),""),"")</f>
        <v>Quantity</v>
      </c>
      <c r="Q178" s="60" t="str">
        <f t="array" ref="Q178">IFERROR(IF(Q$2&lt;=$B$1,INDEX('Master Data'!$A$1:$H$686,'Morning Buffalo'!$A178,2),""),"")</f>
        <v>Quantity</v>
      </c>
      <c r="R178" s="60" t="str">
        <f t="array" ref="R178">IFERROR(IF(R$2&lt;=$B$1,INDEX('Master Data'!$A$1:$H$686,'Morning Buffalo'!$A178,2),""),"")</f>
        <v>Quantity</v>
      </c>
      <c r="S178" s="60" t="str">
        <f t="array" ref="S178">IFERROR(IF(S$2&lt;=$B$1,INDEX('Master Data'!$A$1:$H$686,'Morning Buffalo'!$A178,2),""),"")</f>
        <v>Quantity</v>
      </c>
      <c r="T178" s="60" t="str">
        <f t="array" ref="T178">IFERROR(IF(T$2&lt;=$B$1,INDEX('Master Data'!$A$1:$H$686,'Morning Buffalo'!$A178,2),""),"")</f>
        <v>Quantity</v>
      </c>
      <c r="U178" s="60" t="str">
        <f t="array" ref="U178">IFERROR(IF(U$2&lt;=$B$1,INDEX('Master Data'!$A$1:$H$686,'Morning Buffalo'!$A178,2),""),"")</f>
        <v>Quantity</v>
      </c>
      <c r="V178" s="60" t="str">
        <f t="array" ref="V178">IFERROR(IF(V$2&lt;=$B$1,INDEX('Master Data'!$A$1:$H$686,'Morning Buffalo'!$A178,2),""),"")</f>
        <v>Quantity</v>
      </c>
      <c r="W178" s="60" t="str">
        <f t="array" ref="W178">IFERROR(IF(W$2&lt;=$B$1,INDEX('Master Data'!$A$1:$H$686,'Morning Buffalo'!$A178,2),""),"")</f>
        <v>Quantity</v>
      </c>
      <c r="X178" s="60" t="str">
        <f t="array" ref="X178">IFERROR(IF(X$2&lt;=$B$1,INDEX('Master Data'!$A$1:$H$686,'Morning Buffalo'!$A178,2),""),"")</f>
        <v>Quantity</v>
      </c>
      <c r="Y178" s="60" t="str">
        <f t="array" ref="Y178">IFERROR(IF(Y$2&lt;=$B$1,INDEX('Master Data'!$A$1:$H$686,'Morning Buffalo'!$A178,2),""),"")</f>
        <v>Quantity</v>
      </c>
      <c r="Z178" s="60" t="str">
        <f t="array" ref="Z178">IFERROR(IF(Z$2&lt;=$B$1,INDEX('Master Data'!$A$1:$H$686,'Morning Buffalo'!$A178,2),""),"")</f>
        <v>Quantity</v>
      </c>
      <c r="AA178" s="60" t="str">
        <f t="array" ref="AA178">IFERROR(IF(AA$2&lt;=$B$1,INDEX('Master Data'!$A$1:$H$686,'Morning Buffalo'!$A178,2),""),"")</f>
        <v>Quantity</v>
      </c>
      <c r="AB178" s="60" t="str">
        <f t="array" ref="AB178">IFERROR(IF(AB$2&lt;=$B$1,INDEX('Master Data'!$A$1:$H$686,'Morning Buffalo'!$A178,2),""),"")</f>
        <v>Quantity</v>
      </c>
      <c r="AC178" s="60" t="str">
        <f t="array" ref="AC178">IFERROR(IF(AC$2&lt;=$B$1,INDEX('Master Data'!$A$1:$H$686,'Morning Buffalo'!$A178,2),""),"")</f>
        <v>Quantity</v>
      </c>
      <c r="AD178" s="60" t="str">
        <f t="array" ref="AD178">IFERROR(IF(AD$2&lt;=$B$1,INDEX('Master Data'!$A$1:$H$686,'Morning Buffalo'!$A178,2),""),"")</f>
        <v>Quantity</v>
      </c>
      <c r="AE178" s="12"/>
      <c r="AF178" s="12"/>
      <c r="AG178" s="12"/>
    </row>
    <row r="179" ht="14.25" customHeight="1">
      <c r="A179" s="60" t="str">
        <f>IFERROR(SMALL('Master Data'!E:E,ROW()-2),"")</f>
        <v/>
      </c>
      <c r="B179" s="61" t="str">
        <f t="array" ref="B179">IFERROR(INDEX('Master Data'!$A$1:$H$686,'Morning Buffalo'!$A179,1),"")</f>
        <v>Customer Name</v>
      </c>
      <c r="C179" s="60" t="str">
        <f t="array" ref="C179">IFERROR(IF(C$2&lt;=$B$1,INDEX('Master Data'!$A$1:$H$686,'Morning Buffalo'!$A179,2),""),"")</f>
        <v>Quantity</v>
      </c>
      <c r="D179" s="60" t="str">
        <f t="array" ref="D179">IFERROR( INDEX('Master Data'!$A$1:$H$686,'Morning Buffalo'!$A179,2),"")</f>
        <v>Quantity</v>
      </c>
      <c r="E179" s="60" t="str">
        <f t="array" ref="E179">IFERROR(INDEX('Master Data'!$A$1:$H$686,'Morning Buffalo'!$A179,2),"")</f>
        <v>Quantity</v>
      </c>
      <c r="F179" s="60" t="str">
        <f t="array" ref="F179">IFERROR(IF(F$2&lt;=$B$1,INDEX('Master Data'!$A$1:$H$686,'Morning Buffalo'!$A179,2),""),"")</f>
        <v>Quantity</v>
      </c>
      <c r="G179" s="60" t="str">
        <f t="array" ref="G179">IFERROR(IF(G$2&lt;=$B$1,INDEX('Master Data'!$A$1:$H$686,'Morning Buffalo'!$A179,2),""),"")</f>
        <v>Quantity</v>
      </c>
      <c r="H179" s="60" t="str">
        <f t="array" ref="H179">IFERROR(IF(H$2&lt;=$B$1,INDEX('Master Data'!$A$1:$H$686,'Morning Buffalo'!$A179,2),""),"")</f>
        <v>Quantity</v>
      </c>
      <c r="I179" s="60" t="str">
        <f t="array" ref="I179">IFERROR(IF(I$2&lt;=$B$1,INDEX('Master Data'!$A$1:$H$686,'Morning Buffalo'!$A179,2),""),"")</f>
        <v>Quantity</v>
      </c>
      <c r="J179" s="60" t="str">
        <f t="array" ref="J179">IFERROR(IF(J$2&lt;=$B$1,INDEX('Master Data'!$A$1:$H$686,'Morning Buffalo'!$A179,2),""),"")</f>
        <v>Quantity</v>
      </c>
      <c r="K179" s="60" t="str">
        <f t="array" ref="K179">IFERROR(IF(K$2&lt;=$B$1,INDEX('Master Data'!$A$1:$H$686,'Morning Buffalo'!$A179,2),""),"")</f>
        <v>Quantity</v>
      </c>
      <c r="L179" s="60" t="str">
        <f t="array" ref="L179">IFERROR(IF(L$2&lt;=$B$1,INDEX('Master Data'!$A$1:$H$686,'Morning Buffalo'!$A179,2),""),"")</f>
        <v>Quantity</v>
      </c>
      <c r="M179" s="60" t="str">
        <f t="array" ref="M179">IFERROR(IF(M$2&lt;=$B$1,INDEX('Master Data'!$A$1:$H$686,'Morning Buffalo'!$A179,2),""),"")</f>
        <v>Quantity</v>
      </c>
      <c r="N179" s="60" t="str">
        <f t="array" ref="N179">IFERROR(IF(N$2&lt;=$B$1,INDEX('Master Data'!$A$1:$H$686,'Morning Buffalo'!$A179,2),""),"")</f>
        <v>Quantity</v>
      </c>
      <c r="O179" s="60" t="str">
        <f t="array" ref="O179">IFERROR(IF(O$2&lt;=$B$1,INDEX('Master Data'!$A$1:$H$686,'Morning Buffalo'!$A179,2),""),"")</f>
        <v>Quantity</v>
      </c>
      <c r="P179" s="60" t="str">
        <f t="array" ref="P179">IFERROR(IF(P$2&lt;=$B$1,INDEX('Master Data'!$A$1:$H$686,'Morning Buffalo'!$A179,2),""),"")</f>
        <v>Quantity</v>
      </c>
      <c r="Q179" s="60" t="str">
        <f t="array" ref="Q179">IFERROR(IF(Q$2&lt;=$B$1,INDEX('Master Data'!$A$1:$H$686,'Morning Buffalo'!$A179,2),""),"")</f>
        <v>Quantity</v>
      </c>
      <c r="R179" s="60" t="str">
        <f t="array" ref="R179">IFERROR(IF(R$2&lt;=$B$1,INDEX('Master Data'!$A$1:$H$686,'Morning Buffalo'!$A179,2),""),"")</f>
        <v>Quantity</v>
      </c>
      <c r="S179" s="60" t="str">
        <f t="array" ref="S179">IFERROR(IF(S$2&lt;=$B$1,INDEX('Master Data'!$A$1:$H$686,'Morning Buffalo'!$A179,2),""),"")</f>
        <v>Quantity</v>
      </c>
      <c r="T179" s="60" t="str">
        <f t="array" ref="T179">IFERROR(IF(T$2&lt;=$B$1,INDEX('Master Data'!$A$1:$H$686,'Morning Buffalo'!$A179,2),""),"")</f>
        <v>Quantity</v>
      </c>
      <c r="U179" s="60" t="str">
        <f t="array" ref="U179">IFERROR(IF(U$2&lt;=$B$1,INDEX('Master Data'!$A$1:$H$686,'Morning Buffalo'!$A179,2),""),"")</f>
        <v>Quantity</v>
      </c>
      <c r="V179" s="60" t="str">
        <f t="array" ref="V179">IFERROR(IF(V$2&lt;=$B$1,INDEX('Master Data'!$A$1:$H$686,'Morning Buffalo'!$A179,2),""),"")</f>
        <v>Quantity</v>
      </c>
      <c r="W179" s="60" t="str">
        <f t="array" ref="W179">IFERROR(IF(W$2&lt;=$B$1,INDEX('Master Data'!$A$1:$H$686,'Morning Buffalo'!$A179,2),""),"")</f>
        <v>Quantity</v>
      </c>
      <c r="X179" s="60" t="str">
        <f t="array" ref="X179">IFERROR(IF(X$2&lt;=$B$1,INDEX('Master Data'!$A$1:$H$686,'Morning Buffalo'!$A179,2),""),"")</f>
        <v>Quantity</v>
      </c>
      <c r="Y179" s="60" t="str">
        <f t="array" ref="Y179">IFERROR(IF(Y$2&lt;=$B$1,INDEX('Master Data'!$A$1:$H$686,'Morning Buffalo'!$A179,2),""),"")</f>
        <v>Quantity</v>
      </c>
      <c r="Z179" s="60" t="str">
        <f t="array" ref="Z179">IFERROR(IF(Z$2&lt;=$B$1,INDEX('Master Data'!$A$1:$H$686,'Morning Buffalo'!$A179,2),""),"")</f>
        <v>Quantity</v>
      </c>
      <c r="AA179" s="60" t="str">
        <f t="array" ref="AA179">IFERROR(IF(AA$2&lt;=$B$1,INDEX('Master Data'!$A$1:$H$686,'Morning Buffalo'!$A179,2),""),"")</f>
        <v>Quantity</v>
      </c>
      <c r="AB179" s="60" t="str">
        <f t="array" ref="AB179">IFERROR(IF(AB$2&lt;=$B$1,INDEX('Master Data'!$A$1:$H$686,'Morning Buffalo'!$A179,2),""),"")</f>
        <v>Quantity</v>
      </c>
      <c r="AC179" s="60" t="str">
        <f t="array" ref="AC179">IFERROR(IF(AC$2&lt;=$B$1,INDEX('Master Data'!$A$1:$H$686,'Morning Buffalo'!$A179,2),""),"")</f>
        <v>Quantity</v>
      </c>
      <c r="AD179" s="60" t="str">
        <f t="array" ref="AD179">IFERROR(IF(AD$2&lt;=$B$1,INDEX('Master Data'!$A$1:$H$686,'Morning Buffalo'!$A179,2),""),"")</f>
        <v>Quantity</v>
      </c>
      <c r="AE179" s="12"/>
      <c r="AF179" s="12"/>
      <c r="AG179" s="12"/>
    </row>
    <row r="180" ht="14.25" customHeight="1">
      <c r="A180" s="60" t="str">
        <f>IFERROR(SMALL('Master Data'!E:E,ROW()-2),"")</f>
        <v/>
      </c>
      <c r="B180" s="61" t="str">
        <f t="array" ref="B180">IFERROR(INDEX('Master Data'!$A$1:$H$686,'Morning Buffalo'!$A180,1),"")</f>
        <v>Customer Name</v>
      </c>
      <c r="C180" s="60" t="str">
        <f t="array" ref="C180">IFERROR(IF(C$2&lt;=$B$1,INDEX('Master Data'!$A$1:$H$686,'Morning Buffalo'!$A180,2),""),"")</f>
        <v>Quantity</v>
      </c>
      <c r="D180" s="60" t="str">
        <f t="array" ref="D180">IFERROR( INDEX('Master Data'!$A$1:$H$686,'Morning Buffalo'!$A180,2),"")</f>
        <v>Quantity</v>
      </c>
      <c r="E180" s="60" t="str">
        <f t="array" ref="E180">IFERROR(INDEX('Master Data'!$A$1:$H$686,'Morning Buffalo'!$A180,2),"")</f>
        <v>Quantity</v>
      </c>
      <c r="F180" s="60" t="str">
        <f t="array" ref="F180">IFERROR(IF(F$2&lt;=$B$1,INDEX('Master Data'!$A$1:$H$686,'Morning Buffalo'!$A180,2),""),"")</f>
        <v>Quantity</v>
      </c>
      <c r="G180" s="60" t="str">
        <f t="array" ref="G180">IFERROR(IF(G$2&lt;=$B$1,INDEX('Master Data'!$A$1:$H$686,'Morning Buffalo'!$A180,2),""),"")</f>
        <v>Quantity</v>
      </c>
      <c r="H180" s="60" t="str">
        <f t="array" ref="H180">IFERROR(IF(H$2&lt;=$B$1,INDEX('Master Data'!$A$1:$H$686,'Morning Buffalo'!$A180,2),""),"")</f>
        <v>Quantity</v>
      </c>
      <c r="I180" s="60" t="str">
        <f t="array" ref="I180">IFERROR(IF(I$2&lt;=$B$1,INDEX('Master Data'!$A$1:$H$686,'Morning Buffalo'!$A180,2),""),"")</f>
        <v>Quantity</v>
      </c>
      <c r="J180" s="60" t="str">
        <f t="array" ref="J180">IFERROR(IF(J$2&lt;=$B$1,INDEX('Master Data'!$A$1:$H$686,'Morning Buffalo'!$A180,2),""),"")</f>
        <v>Quantity</v>
      </c>
      <c r="K180" s="60" t="str">
        <f t="array" ref="K180">IFERROR(IF(K$2&lt;=$B$1,INDEX('Master Data'!$A$1:$H$686,'Morning Buffalo'!$A180,2),""),"")</f>
        <v>Quantity</v>
      </c>
      <c r="L180" s="60" t="str">
        <f t="array" ref="L180">IFERROR(IF(L$2&lt;=$B$1,INDEX('Master Data'!$A$1:$H$686,'Morning Buffalo'!$A180,2),""),"")</f>
        <v>Quantity</v>
      </c>
      <c r="M180" s="60" t="str">
        <f t="array" ref="M180">IFERROR(IF(M$2&lt;=$B$1,INDEX('Master Data'!$A$1:$H$686,'Morning Buffalo'!$A180,2),""),"")</f>
        <v>Quantity</v>
      </c>
      <c r="N180" s="60" t="str">
        <f t="array" ref="N180">IFERROR(IF(N$2&lt;=$B$1,INDEX('Master Data'!$A$1:$H$686,'Morning Buffalo'!$A180,2),""),"")</f>
        <v>Quantity</v>
      </c>
      <c r="O180" s="60" t="str">
        <f t="array" ref="O180">IFERROR(IF(O$2&lt;=$B$1,INDEX('Master Data'!$A$1:$H$686,'Morning Buffalo'!$A180,2),""),"")</f>
        <v>Quantity</v>
      </c>
      <c r="P180" s="60" t="str">
        <f t="array" ref="P180">IFERROR(IF(P$2&lt;=$B$1,INDEX('Master Data'!$A$1:$H$686,'Morning Buffalo'!$A180,2),""),"")</f>
        <v>Quantity</v>
      </c>
      <c r="Q180" s="60" t="str">
        <f t="array" ref="Q180">IFERROR(IF(Q$2&lt;=$B$1,INDEX('Master Data'!$A$1:$H$686,'Morning Buffalo'!$A180,2),""),"")</f>
        <v>Quantity</v>
      </c>
      <c r="R180" s="60" t="str">
        <f t="array" ref="R180">IFERROR(IF(R$2&lt;=$B$1,INDEX('Master Data'!$A$1:$H$686,'Morning Buffalo'!$A180,2),""),"")</f>
        <v>Quantity</v>
      </c>
      <c r="S180" s="60" t="str">
        <f t="array" ref="S180">IFERROR(IF(S$2&lt;=$B$1,INDEX('Master Data'!$A$1:$H$686,'Morning Buffalo'!$A180,2),""),"")</f>
        <v>Quantity</v>
      </c>
      <c r="T180" s="60" t="str">
        <f t="array" ref="T180">IFERROR(IF(T$2&lt;=$B$1,INDEX('Master Data'!$A$1:$H$686,'Morning Buffalo'!$A180,2),""),"")</f>
        <v>Quantity</v>
      </c>
      <c r="U180" s="60" t="str">
        <f t="array" ref="U180">IFERROR(IF(U$2&lt;=$B$1,INDEX('Master Data'!$A$1:$H$686,'Morning Buffalo'!$A180,2),""),"")</f>
        <v>Quantity</v>
      </c>
      <c r="V180" s="60" t="str">
        <f t="array" ref="V180">IFERROR(IF(V$2&lt;=$B$1,INDEX('Master Data'!$A$1:$H$686,'Morning Buffalo'!$A180,2),""),"")</f>
        <v>Quantity</v>
      </c>
      <c r="W180" s="60" t="str">
        <f t="array" ref="W180">IFERROR(IF(W$2&lt;=$B$1,INDEX('Master Data'!$A$1:$H$686,'Morning Buffalo'!$A180,2),""),"")</f>
        <v>Quantity</v>
      </c>
      <c r="X180" s="60" t="str">
        <f t="array" ref="X180">IFERROR(IF(X$2&lt;=$B$1,INDEX('Master Data'!$A$1:$H$686,'Morning Buffalo'!$A180,2),""),"")</f>
        <v>Quantity</v>
      </c>
      <c r="Y180" s="60" t="str">
        <f t="array" ref="Y180">IFERROR(IF(Y$2&lt;=$B$1,INDEX('Master Data'!$A$1:$H$686,'Morning Buffalo'!$A180,2),""),"")</f>
        <v>Quantity</v>
      </c>
      <c r="Z180" s="60" t="str">
        <f t="array" ref="Z180">IFERROR(IF(Z$2&lt;=$B$1,INDEX('Master Data'!$A$1:$H$686,'Morning Buffalo'!$A180,2),""),"")</f>
        <v>Quantity</v>
      </c>
      <c r="AA180" s="60" t="str">
        <f t="array" ref="AA180">IFERROR(IF(AA$2&lt;=$B$1,INDEX('Master Data'!$A$1:$H$686,'Morning Buffalo'!$A180,2),""),"")</f>
        <v>Quantity</v>
      </c>
      <c r="AB180" s="60" t="str">
        <f t="array" ref="AB180">IFERROR(IF(AB$2&lt;=$B$1,INDEX('Master Data'!$A$1:$H$686,'Morning Buffalo'!$A180,2),""),"")</f>
        <v>Quantity</v>
      </c>
      <c r="AC180" s="60" t="str">
        <f t="array" ref="AC180">IFERROR(IF(AC$2&lt;=$B$1,INDEX('Master Data'!$A$1:$H$686,'Morning Buffalo'!$A180,2),""),"")</f>
        <v>Quantity</v>
      </c>
      <c r="AD180" s="60" t="str">
        <f t="array" ref="AD180">IFERROR(IF(AD$2&lt;=$B$1,INDEX('Master Data'!$A$1:$H$686,'Morning Buffalo'!$A180,2),""),"")</f>
        <v>Quantity</v>
      </c>
      <c r="AE180" s="12"/>
      <c r="AF180" s="12"/>
      <c r="AG180" s="12"/>
    </row>
    <row r="181" ht="14.25" customHeight="1">
      <c r="A181" s="60" t="str">
        <f>IFERROR(SMALL('Master Data'!E:E,ROW()-2),"")</f>
        <v/>
      </c>
      <c r="B181" s="61" t="str">
        <f t="array" ref="B181">IFERROR(INDEX('Master Data'!$A$1:$H$686,'Morning Buffalo'!$A181,1),"")</f>
        <v>Customer Name</v>
      </c>
      <c r="C181" s="60" t="str">
        <f t="array" ref="C181">IFERROR(IF(C$2&lt;=$B$1,INDEX('Master Data'!$A$1:$H$686,'Morning Buffalo'!$A181,2),""),"")</f>
        <v>Quantity</v>
      </c>
      <c r="D181" s="60" t="str">
        <f t="array" ref="D181">IFERROR( INDEX('Master Data'!$A$1:$H$686,'Morning Buffalo'!$A181,2),"")</f>
        <v>Quantity</v>
      </c>
      <c r="E181" s="60" t="str">
        <f t="array" ref="E181">IFERROR(INDEX('Master Data'!$A$1:$H$686,'Morning Buffalo'!$A181,2),"")</f>
        <v>Quantity</v>
      </c>
      <c r="F181" s="60" t="str">
        <f t="array" ref="F181">IFERROR(IF(F$2&lt;=$B$1,INDEX('Master Data'!$A$1:$H$686,'Morning Buffalo'!$A181,2),""),"")</f>
        <v>Quantity</v>
      </c>
      <c r="G181" s="60" t="str">
        <f t="array" ref="G181">IFERROR(IF(G$2&lt;=$B$1,INDEX('Master Data'!$A$1:$H$686,'Morning Buffalo'!$A181,2),""),"")</f>
        <v>Quantity</v>
      </c>
      <c r="H181" s="60" t="str">
        <f t="array" ref="H181">IFERROR(IF(H$2&lt;=$B$1,INDEX('Master Data'!$A$1:$H$686,'Morning Buffalo'!$A181,2),""),"")</f>
        <v>Quantity</v>
      </c>
      <c r="I181" s="60" t="str">
        <f t="array" ref="I181">IFERROR(IF(I$2&lt;=$B$1,INDEX('Master Data'!$A$1:$H$686,'Morning Buffalo'!$A181,2),""),"")</f>
        <v>Quantity</v>
      </c>
      <c r="J181" s="60" t="str">
        <f t="array" ref="J181">IFERROR(IF(J$2&lt;=$B$1,INDEX('Master Data'!$A$1:$H$686,'Morning Buffalo'!$A181,2),""),"")</f>
        <v>Quantity</v>
      </c>
      <c r="K181" s="60" t="str">
        <f t="array" ref="K181">IFERROR(IF(K$2&lt;=$B$1,INDEX('Master Data'!$A$1:$H$686,'Morning Buffalo'!$A181,2),""),"")</f>
        <v>Quantity</v>
      </c>
      <c r="L181" s="60" t="str">
        <f t="array" ref="L181">IFERROR(IF(L$2&lt;=$B$1,INDEX('Master Data'!$A$1:$H$686,'Morning Buffalo'!$A181,2),""),"")</f>
        <v>Quantity</v>
      </c>
      <c r="M181" s="60" t="str">
        <f t="array" ref="M181">IFERROR(IF(M$2&lt;=$B$1,INDEX('Master Data'!$A$1:$H$686,'Morning Buffalo'!$A181,2),""),"")</f>
        <v>Quantity</v>
      </c>
      <c r="N181" s="60" t="str">
        <f t="array" ref="N181">IFERROR(IF(N$2&lt;=$B$1,INDEX('Master Data'!$A$1:$H$686,'Morning Buffalo'!$A181,2),""),"")</f>
        <v>Quantity</v>
      </c>
      <c r="O181" s="60" t="str">
        <f t="array" ref="O181">IFERROR(IF(O$2&lt;=$B$1,INDEX('Master Data'!$A$1:$H$686,'Morning Buffalo'!$A181,2),""),"")</f>
        <v>Quantity</v>
      </c>
      <c r="P181" s="60" t="str">
        <f t="array" ref="P181">IFERROR(IF(P$2&lt;=$B$1,INDEX('Master Data'!$A$1:$H$686,'Morning Buffalo'!$A181,2),""),"")</f>
        <v>Quantity</v>
      </c>
      <c r="Q181" s="60" t="str">
        <f t="array" ref="Q181">IFERROR(IF(Q$2&lt;=$B$1,INDEX('Master Data'!$A$1:$H$686,'Morning Buffalo'!$A181,2),""),"")</f>
        <v>Quantity</v>
      </c>
      <c r="R181" s="60" t="str">
        <f t="array" ref="R181">IFERROR(IF(R$2&lt;=$B$1,INDEX('Master Data'!$A$1:$H$686,'Morning Buffalo'!$A181,2),""),"")</f>
        <v>Quantity</v>
      </c>
      <c r="S181" s="60" t="str">
        <f t="array" ref="S181">IFERROR(IF(S$2&lt;=$B$1,INDEX('Master Data'!$A$1:$H$686,'Morning Buffalo'!$A181,2),""),"")</f>
        <v>Quantity</v>
      </c>
      <c r="T181" s="60" t="str">
        <f t="array" ref="T181">IFERROR(IF(T$2&lt;=$B$1,INDEX('Master Data'!$A$1:$H$686,'Morning Buffalo'!$A181,2),""),"")</f>
        <v>Quantity</v>
      </c>
      <c r="U181" s="60" t="str">
        <f t="array" ref="U181">IFERROR(IF(U$2&lt;=$B$1,INDEX('Master Data'!$A$1:$H$686,'Morning Buffalo'!$A181,2),""),"")</f>
        <v>Quantity</v>
      </c>
      <c r="V181" s="60" t="str">
        <f t="array" ref="V181">IFERROR(IF(V$2&lt;=$B$1,INDEX('Master Data'!$A$1:$H$686,'Morning Buffalo'!$A181,2),""),"")</f>
        <v>Quantity</v>
      </c>
      <c r="W181" s="60" t="str">
        <f t="array" ref="W181">IFERROR(IF(W$2&lt;=$B$1,INDEX('Master Data'!$A$1:$H$686,'Morning Buffalo'!$A181,2),""),"")</f>
        <v>Quantity</v>
      </c>
      <c r="X181" s="60" t="str">
        <f t="array" ref="X181">IFERROR(IF(X$2&lt;=$B$1,INDEX('Master Data'!$A$1:$H$686,'Morning Buffalo'!$A181,2),""),"")</f>
        <v>Quantity</v>
      </c>
      <c r="Y181" s="60" t="str">
        <f t="array" ref="Y181">IFERROR(IF(Y$2&lt;=$B$1,INDEX('Master Data'!$A$1:$H$686,'Morning Buffalo'!$A181,2),""),"")</f>
        <v>Quantity</v>
      </c>
      <c r="Z181" s="60" t="str">
        <f t="array" ref="Z181">IFERROR(IF(Z$2&lt;=$B$1,INDEX('Master Data'!$A$1:$H$686,'Morning Buffalo'!$A181,2),""),"")</f>
        <v>Quantity</v>
      </c>
      <c r="AA181" s="60" t="str">
        <f t="array" ref="AA181">IFERROR(IF(AA$2&lt;=$B$1,INDEX('Master Data'!$A$1:$H$686,'Morning Buffalo'!$A181,2),""),"")</f>
        <v>Quantity</v>
      </c>
      <c r="AB181" s="60" t="str">
        <f t="array" ref="AB181">IFERROR(IF(AB$2&lt;=$B$1,INDEX('Master Data'!$A$1:$H$686,'Morning Buffalo'!$A181,2),""),"")</f>
        <v>Quantity</v>
      </c>
      <c r="AC181" s="60" t="str">
        <f t="array" ref="AC181">IFERROR(IF(AC$2&lt;=$B$1,INDEX('Master Data'!$A$1:$H$686,'Morning Buffalo'!$A181,2),""),"")</f>
        <v>Quantity</v>
      </c>
      <c r="AD181" s="60" t="str">
        <f t="array" ref="AD181">IFERROR(IF(AD$2&lt;=$B$1,INDEX('Master Data'!$A$1:$H$686,'Morning Buffalo'!$A181,2),""),"")</f>
        <v>Quantity</v>
      </c>
      <c r="AE181" s="12"/>
      <c r="AF181" s="12"/>
      <c r="AG181" s="12"/>
    </row>
    <row r="182" ht="14.25" customHeight="1">
      <c r="A182" s="60" t="str">
        <f>IFERROR(SMALL('Master Data'!E:E,ROW()-2),"")</f>
        <v/>
      </c>
      <c r="B182" s="61" t="str">
        <f t="array" ref="B182">IFERROR(INDEX('Master Data'!$A$1:$H$686,'Morning Buffalo'!$A182,1),"")</f>
        <v>Customer Name</v>
      </c>
      <c r="C182" s="60" t="str">
        <f t="array" ref="C182">IFERROR(IF(C$2&lt;=$B$1,INDEX('Master Data'!$A$1:$H$686,'Morning Buffalo'!$A182,2),""),"")</f>
        <v>Quantity</v>
      </c>
      <c r="D182" s="60" t="str">
        <f t="array" ref="D182">IFERROR( INDEX('Master Data'!$A$1:$H$686,'Morning Buffalo'!$A182,2),"")</f>
        <v>Quantity</v>
      </c>
      <c r="E182" s="60" t="str">
        <f t="array" ref="E182">IFERROR(INDEX('Master Data'!$A$1:$H$686,'Morning Buffalo'!$A182,2),"")</f>
        <v>Quantity</v>
      </c>
      <c r="F182" s="60" t="str">
        <f t="array" ref="F182">IFERROR(IF(F$2&lt;=$B$1,INDEX('Master Data'!$A$1:$H$686,'Morning Buffalo'!$A182,2),""),"")</f>
        <v>Quantity</v>
      </c>
      <c r="G182" s="60" t="str">
        <f t="array" ref="G182">IFERROR(IF(G$2&lt;=$B$1,INDEX('Master Data'!$A$1:$H$686,'Morning Buffalo'!$A182,2),""),"")</f>
        <v>Quantity</v>
      </c>
      <c r="H182" s="60" t="str">
        <f t="array" ref="H182">IFERROR(IF(H$2&lt;=$B$1,INDEX('Master Data'!$A$1:$H$686,'Morning Buffalo'!$A182,2),""),"")</f>
        <v>Quantity</v>
      </c>
      <c r="I182" s="60" t="str">
        <f t="array" ref="I182">IFERROR(IF(I$2&lt;=$B$1,INDEX('Master Data'!$A$1:$H$686,'Morning Buffalo'!$A182,2),""),"")</f>
        <v>Quantity</v>
      </c>
      <c r="J182" s="60" t="str">
        <f t="array" ref="J182">IFERROR(IF(J$2&lt;=$B$1,INDEX('Master Data'!$A$1:$H$686,'Morning Buffalo'!$A182,2),""),"")</f>
        <v>Quantity</v>
      </c>
      <c r="K182" s="60" t="str">
        <f t="array" ref="K182">IFERROR(IF(K$2&lt;=$B$1,INDEX('Master Data'!$A$1:$H$686,'Morning Buffalo'!$A182,2),""),"")</f>
        <v>Quantity</v>
      </c>
      <c r="L182" s="60" t="str">
        <f t="array" ref="L182">IFERROR(IF(L$2&lt;=$B$1,INDEX('Master Data'!$A$1:$H$686,'Morning Buffalo'!$A182,2),""),"")</f>
        <v>Quantity</v>
      </c>
      <c r="M182" s="60" t="str">
        <f t="array" ref="M182">IFERROR(IF(M$2&lt;=$B$1,INDEX('Master Data'!$A$1:$H$686,'Morning Buffalo'!$A182,2),""),"")</f>
        <v>Quantity</v>
      </c>
      <c r="N182" s="60" t="str">
        <f t="array" ref="N182">IFERROR(IF(N$2&lt;=$B$1,INDEX('Master Data'!$A$1:$H$686,'Morning Buffalo'!$A182,2),""),"")</f>
        <v>Quantity</v>
      </c>
      <c r="O182" s="60" t="str">
        <f t="array" ref="O182">IFERROR(IF(O$2&lt;=$B$1,INDEX('Master Data'!$A$1:$H$686,'Morning Buffalo'!$A182,2),""),"")</f>
        <v>Quantity</v>
      </c>
      <c r="P182" s="60" t="str">
        <f t="array" ref="P182">IFERROR(IF(P$2&lt;=$B$1,INDEX('Master Data'!$A$1:$H$686,'Morning Buffalo'!$A182,2),""),"")</f>
        <v>Quantity</v>
      </c>
      <c r="Q182" s="60" t="str">
        <f t="array" ref="Q182">IFERROR(IF(Q$2&lt;=$B$1,INDEX('Master Data'!$A$1:$H$686,'Morning Buffalo'!$A182,2),""),"")</f>
        <v>Quantity</v>
      </c>
      <c r="R182" s="60" t="str">
        <f t="array" ref="R182">IFERROR(IF(R$2&lt;=$B$1,INDEX('Master Data'!$A$1:$H$686,'Morning Buffalo'!$A182,2),""),"")</f>
        <v>Quantity</v>
      </c>
      <c r="S182" s="60" t="str">
        <f t="array" ref="S182">IFERROR(IF(S$2&lt;=$B$1,INDEX('Master Data'!$A$1:$H$686,'Morning Buffalo'!$A182,2),""),"")</f>
        <v>Quantity</v>
      </c>
      <c r="T182" s="60" t="str">
        <f t="array" ref="T182">IFERROR(IF(T$2&lt;=$B$1,INDEX('Master Data'!$A$1:$H$686,'Morning Buffalo'!$A182,2),""),"")</f>
        <v>Quantity</v>
      </c>
      <c r="U182" s="60" t="str">
        <f t="array" ref="U182">IFERROR(IF(U$2&lt;=$B$1,INDEX('Master Data'!$A$1:$H$686,'Morning Buffalo'!$A182,2),""),"")</f>
        <v>Quantity</v>
      </c>
      <c r="V182" s="60" t="str">
        <f t="array" ref="V182">IFERROR(IF(V$2&lt;=$B$1,INDEX('Master Data'!$A$1:$H$686,'Morning Buffalo'!$A182,2),""),"")</f>
        <v>Quantity</v>
      </c>
      <c r="W182" s="60" t="str">
        <f t="array" ref="W182">IFERROR(IF(W$2&lt;=$B$1,INDEX('Master Data'!$A$1:$H$686,'Morning Buffalo'!$A182,2),""),"")</f>
        <v>Quantity</v>
      </c>
      <c r="X182" s="60" t="str">
        <f t="array" ref="X182">IFERROR(IF(X$2&lt;=$B$1,INDEX('Master Data'!$A$1:$H$686,'Morning Buffalo'!$A182,2),""),"")</f>
        <v>Quantity</v>
      </c>
      <c r="Y182" s="60" t="str">
        <f t="array" ref="Y182">IFERROR(IF(Y$2&lt;=$B$1,INDEX('Master Data'!$A$1:$H$686,'Morning Buffalo'!$A182,2),""),"")</f>
        <v>Quantity</v>
      </c>
      <c r="Z182" s="60" t="str">
        <f t="array" ref="Z182">IFERROR(IF(Z$2&lt;=$B$1,INDEX('Master Data'!$A$1:$H$686,'Morning Buffalo'!$A182,2),""),"")</f>
        <v>Quantity</v>
      </c>
      <c r="AA182" s="60" t="str">
        <f t="array" ref="AA182">IFERROR(IF(AA$2&lt;=$B$1,INDEX('Master Data'!$A$1:$H$686,'Morning Buffalo'!$A182,2),""),"")</f>
        <v>Quantity</v>
      </c>
      <c r="AB182" s="60" t="str">
        <f t="array" ref="AB182">IFERROR(IF(AB$2&lt;=$B$1,INDEX('Master Data'!$A$1:$H$686,'Morning Buffalo'!$A182,2),""),"")</f>
        <v>Quantity</v>
      </c>
      <c r="AC182" s="60" t="str">
        <f t="array" ref="AC182">IFERROR(IF(AC$2&lt;=$B$1,INDEX('Master Data'!$A$1:$H$686,'Morning Buffalo'!$A182,2),""),"")</f>
        <v>Quantity</v>
      </c>
      <c r="AD182" s="60" t="str">
        <f t="array" ref="AD182">IFERROR(IF(AD$2&lt;=$B$1,INDEX('Master Data'!$A$1:$H$686,'Morning Buffalo'!$A182,2),""),"")</f>
        <v>Quantity</v>
      </c>
      <c r="AE182" s="12"/>
      <c r="AF182" s="12"/>
      <c r="AG182" s="12"/>
    </row>
    <row r="183" ht="14.25" customHeight="1">
      <c r="A183" s="60" t="str">
        <f>IFERROR(SMALL('Master Data'!E:E,ROW()-2),"")</f>
        <v/>
      </c>
      <c r="B183" s="61" t="str">
        <f t="array" ref="B183">IFERROR(INDEX('Master Data'!$A$1:$H$686,'Morning Buffalo'!$A183,1),"")</f>
        <v>Customer Name</v>
      </c>
      <c r="C183" s="60" t="str">
        <f t="array" ref="C183">IFERROR(IF(C$2&lt;=$B$1,INDEX('Master Data'!$A$1:$H$686,'Morning Buffalo'!$A183,2),""),"")</f>
        <v>Quantity</v>
      </c>
      <c r="D183" s="60" t="str">
        <f t="array" ref="D183">IFERROR( INDEX('Master Data'!$A$1:$H$686,'Morning Buffalo'!$A183,2),"")</f>
        <v>Quantity</v>
      </c>
      <c r="E183" s="60" t="str">
        <f t="array" ref="E183">IFERROR(INDEX('Master Data'!$A$1:$H$686,'Morning Buffalo'!$A183,2),"")</f>
        <v>Quantity</v>
      </c>
      <c r="F183" s="60" t="str">
        <f t="array" ref="F183">IFERROR(IF(F$2&lt;=$B$1,INDEX('Master Data'!$A$1:$H$686,'Morning Buffalo'!$A183,2),""),"")</f>
        <v>Quantity</v>
      </c>
      <c r="G183" s="60" t="str">
        <f t="array" ref="G183">IFERROR(IF(G$2&lt;=$B$1,INDEX('Master Data'!$A$1:$H$686,'Morning Buffalo'!$A183,2),""),"")</f>
        <v>Quantity</v>
      </c>
      <c r="H183" s="60" t="str">
        <f t="array" ref="H183">IFERROR(IF(H$2&lt;=$B$1,INDEX('Master Data'!$A$1:$H$686,'Morning Buffalo'!$A183,2),""),"")</f>
        <v>Quantity</v>
      </c>
      <c r="I183" s="60" t="str">
        <f t="array" ref="I183">IFERROR(IF(I$2&lt;=$B$1,INDEX('Master Data'!$A$1:$H$686,'Morning Buffalo'!$A183,2),""),"")</f>
        <v>Quantity</v>
      </c>
      <c r="J183" s="60" t="str">
        <f t="array" ref="J183">IFERROR(IF(J$2&lt;=$B$1,INDEX('Master Data'!$A$1:$H$686,'Morning Buffalo'!$A183,2),""),"")</f>
        <v>Quantity</v>
      </c>
      <c r="K183" s="60" t="str">
        <f t="array" ref="K183">IFERROR(IF(K$2&lt;=$B$1,INDEX('Master Data'!$A$1:$H$686,'Morning Buffalo'!$A183,2),""),"")</f>
        <v>Quantity</v>
      </c>
      <c r="L183" s="60" t="str">
        <f t="array" ref="L183">IFERROR(IF(L$2&lt;=$B$1,INDEX('Master Data'!$A$1:$H$686,'Morning Buffalo'!$A183,2),""),"")</f>
        <v>Quantity</v>
      </c>
      <c r="M183" s="60" t="str">
        <f t="array" ref="M183">IFERROR(IF(M$2&lt;=$B$1,INDEX('Master Data'!$A$1:$H$686,'Morning Buffalo'!$A183,2),""),"")</f>
        <v>Quantity</v>
      </c>
      <c r="N183" s="60" t="str">
        <f t="array" ref="N183">IFERROR(IF(N$2&lt;=$B$1,INDEX('Master Data'!$A$1:$H$686,'Morning Buffalo'!$A183,2),""),"")</f>
        <v>Quantity</v>
      </c>
      <c r="O183" s="60" t="str">
        <f t="array" ref="O183">IFERROR(IF(O$2&lt;=$B$1,INDEX('Master Data'!$A$1:$H$686,'Morning Buffalo'!$A183,2),""),"")</f>
        <v>Quantity</v>
      </c>
      <c r="P183" s="60" t="str">
        <f t="array" ref="P183">IFERROR(IF(P$2&lt;=$B$1,INDEX('Master Data'!$A$1:$H$686,'Morning Buffalo'!$A183,2),""),"")</f>
        <v>Quantity</v>
      </c>
      <c r="Q183" s="60" t="str">
        <f t="array" ref="Q183">IFERROR(IF(Q$2&lt;=$B$1,INDEX('Master Data'!$A$1:$H$686,'Morning Buffalo'!$A183,2),""),"")</f>
        <v>Quantity</v>
      </c>
      <c r="R183" s="60" t="str">
        <f t="array" ref="R183">IFERROR(IF(R$2&lt;=$B$1,INDEX('Master Data'!$A$1:$H$686,'Morning Buffalo'!$A183,2),""),"")</f>
        <v>Quantity</v>
      </c>
      <c r="S183" s="60" t="str">
        <f t="array" ref="S183">IFERROR(IF(S$2&lt;=$B$1,INDEX('Master Data'!$A$1:$H$686,'Morning Buffalo'!$A183,2),""),"")</f>
        <v>Quantity</v>
      </c>
      <c r="T183" s="60" t="str">
        <f t="array" ref="T183">IFERROR(IF(T$2&lt;=$B$1,INDEX('Master Data'!$A$1:$H$686,'Morning Buffalo'!$A183,2),""),"")</f>
        <v>Quantity</v>
      </c>
      <c r="U183" s="60" t="str">
        <f t="array" ref="U183">IFERROR(IF(U$2&lt;=$B$1,INDEX('Master Data'!$A$1:$H$686,'Morning Buffalo'!$A183,2),""),"")</f>
        <v>Quantity</v>
      </c>
      <c r="V183" s="60" t="str">
        <f t="array" ref="V183">IFERROR(IF(V$2&lt;=$B$1,INDEX('Master Data'!$A$1:$H$686,'Morning Buffalo'!$A183,2),""),"")</f>
        <v>Quantity</v>
      </c>
      <c r="W183" s="60" t="str">
        <f t="array" ref="W183">IFERROR(IF(W$2&lt;=$B$1,INDEX('Master Data'!$A$1:$H$686,'Morning Buffalo'!$A183,2),""),"")</f>
        <v>Quantity</v>
      </c>
      <c r="X183" s="60" t="str">
        <f t="array" ref="X183">IFERROR(IF(X$2&lt;=$B$1,INDEX('Master Data'!$A$1:$H$686,'Morning Buffalo'!$A183,2),""),"")</f>
        <v>Quantity</v>
      </c>
      <c r="Y183" s="60" t="str">
        <f t="array" ref="Y183">IFERROR(IF(Y$2&lt;=$B$1,INDEX('Master Data'!$A$1:$H$686,'Morning Buffalo'!$A183,2),""),"")</f>
        <v>Quantity</v>
      </c>
      <c r="Z183" s="60" t="str">
        <f t="array" ref="Z183">IFERROR(IF(Z$2&lt;=$B$1,INDEX('Master Data'!$A$1:$H$686,'Morning Buffalo'!$A183,2),""),"")</f>
        <v>Quantity</v>
      </c>
      <c r="AA183" s="60" t="str">
        <f t="array" ref="AA183">IFERROR(IF(AA$2&lt;=$B$1,INDEX('Master Data'!$A$1:$H$686,'Morning Buffalo'!$A183,2),""),"")</f>
        <v>Quantity</v>
      </c>
      <c r="AB183" s="60" t="str">
        <f t="array" ref="AB183">IFERROR(IF(AB$2&lt;=$B$1,INDEX('Master Data'!$A$1:$H$686,'Morning Buffalo'!$A183,2),""),"")</f>
        <v>Quantity</v>
      </c>
      <c r="AC183" s="60" t="str">
        <f t="array" ref="AC183">IFERROR(IF(AC$2&lt;=$B$1,INDEX('Master Data'!$A$1:$H$686,'Morning Buffalo'!$A183,2),""),"")</f>
        <v>Quantity</v>
      </c>
      <c r="AD183" s="60" t="str">
        <f t="array" ref="AD183">IFERROR(IF(AD$2&lt;=$B$1,INDEX('Master Data'!$A$1:$H$686,'Morning Buffalo'!$A183,2),""),"")</f>
        <v>Quantity</v>
      </c>
      <c r="AE183" s="12"/>
      <c r="AF183" s="12"/>
      <c r="AG183" s="12"/>
    </row>
    <row r="184" ht="14.25" customHeight="1">
      <c r="A184" s="60" t="str">
        <f>IFERROR(SMALL('Master Data'!E:E,ROW()-2),"")</f>
        <v/>
      </c>
      <c r="B184" s="61" t="str">
        <f t="array" ref="B184">IFERROR(INDEX('Master Data'!$A$1:$H$686,'Morning Buffalo'!$A184,1),"")</f>
        <v>Customer Name</v>
      </c>
      <c r="C184" s="60" t="str">
        <f t="array" ref="C184">IFERROR(IF(C$2&lt;=$B$1,INDEX('Master Data'!$A$1:$H$686,'Morning Buffalo'!$A184,2),""),"")</f>
        <v>Quantity</v>
      </c>
      <c r="D184" s="60" t="str">
        <f t="array" ref="D184">IFERROR( INDEX('Master Data'!$A$1:$H$686,'Morning Buffalo'!$A184,2),"")</f>
        <v>Quantity</v>
      </c>
      <c r="E184" s="60" t="str">
        <f t="array" ref="E184">IFERROR(INDEX('Master Data'!$A$1:$H$686,'Morning Buffalo'!$A184,2),"")</f>
        <v>Quantity</v>
      </c>
      <c r="F184" s="60" t="str">
        <f t="array" ref="F184">IFERROR(IF(F$2&lt;=$B$1,INDEX('Master Data'!$A$1:$H$686,'Morning Buffalo'!$A184,2),""),"")</f>
        <v>Quantity</v>
      </c>
      <c r="G184" s="60" t="str">
        <f t="array" ref="G184">IFERROR(IF(G$2&lt;=$B$1,INDEX('Master Data'!$A$1:$H$686,'Morning Buffalo'!$A184,2),""),"")</f>
        <v>Quantity</v>
      </c>
      <c r="H184" s="60" t="str">
        <f t="array" ref="H184">IFERROR(IF(H$2&lt;=$B$1,INDEX('Master Data'!$A$1:$H$686,'Morning Buffalo'!$A184,2),""),"")</f>
        <v>Quantity</v>
      </c>
      <c r="I184" s="60" t="str">
        <f t="array" ref="I184">IFERROR(IF(I$2&lt;=$B$1,INDEX('Master Data'!$A$1:$H$686,'Morning Buffalo'!$A184,2),""),"")</f>
        <v>Quantity</v>
      </c>
      <c r="J184" s="60" t="str">
        <f t="array" ref="J184">IFERROR(IF(J$2&lt;=$B$1,INDEX('Master Data'!$A$1:$H$686,'Morning Buffalo'!$A184,2),""),"")</f>
        <v>Quantity</v>
      </c>
      <c r="K184" s="60" t="str">
        <f t="array" ref="K184">IFERROR(IF(K$2&lt;=$B$1,INDEX('Master Data'!$A$1:$H$686,'Morning Buffalo'!$A184,2),""),"")</f>
        <v>Quantity</v>
      </c>
      <c r="L184" s="60" t="str">
        <f t="array" ref="L184">IFERROR(IF(L$2&lt;=$B$1,INDEX('Master Data'!$A$1:$H$686,'Morning Buffalo'!$A184,2),""),"")</f>
        <v>Quantity</v>
      </c>
      <c r="M184" s="60" t="str">
        <f t="array" ref="M184">IFERROR(IF(M$2&lt;=$B$1,INDEX('Master Data'!$A$1:$H$686,'Morning Buffalo'!$A184,2),""),"")</f>
        <v>Quantity</v>
      </c>
      <c r="N184" s="60" t="str">
        <f t="array" ref="N184">IFERROR(IF(N$2&lt;=$B$1,INDEX('Master Data'!$A$1:$H$686,'Morning Buffalo'!$A184,2),""),"")</f>
        <v>Quantity</v>
      </c>
      <c r="O184" s="60" t="str">
        <f t="array" ref="O184">IFERROR(IF(O$2&lt;=$B$1,INDEX('Master Data'!$A$1:$H$686,'Morning Buffalo'!$A184,2),""),"")</f>
        <v>Quantity</v>
      </c>
      <c r="P184" s="60" t="str">
        <f t="array" ref="P184">IFERROR(IF(P$2&lt;=$B$1,INDEX('Master Data'!$A$1:$H$686,'Morning Buffalo'!$A184,2),""),"")</f>
        <v>Quantity</v>
      </c>
      <c r="Q184" s="60" t="str">
        <f t="array" ref="Q184">IFERROR(IF(Q$2&lt;=$B$1,INDEX('Master Data'!$A$1:$H$686,'Morning Buffalo'!$A184,2),""),"")</f>
        <v>Quantity</v>
      </c>
      <c r="R184" s="60" t="str">
        <f t="array" ref="R184">IFERROR(IF(R$2&lt;=$B$1,INDEX('Master Data'!$A$1:$H$686,'Morning Buffalo'!$A184,2),""),"")</f>
        <v>Quantity</v>
      </c>
      <c r="S184" s="60" t="str">
        <f t="array" ref="S184">IFERROR(IF(S$2&lt;=$B$1,INDEX('Master Data'!$A$1:$H$686,'Morning Buffalo'!$A184,2),""),"")</f>
        <v>Quantity</v>
      </c>
      <c r="T184" s="60" t="str">
        <f t="array" ref="T184">IFERROR(IF(T$2&lt;=$B$1,INDEX('Master Data'!$A$1:$H$686,'Morning Buffalo'!$A184,2),""),"")</f>
        <v>Quantity</v>
      </c>
      <c r="U184" s="60" t="str">
        <f t="array" ref="U184">IFERROR(IF(U$2&lt;=$B$1,INDEX('Master Data'!$A$1:$H$686,'Morning Buffalo'!$A184,2),""),"")</f>
        <v>Quantity</v>
      </c>
      <c r="V184" s="60" t="str">
        <f t="array" ref="V184">IFERROR(IF(V$2&lt;=$B$1,INDEX('Master Data'!$A$1:$H$686,'Morning Buffalo'!$A184,2),""),"")</f>
        <v>Quantity</v>
      </c>
      <c r="W184" s="60" t="str">
        <f t="array" ref="W184">IFERROR(IF(W$2&lt;=$B$1,INDEX('Master Data'!$A$1:$H$686,'Morning Buffalo'!$A184,2),""),"")</f>
        <v>Quantity</v>
      </c>
      <c r="X184" s="60" t="str">
        <f t="array" ref="X184">IFERROR(IF(X$2&lt;=$B$1,INDEX('Master Data'!$A$1:$H$686,'Morning Buffalo'!$A184,2),""),"")</f>
        <v>Quantity</v>
      </c>
      <c r="Y184" s="60" t="str">
        <f t="array" ref="Y184">IFERROR(IF(Y$2&lt;=$B$1,INDEX('Master Data'!$A$1:$H$686,'Morning Buffalo'!$A184,2),""),"")</f>
        <v>Quantity</v>
      </c>
      <c r="Z184" s="60" t="str">
        <f t="array" ref="Z184">IFERROR(IF(Z$2&lt;=$B$1,INDEX('Master Data'!$A$1:$H$686,'Morning Buffalo'!$A184,2),""),"")</f>
        <v>Quantity</v>
      </c>
      <c r="AA184" s="60" t="str">
        <f t="array" ref="AA184">IFERROR(IF(AA$2&lt;=$B$1,INDEX('Master Data'!$A$1:$H$686,'Morning Buffalo'!$A184,2),""),"")</f>
        <v>Quantity</v>
      </c>
      <c r="AB184" s="60" t="str">
        <f t="array" ref="AB184">IFERROR(IF(AB$2&lt;=$B$1,INDEX('Master Data'!$A$1:$H$686,'Morning Buffalo'!$A184,2),""),"")</f>
        <v>Quantity</v>
      </c>
      <c r="AC184" s="60" t="str">
        <f t="array" ref="AC184">IFERROR(IF(AC$2&lt;=$B$1,INDEX('Master Data'!$A$1:$H$686,'Morning Buffalo'!$A184,2),""),"")</f>
        <v>Quantity</v>
      </c>
      <c r="AD184" s="60" t="str">
        <f t="array" ref="AD184">IFERROR(IF(AD$2&lt;=$B$1,INDEX('Master Data'!$A$1:$H$686,'Morning Buffalo'!$A184,2),""),"")</f>
        <v>Quantity</v>
      </c>
      <c r="AE184" s="12"/>
      <c r="AF184" s="12"/>
      <c r="AG184" s="12"/>
    </row>
    <row r="185" ht="14.25" customHeight="1">
      <c r="A185" s="60" t="str">
        <f>IFERROR(SMALL('Master Data'!E:E,ROW()-2),"")</f>
        <v/>
      </c>
      <c r="B185" s="61" t="str">
        <f t="array" ref="B185">IFERROR(INDEX('Master Data'!$A$1:$H$686,'Morning Buffalo'!$A185,1),"")</f>
        <v>Customer Name</v>
      </c>
      <c r="C185" s="60" t="str">
        <f t="array" ref="C185">IFERROR(IF(C$2&lt;=$B$1,INDEX('Master Data'!$A$1:$H$686,'Morning Buffalo'!$A185,2),""),"")</f>
        <v>Quantity</v>
      </c>
      <c r="D185" s="60" t="str">
        <f t="array" ref="D185">IFERROR( INDEX('Master Data'!$A$1:$H$686,'Morning Buffalo'!$A185,2),"")</f>
        <v>Quantity</v>
      </c>
      <c r="E185" s="60" t="str">
        <f t="array" ref="E185">IFERROR(INDEX('Master Data'!$A$1:$H$686,'Morning Buffalo'!$A185,2),"")</f>
        <v>Quantity</v>
      </c>
      <c r="F185" s="60" t="str">
        <f t="array" ref="F185">IFERROR(IF(F$2&lt;=$B$1,INDEX('Master Data'!$A$1:$H$686,'Morning Buffalo'!$A185,2),""),"")</f>
        <v>Quantity</v>
      </c>
      <c r="G185" s="60" t="str">
        <f t="array" ref="G185">IFERROR(IF(G$2&lt;=$B$1,INDEX('Master Data'!$A$1:$H$686,'Morning Buffalo'!$A185,2),""),"")</f>
        <v>Quantity</v>
      </c>
      <c r="H185" s="60" t="str">
        <f t="array" ref="H185">IFERROR(IF(H$2&lt;=$B$1,INDEX('Master Data'!$A$1:$H$686,'Morning Buffalo'!$A185,2),""),"")</f>
        <v>Quantity</v>
      </c>
      <c r="I185" s="60" t="str">
        <f t="array" ref="I185">IFERROR(IF(I$2&lt;=$B$1,INDEX('Master Data'!$A$1:$H$686,'Morning Buffalo'!$A185,2),""),"")</f>
        <v>Quantity</v>
      </c>
      <c r="J185" s="60" t="str">
        <f t="array" ref="J185">IFERROR(IF(J$2&lt;=$B$1,INDEX('Master Data'!$A$1:$H$686,'Morning Buffalo'!$A185,2),""),"")</f>
        <v>Quantity</v>
      </c>
      <c r="K185" s="60" t="str">
        <f t="array" ref="K185">IFERROR(IF(K$2&lt;=$B$1,INDEX('Master Data'!$A$1:$H$686,'Morning Buffalo'!$A185,2),""),"")</f>
        <v>Quantity</v>
      </c>
      <c r="L185" s="60" t="str">
        <f t="array" ref="L185">IFERROR(IF(L$2&lt;=$B$1,INDEX('Master Data'!$A$1:$H$686,'Morning Buffalo'!$A185,2),""),"")</f>
        <v>Quantity</v>
      </c>
      <c r="M185" s="60" t="str">
        <f t="array" ref="M185">IFERROR(IF(M$2&lt;=$B$1,INDEX('Master Data'!$A$1:$H$686,'Morning Buffalo'!$A185,2),""),"")</f>
        <v>Quantity</v>
      </c>
      <c r="N185" s="60" t="str">
        <f t="array" ref="N185">IFERROR(IF(N$2&lt;=$B$1,INDEX('Master Data'!$A$1:$H$686,'Morning Buffalo'!$A185,2),""),"")</f>
        <v>Quantity</v>
      </c>
      <c r="O185" s="60" t="str">
        <f t="array" ref="O185">IFERROR(IF(O$2&lt;=$B$1,INDEX('Master Data'!$A$1:$H$686,'Morning Buffalo'!$A185,2),""),"")</f>
        <v>Quantity</v>
      </c>
      <c r="P185" s="60" t="str">
        <f t="array" ref="P185">IFERROR(IF(P$2&lt;=$B$1,INDEX('Master Data'!$A$1:$H$686,'Morning Buffalo'!$A185,2),""),"")</f>
        <v>Quantity</v>
      </c>
      <c r="Q185" s="60" t="str">
        <f t="array" ref="Q185">IFERROR(IF(Q$2&lt;=$B$1,INDEX('Master Data'!$A$1:$H$686,'Morning Buffalo'!$A185,2),""),"")</f>
        <v>Quantity</v>
      </c>
      <c r="R185" s="60" t="str">
        <f t="array" ref="R185">IFERROR(IF(R$2&lt;=$B$1,INDEX('Master Data'!$A$1:$H$686,'Morning Buffalo'!$A185,2),""),"")</f>
        <v>Quantity</v>
      </c>
      <c r="S185" s="60" t="str">
        <f t="array" ref="S185">IFERROR(IF(S$2&lt;=$B$1,INDEX('Master Data'!$A$1:$H$686,'Morning Buffalo'!$A185,2),""),"")</f>
        <v>Quantity</v>
      </c>
      <c r="T185" s="60" t="str">
        <f t="array" ref="T185">IFERROR(IF(T$2&lt;=$B$1,INDEX('Master Data'!$A$1:$H$686,'Morning Buffalo'!$A185,2),""),"")</f>
        <v>Quantity</v>
      </c>
      <c r="U185" s="60" t="str">
        <f t="array" ref="U185">IFERROR(IF(U$2&lt;=$B$1,INDEX('Master Data'!$A$1:$H$686,'Morning Buffalo'!$A185,2),""),"")</f>
        <v>Quantity</v>
      </c>
      <c r="V185" s="60" t="str">
        <f t="array" ref="V185">IFERROR(IF(V$2&lt;=$B$1,INDEX('Master Data'!$A$1:$H$686,'Morning Buffalo'!$A185,2),""),"")</f>
        <v>Quantity</v>
      </c>
      <c r="W185" s="60" t="str">
        <f t="array" ref="W185">IFERROR(IF(W$2&lt;=$B$1,INDEX('Master Data'!$A$1:$H$686,'Morning Buffalo'!$A185,2),""),"")</f>
        <v>Quantity</v>
      </c>
      <c r="X185" s="60" t="str">
        <f t="array" ref="X185">IFERROR(IF(X$2&lt;=$B$1,INDEX('Master Data'!$A$1:$H$686,'Morning Buffalo'!$A185,2),""),"")</f>
        <v>Quantity</v>
      </c>
      <c r="Y185" s="60" t="str">
        <f t="array" ref="Y185">IFERROR(IF(Y$2&lt;=$B$1,INDEX('Master Data'!$A$1:$H$686,'Morning Buffalo'!$A185,2),""),"")</f>
        <v>Quantity</v>
      </c>
      <c r="Z185" s="60" t="str">
        <f t="array" ref="Z185">IFERROR(IF(Z$2&lt;=$B$1,INDEX('Master Data'!$A$1:$H$686,'Morning Buffalo'!$A185,2),""),"")</f>
        <v>Quantity</v>
      </c>
      <c r="AA185" s="60" t="str">
        <f t="array" ref="AA185">IFERROR(IF(AA$2&lt;=$B$1,INDEX('Master Data'!$A$1:$H$686,'Morning Buffalo'!$A185,2),""),"")</f>
        <v>Quantity</v>
      </c>
      <c r="AB185" s="60" t="str">
        <f t="array" ref="AB185">IFERROR(IF(AB$2&lt;=$B$1,INDEX('Master Data'!$A$1:$H$686,'Morning Buffalo'!$A185,2),""),"")</f>
        <v>Quantity</v>
      </c>
      <c r="AC185" s="60" t="str">
        <f t="array" ref="AC185">IFERROR(IF(AC$2&lt;=$B$1,INDEX('Master Data'!$A$1:$H$686,'Morning Buffalo'!$A185,2),""),"")</f>
        <v>Quantity</v>
      </c>
      <c r="AD185" s="60" t="str">
        <f t="array" ref="AD185">IFERROR(IF(AD$2&lt;=$B$1,INDEX('Master Data'!$A$1:$H$686,'Morning Buffalo'!$A185,2),""),"")</f>
        <v>Quantity</v>
      </c>
      <c r="AE185" s="12"/>
      <c r="AF185" s="12"/>
      <c r="AG185" s="12"/>
    </row>
    <row r="186" ht="14.25" customHeight="1">
      <c r="A186" s="60" t="str">
        <f>IFERROR(SMALL('Master Data'!E:E,ROW()-2),"")</f>
        <v/>
      </c>
      <c r="B186" s="61" t="str">
        <f t="array" ref="B186">IFERROR(INDEX('Master Data'!$A$1:$H$686,'Morning Buffalo'!$A186,1),"")</f>
        <v>Customer Name</v>
      </c>
      <c r="C186" s="60" t="str">
        <f t="array" ref="C186">IFERROR(IF(C$2&lt;=$B$1,INDEX('Master Data'!$A$1:$H$686,'Morning Buffalo'!$A186,2),""),"")</f>
        <v>Quantity</v>
      </c>
      <c r="D186" s="60" t="str">
        <f t="array" ref="D186">IFERROR( INDEX('Master Data'!$A$1:$H$686,'Morning Buffalo'!$A186,2),"")</f>
        <v>Quantity</v>
      </c>
      <c r="E186" s="60" t="str">
        <f t="array" ref="E186">IFERROR(INDEX('Master Data'!$A$1:$H$686,'Morning Buffalo'!$A186,2),"")</f>
        <v>Quantity</v>
      </c>
      <c r="F186" s="60" t="str">
        <f t="array" ref="F186">IFERROR(IF(F$2&lt;=$B$1,INDEX('Master Data'!$A$1:$H$686,'Morning Buffalo'!$A186,2),""),"")</f>
        <v>Quantity</v>
      </c>
      <c r="G186" s="60" t="str">
        <f t="array" ref="G186">IFERROR(IF(G$2&lt;=$B$1,INDEX('Master Data'!$A$1:$H$686,'Morning Buffalo'!$A186,2),""),"")</f>
        <v>Quantity</v>
      </c>
      <c r="H186" s="60" t="str">
        <f t="array" ref="H186">IFERROR(IF(H$2&lt;=$B$1,INDEX('Master Data'!$A$1:$H$686,'Morning Buffalo'!$A186,2),""),"")</f>
        <v>Quantity</v>
      </c>
      <c r="I186" s="60" t="str">
        <f t="array" ref="I186">IFERROR(IF(I$2&lt;=$B$1,INDEX('Master Data'!$A$1:$H$686,'Morning Buffalo'!$A186,2),""),"")</f>
        <v>Quantity</v>
      </c>
      <c r="J186" s="60" t="str">
        <f t="array" ref="J186">IFERROR(IF(J$2&lt;=$B$1,INDEX('Master Data'!$A$1:$H$686,'Morning Buffalo'!$A186,2),""),"")</f>
        <v>Quantity</v>
      </c>
      <c r="K186" s="60" t="str">
        <f t="array" ref="K186">IFERROR(IF(K$2&lt;=$B$1,INDEX('Master Data'!$A$1:$H$686,'Morning Buffalo'!$A186,2),""),"")</f>
        <v>Quantity</v>
      </c>
      <c r="L186" s="60" t="str">
        <f t="array" ref="L186">IFERROR(IF(L$2&lt;=$B$1,INDEX('Master Data'!$A$1:$H$686,'Morning Buffalo'!$A186,2),""),"")</f>
        <v>Quantity</v>
      </c>
      <c r="M186" s="60" t="str">
        <f t="array" ref="M186">IFERROR(IF(M$2&lt;=$B$1,INDEX('Master Data'!$A$1:$H$686,'Morning Buffalo'!$A186,2),""),"")</f>
        <v>Quantity</v>
      </c>
      <c r="N186" s="60" t="str">
        <f t="array" ref="N186">IFERROR(IF(N$2&lt;=$B$1,INDEX('Master Data'!$A$1:$H$686,'Morning Buffalo'!$A186,2),""),"")</f>
        <v>Quantity</v>
      </c>
      <c r="O186" s="60" t="str">
        <f t="array" ref="O186">IFERROR(IF(O$2&lt;=$B$1,INDEX('Master Data'!$A$1:$H$686,'Morning Buffalo'!$A186,2),""),"")</f>
        <v>Quantity</v>
      </c>
      <c r="P186" s="60" t="str">
        <f t="array" ref="P186">IFERROR(IF(P$2&lt;=$B$1,INDEX('Master Data'!$A$1:$H$686,'Morning Buffalo'!$A186,2),""),"")</f>
        <v>Quantity</v>
      </c>
      <c r="Q186" s="60" t="str">
        <f t="array" ref="Q186">IFERROR(IF(Q$2&lt;=$B$1,INDEX('Master Data'!$A$1:$H$686,'Morning Buffalo'!$A186,2),""),"")</f>
        <v>Quantity</v>
      </c>
      <c r="R186" s="60" t="str">
        <f t="array" ref="R186">IFERROR(IF(R$2&lt;=$B$1,INDEX('Master Data'!$A$1:$H$686,'Morning Buffalo'!$A186,2),""),"")</f>
        <v>Quantity</v>
      </c>
      <c r="S186" s="60" t="str">
        <f t="array" ref="S186">IFERROR(IF(S$2&lt;=$B$1,INDEX('Master Data'!$A$1:$H$686,'Morning Buffalo'!$A186,2),""),"")</f>
        <v>Quantity</v>
      </c>
      <c r="T186" s="60" t="str">
        <f t="array" ref="T186">IFERROR(IF(T$2&lt;=$B$1,INDEX('Master Data'!$A$1:$H$686,'Morning Buffalo'!$A186,2),""),"")</f>
        <v>Quantity</v>
      </c>
      <c r="U186" s="60" t="str">
        <f t="array" ref="U186">IFERROR(IF(U$2&lt;=$B$1,INDEX('Master Data'!$A$1:$H$686,'Morning Buffalo'!$A186,2),""),"")</f>
        <v>Quantity</v>
      </c>
      <c r="V186" s="60" t="str">
        <f t="array" ref="V186">IFERROR(IF(V$2&lt;=$B$1,INDEX('Master Data'!$A$1:$H$686,'Morning Buffalo'!$A186,2),""),"")</f>
        <v>Quantity</v>
      </c>
      <c r="W186" s="60" t="str">
        <f t="array" ref="W186">IFERROR(IF(W$2&lt;=$B$1,INDEX('Master Data'!$A$1:$H$686,'Morning Buffalo'!$A186,2),""),"")</f>
        <v>Quantity</v>
      </c>
      <c r="X186" s="60" t="str">
        <f t="array" ref="X186">IFERROR(IF(X$2&lt;=$B$1,INDEX('Master Data'!$A$1:$H$686,'Morning Buffalo'!$A186,2),""),"")</f>
        <v>Quantity</v>
      </c>
      <c r="Y186" s="60" t="str">
        <f t="array" ref="Y186">IFERROR(IF(Y$2&lt;=$B$1,INDEX('Master Data'!$A$1:$H$686,'Morning Buffalo'!$A186,2),""),"")</f>
        <v>Quantity</v>
      </c>
      <c r="Z186" s="60" t="str">
        <f t="array" ref="Z186">IFERROR(IF(Z$2&lt;=$B$1,INDEX('Master Data'!$A$1:$H$686,'Morning Buffalo'!$A186,2),""),"")</f>
        <v>Quantity</v>
      </c>
      <c r="AA186" s="60" t="str">
        <f t="array" ref="AA186">IFERROR(IF(AA$2&lt;=$B$1,INDEX('Master Data'!$A$1:$H$686,'Morning Buffalo'!$A186,2),""),"")</f>
        <v>Quantity</v>
      </c>
      <c r="AB186" s="60" t="str">
        <f t="array" ref="AB186">IFERROR(IF(AB$2&lt;=$B$1,INDEX('Master Data'!$A$1:$H$686,'Morning Buffalo'!$A186,2),""),"")</f>
        <v>Quantity</v>
      </c>
      <c r="AC186" s="60" t="str">
        <f t="array" ref="AC186">IFERROR(IF(AC$2&lt;=$B$1,INDEX('Master Data'!$A$1:$H$686,'Morning Buffalo'!$A186,2),""),"")</f>
        <v>Quantity</v>
      </c>
      <c r="AD186" s="60" t="str">
        <f t="array" ref="AD186">IFERROR(IF(AD$2&lt;=$B$1,INDEX('Master Data'!$A$1:$H$686,'Morning Buffalo'!$A186,2),""),"")</f>
        <v>Quantity</v>
      </c>
      <c r="AE186" s="12"/>
      <c r="AF186" s="12"/>
      <c r="AG186" s="12"/>
    </row>
    <row r="187" ht="14.25" customHeight="1">
      <c r="A187" s="60" t="str">
        <f>IFERROR(SMALL('Master Data'!E:E,ROW()-2),"")</f>
        <v/>
      </c>
      <c r="B187" s="61" t="str">
        <f t="array" ref="B187">IFERROR(INDEX('Master Data'!$A$1:$H$686,'Morning Buffalo'!$A187,1),"")</f>
        <v>Customer Name</v>
      </c>
      <c r="C187" s="60" t="str">
        <f t="array" ref="C187">IFERROR(IF(C$2&lt;=$B$1,INDEX('Master Data'!$A$1:$H$686,'Morning Buffalo'!$A187,2),""),"")</f>
        <v>Quantity</v>
      </c>
      <c r="D187" s="60" t="str">
        <f t="array" ref="D187">IFERROR( INDEX('Master Data'!$A$1:$H$686,'Morning Buffalo'!$A187,2),"")</f>
        <v>Quantity</v>
      </c>
      <c r="E187" s="60" t="str">
        <f t="array" ref="E187">IFERROR(INDEX('Master Data'!$A$1:$H$686,'Morning Buffalo'!$A187,2),"")</f>
        <v>Quantity</v>
      </c>
      <c r="F187" s="60" t="str">
        <f t="array" ref="F187">IFERROR(IF(F$2&lt;=$B$1,INDEX('Master Data'!$A$1:$H$686,'Morning Buffalo'!$A187,2),""),"")</f>
        <v>Quantity</v>
      </c>
      <c r="G187" s="60" t="str">
        <f t="array" ref="G187">IFERROR(IF(G$2&lt;=$B$1,INDEX('Master Data'!$A$1:$H$686,'Morning Buffalo'!$A187,2),""),"")</f>
        <v>Quantity</v>
      </c>
      <c r="H187" s="60" t="str">
        <f t="array" ref="H187">IFERROR(IF(H$2&lt;=$B$1,INDEX('Master Data'!$A$1:$H$686,'Morning Buffalo'!$A187,2),""),"")</f>
        <v>Quantity</v>
      </c>
      <c r="I187" s="60" t="str">
        <f t="array" ref="I187">IFERROR(IF(I$2&lt;=$B$1,INDEX('Master Data'!$A$1:$H$686,'Morning Buffalo'!$A187,2),""),"")</f>
        <v>Quantity</v>
      </c>
      <c r="J187" s="60" t="str">
        <f t="array" ref="J187">IFERROR(IF(J$2&lt;=$B$1,INDEX('Master Data'!$A$1:$H$686,'Morning Buffalo'!$A187,2),""),"")</f>
        <v>Quantity</v>
      </c>
      <c r="K187" s="60" t="str">
        <f t="array" ref="K187">IFERROR(IF(K$2&lt;=$B$1,INDEX('Master Data'!$A$1:$H$686,'Morning Buffalo'!$A187,2),""),"")</f>
        <v>Quantity</v>
      </c>
      <c r="L187" s="60" t="str">
        <f t="array" ref="L187">IFERROR(IF(L$2&lt;=$B$1,INDEX('Master Data'!$A$1:$H$686,'Morning Buffalo'!$A187,2),""),"")</f>
        <v>Quantity</v>
      </c>
      <c r="M187" s="60" t="str">
        <f t="array" ref="M187">IFERROR(IF(M$2&lt;=$B$1,INDEX('Master Data'!$A$1:$H$686,'Morning Buffalo'!$A187,2),""),"")</f>
        <v>Quantity</v>
      </c>
      <c r="N187" s="60" t="str">
        <f t="array" ref="N187">IFERROR(IF(N$2&lt;=$B$1,INDEX('Master Data'!$A$1:$H$686,'Morning Buffalo'!$A187,2),""),"")</f>
        <v>Quantity</v>
      </c>
      <c r="O187" s="60" t="str">
        <f t="array" ref="O187">IFERROR(IF(O$2&lt;=$B$1,INDEX('Master Data'!$A$1:$H$686,'Morning Buffalo'!$A187,2),""),"")</f>
        <v>Quantity</v>
      </c>
      <c r="P187" s="60" t="str">
        <f t="array" ref="P187">IFERROR(IF(P$2&lt;=$B$1,INDEX('Master Data'!$A$1:$H$686,'Morning Buffalo'!$A187,2),""),"")</f>
        <v>Quantity</v>
      </c>
      <c r="Q187" s="60" t="str">
        <f t="array" ref="Q187">IFERROR(IF(Q$2&lt;=$B$1,INDEX('Master Data'!$A$1:$H$686,'Morning Buffalo'!$A187,2),""),"")</f>
        <v>Quantity</v>
      </c>
      <c r="R187" s="60" t="str">
        <f t="array" ref="R187">IFERROR(IF(R$2&lt;=$B$1,INDEX('Master Data'!$A$1:$H$686,'Morning Buffalo'!$A187,2),""),"")</f>
        <v>Quantity</v>
      </c>
      <c r="S187" s="60" t="str">
        <f t="array" ref="S187">IFERROR(IF(S$2&lt;=$B$1,INDEX('Master Data'!$A$1:$H$686,'Morning Buffalo'!$A187,2),""),"")</f>
        <v>Quantity</v>
      </c>
      <c r="T187" s="60" t="str">
        <f t="array" ref="T187">IFERROR(IF(T$2&lt;=$B$1,INDEX('Master Data'!$A$1:$H$686,'Morning Buffalo'!$A187,2),""),"")</f>
        <v>Quantity</v>
      </c>
      <c r="U187" s="60" t="str">
        <f t="array" ref="U187">IFERROR(IF(U$2&lt;=$B$1,INDEX('Master Data'!$A$1:$H$686,'Morning Buffalo'!$A187,2),""),"")</f>
        <v>Quantity</v>
      </c>
      <c r="V187" s="60" t="str">
        <f t="array" ref="V187">IFERROR(IF(V$2&lt;=$B$1,INDEX('Master Data'!$A$1:$H$686,'Morning Buffalo'!$A187,2),""),"")</f>
        <v>Quantity</v>
      </c>
      <c r="W187" s="60" t="str">
        <f t="array" ref="W187">IFERROR(IF(W$2&lt;=$B$1,INDEX('Master Data'!$A$1:$H$686,'Morning Buffalo'!$A187,2),""),"")</f>
        <v>Quantity</v>
      </c>
      <c r="X187" s="60" t="str">
        <f t="array" ref="X187">IFERROR(IF(X$2&lt;=$B$1,INDEX('Master Data'!$A$1:$H$686,'Morning Buffalo'!$A187,2),""),"")</f>
        <v>Quantity</v>
      </c>
      <c r="Y187" s="60" t="str">
        <f t="array" ref="Y187">IFERROR(IF(Y$2&lt;=$B$1,INDEX('Master Data'!$A$1:$H$686,'Morning Buffalo'!$A187,2),""),"")</f>
        <v>Quantity</v>
      </c>
      <c r="Z187" s="60" t="str">
        <f t="array" ref="Z187">IFERROR(IF(Z$2&lt;=$B$1,INDEX('Master Data'!$A$1:$H$686,'Morning Buffalo'!$A187,2),""),"")</f>
        <v>Quantity</v>
      </c>
      <c r="AA187" s="60" t="str">
        <f t="array" ref="AA187">IFERROR(IF(AA$2&lt;=$B$1,INDEX('Master Data'!$A$1:$H$686,'Morning Buffalo'!$A187,2),""),"")</f>
        <v>Quantity</v>
      </c>
      <c r="AB187" s="60" t="str">
        <f t="array" ref="AB187">IFERROR(IF(AB$2&lt;=$B$1,INDEX('Master Data'!$A$1:$H$686,'Morning Buffalo'!$A187,2),""),"")</f>
        <v>Quantity</v>
      </c>
      <c r="AC187" s="60" t="str">
        <f t="array" ref="AC187">IFERROR(IF(AC$2&lt;=$B$1,INDEX('Master Data'!$A$1:$H$686,'Morning Buffalo'!$A187,2),""),"")</f>
        <v>Quantity</v>
      </c>
      <c r="AD187" s="60" t="str">
        <f t="array" ref="AD187">IFERROR(IF(AD$2&lt;=$B$1,INDEX('Master Data'!$A$1:$H$686,'Morning Buffalo'!$A187,2),""),"")</f>
        <v>Quantity</v>
      </c>
      <c r="AE187" s="12"/>
      <c r="AF187" s="12"/>
      <c r="AG187" s="12"/>
    </row>
    <row r="188" ht="14.25" customHeight="1">
      <c r="A188" s="60" t="str">
        <f>IFERROR(SMALL('Master Data'!E:E,ROW()-2),"")</f>
        <v/>
      </c>
      <c r="B188" s="61" t="str">
        <f t="array" ref="B188">IFERROR(INDEX('Master Data'!$A$1:$H$686,'Morning Buffalo'!$A188,1),"")</f>
        <v>Customer Name</v>
      </c>
      <c r="C188" s="60" t="str">
        <f t="array" ref="C188">IFERROR(IF(C$2&lt;=$B$1,INDEX('Master Data'!$A$1:$H$686,'Morning Buffalo'!$A188,2),""),"")</f>
        <v>Quantity</v>
      </c>
      <c r="D188" s="60" t="str">
        <f t="array" ref="D188">IFERROR( INDEX('Master Data'!$A$1:$H$686,'Morning Buffalo'!$A188,2),"")</f>
        <v>Quantity</v>
      </c>
      <c r="E188" s="60" t="str">
        <f t="array" ref="E188">IFERROR(INDEX('Master Data'!$A$1:$H$686,'Morning Buffalo'!$A188,2),"")</f>
        <v>Quantity</v>
      </c>
      <c r="F188" s="60" t="str">
        <f t="array" ref="F188">IFERROR(IF(F$2&lt;=$B$1,INDEX('Master Data'!$A$1:$H$686,'Morning Buffalo'!$A188,2),""),"")</f>
        <v>Quantity</v>
      </c>
      <c r="G188" s="60" t="str">
        <f t="array" ref="G188">IFERROR(IF(G$2&lt;=$B$1,INDEX('Master Data'!$A$1:$H$686,'Morning Buffalo'!$A188,2),""),"")</f>
        <v>Quantity</v>
      </c>
      <c r="H188" s="60" t="str">
        <f t="array" ref="H188">IFERROR(IF(H$2&lt;=$B$1,INDEX('Master Data'!$A$1:$H$686,'Morning Buffalo'!$A188,2),""),"")</f>
        <v>Quantity</v>
      </c>
      <c r="I188" s="60" t="str">
        <f t="array" ref="I188">IFERROR(IF(I$2&lt;=$B$1,INDEX('Master Data'!$A$1:$H$686,'Morning Buffalo'!$A188,2),""),"")</f>
        <v>Quantity</v>
      </c>
      <c r="J188" s="60" t="str">
        <f t="array" ref="J188">IFERROR(IF(J$2&lt;=$B$1,INDEX('Master Data'!$A$1:$H$686,'Morning Buffalo'!$A188,2),""),"")</f>
        <v>Quantity</v>
      </c>
      <c r="K188" s="60" t="str">
        <f t="array" ref="K188">IFERROR(IF(K$2&lt;=$B$1,INDEX('Master Data'!$A$1:$H$686,'Morning Buffalo'!$A188,2),""),"")</f>
        <v>Quantity</v>
      </c>
      <c r="L188" s="60" t="str">
        <f t="array" ref="L188">IFERROR(IF(L$2&lt;=$B$1,INDEX('Master Data'!$A$1:$H$686,'Morning Buffalo'!$A188,2),""),"")</f>
        <v>Quantity</v>
      </c>
      <c r="M188" s="60" t="str">
        <f t="array" ref="M188">IFERROR(IF(M$2&lt;=$B$1,INDEX('Master Data'!$A$1:$H$686,'Morning Buffalo'!$A188,2),""),"")</f>
        <v>Quantity</v>
      </c>
      <c r="N188" s="60" t="str">
        <f t="array" ref="N188">IFERROR(IF(N$2&lt;=$B$1,INDEX('Master Data'!$A$1:$H$686,'Morning Buffalo'!$A188,2),""),"")</f>
        <v>Quantity</v>
      </c>
      <c r="O188" s="60" t="str">
        <f t="array" ref="O188">IFERROR(IF(O$2&lt;=$B$1,INDEX('Master Data'!$A$1:$H$686,'Morning Buffalo'!$A188,2),""),"")</f>
        <v>Quantity</v>
      </c>
      <c r="P188" s="60" t="str">
        <f t="array" ref="P188">IFERROR(IF(P$2&lt;=$B$1,INDEX('Master Data'!$A$1:$H$686,'Morning Buffalo'!$A188,2),""),"")</f>
        <v>Quantity</v>
      </c>
      <c r="Q188" s="60" t="str">
        <f t="array" ref="Q188">IFERROR(IF(Q$2&lt;=$B$1,INDEX('Master Data'!$A$1:$H$686,'Morning Buffalo'!$A188,2),""),"")</f>
        <v>Quantity</v>
      </c>
      <c r="R188" s="60" t="str">
        <f t="array" ref="R188">IFERROR(IF(R$2&lt;=$B$1,INDEX('Master Data'!$A$1:$H$686,'Morning Buffalo'!$A188,2),""),"")</f>
        <v>Quantity</v>
      </c>
      <c r="S188" s="60" t="str">
        <f t="array" ref="S188">IFERROR(IF(S$2&lt;=$B$1,INDEX('Master Data'!$A$1:$H$686,'Morning Buffalo'!$A188,2),""),"")</f>
        <v>Quantity</v>
      </c>
      <c r="T188" s="60" t="str">
        <f t="array" ref="T188">IFERROR(IF(T$2&lt;=$B$1,INDEX('Master Data'!$A$1:$H$686,'Morning Buffalo'!$A188,2),""),"")</f>
        <v>Quantity</v>
      </c>
      <c r="U188" s="60" t="str">
        <f t="array" ref="U188">IFERROR(IF(U$2&lt;=$B$1,INDEX('Master Data'!$A$1:$H$686,'Morning Buffalo'!$A188,2),""),"")</f>
        <v>Quantity</v>
      </c>
      <c r="V188" s="60" t="str">
        <f t="array" ref="V188">IFERROR(IF(V$2&lt;=$B$1,INDEX('Master Data'!$A$1:$H$686,'Morning Buffalo'!$A188,2),""),"")</f>
        <v>Quantity</v>
      </c>
      <c r="W188" s="60" t="str">
        <f t="array" ref="W188">IFERROR(IF(W$2&lt;=$B$1,INDEX('Master Data'!$A$1:$H$686,'Morning Buffalo'!$A188,2),""),"")</f>
        <v>Quantity</v>
      </c>
      <c r="X188" s="60" t="str">
        <f t="array" ref="X188">IFERROR(IF(X$2&lt;=$B$1,INDEX('Master Data'!$A$1:$H$686,'Morning Buffalo'!$A188,2),""),"")</f>
        <v>Quantity</v>
      </c>
      <c r="Y188" s="60" t="str">
        <f t="array" ref="Y188">IFERROR(IF(Y$2&lt;=$B$1,INDEX('Master Data'!$A$1:$H$686,'Morning Buffalo'!$A188,2),""),"")</f>
        <v>Quantity</v>
      </c>
      <c r="Z188" s="60" t="str">
        <f t="array" ref="Z188">IFERROR(IF(Z$2&lt;=$B$1,INDEX('Master Data'!$A$1:$H$686,'Morning Buffalo'!$A188,2),""),"")</f>
        <v>Quantity</v>
      </c>
      <c r="AA188" s="60" t="str">
        <f t="array" ref="AA188">IFERROR(IF(AA$2&lt;=$B$1,INDEX('Master Data'!$A$1:$H$686,'Morning Buffalo'!$A188,2),""),"")</f>
        <v>Quantity</v>
      </c>
      <c r="AB188" s="60" t="str">
        <f t="array" ref="AB188">IFERROR(IF(AB$2&lt;=$B$1,INDEX('Master Data'!$A$1:$H$686,'Morning Buffalo'!$A188,2),""),"")</f>
        <v>Quantity</v>
      </c>
      <c r="AC188" s="60" t="str">
        <f t="array" ref="AC188">IFERROR(IF(AC$2&lt;=$B$1,INDEX('Master Data'!$A$1:$H$686,'Morning Buffalo'!$A188,2),""),"")</f>
        <v>Quantity</v>
      </c>
      <c r="AD188" s="60" t="str">
        <f t="array" ref="AD188">IFERROR(IF(AD$2&lt;=$B$1,INDEX('Master Data'!$A$1:$H$686,'Morning Buffalo'!$A188,2),""),"")</f>
        <v>Quantity</v>
      </c>
      <c r="AE188" s="12"/>
      <c r="AF188" s="12"/>
      <c r="AG188" s="12"/>
    </row>
    <row r="189" ht="14.25" customHeight="1">
      <c r="A189" s="60" t="str">
        <f>IFERROR(SMALL('Master Data'!E:E,ROW()-2),"")</f>
        <v/>
      </c>
      <c r="B189" s="61" t="str">
        <f t="array" ref="B189">IFERROR(INDEX('Master Data'!$A$1:$H$686,'Morning Buffalo'!$A189,1),"")</f>
        <v>Customer Name</v>
      </c>
      <c r="C189" s="60" t="str">
        <f t="array" ref="C189">IFERROR(IF(C$2&lt;=$B$1,INDEX('Master Data'!$A$1:$H$686,'Morning Buffalo'!$A189,2),""),"")</f>
        <v>Quantity</v>
      </c>
      <c r="D189" s="60" t="str">
        <f t="array" ref="D189">IFERROR( INDEX('Master Data'!$A$1:$H$686,'Morning Buffalo'!$A189,2),"")</f>
        <v>Quantity</v>
      </c>
      <c r="E189" s="60" t="str">
        <f t="array" ref="E189">IFERROR(INDEX('Master Data'!$A$1:$H$686,'Morning Buffalo'!$A189,2),"")</f>
        <v>Quantity</v>
      </c>
      <c r="F189" s="60" t="str">
        <f t="array" ref="F189">IFERROR(IF(F$2&lt;=$B$1,INDEX('Master Data'!$A$1:$H$686,'Morning Buffalo'!$A189,2),""),"")</f>
        <v>Quantity</v>
      </c>
      <c r="G189" s="60" t="str">
        <f t="array" ref="G189">IFERROR(IF(G$2&lt;=$B$1,INDEX('Master Data'!$A$1:$H$686,'Morning Buffalo'!$A189,2),""),"")</f>
        <v>Quantity</v>
      </c>
      <c r="H189" s="60" t="str">
        <f t="array" ref="H189">IFERROR(IF(H$2&lt;=$B$1,INDEX('Master Data'!$A$1:$H$686,'Morning Buffalo'!$A189,2),""),"")</f>
        <v>Quantity</v>
      </c>
      <c r="I189" s="60" t="str">
        <f t="array" ref="I189">IFERROR(IF(I$2&lt;=$B$1,INDEX('Master Data'!$A$1:$H$686,'Morning Buffalo'!$A189,2),""),"")</f>
        <v>Quantity</v>
      </c>
      <c r="J189" s="60" t="str">
        <f t="array" ref="J189">IFERROR(IF(J$2&lt;=$B$1,INDEX('Master Data'!$A$1:$H$686,'Morning Buffalo'!$A189,2),""),"")</f>
        <v>Quantity</v>
      </c>
      <c r="K189" s="60" t="str">
        <f t="array" ref="K189">IFERROR(IF(K$2&lt;=$B$1,INDEX('Master Data'!$A$1:$H$686,'Morning Buffalo'!$A189,2),""),"")</f>
        <v>Quantity</v>
      </c>
      <c r="L189" s="60" t="str">
        <f t="array" ref="L189">IFERROR(IF(L$2&lt;=$B$1,INDEX('Master Data'!$A$1:$H$686,'Morning Buffalo'!$A189,2),""),"")</f>
        <v>Quantity</v>
      </c>
      <c r="M189" s="60" t="str">
        <f t="array" ref="M189">IFERROR(IF(M$2&lt;=$B$1,INDEX('Master Data'!$A$1:$H$686,'Morning Buffalo'!$A189,2),""),"")</f>
        <v>Quantity</v>
      </c>
      <c r="N189" s="60" t="str">
        <f t="array" ref="N189">IFERROR(IF(N$2&lt;=$B$1,INDEX('Master Data'!$A$1:$H$686,'Morning Buffalo'!$A189,2),""),"")</f>
        <v>Quantity</v>
      </c>
      <c r="O189" s="60" t="str">
        <f t="array" ref="O189">IFERROR(IF(O$2&lt;=$B$1,INDEX('Master Data'!$A$1:$H$686,'Morning Buffalo'!$A189,2),""),"")</f>
        <v>Quantity</v>
      </c>
      <c r="P189" s="60" t="str">
        <f t="array" ref="P189">IFERROR(IF(P$2&lt;=$B$1,INDEX('Master Data'!$A$1:$H$686,'Morning Buffalo'!$A189,2),""),"")</f>
        <v>Quantity</v>
      </c>
      <c r="Q189" s="60" t="str">
        <f t="array" ref="Q189">IFERROR(IF(Q$2&lt;=$B$1,INDEX('Master Data'!$A$1:$H$686,'Morning Buffalo'!$A189,2),""),"")</f>
        <v>Quantity</v>
      </c>
      <c r="R189" s="60" t="str">
        <f t="array" ref="R189">IFERROR(IF(R$2&lt;=$B$1,INDEX('Master Data'!$A$1:$H$686,'Morning Buffalo'!$A189,2),""),"")</f>
        <v>Quantity</v>
      </c>
      <c r="S189" s="60" t="str">
        <f t="array" ref="S189">IFERROR(IF(S$2&lt;=$B$1,INDEX('Master Data'!$A$1:$H$686,'Morning Buffalo'!$A189,2),""),"")</f>
        <v>Quantity</v>
      </c>
      <c r="T189" s="60" t="str">
        <f t="array" ref="T189">IFERROR(IF(T$2&lt;=$B$1,INDEX('Master Data'!$A$1:$H$686,'Morning Buffalo'!$A189,2),""),"")</f>
        <v>Quantity</v>
      </c>
      <c r="U189" s="60" t="str">
        <f t="array" ref="U189">IFERROR(IF(U$2&lt;=$B$1,INDEX('Master Data'!$A$1:$H$686,'Morning Buffalo'!$A189,2),""),"")</f>
        <v>Quantity</v>
      </c>
      <c r="V189" s="60" t="str">
        <f t="array" ref="V189">IFERROR(IF(V$2&lt;=$B$1,INDEX('Master Data'!$A$1:$H$686,'Morning Buffalo'!$A189,2),""),"")</f>
        <v>Quantity</v>
      </c>
      <c r="W189" s="60" t="str">
        <f t="array" ref="W189">IFERROR(IF(W$2&lt;=$B$1,INDEX('Master Data'!$A$1:$H$686,'Morning Buffalo'!$A189,2),""),"")</f>
        <v>Quantity</v>
      </c>
      <c r="X189" s="60" t="str">
        <f t="array" ref="X189">IFERROR(IF(X$2&lt;=$B$1,INDEX('Master Data'!$A$1:$H$686,'Morning Buffalo'!$A189,2),""),"")</f>
        <v>Quantity</v>
      </c>
      <c r="Y189" s="60" t="str">
        <f t="array" ref="Y189">IFERROR(IF(Y$2&lt;=$B$1,INDEX('Master Data'!$A$1:$H$686,'Morning Buffalo'!$A189,2),""),"")</f>
        <v>Quantity</v>
      </c>
      <c r="Z189" s="60" t="str">
        <f t="array" ref="Z189">IFERROR(IF(Z$2&lt;=$B$1,INDEX('Master Data'!$A$1:$H$686,'Morning Buffalo'!$A189,2),""),"")</f>
        <v>Quantity</v>
      </c>
      <c r="AA189" s="60" t="str">
        <f t="array" ref="AA189">IFERROR(IF(AA$2&lt;=$B$1,INDEX('Master Data'!$A$1:$H$686,'Morning Buffalo'!$A189,2),""),"")</f>
        <v>Quantity</v>
      </c>
      <c r="AB189" s="60" t="str">
        <f t="array" ref="AB189">IFERROR(IF(AB$2&lt;=$B$1,INDEX('Master Data'!$A$1:$H$686,'Morning Buffalo'!$A189,2),""),"")</f>
        <v>Quantity</v>
      </c>
      <c r="AC189" s="60" t="str">
        <f t="array" ref="AC189">IFERROR(IF(AC$2&lt;=$B$1,INDEX('Master Data'!$A$1:$H$686,'Morning Buffalo'!$A189,2),""),"")</f>
        <v>Quantity</v>
      </c>
      <c r="AD189" s="60" t="str">
        <f t="array" ref="AD189">IFERROR(IF(AD$2&lt;=$B$1,INDEX('Master Data'!$A$1:$H$686,'Morning Buffalo'!$A189,2),""),"")</f>
        <v>Quantity</v>
      </c>
      <c r="AE189" s="12"/>
      <c r="AF189" s="12"/>
      <c r="AG189" s="12"/>
    </row>
    <row r="190" ht="14.25" customHeight="1">
      <c r="A190" s="60" t="str">
        <f>IFERROR(SMALL('Master Data'!E:E,ROW()-2),"")</f>
        <v/>
      </c>
      <c r="B190" s="61" t="str">
        <f t="array" ref="B190">IFERROR(INDEX('Master Data'!$A$1:$H$686,'Morning Buffalo'!$A190,1),"")</f>
        <v>Customer Name</v>
      </c>
      <c r="C190" s="60" t="str">
        <f t="array" ref="C190">IFERROR(IF(C$2&lt;=$B$1,INDEX('Master Data'!$A$1:$H$686,'Morning Buffalo'!$A190,2),""),"")</f>
        <v>Quantity</v>
      </c>
      <c r="D190" s="60" t="str">
        <f t="array" ref="D190">IFERROR( INDEX('Master Data'!$A$1:$H$686,'Morning Buffalo'!$A190,2),"")</f>
        <v>Quantity</v>
      </c>
      <c r="E190" s="60" t="str">
        <f t="array" ref="E190">IFERROR(INDEX('Master Data'!$A$1:$H$686,'Morning Buffalo'!$A190,2),"")</f>
        <v>Quantity</v>
      </c>
      <c r="F190" s="60" t="str">
        <f t="array" ref="F190">IFERROR(IF(F$2&lt;=$B$1,INDEX('Master Data'!$A$1:$H$686,'Morning Buffalo'!$A190,2),""),"")</f>
        <v>Quantity</v>
      </c>
      <c r="G190" s="60" t="str">
        <f t="array" ref="G190">IFERROR(IF(G$2&lt;=$B$1,INDEX('Master Data'!$A$1:$H$686,'Morning Buffalo'!$A190,2),""),"")</f>
        <v>Quantity</v>
      </c>
      <c r="H190" s="60" t="str">
        <f t="array" ref="H190">IFERROR(IF(H$2&lt;=$B$1,INDEX('Master Data'!$A$1:$H$686,'Morning Buffalo'!$A190,2),""),"")</f>
        <v>Quantity</v>
      </c>
      <c r="I190" s="60" t="str">
        <f t="array" ref="I190">IFERROR(IF(I$2&lt;=$B$1,INDEX('Master Data'!$A$1:$H$686,'Morning Buffalo'!$A190,2),""),"")</f>
        <v>Quantity</v>
      </c>
      <c r="J190" s="60" t="str">
        <f t="array" ref="J190">IFERROR(IF(J$2&lt;=$B$1,INDEX('Master Data'!$A$1:$H$686,'Morning Buffalo'!$A190,2),""),"")</f>
        <v>Quantity</v>
      </c>
      <c r="K190" s="60" t="str">
        <f t="array" ref="K190">IFERROR(IF(K$2&lt;=$B$1,INDEX('Master Data'!$A$1:$H$686,'Morning Buffalo'!$A190,2),""),"")</f>
        <v>Quantity</v>
      </c>
      <c r="L190" s="60" t="str">
        <f t="array" ref="L190">IFERROR(IF(L$2&lt;=$B$1,INDEX('Master Data'!$A$1:$H$686,'Morning Buffalo'!$A190,2),""),"")</f>
        <v>Quantity</v>
      </c>
      <c r="M190" s="60" t="str">
        <f t="array" ref="M190">IFERROR(IF(M$2&lt;=$B$1,INDEX('Master Data'!$A$1:$H$686,'Morning Buffalo'!$A190,2),""),"")</f>
        <v>Quantity</v>
      </c>
      <c r="N190" s="60" t="str">
        <f t="array" ref="N190">IFERROR(IF(N$2&lt;=$B$1,INDEX('Master Data'!$A$1:$H$686,'Morning Buffalo'!$A190,2),""),"")</f>
        <v>Quantity</v>
      </c>
      <c r="O190" s="60" t="str">
        <f t="array" ref="O190">IFERROR(IF(O$2&lt;=$B$1,INDEX('Master Data'!$A$1:$H$686,'Morning Buffalo'!$A190,2),""),"")</f>
        <v>Quantity</v>
      </c>
      <c r="P190" s="60" t="str">
        <f t="array" ref="P190">IFERROR(IF(P$2&lt;=$B$1,INDEX('Master Data'!$A$1:$H$686,'Morning Buffalo'!$A190,2),""),"")</f>
        <v>Quantity</v>
      </c>
      <c r="Q190" s="60" t="str">
        <f t="array" ref="Q190">IFERROR(IF(Q$2&lt;=$B$1,INDEX('Master Data'!$A$1:$H$686,'Morning Buffalo'!$A190,2),""),"")</f>
        <v>Quantity</v>
      </c>
      <c r="R190" s="60" t="str">
        <f t="array" ref="R190">IFERROR(IF(R$2&lt;=$B$1,INDEX('Master Data'!$A$1:$H$686,'Morning Buffalo'!$A190,2),""),"")</f>
        <v>Quantity</v>
      </c>
      <c r="S190" s="60" t="str">
        <f t="array" ref="S190">IFERROR(IF(S$2&lt;=$B$1,INDEX('Master Data'!$A$1:$H$686,'Morning Buffalo'!$A190,2),""),"")</f>
        <v>Quantity</v>
      </c>
      <c r="T190" s="60" t="str">
        <f t="array" ref="T190">IFERROR(IF(T$2&lt;=$B$1,INDEX('Master Data'!$A$1:$H$686,'Morning Buffalo'!$A190,2),""),"")</f>
        <v>Quantity</v>
      </c>
      <c r="U190" s="60" t="str">
        <f t="array" ref="U190">IFERROR(IF(U$2&lt;=$B$1,INDEX('Master Data'!$A$1:$H$686,'Morning Buffalo'!$A190,2),""),"")</f>
        <v>Quantity</v>
      </c>
      <c r="V190" s="60" t="str">
        <f t="array" ref="V190">IFERROR(IF(V$2&lt;=$B$1,INDEX('Master Data'!$A$1:$H$686,'Morning Buffalo'!$A190,2),""),"")</f>
        <v>Quantity</v>
      </c>
      <c r="W190" s="60" t="str">
        <f t="array" ref="W190">IFERROR(IF(W$2&lt;=$B$1,INDEX('Master Data'!$A$1:$H$686,'Morning Buffalo'!$A190,2),""),"")</f>
        <v>Quantity</v>
      </c>
      <c r="X190" s="60" t="str">
        <f t="array" ref="X190">IFERROR(IF(X$2&lt;=$B$1,INDEX('Master Data'!$A$1:$H$686,'Morning Buffalo'!$A190,2),""),"")</f>
        <v>Quantity</v>
      </c>
      <c r="Y190" s="60" t="str">
        <f t="array" ref="Y190">IFERROR(IF(Y$2&lt;=$B$1,INDEX('Master Data'!$A$1:$H$686,'Morning Buffalo'!$A190,2),""),"")</f>
        <v>Quantity</v>
      </c>
      <c r="Z190" s="60" t="str">
        <f t="array" ref="Z190">IFERROR(IF(Z$2&lt;=$B$1,INDEX('Master Data'!$A$1:$H$686,'Morning Buffalo'!$A190,2),""),"")</f>
        <v>Quantity</v>
      </c>
      <c r="AA190" s="60" t="str">
        <f t="array" ref="AA190">IFERROR(IF(AA$2&lt;=$B$1,INDEX('Master Data'!$A$1:$H$686,'Morning Buffalo'!$A190,2),""),"")</f>
        <v>Quantity</v>
      </c>
      <c r="AB190" s="60" t="str">
        <f t="array" ref="AB190">IFERROR(IF(AB$2&lt;=$B$1,INDEX('Master Data'!$A$1:$H$686,'Morning Buffalo'!$A190,2),""),"")</f>
        <v>Quantity</v>
      </c>
      <c r="AC190" s="60" t="str">
        <f t="array" ref="AC190">IFERROR(IF(AC$2&lt;=$B$1,INDEX('Master Data'!$A$1:$H$686,'Morning Buffalo'!$A190,2),""),"")</f>
        <v>Quantity</v>
      </c>
      <c r="AD190" s="60" t="str">
        <f t="array" ref="AD190">IFERROR(IF(AD$2&lt;=$B$1,INDEX('Master Data'!$A$1:$H$686,'Morning Buffalo'!$A190,2),""),"")</f>
        <v>Quantity</v>
      </c>
      <c r="AE190" s="12"/>
      <c r="AF190" s="12"/>
      <c r="AG190" s="12"/>
    </row>
    <row r="191" ht="14.25" customHeight="1">
      <c r="A191" s="60" t="str">
        <f>IFERROR(SMALL('Master Data'!E:E,ROW()-2),"")</f>
        <v/>
      </c>
      <c r="B191" s="61" t="str">
        <f t="array" ref="B191">IFERROR(INDEX('Master Data'!$A$1:$H$686,'Morning Buffalo'!$A191,1),"")</f>
        <v>Customer Name</v>
      </c>
      <c r="C191" s="60" t="str">
        <f t="array" ref="C191">IFERROR(IF(C$2&lt;=$B$1,INDEX('Master Data'!$A$1:$H$686,'Morning Buffalo'!$A191,2),""),"")</f>
        <v>Quantity</v>
      </c>
      <c r="D191" s="60" t="str">
        <f t="array" ref="D191">IFERROR( INDEX('Master Data'!$A$1:$H$686,'Morning Buffalo'!$A191,2),"")</f>
        <v>Quantity</v>
      </c>
      <c r="E191" s="60" t="str">
        <f t="array" ref="E191">IFERROR(INDEX('Master Data'!$A$1:$H$686,'Morning Buffalo'!$A191,2),"")</f>
        <v>Quantity</v>
      </c>
      <c r="F191" s="60" t="str">
        <f t="array" ref="F191">IFERROR(IF(F$2&lt;=$B$1,INDEX('Master Data'!$A$1:$H$686,'Morning Buffalo'!$A191,2),""),"")</f>
        <v>Quantity</v>
      </c>
      <c r="G191" s="60" t="str">
        <f t="array" ref="G191">IFERROR(IF(G$2&lt;=$B$1,INDEX('Master Data'!$A$1:$H$686,'Morning Buffalo'!$A191,2),""),"")</f>
        <v>Quantity</v>
      </c>
      <c r="H191" s="60" t="str">
        <f t="array" ref="H191">IFERROR(IF(H$2&lt;=$B$1,INDEX('Master Data'!$A$1:$H$686,'Morning Buffalo'!$A191,2),""),"")</f>
        <v>Quantity</v>
      </c>
      <c r="I191" s="60" t="str">
        <f t="array" ref="I191">IFERROR(IF(I$2&lt;=$B$1,INDEX('Master Data'!$A$1:$H$686,'Morning Buffalo'!$A191,2),""),"")</f>
        <v>Quantity</v>
      </c>
      <c r="J191" s="60" t="str">
        <f t="array" ref="J191">IFERROR(IF(J$2&lt;=$B$1,INDEX('Master Data'!$A$1:$H$686,'Morning Buffalo'!$A191,2),""),"")</f>
        <v>Quantity</v>
      </c>
      <c r="K191" s="60" t="str">
        <f t="array" ref="K191">IFERROR(IF(K$2&lt;=$B$1,INDEX('Master Data'!$A$1:$H$686,'Morning Buffalo'!$A191,2),""),"")</f>
        <v>Quantity</v>
      </c>
      <c r="L191" s="60" t="str">
        <f t="array" ref="L191">IFERROR(IF(L$2&lt;=$B$1,INDEX('Master Data'!$A$1:$H$686,'Morning Buffalo'!$A191,2),""),"")</f>
        <v>Quantity</v>
      </c>
      <c r="M191" s="60" t="str">
        <f t="array" ref="M191">IFERROR(IF(M$2&lt;=$B$1,INDEX('Master Data'!$A$1:$H$686,'Morning Buffalo'!$A191,2),""),"")</f>
        <v>Quantity</v>
      </c>
      <c r="N191" s="60" t="str">
        <f t="array" ref="N191">IFERROR(IF(N$2&lt;=$B$1,INDEX('Master Data'!$A$1:$H$686,'Morning Buffalo'!$A191,2),""),"")</f>
        <v>Quantity</v>
      </c>
      <c r="O191" s="60" t="str">
        <f t="array" ref="O191">IFERROR(IF(O$2&lt;=$B$1,INDEX('Master Data'!$A$1:$H$686,'Morning Buffalo'!$A191,2),""),"")</f>
        <v>Quantity</v>
      </c>
      <c r="P191" s="60" t="str">
        <f t="array" ref="P191">IFERROR(IF(P$2&lt;=$B$1,INDEX('Master Data'!$A$1:$H$686,'Morning Buffalo'!$A191,2),""),"")</f>
        <v>Quantity</v>
      </c>
      <c r="Q191" s="60" t="str">
        <f t="array" ref="Q191">IFERROR(IF(Q$2&lt;=$B$1,INDEX('Master Data'!$A$1:$H$686,'Morning Buffalo'!$A191,2),""),"")</f>
        <v>Quantity</v>
      </c>
      <c r="R191" s="60" t="str">
        <f t="array" ref="R191">IFERROR(IF(R$2&lt;=$B$1,INDEX('Master Data'!$A$1:$H$686,'Morning Buffalo'!$A191,2),""),"")</f>
        <v>Quantity</v>
      </c>
      <c r="S191" s="60" t="str">
        <f t="array" ref="S191">IFERROR(IF(S$2&lt;=$B$1,INDEX('Master Data'!$A$1:$H$686,'Morning Buffalo'!$A191,2),""),"")</f>
        <v>Quantity</v>
      </c>
      <c r="T191" s="60" t="str">
        <f t="array" ref="T191">IFERROR(IF(T$2&lt;=$B$1,INDEX('Master Data'!$A$1:$H$686,'Morning Buffalo'!$A191,2),""),"")</f>
        <v>Quantity</v>
      </c>
      <c r="U191" s="60" t="str">
        <f t="array" ref="U191">IFERROR(IF(U$2&lt;=$B$1,INDEX('Master Data'!$A$1:$H$686,'Morning Buffalo'!$A191,2),""),"")</f>
        <v>Quantity</v>
      </c>
      <c r="V191" s="60" t="str">
        <f t="array" ref="V191">IFERROR(IF(V$2&lt;=$B$1,INDEX('Master Data'!$A$1:$H$686,'Morning Buffalo'!$A191,2),""),"")</f>
        <v>Quantity</v>
      </c>
      <c r="W191" s="60" t="str">
        <f t="array" ref="W191">IFERROR(IF(W$2&lt;=$B$1,INDEX('Master Data'!$A$1:$H$686,'Morning Buffalo'!$A191,2),""),"")</f>
        <v>Quantity</v>
      </c>
      <c r="X191" s="60" t="str">
        <f t="array" ref="X191">IFERROR(IF(X$2&lt;=$B$1,INDEX('Master Data'!$A$1:$H$686,'Morning Buffalo'!$A191,2),""),"")</f>
        <v>Quantity</v>
      </c>
      <c r="Y191" s="60" t="str">
        <f t="array" ref="Y191">IFERROR(IF(Y$2&lt;=$B$1,INDEX('Master Data'!$A$1:$H$686,'Morning Buffalo'!$A191,2),""),"")</f>
        <v>Quantity</v>
      </c>
      <c r="Z191" s="60" t="str">
        <f t="array" ref="Z191">IFERROR(IF(Z$2&lt;=$B$1,INDEX('Master Data'!$A$1:$H$686,'Morning Buffalo'!$A191,2),""),"")</f>
        <v>Quantity</v>
      </c>
      <c r="AA191" s="60" t="str">
        <f t="array" ref="AA191">IFERROR(IF(AA$2&lt;=$B$1,INDEX('Master Data'!$A$1:$H$686,'Morning Buffalo'!$A191,2),""),"")</f>
        <v>Quantity</v>
      </c>
      <c r="AB191" s="60" t="str">
        <f t="array" ref="AB191">IFERROR(IF(AB$2&lt;=$B$1,INDEX('Master Data'!$A$1:$H$686,'Morning Buffalo'!$A191,2),""),"")</f>
        <v>Quantity</v>
      </c>
      <c r="AC191" s="60" t="str">
        <f t="array" ref="AC191">IFERROR(IF(AC$2&lt;=$B$1,INDEX('Master Data'!$A$1:$H$686,'Morning Buffalo'!$A191,2),""),"")</f>
        <v>Quantity</v>
      </c>
      <c r="AD191" s="60" t="str">
        <f t="array" ref="AD191">IFERROR(IF(AD$2&lt;=$B$1,INDEX('Master Data'!$A$1:$H$686,'Morning Buffalo'!$A191,2),""),"")</f>
        <v>Quantity</v>
      </c>
      <c r="AE191" s="12"/>
      <c r="AF191" s="12"/>
      <c r="AG191" s="12"/>
    </row>
    <row r="192" ht="14.25" customHeight="1">
      <c r="A192" s="60" t="str">
        <f>IFERROR(SMALL('Master Data'!E:E,ROW()-2),"")</f>
        <v/>
      </c>
      <c r="B192" s="61" t="str">
        <f t="array" ref="B192">IFERROR(INDEX('Master Data'!$A$1:$H$686,'Morning Buffalo'!$A192,1),"")</f>
        <v>Customer Name</v>
      </c>
      <c r="C192" s="60" t="str">
        <f t="array" ref="C192">IFERROR(IF(C$2&lt;=$B$1,INDEX('Master Data'!$A$1:$H$686,'Morning Buffalo'!$A192,2),""),"")</f>
        <v>Quantity</v>
      </c>
      <c r="D192" s="60" t="str">
        <f t="array" ref="D192">IFERROR( INDEX('Master Data'!$A$1:$H$686,'Morning Buffalo'!$A192,2),"")</f>
        <v>Quantity</v>
      </c>
      <c r="E192" s="60" t="str">
        <f t="array" ref="E192">IFERROR(INDEX('Master Data'!$A$1:$H$686,'Morning Buffalo'!$A192,2),"")</f>
        <v>Quantity</v>
      </c>
      <c r="F192" s="60" t="str">
        <f t="array" ref="F192">IFERROR(IF(F$2&lt;=$B$1,INDEX('Master Data'!$A$1:$H$686,'Morning Buffalo'!$A192,2),""),"")</f>
        <v>Quantity</v>
      </c>
      <c r="G192" s="60" t="str">
        <f t="array" ref="G192">IFERROR(IF(G$2&lt;=$B$1,INDEX('Master Data'!$A$1:$H$686,'Morning Buffalo'!$A192,2),""),"")</f>
        <v>Quantity</v>
      </c>
      <c r="H192" s="60" t="str">
        <f t="array" ref="H192">IFERROR(IF(H$2&lt;=$B$1,INDEX('Master Data'!$A$1:$H$686,'Morning Buffalo'!$A192,2),""),"")</f>
        <v>Quantity</v>
      </c>
      <c r="I192" s="60" t="str">
        <f t="array" ref="I192">IFERROR(IF(I$2&lt;=$B$1,INDEX('Master Data'!$A$1:$H$686,'Morning Buffalo'!$A192,2),""),"")</f>
        <v>Quantity</v>
      </c>
      <c r="J192" s="60" t="str">
        <f t="array" ref="J192">IFERROR(IF(J$2&lt;=$B$1,INDEX('Master Data'!$A$1:$H$686,'Morning Buffalo'!$A192,2),""),"")</f>
        <v>Quantity</v>
      </c>
      <c r="K192" s="60" t="str">
        <f t="array" ref="K192">IFERROR(IF(K$2&lt;=$B$1,INDEX('Master Data'!$A$1:$H$686,'Morning Buffalo'!$A192,2),""),"")</f>
        <v>Quantity</v>
      </c>
      <c r="L192" s="60" t="str">
        <f t="array" ref="L192">IFERROR(IF(L$2&lt;=$B$1,INDEX('Master Data'!$A$1:$H$686,'Morning Buffalo'!$A192,2),""),"")</f>
        <v>Quantity</v>
      </c>
      <c r="M192" s="60" t="str">
        <f t="array" ref="M192">IFERROR(IF(M$2&lt;=$B$1,INDEX('Master Data'!$A$1:$H$686,'Morning Buffalo'!$A192,2),""),"")</f>
        <v>Quantity</v>
      </c>
      <c r="N192" s="60" t="str">
        <f t="array" ref="N192">IFERROR(IF(N$2&lt;=$B$1,INDEX('Master Data'!$A$1:$H$686,'Morning Buffalo'!$A192,2),""),"")</f>
        <v>Quantity</v>
      </c>
      <c r="O192" s="60" t="str">
        <f t="array" ref="O192">IFERROR(IF(O$2&lt;=$B$1,INDEX('Master Data'!$A$1:$H$686,'Morning Buffalo'!$A192,2),""),"")</f>
        <v>Quantity</v>
      </c>
      <c r="P192" s="60" t="str">
        <f t="array" ref="P192">IFERROR(IF(P$2&lt;=$B$1,INDEX('Master Data'!$A$1:$H$686,'Morning Buffalo'!$A192,2),""),"")</f>
        <v>Quantity</v>
      </c>
      <c r="Q192" s="60" t="str">
        <f t="array" ref="Q192">IFERROR(IF(Q$2&lt;=$B$1,INDEX('Master Data'!$A$1:$H$686,'Morning Buffalo'!$A192,2),""),"")</f>
        <v>Quantity</v>
      </c>
      <c r="R192" s="60" t="str">
        <f t="array" ref="R192">IFERROR(IF(R$2&lt;=$B$1,INDEX('Master Data'!$A$1:$H$686,'Morning Buffalo'!$A192,2),""),"")</f>
        <v>Quantity</v>
      </c>
      <c r="S192" s="60" t="str">
        <f t="array" ref="S192">IFERROR(IF(S$2&lt;=$B$1,INDEX('Master Data'!$A$1:$H$686,'Morning Buffalo'!$A192,2),""),"")</f>
        <v>Quantity</v>
      </c>
      <c r="T192" s="60" t="str">
        <f t="array" ref="T192">IFERROR(IF(T$2&lt;=$B$1,INDEX('Master Data'!$A$1:$H$686,'Morning Buffalo'!$A192,2),""),"")</f>
        <v>Quantity</v>
      </c>
      <c r="U192" s="60" t="str">
        <f t="array" ref="U192">IFERROR(IF(U$2&lt;=$B$1,INDEX('Master Data'!$A$1:$H$686,'Morning Buffalo'!$A192,2),""),"")</f>
        <v>Quantity</v>
      </c>
      <c r="V192" s="60" t="str">
        <f t="array" ref="V192">IFERROR(IF(V$2&lt;=$B$1,INDEX('Master Data'!$A$1:$H$686,'Morning Buffalo'!$A192,2),""),"")</f>
        <v>Quantity</v>
      </c>
      <c r="W192" s="60" t="str">
        <f t="array" ref="W192">IFERROR(IF(W$2&lt;=$B$1,INDEX('Master Data'!$A$1:$H$686,'Morning Buffalo'!$A192,2),""),"")</f>
        <v>Quantity</v>
      </c>
      <c r="X192" s="60" t="str">
        <f t="array" ref="X192">IFERROR(IF(X$2&lt;=$B$1,INDEX('Master Data'!$A$1:$H$686,'Morning Buffalo'!$A192,2),""),"")</f>
        <v>Quantity</v>
      </c>
      <c r="Y192" s="60" t="str">
        <f t="array" ref="Y192">IFERROR(IF(Y$2&lt;=$B$1,INDEX('Master Data'!$A$1:$H$686,'Morning Buffalo'!$A192,2),""),"")</f>
        <v>Quantity</v>
      </c>
      <c r="Z192" s="60" t="str">
        <f t="array" ref="Z192">IFERROR(IF(Z$2&lt;=$B$1,INDEX('Master Data'!$A$1:$H$686,'Morning Buffalo'!$A192,2),""),"")</f>
        <v>Quantity</v>
      </c>
      <c r="AA192" s="60" t="str">
        <f t="array" ref="AA192">IFERROR(IF(AA$2&lt;=$B$1,INDEX('Master Data'!$A$1:$H$686,'Morning Buffalo'!$A192,2),""),"")</f>
        <v>Quantity</v>
      </c>
      <c r="AB192" s="60" t="str">
        <f t="array" ref="AB192">IFERROR(IF(AB$2&lt;=$B$1,INDEX('Master Data'!$A$1:$H$686,'Morning Buffalo'!$A192,2),""),"")</f>
        <v>Quantity</v>
      </c>
      <c r="AC192" s="60" t="str">
        <f t="array" ref="AC192">IFERROR(IF(AC$2&lt;=$B$1,INDEX('Master Data'!$A$1:$H$686,'Morning Buffalo'!$A192,2),""),"")</f>
        <v>Quantity</v>
      </c>
      <c r="AD192" s="60" t="str">
        <f t="array" ref="AD192">IFERROR(IF(AD$2&lt;=$B$1,INDEX('Master Data'!$A$1:$H$686,'Morning Buffalo'!$A192,2),""),"")</f>
        <v>Quantity</v>
      </c>
      <c r="AE192" s="12"/>
      <c r="AF192" s="12"/>
      <c r="AG192" s="12"/>
    </row>
    <row r="193" ht="14.25" customHeight="1">
      <c r="A193" s="60" t="str">
        <f>IFERROR(SMALL('Master Data'!E:E,ROW()-2),"")</f>
        <v/>
      </c>
      <c r="B193" s="61" t="str">
        <f t="array" ref="B193">IFERROR(INDEX('Master Data'!$A$1:$H$686,'Morning Buffalo'!$A193,1),"")</f>
        <v>Customer Name</v>
      </c>
      <c r="C193" s="60" t="str">
        <f t="array" ref="C193">IFERROR(IF(C$2&lt;=$B$1,INDEX('Master Data'!$A$1:$H$686,'Morning Buffalo'!$A193,2),""),"")</f>
        <v>Quantity</v>
      </c>
      <c r="D193" s="60" t="str">
        <f t="array" ref="D193">IFERROR( INDEX('Master Data'!$A$1:$H$686,'Morning Buffalo'!$A193,2),"")</f>
        <v>Quantity</v>
      </c>
      <c r="E193" s="60" t="str">
        <f t="array" ref="E193">IFERROR(INDEX('Master Data'!$A$1:$H$686,'Morning Buffalo'!$A193,2),"")</f>
        <v>Quantity</v>
      </c>
      <c r="F193" s="60" t="str">
        <f t="array" ref="F193">IFERROR(IF(F$2&lt;=$B$1,INDEX('Master Data'!$A$1:$H$686,'Morning Buffalo'!$A193,2),""),"")</f>
        <v>Quantity</v>
      </c>
      <c r="G193" s="60" t="str">
        <f t="array" ref="G193">IFERROR(IF(G$2&lt;=$B$1,INDEX('Master Data'!$A$1:$H$686,'Morning Buffalo'!$A193,2),""),"")</f>
        <v>Quantity</v>
      </c>
      <c r="H193" s="60" t="str">
        <f t="array" ref="H193">IFERROR(IF(H$2&lt;=$B$1,INDEX('Master Data'!$A$1:$H$686,'Morning Buffalo'!$A193,2),""),"")</f>
        <v>Quantity</v>
      </c>
      <c r="I193" s="60" t="str">
        <f t="array" ref="I193">IFERROR(IF(I$2&lt;=$B$1,INDEX('Master Data'!$A$1:$H$686,'Morning Buffalo'!$A193,2),""),"")</f>
        <v>Quantity</v>
      </c>
      <c r="J193" s="60" t="str">
        <f t="array" ref="J193">IFERROR(IF(J$2&lt;=$B$1,INDEX('Master Data'!$A$1:$H$686,'Morning Buffalo'!$A193,2),""),"")</f>
        <v>Quantity</v>
      </c>
      <c r="K193" s="60" t="str">
        <f t="array" ref="K193">IFERROR(IF(K$2&lt;=$B$1,INDEX('Master Data'!$A$1:$H$686,'Morning Buffalo'!$A193,2),""),"")</f>
        <v>Quantity</v>
      </c>
      <c r="L193" s="60" t="str">
        <f t="array" ref="L193">IFERROR(IF(L$2&lt;=$B$1,INDEX('Master Data'!$A$1:$H$686,'Morning Buffalo'!$A193,2),""),"")</f>
        <v>Quantity</v>
      </c>
      <c r="M193" s="60" t="str">
        <f t="array" ref="M193">IFERROR(IF(M$2&lt;=$B$1,INDEX('Master Data'!$A$1:$H$686,'Morning Buffalo'!$A193,2),""),"")</f>
        <v>Quantity</v>
      </c>
      <c r="N193" s="60" t="str">
        <f t="array" ref="N193">IFERROR(IF(N$2&lt;=$B$1,INDEX('Master Data'!$A$1:$H$686,'Morning Buffalo'!$A193,2),""),"")</f>
        <v>Quantity</v>
      </c>
      <c r="O193" s="60" t="str">
        <f t="array" ref="O193">IFERROR(IF(O$2&lt;=$B$1,INDEX('Master Data'!$A$1:$H$686,'Morning Buffalo'!$A193,2),""),"")</f>
        <v>Quantity</v>
      </c>
      <c r="P193" s="60" t="str">
        <f t="array" ref="P193">IFERROR(IF(P$2&lt;=$B$1,INDEX('Master Data'!$A$1:$H$686,'Morning Buffalo'!$A193,2),""),"")</f>
        <v>Quantity</v>
      </c>
      <c r="Q193" s="60" t="str">
        <f t="array" ref="Q193">IFERROR(IF(Q$2&lt;=$B$1,INDEX('Master Data'!$A$1:$H$686,'Morning Buffalo'!$A193,2),""),"")</f>
        <v>Quantity</v>
      </c>
      <c r="R193" s="60" t="str">
        <f t="array" ref="R193">IFERROR(IF(R$2&lt;=$B$1,INDEX('Master Data'!$A$1:$H$686,'Morning Buffalo'!$A193,2),""),"")</f>
        <v>Quantity</v>
      </c>
      <c r="S193" s="60" t="str">
        <f t="array" ref="S193">IFERROR(IF(S$2&lt;=$B$1,INDEX('Master Data'!$A$1:$H$686,'Morning Buffalo'!$A193,2),""),"")</f>
        <v>Quantity</v>
      </c>
      <c r="T193" s="60" t="str">
        <f t="array" ref="T193">IFERROR(IF(T$2&lt;=$B$1,INDEX('Master Data'!$A$1:$H$686,'Morning Buffalo'!$A193,2),""),"")</f>
        <v>Quantity</v>
      </c>
      <c r="U193" s="60" t="str">
        <f t="array" ref="U193">IFERROR(IF(U$2&lt;=$B$1,INDEX('Master Data'!$A$1:$H$686,'Morning Buffalo'!$A193,2),""),"")</f>
        <v>Quantity</v>
      </c>
      <c r="V193" s="60" t="str">
        <f t="array" ref="V193">IFERROR(IF(V$2&lt;=$B$1,INDEX('Master Data'!$A$1:$H$686,'Morning Buffalo'!$A193,2),""),"")</f>
        <v>Quantity</v>
      </c>
      <c r="W193" s="60" t="str">
        <f t="array" ref="W193">IFERROR(IF(W$2&lt;=$B$1,INDEX('Master Data'!$A$1:$H$686,'Morning Buffalo'!$A193,2),""),"")</f>
        <v>Quantity</v>
      </c>
      <c r="X193" s="60" t="str">
        <f t="array" ref="X193">IFERROR(IF(X$2&lt;=$B$1,INDEX('Master Data'!$A$1:$H$686,'Morning Buffalo'!$A193,2),""),"")</f>
        <v>Quantity</v>
      </c>
      <c r="Y193" s="60" t="str">
        <f t="array" ref="Y193">IFERROR(IF(Y$2&lt;=$B$1,INDEX('Master Data'!$A$1:$H$686,'Morning Buffalo'!$A193,2),""),"")</f>
        <v>Quantity</v>
      </c>
      <c r="Z193" s="60" t="str">
        <f t="array" ref="Z193">IFERROR(IF(Z$2&lt;=$B$1,INDEX('Master Data'!$A$1:$H$686,'Morning Buffalo'!$A193,2),""),"")</f>
        <v>Quantity</v>
      </c>
      <c r="AA193" s="60" t="str">
        <f t="array" ref="AA193">IFERROR(IF(AA$2&lt;=$B$1,INDEX('Master Data'!$A$1:$H$686,'Morning Buffalo'!$A193,2),""),"")</f>
        <v>Quantity</v>
      </c>
      <c r="AB193" s="60" t="str">
        <f t="array" ref="AB193">IFERROR(IF(AB$2&lt;=$B$1,INDEX('Master Data'!$A$1:$H$686,'Morning Buffalo'!$A193,2),""),"")</f>
        <v>Quantity</v>
      </c>
      <c r="AC193" s="60" t="str">
        <f t="array" ref="AC193">IFERROR(IF(AC$2&lt;=$B$1,INDEX('Master Data'!$A$1:$H$686,'Morning Buffalo'!$A193,2),""),"")</f>
        <v>Quantity</v>
      </c>
      <c r="AD193" s="60" t="str">
        <f t="array" ref="AD193">IFERROR(IF(AD$2&lt;=$B$1,INDEX('Master Data'!$A$1:$H$686,'Morning Buffalo'!$A193,2),""),"")</f>
        <v>Quantity</v>
      </c>
      <c r="AE193" s="12"/>
      <c r="AF193" s="12"/>
      <c r="AG193" s="12"/>
    </row>
    <row r="194" ht="14.25" customHeight="1">
      <c r="A194" s="60" t="str">
        <f>IFERROR(SMALL('Master Data'!E:E,ROW()-2),"")</f>
        <v/>
      </c>
      <c r="B194" s="61" t="str">
        <f t="array" ref="B194">IFERROR(INDEX('Master Data'!$A$1:$H$686,'Morning Buffalo'!$A194,1),"")</f>
        <v>Customer Name</v>
      </c>
      <c r="C194" s="60" t="str">
        <f t="array" ref="C194">IFERROR(IF(C$2&lt;=$B$1,INDEX('Master Data'!$A$1:$H$686,'Morning Buffalo'!$A194,2),""),"")</f>
        <v>Quantity</v>
      </c>
      <c r="D194" s="60" t="str">
        <f t="array" ref="D194">IFERROR( INDEX('Master Data'!$A$1:$H$686,'Morning Buffalo'!$A194,2),"")</f>
        <v>Quantity</v>
      </c>
      <c r="E194" s="60" t="str">
        <f t="array" ref="E194">IFERROR(INDEX('Master Data'!$A$1:$H$686,'Morning Buffalo'!$A194,2),"")</f>
        <v>Quantity</v>
      </c>
      <c r="F194" s="60" t="str">
        <f t="array" ref="F194">IFERROR(IF(F$2&lt;=$B$1,INDEX('Master Data'!$A$1:$H$686,'Morning Buffalo'!$A194,2),""),"")</f>
        <v>Quantity</v>
      </c>
      <c r="G194" s="60" t="str">
        <f t="array" ref="G194">IFERROR(IF(G$2&lt;=$B$1,INDEX('Master Data'!$A$1:$H$686,'Morning Buffalo'!$A194,2),""),"")</f>
        <v>Quantity</v>
      </c>
      <c r="H194" s="60" t="str">
        <f t="array" ref="H194">IFERROR(IF(H$2&lt;=$B$1,INDEX('Master Data'!$A$1:$H$686,'Morning Buffalo'!$A194,2),""),"")</f>
        <v>Quantity</v>
      </c>
      <c r="I194" s="60" t="str">
        <f t="array" ref="I194">IFERROR(IF(I$2&lt;=$B$1,INDEX('Master Data'!$A$1:$H$686,'Morning Buffalo'!$A194,2),""),"")</f>
        <v>Quantity</v>
      </c>
      <c r="J194" s="60" t="str">
        <f t="array" ref="J194">IFERROR(IF(J$2&lt;=$B$1,INDEX('Master Data'!$A$1:$H$686,'Morning Buffalo'!$A194,2),""),"")</f>
        <v>Quantity</v>
      </c>
      <c r="K194" s="60" t="str">
        <f t="array" ref="K194">IFERROR(IF(K$2&lt;=$B$1,INDEX('Master Data'!$A$1:$H$686,'Morning Buffalo'!$A194,2),""),"")</f>
        <v>Quantity</v>
      </c>
      <c r="L194" s="60" t="str">
        <f t="array" ref="L194">IFERROR(IF(L$2&lt;=$B$1,INDEX('Master Data'!$A$1:$H$686,'Morning Buffalo'!$A194,2),""),"")</f>
        <v>Quantity</v>
      </c>
      <c r="M194" s="60" t="str">
        <f t="array" ref="M194">IFERROR(IF(M$2&lt;=$B$1,INDEX('Master Data'!$A$1:$H$686,'Morning Buffalo'!$A194,2),""),"")</f>
        <v>Quantity</v>
      </c>
      <c r="N194" s="60" t="str">
        <f t="array" ref="N194">IFERROR(IF(N$2&lt;=$B$1,INDEX('Master Data'!$A$1:$H$686,'Morning Buffalo'!$A194,2),""),"")</f>
        <v>Quantity</v>
      </c>
      <c r="O194" s="60" t="str">
        <f t="array" ref="O194">IFERROR(IF(O$2&lt;=$B$1,INDEX('Master Data'!$A$1:$H$686,'Morning Buffalo'!$A194,2),""),"")</f>
        <v>Quantity</v>
      </c>
      <c r="P194" s="60" t="str">
        <f t="array" ref="P194">IFERROR(IF(P$2&lt;=$B$1,INDEX('Master Data'!$A$1:$H$686,'Morning Buffalo'!$A194,2),""),"")</f>
        <v>Quantity</v>
      </c>
      <c r="Q194" s="60" t="str">
        <f t="array" ref="Q194">IFERROR(IF(Q$2&lt;=$B$1,INDEX('Master Data'!$A$1:$H$686,'Morning Buffalo'!$A194,2),""),"")</f>
        <v>Quantity</v>
      </c>
      <c r="R194" s="60" t="str">
        <f t="array" ref="R194">IFERROR(IF(R$2&lt;=$B$1,INDEX('Master Data'!$A$1:$H$686,'Morning Buffalo'!$A194,2),""),"")</f>
        <v>Quantity</v>
      </c>
      <c r="S194" s="60" t="str">
        <f t="array" ref="S194">IFERROR(IF(S$2&lt;=$B$1,INDEX('Master Data'!$A$1:$H$686,'Morning Buffalo'!$A194,2),""),"")</f>
        <v>Quantity</v>
      </c>
      <c r="T194" s="60" t="str">
        <f t="array" ref="T194">IFERROR(IF(T$2&lt;=$B$1,INDEX('Master Data'!$A$1:$H$686,'Morning Buffalo'!$A194,2),""),"")</f>
        <v>Quantity</v>
      </c>
      <c r="U194" s="60" t="str">
        <f t="array" ref="U194">IFERROR(IF(U$2&lt;=$B$1,INDEX('Master Data'!$A$1:$H$686,'Morning Buffalo'!$A194,2),""),"")</f>
        <v>Quantity</v>
      </c>
      <c r="V194" s="60" t="str">
        <f t="array" ref="V194">IFERROR(IF(V$2&lt;=$B$1,INDEX('Master Data'!$A$1:$H$686,'Morning Buffalo'!$A194,2),""),"")</f>
        <v>Quantity</v>
      </c>
      <c r="W194" s="60" t="str">
        <f t="array" ref="W194">IFERROR(IF(W$2&lt;=$B$1,INDEX('Master Data'!$A$1:$H$686,'Morning Buffalo'!$A194,2),""),"")</f>
        <v>Quantity</v>
      </c>
      <c r="X194" s="60" t="str">
        <f t="array" ref="X194">IFERROR(IF(X$2&lt;=$B$1,INDEX('Master Data'!$A$1:$H$686,'Morning Buffalo'!$A194,2),""),"")</f>
        <v>Quantity</v>
      </c>
      <c r="Y194" s="60" t="str">
        <f t="array" ref="Y194">IFERROR(IF(Y$2&lt;=$B$1,INDEX('Master Data'!$A$1:$H$686,'Morning Buffalo'!$A194,2),""),"")</f>
        <v>Quantity</v>
      </c>
      <c r="Z194" s="60" t="str">
        <f t="array" ref="Z194">IFERROR(IF(Z$2&lt;=$B$1,INDEX('Master Data'!$A$1:$H$686,'Morning Buffalo'!$A194,2),""),"")</f>
        <v>Quantity</v>
      </c>
      <c r="AA194" s="60" t="str">
        <f t="array" ref="AA194">IFERROR(IF(AA$2&lt;=$B$1,INDEX('Master Data'!$A$1:$H$686,'Morning Buffalo'!$A194,2),""),"")</f>
        <v>Quantity</v>
      </c>
      <c r="AB194" s="60" t="str">
        <f t="array" ref="AB194">IFERROR(IF(AB$2&lt;=$B$1,INDEX('Master Data'!$A$1:$H$686,'Morning Buffalo'!$A194,2),""),"")</f>
        <v>Quantity</v>
      </c>
      <c r="AC194" s="60" t="str">
        <f t="array" ref="AC194">IFERROR(IF(AC$2&lt;=$B$1,INDEX('Master Data'!$A$1:$H$686,'Morning Buffalo'!$A194,2),""),"")</f>
        <v>Quantity</v>
      </c>
      <c r="AD194" s="60" t="str">
        <f t="array" ref="AD194">IFERROR(IF(AD$2&lt;=$B$1,INDEX('Master Data'!$A$1:$H$686,'Morning Buffalo'!$A194,2),""),"")</f>
        <v>Quantity</v>
      </c>
      <c r="AE194" s="12"/>
      <c r="AF194" s="12"/>
      <c r="AG194" s="12"/>
    </row>
    <row r="195" ht="14.25" customHeight="1">
      <c r="A195" s="60" t="str">
        <f>IFERROR(SMALL('Master Data'!E:E,ROW()-2),"")</f>
        <v/>
      </c>
      <c r="B195" s="61" t="str">
        <f t="array" ref="B195">IFERROR(INDEX('Master Data'!$A$1:$H$686,'Morning Buffalo'!$A195,1),"")</f>
        <v>Customer Name</v>
      </c>
      <c r="C195" s="60" t="str">
        <f t="array" ref="C195">IFERROR(IF(C$2&lt;=$B$1,INDEX('Master Data'!$A$1:$H$686,'Morning Buffalo'!$A195,2),""),"")</f>
        <v>Quantity</v>
      </c>
      <c r="D195" s="60" t="str">
        <f t="array" ref="D195">IFERROR( INDEX('Master Data'!$A$1:$H$686,'Morning Buffalo'!$A195,2),"")</f>
        <v>Quantity</v>
      </c>
      <c r="E195" s="60" t="str">
        <f t="array" ref="E195">IFERROR(INDEX('Master Data'!$A$1:$H$686,'Morning Buffalo'!$A195,2),"")</f>
        <v>Quantity</v>
      </c>
      <c r="F195" s="60" t="str">
        <f t="array" ref="F195">IFERROR(IF(F$2&lt;=$B$1,INDEX('Master Data'!$A$1:$H$686,'Morning Buffalo'!$A195,2),""),"")</f>
        <v>Quantity</v>
      </c>
      <c r="G195" s="60" t="str">
        <f t="array" ref="G195">IFERROR(IF(G$2&lt;=$B$1,INDEX('Master Data'!$A$1:$H$686,'Morning Buffalo'!$A195,2),""),"")</f>
        <v>Quantity</v>
      </c>
      <c r="H195" s="60" t="str">
        <f t="array" ref="H195">IFERROR(IF(H$2&lt;=$B$1,INDEX('Master Data'!$A$1:$H$686,'Morning Buffalo'!$A195,2),""),"")</f>
        <v>Quantity</v>
      </c>
      <c r="I195" s="60" t="str">
        <f t="array" ref="I195">IFERROR(IF(I$2&lt;=$B$1,INDEX('Master Data'!$A$1:$H$686,'Morning Buffalo'!$A195,2),""),"")</f>
        <v>Quantity</v>
      </c>
      <c r="J195" s="60" t="str">
        <f t="array" ref="J195">IFERROR(IF(J$2&lt;=$B$1,INDEX('Master Data'!$A$1:$H$686,'Morning Buffalo'!$A195,2),""),"")</f>
        <v>Quantity</v>
      </c>
      <c r="K195" s="60" t="str">
        <f t="array" ref="K195">IFERROR(IF(K$2&lt;=$B$1,INDEX('Master Data'!$A$1:$H$686,'Morning Buffalo'!$A195,2),""),"")</f>
        <v>Quantity</v>
      </c>
      <c r="L195" s="60" t="str">
        <f t="array" ref="L195">IFERROR(IF(L$2&lt;=$B$1,INDEX('Master Data'!$A$1:$H$686,'Morning Buffalo'!$A195,2),""),"")</f>
        <v>Quantity</v>
      </c>
      <c r="M195" s="60" t="str">
        <f t="array" ref="M195">IFERROR(IF(M$2&lt;=$B$1,INDEX('Master Data'!$A$1:$H$686,'Morning Buffalo'!$A195,2),""),"")</f>
        <v>Quantity</v>
      </c>
      <c r="N195" s="60" t="str">
        <f t="array" ref="N195">IFERROR(IF(N$2&lt;=$B$1,INDEX('Master Data'!$A$1:$H$686,'Morning Buffalo'!$A195,2),""),"")</f>
        <v>Quantity</v>
      </c>
      <c r="O195" s="60" t="str">
        <f t="array" ref="O195">IFERROR(IF(O$2&lt;=$B$1,INDEX('Master Data'!$A$1:$H$686,'Morning Buffalo'!$A195,2),""),"")</f>
        <v>Quantity</v>
      </c>
      <c r="P195" s="60" t="str">
        <f t="array" ref="P195">IFERROR(IF(P$2&lt;=$B$1,INDEX('Master Data'!$A$1:$H$686,'Morning Buffalo'!$A195,2),""),"")</f>
        <v>Quantity</v>
      </c>
      <c r="Q195" s="60" t="str">
        <f t="array" ref="Q195">IFERROR(IF(Q$2&lt;=$B$1,INDEX('Master Data'!$A$1:$H$686,'Morning Buffalo'!$A195,2),""),"")</f>
        <v>Quantity</v>
      </c>
      <c r="R195" s="60" t="str">
        <f t="array" ref="R195">IFERROR(IF(R$2&lt;=$B$1,INDEX('Master Data'!$A$1:$H$686,'Morning Buffalo'!$A195,2),""),"")</f>
        <v>Quantity</v>
      </c>
      <c r="S195" s="60" t="str">
        <f t="array" ref="S195">IFERROR(IF(S$2&lt;=$B$1,INDEX('Master Data'!$A$1:$H$686,'Morning Buffalo'!$A195,2),""),"")</f>
        <v>Quantity</v>
      </c>
      <c r="T195" s="60" t="str">
        <f t="array" ref="T195">IFERROR(IF(T$2&lt;=$B$1,INDEX('Master Data'!$A$1:$H$686,'Morning Buffalo'!$A195,2),""),"")</f>
        <v>Quantity</v>
      </c>
      <c r="U195" s="60" t="str">
        <f t="array" ref="U195">IFERROR(IF(U$2&lt;=$B$1,INDEX('Master Data'!$A$1:$H$686,'Morning Buffalo'!$A195,2),""),"")</f>
        <v>Quantity</v>
      </c>
      <c r="V195" s="60" t="str">
        <f t="array" ref="V195">IFERROR(IF(V$2&lt;=$B$1,INDEX('Master Data'!$A$1:$H$686,'Morning Buffalo'!$A195,2),""),"")</f>
        <v>Quantity</v>
      </c>
      <c r="W195" s="60" t="str">
        <f t="array" ref="W195">IFERROR(IF(W$2&lt;=$B$1,INDEX('Master Data'!$A$1:$H$686,'Morning Buffalo'!$A195,2),""),"")</f>
        <v>Quantity</v>
      </c>
      <c r="X195" s="60" t="str">
        <f t="array" ref="X195">IFERROR(IF(X$2&lt;=$B$1,INDEX('Master Data'!$A$1:$H$686,'Morning Buffalo'!$A195,2),""),"")</f>
        <v>Quantity</v>
      </c>
      <c r="Y195" s="60" t="str">
        <f t="array" ref="Y195">IFERROR(IF(Y$2&lt;=$B$1,INDEX('Master Data'!$A$1:$H$686,'Morning Buffalo'!$A195,2),""),"")</f>
        <v>Quantity</v>
      </c>
      <c r="Z195" s="60" t="str">
        <f t="array" ref="Z195">IFERROR(IF(Z$2&lt;=$B$1,INDEX('Master Data'!$A$1:$H$686,'Morning Buffalo'!$A195,2),""),"")</f>
        <v>Quantity</v>
      </c>
      <c r="AA195" s="60" t="str">
        <f t="array" ref="AA195">IFERROR(IF(AA$2&lt;=$B$1,INDEX('Master Data'!$A$1:$H$686,'Morning Buffalo'!$A195,2),""),"")</f>
        <v>Quantity</v>
      </c>
      <c r="AB195" s="60" t="str">
        <f t="array" ref="AB195">IFERROR(IF(AB$2&lt;=$B$1,INDEX('Master Data'!$A$1:$H$686,'Morning Buffalo'!$A195,2),""),"")</f>
        <v>Quantity</v>
      </c>
      <c r="AC195" s="60" t="str">
        <f t="array" ref="AC195">IFERROR(IF(AC$2&lt;=$B$1,INDEX('Master Data'!$A$1:$H$686,'Morning Buffalo'!$A195,2),""),"")</f>
        <v>Quantity</v>
      </c>
      <c r="AD195" s="60" t="str">
        <f t="array" ref="AD195">IFERROR(IF(AD$2&lt;=$B$1,INDEX('Master Data'!$A$1:$H$686,'Morning Buffalo'!$A195,2),""),"")</f>
        <v>Quantity</v>
      </c>
      <c r="AE195" s="12"/>
      <c r="AF195" s="12"/>
      <c r="AG195" s="12"/>
    </row>
    <row r="196" ht="14.25" customHeight="1">
      <c r="A196" s="60" t="str">
        <f>IFERROR(SMALL('Master Data'!E:E,ROW()-2),"")</f>
        <v/>
      </c>
      <c r="B196" s="61" t="str">
        <f t="array" ref="B196">IFERROR(INDEX('Master Data'!$A$1:$H$686,'Morning Buffalo'!$A196,1),"")</f>
        <v>Customer Name</v>
      </c>
      <c r="C196" s="60" t="str">
        <f t="array" ref="C196">IFERROR(IF(C$2&lt;=$B$1,INDEX('Master Data'!$A$1:$H$686,'Morning Buffalo'!$A196,2),""),"")</f>
        <v>Quantity</v>
      </c>
      <c r="D196" s="60" t="str">
        <f t="array" ref="D196">IFERROR( INDEX('Master Data'!$A$1:$H$686,'Morning Buffalo'!$A196,2),"")</f>
        <v>Quantity</v>
      </c>
      <c r="E196" s="60" t="str">
        <f t="array" ref="E196">IFERROR(INDEX('Master Data'!$A$1:$H$686,'Morning Buffalo'!$A196,2),"")</f>
        <v>Quantity</v>
      </c>
      <c r="F196" s="60" t="str">
        <f t="array" ref="F196">IFERROR(IF(F$2&lt;=$B$1,INDEX('Master Data'!$A$1:$H$686,'Morning Buffalo'!$A196,2),""),"")</f>
        <v>Quantity</v>
      </c>
      <c r="G196" s="60" t="str">
        <f t="array" ref="G196">IFERROR(IF(G$2&lt;=$B$1,INDEX('Master Data'!$A$1:$H$686,'Morning Buffalo'!$A196,2),""),"")</f>
        <v>Quantity</v>
      </c>
      <c r="H196" s="60" t="str">
        <f t="array" ref="H196">IFERROR(IF(H$2&lt;=$B$1,INDEX('Master Data'!$A$1:$H$686,'Morning Buffalo'!$A196,2),""),"")</f>
        <v>Quantity</v>
      </c>
      <c r="I196" s="60" t="str">
        <f t="array" ref="I196">IFERROR(IF(I$2&lt;=$B$1,INDEX('Master Data'!$A$1:$H$686,'Morning Buffalo'!$A196,2),""),"")</f>
        <v>Quantity</v>
      </c>
      <c r="J196" s="60" t="str">
        <f t="array" ref="J196">IFERROR(IF(J$2&lt;=$B$1,INDEX('Master Data'!$A$1:$H$686,'Morning Buffalo'!$A196,2),""),"")</f>
        <v>Quantity</v>
      </c>
      <c r="K196" s="60" t="str">
        <f t="array" ref="K196">IFERROR(IF(K$2&lt;=$B$1,INDEX('Master Data'!$A$1:$H$686,'Morning Buffalo'!$A196,2),""),"")</f>
        <v>Quantity</v>
      </c>
      <c r="L196" s="60" t="str">
        <f t="array" ref="L196">IFERROR(IF(L$2&lt;=$B$1,INDEX('Master Data'!$A$1:$H$686,'Morning Buffalo'!$A196,2),""),"")</f>
        <v>Quantity</v>
      </c>
      <c r="M196" s="60" t="str">
        <f t="array" ref="M196">IFERROR(IF(M$2&lt;=$B$1,INDEX('Master Data'!$A$1:$H$686,'Morning Buffalo'!$A196,2),""),"")</f>
        <v>Quantity</v>
      </c>
      <c r="N196" s="60" t="str">
        <f t="array" ref="N196">IFERROR(IF(N$2&lt;=$B$1,INDEX('Master Data'!$A$1:$H$686,'Morning Buffalo'!$A196,2),""),"")</f>
        <v>Quantity</v>
      </c>
      <c r="O196" s="60" t="str">
        <f t="array" ref="O196">IFERROR(IF(O$2&lt;=$B$1,INDEX('Master Data'!$A$1:$H$686,'Morning Buffalo'!$A196,2),""),"")</f>
        <v>Quantity</v>
      </c>
      <c r="P196" s="60" t="str">
        <f t="array" ref="P196">IFERROR(IF(P$2&lt;=$B$1,INDEX('Master Data'!$A$1:$H$686,'Morning Buffalo'!$A196,2),""),"")</f>
        <v>Quantity</v>
      </c>
      <c r="Q196" s="60" t="str">
        <f t="array" ref="Q196">IFERROR(IF(Q$2&lt;=$B$1,INDEX('Master Data'!$A$1:$H$686,'Morning Buffalo'!$A196,2),""),"")</f>
        <v>Quantity</v>
      </c>
      <c r="R196" s="60" t="str">
        <f t="array" ref="R196">IFERROR(IF(R$2&lt;=$B$1,INDEX('Master Data'!$A$1:$H$686,'Morning Buffalo'!$A196,2),""),"")</f>
        <v>Quantity</v>
      </c>
      <c r="S196" s="60" t="str">
        <f t="array" ref="S196">IFERROR(IF(S$2&lt;=$B$1,INDEX('Master Data'!$A$1:$H$686,'Morning Buffalo'!$A196,2),""),"")</f>
        <v>Quantity</v>
      </c>
      <c r="T196" s="60" t="str">
        <f t="array" ref="T196">IFERROR(IF(T$2&lt;=$B$1,INDEX('Master Data'!$A$1:$H$686,'Morning Buffalo'!$A196,2),""),"")</f>
        <v>Quantity</v>
      </c>
      <c r="U196" s="60" t="str">
        <f t="array" ref="U196">IFERROR(IF(U$2&lt;=$B$1,INDEX('Master Data'!$A$1:$H$686,'Morning Buffalo'!$A196,2),""),"")</f>
        <v>Quantity</v>
      </c>
      <c r="V196" s="60" t="str">
        <f t="array" ref="V196">IFERROR(IF(V$2&lt;=$B$1,INDEX('Master Data'!$A$1:$H$686,'Morning Buffalo'!$A196,2),""),"")</f>
        <v>Quantity</v>
      </c>
      <c r="W196" s="60" t="str">
        <f t="array" ref="W196">IFERROR(IF(W$2&lt;=$B$1,INDEX('Master Data'!$A$1:$H$686,'Morning Buffalo'!$A196,2),""),"")</f>
        <v>Quantity</v>
      </c>
      <c r="X196" s="60" t="str">
        <f t="array" ref="X196">IFERROR(IF(X$2&lt;=$B$1,INDEX('Master Data'!$A$1:$H$686,'Morning Buffalo'!$A196,2),""),"")</f>
        <v>Quantity</v>
      </c>
      <c r="Y196" s="60" t="str">
        <f t="array" ref="Y196">IFERROR(IF(Y$2&lt;=$B$1,INDEX('Master Data'!$A$1:$H$686,'Morning Buffalo'!$A196,2),""),"")</f>
        <v>Quantity</v>
      </c>
      <c r="Z196" s="60" t="str">
        <f t="array" ref="Z196">IFERROR(IF(Z$2&lt;=$B$1,INDEX('Master Data'!$A$1:$H$686,'Morning Buffalo'!$A196,2),""),"")</f>
        <v>Quantity</v>
      </c>
      <c r="AA196" s="60" t="str">
        <f t="array" ref="AA196">IFERROR(IF(AA$2&lt;=$B$1,INDEX('Master Data'!$A$1:$H$686,'Morning Buffalo'!$A196,2),""),"")</f>
        <v>Quantity</v>
      </c>
      <c r="AB196" s="60" t="str">
        <f t="array" ref="AB196">IFERROR(IF(AB$2&lt;=$B$1,INDEX('Master Data'!$A$1:$H$686,'Morning Buffalo'!$A196,2),""),"")</f>
        <v>Quantity</v>
      </c>
      <c r="AC196" s="60" t="str">
        <f t="array" ref="AC196">IFERROR(IF(AC$2&lt;=$B$1,INDEX('Master Data'!$A$1:$H$686,'Morning Buffalo'!$A196,2),""),"")</f>
        <v>Quantity</v>
      </c>
      <c r="AD196" s="60" t="str">
        <f t="array" ref="AD196">IFERROR(IF(AD$2&lt;=$B$1,INDEX('Master Data'!$A$1:$H$686,'Morning Buffalo'!$A196,2),""),"")</f>
        <v>Quantity</v>
      </c>
      <c r="AE196" s="12"/>
      <c r="AF196" s="12"/>
      <c r="AG196" s="12"/>
    </row>
    <row r="197" ht="14.25" customHeight="1">
      <c r="A197" s="60" t="str">
        <f>IFERROR(SMALL('Master Data'!E:E,ROW()-2),"")</f>
        <v/>
      </c>
      <c r="B197" s="61" t="str">
        <f t="array" ref="B197">IFERROR(INDEX('Master Data'!$A$1:$H$686,'Morning Buffalo'!$A197,1),"")</f>
        <v>Customer Name</v>
      </c>
      <c r="C197" s="60" t="str">
        <f t="array" ref="C197">IFERROR(IF(C$2&lt;=$B$1,INDEX('Master Data'!$A$1:$H$686,'Morning Buffalo'!$A197,2),""),"")</f>
        <v>Quantity</v>
      </c>
      <c r="D197" s="60" t="str">
        <f t="array" ref="D197">IFERROR( INDEX('Master Data'!$A$1:$H$686,'Morning Buffalo'!$A197,2),"")</f>
        <v>Quantity</v>
      </c>
      <c r="E197" s="60" t="str">
        <f t="array" ref="E197">IFERROR(INDEX('Master Data'!$A$1:$H$686,'Morning Buffalo'!$A197,2),"")</f>
        <v>Quantity</v>
      </c>
      <c r="F197" s="60" t="str">
        <f t="array" ref="F197">IFERROR(IF(F$2&lt;=$B$1,INDEX('Master Data'!$A$1:$H$686,'Morning Buffalo'!$A197,2),""),"")</f>
        <v>Quantity</v>
      </c>
      <c r="G197" s="60" t="str">
        <f t="array" ref="G197">IFERROR(IF(G$2&lt;=$B$1,INDEX('Master Data'!$A$1:$H$686,'Morning Buffalo'!$A197,2),""),"")</f>
        <v>Quantity</v>
      </c>
      <c r="H197" s="60" t="str">
        <f t="array" ref="H197">IFERROR(IF(H$2&lt;=$B$1,INDEX('Master Data'!$A$1:$H$686,'Morning Buffalo'!$A197,2),""),"")</f>
        <v>Quantity</v>
      </c>
      <c r="I197" s="60" t="str">
        <f t="array" ref="I197">IFERROR(IF(I$2&lt;=$B$1,INDEX('Master Data'!$A$1:$H$686,'Morning Buffalo'!$A197,2),""),"")</f>
        <v>Quantity</v>
      </c>
      <c r="J197" s="60" t="str">
        <f t="array" ref="J197">IFERROR(IF(J$2&lt;=$B$1,INDEX('Master Data'!$A$1:$H$686,'Morning Buffalo'!$A197,2),""),"")</f>
        <v>Quantity</v>
      </c>
      <c r="K197" s="60" t="str">
        <f t="array" ref="K197">IFERROR(IF(K$2&lt;=$B$1,INDEX('Master Data'!$A$1:$H$686,'Morning Buffalo'!$A197,2),""),"")</f>
        <v>Quantity</v>
      </c>
      <c r="L197" s="60" t="str">
        <f t="array" ref="L197">IFERROR(IF(L$2&lt;=$B$1,INDEX('Master Data'!$A$1:$H$686,'Morning Buffalo'!$A197,2),""),"")</f>
        <v>Quantity</v>
      </c>
      <c r="M197" s="60" t="str">
        <f t="array" ref="M197">IFERROR(IF(M$2&lt;=$B$1,INDEX('Master Data'!$A$1:$H$686,'Morning Buffalo'!$A197,2),""),"")</f>
        <v>Quantity</v>
      </c>
      <c r="N197" s="60" t="str">
        <f t="array" ref="N197">IFERROR(IF(N$2&lt;=$B$1,INDEX('Master Data'!$A$1:$H$686,'Morning Buffalo'!$A197,2),""),"")</f>
        <v>Quantity</v>
      </c>
      <c r="O197" s="60" t="str">
        <f t="array" ref="O197">IFERROR(IF(O$2&lt;=$B$1,INDEX('Master Data'!$A$1:$H$686,'Morning Buffalo'!$A197,2),""),"")</f>
        <v>Quantity</v>
      </c>
      <c r="P197" s="60" t="str">
        <f t="array" ref="P197">IFERROR(IF(P$2&lt;=$B$1,INDEX('Master Data'!$A$1:$H$686,'Morning Buffalo'!$A197,2),""),"")</f>
        <v>Quantity</v>
      </c>
      <c r="Q197" s="60" t="str">
        <f t="array" ref="Q197">IFERROR(IF(Q$2&lt;=$B$1,INDEX('Master Data'!$A$1:$H$686,'Morning Buffalo'!$A197,2),""),"")</f>
        <v>Quantity</v>
      </c>
      <c r="R197" s="60" t="str">
        <f t="array" ref="R197">IFERROR(IF(R$2&lt;=$B$1,INDEX('Master Data'!$A$1:$H$686,'Morning Buffalo'!$A197,2),""),"")</f>
        <v>Quantity</v>
      </c>
      <c r="S197" s="60" t="str">
        <f t="array" ref="S197">IFERROR(IF(S$2&lt;=$B$1,INDEX('Master Data'!$A$1:$H$686,'Morning Buffalo'!$A197,2),""),"")</f>
        <v>Quantity</v>
      </c>
      <c r="T197" s="60" t="str">
        <f t="array" ref="T197">IFERROR(IF(T$2&lt;=$B$1,INDEX('Master Data'!$A$1:$H$686,'Morning Buffalo'!$A197,2),""),"")</f>
        <v>Quantity</v>
      </c>
      <c r="U197" s="60" t="str">
        <f t="array" ref="U197">IFERROR(IF(U$2&lt;=$B$1,INDEX('Master Data'!$A$1:$H$686,'Morning Buffalo'!$A197,2),""),"")</f>
        <v>Quantity</v>
      </c>
      <c r="V197" s="60" t="str">
        <f t="array" ref="V197">IFERROR(IF(V$2&lt;=$B$1,INDEX('Master Data'!$A$1:$H$686,'Morning Buffalo'!$A197,2),""),"")</f>
        <v>Quantity</v>
      </c>
      <c r="W197" s="60" t="str">
        <f t="array" ref="W197">IFERROR(IF(W$2&lt;=$B$1,INDEX('Master Data'!$A$1:$H$686,'Morning Buffalo'!$A197,2),""),"")</f>
        <v>Quantity</v>
      </c>
      <c r="X197" s="60" t="str">
        <f t="array" ref="X197">IFERROR(IF(X$2&lt;=$B$1,INDEX('Master Data'!$A$1:$H$686,'Morning Buffalo'!$A197,2),""),"")</f>
        <v>Quantity</v>
      </c>
      <c r="Y197" s="60" t="str">
        <f t="array" ref="Y197">IFERROR(IF(Y$2&lt;=$B$1,INDEX('Master Data'!$A$1:$H$686,'Morning Buffalo'!$A197,2),""),"")</f>
        <v>Quantity</v>
      </c>
      <c r="Z197" s="60" t="str">
        <f t="array" ref="Z197">IFERROR(IF(Z$2&lt;=$B$1,INDEX('Master Data'!$A$1:$H$686,'Morning Buffalo'!$A197,2),""),"")</f>
        <v>Quantity</v>
      </c>
      <c r="AA197" s="60" t="str">
        <f t="array" ref="AA197">IFERROR(IF(AA$2&lt;=$B$1,INDEX('Master Data'!$A$1:$H$686,'Morning Buffalo'!$A197,2),""),"")</f>
        <v>Quantity</v>
      </c>
      <c r="AB197" s="60" t="str">
        <f t="array" ref="AB197">IFERROR(IF(AB$2&lt;=$B$1,INDEX('Master Data'!$A$1:$H$686,'Morning Buffalo'!$A197,2),""),"")</f>
        <v>Quantity</v>
      </c>
      <c r="AC197" s="60" t="str">
        <f t="array" ref="AC197">IFERROR(IF(AC$2&lt;=$B$1,INDEX('Master Data'!$A$1:$H$686,'Morning Buffalo'!$A197,2),""),"")</f>
        <v>Quantity</v>
      </c>
      <c r="AD197" s="60" t="str">
        <f t="array" ref="AD197">IFERROR(IF(AD$2&lt;=$B$1,INDEX('Master Data'!$A$1:$H$686,'Morning Buffalo'!$A197,2),""),"")</f>
        <v>Quantity</v>
      </c>
      <c r="AE197" s="12"/>
      <c r="AF197" s="12"/>
      <c r="AG197" s="12"/>
    </row>
    <row r="198" ht="14.25" customHeight="1">
      <c r="A198" s="60" t="str">
        <f>IFERROR(SMALL('Master Data'!E:E,ROW()-2),"")</f>
        <v/>
      </c>
      <c r="B198" s="61" t="str">
        <f t="array" ref="B198">IFERROR(INDEX('Master Data'!$A$1:$H$686,'Morning Buffalo'!$A198,1),"")</f>
        <v>Customer Name</v>
      </c>
      <c r="C198" s="60" t="str">
        <f t="array" ref="C198">IFERROR(IF(C$2&lt;=$B$1,INDEX('Master Data'!$A$1:$H$686,'Morning Buffalo'!$A198,2),""),"")</f>
        <v>Quantity</v>
      </c>
      <c r="D198" s="60" t="str">
        <f t="array" ref="D198">IFERROR( INDEX('Master Data'!$A$1:$H$686,'Morning Buffalo'!$A198,2),"")</f>
        <v>Quantity</v>
      </c>
      <c r="E198" s="60" t="str">
        <f t="array" ref="E198">IFERROR(INDEX('Master Data'!$A$1:$H$686,'Morning Buffalo'!$A198,2),"")</f>
        <v>Quantity</v>
      </c>
      <c r="F198" s="60" t="str">
        <f t="array" ref="F198">IFERROR(IF(F$2&lt;=$B$1,INDEX('Master Data'!$A$1:$H$686,'Morning Buffalo'!$A198,2),""),"")</f>
        <v>Quantity</v>
      </c>
      <c r="G198" s="60" t="str">
        <f t="array" ref="G198">IFERROR(IF(G$2&lt;=$B$1,INDEX('Master Data'!$A$1:$H$686,'Morning Buffalo'!$A198,2),""),"")</f>
        <v>Quantity</v>
      </c>
      <c r="H198" s="60" t="str">
        <f t="array" ref="H198">IFERROR(IF(H$2&lt;=$B$1,INDEX('Master Data'!$A$1:$H$686,'Morning Buffalo'!$A198,2),""),"")</f>
        <v>Quantity</v>
      </c>
      <c r="I198" s="60" t="str">
        <f t="array" ref="I198">IFERROR(IF(I$2&lt;=$B$1,INDEX('Master Data'!$A$1:$H$686,'Morning Buffalo'!$A198,2),""),"")</f>
        <v>Quantity</v>
      </c>
      <c r="J198" s="60" t="str">
        <f t="array" ref="J198">IFERROR(IF(J$2&lt;=$B$1,INDEX('Master Data'!$A$1:$H$686,'Morning Buffalo'!$A198,2),""),"")</f>
        <v>Quantity</v>
      </c>
      <c r="K198" s="60" t="str">
        <f t="array" ref="K198">IFERROR(IF(K$2&lt;=$B$1,INDEX('Master Data'!$A$1:$H$686,'Morning Buffalo'!$A198,2),""),"")</f>
        <v>Quantity</v>
      </c>
      <c r="L198" s="60" t="str">
        <f t="array" ref="L198">IFERROR(IF(L$2&lt;=$B$1,INDEX('Master Data'!$A$1:$H$686,'Morning Buffalo'!$A198,2),""),"")</f>
        <v>Quantity</v>
      </c>
      <c r="M198" s="60" t="str">
        <f t="array" ref="M198">IFERROR(IF(M$2&lt;=$B$1,INDEX('Master Data'!$A$1:$H$686,'Morning Buffalo'!$A198,2),""),"")</f>
        <v>Quantity</v>
      </c>
      <c r="N198" s="60" t="str">
        <f t="array" ref="N198">IFERROR(IF(N$2&lt;=$B$1,INDEX('Master Data'!$A$1:$H$686,'Morning Buffalo'!$A198,2),""),"")</f>
        <v>Quantity</v>
      </c>
      <c r="O198" s="60" t="str">
        <f t="array" ref="O198">IFERROR(IF(O$2&lt;=$B$1,INDEX('Master Data'!$A$1:$H$686,'Morning Buffalo'!$A198,2),""),"")</f>
        <v>Quantity</v>
      </c>
      <c r="P198" s="60" t="str">
        <f t="array" ref="P198">IFERROR(IF(P$2&lt;=$B$1,INDEX('Master Data'!$A$1:$H$686,'Morning Buffalo'!$A198,2),""),"")</f>
        <v>Quantity</v>
      </c>
      <c r="Q198" s="60" t="str">
        <f t="array" ref="Q198">IFERROR(IF(Q$2&lt;=$B$1,INDEX('Master Data'!$A$1:$H$686,'Morning Buffalo'!$A198,2),""),"")</f>
        <v>Quantity</v>
      </c>
      <c r="R198" s="60" t="str">
        <f t="array" ref="R198">IFERROR(IF(R$2&lt;=$B$1,INDEX('Master Data'!$A$1:$H$686,'Morning Buffalo'!$A198,2),""),"")</f>
        <v>Quantity</v>
      </c>
      <c r="S198" s="60" t="str">
        <f t="array" ref="S198">IFERROR(IF(S$2&lt;=$B$1,INDEX('Master Data'!$A$1:$H$686,'Morning Buffalo'!$A198,2),""),"")</f>
        <v>Quantity</v>
      </c>
      <c r="T198" s="60" t="str">
        <f t="array" ref="T198">IFERROR(IF(T$2&lt;=$B$1,INDEX('Master Data'!$A$1:$H$686,'Morning Buffalo'!$A198,2),""),"")</f>
        <v>Quantity</v>
      </c>
      <c r="U198" s="60" t="str">
        <f t="array" ref="U198">IFERROR(IF(U$2&lt;=$B$1,INDEX('Master Data'!$A$1:$H$686,'Morning Buffalo'!$A198,2),""),"")</f>
        <v>Quantity</v>
      </c>
      <c r="V198" s="60" t="str">
        <f t="array" ref="V198">IFERROR(IF(V$2&lt;=$B$1,INDEX('Master Data'!$A$1:$H$686,'Morning Buffalo'!$A198,2),""),"")</f>
        <v>Quantity</v>
      </c>
      <c r="W198" s="60" t="str">
        <f t="array" ref="W198">IFERROR(IF(W$2&lt;=$B$1,INDEX('Master Data'!$A$1:$H$686,'Morning Buffalo'!$A198,2),""),"")</f>
        <v>Quantity</v>
      </c>
      <c r="X198" s="60" t="str">
        <f t="array" ref="X198">IFERROR(IF(X$2&lt;=$B$1,INDEX('Master Data'!$A$1:$H$686,'Morning Buffalo'!$A198,2),""),"")</f>
        <v>Quantity</v>
      </c>
      <c r="Y198" s="60" t="str">
        <f t="array" ref="Y198">IFERROR(IF(Y$2&lt;=$B$1,INDEX('Master Data'!$A$1:$H$686,'Morning Buffalo'!$A198,2),""),"")</f>
        <v>Quantity</v>
      </c>
      <c r="Z198" s="60" t="str">
        <f t="array" ref="Z198">IFERROR(IF(Z$2&lt;=$B$1,INDEX('Master Data'!$A$1:$H$686,'Morning Buffalo'!$A198,2),""),"")</f>
        <v>Quantity</v>
      </c>
      <c r="AA198" s="60" t="str">
        <f t="array" ref="AA198">IFERROR(IF(AA$2&lt;=$B$1,INDEX('Master Data'!$A$1:$H$686,'Morning Buffalo'!$A198,2),""),"")</f>
        <v>Quantity</v>
      </c>
      <c r="AB198" s="60" t="str">
        <f t="array" ref="AB198">IFERROR(IF(AB$2&lt;=$B$1,INDEX('Master Data'!$A$1:$H$686,'Morning Buffalo'!$A198,2),""),"")</f>
        <v>Quantity</v>
      </c>
      <c r="AC198" s="60" t="str">
        <f t="array" ref="AC198">IFERROR(IF(AC$2&lt;=$B$1,INDEX('Master Data'!$A$1:$H$686,'Morning Buffalo'!$A198,2),""),"")</f>
        <v>Quantity</v>
      </c>
      <c r="AD198" s="60" t="str">
        <f t="array" ref="AD198">IFERROR(IF(AD$2&lt;=$B$1,INDEX('Master Data'!$A$1:$H$686,'Morning Buffalo'!$A198,2),""),"")</f>
        <v>Quantity</v>
      </c>
      <c r="AE198" s="12"/>
      <c r="AF198" s="12"/>
      <c r="AG198" s="12"/>
    </row>
    <row r="199" ht="14.25" customHeight="1">
      <c r="A199" s="60" t="str">
        <f>IFERROR(SMALL('Master Data'!E:E,ROW()-2),"")</f>
        <v/>
      </c>
      <c r="B199" s="61" t="str">
        <f t="array" ref="B199">IFERROR(INDEX('Master Data'!$A$1:$H$686,'Morning Buffalo'!$A199,1),"")</f>
        <v>Customer Name</v>
      </c>
      <c r="C199" s="60" t="str">
        <f t="array" ref="C199">IFERROR(IF(C$2&lt;=$B$1,INDEX('Master Data'!$A$1:$H$686,'Morning Buffalo'!$A199,2),""),"")</f>
        <v>Quantity</v>
      </c>
      <c r="D199" s="60" t="str">
        <f t="array" ref="D199">IFERROR( INDEX('Master Data'!$A$1:$H$686,'Morning Buffalo'!$A199,2),"")</f>
        <v>Quantity</v>
      </c>
      <c r="E199" s="60" t="str">
        <f t="array" ref="E199">IFERROR(INDEX('Master Data'!$A$1:$H$686,'Morning Buffalo'!$A199,2),"")</f>
        <v>Quantity</v>
      </c>
      <c r="F199" s="60" t="str">
        <f t="array" ref="F199">IFERROR(IF(F$2&lt;=$B$1,INDEX('Master Data'!$A$1:$H$686,'Morning Buffalo'!$A199,2),""),"")</f>
        <v>Quantity</v>
      </c>
      <c r="G199" s="60" t="str">
        <f t="array" ref="G199">IFERROR(IF(G$2&lt;=$B$1,INDEX('Master Data'!$A$1:$H$686,'Morning Buffalo'!$A199,2),""),"")</f>
        <v>Quantity</v>
      </c>
      <c r="H199" s="60" t="str">
        <f t="array" ref="H199">IFERROR(IF(H$2&lt;=$B$1,INDEX('Master Data'!$A$1:$H$686,'Morning Buffalo'!$A199,2),""),"")</f>
        <v>Quantity</v>
      </c>
      <c r="I199" s="60" t="str">
        <f t="array" ref="I199">IFERROR(IF(I$2&lt;=$B$1,INDEX('Master Data'!$A$1:$H$686,'Morning Buffalo'!$A199,2),""),"")</f>
        <v>Quantity</v>
      </c>
      <c r="J199" s="60" t="str">
        <f t="array" ref="J199">IFERROR(IF(J$2&lt;=$B$1,INDEX('Master Data'!$A$1:$H$686,'Morning Buffalo'!$A199,2),""),"")</f>
        <v>Quantity</v>
      </c>
      <c r="K199" s="60" t="str">
        <f t="array" ref="K199">IFERROR(IF(K$2&lt;=$B$1,INDEX('Master Data'!$A$1:$H$686,'Morning Buffalo'!$A199,2),""),"")</f>
        <v>Quantity</v>
      </c>
      <c r="L199" s="60" t="str">
        <f t="array" ref="L199">IFERROR(IF(L$2&lt;=$B$1,INDEX('Master Data'!$A$1:$H$686,'Morning Buffalo'!$A199,2),""),"")</f>
        <v>Quantity</v>
      </c>
      <c r="M199" s="60" t="str">
        <f t="array" ref="M199">IFERROR(IF(M$2&lt;=$B$1,INDEX('Master Data'!$A$1:$H$686,'Morning Buffalo'!$A199,2),""),"")</f>
        <v>Quantity</v>
      </c>
      <c r="N199" s="60" t="str">
        <f t="array" ref="N199">IFERROR(IF(N$2&lt;=$B$1,INDEX('Master Data'!$A$1:$H$686,'Morning Buffalo'!$A199,2),""),"")</f>
        <v>Quantity</v>
      </c>
      <c r="O199" s="60" t="str">
        <f t="array" ref="O199">IFERROR(IF(O$2&lt;=$B$1,INDEX('Master Data'!$A$1:$H$686,'Morning Buffalo'!$A199,2),""),"")</f>
        <v>Quantity</v>
      </c>
      <c r="P199" s="60" t="str">
        <f t="array" ref="P199">IFERROR(IF(P$2&lt;=$B$1,INDEX('Master Data'!$A$1:$H$686,'Morning Buffalo'!$A199,2),""),"")</f>
        <v>Quantity</v>
      </c>
      <c r="Q199" s="60" t="str">
        <f t="array" ref="Q199">IFERROR(IF(Q$2&lt;=$B$1,INDEX('Master Data'!$A$1:$H$686,'Morning Buffalo'!$A199,2),""),"")</f>
        <v>Quantity</v>
      </c>
      <c r="R199" s="60" t="str">
        <f t="array" ref="R199">IFERROR(IF(R$2&lt;=$B$1,INDEX('Master Data'!$A$1:$H$686,'Morning Buffalo'!$A199,2),""),"")</f>
        <v>Quantity</v>
      </c>
      <c r="S199" s="60" t="str">
        <f t="array" ref="S199">IFERROR(IF(S$2&lt;=$B$1,INDEX('Master Data'!$A$1:$H$686,'Morning Buffalo'!$A199,2),""),"")</f>
        <v>Quantity</v>
      </c>
      <c r="T199" s="60" t="str">
        <f t="array" ref="T199">IFERROR(IF(T$2&lt;=$B$1,INDEX('Master Data'!$A$1:$H$686,'Morning Buffalo'!$A199,2),""),"")</f>
        <v>Quantity</v>
      </c>
      <c r="U199" s="60" t="str">
        <f t="array" ref="U199">IFERROR(IF(U$2&lt;=$B$1,INDEX('Master Data'!$A$1:$H$686,'Morning Buffalo'!$A199,2),""),"")</f>
        <v>Quantity</v>
      </c>
      <c r="V199" s="60" t="str">
        <f t="array" ref="V199">IFERROR(IF(V$2&lt;=$B$1,INDEX('Master Data'!$A$1:$H$686,'Morning Buffalo'!$A199,2),""),"")</f>
        <v>Quantity</v>
      </c>
      <c r="W199" s="60" t="str">
        <f t="array" ref="W199">IFERROR(IF(W$2&lt;=$B$1,INDEX('Master Data'!$A$1:$H$686,'Morning Buffalo'!$A199,2),""),"")</f>
        <v>Quantity</v>
      </c>
      <c r="X199" s="60" t="str">
        <f t="array" ref="X199">IFERROR(IF(X$2&lt;=$B$1,INDEX('Master Data'!$A$1:$H$686,'Morning Buffalo'!$A199,2),""),"")</f>
        <v>Quantity</v>
      </c>
      <c r="Y199" s="60" t="str">
        <f t="array" ref="Y199">IFERROR(IF(Y$2&lt;=$B$1,INDEX('Master Data'!$A$1:$H$686,'Morning Buffalo'!$A199,2),""),"")</f>
        <v>Quantity</v>
      </c>
      <c r="Z199" s="60" t="str">
        <f t="array" ref="Z199">IFERROR(IF(Z$2&lt;=$B$1,INDEX('Master Data'!$A$1:$H$686,'Morning Buffalo'!$A199,2),""),"")</f>
        <v>Quantity</v>
      </c>
      <c r="AA199" s="60" t="str">
        <f t="array" ref="AA199">IFERROR(IF(AA$2&lt;=$B$1,INDEX('Master Data'!$A$1:$H$686,'Morning Buffalo'!$A199,2),""),"")</f>
        <v>Quantity</v>
      </c>
      <c r="AB199" s="60" t="str">
        <f t="array" ref="AB199">IFERROR(IF(AB$2&lt;=$B$1,INDEX('Master Data'!$A$1:$H$686,'Morning Buffalo'!$A199,2),""),"")</f>
        <v>Quantity</v>
      </c>
      <c r="AC199" s="60" t="str">
        <f t="array" ref="AC199">IFERROR(IF(AC$2&lt;=$B$1,INDEX('Master Data'!$A$1:$H$686,'Morning Buffalo'!$A199,2),""),"")</f>
        <v>Quantity</v>
      </c>
      <c r="AD199" s="60" t="str">
        <f t="array" ref="AD199">IFERROR(IF(AD$2&lt;=$B$1,INDEX('Master Data'!$A$1:$H$686,'Morning Buffalo'!$A199,2),""),"")</f>
        <v>Quantity</v>
      </c>
      <c r="AE199" s="12"/>
      <c r="AF199" s="12"/>
      <c r="AG199" s="12"/>
    </row>
    <row r="200" ht="14.25" customHeight="1">
      <c r="A200" s="60" t="str">
        <f>IFERROR(SMALL('Master Data'!E:E,ROW()-2),"")</f>
        <v/>
      </c>
      <c r="B200" s="61" t="str">
        <f t="array" ref="B200">IFERROR(INDEX('Master Data'!$A$1:$H$686,'Morning Buffalo'!$A200,1),"")</f>
        <v>Customer Name</v>
      </c>
      <c r="C200" s="60" t="str">
        <f t="array" ref="C200">IFERROR(IF(C$2&lt;=$B$1,INDEX('Master Data'!$A$1:$H$686,'Morning Buffalo'!$A200,2),""),"")</f>
        <v>Quantity</v>
      </c>
      <c r="D200" s="60" t="str">
        <f t="array" ref="D200">IFERROR( INDEX('Master Data'!$A$1:$H$686,'Morning Buffalo'!$A200,2),"")</f>
        <v>Quantity</v>
      </c>
      <c r="E200" s="60" t="str">
        <f t="array" ref="E200">IFERROR(INDEX('Master Data'!$A$1:$H$686,'Morning Buffalo'!$A200,2),"")</f>
        <v>Quantity</v>
      </c>
      <c r="F200" s="60" t="str">
        <f t="array" ref="F200">IFERROR(IF(F$2&lt;=$B$1,INDEX('Master Data'!$A$1:$H$686,'Morning Buffalo'!$A200,2),""),"")</f>
        <v>Quantity</v>
      </c>
      <c r="G200" s="60" t="str">
        <f t="array" ref="G200">IFERROR(IF(G$2&lt;=$B$1,INDEX('Master Data'!$A$1:$H$686,'Morning Buffalo'!$A200,2),""),"")</f>
        <v>Quantity</v>
      </c>
      <c r="H200" s="60" t="str">
        <f t="array" ref="H200">IFERROR(IF(H$2&lt;=$B$1,INDEX('Master Data'!$A$1:$H$686,'Morning Buffalo'!$A200,2),""),"")</f>
        <v>Quantity</v>
      </c>
      <c r="I200" s="60" t="str">
        <f t="array" ref="I200">IFERROR(IF(I$2&lt;=$B$1,INDEX('Master Data'!$A$1:$H$686,'Morning Buffalo'!$A200,2),""),"")</f>
        <v>Quantity</v>
      </c>
      <c r="J200" s="60" t="str">
        <f t="array" ref="J200">IFERROR(IF(J$2&lt;=$B$1,INDEX('Master Data'!$A$1:$H$686,'Morning Buffalo'!$A200,2),""),"")</f>
        <v>Quantity</v>
      </c>
      <c r="K200" s="60" t="str">
        <f t="array" ref="K200">IFERROR(IF(K$2&lt;=$B$1,INDEX('Master Data'!$A$1:$H$686,'Morning Buffalo'!$A200,2),""),"")</f>
        <v>Quantity</v>
      </c>
      <c r="L200" s="60" t="str">
        <f t="array" ref="L200">IFERROR(IF(L$2&lt;=$B$1,INDEX('Master Data'!$A$1:$H$686,'Morning Buffalo'!$A200,2),""),"")</f>
        <v>Quantity</v>
      </c>
      <c r="M200" s="60" t="str">
        <f t="array" ref="M200">IFERROR(IF(M$2&lt;=$B$1,INDEX('Master Data'!$A$1:$H$686,'Morning Buffalo'!$A200,2),""),"")</f>
        <v>Quantity</v>
      </c>
      <c r="N200" s="60" t="str">
        <f t="array" ref="N200">IFERROR(IF(N$2&lt;=$B$1,INDEX('Master Data'!$A$1:$H$686,'Morning Buffalo'!$A200,2),""),"")</f>
        <v>Quantity</v>
      </c>
      <c r="O200" s="60" t="str">
        <f t="array" ref="O200">IFERROR(IF(O$2&lt;=$B$1,INDEX('Master Data'!$A$1:$H$686,'Morning Buffalo'!$A200,2),""),"")</f>
        <v>Quantity</v>
      </c>
      <c r="P200" s="60" t="str">
        <f t="array" ref="P200">IFERROR(IF(P$2&lt;=$B$1,INDEX('Master Data'!$A$1:$H$686,'Morning Buffalo'!$A200,2),""),"")</f>
        <v>Quantity</v>
      </c>
      <c r="Q200" s="60" t="str">
        <f t="array" ref="Q200">IFERROR(IF(Q$2&lt;=$B$1,INDEX('Master Data'!$A$1:$H$686,'Morning Buffalo'!$A200,2),""),"")</f>
        <v>Quantity</v>
      </c>
      <c r="R200" s="60" t="str">
        <f t="array" ref="R200">IFERROR(IF(R$2&lt;=$B$1,INDEX('Master Data'!$A$1:$H$686,'Morning Buffalo'!$A200,2),""),"")</f>
        <v>Quantity</v>
      </c>
      <c r="S200" s="60" t="str">
        <f t="array" ref="S200">IFERROR(IF(S$2&lt;=$B$1,INDEX('Master Data'!$A$1:$H$686,'Morning Buffalo'!$A200,2),""),"")</f>
        <v>Quantity</v>
      </c>
      <c r="T200" s="60" t="str">
        <f t="array" ref="T200">IFERROR(IF(T$2&lt;=$B$1,INDEX('Master Data'!$A$1:$H$686,'Morning Buffalo'!$A200,2),""),"")</f>
        <v>Quantity</v>
      </c>
      <c r="U200" s="60" t="str">
        <f t="array" ref="U200">IFERROR(IF(U$2&lt;=$B$1,INDEX('Master Data'!$A$1:$H$686,'Morning Buffalo'!$A200,2),""),"")</f>
        <v>Quantity</v>
      </c>
      <c r="V200" s="60" t="str">
        <f t="array" ref="V200">IFERROR(IF(V$2&lt;=$B$1,INDEX('Master Data'!$A$1:$H$686,'Morning Buffalo'!$A200,2),""),"")</f>
        <v>Quantity</v>
      </c>
      <c r="W200" s="60" t="str">
        <f t="array" ref="W200">IFERROR(IF(W$2&lt;=$B$1,INDEX('Master Data'!$A$1:$H$686,'Morning Buffalo'!$A200,2),""),"")</f>
        <v>Quantity</v>
      </c>
      <c r="X200" s="60" t="str">
        <f t="array" ref="X200">IFERROR(IF(X$2&lt;=$B$1,INDEX('Master Data'!$A$1:$H$686,'Morning Buffalo'!$A200,2),""),"")</f>
        <v>Quantity</v>
      </c>
      <c r="Y200" s="60" t="str">
        <f t="array" ref="Y200">IFERROR(IF(Y$2&lt;=$B$1,INDEX('Master Data'!$A$1:$H$686,'Morning Buffalo'!$A200,2),""),"")</f>
        <v>Quantity</v>
      </c>
      <c r="Z200" s="60" t="str">
        <f t="array" ref="Z200">IFERROR(IF(Z$2&lt;=$B$1,INDEX('Master Data'!$A$1:$H$686,'Morning Buffalo'!$A200,2),""),"")</f>
        <v>Quantity</v>
      </c>
      <c r="AA200" s="60" t="str">
        <f t="array" ref="AA200">IFERROR(IF(AA$2&lt;=$B$1,INDEX('Master Data'!$A$1:$H$686,'Morning Buffalo'!$A200,2),""),"")</f>
        <v>Quantity</v>
      </c>
      <c r="AB200" s="60" t="str">
        <f t="array" ref="AB200">IFERROR(IF(AB$2&lt;=$B$1,INDEX('Master Data'!$A$1:$H$686,'Morning Buffalo'!$A200,2),""),"")</f>
        <v>Quantity</v>
      </c>
      <c r="AC200" s="60" t="str">
        <f t="array" ref="AC200">IFERROR(IF(AC$2&lt;=$B$1,INDEX('Master Data'!$A$1:$H$686,'Morning Buffalo'!$A200,2),""),"")</f>
        <v>Quantity</v>
      </c>
      <c r="AD200" s="60" t="str">
        <f t="array" ref="AD200">IFERROR(IF(AD$2&lt;=$B$1,INDEX('Master Data'!$A$1:$H$686,'Morning Buffalo'!$A200,2),""),"")</f>
        <v>Quantity</v>
      </c>
      <c r="AE200" s="12"/>
      <c r="AF200" s="12"/>
      <c r="AG200" s="12"/>
    </row>
    <row r="201" ht="14.25" customHeight="1">
      <c r="A201" s="60" t="str">
        <f>IFERROR(SMALL('Master Data'!E:E,ROW()-2),"")</f>
        <v/>
      </c>
      <c r="B201" s="61" t="str">
        <f t="array" ref="B201">IFERROR(INDEX('Master Data'!$A$1:$H$686,'Morning Buffalo'!$A201,1),"")</f>
        <v>Customer Name</v>
      </c>
      <c r="C201" s="60" t="str">
        <f t="array" ref="C201">IFERROR(IF(C$2&lt;=$B$1,INDEX('Master Data'!$A$1:$H$686,'Morning Buffalo'!$A201,2),""),"")</f>
        <v>Quantity</v>
      </c>
      <c r="D201" s="60" t="str">
        <f t="array" ref="D201">IFERROR( INDEX('Master Data'!$A$1:$H$686,'Morning Buffalo'!$A201,2),"")</f>
        <v>Quantity</v>
      </c>
      <c r="E201" s="60" t="str">
        <f t="array" ref="E201">IFERROR(INDEX('Master Data'!$A$1:$H$686,'Morning Buffalo'!$A201,2),"")</f>
        <v>Quantity</v>
      </c>
      <c r="F201" s="60" t="str">
        <f t="array" ref="F201">IFERROR(IF(F$2&lt;=$B$1,INDEX('Master Data'!$A$1:$H$686,'Morning Buffalo'!$A201,2),""),"")</f>
        <v>Quantity</v>
      </c>
      <c r="G201" s="60" t="str">
        <f t="array" ref="G201">IFERROR(IF(G$2&lt;=$B$1,INDEX('Master Data'!$A$1:$H$686,'Morning Buffalo'!$A201,2),""),"")</f>
        <v>Quantity</v>
      </c>
      <c r="H201" s="60" t="str">
        <f t="array" ref="H201">IFERROR(IF(H$2&lt;=$B$1,INDEX('Master Data'!$A$1:$H$686,'Morning Buffalo'!$A201,2),""),"")</f>
        <v>Quantity</v>
      </c>
      <c r="I201" s="60" t="str">
        <f t="array" ref="I201">IFERROR(IF(I$2&lt;=$B$1,INDEX('Master Data'!$A$1:$H$686,'Morning Buffalo'!$A201,2),""),"")</f>
        <v>Quantity</v>
      </c>
      <c r="J201" s="60" t="str">
        <f t="array" ref="J201">IFERROR(IF(J$2&lt;=$B$1,INDEX('Master Data'!$A$1:$H$686,'Morning Buffalo'!$A201,2),""),"")</f>
        <v>Quantity</v>
      </c>
      <c r="K201" s="60" t="str">
        <f t="array" ref="K201">IFERROR(IF(K$2&lt;=$B$1,INDEX('Master Data'!$A$1:$H$686,'Morning Buffalo'!$A201,2),""),"")</f>
        <v>Quantity</v>
      </c>
      <c r="L201" s="60" t="str">
        <f t="array" ref="L201">IFERROR(IF(L$2&lt;=$B$1,INDEX('Master Data'!$A$1:$H$686,'Morning Buffalo'!$A201,2),""),"")</f>
        <v>Quantity</v>
      </c>
      <c r="M201" s="60" t="str">
        <f t="array" ref="M201">IFERROR(IF(M$2&lt;=$B$1,INDEX('Master Data'!$A$1:$H$686,'Morning Buffalo'!$A201,2),""),"")</f>
        <v>Quantity</v>
      </c>
      <c r="N201" s="60" t="str">
        <f t="array" ref="N201">IFERROR(IF(N$2&lt;=$B$1,INDEX('Master Data'!$A$1:$H$686,'Morning Buffalo'!$A201,2),""),"")</f>
        <v>Quantity</v>
      </c>
      <c r="O201" s="60" t="str">
        <f t="array" ref="O201">IFERROR(IF(O$2&lt;=$B$1,INDEX('Master Data'!$A$1:$H$686,'Morning Buffalo'!$A201,2),""),"")</f>
        <v>Quantity</v>
      </c>
      <c r="P201" s="60" t="str">
        <f t="array" ref="P201">IFERROR(IF(P$2&lt;=$B$1,INDEX('Master Data'!$A$1:$H$686,'Morning Buffalo'!$A201,2),""),"")</f>
        <v>Quantity</v>
      </c>
      <c r="Q201" s="60" t="str">
        <f t="array" ref="Q201">IFERROR(IF(Q$2&lt;=$B$1,INDEX('Master Data'!$A$1:$H$686,'Morning Buffalo'!$A201,2),""),"")</f>
        <v>Quantity</v>
      </c>
      <c r="R201" s="60" t="str">
        <f t="array" ref="R201">IFERROR(IF(R$2&lt;=$B$1,INDEX('Master Data'!$A$1:$H$686,'Morning Buffalo'!$A201,2),""),"")</f>
        <v>Quantity</v>
      </c>
      <c r="S201" s="60" t="str">
        <f t="array" ref="S201">IFERROR(IF(S$2&lt;=$B$1,INDEX('Master Data'!$A$1:$H$686,'Morning Buffalo'!$A201,2),""),"")</f>
        <v>Quantity</v>
      </c>
      <c r="T201" s="60" t="str">
        <f t="array" ref="T201">IFERROR(IF(T$2&lt;=$B$1,INDEX('Master Data'!$A$1:$H$686,'Morning Buffalo'!$A201,2),""),"")</f>
        <v>Quantity</v>
      </c>
      <c r="U201" s="60" t="str">
        <f t="array" ref="U201">IFERROR(IF(U$2&lt;=$B$1,INDEX('Master Data'!$A$1:$H$686,'Morning Buffalo'!$A201,2),""),"")</f>
        <v>Quantity</v>
      </c>
      <c r="V201" s="60" t="str">
        <f t="array" ref="V201">IFERROR(IF(V$2&lt;=$B$1,INDEX('Master Data'!$A$1:$H$686,'Morning Buffalo'!$A201,2),""),"")</f>
        <v>Quantity</v>
      </c>
      <c r="W201" s="60" t="str">
        <f t="array" ref="W201">IFERROR(IF(W$2&lt;=$B$1,INDEX('Master Data'!$A$1:$H$686,'Morning Buffalo'!$A201,2),""),"")</f>
        <v>Quantity</v>
      </c>
      <c r="X201" s="60" t="str">
        <f t="array" ref="X201">IFERROR(IF(X$2&lt;=$B$1,INDEX('Master Data'!$A$1:$H$686,'Morning Buffalo'!$A201,2),""),"")</f>
        <v>Quantity</v>
      </c>
      <c r="Y201" s="60" t="str">
        <f t="array" ref="Y201">IFERROR(IF(Y$2&lt;=$B$1,INDEX('Master Data'!$A$1:$H$686,'Morning Buffalo'!$A201,2),""),"")</f>
        <v>Quantity</v>
      </c>
      <c r="Z201" s="60" t="str">
        <f t="array" ref="Z201">IFERROR(IF(Z$2&lt;=$B$1,INDEX('Master Data'!$A$1:$H$686,'Morning Buffalo'!$A201,2),""),"")</f>
        <v>Quantity</v>
      </c>
      <c r="AA201" s="60" t="str">
        <f t="array" ref="AA201">IFERROR(IF(AA$2&lt;=$B$1,INDEX('Master Data'!$A$1:$H$686,'Morning Buffalo'!$A201,2),""),"")</f>
        <v>Quantity</v>
      </c>
      <c r="AB201" s="60" t="str">
        <f t="array" ref="AB201">IFERROR(IF(AB$2&lt;=$B$1,INDEX('Master Data'!$A$1:$H$686,'Morning Buffalo'!$A201,2),""),"")</f>
        <v>Quantity</v>
      </c>
      <c r="AC201" s="60" t="str">
        <f t="array" ref="AC201">IFERROR(IF(AC$2&lt;=$B$1,INDEX('Master Data'!$A$1:$H$686,'Morning Buffalo'!$A201,2),""),"")</f>
        <v>Quantity</v>
      </c>
      <c r="AD201" s="60" t="str">
        <f t="array" ref="AD201">IFERROR(IF(AD$2&lt;=$B$1,INDEX('Master Data'!$A$1:$H$686,'Morning Buffalo'!$A201,2),""),"")</f>
        <v>Quantity</v>
      </c>
      <c r="AE201" s="12"/>
      <c r="AF201" s="12"/>
      <c r="AG201" s="12"/>
    </row>
    <row r="202" ht="14.25" customHeight="1">
      <c r="A202" s="60" t="str">
        <f>IFERROR(SMALL('Master Data'!E:E,ROW()-2),"")</f>
        <v/>
      </c>
      <c r="B202" s="61" t="str">
        <f t="array" ref="B202">IFERROR(INDEX('Master Data'!$A$1:$H$686,'Morning Buffalo'!$A202,1),"")</f>
        <v>Customer Name</v>
      </c>
      <c r="C202" s="60" t="str">
        <f t="array" ref="C202">IFERROR(IF(C$2&lt;=$B$1,INDEX('Master Data'!$A$1:$H$686,'Morning Buffalo'!$A202,2),""),"")</f>
        <v>Quantity</v>
      </c>
      <c r="D202" s="60" t="str">
        <f t="array" ref="D202">IFERROR( INDEX('Master Data'!$A$1:$H$686,'Morning Buffalo'!$A202,2),"")</f>
        <v>Quantity</v>
      </c>
      <c r="E202" s="60" t="str">
        <f t="array" ref="E202">IFERROR(INDEX('Master Data'!$A$1:$H$686,'Morning Buffalo'!$A202,2),"")</f>
        <v>Quantity</v>
      </c>
      <c r="F202" s="60" t="str">
        <f t="array" ref="F202">IFERROR(IF(F$2&lt;=$B$1,INDEX('Master Data'!$A$1:$H$686,'Morning Buffalo'!$A202,2),""),"")</f>
        <v>Quantity</v>
      </c>
      <c r="G202" s="60" t="str">
        <f t="array" ref="G202">IFERROR(IF(G$2&lt;=$B$1,INDEX('Master Data'!$A$1:$H$686,'Morning Buffalo'!$A202,2),""),"")</f>
        <v>Quantity</v>
      </c>
      <c r="H202" s="60" t="str">
        <f t="array" ref="H202">IFERROR(IF(H$2&lt;=$B$1,INDEX('Master Data'!$A$1:$H$686,'Morning Buffalo'!$A202,2),""),"")</f>
        <v>Quantity</v>
      </c>
      <c r="I202" s="60" t="str">
        <f t="array" ref="I202">IFERROR(IF(I$2&lt;=$B$1,INDEX('Master Data'!$A$1:$H$686,'Morning Buffalo'!$A202,2),""),"")</f>
        <v>Quantity</v>
      </c>
      <c r="J202" s="60" t="str">
        <f t="array" ref="J202">IFERROR(IF(J$2&lt;=$B$1,INDEX('Master Data'!$A$1:$H$686,'Morning Buffalo'!$A202,2),""),"")</f>
        <v>Quantity</v>
      </c>
      <c r="K202" s="60" t="str">
        <f t="array" ref="K202">IFERROR(IF(K$2&lt;=$B$1,INDEX('Master Data'!$A$1:$H$686,'Morning Buffalo'!$A202,2),""),"")</f>
        <v>Quantity</v>
      </c>
      <c r="L202" s="60" t="str">
        <f t="array" ref="L202">IFERROR(IF(L$2&lt;=$B$1,INDEX('Master Data'!$A$1:$H$686,'Morning Buffalo'!$A202,2),""),"")</f>
        <v>Quantity</v>
      </c>
      <c r="M202" s="60" t="str">
        <f t="array" ref="M202">IFERROR(IF(M$2&lt;=$B$1,INDEX('Master Data'!$A$1:$H$686,'Morning Buffalo'!$A202,2),""),"")</f>
        <v>Quantity</v>
      </c>
      <c r="N202" s="60" t="str">
        <f t="array" ref="N202">IFERROR(IF(N$2&lt;=$B$1,INDEX('Master Data'!$A$1:$H$686,'Morning Buffalo'!$A202,2),""),"")</f>
        <v>Quantity</v>
      </c>
      <c r="O202" s="60" t="str">
        <f t="array" ref="O202">IFERROR(IF(O$2&lt;=$B$1,INDEX('Master Data'!$A$1:$H$686,'Morning Buffalo'!$A202,2),""),"")</f>
        <v>Quantity</v>
      </c>
      <c r="P202" s="60" t="str">
        <f t="array" ref="P202">IFERROR(IF(P$2&lt;=$B$1,INDEX('Master Data'!$A$1:$H$686,'Morning Buffalo'!$A202,2),""),"")</f>
        <v>Quantity</v>
      </c>
      <c r="Q202" s="60" t="str">
        <f t="array" ref="Q202">IFERROR(IF(Q$2&lt;=$B$1,INDEX('Master Data'!$A$1:$H$686,'Morning Buffalo'!$A202,2),""),"")</f>
        <v>Quantity</v>
      </c>
      <c r="R202" s="60" t="str">
        <f t="array" ref="R202">IFERROR(IF(R$2&lt;=$B$1,INDEX('Master Data'!$A$1:$H$686,'Morning Buffalo'!$A202,2),""),"")</f>
        <v>Quantity</v>
      </c>
      <c r="S202" s="60" t="str">
        <f t="array" ref="S202">IFERROR(IF(S$2&lt;=$B$1,INDEX('Master Data'!$A$1:$H$686,'Morning Buffalo'!$A202,2),""),"")</f>
        <v>Quantity</v>
      </c>
      <c r="T202" s="60" t="str">
        <f t="array" ref="T202">IFERROR(IF(T$2&lt;=$B$1,INDEX('Master Data'!$A$1:$H$686,'Morning Buffalo'!$A202,2),""),"")</f>
        <v>Quantity</v>
      </c>
      <c r="U202" s="60" t="str">
        <f t="array" ref="U202">IFERROR(IF(U$2&lt;=$B$1,INDEX('Master Data'!$A$1:$H$686,'Morning Buffalo'!$A202,2),""),"")</f>
        <v>Quantity</v>
      </c>
      <c r="V202" s="60" t="str">
        <f t="array" ref="V202">IFERROR(IF(V$2&lt;=$B$1,INDEX('Master Data'!$A$1:$H$686,'Morning Buffalo'!$A202,2),""),"")</f>
        <v>Quantity</v>
      </c>
      <c r="W202" s="60" t="str">
        <f t="array" ref="W202">IFERROR(IF(W$2&lt;=$B$1,INDEX('Master Data'!$A$1:$H$686,'Morning Buffalo'!$A202,2),""),"")</f>
        <v>Quantity</v>
      </c>
      <c r="X202" s="60" t="str">
        <f t="array" ref="X202">IFERROR(IF(X$2&lt;=$B$1,INDEX('Master Data'!$A$1:$H$686,'Morning Buffalo'!$A202,2),""),"")</f>
        <v>Quantity</v>
      </c>
      <c r="Y202" s="60" t="str">
        <f t="array" ref="Y202">IFERROR(IF(Y$2&lt;=$B$1,INDEX('Master Data'!$A$1:$H$686,'Morning Buffalo'!$A202,2),""),"")</f>
        <v>Quantity</v>
      </c>
      <c r="Z202" s="60" t="str">
        <f t="array" ref="Z202">IFERROR(IF(Z$2&lt;=$B$1,INDEX('Master Data'!$A$1:$H$686,'Morning Buffalo'!$A202,2),""),"")</f>
        <v>Quantity</v>
      </c>
      <c r="AA202" s="60" t="str">
        <f t="array" ref="AA202">IFERROR(IF(AA$2&lt;=$B$1,INDEX('Master Data'!$A$1:$H$686,'Morning Buffalo'!$A202,2),""),"")</f>
        <v>Quantity</v>
      </c>
      <c r="AB202" s="60" t="str">
        <f t="array" ref="AB202">IFERROR(IF(AB$2&lt;=$B$1,INDEX('Master Data'!$A$1:$H$686,'Morning Buffalo'!$A202,2),""),"")</f>
        <v>Quantity</v>
      </c>
      <c r="AC202" s="60" t="str">
        <f t="array" ref="AC202">IFERROR(IF(AC$2&lt;=$B$1,INDEX('Master Data'!$A$1:$H$686,'Morning Buffalo'!$A202,2),""),"")</f>
        <v>Quantity</v>
      </c>
      <c r="AD202" s="60" t="str">
        <f t="array" ref="AD202">IFERROR(IF(AD$2&lt;=$B$1,INDEX('Master Data'!$A$1:$H$686,'Morning Buffalo'!$A202,2),""),"")</f>
        <v>Quantity</v>
      </c>
      <c r="AE202" s="12"/>
      <c r="AF202" s="12"/>
      <c r="AG202" s="12"/>
    </row>
    <row r="203" ht="14.25" customHeight="1">
      <c r="A203" s="60" t="str">
        <f>IFERROR(SMALL('Master Data'!E:E,ROW()-2),"")</f>
        <v/>
      </c>
      <c r="B203" s="61" t="str">
        <f t="array" ref="B203">IFERROR(INDEX('Master Data'!$A$1:$H$686,'Morning Buffalo'!$A203,1),"")</f>
        <v>Customer Name</v>
      </c>
      <c r="C203" s="60" t="str">
        <f t="array" ref="C203">IFERROR(IF(C$2&lt;=$B$1,INDEX('Master Data'!$A$1:$H$686,'Morning Buffalo'!$A203,2),""),"")</f>
        <v>Quantity</v>
      </c>
      <c r="D203" s="60" t="str">
        <f t="array" ref="D203">IFERROR( INDEX('Master Data'!$A$1:$H$686,'Morning Buffalo'!$A203,2),"")</f>
        <v>Quantity</v>
      </c>
      <c r="E203" s="60" t="str">
        <f t="array" ref="E203">IFERROR(INDEX('Master Data'!$A$1:$H$686,'Morning Buffalo'!$A203,2),"")</f>
        <v>Quantity</v>
      </c>
      <c r="F203" s="60" t="str">
        <f t="array" ref="F203">IFERROR(IF(F$2&lt;=$B$1,INDEX('Master Data'!$A$1:$H$686,'Morning Buffalo'!$A203,2),""),"")</f>
        <v>Quantity</v>
      </c>
      <c r="G203" s="60" t="str">
        <f t="array" ref="G203">IFERROR(IF(G$2&lt;=$B$1,INDEX('Master Data'!$A$1:$H$686,'Morning Buffalo'!$A203,2),""),"")</f>
        <v>Quantity</v>
      </c>
      <c r="H203" s="60" t="str">
        <f t="array" ref="H203">IFERROR(IF(H$2&lt;=$B$1,INDEX('Master Data'!$A$1:$H$686,'Morning Buffalo'!$A203,2),""),"")</f>
        <v>Quantity</v>
      </c>
      <c r="I203" s="60" t="str">
        <f t="array" ref="I203">IFERROR(IF(I$2&lt;=$B$1,INDEX('Master Data'!$A$1:$H$686,'Morning Buffalo'!$A203,2),""),"")</f>
        <v>Quantity</v>
      </c>
      <c r="J203" s="60" t="str">
        <f t="array" ref="J203">IFERROR(IF(J$2&lt;=$B$1,INDEX('Master Data'!$A$1:$H$686,'Morning Buffalo'!$A203,2),""),"")</f>
        <v>Quantity</v>
      </c>
      <c r="K203" s="60" t="str">
        <f t="array" ref="K203">IFERROR(IF(K$2&lt;=$B$1,INDEX('Master Data'!$A$1:$H$686,'Morning Buffalo'!$A203,2),""),"")</f>
        <v>Quantity</v>
      </c>
      <c r="L203" s="60" t="str">
        <f t="array" ref="L203">IFERROR(IF(L$2&lt;=$B$1,INDEX('Master Data'!$A$1:$H$686,'Morning Buffalo'!$A203,2),""),"")</f>
        <v>Quantity</v>
      </c>
      <c r="M203" s="60" t="str">
        <f t="array" ref="M203">IFERROR(IF(M$2&lt;=$B$1,INDEX('Master Data'!$A$1:$H$686,'Morning Buffalo'!$A203,2),""),"")</f>
        <v>Quantity</v>
      </c>
      <c r="N203" s="60" t="str">
        <f t="array" ref="N203">IFERROR(IF(N$2&lt;=$B$1,INDEX('Master Data'!$A$1:$H$686,'Morning Buffalo'!$A203,2),""),"")</f>
        <v>Quantity</v>
      </c>
      <c r="O203" s="60" t="str">
        <f t="array" ref="O203">IFERROR(IF(O$2&lt;=$B$1,INDEX('Master Data'!$A$1:$H$686,'Morning Buffalo'!$A203,2),""),"")</f>
        <v>Quantity</v>
      </c>
      <c r="P203" s="60" t="str">
        <f t="array" ref="P203">IFERROR(IF(P$2&lt;=$B$1,INDEX('Master Data'!$A$1:$H$686,'Morning Buffalo'!$A203,2),""),"")</f>
        <v>Quantity</v>
      </c>
      <c r="Q203" s="60" t="str">
        <f t="array" ref="Q203">IFERROR(IF(Q$2&lt;=$B$1,INDEX('Master Data'!$A$1:$H$686,'Morning Buffalo'!$A203,2),""),"")</f>
        <v>Quantity</v>
      </c>
      <c r="R203" s="60" t="str">
        <f t="array" ref="R203">IFERROR(IF(R$2&lt;=$B$1,INDEX('Master Data'!$A$1:$H$686,'Morning Buffalo'!$A203,2),""),"")</f>
        <v>Quantity</v>
      </c>
      <c r="S203" s="60" t="str">
        <f t="array" ref="S203">IFERROR(IF(S$2&lt;=$B$1,INDEX('Master Data'!$A$1:$H$686,'Morning Buffalo'!$A203,2),""),"")</f>
        <v>Quantity</v>
      </c>
      <c r="T203" s="60" t="str">
        <f t="array" ref="T203">IFERROR(IF(T$2&lt;=$B$1,INDEX('Master Data'!$A$1:$H$686,'Morning Buffalo'!$A203,2),""),"")</f>
        <v>Quantity</v>
      </c>
      <c r="U203" s="60" t="str">
        <f t="array" ref="U203">IFERROR(IF(U$2&lt;=$B$1,INDEX('Master Data'!$A$1:$H$686,'Morning Buffalo'!$A203,2),""),"")</f>
        <v>Quantity</v>
      </c>
      <c r="V203" s="60" t="str">
        <f t="array" ref="V203">IFERROR(IF(V$2&lt;=$B$1,INDEX('Master Data'!$A$1:$H$686,'Morning Buffalo'!$A203,2),""),"")</f>
        <v>Quantity</v>
      </c>
      <c r="W203" s="60" t="str">
        <f t="array" ref="W203">IFERROR(IF(W$2&lt;=$B$1,INDEX('Master Data'!$A$1:$H$686,'Morning Buffalo'!$A203,2),""),"")</f>
        <v>Quantity</v>
      </c>
      <c r="X203" s="60" t="str">
        <f t="array" ref="X203">IFERROR(IF(X$2&lt;=$B$1,INDEX('Master Data'!$A$1:$H$686,'Morning Buffalo'!$A203,2),""),"")</f>
        <v>Quantity</v>
      </c>
      <c r="Y203" s="60" t="str">
        <f t="array" ref="Y203">IFERROR(IF(Y$2&lt;=$B$1,INDEX('Master Data'!$A$1:$H$686,'Morning Buffalo'!$A203,2),""),"")</f>
        <v>Quantity</v>
      </c>
      <c r="Z203" s="60" t="str">
        <f t="array" ref="Z203">IFERROR(IF(Z$2&lt;=$B$1,INDEX('Master Data'!$A$1:$H$686,'Morning Buffalo'!$A203,2),""),"")</f>
        <v>Quantity</v>
      </c>
      <c r="AA203" s="60" t="str">
        <f t="array" ref="AA203">IFERROR(IF(AA$2&lt;=$B$1,INDEX('Master Data'!$A$1:$H$686,'Morning Buffalo'!$A203,2),""),"")</f>
        <v>Quantity</v>
      </c>
      <c r="AB203" s="60" t="str">
        <f t="array" ref="AB203">IFERROR(IF(AB$2&lt;=$B$1,INDEX('Master Data'!$A$1:$H$686,'Morning Buffalo'!$A203,2),""),"")</f>
        <v>Quantity</v>
      </c>
      <c r="AC203" s="60" t="str">
        <f t="array" ref="AC203">IFERROR(IF(AC$2&lt;=$B$1,INDEX('Master Data'!$A$1:$H$686,'Morning Buffalo'!$A203,2),""),"")</f>
        <v>Quantity</v>
      </c>
      <c r="AD203" s="60" t="str">
        <f t="array" ref="AD203">IFERROR(IF(AD$2&lt;=$B$1,INDEX('Master Data'!$A$1:$H$686,'Morning Buffalo'!$A203,2),""),"")</f>
        <v>Quantity</v>
      </c>
      <c r="AE203" s="12"/>
      <c r="AF203" s="12"/>
      <c r="AG203" s="12"/>
    </row>
    <row r="204" ht="14.25" customHeight="1">
      <c r="A204" s="60" t="str">
        <f>IFERROR(SMALL('Master Data'!E:E,ROW()-2),"")</f>
        <v/>
      </c>
      <c r="B204" s="61" t="str">
        <f t="array" ref="B204">IFERROR(INDEX('Master Data'!$A$1:$H$686,'Morning Buffalo'!$A204,1),"")</f>
        <v>Customer Name</v>
      </c>
      <c r="C204" s="60" t="str">
        <f t="array" ref="C204">IFERROR(IF(C$2&lt;=$B$1,INDEX('Master Data'!$A$1:$H$686,'Morning Buffalo'!$A204,2),""),"")</f>
        <v>Quantity</v>
      </c>
      <c r="D204" s="60" t="str">
        <f t="array" ref="D204">IFERROR( INDEX('Master Data'!$A$1:$H$686,'Morning Buffalo'!$A204,2),"")</f>
        <v>Quantity</v>
      </c>
      <c r="E204" s="60" t="str">
        <f t="array" ref="E204">IFERROR(INDEX('Master Data'!$A$1:$H$686,'Morning Buffalo'!$A204,2),"")</f>
        <v>Quantity</v>
      </c>
      <c r="F204" s="60" t="str">
        <f t="array" ref="F204">IFERROR(IF(F$2&lt;=$B$1,INDEX('Master Data'!$A$1:$H$686,'Morning Buffalo'!$A204,2),""),"")</f>
        <v>Quantity</v>
      </c>
      <c r="G204" s="60" t="str">
        <f t="array" ref="G204">IFERROR(IF(G$2&lt;=$B$1,INDEX('Master Data'!$A$1:$H$686,'Morning Buffalo'!$A204,2),""),"")</f>
        <v>Quantity</v>
      </c>
      <c r="H204" s="60" t="str">
        <f t="array" ref="H204">IFERROR(IF(H$2&lt;=$B$1,INDEX('Master Data'!$A$1:$H$686,'Morning Buffalo'!$A204,2),""),"")</f>
        <v>Quantity</v>
      </c>
      <c r="I204" s="60" t="str">
        <f t="array" ref="I204">IFERROR(IF(I$2&lt;=$B$1,INDEX('Master Data'!$A$1:$H$686,'Morning Buffalo'!$A204,2),""),"")</f>
        <v>Quantity</v>
      </c>
      <c r="J204" s="60" t="str">
        <f t="array" ref="J204">IFERROR(IF(J$2&lt;=$B$1,INDEX('Master Data'!$A$1:$H$686,'Morning Buffalo'!$A204,2),""),"")</f>
        <v>Quantity</v>
      </c>
      <c r="K204" s="60" t="str">
        <f t="array" ref="K204">IFERROR(IF(K$2&lt;=$B$1,INDEX('Master Data'!$A$1:$H$686,'Morning Buffalo'!$A204,2),""),"")</f>
        <v>Quantity</v>
      </c>
      <c r="L204" s="60" t="str">
        <f t="array" ref="L204">IFERROR(IF(L$2&lt;=$B$1,INDEX('Master Data'!$A$1:$H$686,'Morning Buffalo'!$A204,2),""),"")</f>
        <v>Quantity</v>
      </c>
      <c r="M204" s="60" t="str">
        <f t="array" ref="M204">IFERROR(IF(M$2&lt;=$B$1,INDEX('Master Data'!$A$1:$H$686,'Morning Buffalo'!$A204,2),""),"")</f>
        <v>Quantity</v>
      </c>
      <c r="N204" s="60" t="str">
        <f t="array" ref="N204">IFERROR(IF(N$2&lt;=$B$1,INDEX('Master Data'!$A$1:$H$686,'Morning Buffalo'!$A204,2),""),"")</f>
        <v>Quantity</v>
      </c>
      <c r="O204" s="60" t="str">
        <f t="array" ref="O204">IFERROR(IF(O$2&lt;=$B$1,INDEX('Master Data'!$A$1:$H$686,'Morning Buffalo'!$A204,2),""),"")</f>
        <v>Quantity</v>
      </c>
      <c r="P204" s="60" t="str">
        <f t="array" ref="P204">IFERROR(IF(P$2&lt;=$B$1,INDEX('Master Data'!$A$1:$H$686,'Morning Buffalo'!$A204,2),""),"")</f>
        <v>Quantity</v>
      </c>
      <c r="Q204" s="60" t="str">
        <f t="array" ref="Q204">IFERROR(IF(Q$2&lt;=$B$1,INDEX('Master Data'!$A$1:$H$686,'Morning Buffalo'!$A204,2),""),"")</f>
        <v>Quantity</v>
      </c>
      <c r="R204" s="60" t="str">
        <f t="array" ref="R204">IFERROR(IF(R$2&lt;=$B$1,INDEX('Master Data'!$A$1:$H$686,'Morning Buffalo'!$A204,2),""),"")</f>
        <v>Quantity</v>
      </c>
      <c r="S204" s="60" t="str">
        <f t="array" ref="S204">IFERROR(IF(S$2&lt;=$B$1,INDEX('Master Data'!$A$1:$H$686,'Morning Buffalo'!$A204,2),""),"")</f>
        <v>Quantity</v>
      </c>
      <c r="T204" s="60" t="str">
        <f t="array" ref="T204">IFERROR(IF(T$2&lt;=$B$1,INDEX('Master Data'!$A$1:$H$686,'Morning Buffalo'!$A204,2),""),"")</f>
        <v>Quantity</v>
      </c>
      <c r="U204" s="60" t="str">
        <f t="array" ref="U204">IFERROR(IF(U$2&lt;=$B$1,INDEX('Master Data'!$A$1:$H$686,'Morning Buffalo'!$A204,2),""),"")</f>
        <v>Quantity</v>
      </c>
      <c r="V204" s="60" t="str">
        <f t="array" ref="V204">IFERROR(IF(V$2&lt;=$B$1,INDEX('Master Data'!$A$1:$H$686,'Morning Buffalo'!$A204,2),""),"")</f>
        <v>Quantity</v>
      </c>
      <c r="W204" s="60" t="str">
        <f t="array" ref="W204">IFERROR(IF(W$2&lt;=$B$1,INDEX('Master Data'!$A$1:$H$686,'Morning Buffalo'!$A204,2),""),"")</f>
        <v>Quantity</v>
      </c>
      <c r="X204" s="60" t="str">
        <f t="array" ref="X204">IFERROR(IF(X$2&lt;=$B$1,INDEX('Master Data'!$A$1:$H$686,'Morning Buffalo'!$A204,2),""),"")</f>
        <v>Quantity</v>
      </c>
      <c r="Y204" s="60" t="str">
        <f t="array" ref="Y204">IFERROR(IF(Y$2&lt;=$B$1,INDEX('Master Data'!$A$1:$H$686,'Morning Buffalo'!$A204,2),""),"")</f>
        <v>Quantity</v>
      </c>
      <c r="Z204" s="60" t="str">
        <f t="array" ref="Z204">IFERROR(IF(Z$2&lt;=$B$1,INDEX('Master Data'!$A$1:$H$686,'Morning Buffalo'!$A204,2),""),"")</f>
        <v>Quantity</v>
      </c>
      <c r="AA204" s="60" t="str">
        <f t="array" ref="AA204">IFERROR(IF(AA$2&lt;=$B$1,INDEX('Master Data'!$A$1:$H$686,'Morning Buffalo'!$A204,2),""),"")</f>
        <v>Quantity</v>
      </c>
      <c r="AB204" s="60" t="str">
        <f t="array" ref="AB204">IFERROR(IF(AB$2&lt;=$B$1,INDEX('Master Data'!$A$1:$H$686,'Morning Buffalo'!$A204,2),""),"")</f>
        <v>Quantity</v>
      </c>
      <c r="AC204" s="60" t="str">
        <f t="array" ref="AC204">IFERROR(IF(AC$2&lt;=$B$1,INDEX('Master Data'!$A$1:$H$686,'Morning Buffalo'!$A204,2),""),"")</f>
        <v>Quantity</v>
      </c>
      <c r="AD204" s="60" t="str">
        <f t="array" ref="AD204">IFERROR(IF(AD$2&lt;=$B$1,INDEX('Master Data'!$A$1:$H$686,'Morning Buffalo'!$A204,2),""),"")</f>
        <v>Quantity</v>
      </c>
      <c r="AE204" s="12"/>
      <c r="AF204" s="12"/>
      <c r="AG204" s="12"/>
    </row>
    <row r="205" ht="14.25" customHeight="1">
      <c r="A205" s="60" t="str">
        <f>IFERROR(SMALL('Master Data'!E:E,ROW()-2),"")</f>
        <v/>
      </c>
      <c r="B205" s="61" t="str">
        <f t="array" ref="B205">IFERROR(INDEX('Master Data'!$A$1:$H$686,'Morning Buffalo'!$A205,1),"")</f>
        <v>Customer Name</v>
      </c>
      <c r="C205" s="60" t="str">
        <f t="array" ref="C205">IFERROR(IF(C$2&lt;=$B$1,INDEX('Master Data'!$A$1:$H$686,'Morning Buffalo'!$A205,2),""),"")</f>
        <v>Quantity</v>
      </c>
      <c r="D205" s="60" t="str">
        <f t="array" ref="D205">IFERROR( INDEX('Master Data'!$A$1:$H$686,'Morning Buffalo'!$A205,2),"")</f>
        <v>Quantity</v>
      </c>
      <c r="E205" s="60" t="str">
        <f t="array" ref="E205">IFERROR(INDEX('Master Data'!$A$1:$H$686,'Morning Buffalo'!$A205,2),"")</f>
        <v>Quantity</v>
      </c>
      <c r="F205" s="60" t="str">
        <f t="array" ref="F205">IFERROR(IF(F$2&lt;=$B$1,INDEX('Master Data'!$A$1:$H$686,'Morning Buffalo'!$A205,2),""),"")</f>
        <v>Quantity</v>
      </c>
      <c r="G205" s="60" t="str">
        <f t="array" ref="G205">IFERROR(IF(G$2&lt;=$B$1,INDEX('Master Data'!$A$1:$H$686,'Morning Buffalo'!$A205,2),""),"")</f>
        <v>Quantity</v>
      </c>
      <c r="H205" s="60" t="str">
        <f t="array" ref="H205">IFERROR(IF(H$2&lt;=$B$1,INDEX('Master Data'!$A$1:$H$686,'Morning Buffalo'!$A205,2),""),"")</f>
        <v>Quantity</v>
      </c>
      <c r="I205" s="60" t="str">
        <f t="array" ref="I205">IFERROR(IF(I$2&lt;=$B$1,INDEX('Master Data'!$A$1:$H$686,'Morning Buffalo'!$A205,2),""),"")</f>
        <v>Quantity</v>
      </c>
      <c r="J205" s="60" t="str">
        <f t="array" ref="J205">IFERROR(IF(J$2&lt;=$B$1,INDEX('Master Data'!$A$1:$H$686,'Morning Buffalo'!$A205,2),""),"")</f>
        <v>Quantity</v>
      </c>
      <c r="K205" s="60" t="str">
        <f t="array" ref="K205">IFERROR(IF(K$2&lt;=$B$1,INDEX('Master Data'!$A$1:$H$686,'Morning Buffalo'!$A205,2),""),"")</f>
        <v>Quantity</v>
      </c>
      <c r="L205" s="60" t="str">
        <f t="array" ref="L205">IFERROR(IF(L$2&lt;=$B$1,INDEX('Master Data'!$A$1:$H$686,'Morning Buffalo'!$A205,2),""),"")</f>
        <v>Quantity</v>
      </c>
      <c r="M205" s="60" t="str">
        <f t="array" ref="M205">IFERROR(IF(M$2&lt;=$B$1,INDEX('Master Data'!$A$1:$H$686,'Morning Buffalo'!$A205,2),""),"")</f>
        <v>Quantity</v>
      </c>
      <c r="N205" s="60" t="str">
        <f t="array" ref="N205">IFERROR(IF(N$2&lt;=$B$1,INDEX('Master Data'!$A$1:$H$686,'Morning Buffalo'!$A205,2),""),"")</f>
        <v>Quantity</v>
      </c>
      <c r="O205" s="60" t="str">
        <f t="array" ref="O205">IFERROR(IF(O$2&lt;=$B$1,INDEX('Master Data'!$A$1:$H$686,'Morning Buffalo'!$A205,2),""),"")</f>
        <v>Quantity</v>
      </c>
      <c r="P205" s="60" t="str">
        <f t="array" ref="P205">IFERROR(IF(P$2&lt;=$B$1,INDEX('Master Data'!$A$1:$H$686,'Morning Buffalo'!$A205,2),""),"")</f>
        <v>Quantity</v>
      </c>
      <c r="Q205" s="60" t="str">
        <f t="array" ref="Q205">IFERROR(IF(Q$2&lt;=$B$1,INDEX('Master Data'!$A$1:$H$686,'Morning Buffalo'!$A205,2),""),"")</f>
        <v>Quantity</v>
      </c>
      <c r="R205" s="60" t="str">
        <f t="array" ref="R205">IFERROR(IF(R$2&lt;=$B$1,INDEX('Master Data'!$A$1:$H$686,'Morning Buffalo'!$A205,2),""),"")</f>
        <v>Quantity</v>
      </c>
      <c r="S205" s="60" t="str">
        <f t="array" ref="S205">IFERROR(IF(S$2&lt;=$B$1,INDEX('Master Data'!$A$1:$H$686,'Morning Buffalo'!$A205,2),""),"")</f>
        <v>Quantity</v>
      </c>
      <c r="T205" s="60" t="str">
        <f t="array" ref="T205">IFERROR(IF(T$2&lt;=$B$1,INDEX('Master Data'!$A$1:$H$686,'Morning Buffalo'!$A205,2),""),"")</f>
        <v>Quantity</v>
      </c>
      <c r="U205" s="60" t="str">
        <f t="array" ref="U205">IFERROR(IF(U$2&lt;=$B$1,INDEX('Master Data'!$A$1:$H$686,'Morning Buffalo'!$A205,2),""),"")</f>
        <v>Quantity</v>
      </c>
      <c r="V205" s="60" t="str">
        <f t="array" ref="V205">IFERROR(IF(V$2&lt;=$B$1,INDEX('Master Data'!$A$1:$H$686,'Morning Buffalo'!$A205,2),""),"")</f>
        <v>Quantity</v>
      </c>
      <c r="W205" s="60" t="str">
        <f t="array" ref="W205">IFERROR(IF(W$2&lt;=$B$1,INDEX('Master Data'!$A$1:$H$686,'Morning Buffalo'!$A205,2),""),"")</f>
        <v>Quantity</v>
      </c>
      <c r="X205" s="60" t="str">
        <f t="array" ref="X205">IFERROR(IF(X$2&lt;=$B$1,INDEX('Master Data'!$A$1:$H$686,'Morning Buffalo'!$A205,2),""),"")</f>
        <v>Quantity</v>
      </c>
      <c r="Y205" s="60" t="str">
        <f t="array" ref="Y205">IFERROR(IF(Y$2&lt;=$B$1,INDEX('Master Data'!$A$1:$H$686,'Morning Buffalo'!$A205,2),""),"")</f>
        <v>Quantity</v>
      </c>
      <c r="Z205" s="60" t="str">
        <f t="array" ref="Z205">IFERROR(IF(Z$2&lt;=$B$1,INDEX('Master Data'!$A$1:$H$686,'Morning Buffalo'!$A205,2),""),"")</f>
        <v>Quantity</v>
      </c>
      <c r="AA205" s="60" t="str">
        <f t="array" ref="AA205">IFERROR(IF(AA$2&lt;=$B$1,INDEX('Master Data'!$A$1:$H$686,'Morning Buffalo'!$A205,2),""),"")</f>
        <v>Quantity</v>
      </c>
      <c r="AB205" s="60" t="str">
        <f t="array" ref="AB205">IFERROR(IF(AB$2&lt;=$B$1,INDEX('Master Data'!$A$1:$H$686,'Morning Buffalo'!$A205,2),""),"")</f>
        <v>Quantity</v>
      </c>
      <c r="AC205" s="60" t="str">
        <f t="array" ref="AC205">IFERROR(IF(AC$2&lt;=$B$1,INDEX('Master Data'!$A$1:$H$686,'Morning Buffalo'!$A205,2),""),"")</f>
        <v>Quantity</v>
      </c>
      <c r="AD205" s="60" t="str">
        <f t="array" ref="AD205">IFERROR(IF(AD$2&lt;=$B$1,INDEX('Master Data'!$A$1:$H$686,'Morning Buffalo'!$A205,2),""),"")</f>
        <v>Quantity</v>
      </c>
      <c r="AE205" s="12"/>
      <c r="AF205" s="12"/>
      <c r="AG205" s="12"/>
    </row>
    <row r="206" ht="14.25" customHeight="1">
      <c r="A206" s="60" t="str">
        <f>IFERROR(SMALL('Master Data'!E:E,ROW()-2),"")</f>
        <v/>
      </c>
      <c r="B206" s="61" t="str">
        <f t="array" ref="B206">IFERROR(INDEX('Master Data'!$A$1:$H$686,'Morning Buffalo'!$A206,1),"")</f>
        <v>Customer Name</v>
      </c>
      <c r="C206" s="60" t="str">
        <f t="array" ref="C206">IFERROR(IF(C$2&lt;=$B$1,INDEX('Master Data'!$A$1:$H$686,'Morning Buffalo'!$A206,2),""),"")</f>
        <v>Quantity</v>
      </c>
      <c r="D206" s="60" t="str">
        <f t="array" ref="D206">IFERROR( INDEX('Master Data'!$A$1:$H$686,'Morning Buffalo'!$A206,2),"")</f>
        <v>Quantity</v>
      </c>
      <c r="E206" s="60" t="str">
        <f t="array" ref="E206">IFERROR(INDEX('Master Data'!$A$1:$H$686,'Morning Buffalo'!$A206,2),"")</f>
        <v>Quantity</v>
      </c>
      <c r="F206" s="60" t="str">
        <f t="array" ref="F206">IFERROR(IF(F$2&lt;=$B$1,INDEX('Master Data'!$A$1:$H$686,'Morning Buffalo'!$A206,2),""),"")</f>
        <v>Quantity</v>
      </c>
      <c r="G206" s="60" t="str">
        <f t="array" ref="G206">IFERROR(IF(G$2&lt;=$B$1,INDEX('Master Data'!$A$1:$H$686,'Morning Buffalo'!$A206,2),""),"")</f>
        <v>Quantity</v>
      </c>
      <c r="H206" s="60" t="str">
        <f t="array" ref="H206">IFERROR(IF(H$2&lt;=$B$1,INDEX('Master Data'!$A$1:$H$686,'Morning Buffalo'!$A206,2),""),"")</f>
        <v>Quantity</v>
      </c>
      <c r="I206" s="60" t="str">
        <f t="array" ref="I206">IFERROR(IF(I$2&lt;=$B$1,INDEX('Master Data'!$A$1:$H$686,'Morning Buffalo'!$A206,2),""),"")</f>
        <v>Quantity</v>
      </c>
      <c r="J206" s="60" t="str">
        <f t="array" ref="J206">IFERROR(IF(J$2&lt;=$B$1,INDEX('Master Data'!$A$1:$H$686,'Morning Buffalo'!$A206,2),""),"")</f>
        <v>Quantity</v>
      </c>
      <c r="K206" s="60" t="str">
        <f t="array" ref="K206">IFERROR(IF(K$2&lt;=$B$1,INDEX('Master Data'!$A$1:$H$686,'Morning Buffalo'!$A206,2),""),"")</f>
        <v>Quantity</v>
      </c>
      <c r="L206" s="60" t="str">
        <f t="array" ref="L206">IFERROR(IF(L$2&lt;=$B$1,INDEX('Master Data'!$A$1:$H$686,'Morning Buffalo'!$A206,2),""),"")</f>
        <v>Quantity</v>
      </c>
      <c r="M206" s="60" t="str">
        <f t="array" ref="M206">IFERROR(IF(M$2&lt;=$B$1,INDEX('Master Data'!$A$1:$H$686,'Morning Buffalo'!$A206,2),""),"")</f>
        <v>Quantity</v>
      </c>
      <c r="N206" s="60" t="str">
        <f t="array" ref="N206">IFERROR(IF(N$2&lt;=$B$1,INDEX('Master Data'!$A$1:$H$686,'Morning Buffalo'!$A206,2),""),"")</f>
        <v>Quantity</v>
      </c>
      <c r="O206" s="60" t="str">
        <f t="array" ref="O206">IFERROR(IF(O$2&lt;=$B$1,INDEX('Master Data'!$A$1:$H$686,'Morning Buffalo'!$A206,2),""),"")</f>
        <v>Quantity</v>
      </c>
      <c r="P206" s="60" t="str">
        <f t="array" ref="P206">IFERROR(IF(P$2&lt;=$B$1,INDEX('Master Data'!$A$1:$H$686,'Morning Buffalo'!$A206,2),""),"")</f>
        <v>Quantity</v>
      </c>
      <c r="Q206" s="60" t="str">
        <f t="array" ref="Q206">IFERROR(IF(Q$2&lt;=$B$1,INDEX('Master Data'!$A$1:$H$686,'Morning Buffalo'!$A206,2),""),"")</f>
        <v>Quantity</v>
      </c>
      <c r="R206" s="60" t="str">
        <f t="array" ref="R206">IFERROR(IF(R$2&lt;=$B$1,INDEX('Master Data'!$A$1:$H$686,'Morning Buffalo'!$A206,2),""),"")</f>
        <v>Quantity</v>
      </c>
      <c r="S206" s="60" t="str">
        <f t="array" ref="S206">IFERROR(IF(S$2&lt;=$B$1,INDEX('Master Data'!$A$1:$H$686,'Morning Buffalo'!$A206,2),""),"")</f>
        <v>Quantity</v>
      </c>
      <c r="T206" s="60" t="str">
        <f t="array" ref="T206">IFERROR(IF(T$2&lt;=$B$1,INDEX('Master Data'!$A$1:$H$686,'Morning Buffalo'!$A206,2),""),"")</f>
        <v>Quantity</v>
      </c>
      <c r="U206" s="60" t="str">
        <f t="array" ref="U206">IFERROR(IF(U$2&lt;=$B$1,INDEX('Master Data'!$A$1:$H$686,'Morning Buffalo'!$A206,2),""),"")</f>
        <v>Quantity</v>
      </c>
      <c r="V206" s="60" t="str">
        <f t="array" ref="V206">IFERROR(IF(V$2&lt;=$B$1,INDEX('Master Data'!$A$1:$H$686,'Morning Buffalo'!$A206,2),""),"")</f>
        <v>Quantity</v>
      </c>
      <c r="W206" s="60" t="str">
        <f t="array" ref="W206">IFERROR(IF(W$2&lt;=$B$1,INDEX('Master Data'!$A$1:$H$686,'Morning Buffalo'!$A206,2),""),"")</f>
        <v>Quantity</v>
      </c>
      <c r="X206" s="60" t="str">
        <f t="array" ref="X206">IFERROR(IF(X$2&lt;=$B$1,INDEX('Master Data'!$A$1:$H$686,'Morning Buffalo'!$A206,2),""),"")</f>
        <v>Quantity</v>
      </c>
      <c r="Y206" s="60" t="str">
        <f t="array" ref="Y206">IFERROR(IF(Y$2&lt;=$B$1,INDEX('Master Data'!$A$1:$H$686,'Morning Buffalo'!$A206,2),""),"")</f>
        <v>Quantity</v>
      </c>
      <c r="Z206" s="60" t="str">
        <f t="array" ref="Z206">IFERROR(IF(Z$2&lt;=$B$1,INDEX('Master Data'!$A$1:$H$686,'Morning Buffalo'!$A206,2),""),"")</f>
        <v>Quantity</v>
      </c>
      <c r="AA206" s="60" t="str">
        <f t="array" ref="AA206">IFERROR(IF(AA$2&lt;=$B$1,INDEX('Master Data'!$A$1:$H$686,'Morning Buffalo'!$A206,2),""),"")</f>
        <v>Quantity</v>
      </c>
      <c r="AB206" s="60" t="str">
        <f t="array" ref="AB206">IFERROR(IF(AB$2&lt;=$B$1,INDEX('Master Data'!$A$1:$H$686,'Morning Buffalo'!$A206,2),""),"")</f>
        <v>Quantity</v>
      </c>
      <c r="AC206" s="60" t="str">
        <f t="array" ref="AC206">IFERROR(IF(AC$2&lt;=$B$1,INDEX('Master Data'!$A$1:$H$686,'Morning Buffalo'!$A206,2),""),"")</f>
        <v>Quantity</v>
      </c>
      <c r="AD206" s="60" t="str">
        <f t="array" ref="AD206">IFERROR(IF(AD$2&lt;=$B$1,INDEX('Master Data'!$A$1:$H$686,'Morning Buffalo'!$A206,2),""),"")</f>
        <v>Quantity</v>
      </c>
      <c r="AE206" s="12"/>
      <c r="AF206" s="12"/>
      <c r="AG206" s="12"/>
    </row>
    <row r="207" ht="14.25" customHeight="1">
      <c r="A207" s="60" t="str">
        <f>IFERROR(SMALL('Master Data'!E:E,ROW()-2),"")</f>
        <v/>
      </c>
      <c r="B207" s="61" t="str">
        <f t="array" ref="B207">IFERROR(INDEX('Master Data'!$A$1:$H$686,'Morning Buffalo'!$A207,1),"")</f>
        <v>Customer Name</v>
      </c>
      <c r="C207" s="60" t="str">
        <f t="array" ref="C207">IFERROR(IF(C$2&lt;=$B$1,INDEX('Master Data'!$A$1:$H$686,'Morning Buffalo'!$A207,2),""),"")</f>
        <v>Quantity</v>
      </c>
      <c r="D207" s="60" t="str">
        <f t="array" ref="D207">IFERROR( INDEX('Master Data'!$A$1:$H$686,'Morning Buffalo'!$A207,2),"")</f>
        <v>Quantity</v>
      </c>
      <c r="E207" s="60" t="str">
        <f t="array" ref="E207">IFERROR(INDEX('Master Data'!$A$1:$H$686,'Morning Buffalo'!$A207,2),"")</f>
        <v>Quantity</v>
      </c>
      <c r="F207" s="60" t="str">
        <f t="array" ref="F207">IFERROR(IF(F$2&lt;=$B$1,INDEX('Master Data'!$A$1:$H$686,'Morning Buffalo'!$A207,2),""),"")</f>
        <v>Quantity</v>
      </c>
      <c r="G207" s="60" t="str">
        <f t="array" ref="G207">IFERROR(IF(G$2&lt;=$B$1,INDEX('Master Data'!$A$1:$H$686,'Morning Buffalo'!$A207,2),""),"")</f>
        <v>Quantity</v>
      </c>
      <c r="H207" s="60" t="str">
        <f t="array" ref="H207">IFERROR(IF(H$2&lt;=$B$1,INDEX('Master Data'!$A$1:$H$686,'Morning Buffalo'!$A207,2),""),"")</f>
        <v>Quantity</v>
      </c>
      <c r="I207" s="60" t="str">
        <f t="array" ref="I207">IFERROR(IF(I$2&lt;=$B$1,INDEX('Master Data'!$A$1:$H$686,'Morning Buffalo'!$A207,2),""),"")</f>
        <v>Quantity</v>
      </c>
      <c r="J207" s="60" t="str">
        <f t="array" ref="J207">IFERROR(IF(J$2&lt;=$B$1,INDEX('Master Data'!$A$1:$H$686,'Morning Buffalo'!$A207,2),""),"")</f>
        <v>Quantity</v>
      </c>
      <c r="K207" s="60" t="str">
        <f t="array" ref="K207">IFERROR(IF(K$2&lt;=$B$1,INDEX('Master Data'!$A$1:$H$686,'Morning Buffalo'!$A207,2),""),"")</f>
        <v>Quantity</v>
      </c>
      <c r="L207" s="60" t="str">
        <f t="array" ref="L207">IFERROR(IF(L$2&lt;=$B$1,INDEX('Master Data'!$A$1:$H$686,'Morning Buffalo'!$A207,2),""),"")</f>
        <v>Quantity</v>
      </c>
      <c r="M207" s="60" t="str">
        <f t="array" ref="M207">IFERROR(IF(M$2&lt;=$B$1,INDEX('Master Data'!$A$1:$H$686,'Morning Buffalo'!$A207,2),""),"")</f>
        <v>Quantity</v>
      </c>
      <c r="N207" s="60" t="str">
        <f t="array" ref="N207">IFERROR(IF(N$2&lt;=$B$1,INDEX('Master Data'!$A$1:$H$686,'Morning Buffalo'!$A207,2),""),"")</f>
        <v>Quantity</v>
      </c>
      <c r="O207" s="60" t="str">
        <f t="array" ref="O207">IFERROR(IF(O$2&lt;=$B$1,INDEX('Master Data'!$A$1:$H$686,'Morning Buffalo'!$A207,2),""),"")</f>
        <v>Quantity</v>
      </c>
      <c r="P207" s="60" t="str">
        <f t="array" ref="P207">IFERROR(IF(P$2&lt;=$B$1,INDEX('Master Data'!$A$1:$H$686,'Morning Buffalo'!$A207,2),""),"")</f>
        <v>Quantity</v>
      </c>
      <c r="Q207" s="60" t="str">
        <f t="array" ref="Q207">IFERROR(IF(Q$2&lt;=$B$1,INDEX('Master Data'!$A$1:$H$686,'Morning Buffalo'!$A207,2),""),"")</f>
        <v>Quantity</v>
      </c>
      <c r="R207" s="60" t="str">
        <f t="array" ref="R207">IFERROR(IF(R$2&lt;=$B$1,INDEX('Master Data'!$A$1:$H$686,'Morning Buffalo'!$A207,2),""),"")</f>
        <v>Quantity</v>
      </c>
      <c r="S207" s="60" t="str">
        <f t="array" ref="S207">IFERROR(IF(S$2&lt;=$B$1,INDEX('Master Data'!$A$1:$H$686,'Morning Buffalo'!$A207,2),""),"")</f>
        <v>Quantity</v>
      </c>
      <c r="T207" s="60" t="str">
        <f t="array" ref="T207">IFERROR(IF(T$2&lt;=$B$1,INDEX('Master Data'!$A$1:$H$686,'Morning Buffalo'!$A207,2),""),"")</f>
        <v>Quantity</v>
      </c>
      <c r="U207" s="60" t="str">
        <f t="array" ref="U207">IFERROR(IF(U$2&lt;=$B$1,INDEX('Master Data'!$A$1:$H$686,'Morning Buffalo'!$A207,2),""),"")</f>
        <v>Quantity</v>
      </c>
      <c r="V207" s="60" t="str">
        <f t="array" ref="V207">IFERROR(IF(V$2&lt;=$B$1,INDEX('Master Data'!$A$1:$H$686,'Morning Buffalo'!$A207,2),""),"")</f>
        <v>Quantity</v>
      </c>
      <c r="W207" s="60" t="str">
        <f t="array" ref="W207">IFERROR(IF(W$2&lt;=$B$1,INDEX('Master Data'!$A$1:$H$686,'Morning Buffalo'!$A207,2),""),"")</f>
        <v>Quantity</v>
      </c>
      <c r="X207" s="60" t="str">
        <f t="array" ref="X207">IFERROR(IF(X$2&lt;=$B$1,INDEX('Master Data'!$A$1:$H$686,'Morning Buffalo'!$A207,2),""),"")</f>
        <v>Quantity</v>
      </c>
      <c r="Y207" s="60" t="str">
        <f t="array" ref="Y207">IFERROR(IF(Y$2&lt;=$B$1,INDEX('Master Data'!$A$1:$H$686,'Morning Buffalo'!$A207,2),""),"")</f>
        <v>Quantity</v>
      </c>
      <c r="Z207" s="60" t="str">
        <f t="array" ref="Z207">IFERROR(IF(Z$2&lt;=$B$1,INDEX('Master Data'!$A$1:$H$686,'Morning Buffalo'!$A207,2),""),"")</f>
        <v>Quantity</v>
      </c>
      <c r="AA207" s="60" t="str">
        <f t="array" ref="AA207">IFERROR(IF(AA$2&lt;=$B$1,INDEX('Master Data'!$A$1:$H$686,'Morning Buffalo'!$A207,2),""),"")</f>
        <v>Quantity</v>
      </c>
      <c r="AB207" s="60" t="str">
        <f t="array" ref="AB207">IFERROR(IF(AB$2&lt;=$B$1,INDEX('Master Data'!$A$1:$H$686,'Morning Buffalo'!$A207,2),""),"")</f>
        <v>Quantity</v>
      </c>
      <c r="AC207" s="60" t="str">
        <f t="array" ref="AC207">IFERROR(IF(AC$2&lt;=$B$1,INDEX('Master Data'!$A$1:$H$686,'Morning Buffalo'!$A207,2),""),"")</f>
        <v>Quantity</v>
      </c>
      <c r="AD207" s="60" t="str">
        <f t="array" ref="AD207">IFERROR(IF(AD$2&lt;=$B$1,INDEX('Master Data'!$A$1:$H$686,'Morning Buffalo'!$A207,2),""),"")</f>
        <v>Quantity</v>
      </c>
      <c r="AE207" s="12"/>
      <c r="AF207" s="12"/>
      <c r="AG207" s="12"/>
    </row>
    <row r="208" ht="14.25" customHeight="1">
      <c r="A208" s="60" t="str">
        <f>IFERROR(SMALL('Master Data'!E:E,ROW()-2),"")</f>
        <v/>
      </c>
      <c r="B208" s="61" t="str">
        <f t="array" ref="B208">IFERROR(INDEX('Master Data'!$A$1:$H$686,'Morning Buffalo'!$A208,1),"")</f>
        <v>Customer Name</v>
      </c>
      <c r="C208" s="60" t="str">
        <f t="array" ref="C208">IFERROR(IF(C$2&lt;=$B$1,INDEX('Master Data'!$A$1:$H$686,'Morning Buffalo'!$A208,2),""),"")</f>
        <v>Quantity</v>
      </c>
      <c r="D208" s="60" t="str">
        <f t="array" ref="D208">IFERROR( INDEX('Master Data'!$A$1:$H$686,'Morning Buffalo'!$A208,2),"")</f>
        <v>Quantity</v>
      </c>
      <c r="E208" s="60" t="str">
        <f t="array" ref="E208">IFERROR(INDEX('Master Data'!$A$1:$H$686,'Morning Buffalo'!$A208,2),"")</f>
        <v>Quantity</v>
      </c>
      <c r="F208" s="60" t="str">
        <f t="array" ref="F208">IFERROR(IF(F$2&lt;=$B$1,INDEX('Master Data'!$A$1:$H$686,'Morning Buffalo'!$A208,2),""),"")</f>
        <v>Quantity</v>
      </c>
      <c r="G208" s="60" t="str">
        <f t="array" ref="G208">IFERROR(IF(G$2&lt;=$B$1,INDEX('Master Data'!$A$1:$H$686,'Morning Buffalo'!$A208,2),""),"")</f>
        <v>Quantity</v>
      </c>
      <c r="H208" s="60" t="str">
        <f t="array" ref="H208">IFERROR(IF(H$2&lt;=$B$1,INDEX('Master Data'!$A$1:$H$686,'Morning Buffalo'!$A208,2),""),"")</f>
        <v>Quantity</v>
      </c>
      <c r="I208" s="60" t="str">
        <f t="array" ref="I208">IFERROR(IF(I$2&lt;=$B$1,INDEX('Master Data'!$A$1:$H$686,'Morning Buffalo'!$A208,2),""),"")</f>
        <v>Quantity</v>
      </c>
      <c r="J208" s="60" t="str">
        <f t="array" ref="J208">IFERROR(IF(J$2&lt;=$B$1,INDEX('Master Data'!$A$1:$H$686,'Morning Buffalo'!$A208,2),""),"")</f>
        <v>Quantity</v>
      </c>
      <c r="K208" s="60" t="str">
        <f t="array" ref="K208">IFERROR(IF(K$2&lt;=$B$1,INDEX('Master Data'!$A$1:$H$686,'Morning Buffalo'!$A208,2),""),"")</f>
        <v>Quantity</v>
      </c>
      <c r="L208" s="60" t="str">
        <f t="array" ref="L208">IFERROR(IF(L$2&lt;=$B$1,INDEX('Master Data'!$A$1:$H$686,'Morning Buffalo'!$A208,2),""),"")</f>
        <v>Quantity</v>
      </c>
      <c r="M208" s="60" t="str">
        <f t="array" ref="M208">IFERROR(IF(M$2&lt;=$B$1,INDEX('Master Data'!$A$1:$H$686,'Morning Buffalo'!$A208,2),""),"")</f>
        <v>Quantity</v>
      </c>
      <c r="N208" s="60" t="str">
        <f t="array" ref="N208">IFERROR(IF(N$2&lt;=$B$1,INDEX('Master Data'!$A$1:$H$686,'Morning Buffalo'!$A208,2),""),"")</f>
        <v>Quantity</v>
      </c>
      <c r="O208" s="60" t="str">
        <f t="array" ref="O208">IFERROR(IF(O$2&lt;=$B$1,INDEX('Master Data'!$A$1:$H$686,'Morning Buffalo'!$A208,2),""),"")</f>
        <v>Quantity</v>
      </c>
      <c r="P208" s="60" t="str">
        <f t="array" ref="P208">IFERROR(IF(P$2&lt;=$B$1,INDEX('Master Data'!$A$1:$H$686,'Morning Buffalo'!$A208,2),""),"")</f>
        <v>Quantity</v>
      </c>
      <c r="Q208" s="60" t="str">
        <f t="array" ref="Q208">IFERROR(IF(Q$2&lt;=$B$1,INDEX('Master Data'!$A$1:$H$686,'Morning Buffalo'!$A208,2),""),"")</f>
        <v>Quantity</v>
      </c>
      <c r="R208" s="60" t="str">
        <f t="array" ref="R208">IFERROR(IF(R$2&lt;=$B$1,INDEX('Master Data'!$A$1:$H$686,'Morning Buffalo'!$A208,2),""),"")</f>
        <v>Quantity</v>
      </c>
      <c r="S208" s="60" t="str">
        <f t="array" ref="S208">IFERROR(IF(S$2&lt;=$B$1,INDEX('Master Data'!$A$1:$H$686,'Morning Buffalo'!$A208,2),""),"")</f>
        <v>Quantity</v>
      </c>
      <c r="T208" s="60" t="str">
        <f t="array" ref="T208">IFERROR(IF(T$2&lt;=$B$1,INDEX('Master Data'!$A$1:$H$686,'Morning Buffalo'!$A208,2),""),"")</f>
        <v>Quantity</v>
      </c>
      <c r="U208" s="60" t="str">
        <f t="array" ref="U208">IFERROR(IF(U$2&lt;=$B$1,INDEX('Master Data'!$A$1:$H$686,'Morning Buffalo'!$A208,2),""),"")</f>
        <v>Quantity</v>
      </c>
      <c r="V208" s="60" t="str">
        <f t="array" ref="V208">IFERROR(IF(V$2&lt;=$B$1,INDEX('Master Data'!$A$1:$H$686,'Morning Buffalo'!$A208,2),""),"")</f>
        <v>Quantity</v>
      </c>
      <c r="W208" s="60" t="str">
        <f t="array" ref="W208">IFERROR(IF(W$2&lt;=$B$1,INDEX('Master Data'!$A$1:$H$686,'Morning Buffalo'!$A208,2),""),"")</f>
        <v>Quantity</v>
      </c>
      <c r="X208" s="60" t="str">
        <f t="array" ref="X208">IFERROR(IF(X$2&lt;=$B$1,INDEX('Master Data'!$A$1:$H$686,'Morning Buffalo'!$A208,2),""),"")</f>
        <v>Quantity</v>
      </c>
      <c r="Y208" s="60" t="str">
        <f t="array" ref="Y208">IFERROR(IF(Y$2&lt;=$B$1,INDEX('Master Data'!$A$1:$H$686,'Morning Buffalo'!$A208,2),""),"")</f>
        <v>Quantity</v>
      </c>
      <c r="Z208" s="60" t="str">
        <f t="array" ref="Z208">IFERROR(IF(Z$2&lt;=$B$1,INDEX('Master Data'!$A$1:$H$686,'Morning Buffalo'!$A208,2),""),"")</f>
        <v>Quantity</v>
      </c>
      <c r="AA208" s="60" t="str">
        <f t="array" ref="AA208">IFERROR(IF(AA$2&lt;=$B$1,INDEX('Master Data'!$A$1:$H$686,'Morning Buffalo'!$A208,2),""),"")</f>
        <v>Quantity</v>
      </c>
      <c r="AB208" s="60" t="str">
        <f t="array" ref="AB208">IFERROR(IF(AB$2&lt;=$B$1,INDEX('Master Data'!$A$1:$H$686,'Morning Buffalo'!$A208,2),""),"")</f>
        <v>Quantity</v>
      </c>
      <c r="AC208" s="60" t="str">
        <f t="array" ref="AC208">IFERROR(IF(AC$2&lt;=$B$1,INDEX('Master Data'!$A$1:$H$686,'Morning Buffalo'!$A208,2),""),"")</f>
        <v>Quantity</v>
      </c>
      <c r="AD208" s="60" t="str">
        <f t="array" ref="AD208">IFERROR(IF(AD$2&lt;=$B$1,INDEX('Master Data'!$A$1:$H$686,'Morning Buffalo'!$A208,2),""),"")</f>
        <v>Quantity</v>
      </c>
      <c r="AE208" s="12"/>
      <c r="AF208" s="12"/>
      <c r="AG208" s="12"/>
    </row>
    <row r="209" ht="14.25" customHeight="1">
      <c r="A209" s="60" t="str">
        <f>IFERROR(SMALL('Master Data'!E:E,ROW()-2),"")</f>
        <v/>
      </c>
      <c r="B209" s="61" t="str">
        <f t="array" ref="B209">IFERROR(INDEX('Master Data'!$A$1:$H$686,'Morning Buffalo'!$A209,1),"")</f>
        <v>Customer Name</v>
      </c>
      <c r="C209" s="60" t="str">
        <f t="array" ref="C209">IFERROR(IF(C$2&lt;=$B$1,INDEX('Master Data'!$A$1:$H$686,'Morning Buffalo'!$A209,2),""),"")</f>
        <v>Quantity</v>
      </c>
      <c r="D209" s="60" t="str">
        <f t="array" ref="D209">IFERROR( INDEX('Master Data'!$A$1:$H$686,'Morning Buffalo'!$A209,2),"")</f>
        <v>Quantity</v>
      </c>
      <c r="E209" s="60" t="str">
        <f t="array" ref="E209">IFERROR(INDEX('Master Data'!$A$1:$H$686,'Morning Buffalo'!$A209,2),"")</f>
        <v>Quantity</v>
      </c>
      <c r="F209" s="60" t="str">
        <f t="array" ref="F209">IFERROR(IF(F$2&lt;=$B$1,INDEX('Master Data'!$A$1:$H$686,'Morning Buffalo'!$A209,2),""),"")</f>
        <v>Quantity</v>
      </c>
      <c r="G209" s="60" t="str">
        <f t="array" ref="G209">IFERROR(IF(G$2&lt;=$B$1,INDEX('Master Data'!$A$1:$H$686,'Morning Buffalo'!$A209,2),""),"")</f>
        <v>Quantity</v>
      </c>
      <c r="H209" s="60" t="str">
        <f t="array" ref="H209">IFERROR(IF(H$2&lt;=$B$1,INDEX('Master Data'!$A$1:$H$686,'Morning Buffalo'!$A209,2),""),"")</f>
        <v>Quantity</v>
      </c>
      <c r="I209" s="60" t="str">
        <f t="array" ref="I209">IFERROR(IF(I$2&lt;=$B$1,INDEX('Master Data'!$A$1:$H$686,'Morning Buffalo'!$A209,2),""),"")</f>
        <v>Quantity</v>
      </c>
      <c r="J209" s="60" t="str">
        <f t="array" ref="J209">IFERROR(IF(J$2&lt;=$B$1,INDEX('Master Data'!$A$1:$H$686,'Morning Buffalo'!$A209,2),""),"")</f>
        <v>Quantity</v>
      </c>
      <c r="K209" s="60" t="str">
        <f t="array" ref="K209">IFERROR(IF(K$2&lt;=$B$1,INDEX('Master Data'!$A$1:$H$686,'Morning Buffalo'!$A209,2),""),"")</f>
        <v>Quantity</v>
      </c>
      <c r="L209" s="60" t="str">
        <f t="array" ref="L209">IFERROR(IF(L$2&lt;=$B$1,INDEX('Master Data'!$A$1:$H$686,'Morning Buffalo'!$A209,2),""),"")</f>
        <v>Quantity</v>
      </c>
      <c r="M209" s="60" t="str">
        <f t="array" ref="M209">IFERROR(IF(M$2&lt;=$B$1,INDEX('Master Data'!$A$1:$H$686,'Morning Buffalo'!$A209,2),""),"")</f>
        <v>Quantity</v>
      </c>
      <c r="N209" s="60" t="str">
        <f t="array" ref="N209">IFERROR(IF(N$2&lt;=$B$1,INDEX('Master Data'!$A$1:$H$686,'Morning Buffalo'!$A209,2),""),"")</f>
        <v>Quantity</v>
      </c>
      <c r="O209" s="60" t="str">
        <f t="array" ref="O209">IFERROR(IF(O$2&lt;=$B$1,INDEX('Master Data'!$A$1:$H$686,'Morning Buffalo'!$A209,2),""),"")</f>
        <v>Quantity</v>
      </c>
      <c r="P209" s="60" t="str">
        <f t="array" ref="P209">IFERROR(IF(P$2&lt;=$B$1,INDEX('Master Data'!$A$1:$H$686,'Morning Buffalo'!$A209,2),""),"")</f>
        <v>Quantity</v>
      </c>
      <c r="Q209" s="60" t="str">
        <f t="array" ref="Q209">IFERROR(IF(Q$2&lt;=$B$1,INDEX('Master Data'!$A$1:$H$686,'Morning Buffalo'!$A209,2),""),"")</f>
        <v>Quantity</v>
      </c>
      <c r="R209" s="60" t="str">
        <f t="array" ref="R209">IFERROR(IF(R$2&lt;=$B$1,INDEX('Master Data'!$A$1:$H$686,'Morning Buffalo'!$A209,2),""),"")</f>
        <v>Quantity</v>
      </c>
      <c r="S209" s="60" t="str">
        <f t="array" ref="S209">IFERROR(IF(S$2&lt;=$B$1,INDEX('Master Data'!$A$1:$H$686,'Morning Buffalo'!$A209,2),""),"")</f>
        <v>Quantity</v>
      </c>
      <c r="T209" s="60" t="str">
        <f t="array" ref="T209">IFERROR(IF(T$2&lt;=$B$1,INDEX('Master Data'!$A$1:$H$686,'Morning Buffalo'!$A209,2),""),"")</f>
        <v>Quantity</v>
      </c>
      <c r="U209" s="60" t="str">
        <f t="array" ref="U209">IFERROR(IF(U$2&lt;=$B$1,INDEX('Master Data'!$A$1:$H$686,'Morning Buffalo'!$A209,2),""),"")</f>
        <v>Quantity</v>
      </c>
      <c r="V209" s="60" t="str">
        <f t="array" ref="V209">IFERROR(IF(V$2&lt;=$B$1,INDEX('Master Data'!$A$1:$H$686,'Morning Buffalo'!$A209,2),""),"")</f>
        <v>Quantity</v>
      </c>
      <c r="W209" s="60" t="str">
        <f t="array" ref="W209">IFERROR(IF(W$2&lt;=$B$1,INDEX('Master Data'!$A$1:$H$686,'Morning Buffalo'!$A209,2),""),"")</f>
        <v>Quantity</v>
      </c>
      <c r="X209" s="60" t="str">
        <f t="array" ref="X209">IFERROR(IF(X$2&lt;=$B$1,INDEX('Master Data'!$A$1:$H$686,'Morning Buffalo'!$A209,2),""),"")</f>
        <v>Quantity</v>
      </c>
      <c r="Y209" s="60" t="str">
        <f t="array" ref="Y209">IFERROR(IF(Y$2&lt;=$B$1,INDEX('Master Data'!$A$1:$H$686,'Morning Buffalo'!$A209,2),""),"")</f>
        <v>Quantity</v>
      </c>
      <c r="Z209" s="60" t="str">
        <f t="array" ref="Z209">IFERROR(IF(Z$2&lt;=$B$1,INDEX('Master Data'!$A$1:$H$686,'Morning Buffalo'!$A209,2),""),"")</f>
        <v>Quantity</v>
      </c>
      <c r="AA209" s="60" t="str">
        <f t="array" ref="AA209">IFERROR(IF(AA$2&lt;=$B$1,INDEX('Master Data'!$A$1:$H$686,'Morning Buffalo'!$A209,2),""),"")</f>
        <v>Quantity</v>
      </c>
      <c r="AB209" s="60" t="str">
        <f t="array" ref="AB209">IFERROR(IF(AB$2&lt;=$B$1,INDEX('Master Data'!$A$1:$H$686,'Morning Buffalo'!$A209,2),""),"")</f>
        <v>Quantity</v>
      </c>
      <c r="AC209" s="60" t="str">
        <f t="array" ref="AC209">IFERROR(IF(AC$2&lt;=$B$1,INDEX('Master Data'!$A$1:$H$686,'Morning Buffalo'!$A209,2),""),"")</f>
        <v>Quantity</v>
      </c>
      <c r="AD209" s="60" t="str">
        <f t="array" ref="AD209">IFERROR(IF(AD$2&lt;=$B$1,INDEX('Master Data'!$A$1:$H$686,'Morning Buffalo'!$A209,2),""),"")</f>
        <v>Quantity</v>
      </c>
      <c r="AE209" s="12"/>
      <c r="AF209" s="12"/>
      <c r="AG209" s="12"/>
    </row>
    <row r="210" ht="14.25" customHeight="1">
      <c r="A210" s="60" t="str">
        <f>IFERROR(SMALL('Master Data'!E:E,ROW()-2),"")</f>
        <v/>
      </c>
      <c r="B210" s="61" t="str">
        <f t="array" ref="B210">IFERROR(INDEX('Master Data'!$A$1:$H$686,'Morning Buffalo'!$A210,1),"")</f>
        <v>Customer Name</v>
      </c>
      <c r="C210" s="60" t="str">
        <f t="array" ref="C210">IFERROR(IF(C$2&lt;=$B$1,INDEX('Master Data'!$A$1:$H$686,'Morning Buffalo'!$A210,2),""),"")</f>
        <v>Quantity</v>
      </c>
      <c r="D210" s="60" t="str">
        <f t="array" ref="D210">IFERROR( INDEX('Master Data'!$A$1:$H$686,'Morning Buffalo'!$A210,2),"")</f>
        <v>Quantity</v>
      </c>
      <c r="E210" s="60" t="str">
        <f t="array" ref="E210">IFERROR(INDEX('Master Data'!$A$1:$H$686,'Morning Buffalo'!$A210,2),"")</f>
        <v>Quantity</v>
      </c>
      <c r="F210" s="60" t="str">
        <f t="array" ref="F210">IFERROR(IF(F$2&lt;=$B$1,INDEX('Master Data'!$A$1:$H$686,'Morning Buffalo'!$A210,2),""),"")</f>
        <v>Quantity</v>
      </c>
      <c r="G210" s="60" t="str">
        <f t="array" ref="G210">IFERROR(IF(G$2&lt;=$B$1,INDEX('Master Data'!$A$1:$H$686,'Morning Buffalo'!$A210,2),""),"")</f>
        <v>Quantity</v>
      </c>
      <c r="H210" s="60" t="str">
        <f t="array" ref="H210">IFERROR(IF(H$2&lt;=$B$1,INDEX('Master Data'!$A$1:$H$686,'Morning Buffalo'!$A210,2),""),"")</f>
        <v>Quantity</v>
      </c>
      <c r="I210" s="60" t="str">
        <f t="array" ref="I210">IFERROR(IF(I$2&lt;=$B$1,INDEX('Master Data'!$A$1:$H$686,'Morning Buffalo'!$A210,2),""),"")</f>
        <v>Quantity</v>
      </c>
      <c r="J210" s="60" t="str">
        <f t="array" ref="J210">IFERROR(IF(J$2&lt;=$B$1,INDEX('Master Data'!$A$1:$H$686,'Morning Buffalo'!$A210,2),""),"")</f>
        <v>Quantity</v>
      </c>
      <c r="K210" s="60" t="str">
        <f t="array" ref="K210">IFERROR(IF(K$2&lt;=$B$1,INDEX('Master Data'!$A$1:$H$686,'Morning Buffalo'!$A210,2),""),"")</f>
        <v>Quantity</v>
      </c>
      <c r="L210" s="60" t="str">
        <f t="array" ref="L210">IFERROR(IF(L$2&lt;=$B$1,INDEX('Master Data'!$A$1:$H$686,'Morning Buffalo'!$A210,2),""),"")</f>
        <v>Quantity</v>
      </c>
      <c r="M210" s="60" t="str">
        <f t="array" ref="M210">IFERROR(IF(M$2&lt;=$B$1,INDEX('Master Data'!$A$1:$H$686,'Morning Buffalo'!$A210,2),""),"")</f>
        <v>Quantity</v>
      </c>
      <c r="N210" s="60" t="str">
        <f t="array" ref="N210">IFERROR(IF(N$2&lt;=$B$1,INDEX('Master Data'!$A$1:$H$686,'Morning Buffalo'!$A210,2),""),"")</f>
        <v>Quantity</v>
      </c>
      <c r="O210" s="60" t="str">
        <f t="array" ref="O210">IFERROR(IF(O$2&lt;=$B$1,INDEX('Master Data'!$A$1:$H$686,'Morning Buffalo'!$A210,2),""),"")</f>
        <v>Quantity</v>
      </c>
      <c r="P210" s="60" t="str">
        <f t="array" ref="P210">IFERROR(IF(P$2&lt;=$B$1,INDEX('Master Data'!$A$1:$H$686,'Morning Buffalo'!$A210,2),""),"")</f>
        <v>Quantity</v>
      </c>
      <c r="Q210" s="60" t="str">
        <f t="array" ref="Q210">IFERROR(IF(Q$2&lt;=$B$1,INDEX('Master Data'!$A$1:$H$686,'Morning Buffalo'!$A210,2),""),"")</f>
        <v>Quantity</v>
      </c>
      <c r="R210" s="60" t="str">
        <f t="array" ref="R210">IFERROR(IF(R$2&lt;=$B$1,INDEX('Master Data'!$A$1:$H$686,'Morning Buffalo'!$A210,2),""),"")</f>
        <v>Quantity</v>
      </c>
      <c r="S210" s="60" t="str">
        <f t="array" ref="S210">IFERROR(IF(S$2&lt;=$B$1,INDEX('Master Data'!$A$1:$H$686,'Morning Buffalo'!$A210,2),""),"")</f>
        <v>Quantity</v>
      </c>
      <c r="T210" s="60" t="str">
        <f t="array" ref="T210">IFERROR(IF(T$2&lt;=$B$1,INDEX('Master Data'!$A$1:$H$686,'Morning Buffalo'!$A210,2),""),"")</f>
        <v>Quantity</v>
      </c>
      <c r="U210" s="60" t="str">
        <f t="array" ref="U210">IFERROR(IF(U$2&lt;=$B$1,INDEX('Master Data'!$A$1:$H$686,'Morning Buffalo'!$A210,2),""),"")</f>
        <v>Quantity</v>
      </c>
      <c r="V210" s="60" t="str">
        <f t="array" ref="V210">IFERROR(IF(V$2&lt;=$B$1,INDEX('Master Data'!$A$1:$H$686,'Morning Buffalo'!$A210,2),""),"")</f>
        <v>Quantity</v>
      </c>
      <c r="W210" s="60" t="str">
        <f t="array" ref="W210">IFERROR(IF(W$2&lt;=$B$1,INDEX('Master Data'!$A$1:$H$686,'Morning Buffalo'!$A210,2),""),"")</f>
        <v>Quantity</v>
      </c>
      <c r="X210" s="60" t="str">
        <f t="array" ref="X210">IFERROR(IF(X$2&lt;=$B$1,INDEX('Master Data'!$A$1:$H$686,'Morning Buffalo'!$A210,2),""),"")</f>
        <v>Quantity</v>
      </c>
      <c r="Y210" s="60" t="str">
        <f t="array" ref="Y210">IFERROR(IF(Y$2&lt;=$B$1,INDEX('Master Data'!$A$1:$H$686,'Morning Buffalo'!$A210,2),""),"")</f>
        <v>Quantity</v>
      </c>
      <c r="Z210" s="60" t="str">
        <f t="array" ref="Z210">IFERROR(IF(Z$2&lt;=$B$1,INDEX('Master Data'!$A$1:$H$686,'Morning Buffalo'!$A210,2),""),"")</f>
        <v>Quantity</v>
      </c>
      <c r="AA210" s="60" t="str">
        <f t="array" ref="AA210">IFERROR(IF(AA$2&lt;=$B$1,INDEX('Master Data'!$A$1:$H$686,'Morning Buffalo'!$A210,2),""),"")</f>
        <v>Quantity</v>
      </c>
      <c r="AB210" s="60" t="str">
        <f t="array" ref="AB210">IFERROR(IF(AB$2&lt;=$B$1,INDEX('Master Data'!$A$1:$H$686,'Morning Buffalo'!$A210,2),""),"")</f>
        <v>Quantity</v>
      </c>
      <c r="AC210" s="60" t="str">
        <f t="array" ref="AC210">IFERROR(IF(AC$2&lt;=$B$1,INDEX('Master Data'!$A$1:$H$686,'Morning Buffalo'!$A210,2),""),"")</f>
        <v>Quantity</v>
      </c>
      <c r="AD210" s="60" t="str">
        <f t="array" ref="AD210">IFERROR(IF(AD$2&lt;=$B$1,INDEX('Master Data'!$A$1:$H$686,'Morning Buffalo'!$A210,2),""),"")</f>
        <v>Quantity</v>
      </c>
      <c r="AE210" s="12"/>
      <c r="AF210" s="12"/>
      <c r="AG210" s="12"/>
    </row>
    <row r="211" ht="14.25" customHeight="1">
      <c r="A211" s="60" t="str">
        <f>IFERROR(SMALL('Master Data'!E:E,ROW()-2),"")</f>
        <v/>
      </c>
      <c r="B211" s="61" t="str">
        <f t="array" ref="B211">IFERROR(INDEX('Master Data'!$A$1:$H$686,'Morning Buffalo'!$A211,1),"")</f>
        <v>Customer Name</v>
      </c>
      <c r="C211" s="60" t="str">
        <f t="array" ref="C211">IFERROR(IF(C$2&lt;=$B$1,INDEX('Master Data'!$A$1:$H$686,'Morning Buffalo'!$A211,2),""),"")</f>
        <v>Quantity</v>
      </c>
      <c r="D211" s="60" t="str">
        <f t="array" ref="D211">IFERROR( INDEX('Master Data'!$A$1:$H$686,'Morning Buffalo'!$A211,2),"")</f>
        <v>Quantity</v>
      </c>
      <c r="E211" s="60" t="str">
        <f t="array" ref="E211">IFERROR(INDEX('Master Data'!$A$1:$H$686,'Morning Buffalo'!$A211,2),"")</f>
        <v>Quantity</v>
      </c>
      <c r="F211" s="60" t="str">
        <f t="array" ref="F211">IFERROR(IF(F$2&lt;=$B$1,INDEX('Master Data'!$A$1:$H$686,'Morning Buffalo'!$A211,2),""),"")</f>
        <v>Quantity</v>
      </c>
      <c r="G211" s="60" t="str">
        <f t="array" ref="G211">IFERROR(IF(G$2&lt;=$B$1,INDEX('Master Data'!$A$1:$H$686,'Morning Buffalo'!$A211,2),""),"")</f>
        <v>Quantity</v>
      </c>
      <c r="H211" s="60" t="str">
        <f t="array" ref="H211">IFERROR(IF(H$2&lt;=$B$1,INDEX('Master Data'!$A$1:$H$686,'Morning Buffalo'!$A211,2),""),"")</f>
        <v>Quantity</v>
      </c>
      <c r="I211" s="60" t="str">
        <f t="array" ref="I211">IFERROR(IF(I$2&lt;=$B$1,INDEX('Master Data'!$A$1:$H$686,'Morning Buffalo'!$A211,2),""),"")</f>
        <v>Quantity</v>
      </c>
      <c r="J211" s="60" t="str">
        <f t="array" ref="J211">IFERROR(IF(J$2&lt;=$B$1,INDEX('Master Data'!$A$1:$H$686,'Morning Buffalo'!$A211,2),""),"")</f>
        <v>Quantity</v>
      </c>
      <c r="K211" s="60" t="str">
        <f t="array" ref="K211">IFERROR(IF(K$2&lt;=$B$1,INDEX('Master Data'!$A$1:$H$686,'Morning Buffalo'!$A211,2),""),"")</f>
        <v>Quantity</v>
      </c>
      <c r="L211" s="60" t="str">
        <f t="array" ref="L211">IFERROR(IF(L$2&lt;=$B$1,INDEX('Master Data'!$A$1:$H$686,'Morning Buffalo'!$A211,2),""),"")</f>
        <v>Quantity</v>
      </c>
      <c r="M211" s="60" t="str">
        <f t="array" ref="M211">IFERROR(IF(M$2&lt;=$B$1,INDEX('Master Data'!$A$1:$H$686,'Morning Buffalo'!$A211,2),""),"")</f>
        <v>Quantity</v>
      </c>
      <c r="N211" s="60" t="str">
        <f t="array" ref="N211">IFERROR(IF(N$2&lt;=$B$1,INDEX('Master Data'!$A$1:$H$686,'Morning Buffalo'!$A211,2),""),"")</f>
        <v>Quantity</v>
      </c>
      <c r="O211" s="60" t="str">
        <f t="array" ref="O211">IFERROR(IF(O$2&lt;=$B$1,INDEX('Master Data'!$A$1:$H$686,'Morning Buffalo'!$A211,2),""),"")</f>
        <v>Quantity</v>
      </c>
      <c r="P211" s="60" t="str">
        <f t="array" ref="P211">IFERROR(IF(P$2&lt;=$B$1,INDEX('Master Data'!$A$1:$H$686,'Morning Buffalo'!$A211,2),""),"")</f>
        <v>Quantity</v>
      </c>
      <c r="Q211" s="60" t="str">
        <f t="array" ref="Q211">IFERROR(IF(Q$2&lt;=$B$1,INDEX('Master Data'!$A$1:$H$686,'Morning Buffalo'!$A211,2),""),"")</f>
        <v>Quantity</v>
      </c>
      <c r="R211" s="60" t="str">
        <f t="array" ref="R211">IFERROR(IF(R$2&lt;=$B$1,INDEX('Master Data'!$A$1:$H$686,'Morning Buffalo'!$A211,2),""),"")</f>
        <v>Quantity</v>
      </c>
      <c r="S211" s="60" t="str">
        <f t="array" ref="S211">IFERROR(IF(S$2&lt;=$B$1,INDEX('Master Data'!$A$1:$H$686,'Morning Buffalo'!$A211,2),""),"")</f>
        <v>Quantity</v>
      </c>
      <c r="T211" s="60" t="str">
        <f t="array" ref="T211">IFERROR(IF(T$2&lt;=$B$1,INDEX('Master Data'!$A$1:$H$686,'Morning Buffalo'!$A211,2),""),"")</f>
        <v>Quantity</v>
      </c>
      <c r="U211" s="60" t="str">
        <f t="array" ref="U211">IFERROR(IF(U$2&lt;=$B$1,INDEX('Master Data'!$A$1:$H$686,'Morning Buffalo'!$A211,2),""),"")</f>
        <v>Quantity</v>
      </c>
      <c r="V211" s="60" t="str">
        <f t="array" ref="V211">IFERROR(IF(V$2&lt;=$B$1,INDEX('Master Data'!$A$1:$H$686,'Morning Buffalo'!$A211,2),""),"")</f>
        <v>Quantity</v>
      </c>
      <c r="W211" s="60" t="str">
        <f t="array" ref="W211">IFERROR(IF(W$2&lt;=$B$1,INDEX('Master Data'!$A$1:$H$686,'Morning Buffalo'!$A211,2),""),"")</f>
        <v>Quantity</v>
      </c>
      <c r="X211" s="60" t="str">
        <f t="array" ref="X211">IFERROR(IF(X$2&lt;=$B$1,INDEX('Master Data'!$A$1:$H$686,'Morning Buffalo'!$A211,2),""),"")</f>
        <v>Quantity</v>
      </c>
      <c r="Y211" s="60" t="str">
        <f t="array" ref="Y211">IFERROR(IF(Y$2&lt;=$B$1,INDEX('Master Data'!$A$1:$H$686,'Morning Buffalo'!$A211,2),""),"")</f>
        <v>Quantity</v>
      </c>
      <c r="Z211" s="60" t="str">
        <f t="array" ref="Z211">IFERROR(IF(Z$2&lt;=$B$1,INDEX('Master Data'!$A$1:$H$686,'Morning Buffalo'!$A211,2),""),"")</f>
        <v>Quantity</v>
      </c>
      <c r="AA211" s="60" t="str">
        <f t="array" ref="AA211">IFERROR(IF(AA$2&lt;=$B$1,INDEX('Master Data'!$A$1:$H$686,'Morning Buffalo'!$A211,2),""),"")</f>
        <v>Quantity</v>
      </c>
      <c r="AB211" s="60" t="str">
        <f t="array" ref="AB211">IFERROR(IF(AB$2&lt;=$B$1,INDEX('Master Data'!$A$1:$H$686,'Morning Buffalo'!$A211,2),""),"")</f>
        <v>Quantity</v>
      </c>
      <c r="AC211" s="60" t="str">
        <f t="array" ref="AC211">IFERROR(IF(AC$2&lt;=$B$1,INDEX('Master Data'!$A$1:$H$686,'Morning Buffalo'!$A211,2),""),"")</f>
        <v>Quantity</v>
      </c>
      <c r="AD211" s="60" t="str">
        <f t="array" ref="AD211">IFERROR(IF(AD$2&lt;=$B$1,INDEX('Master Data'!$A$1:$H$686,'Morning Buffalo'!$A211,2),""),"")</f>
        <v>Quantity</v>
      </c>
      <c r="AE211" s="12"/>
      <c r="AF211" s="12"/>
      <c r="AG211" s="12"/>
    </row>
    <row r="212" ht="14.25" customHeight="1">
      <c r="A212" s="60" t="str">
        <f>IFERROR(SMALL('Master Data'!E:E,ROW()-2),"")</f>
        <v/>
      </c>
      <c r="B212" s="61" t="str">
        <f t="array" ref="B212">IFERROR(INDEX('Master Data'!$A$1:$H$686,'Morning Buffalo'!$A212,1),"")</f>
        <v>Customer Name</v>
      </c>
      <c r="C212" s="60" t="str">
        <f t="array" ref="C212">IFERROR(IF(C$2&lt;=$B$1,INDEX('Master Data'!$A$1:$H$686,'Morning Buffalo'!$A212,2),""),"")</f>
        <v>Quantity</v>
      </c>
      <c r="D212" s="60" t="str">
        <f t="array" ref="D212">IFERROR( INDEX('Master Data'!$A$1:$H$686,'Morning Buffalo'!$A212,2),"")</f>
        <v>Quantity</v>
      </c>
      <c r="E212" s="60" t="str">
        <f t="array" ref="E212">IFERROR(INDEX('Master Data'!$A$1:$H$686,'Morning Buffalo'!$A212,2),"")</f>
        <v>Quantity</v>
      </c>
      <c r="F212" s="60" t="str">
        <f t="array" ref="F212">IFERROR(IF(F$2&lt;=$B$1,INDEX('Master Data'!$A$1:$H$686,'Morning Buffalo'!$A212,2),""),"")</f>
        <v>Quantity</v>
      </c>
      <c r="G212" s="60" t="str">
        <f t="array" ref="G212">IFERROR(IF(G$2&lt;=$B$1,INDEX('Master Data'!$A$1:$H$686,'Morning Buffalo'!$A212,2),""),"")</f>
        <v>Quantity</v>
      </c>
      <c r="H212" s="60" t="str">
        <f t="array" ref="H212">IFERROR(IF(H$2&lt;=$B$1,INDEX('Master Data'!$A$1:$H$686,'Morning Buffalo'!$A212,2),""),"")</f>
        <v>Quantity</v>
      </c>
      <c r="I212" s="60" t="str">
        <f t="array" ref="I212">IFERROR(IF(I$2&lt;=$B$1,INDEX('Master Data'!$A$1:$H$686,'Morning Buffalo'!$A212,2),""),"")</f>
        <v>Quantity</v>
      </c>
      <c r="J212" s="60" t="str">
        <f t="array" ref="J212">IFERROR(IF(J$2&lt;=$B$1,INDEX('Master Data'!$A$1:$H$686,'Morning Buffalo'!$A212,2),""),"")</f>
        <v>Quantity</v>
      </c>
      <c r="K212" s="60" t="str">
        <f t="array" ref="K212">IFERROR(IF(K$2&lt;=$B$1,INDEX('Master Data'!$A$1:$H$686,'Morning Buffalo'!$A212,2),""),"")</f>
        <v>Quantity</v>
      </c>
      <c r="L212" s="60" t="str">
        <f t="array" ref="L212">IFERROR(IF(L$2&lt;=$B$1,INDEX('Master Data'!$A$1:$H$686,'Morning Buffalo'!$A212,2),""),"")</f>
        <v>Quantity</v>
      </c>
      <c r="M212" s="60" t="str">
        <f t="array" ref="M212">IFERROR(IF(M$2&lt;=$B$1,INDEX('Master Data'!$A$1:$H$686,'Morning Buffalo'!$A212,2),""),"")</f>
        <v>Quantity</v>
      </c>
      <c r="N212" s="60" t="str">
        <f t="array" ref="N212">IFERROR(IF(N$2&lt;=$B$1,INDEX('Master Data'!$A$1:$H$686,'Morning Buffalo'!$A212,2),""),"")</f>
        <v>Quantity</v>
      </c>
      <c r="O212" s="60" t="str">
        <f t="array" ref="O212">IFERROR(IF(O$2&lt;=$B$1,INDEX('Master Data'!$A$1:$H$686,'Morning Buffalo'!$A212,2),""),"")</f>
        <v>Quantity</v>
      </c>
      <c r="P212" s="60" t="str">
        <f t="array" ref="P212">IFERROR(IF(P$2&lt;=$B$1,INDEX('Master Data'!$A$1:$H$686,'Morning Buffalo'!$A212,2),""),"")</f>
        <v>Quantity</v>
      </c>
      <c r="Q212" s="60" t="str">
        <f t="array" ref="Q212">IFERROR(IF(Q$2&lt;=$B$1,INDEX('Master Data'!$A$1:$H$686,'Morning Buffalo'!$A212,2),""),"")</f>
        <v>Quantity</v>
      </c>
      <c r="R212" s="60" t="str">
        <f t="array" ref="R212">IFERROR(IF(R$2&lt;=$B$1,INDEX('Master Data'!$A$1:$H$686,'Morning Buffalo'!$A212,2),""),"")</f>
        <v>Quantity</v>
      </c>
      <c r="S212" s="60" t="str">
        <f t="array" ref="S212">IFERROR(IF(S$2&lt;=$B$1,INDEX('Master Data'!$A$1:$H$686,'Morning Buffalo'!$A212,2),""),"")</f>
        <v>Quantity</v>
      </c>
      <c r="T212" s="60" t="str">
        <f t="array" ref="T212">IFERROR(IF(T$2&lt;=$B$1,INDEX('Master Data'!$A$1:$H$686,'Morning Buffalo'!$A212,2),""),"")</f>
        <v>Quantity</v>
      </c>
      <c r="U212" s="60" t="str">
        <f t="array" ref="U212">IFERROR(IF(U$2&lt;=$B$1,INDEX('Master Data'!$A$1:$H$686,'Morning Buffalo'!$A212,2),""),"")</f>
        <v>Quantity</v>
      </c>
      <c r="V212" s="60" t="str">
        <f t="array" ref="V212">IFERROR(IF(V$2&lt;=$B$1,INDEX('Master Data'!$A$1:$H$686,'Morning Buffalo'!$A212,2),""),"")</f>
        <v>Quantity</v>
      </c>
      <c r="W212" s="60" t="str">
        <f t="array" ref="W212">IFERROR(IF(W$2&lt;=$B$1,INDEX('Master Data'!$A$1:$H$686,'Morning Buffalo'!$A212,2),""),"")</f>
        <v>Quantity</v>
      </c>
      <c r="X212" s="60" t="str">
        <f t="array" ref="X212">IFERROR(IF(X$2&lt;=$B$1,INDEX('Master Data'!$A$1:$H$686,'Morning Buffalo'!$A212,2),""),"")</f>
        <v>Quantity</v>
      </c>
      <c r="Y212" s="60" t="str">
        <f t="array" ref="Y212">IFERROR(IF(Y$2&lt;=$B$1,INDEX('Master Data'!$A$1:$H$686,'Morning Buffalo'!$A212,2),""),"")</f>
        <v>Quantity</v>
      </c>
      <c r="Z212" s="60" t="str">
        <f t="array" ref="Z212">IFERROR(IF(Z$2&lt;=$B$1,INDEX('Master Data'!$A$1:$H$686,'Morning Buffalo'!$A212,2),""),"")</f>
        <v>Quantity</v>
      </c>
      <c r="AA212" s="60" t="str">
        <f t="array" ref="AA212">IFERROR(IF(AA$2&lt;=$B$1,INDEX('Master Data'!$A$1:$H$686,'Morning Buffalo'!$A212,2),""),"")</f>
        <v>Quantity</v>
      </c>
      <c r="AB212" s="60" t="str">
        <f t="array" ref="AB212">IFERROR(IF(AB$2&lt;=$B$1,INDEX('Master Data'!$A$1:$H$686,'Morning Buffalo'!$A212,2),""),"")</f>
        <v>Quantity</v>
      </c>
      <c r="AC212" s="60" t="str">
        <f t="array" ref="AC212">IFERROR(IF(AC$2&lt;=$B$1,INDEX('Master Data'!$A$1:$H$686,'Morning Buffalo'!$A212,2),""),"")</f>
        <v>Quantity</v>
      </c>
      <c r="AD212" s="60" t="str">
        <f t="array" ref="AD212">IFERROR(IF(AD$2&lt;=$B$1,INDEX('Master Data'!$A$1:$H$686,'Morning Buffalo'!$A212,2),""),"")</f>
        <v>Quantity</v>
      </c>
      <c r="AE212" s="12"/>
      <c r="AF212" s="12"/>
      <c r="AG212" s="12"/>
    </row>
    <row r="213" ht="14.25" customHeight="1">
      <c r="A213" s="60" t="str">
        <f>IFERROR(SMALL('Master Data'!E:E,ROW()-2),"")</f>
        <v/>
      </c>
      <c r="B213" s="61" t="str">
        <f t="array" ref="B213">IFERROR(INDEX('Master Data'!$A$1:$H$686,'Morning Buffalo'!$A213,1),"")</f>
        <v>Customer Name</v>
      </c>
      <c r="C213" s="60" t="str">
        <f t="array" ref="C213">IFERROR(IF(C$2&lt;=$B$1,INDEX('Master Data'!$A$1:$H$686,'Morning Buffalo'!$A213,2),""),"")</f>
        <v>Quantity</v>
      </c>
      <c r="D213" s="60" t="str">
        <f t="array" ref="D213">IFERROR( INDEX('Master Data'!$A$1:$H$686,'Morning Buffalo'!$A213,2),"")</f>
        <v>Quantity</v>
      </c>
      <c r="E213" s="60" t="str">
        <f t="array" ref="E213">IFERROR(INDEX('Master Data'!$A$1:$H$686,'Morning Buffalo'!$A213,2),"")</f>
        <v>Quantity</v>
      </c>
      <c r="F213" s="60" t="str">
        <f t="array" ref="F213">IFERROR(IF(F$2&lt;=$B$1,INDEX('Master Data'!$A$1:$H$686,'Morning Buffalo'!$A213,2),""),"")</f>
        <v>Quantity</v>
      </c>
      <c r="G213" s="60" t="str">
        <f t="array" ref="G213">IFERROR(IF(G$2&lt;=$B$1,INDEX('Master Data'!$A$1:$H$686,'Morning Buffalo'!$A213,2),""),"")</f>
        <v>Quantity</v>
      </c>
      <c r="H213" s="60" t="str">
        <f t="array" ref="H213">IFERROR(IF(H$2&lt;=$B$1,INDEX('Master Data'!$A$1:$H$686,'Morning Buffalo'!$A213,2),""),"")</f>
        <v>Quantity</v>
      </c>
      <c r="I213" s="60" t="str">
        <f t="array" ref="I213">IFERROR(IF(I$2&lt;=$B$1,INDEX('Master Data'!$A$1:$H$686,'Morning Buffalo'!$A213,2),""),"")</f>
        <v>Quantity</v>
      </c>
      <c r="J213" s="60" t="str">
        <f t="array" ref="J213">IFERROR(IF(J$2&lt;=$B$1,INDEX('Master Data'!$A$1:$H$686,'Morning Buffalo'!$A213,2),""),"")</f>
        <v>Quantity</v>
      </c>
      <c r="K213" s="60" t="str">
        <f t="array" ref="K213">IFERROR(IF(K$2&lt;=$B$1,INDEX('Master Data'!$A$1:$H$686,'Morning Buffalo'!$A213,2),""),"")</f>
        <v>Quantity</v>
      </c>
      <c r="L213" s="60" t="str">
        <f t="array" ref="L213">IFERROR(IF(L$2&lt;=$B$1,INDEX('Master Data'!$A$1:$H$686,'Morning Buffalo'!$A213,2),""),"")</f>
        <v>Quantity</v>
      </c>
      <c r="M213" s="60" t="str">
        <f t="array" ref="M213">IFERROR(IF(M$2&lt;=$B$1,INDEX('Master Data'!$A$1:$H$686,'Morning Buffalo'!$A213,2),""),"")</f>
        <v>Quantity</v>
      </c>
      <c r="N213" s="60" t="str">
        <f t="array" ref="N213">IFERROR(IF(N$2&lt;=$B$1,INDEX('Master Data'!$A$1:$H$686,'Morning Buffalo'!$A213,2),""),"")</f>
        <v>Quantity</v>
      </c>
      <c r="O213" s="60" t="str">
        <f t="array" ref="O213">IFERROR(IF(O$2&lt;=$B$1,INDEX('Master Data'!$A$1:$H$686,'Morning Buffalo'!$A213,2),""),"")</f>
        <v>Quantity</v>
      </c>
      <c r="P213" s="60" t="str">
        <f t="array" ref="P213">IFERROR(IF(P$2&lt;=$B$1,INDEX('Master Data'!$A$1:$H$686,'Morning Buffalo'!$A213,2),""),"")</f>
        <v>Quantity</v>
      </c>
      <c r="Q213" s="60" t="str">
        <f t="array" ref="Q213">IFERROR(IF(Q$2&lt;=$B$1,INDEX('Master Data'!$A$1:$H$686,'Morning Buffalo'!$A213,2),""),"")</f>
        <v>Quantity</v>
      </c>
      <c r="R213" s="60" t="str">
        <f t="array" ref="R213">IFERROR(IF(R$2&lt;=$B$1,INDEX('Master Data'!$A$1:$H$686,'Morning Buffalo'!$A213,2),""),"")</f>
        <v>Quantity</v>
      </c>
      <c r="S213" s="60" t="str">
        <f t="array" ref="S213">IFERROR(IF(S$2&lt;=$B$1,INDEX('Master Data'!$A$1:$H$686,'Morning Buffalo'!$A213,2),""),"")</f>
        <v>Quantity</v>
      </c>
      <c r="T213" s="60" t="str">
        <f t="array" ref="T213">IFERROR(IF(T$2&lt;=$B$1,INDEX('Master Data'!$A$1:$H$686,'Morning Buffalo'!$A213,2),""),"")</f>
        <v>Quantity</v>
      </c>
      <c r="U213" s="60" t="str">
        <f t="array" ref="U213">IFERROR(IF(U$2&lt;=$B$1,INDEX('Master Data'!$A$1:$H$686,'Morning Buffalo'!$A213,2),""),"")</f>
        <v>Quantity</v>
      </c>
      <c r="V213" s="60" t="str">
        <f t="array" ref="V213">IFERROR(IF(V$2&lt;=$B$1,INDEX('Master Data'!$A$1:$H$686,'Morning Buffalo'!$A213,2),""),"")</f>
        <v>Quantity</v>
      </c>
      <c r="W213" s="60" t="str">
        <f t="array" ref="W213">IFERROR(IF(W$2&lt;=$B$1,INDEX('Master Data'!$A$1:$H$686,'Morning Buffalo'!$A213,2),""),"")</f>
        <v>Quantity</v>
      </c>
      <c r="X213" s="60" t="str">
        <f t="array" ref="X213">IFERROR(IF(X$2&lt;=$B$1,INDEX('Master Data'!$A$1:$H$686,'Morning Buffalo'!$A213,2),""),"")</f>
        <v>Quantity</v>
      </c>
      <c r="Y213" s="60" t="str">
        <f t="array" ref="Y213">IFERROR(IF(Y$2&lt;=$B$1,INDEX('Master Data'!$A$1:$H$686,'Morning Buffalo'!$A213,2),""),"")</f>
        <v>Quantity</v>
      </c>
      <c r="Z213" s="60" t="str">
        <f t="array" ref="Z213">IFERROR(IF(Z$2&lt;=$B$1,INDEX('Master Data'!$A$1:$H$686,'Morning Buffalo'!$A213,2),""),"")</f>
        <v>Quantity</v>
      </c>
      <c r="AA213" s="60" t="str">
        <f t="array" ref="AA213">IFERROR(IF(AA$2&lt;=$B$1,INDEX('Master Data'!$A$1:$H$686,'Morning Buffalo'!$A213,2),""),"")</f>
        <v>Quantity</v>
      </c>
      <c r="AB213" s="60" t="str">
        <f t="array" ref="AB213">IFERROR(IF(AB$2&lt;=$B$1,INDEX('Master Data'!$A$1:$H$686,'Morning Buffalo'!$A213,2),""),"")</f>
        <v>Quantity</v>
      </c>
      <c r="AC213" s="60" t="str">
        <f t="array" ref="AC213">IFERROR(IF(AC$2&lt;=$B$1,INDEX('Master Data'!$A$1:$H$686,'Morning Buffalo'!$A213,2),""),"")</f>
        <v>Quantity</v>
      </c>
      <c r="AD213" s="60" t="str">
        <f t="array" ref="AD213">IFERROR(IF(AD$2&lt;=$B$1,INDEX('Master Data'!$A$1:$H$686,'Morning Buffalo'!$A213,2),""),"")</f>
        <v>Quantity</v>
      </c>
      <c r="AE213" s="12"/>
      <c r="AF213" s="12"/>
      <c r="AG213" s="12"/>
    </row>
    <row r="214" ht="14.25" customHeight="1">
      <c r="A214" s="60" t="str">
        <f>IFERROR(SMALL('Master Data'!E:E,ROW()-2),"")</f>
        <v/>
      </c>
      <c r="B214" s="61" t="str">
        <f t="array" ref="B214">IFERROR(INDEX('Master Data'!$A$1:$H$686,'Morning Buffalo'!$A214,1),"")</f>
        <v>Customer Name</v>
      </c>
      <c r="C214" s="60" t="str">
        <f t="array" ref="C214">IFERROR(IF(C$2&lt;=$B$1,INDEX('Master Data'!$A$1:$H$686,'Morning Buffalo'!$A214,2),""),"")</f>
        <v>Quantity</v>
      </c>
      <c r="D214" s="60" t="str">
        <f t="array" ref="D214">IFERROR( INDEX('Master Data'!$A$1:$H$686,'Morning Buffalo'!$A214,2),"")</f>
        <v>Quantity</v>
      </c>
      <c r="E214" s="60" t="str">
        <f t="array" ref="E214">IFERROR(INDEX('Master Data'!$A$1:$H$686,'Morning Buffalo'!$A214,2),"")</f>
        <v>Quantity</v>
      </c>
      <c r="F214" s="60" t="str">
        <f t="array" ref="F214">IFERROR(IF(F$2&lt;=$B$1,INDEX('Master Data'!$A$1:$H$686,'Morning Buffalo'!$A214,2),""),"")</f>
        <v>Quantity</v>
      </c>
      <c r="G214" s="60" t="str">
        <f t="array" ref="G214">IFERROR(IF(G$2&lt;=$B$1,INDEX('Master Data'!$A$1:$H$686,'Morning Buffalo'!$A214,2),""),"")</f>
        <v>Quantity</v>
      </c>
      <c r="H214" s="60" t="str">
        <f t="array" ref="H214">IFERROR(IF(H$2&lt;=$B$1,INDEX('Master Data'!$A$1:$H$686,'Morning Buffalo'!$A214,2),""),"")</f>
        <v>Quantity</v>
      </c>
      <c r="I214" s="60" t="str">
        <f t="array" ref="I214">IFERROR(IF(I$2&lt;=$B$1,INDEX('Master Data'!$A$1:$H$686,'Morning Buffalo'!$A214,2),""),"")</f>
        <v>Quantity</v>
      </c>
      <c r="J214" s="60" t="str">
        <f t="array" ref="J214">IFERROR(IF(J$2&lt;=$B$1,INDEX('Master Data'!$A$1:$H$686,'Morning Buffalo'!$A214,2),""),"")</f>
        <v>Quantity</v>
      </c>
      <c r="K214" s="60" t="str">
        <f t="array" ref="K214">IFERROR(IF(K$2&lt;=$B$1,INDEX('Master Data'!$A$1:$H$686,'Morning Buffalo'!$A214,2),""),"")</f>
        <v>Quantity</v>
      </c>
      <c r="L214" s="60" t="str">
        <f t="array" ref="L214">IFERROR(IF(L$2&lt;=$B$1,INDEX('Master Data'!$A$1:$H$686,'Morning Buffalo'!$A214,2),""),"")</f>
        <v>Quantity</v>
      </c>
      <c r="M214" s="60" t="str">
        <f t="array" ref="M214">IFERROR(IF(M$2&lt;=$B$1,INDEX('Master Data'!$A$1:$H$686,'Morning Buffalo'!$A214,2),""),"")</f>
        <v>Quantity</v>
      </c>
      <c r="N214" s="60" t="str">
        <f t="array" ref="N214">IFERROR(IF(N$2&lt;=$B$1,INDEX('Master Data'!$A$1:$H$686,'Morning Buffalo'!$A214,2),""),"")</f>
        <v>Quantity</v>
      </c>
      <c r="O214" s="60" t="str">
        <f t="array" ref="O214">IFERROR(IF(O$2&lt;=$B$1,INDEX('Master Data'!$A$1:$H$686,'Morning Buffalo'!$A214,2),""),"")</f>
        <v>Quantity</v>
      </c>
      <c r="P214" s="60" t="str">
        <f t="array" ref="P214">IFERROR(IF(P$2&lt;=$B$1,INDEX('Master Data'!$A$1:$H$686,'Morning Buffalo'!$A214,2),""),"")</f>
        <v>Quantity</v>
      </c>
      <c r="Q214" s="60" t="str">
        <f t="array" ref="Q214">IFERROR(IF(Q$2&lt;=$B$1,INDEX('Master Data'!$A$1:$H$686,'Morning Buffalo'!$A214,2),""),"")</f>
        <v>Quantity</v>
      </c>
      <c r="R214" s="60" t="str">
        <f t="array" ref="R214">IFERROR(IF(R$2&lt;=$B$1,INDEX('Master Data'!$A$1:$H$686,'Morning Buffalo'!$A214,2),""),"")</f>
        <v>Quantity</v>
      </c>
      <c r="S214" s="60" t="str">
        <f t="array" ref="S214">IFERROR(IF(S$2&lt;=$B$1,INDEX('Master Data'!$A$1:$H$686,'Morning Buffalo'!$A214,2),""),"")</f>
        <v>Quantity</v>
      </c>
      <c r="T214" s="60" t="str">
        <f t="array" ref="T214">IFERROR(IF(T$2&lt;=$B$1,INDEX('Master Data'!$A$1:$H$686,'Morning Buffalo'!$A214,2),""),"")</f>
        <v>Quantity</v>
      </c>
      <c r="U214" s="60" t="str">
        <f t="array" ref="U214">IFERROR(IF(U$2&lt;=$B$1,INDEX('Master Data'!$A$1:$H$686,'Morning Buffalo'!$A214,2),""),"")</f>
        <v>Quantity</v>
      </c>
      <c r="V214" s="60" t="str">
        <f t="array" ref="V214">IFERROR(IF(V$2&lt;=$B$1,INDEX('Master Data'!$A$1:$H$686,'Morning Buffalo'!$A214,2),""),"")</f>
        <v>Quantity</v>
      </c>
      <c r="W214" s="60" t="str">
        <f t="array" ref="W214">IFERROR(IF(W$2&lt;=$B$1,INDEX('Master Data'!$A$1:$H$686,'Morning Buffalo'!$A214,2),""),"")</f>
        <v>Quantity</v>
      </c>
      <c r="X214" s="60" t="str">
        <f t="array" ref="X214">IFERROR(IF(X$2&lt;=$B$1,INDEX('Master Data'!$A$1:$H$686,'Morning Buffalo'!$A214,2),""),"")</f>
        <v>Quantity</v>
      </c>
      <c r="Y214" s="60" t="str">
        <f t="array" ref="Y214">IFERROR(IF(Y$2&lt;=$B$1,INDEX('Master Data'!$A$1:$H$686,'Morning Buffalo'!$A214,2),""),"")</f>
        <v>Quantity</v>
      </c>
      <c r="Z214" s="60" t="str">
        <f t="array" ref="Z214">IFERROR(IF(Z$2&lt;=$B$1,INDEX('Master Data'!$A$1:$H$686,'Morning Buffalo'!$A214,2),""),"")</f>
        <v>Quantity</v>
      </c>
      <c r="AA214" s="60" t="str">
        <f t="array" ref="AA214">IFERROR(IF(AA$2&lt;=$B$1,INDEX('Master Data'!$A$1:$H$686,'Morning Buffalo'!$A214,2),""),"")</f>
        <v>Quantity</v>
      </c>
      <c r="AB214" s="60" t="str">
        <f t="array" ref="AB214">IFERROR(IF(AB$2&lt;=$B$1,INDEX('Master Data'!$A$1:$H$686,'Morning Buffalo'!$A214,2),""),"")</f>
        <v>Quantity</v>
      </c>
      <c r="AC214" s="60" t="str">
        <f t="array" ref="AC214">IFERROR(IF(AC$2&lt;=$B$1,INDEX('Master Data'!$A$1:$H$686,'Morning Buffalo'!$A214,2),""),"")</f>
        <v>Quantity</v>
      </c>
      <c r="AD214" s="60" t="str">
        <f t="array" ref="AD214">IFERROR(IF(AD$2&lt;=$B$1,INDEX('Master Data'!$A$1:$H$686,'Morning Buffalo'!$A214,2),""),"")</f>
        <v>Quantity</v>
      </c>
      <c r="AE214" s="12"/>
      <c r="AF214" s="12"/>
      <c r="AG214" s="12"/>
    </row>
    <row r="215" ht="14.25" customHeight="1">
      <c r="A215" s="60" t="str">
        <f>IFERROR(SMALL('Master Data'!E:E,ROW()-2),"")</f>
        <v/>
      </c>
      <c r="B215" s="61" t="str">
        <f t="array" ref="B215">IFERROR(INDEX('Master Data'!$A$1:$H$686,'Morning Buffalo'!$A215,1),"")</f>
        <v>Customer Name</v>
      </c>
      <c r="C215" s="60" t="str">
        <f t="array" ref="C215">IFERROR(IF(C$2&lt;=$B$1,INDEX('Master Data'!$A$1:$H$686,'Morning Buffalo'!$A215,2),""),"")</f>
        <v>Quantity</v>
      </c>
      <c r="D215" s="60" t="str">
        <f t="array" ref="D215">IFERROR( INDEX('Master Data'!$A$1:$H$686,'Morning Buffalo'!$A215,2),"")</f>
        <v>Quantity</v>
      </c>
      <c r="E215" s="60" t="str">
        <f t="array" ref="E215">IFERROR(INDEX('Master Data'!$A$1:$H$686,'Morning Buffalo'!$A215,2),"")</f>
        <v>Quantity</v>
      </c>
      <c r="F215" s="60" t="str">
        <f t="array" ref="F215">IFERROR(IF(F$2&lt;=$B$1,INDEX('Master Data'!$A$1:$H$686,'Morning Buffalo'!$A215,2),""),"")</f>
        <v>Quantity</v>
      </c>
      <c r="G215" s="60" t="str">
        <f t="array" ref="G215">IFERROR(IF(G$2&lt;=$B$1,INDEX('Master Data'!$A$1:$H$686,'Morning Buffalo'!$A215,2),""),"")</f>
        <v>Quantity</v>
      </c>
      <c r="H215" s="60" t="str">
        <f t="array" ref="H215">IFERROR(IF(H$2&lt;=$B$1,INDEX('Master Data'!$A$1:$H$686,'Morning Buffalo'!$A215,2),""),"")</f>
        <v>Quantity</v>
      </c>
      <c r="I215" s="60" t="str">
        <f t="array" ref="I215">IFERROR(IF(I$2&lt;=$B$1,INDEX('Master Data'!$A$1:$H$686,'Morning Buffalo'!$A215,2),""),"")</f>
        <v>Quantity</v>
      </c>
      <c r="J215" s="60" t="str">
        <f t="array" ref="J215">IFERROR(IF(J$2&lt;=$B$1,INDEX('Master Data'!$A$1:$H$686,'Morning Buffalo'!$A215,2),""),"")</f>
        <v>Quantity</v>
      </c>
      <c r="K215" s="60" t="str">
        <f t="array" ref="K215">IFERROR(IF(K$2&lt;=$B$1,INDEX('Master Data'!$A$1:$H$686,'Morning Buffalo'!$A215,2),""),"")</f>
        <v>Quantity</v>
      </c>
      <c r="L215" s="60" t="str">
        <f t="array" ref="L215">IFERROR(IF(L$2&lt;=$B$1,INDEX('Master Data'!$A$1:$H$686,'Morning Buffalo'!$A215,2),""),"")</f>
        <v>Quantity</v>
      </c>
      <c r="M215" s="60" t="str">
        <f t="array" ref="M215">IFERROR(IF(M$2&lt;=$B$1,INDEX('Master Data'!$A$1:$H$686,'Morning Buffalo'!$A215,2),""),"")</f>
        <v>Quantity</v>
      </c>
      <c r="N215" s="60" t="str">
        <f t="array" ref="N215">IFERROR(IF(N$2&lt;=$B$1,INDEX('Master Data'!$A$1:$H$686,'Morning Buffalo'!$A215,2),""),"")</f>
        <v>Quantity</v>
      </c>
      <c r="O215" s="60" t="str">
        <f t="array" ref="O215">IFERROR(IF(O$2&lt;=$B$1,INDEX('Master Data'!$A$1:$H$686,'Morning Buffalo'!$A215,2),""),"")</f>
        <v>Quantity</v>
      </c>
      <c r="P215" s="60" t="str">
        <f t="array" ref="P215">IFERROR(IF(P$2&lt;=$B$1,INDEX('Master Data'!$A$1:$H$686,'Morning Buffalo'!$A215,2),""),"")</f>
        <v>Quantity</v>
      </c>
      <c r="Q215" s="60" t="str">
        <f t="array" ref="Q215">IFERROR(IF(Q$2&lt;=$B$1,INDEX('Master Data'!$A$1:$H$686,'Morning Buffalo'!$A215,2),""),"")</f>
        <v>Quantity</v>
      </c>
      <c r="R215" s="60" t="str">
        <f t="array" ref="R215">IFERROR(IF(R$2&lt;=$B$1,INDEX('Master Data'!$A$1:$H$686,'Morning Buffalo'!$A215,2),""),"")</f>
        <v>Quantity</v>
      </c>
      <c r="S215" s="60" t="str">
        <f t="array" ref="S215">IFERROR(IF(S$2&lt;=$B$1,INDEX('Master Data'!$A$1:$H$686,'Morning Buffalo'!$A215,2),""),"")</f>
        <v>Quantity</v>
      </c>
      <c r="T215" s="60" t="str">
        <f t="array" ref="T215">IFERROR(IF(T$2&lt;=$B$1,INDEX('Master Data'!$A$1:$H$686,'Morning Buffalo'!$A215,2),""),"")</f>
        <v>Quantity</v>
      </c>
      <c r="U215" s="60" t="str">
        <f t="array" ref="U215">IFERROR(IF(U$2&lt;=$B$1,INDEX('Master Data'!$A$1:$H$686,'Morning Buffalo'!$A215,2),""),"")</f>
        <v>Quantity</v>
      </c>
      <c r="V215" s="60" t="str">
        <f t="array" ref="V215">IFERROR(IF(V$2&lt;=$B$1,INDEX('Master Data'!$A$1:$H$686,'Morning Buffalo'!$A215,2),""),"")</f>
        <v>Quantity</v>
      </c>
      <c r="W215" s="60" t="str">
        <f t="array" ref="W215">IFERROR(IF(W$2&lt;=$B$1,INDEX('Master Data'!$A$1:$H$686,'Morning Buffalo'!$A215,2),""),"")</f>
        <v>Quantity</v>
      </c>
      <c r="X215" s="60" t="str">
        <f t="array" ref="X215">IFERROR(IF(X$2&lt;=$B$1,INDEX('Master Data'!$A$1:$H$686,'Morning Buffalo'!$A215,2),""),"")</f>
        <v>Quantity</v>
      </c>
      <c r="Y215" s="60" t="str">
        <f t="array" ref="Y215">IFERROR(IF(Y$2&lt;=$B$1,INDEX('Master Data'!$A$1:$H$686,'Morning Buffalo'!$A215,2),""),"")</f>
        <v>Quantity</v>
      </c>
      <c r="Z215" s="60" t="str">
        <f t="array" ref="Z215">IFERROR(IF(Z$2&lt;=$B$1,INDEX('Master Data'!$A$1:$H$686,'Morning Buffalo'!$A215,2),""),"")</f>
        <v>Quantity</v>
      </c>
      <c r="AA215" s="60" t="str">
        <f t="array" ref="AA215">IFERROR(IF(AA$2&lt;=$B$1,INDEX('Master Data'!$A$1:$H$686,'Morning Buffalo'!$A215,2),""),"")</f>
        <v>Quantity</v>
      </c>
      <c r="AB215" s="60" t="str">
        <f t="array" ref="AB215">IFERROR(IF(AB$2&lt;=$B$1,INDEX('Master Data'!$A$1:$H$686,'Morning Buffalo'!$A215,2),""),"")</f>
        <v>Quantity</v>
      </c>
      <c r="AC215" s="60" t="str">
        <f t="array" ref="AC215">IFERROR(IF(AC$2&lt;=$B$1,INDEX('Master Data'!$A$1:$H$686,'Morning Buffalo'!$A215,2),""),"")</f>
        <v>Quantity</v>
      </c>
      <c r="AD215" s="60" t="str">
        <f t="array" ref="AD215">IFERROR(IF(AD$2&lt;=$B$1,INDEX('Master Data'!$A$1:$H$686,'Morning Buffalo'!$A215,2),""),"")</f>
        <v>Quantity</v>
      </c>
      <c r="AE215" s="12"/>
      <c r="AF215" s="12"/>
      <c r="AG215" s="12"/>
    </row>
    <row r="216" ht="14.25" customHeight="1">
      <c r="A216" s="60" t="str">
        <f>IFERROR(SMALL('Master Data'!E:E,ROW()-2),"")</f>
        <v/>
      </c>
      <c r="B216" s="61" t="str">
        <f t="array" ref="B216">IFERROR(INDEX('Master Data'!$A$1:$H$686,'Morning Buffalo'!$A216,1),"")</f>
        <v>Customer Name</v>
      </c>
      <c r="C216" s="60" t="str">
        <f t="array" ref="C216">IFERROR(IF(C$2&lt;=$B$1,INDEX('Master Data'!$A$1:$H$686,'Morning Buffalo'!$A216,2),""),"")</f>
        <v>Quantity</v>
      </c>
      <c r="D216" s="60" t="str">
        <f t="array" ref="D216">IFERROR( INDEX('Master Data'!$A$1:$H$686,'Morning Buffalo'!$A216,2),"")</f>
        <v>Quantity</v>
      </c>
      <c r="E216" s="60" t="str">
        <f t="array" ref="E216">IFERROR(INDEX('Master Data'!$A$1:$H$686,'Morning Buffalo'!$A216,2),"")</f>
        <v>Quantity</v>
      </c>
      <c r="F216" s="60" t="str">
        <f t="array" ref="F216">IFERROR(IF(F$2&lt;=$B$1,INDEX('Master Data'!$A$1:$H$686,'Morning Buffalo'!$A216,2),""),"")</f>
        <v>Quantity</v>
      </c>
      <c r="G216" s="60" t="str">
        <f t="array" ref="G216">IFERROR(IF(G$2&lt;=$B$1,INDEX('Master Data'!$A$1:$H$686,'Morning Buffalo'!$A216,2),""),"")</f>
        <v>Quantity</v>
      </c>
      <c r="H216" s="60" t="str">
        <f t="array" ref="H216">IFERROR(IF(H$2&lt;=$B$1,INDEX('Master Data'!$A$1:$H$686,'Morning Buffalo'!$A216,2),""),"")</f>
        <v>Quantity</v>
      </c>
      <c r="I216" s="60" t="str">
        <f t="array" ref="I216">IFERROR(IF(I$2&lt;=$B$1,INDEX('Master Data'!$A$1:$H$686,'Morning Buffalo'!$A216,2),""),"")</f>
        <v>Quantity</v>
      </c>
      <c r="J216" s="60" t="str">
        <f t="array" ref="J216">IFERROR(IF(J$2&lt;=$B$1,INDEX('Master Data'!$A$1:$H$686,'Morning Buffalo'!$A216,2),""),"")</f>
        <v>Quantity</v>
      </c>
      <c r="K216" s="60" t="str">
        <f t="array" ref="K216">IFERROR(IF(K$2&lt;=$B$1,INDEX('Master Data'!$A$1:$H$686,'Morning Buffalo'!$A216,2),""),"")</f>
        <v>Quantity</v>
      </c>
      <c r="L216" s="60" t="str">
        <f t="array" ref="L216">IFERROR(IF(L$2&lt;=$B$1,INDEX('Master Data'!$A$1:$H$686,'Morning Buffalo'!$A216,2),""),"")</f>
        <v>Quantity</v>
      </c>
      <c r="M216" s="60" t="str">
        <f t="array" ref="M216">IFERROR(IF(M$2&lt;=$B$1,INDEX('Master Data'!$A$1:$H$686,'Morning Buffalo'!$A216,2),""),"")</f>
        <v>Quantity</v>
      </c>
      <c r="N216" s="60" t="str">
        <f t="array" ref="N216">IFERROR(IF(N$2&lt;=$B$1,INDEX('Master Data'!$A$1:$H$686,'Morning Buffalo'!$A216,2),""),"")</f>
        <v>Quantity</v>
      </c>
      <c r="O216" s="60" t="str">
        <f t="array" ref="O216">IFERROR(IF(O$2&lt;=$B$1,INDEX('Master Data'!$A$1:$H$686,'Morning Buffalo'!$A216,2),""),"")</f>
        <v>Quantity</v>
      </c>
      <c r="P216" s="60" t="str">
        <f t="array" ref="P216">IFERROR(IF(P$2&lt;=$B$1,INDEX('Master Data'!$A$1:$H$686,'Morning Buffalo'!$A216,2),""),"")</f>
        <v>Quantity</v>
      </c>
      <c r="Q216" s="60" t="str">
        <f t="array" ref="Q216">IFERROR(IF(Q$2&lt;=$B$1,INDEX('Master Data'!$A$1:$H$686,'Morning Buffalo'!$A216,2),""),"")</f>
        <v>Quantity</v>
      </c>
      <c r="R216" s="60" t="str">
        <f t="array" ref="R216">IFERROR(IF(R$2&lt;=$B$1,INDEX('Master Data'!$A$1:$H$686,'Morning Buffalo'!$A216,2),""),"")</f>
        <v>Quantity</v>
      </c>
      <c r="S216" s="60" t="str">
        <f t="array" ref="S216">IFERROR(IF(S$2&lt;=$B$1,INDEX('Master Data'!$A$1:$H$686,'Morning Buffalo'!$A216,2),""),"")</f>
        <v>Quantity</v>
      </c>
      <c r="T216" s="60" t="str">
        <f t="array" ref="T216">IFERROR(IF(T$2&lt;=$B$1,INDEX('Master Data'!$A$1:$H$686,'Morning Buffalo'!$A216,2),""),"")</f>
        <v>Quantity</v>
      </c>
      <c r="U216" s="60" t="str">
        <f t="array" ref="U216">IFERROR(IF(U$2&lt;=$B$1,INDEX('Master Data'!$A$1:$H$686,'Morning Buffalo'!$A216,2),""),"")</f>
        <v>Quantity</v>
      </c>
      <c r="V216" s="60" t="str">
        <f t="array" ref="V216">IFERROR(IF(V$2&lt;=$B$1,INDEX('Master Data'!$A$1:$H$686,'Morning Buffalo'!$A216,2),""),"")</f>
        <v>Quantity</v>
      </c>
      <c r="W216" s="60" t="str">
        <f t="array" ref="W216">IFERROR(IF(W$2&lt;=$B$1,INDEX('Master Data'!$A$1:$H$686,'Morning Buffalo'!$A216,2),""),"")</f>
        <v>Quantity</v>
      </c>
      <c r="X216" s="60" t="str">
        <f t="array" ref="X216">IFERROR(IF(X$2&lt;=$B$1,INDEX('Master Data'!$A$1:$H$686,'Morning Buffalo'!$A216,2),""),"")</f>
        <v>Quantity</v>
      </c>
      <c r="Y216" s="60" t="str">
        <f t="array" ref="Y216">IFERROR(IF(Y$2&lt;=$B$1,INDEX('Master Data'!$A$1:$H$686,'Morning Buffalo'!$A216,2),""),"")</f>
        <v>Quantity</v>
      </c>
      <c r="Z216" s="60" t="str">
        <f t="array" ref="Z216">IFERROR(IF(Z$2&lt;=$B$1,INDEX('Master Data'!$A$1:$H$686,'Morning Buffalo'!$A216,2),""),"")</f>
        <v>Quantity</v>
      </c>
      <c r="AA216" s="60" t="str">
        <f t="array" ref="AA216">IFERROR(IF(AA$2&lt;=$B$1,INDEX('Master Data'!$A$1:$H$686,'Morning Buffalo'!$A216,2),""),"")</f>
        <v>Quantity</v>
      </c>
      <c r="AB216" s="60" t="str">
        <f t="array" ref="AB216">IFERROR(IF(AB$2&lt;=$B$1,INDEX('Master Data'!$A$1:$H$686,'Morning Buffalo'!$A216,2),""),"")</f>
        <v>Quantity</v>
      </c>
      <c r="AC216" s="60" t="str">
        <f t="array" ref="AC216">IFERROR(IF(AC$2&lt;=$B$1,INDEX('Master Data'!$A$1:$H$686,'Morning Buffalo'!$A216,2),""),"")</f>
        <v>Quantity</v>
      </c>
      <c r="AD216" s="60" t="str">
        <f t="array" ref="AD216">IFERROR(IF(AD$2&lt;=$B$1,INDEX('Master Data'!$A$1:$H$686,'Morning Buffalo'!$A216,2),""),"")</f>
        <v>Quantity</v>
      </c>
      <c r="AE216" s="12"/>
      <c r="AF216" s="12"/>
      <c r="AG216" s="12"/>
    </row>
    <row r="217" ht="14.25" customHeight="1">
      <c r="A217" s="60" t="str">
        <f>IFERROR(SMALL('Master Data'!E:E,ROW()-2),"")</f>
        <v/>
      </c>
      <c r="B217" s="61" t="str">
        <f t="array" ref="B217">IFERROR(INDEX('Master Data'!$A$1:$H$686,'Morning Buffalo'!$A217,1),"")</f>
        <v>Customer Name</v>
      </c>
      <c r="C217" s="60" t="str">
        <f t="array" ref="C217">IFERROR(IF(C$2&lt;=$B$1,INDEX('Master Data'!$A$1:$H$686,'Morning Buffalo'!$A217,2),""),"")</f>
        <v>Quantity</v>
      </c>
      <c r="D217" s="60" t="str">
        <f t="array" ref="D217">IFERROR( INDEX('Master Data'!$A$1:$H$686,'Morning Buffalo'!$A217,2),"")</f>
        <v>Quantity</v>
      </c>
      <c r="E217" s="60" t="str">
        <f t="array" ref="E217">IFERROR(INDEX('Master Data'!$A$1:$H$686,'Morning Buffalo'!$A217,2),"")</f>
        <v>Quantity</v>
      </c>
      <c r="F217" s="60" t="str">
        <f t="array" ref="F217">IFERROR(IF(F$2&lt;=$B$1,INDEX('Master Data'!$A$1:$H$686,'Morning Buffalo'!$A217,2),""),"")</f>
        <v>Quantity</v>
      </c>
      <c r="G217" s="60" t="str">
        <f t="array" ref="G217">IFERROR(IF(G$2&lt;=$B$1,INDEX('Master Data'!$A$1:$H$686,'Morning Buffalo'!$A217,2),""),"")</f>
        <v>Quantity</v>
      </c>
      <c r="H217" s="60" t="str">
        <f t="array" ref="H217">IFERROR(IF(H$2&lt;=$B$1,INDEX('Master Data'!$A$1:$H$686,'Morning Buffalo'!$A217,2),""),"")</f>
        <v>Quantity</v>
      </c>
      <c r="I217" s="60" t="str">
        <f t="array" ref="I217">IFERROR(IF(I$2&lt;=$B$1,INDEX('Master Data'!$A$1:$H$686,'Morning Buffalo'!$A217,2),""),"")</f>
        <v>Quantity</v>
      </c>
      <c r="J217" s="60" t="str">
        <f t="array" ref="J217">IFERROR(IF(J$2&lt;=$B$1,INDEX('Master Data'!$A$1:$H$686,'Morning Buffalo'!$A217,2),""),"")</f>
        <v>Quantity</v>
      </c>
      <c r="K217" s="60" t="str">
        <f t="array" ref="K217">IFERROR(IF(K$2&lt;=$B$1,INDEX('Master Data'!$A$1:$H$686,'Morning Buffalo'!$A217,2),""),"")</f>
        <v>Quantity</v>
      </c>
      <c r="L217" s="60" t="str">
        <f t="array" ref="L217">IFERROR(IF(L$2&lt;=$B$1,INDEX('Master Data'!$A$1:$H$686,'Morning Buffalo'!$A217,2),""),"")</f>
        <v>Quantity</v>
      </c>
      <c r="M217" s="60" t="str">
        <f t="array" ref="M217">IFERROR(IF(M$2&lt;=$B$1,INDEX('Master Data'!$A$1:$H$686,'Morning Buffalo'!$A217,2),""),"")</f>
        <v>Quantity</v>
      </c>
      <c r="N217" s="60" t="str">
        <f t="array" ref="N217">IFERROR(IF(N$2&lt;=$B$1,INDEX('Master Data'!$A$1:$H$686,'Morning Buffalo'!$A217,2),""),"")</f>
        <v>Quantity</v>
      </c>
      <c r="O217" s="60" t="str">
        <f t="array" ref="O217">IFERROR(IF(O$2&lt;=$B$1,INDEX('Master Data'!$A$1:$H$686,'Morning Buffalo'!$A217,2),""),"")</f>
        <v>Quantity</v>
      </c>
      <c r="P217" s="60" t="str">
        <f t="array" ref="P217">IFERROR(IF(P$2&lt;=$B$1,INDEX('Master Data'!$A$1:$H$686,'Morning Buffalo'!$A217,2),""),"")</f>
        <v>Quantity</v>
      </c>
      <c r="Q217" s="60" t="str">
        <f t="array" ref="Q217">IFERROR(IF(Q$2&lt;=$B$1,INDEX('Master Data'!$A$1:$H$686,'Morning Buffalo'!$A217,2),""),"")</f>
        <v>Quantity</v>
      </c>
      <c r="R217" s="60" t="str">
        <f t="array" ref="R217">IFERROR(IF(R$2&lt;=$B$1,INDEX('Master Data'!$A$1:$H$686,'Morning Buffalo'!$A217,2),""),"")</f>
        <v>Quantity</v>
      </c>
      <c r="S217" s="60" t="str">
        <f t="array" ref="S217">IFERROR(IF(S$2&lt;=$B$1,INDEX('Master Data'!$A$1:$H$686,'Morning Buffalo'!$A217,2),""),"")</f>
        <v>Quantity</v>
      </c>
      <c r="T217" s="60" t="str">
        <f t="array" ref="T217">IFERROR(IF(T$2&lt;=$B$1,INDEX('Master Data'!$A$1:$H$686,'Morning Buffalo'!$A217,2),""),"")</f>
        <v>Quantity</v>
      </c>
      <c r="U217" s="60" t="str">
        <f t="array" ref="U217">IFERROR(IF(U$2&lt;=$B$1,INDEX('Master Data'!$A$1:$H$686,'Morning Buffalo'!$A217,2),""),"")</f>
        <v>Quantity</v>
      </c>
      <c r="V217" s="60" t="str">
        <f t="array" ref="V217">IFERROR(IF(V$2&lt;=$B$1,INDEX('Master Data'!$A$1:$H$686,'Morning Buffalo'!$A217,2),""),"")</f>
        <v>Quantity</v>
      </c>
      <c r="W217" s="60" t="str">
        <f t="array" ref="W217">IFERROR(IF(W$2&lt;=$B$1,INDEX('Master Data'!$A$1:$H$686,'Morning Buffalo'!$A217,2),""),"")</f>
        <v>Quantity</v>
      </c>
      <c r="X217" s="60" t="str">
        <f t="array" ref="X217">IFERROR(IF(X$2&lt;=$B$1,INDEX('Master Data'!$A$1:$H$686,'Morning Buffalo'!$A217,2),""),"")</f>
        <v>Quantity</v>
      </c>
      <c r="Y217" s="60" t="str">
        <f t="array" ref="Y217">IFERROR(IF(Y$2&lt;=$B$1,INDEX('Master Data'!$A$1:$H$686,'Morning Buffalo'!$A217,2),""),"")</f>
        <v>Quantity</v>
      </c>
      <c r="Z217" s="60" t="str">
        <f t="array" ref="Z217">IFERROR(IF(Z$2&lt;=$B$1,INDEX('Master Data'!$A$1:$H$686,'Morning Buffalo'!$A217,2),""),"")</f>
        <v>Quantity</v>
      </c>
      <c r="AA217" s="60" t="str">
        <f t="array" ref="AA217">IFERROR(IF(AA$2&lt;=$B$1,INDEX('Master Data'!$A$1:$H$686,'Morning Buffalo'!$A217,2),""),"")</f>
        <v>Quantity</v>
      </c>
      <c r="AB217" s="60" t="str">
        <f t="array" ref="AB217">IFERROR(IF(AB$2&lt;=$B$1,INDEX('Master Data'!$A$1:$H$686,'Morning Buffalo'!$A217,2),""),"")</f>
        <v>Quantity</v>
      </c>
      <c r="AC217" s="60" t="str">
        <f t="array" ref="AC217">IFERROR(IF(AC$2&lt;=$B$1,INDEX('Master Data'!$A$1:$H$686,'Morning Buffalo'!$A217,2),""),"")</f>
        <v>Quantity</v>
      </c>
      <c r="AD217" s="60" t="str">
        <f t="array" ref="AD217">IFERROR(IF(AD$2&lt;=$B$1,INDEX('Master Data'!$A$1:$H$686,'Morning Buffalo'!$A217,2),""),"")</f>
        <v>Quantity</v>
      </c>
      <c r="AE217" s="12"/>
      <c r="AF217" s="12"/>
      <c r="AG217" s="12"/>
    </row>
    <row r="218" ht="14.25" customHeight="1">
      <c r="A218" s="60" t="str">
        <f>IFERROR(SMALL('Master Data'!E:E,ROW()-2),"")</f>
        <v/>
      </c>
      <c r="B218" s="61" t="str">
        <f t="array" ref="B218">IFERROR(INDEX('Master Data'!$A$1:$H$686,'Morning Buffalo'!$A218,1),"")</f>
        <v>Customer Name</v>
      </c>
      <c r="C218" s="60" t="str">
        <f t="array" ref="C218">IFERROR(IF(C$2&lt;=$B$1,INDEX('Master Data'!$A$1:$H$686,'Morning Buffalo'!$A218,2),""),"")</f>
        <v>Quantity</v>
      </c>
      <c r="D218" s="60" t="str">
        <f t="array" ref="D218">IFERROR( INDEX('Master Data'!$A$1:$H$686,'Morning Buffalo'!$A218,2),"")</f>
        <v>Quantity</v>
      </c>
      <c r="E218" s="60" t="str">
        <f t="array" ref="E218">IFERROR(INDEX('Master Data'!$A$1:$H$686,'Morning Buffalo'!$A218,2),"")</f>
        <v>Quantity</v>
      </c>
      <c r="F218" s="60" t="str">
        <f t="array" ref="F218">IFERROR(IF(F$2&lt;=$B$1,INDEX('Master Data'!$A$1:$H$686,'Morning Buffalo'!$A218,2),""),"")</f>
        <v>Quantity</v>
      </c>
      <c r="G218" s="60" t="str">
        <f t="array" ref="G218">IFERROR(IF(G$2&lt;=$B$1,INDEX('Master Data'!$A$1:$H$686,'Morning Buffalo'!$A218,2),""),"")</f>
        <v>Quantity</v>
      </c>
      <c r="H218" s="60" t="str">
        <f t="array" ref="H218">IFERROR(IF(H$2&lt;=$B$1,INDEX('Master Data'!$A$1:$H$686,'Morning Buffalo'!$A218,2),""),"")</f>
        <v>Quantity</v>
      </c>
      <c r="I218" s="60" t="str">
        <f t="array" ref="I218">IFERROR(IF(I$2&lt;=$B$1,INDEX('Master Data'!$A$1:$H$686,'Morning Buffalo'!$A218,2),""),"")</f>
        <v>Quantity</v>
      </c>
      <c r="J218" s="60" t="str">
        <f t="array" ref="J218">IFERROR(IF(J$2&lt;=$B$1,INDEX('Master Data'!$A$1:$H$686,'Morning Buffalo'!$A218,2),""),"")</f>
        <v>Quantity</v>
      </c>
      <c r="K218" s="60" t="str">
        <f t="array" ref="K218">IFERROR(IF(K$2&lt;=$B$1,INDEX('Master Data'!$A$1:$H$686,'Morning Buffalo'!$A218,2),""),"")</f>
        <v>Quantity</v>
      </c>
      <c r="L218" s="60" t="str">
        <f t="array" ref="L218">IFERROR(IF(L$2&lt;=$B$1,INDEX('Master Data'!$A$1:$H$686,'Morning Buffalo'!$A218,2),""),"")</f>
        <v>Quantity</v>
      </c>
      <c r="M218" s="60" t="str">
        <f t="array" ref="M218">IFERROR(IF(M$2&lt;=$B$1,INDEX('Master Data'!$A$1:$H$686,'Morning Buffalo'!$A218,2),""),"")</f>
        <v>Quantity</v>
      </c>
      <c r="N218" s="60" t="str">
        <f t="array" ref="N218">IFERROR(IF(N$2&lt;=$B$1,INDEX('Master Data'!$A$1:$H$686,'Morning Buffalo'!$A218,2),""),"")</f>
        <v>Quantity</v>
      </c>
      <c r="O218" s="60" t="str">
        <f t="array" ref="O218">IFERROR(IF(O$2&lt;=$B$1,INDEX('Master Data'!$A$1:$H$686,'Morning Buffalo'!$A218,2),""),"")</f>
        <v>Quantity</v>
      </c>
      <c r="P218" s="60" t="str">
        <f t="array" ref="P218">IFERROR(IF(P$2&lt;=$B$1,INDEX('Master Data'!$A$1:$H$686,'Morning Buffalo'!$A218,2),""),"")</f>
        <v>Quantity</v>
      </c>
      <c r="Q218" s="60" t="str">
        <f t="array" ref="Q218">IFERROR(IF(Q$2&lt;=$B$1,INDEX('Master Data'!$A$1:$H$686,'Morning Buffalo'!$A218,2),""),"")</f>
        <v>Quantity</v>
      </c>
      <c r="R218" s="60" t="str">
        <f t="array" ref="R218">IFERROR(IF(R$2&lt;=$B$1,INDEX('Master Data'!$A$1:$H$686,'Morning Buffalo'!$A218,2),""),"")</f>
        <v>Quantity</v>
      </c>
      <c r="S218" s="60" t="str">
        <f t="array" ref="S218">IFERROR(IF(S$2&lt;=$B$1,INDEX('Master Data'!$A$1:$H$686,'Morning Buffalo'!$A218,2),""),"")</f>
        <v>Quantity</v>
      </c>
      <c r="T218" s="60" t="str">
        <f t="array" ref="T218">IFERROR(IF(T$2&lt;=$B$1,INDEX('Master Data'!$A$1:$H$686,'Morning Buffalo'!$A218,2),""),"")</f>
        <v>Quantity</v>
      </c>
      <c r="U218" s="60" t="str">
        <f t="array" ref="U218">IFERROR(IF(U$2&lt;=$B$1,INDEX('Master Data'!$A$1:$H$686,'Morning Buffalo'!$A218,2),""),"")</f>
        <v>Quantity</v>
      </c>
      <c r="V218" s="60" t="str">
        <f t="array" ref="V218">IFERROR(IF(V$2&lt;=$B$1,INDEX('Master Data'!$A$1:$H$686,'Morning Buffalo'!$A218,2),""),"")</f>
        <v>Quantity</v>
      </c>
      <c r="W218" s="60" t="str">
        <f t="array" ref="W218">IFERROR(IF(W$2&lt;=$B$1,INDEX('Master Data'!$A$1:$H$686,'Morning Buffalo'!$A218,2),""),"")</f>
        <v>Quantity</v>
      </c>
      <c r="X218" s="60" t="str">
        <f t="array" ref="X218">IFERROR(IF(X$2&lt;=$B$1,INDEX('Master Data'!$A$1:$H$686,'Morning Buffalo'!$A218,2),""),"")</f>
        <v>Quantity</v>
      </c>
      <c r="Y218" s="60" t="str">
        <f t="array" ref="Y218">IFERROR(IF(Y$2&lt;=$B$1,INDEX('Master Data'!$A$1:$H$686,'Morning Buffalo'!$A218,2),""),"")</f>
        <v>Quantity</v>
      </c>
      <c r="Z218" s="60" t="str">
        <f t="array" ref="Z218">IFERROR(IF(Z$2&lt;=$B$1,INDEX('Master Data'!$A$1:$H$686,'Morning Buffalo'!$A218,2),""),"")</f>
        <v>Quantity</v>
      </c>
      <c r="AA218" s="60" t="str">
        <f t="array" ref="AA218">IFERROR(IF(AA$2&lt;=$B$1,INDEX('Master Data'!$A$1:$H$686,'Morning Buffalo'!$A218,2),""),"")</f>
        <v>Quantity</v>
      </c>
      <c r="AB218" s="60" t="str">
        <f t="array" ref="AB218">IFERROR(IF(AB$2&lt;=$B$1,INDEX('Master Data'!$A$1:$H$686,'Morning Buffalo'!$A218,2),""),"")</f>
        <v>Quantity</v>
      </c>
      <c r="AC218" s="60" t="str">
        <f t="array" ref="AC218">IFERROR(IF(AC$2&lt;=$B$1,INDEX('Master Data'!$A$1:$H$686,'Morning Buffalo'!$A218,2),""),"")</f>
        <v>Quantity</v>
      </c>
      <c r="AD218" s="60" t="str">
        <f t="array" ref="AD218">IFERROR(IF(AD$2&lt;=$B$1,INDEX('Master Data'!$A$1:$H$686,'Morning Buffalo'!$A218,2),""),"")</f>
        <v>Quantity</v>
      </c>
      <c r="AE218" s="12"/>
      <c r="AF218" s="12"/>
      <c r="AG218" s="12"/>
    </row>
    <row r="219" ht="14.25" customHeight="1">
      <c r="A219" s="60" t="str">
        <f>IFERROR(SMALL('Master Data'!E:E,ROW()-2),"")</f>
        <v/>
      </c>
      <c r="B219" s="61" t="str">
        <f t="array" ref="B219">IFERROR(INDEX('Master Data'!$A$1:$H$686,'Morning Buffalo'!$A219,1),"")</f>
        <v>Customer Name</v>
      </c>
      <c r="C219" s="60" t="str">
        <f t="array" ref="C219">IFERROR(IF(C$2&lt;=$B$1,INDEX('Master Data'!$A$1:$H$686,'Morning Buffalo'!$A219,2),""),"")</f>
        <v>Quantity</v>
      </c>
      <c r="D219" s="60" t="str">
        <f t="array" ref="D219">IFERROR( INDEX('Master Data'!$A$1:$H$686,'Morning Buffalo'!$A219,2),"")</f>
        <v>Quantity</v>
      </c>
      <c r="E219" s="60" t="str">
        <f t="array" ref="E219">IFERROR(INDEX('Master Data'!$A$1:$H$686,'Morning Buffalo'!$A219,2),"")</f>
        <v>Quantity</v>
      </c>
      <c r="F219" s="60" t="str">
        <f t="array" ref="F219">IFERROR(IF(F$2&lt;=$B$1,INDEX('Master Data'!$A$1:$H$686,'Morning Buffalo'!$A219,2),""),"")</f>
        <v>Quantity</v>
      </c>
      <c r="G219" s="60" t="str">
        <f t="array" ref="G219">IFERROR(IF(G$2&lt;=$B$1,INDEX('Master Data'!$A$1:$H$686,'Morning Buffalo'!$A219,2),""),"")</f>
        <v>Quantity</v>
      </c>
      <c r="H219" s="60" t="str">
        <f t="array" ref="H219">IFERROR(IF(H$2&lt;=$B$1,INDEX('Master Data'!$A$1:$H$686,'Morning Buffalo'!$A219,2),""),"")</f>
        <v>Quantity</v>
      </c>
      <c r="I219" s="60" t="str">
        <f t="array" ref="I219">IFERROR(IF(I$2&lt;=$B$1,INDEX('Master Data'!$A$1:$H$686,'Morning Buffalo'!$A219,2),""),"")</f>
        <v>Quantity</v>
      </c>
      <c r="J219" s="60" t="str">
        <f t="array" ref="J219">IFERROR(IF(J$2&lt;=$B$1,INDEX('Master Data'!$A$1:$H$686,'Morning Buffalo'!$A219,2),""),"")</f>
        <v>Quantity</v>
      </c>
      <c r="K219" s="60" t="str">
        <f t="array" ref="K219">IFERROR(IF(K$2&lt;=$B$1,INDEX('Master Data'!$A$1:$H$686,'Morning Buffalo'!$A219,2),""),"")</f>
        <v>Quantity</v>
      </c>
      <c r="L219" s="60" t="str">
        <f t="array" ref="L219">IFERROR(IF(L$2&lt;=$B$1,INDEX('Master Data'!$A$1:$H$686,'Morning Buffalo'!$A219,2),""),"")</f>
        <v>Quantity</v>
      </c>
      <c r="M219" s="60" t="str">
        <f t="array" ref="M219">IFERROR(IF(M$2&lt;=$B$1,INDEX('Master Data'!$A$1:$H$686,'Morning Buffalo'!$A219,2),""),"")</f>
        <v>Quantity</v>
      </c>
      <c r="N219" s="60" t="str">
        <f t="array" ref="N219">IFERROR(IF(N$2&lt;=$B$1,INDEX('Master Data'!$A$1:$H$686,'Morning Buffalo'!$A219,2),""),"")</f>
        <v>Quantity</v>
      </c>
      <c r="O219" s="60" t="str">
        <f t="array" ref="O219">IFERROR(IF(O$2&lt;=$B$1,INDEX('Master Data'!$A$1:$H$686,'Morning Buffalo'!$A219,2),""),"")</f>
        <v>Quantity</v>
      </c>
      <c r="P219" s="60" t="str">
        <f t="array" ref="P219">IFERROR(IF(P$2&lt;=$B$1,INDEX('Master Data'!$A$1:$H$686,'Morning Buffalo'!$A219,2),""),"")</f>
        <v>Quantity</v>
      </c>
      <c r="Q219" s="60" t="str">
        <f t="array" ref="Q219">IFERROR(IF(Q$2&lt;=$B$1,INDEX('Master Data'!$A$1:$H$686,'Morning Buffalo'!$A219,2),""),"")</f>
        <v>Quantity</v>
      </c>
      <c r="R219" s="60" t="str">
        <f t="array" ref="R219">IFERROR(IF(R$2&lt;=$B$1,INDEX('Master Data'!$A$1:$H$686,'Morning Buffalo'!$A219,2),""),"")</f>
        <v>Quantity</v>
      </c>
      <c r="S219" s="60" t="str">
        <f t="array" ref="S219">IFERROR(IF(S$2&lt;=$B$1,INDEX('Master Data'!$A$1:$H$686,'Morning Buffalo'!$A219,2),""),"")</f>
        <v>Quantity</v>
      </c>
      <c r="T219" s="60" t="str">
        <f t="array" ref="T219">IFERROR(IF(T$2&lt;=$B$1,INDEX('Master Data'!$A$1:$H$686,'Morning Buffalo'!$A219,2),""),"")</f>
        <v>Quantity</v>
      </c>
      <c r="U219" s="60" t="str">
        <f t="array" ref="U219">IFERROR(IF(U$2&lt;=$B$1,INDEX('Master Data'!$A$1:$H$686,'Morning Buffalo'!$A219,2),""),"")</f>
        <v>Quantity</v>
      </c>
      <c r="V219" s="60" t="str">
        <f t="array" ref="V219">IFERROR(IF(V$2&lt;=$B$1,INDEX('Master Data'!$A$1:$H$686,'Morning Buffalo'!$A219,2),""),"")</f>
        <v>Quantity</v>
      </c>
      <c r="W219" s="60" t="str">
        <f t="array" ref="W219">IFERROR(IF(W$2&lt;=$B$1,INDEX('Master Data'!$A$1:$H$686,'Morning Buffalo'!$A219,2),""),"")</f>
        <v>Quantity</v>
      </c>
      <c r="X219" s="60" t="str">
        <f t="array" ref="X219">IFERROR(IF(X$2&lt;=$B$1,INDEX('Master Data'!$A$1:$H$686,'Morning Buffalo'!$A219,2),""),"")</f>
        <v>Quantity</v>
      </c>
      <c r="Y219" s="60" t="str">
        <f t="array" ref="Y219">IFERROR(IF(Y$2&lt;=$B$1,INDEX('Master Data'!$A$1:$H$686,'Morning Buffalo'!$A219,2),""),"")</f>
        <v>Quantity</v>
      </c>
      <c r="Z219" s="60" t="str">
        <f t="array" ref="Z219">IFERROR(IF(Z$2&lt;=$B$1,INDEX('Master Data'!$A$1:$H$686,'Morning Buffalo'!$A219,2),""),"")</f>
        <v>Quantity</v>
      </c>
      <c r="AA219" s="60" t="str">
        <f t="array" ref="AA219">IFERROR(IF(AA$2&lt;=$B$1,INDEX('Master Data'!$A$1:$H$686,'Morning Buffalo'!$A219,2),""),"")</f>
        <v>Quantity</v>
      </c>
      <c r="AB219" s="60" t="str">
        <f t="array" ref="AB219">IFERROR(IF(AB$2&lt;=$B$1,INDEX('Master Data'!$A$1:$H$686,'Morning Buffalo'!$A219,2),""),"")</f>
        <v>Quantity</v>
      </c>
      <c r="AC219" s="60" t="str">
        <f t="array" ref="AC219">IFERROR(IF(AC$2&lt;=$B$1,INDEX('Master Data'!$A$1:$H$686,'Morning Buffalo'!$A219,2),""),"")</f>
        <v>Quantity</v>
      </c>
      <c r="AD219" s="60" t="str">
        <f t="array" ref="AD219">IFERROR(IF(AD$2&lt;=$B$1,INDEX('Master Data'!$A$1:$H$686,'Morning Buffalo'!$A219,2),""),"")</f>
        <v>Quantity</v>
      </c>
      <c r="AE219" s="12"/>
      <c r="AF219" s="12"/>
      <c r="AG219" s="12"/>
    </row>
    <row r="220" ht="14.25" customHeight="1">
      <c r="A220" s="60" t="str">
        <f>IFERROR(SMALL('Master Data'!E:E,ROW()-2),"")</f>
        <v/>
      </c>
      <c r="B220" s="61" t="str">
        <f t="array" ref="B220">IFERROR(INDEX('Master Data'!$A$1:$H$686,'Morning Buffalo'!$A220,1),"")</f>
        <v>Customer Name</v>
      </c>
      <c r="C220" s="60" t="str">
        <f t="array" ref="C220">IFERROR(IF(C$2&lt;=$B$1,INDEX('Master Data'!$A$1:$H$686,'Morning Buffalo'!$A220,2),""),"")</f>
        <v>Quantity</v>
      </c>
      <c r="D220" s="60" t="str">
        <f t="array" ref="D220">IFERROR( INDEX('Master Data'!$A$1:$H$686,'Morning Buffalo'!$A220,2),"")</f>
        <v>Quantity</v>
      </c>
      <c r="E220" s="60" t="str">
        <f t="array" ref="E220">IFERROR(INDEX('Master Data'!$A$1:$H$686,'Morning Buffalo'!$A220,2),"")</f>
        <v>Quantity</v>
      </c>
      <c r="F220" s="60" t="str">
        <f t="array" ref="F220">IFERROR(IF(F$2&lt;=$B$1,INDEX('Master Data'!$A$1:$H$686,'Morning Buffalo'!$A220,2),""),"")</f>
        <v>Quantity</v>
      </c>
      <c r="G220" s="60" t="str">
        <f t="array" ref="G220">IFERROR(IF(G$2&lt;=$B$1,INDEX('Master Data'!$A$1:$H$686,'Morning Buffalo'!$A220,2),""),"")</f>
        <v>Quantity</v>
      </c>
      <c r="H220" s="60" t="str">
        <f t="array" ref="H220">IFERROR(IF(H$2&lt;=$B$1,INDEX('Master Data'!$A$1:$H$686,'Morning Buffalo'!$A220,2),""),"")</f>
        <v>Quantity</v>
      </c>
      <c r="I220" s="60" t="str">
        <f t="array" ref="I220">IFERROR(IF(I$2&lt;=$B$1,INDEX('Master Data'!$A$1:$H$686,'Morning Buffalo'!$A220,2),""),"")</f>
        <v>Quantity</v>
      </c>
      <c r="J220" s="60" t="str">
        <f t="array" ref="J220">IFERROR(IF(J$2&lt;=$B$1,INDEX('Master Data'!$A$1:$H$686,'Morning Buffalo'!$A220,2),""),"")</f>
        <v>Quantity</v>
      </c>
      <c r="K220" s="60" t="str">
        <f t="array" ref="K220">IFERROR(IF(K$2&lt;=$B$1,INDEX('Master Data'!$A$1:$H$686,'Morning Buffalo'!$A220,2),""),"")</f>
        <v>Quantity</v>
      </c>
      <c r="L220" s="60" t="str">
        <f t="array" ref="L220">IFERROR(IF(L$2&lt;=$B$1,INDEX('Master Data'!$A$1:$H$686,'Morning Buffalo'!$A220,2),""),"")</f>
        <v>Quantity</v>
      </c>
      <c r="M220" s="60" t="str">
        <f t="array" ref="M220">IFERROR(IF(M$2&lt;=$B$1,INDEX('Master Data'!$A$1:$H$686,'Morning Buffalo'!$A220,2),""),"")</f>
        <v>Quantity</v>
      </c>
      <c r="N220" s="60" t="str">
        <f t="array" ref="N220">IFERROR(IF(N$2&lt;=$B$1,INDEX('Master Data'!$A$1:$H$686,'Morning Buffalo'!$A220,2),""),"")</f>
        <v>Quantity</v>
      </c>
      <c r="O220" s="60" t="str">
        <f t="array" ref="O220">IFERROR(IF(O$2&lt;=$B$1,INDEX('Master Data'!$A$1:$H$686,'Morning Buffalo'!$A220,2),""),"")</f>
        <v>Quantity</v>
      </c>
      <c r="P220" s="60" t="str">
        <f t="array" ref="P220">IFERROR(IF(P$2&lt;=$B$1,INDEX('Master Data'!$A$1:$H$686,'Morning Buffalo'!$A220,2),""),"")</f>
        <v>Quantity</v>
      </c>
      <c r="Q220" s="60" t="str">
        <f t="array" ref="Q220">IFERROR(IF(Q$2&lt;=$B$1,INDEX('Master Data'!$A$1:$H$686,'Morning Buffalo'!$A220,2),""),"")</f>
        <v>Quantity</v>
      </c>
      <c r="R220" s="60" t="str">
        <f t="array" ref="R220">IFERROR(IF(R$2&lt;=$B$1,INDEX('Master Data'!$A$1:$H$686,'Morning Buffalo'!$A220,2),""),"")</f>
        <v>Quantity</v>
      </c>
      <c r="S220" s="60" t="str">
        <f t="array" ref="S220">IFERROR(IF(S$2&lt;=$B$1,INDEX('Master Data'!$A$1:$H$686,'Morning Buffalo'!$A220,2),""),"")</f>
        <v>Quantity</v>
      </c>
      <c r="T220" s="60" t="str">
        <f t="array" ref="T220">IFERROR(IF(T$2&lt;=$B$1,INDEX('Master Data'!$A$1:$H$686,'Morning Buffalo'!$A220,2),""),"")</f>
        <v>Quantity</v>
      </c>
      <c r="U220" s="60" t="str">
        <f t="array" ref="U220">IFERROR(IF(U$2&lt;=$B$1,INDEX('Master Data'!$A$1:$H$686,'Morning Buffalo'!$A220,2),""),"")</f>
        <v>Quantity</v>
      </c>
      <c r="V220" s="60" t="str">
        <f t="array" ref="V220">IFERROR(IF(V$2&lt;=$B$1,INDEX('Master Data'!$A$1:$H$686,'Morning Buffalo'!$A220,2),""),"")</f>
        <v>Quantity</v>
      </c>
      <c r="W220" s="60" t="str">
        <f t="array" ref="W220">IFERROR(IF(W$2&lt;=$B$1,INDEX('Master Data'!$A$1:$H$686,'Morning Buffalo'!$A220,2),""),"")</f>
        <v>Quantity</v>
      </c>
      <c r="X220" s="60" t="str">
        <f t="array" ref="X220">IFERROR(IF(X$2&lt;=$B$1,INDEX('Master Data'!$A$1:$H$686,'Morning Buffalo'!$A220,2),""),"")</f>
        <v>Quantity</v>
      </c>
      <c r="Y220" s="60" t="str">
        <f t="array" ref="Y220">IFERROR(IF(Y$2&lt;=$B$1,INDEX('Master Data'!$A$1:$H$686,'Morning Buffalo'!$A220,2),""),"")</f>
        <v>Quantity</v>
      </c>
      <c r="Z220" s="60" t="str">
        <f t="array" ref="Z220">IFERROR(IF(Z$2&lt;=$B$1,INDEX('Master Data'!$A$1:$H$686,'Morning Buffalo'!$A220,2),""),"")</f>
        <v>Quantity</v>
      </c>
      <c r="AA220" s="60" t="str">
        <f t="array" ref="AA220">IFERROR(IF(AA$2&lt;=$B$1,INDEX('Master Data'!$A$1:$H$686,'Morning Buffalo'!$A220,2),""),"")</f>
        <v>Quantity</v>
      </c>
      <c r="AB220" s="60" t="str">
        <f t="array" ref="AB220">IFERROR(IF(AB$2&lt;=$B$1,INDEX('Master Data'!$A$1:$H$686,'Morning Buffalo'!$A220,2),""),"")</f>
        <v>Quantity</v>
      </c>
      <c r="AC220" s="60" t="str">
        <f t="array" ref="AC220">IFERROR(IF(AC$2&lt;=$B$1,INDEX('Master Data'!$A$1:$H$686,'Morning Buffalo'!$A220,2),""),"")</f>
        <v>Quantity</v>
      </c>
      <c r="AD220" s="60" t="str">
        <f t="array" ref="AD220">IFERROR(IF(AD$2&lt;=$B$1,INDEX('Master Data'!$A$1:$H$686,'Morning Buffalo'!$A220,2),""),"")</f>
        <v>Quantity</v>
      </c>
      <c r="AE220" s="12"/>
      <c r="AF220" s="12"/>
      <c r="AG220" s="12"/>
    </row>
    <row r="221" ht="14.25" customHeight="1">
      <c r="A221" s="60" t="str">
        <f>IFERROR(SMALL('Master Data'!E:E,ROW()-2),"")</f>
        <v/>
      </c>
      <c r="B221" s="61" t="str">
        <f t="array" ref="B221">IFERROR(INDEX('Master Data'!$A$1:$H$686,'Morning Buffalo'!$A221,1),"")</f>
        <v>Customer Name</v>
      </c>
      <c r="C221" s="60" t="str">
        <f t="array" ref="C221">IFERROR(IF(C$2&lt;=$B$1,INDEX('Master Data'!$A$1:$H$686,'Morning Buffalo'!$A221,2),""),"")</f>
        <v>Quantity</v>
      </c>
      <c r="D221" s="60" t="str">
        <f t="array" ref="D221">IFERROR( INDEX('Master Data'!$A$1:$H$686,'Morning Buffalo'!$A221,2),"")</f>
        <v>Quantity</v>
      </c>
      <c r="E221" s="60" t="str">
        <f t="array" ref="E221">IFERROR(INDEX('Master Data'!$A$1:$H$686,'Morning Buffalo'!$A221,2),"")</f>
        <v>Quantity</v>
      </c>
      <c r="F221" s="60" t="str">
        <f t="array" ref="F221">IFERROR(IF(F$2&lt;=$B$1,INDEX('Master Data'!$A$1:$H$686,'Morning Buffalo'!$A221,2),""),"")</f>
        <v>Quantity</v>
      </c>
      <c r="G221" s="60" t="str">
        <f t="array" ref="G221">IFERROR(IF(G$2&lt;=$B$1,INDEX('Master Data'!$A$1:$H$686,'Morning Buffalo'!$A221,2),""),"")</f>
        <v>Quantity</v>
      </c>
      <c r="H221" s="60" t="str">
        <f t="array" ref="H221">IFERROR(IF(H$2&lt;=$B$1,INDEX('Master Data'!$A$1:$H$686,'Morning Buffalo'!$A221,2),""),"")</f>
        <v>Quantity</v>
      </c>
      <c r="I221" s="60" t="str">
        <f t="array" ref="I221">IFERROR(IF(I$2&lt;=$B$1,INDEX('Master Data'!$A$1:$H$686,'Morning Buffalo'!$A221,2),""),"")</f>
        <v>Quantity</v>
      </c>
      <c r="J221" s="60" t="str">
        <f t="array" ref="J221">IFERROR(IF(J$2&lt;=$B$1,INDEX('Master Data'!$A$1:$H$686,'Morning Buffalo'!$A221,2),""),"")</f>
        <v>Quantity</v>
      </c>
      <c r="K221" s="60" t="str">
        <f t="array" ref="K221">IFERROR(IF(K$2&lt;=$B$1,INDEX('Master Data'!$A$1:$H$686,'Morning Buffalo'!$A221,2),""),"")</f>
        <v>Quantity</v>
      </c>
      <c r="L221" s="60" t="str">
        <f t="array" ref="L221">IFERROR(IF(L$2&lt;=$B$1,INDEX('Master Data'!$A$1:$H$686,'Morning Buffalo'!$A221,2),""),"")</f>
        <v>Quantity</v>
      </c>
      <c r="M221" s="60" t="str">
        <f t="array" ref="M221">IFERROR(IF(M$2&lt;=$B$1,INDEX('Master Data'!$A$1:$H$686,'Morning Buffalo'!$A221,2),""),"")</f>
        <v>Quantity</v>
      </c>
      <c r="N221" s="60" t="str">
        <f t="array" ref="N221">IFERROR(IF(N$2&lt;=$B$1,INDEX('Master Data'!$A$1:$H$686,'Morning Buffalo'!$A221,2),""),"")</f>
        <v>Quantity</v>
      </c>
      <c r="O221" s="60" t="str">
        <f t="array" ref="O221">IFERROR(IF(O$2&lt;=$B$1,INDEX('Master Data'!$A$1:$H$686,'Morning Buffalo'!$A221,2),""),"")</f>
        <v>Quantity</v>
      </c>
      <c r="P221" s="60" t="str">
        <f t="array" ref="P221">IFERROR(IF(P$2&lt;=$B$1,INDEX('Master Data'!$A$1:$H$686,'Morning Buffalo'!$A221,2),""),"")</f>
        <v>Quantity</v>
      </c>
      <c r="Q221" s="60" t="str">
        <f t="array" ref="Q221">IFERROR(IF(Q$2&lt;=$B$1,INDEX('Master Data'!$A$1:$H$686,'Morning Buffalo'!$A221,2),""),"")</f>
        <v>Quantity</v>
      </c>
      <c r="R221" s="60" t="str">
        <f t="array" ref="R221">IFERROR(IF(R$2&lt;=$B$1,INDEX('Master Data'!$A$1:$H$686,'Morning Buffalo'!$A221,2),""),"")</f>
        <v>Quantity</v>
      </c>
      <c r="S221" s="60" t="str">
        <f t="array" ref="S221">IFERROR(IF(S$2&lt;=$B$1,INDEX('Master Data'!$A$1:$H$686,'Morning Buffalo'!$A221,2),""),"")</f>
        <v>Quantity</v>
      </c>
      <c r="T221" s="60" t="str">
        <f t="array" ref="T221">IFERROR(IF(T$2&lt;=$B$1,INDEX('Master Data'!$A$1:$H$686,'Morning Buffalo'!$A221,2),""),"")</f>
        <v>Quantity</v>
      </c>
      <c r="U221" s="60" t="str">
        <f t="array" ref="U221">IFERROR(IF(U$2&lt;=$B$1,INDEX('Master Data'!$A$1:$H$686,'Morning Buffalo'!$A221,2),""),"")</f>
        <v>Quantity</v>
      </c>
      <c r="V221" s="60" t="str">
        <f t="array" ref="V221">IFERROR(IF(V$2&lt;=$B$1,INDEX('Master Data'!$A$1:$H$686,'Morning Buffalo'!$A221,2),""),"")</f>
        <v>Quantity</v>
      </c>
      <c r="W221" s="60" t="str">
        <f t="array" ref="W221">IFERROR(IF(W$2&lt;=$B$1,INDEX('Master Data'!$A$1:$H$686,'Morning Buffalo'!$A221,2),""),"")</f>
        <v>Quantity</v>
      </c>
      <c r="X221" s="60" t="str">
        <f t="array" ref="X221">IFERROR(IF(X$2&lt;=$B$1,INDEX('Master Data'!$A$1:$H$686,'Morning Buffalo'!$A221,2),""),"")</f>
        <v>Quantity</v>
      </c>
      <c r="Y221" s="60" t="str">
        <f t="array" ref="Y221">IFERROR(IF(Y$2&lt;=$B$1,INDEX('Master Data'!$A$1:$H$686,'Morning Buffalo'!$A221,2),""),"")</f>
        <v>Quantity</v>
      </c>
      <c r="Z221" s="60" t="str">
        <f t="array" ref="Z221">IFERROR(IF(Z$2&lt;=$B$1,INDEX('Master Data'!$A$1:$H$686,'Morning Buffalo'!$A221,2),""),"")</f>
        <v>Quantity</v>
      </c>
      <c r="AA221" s="60" t="str">
        <f t="array" ref="AA221">IFERROR(IF(AA$2&lt;=$B$1,INDEX('Master Data'!$A$1:$H$686,'Morning Buffalo'!$A221,2),""),"")</f>
        <v>Quantity</v>
      </c>
      <c r="AB221" s="60" t="str">
        <f t="array" ref="AB221">IFERROR(IF(AB$2&lt;=$B$1,INDEX('Master Data'!$A$1:$H$686,'Morning Buffalo'!$A221,2),""),"")</f>
        <v>Quantity</v>
      </c>
      <c r="AC221" s="60" t="str">
        <f t="array" ref="AC221">IFERROR(IF(AC$2&lt;=$B$1,INDEX('Master Data'!$A$1:$H$686,'Morning Buffalo'!$A221,2),""),"")</f>
        <v>Quantity</v>
      </c>
      <c r="AD221" s="60" t="str">
        <f t="array" ref="AD221">IFERROR(IF(AD$2&lt;=$B$1,INDEX('Master Data'!$A$1:$H$686,'Morning Buffalo'!$A221,2),""),"")</f>
        <v>Quantity</v>
      </c>
      <c r="AE221" s="12"/>
      <c r="AF221" s="12"/>
      <c r="AG221" s="12"/>
    </row>
    <row r="222" ht="14.25" customHeight="1">
      <c r="A222" s="60" t="str">
        <f>IFERROR(SMALL('Master Data'!E:E,ROW()-2),"")</f>
        <v/>
      </c>
      <c r="B222" s="61" t="str">
        <f t="array" ref="B222">IFERROR(INDEX('Master Data'!$A$1:$H$686,'Morning Buffalo'!$A222,1),"")</f>
        <v>Customer Name</v>
      </c>
      <c r="C222" s="60" t="str">
        <f t="array" ref="C222">IFERROR(IF(C$2&lt;=$B$1,INDEX('Master Data'!$A$1:$H$686,'Morning Buffalo'!$A222,2),""),"")</f>
        <v>Quantity</v>
      </c>
      <c r="D222" s="60" t="str">
        <f t="array" ref="D222">IFERROR( INDEX('Master Data'!$A$1:$H$686,'Morning Buffalo'!$A222,2),"")</f>
        <v>Quantity</v>
      </c>
      <c r="E222" s="60" t="str">
        <f t="array" ref="E222">IFERROR(INDEX('Master Data'!$A$1:$H$686,'Morning Buffalo'!$A222,2),"")</f>
        <v>Quantity</v>
      </c>
      <c r="F222" s="60" t="str">
        <f t="array" ref="F222">IFERROR(IF(F$2&lt;=$B$1,INDEX('Master Data'!$A$1:$H$686,'Morning Buffalo'!$A222,2),""),"")</f>
        <v>Quantity</v>
      </c>
      <c r="G222" s="60" t="str">
        <f t="array" ref="G222">IFERROR(IF(G$2&lt;=$B$1,INDEX('Master Data'!$A$1:$H$686,'Morning Buffalo'!$A222,2),""),"")</f>
        <v>Quantity</v>
      </c>
      <c r="H222" s="60" t="str">
        <f t="array" ref="H222">IFERROR(IF(H$2&lt;=$B$1,INDEX('Master Data'!$A$1:$H$686,'Morning Buffalo'!$A222,2),""),"")</f>
        <v>Quantity</v>
      </c>
      <c r="I222" s="60" t="str">
        <f t="array" ref="I222">IFERROR(IF(I$2&lt;=$B$1,INDEX('Master Data'!$A$1:$H$686,'Morning Buffalo'!$A222,2),""),"")</f>
        <v>Quantity</v>
      </c>
      <c r="J222" s="60" t="str">
        <f t="array" ref="J222">IFERROR(IF(J$2&lt;=$B$1,INDEX('Master Data'!$A$1:$H$686,'Morning Buffalo'!$A222,2),""),"")</f>
        <v>Quantity</v>
      </c>
      <c r="K222" s="60" t="str">
        <f t="array" ref="K222">IFERROR(IF(K$2&lt;=$B$1,INDEX('Master Data'!$A$1:$H$686,'Morning Buffalo'!$A222,2),""),"")</f>
        <v>Quantity</v>
      </c>
      <c r="L222" s="60" t="str">
        <f t="array" ref="L222">IFERROR(IF(L$2&lt;=$B$1,INDEX('Master Data'!$A$1:$H$686,'Morning Buffalo'!$A222,2),""),"")</f>
        <v>Quantity</v>
      </c>
      <c r="M222" s="60" t="str">
        <f t="array" ref="M222">IFERROR(IF(M$2&lt;=$B$1,INDEX('Master Data'!$A$1:$H$686,'Morning Buffalo'!$A222,2),""),"")</f>
        <v>Quantity</v>
      </c>
      <c r="N222" s="60" t="str">
        <f t="array" ref="N222">IFERROR(IF(N$2&lt;=$B$1,INDEX('Master Data'!$A$1:$H$686,'Morning Buffalo'!$A222,2),""),"")</f>
        <v>Quantity</v>
      </c>
      <c r="O222" s="60" t="str">
        <f t="array" ref="O222">IFERROR(IF(O$2&lt;=$B$1,INDEX('Master Data'!$A$1:$H$686,'Morning Buffalo'!$A222,2),""),"")</f>
        <v>Quantity</v>
      </c>
      <c r="P222" s="60" t="str">
        <f t="array" ref="P222">IFERROR(IF(P$2&lt;=$B$1,INDEX('Master Data'!$A$1:$H$686,'Morning Buffalo'!$A222,2),""),"")</f>
        <v>Quantity</v>
      </c>
      <c r="Q222" s="60" t="str">
        <f t="array" ref="Q222">IFERROR(IF(Q$2&lt;=$B$1,INDEX('Master Data'!$A$1:$H$686,'Morning Buffalo'!$A222,2),""),"")</f>
        <v>Quantity</v>
      </c>
      <c r="R222" s="60" t="str">
        <f t="array" ref="R222">IFERROR(IF(R$2&lt;=$B$1,INDEX('Master Data'!$A$1:$H$686,'Morning Buffalo'!$A222,2),""),"")</f>
        <v>Quantity</v>
      </c>
      <c r="S222" s="60" t="str">
        <f t="array" ref="S222">IFERROR(IF(S$2&lt;=$B$1,INDEX('Master Data'!$A$1:$H$686,'Morning Buffalo'!$A222,2),""),"")</f>
        <v>Quantity</v>
      </c>
      <c r="T222" s="60" t="str">
        <f t="array" ref="T222">IFERROR(IF(T$2&lt;=$B$1,INDEX('Master Data'!$A$1:$H$686,'Morning Buffalo'!$A222,2),""),"")</f>
        <v>Quantity</v>
      </c>
      <c r="U222" s="60" t="str">
        <f t="array" ref="U222">IFERROR(IF(U$2&lt;=$B$1,INDEX('Master Data'!$A$1:$H$686,'Morning Buffalo'!$A222,2),""),"")</f>
        <v>Quantity</v>
      </c>
      <c r="V222" s="60" t="str">
        <f t="array" ref="V222">IFERROR(IF(V$2&lt;=$B$1,INDEX('Master Data'!$A$1:$H$686,'Morning Buffalo'!$A222,2),""),"")</f>
        <v>Quantity</v>
      </c>
      <c r="W222" s="60" t="str">
        <f t="array" ref="W222">IFERROR(IF(W$2&lt;=$B$1,INDEX('Master Data'!$A$1:$H$686,'Morning Buffalo'!$A222,2),""),"")</f>
        <v>Quantity</v>
      </c>
      <c r="X222" s="60" t="str">
        <f t="array" ref="X222">IFERROR(IF(X$2&lt;=$B$1,INDEX('Master Data'!$A$1:$H$686,'Morning Buffalo'!$A222,2),""),"")</f>
        <v>Quantity</v>
      </c>
      <c r="Y222" s="60" t="str">
        <f t="array" ref="Y222">IFERROR(IF(Y$2&lt;=$B$1,INDEX('Master Data'!$A$1:$H$686,'Morning Buffalo'!$A222,2),""),"")</f>
        <v>Quantity</v>
      </c>
      <c r="Z222" s="60" t="str">
        <f t="array" ref="Z222">IFERROR(IF(Z$2&lt;=$B$1,INDEX('Master Data'!$A$1:$H$686,'Morning Buffalo'!$A222,2),""),"")</f>
        <v>Quantity</v>
      </c>
      <c r="AA222" s="60" t="str">
        <f t="array" ref="AA222">IFERROR(IF(AA$2&lt;=$B$1,INDEX('Master Data'!$A$1:$H$686,'Morning Buffalo'!$A222,2),""),"")</f>
        <v>Quantity</v>
      </c>
      <c r="AB222" s="60" t="str">
        <f t="array" ref="AB222">IFERROR(IF(AB$2&lt;=$B$1,INDEX('Master Data'!$A$1:$H$686,'Morning Buffalo'!$A222,2),""),"")</f>
        <v>Quantity</v>
      </c>
      <c r="AC222" s="60" t="str">
        <f t="array" ref="AC222">IFERROR(IF(AC$2&lt;=$B$1,INDEX('Master Data'!$A$1:$H$686,'Morning Buffalo'!$A222,2),""),"")</f>
        <v>Quantity</v>
      </c>
      <c r="AD222" s="60" t="str">
        <f t="array" ref="AD222">IFERROR(IF(AD$2&lt;=$B$1,INDEX('Master Data'!$A$1:$H$686,'Morning Buffalo'!$A222,2),""),"")</f>
        <v>Quantity</v>
      </c>
      <c r="AE222" s="12"/>
      <c r="AF222" s="12"/>
      <c r="AG222" s="12"/>
    </row>
    <row r="223" ht="14.25" customHeight="1">
      <c r="A223" s="60" t="str">
        <f>IFERROR(SMALL('Master Data'!E:E,ROW()-2),"")</f>
        <v/>
      </c>
      <c r="B223" s="61" t="str">
        <f t="array" ref="B223">IFERROR(INDEX('Master Data'!$A$1:$H$686,'Morning Buffalo'!$A223,1),"")</f>
        <v>Customer Name</v>
      </c>
      <c r="C223" s="60" t="str">
        <f t="array" ref="C223">IFERROR(IF(C$2&lt;=$B$1,INDEX('Master Data'!$A$1:$H$686,'Morning Buffalo'!$A223,2),""),"")</f>
        <v>Quantity</v>
      </c>
      <c r="D223" s="60" t="str">
        <f t="array" ref="D223">IFERROR( INDEX('Master Data'!$A$1:$H$686,'Morning Buffalo'!$A223,2),"")</f>
        <v>Quantity</v>
      </c>
      <c r="E223" s="60" t="str">
        <f t="array" ref="E223">IFERROR(INDEX('Master Data'!$A$1:$H$686,'Morning Buffalo'!$A223,2),"")</f>
        <v>Quantity</v>
      </c>
      <c r="F223" s="60" t="str">
        <f t="array" ref="F223">IFERROR(IF(F$2&lt;=$B$1,INDEX('Master Data'!$A$1:$H$686,'Morning Buffalo'!$A223,2),""),"")</f>
        <v>Quantity</v>
      </c>
      <c r="G223" s="60" t="str">
        <f t="array" ref="G223">IFERROR(IF(G$2&lt;=$B$1,INDEX('Master Data'!$A$1:$H$686,'Morning Buffalo'!$A223,2),""),"")</f>
        <v>Quantity</v>
      </c>
      <c r="H223" s="60" t="str">
        <f t="array" ref="H223">IFERROR(IF(H$2&lt;=$B$1,INDEX('Master Data'!$A$1:$H$686,'Morning Buffalo'!$A223,2),""),"")</f>
        <v>Quantity</v>
      </c>
      <c r="I223" s="60" t="str">
        <f t="array" ref="I223">IFERROR(IF(I$2&lt;=$B$1,INDEX('Master Data'!$A$1:$H$686,'Morning Buffalo'!$A223,2),""),"")</f>
        <v>Quantity</v>
      </c>
      <c r="J223" s="60" t="str">
        <f t="array" ref="J223">IFERROR(IF(J$2&lt;=$B$1,INDEX('Master Data'!$A$1:$H$686,'Morning Buffalo'!$A223,2),""),"")</f>
        <v>Quantity</v>
      </c>
      <c r="K223" s="60" t="str">
        <f t="array" ref="K223">IFERROR(IF(K$2&lt;=$B$1,INDEX('Master Data'!$A$1:$H$686,'Morning Buffalo'!$A223,2),""),"")</f>
        <v>Quantity</v>
      </c>
      <c r="L223" s="60" t="str">
        <f t="array" ref="L223">IFERROR(IF(L$2&lt;=$B$1,INDEX('Master Data'!$A$1:$H$686,'Morning Buffalo'!$A223,2),""),"")</f>
        <v>Quantity</v>
      </c>
      <c r="M223" s="60" t="str">
        <f t="array" ref="M223">IFERROR(IF(M$2&lt;=$B$1,INDEX('Master Data'!$A$1:$H$686,'Morning Buffalo'!$A223,2),""),"")</f>
        <v>Quantity</v>
      </c>
      <c r="N223" s="60" t="str">
        <f t="array" ref="N223">IFERROR(IF(N$2&lt;=$B$1,INDEX('Master Data'!$A$1:$H$686,'Morning Buffalo'!$A223,2),""),"")</f>
        <v>Quantity</v>
      </c>
      <c r="O223" s="60" t="str">
        <f t="array" ref="O223">IFERROR(IF(O$2&lt;=$B$1,INDEX('Master Data'!$A$1:$H$686,'Morning Buffalo'!$A223,2),""),"")</f>
        <v>Quantity</v>
      </c>
      <c r="P223" s="60" t="str">
        <f t="array" ref="P223">IFERROR(IF(P$2&lt;=$B$1,INDEX('Master Data'!$A$1:$H$686,'Morning Buffalo'!$A223,2),""),"")</f>
        <v>Quantity</v>
      </c>
      <c r="Q223" s="60" t="str">
        <f t="array" ref="Q223">IFERROR(IF(Q$2&lt;=$B$1,INDEX('Master Data'!$A$1:$H$686,'Morning Buffalo'!$A223,2),""),"")</f>
        <v>Quantity</v>
      </c>
      <c r="R223" s="60" t="str">
        <f t="array" ref="R223">IFERROR(IF(R$2&lt;=$B$1,INDEX('Master Data'!$A$1:$H$686,'Morning Buffalo'!$A223,2),""),"")</f>
        <v>Quantity</v>
      </c>
      <c r="S223" s="60" t="str">
        <f t="array" ref="S223">IFERROR(IF(S$2&lt;=$B$1,INDEX('Master Data'!$A$1:$H$686,'Morning Buffalo'!$A223,2),""),"")</f>
        <v>Quantity</v>
      </c>
      <c r="T223" s="60" t="str">
        <f t="array" ref="T223">IFERROR(IF(T$2&lt;=$B$1,INDEX('Master Data'!$A$1:$H$686,'Morning Buffalo'!$A223,2),""),"")</f>
        <v>Quantity</v>
      </c>
      <c r="U223" s="60" t="str">
        <f t="array" ref="U223">IFERROR(IF(U$2&lt;=$B$1,INDEX('Master Data'!$A$1:$H$686,'Morning Buffalo'!$A223,2),""),"")</f>
        <v>Quantity</v>
      </c>
      <c r="V223" s="60" t="str">
        <f t="array" ref="V223">IFERROR(IF(V$2&lt;=$B$1,INDEX('Master Data'!$A$1:$H$686,'Morning Buffalo'!$A223,2),""),"")</f>
        <v>Quantity</v>
      </c>
      <c r="W223" s="60" t="str">
        <f t="array" ref="W223">IFERROR(IF(W$2&lt;=$B$1,INDEX('Master Data'!$A$1:$H$686,'Morning Buffalo'!$A223,2),""),"")</f>
        <v>Quantity</v>
      </c>
      <c r="X223" s="60" t="str">
        <f t="array" ref="X223">IFERROR(IF(X$2&lt;=$B$1,INDEX('Master Data'!$A$1:$H$686,'Morning Buffalo'!$A223,2),""),"")</f>
        <v>Quantity</v>
      </c>
      <c r="Y223" s="60" t="str">
        <f t="array" ref="Y223">IFERROR(IF(Y$2&lt;=$B$1,INDEX('Master Data'!$A$1:$H$686,'Morning Buffalo'!$A223,2),""),"")</f>
        <v>Quantity</v>
      </c>
      <c r="Z223" s="60" t="str">
        <f t="array" ref="Z223">IFERROR(IF(Z$2&lt;=$B$1,INDEX('Master Data'!$A$1:$H$686,'Morning Buffalo'!$A223,2),""),"")</f>
        <v>Quantity</v>
      </c>
      <c r="AA223" s="60" t="str">
        <f t="array" ref="AA223">IFERROR(IF(AA$2&lt;=$B$1,INDEX('Master Data'!$A$1:$H$686,'Morning Buffalo'!$A223,2),""),"")</f>
        <v>Quantity</v>
      </c>
      <c r="AB223" s="60" t="str">
        <f t="array" ref="AB223">IFERROR(IF(AB$2&lt;=$B$1,INDEX('Master Data'!$A$1:$H$686,'Morning Buffalo'!$A223,2),""),"")</f>
        <v>Quantity</v>
      </c>
      <c r="AC223" s="60" t="str">
        <f t="array" ref="AC223">IFERROR(IF(AC$2&lt;=$B$1,INDEX('Master Data'!$A$1:$H$686,'Morning Buffalo'!$A223,2),""),"")</f>
        <v>Quantity</v>
      </c>
      <c r="AD223" s="60" t="str">
        <f t="array" ref="AD223">IFERROR(IF(AD$2&lt;=$B$1,INDEX('Master Data'!$A$1:$H$686,'Morning Buffalo'!$A223,2),""),"")</f>
        <v>Quantity</v>
      </c>
      <c r="AE223" s="12"/>
      <c r="AF223" s="12"/>
      <c r="AG223" s="12"/>
    </row>
    <row r="224" ht="14.25" customHeight="1">
      <c r="A224" s="60" t="str">
        <f>IFERROR(SMALL('Master Data'!E:E,ROW()-2),"")</f>
        <v/>
      </c>
      <c r="B224" s="61" t="str">
        <f t="array" ref="B224">IFERROR(INDEX('Master Data'!$A$1:$H$686,'Morning Buffalo'!$A224,1),"")</f>
        <v>Customer Name</v>
      </c>
      <c r="C224" s="60" t="str">
        <f t="array" ref="C224">IFERROR(IF(C$2&lt;=$B$1,INDEX('Master Data'!$A$1:$H$686,'Morning Buffalo'!$A224,2),""),"")</f>
        <v>Quantity</v>
      </c>
      <c r="D224" s="60" t="str">
        <f t="array" ref="D224">IFERROR( INDEX('Master Data'!$A$1:$H$686,'Morning Buffalo'!$A224,2),"")</f>
        <v>Quantity</v>
      </c>
      <c r="E224" s="60" t="str">
        <f t="array" ref="E224">IFERROR(INDEX('Master Data'!$A$1:$H$686,'Morning Buffalo'!$A224,2),"")</f>
        <v>Quantity</v>
      </c>
      <c r="F224" s="60" t="str">
        <f t="array" ref="F224">IFERROR(IF(F$2&lt;=$B$1,INDEX('Master Data'!$A$1:$H$686,'Morning Buffalo'!$A224,2),""),"")</f>
        <v>Quantity</v>
      </c>
      <c r="G224" s="60" t="str">
        <f t="array" ref="G224">IFERROR(IF(G$2&lt;=$B$1,INDEX('Master Data'!$A$1:$H$686,'Morning Buffalo'!$A224,2),""),"")</f>
        <v>Quantity</v>
      </c>
      <c r="H224" s="60" t="str">
        <f t="array" ref="H224">IFERROR(IF(H$2&lt;=$B$1,INDEX('Master Data'!$A$1:$H$686,'Morning Buffalo'!$A224,2),""),"")</f>
        <v>Quantity</v>
      </c>
      <c r="I224" s="60" t="str">
        <f t="array" ref="I224">IFERROR(IF(I$2&lt;=$B$1,INDEX('Master Data'!$A$1:$H$686,'Morning Buffalo'!$A224,2),""),"")</f>
        <v>Quantity</v>
      </c>
      <c r="J224" s="60" t="str">
        <f t="array" ref="J224">IFERROR(IF(J$2&lt;=$B$1,INDEX('Master Data'!$A$1:$H$686,'Morning Buffalo'!$A224,2),""),"")</f>
        <v>Quantity</v>
      </c>
      <c r="K224" s="60" t="str">
        <f t="array" ref="K224">IFERROR(IF(K$2&lt;=$B$1,INDEX('Master Data'!$A$1:$H$686,'Morning Buffalo'!$A224,2),""),"")</f>
        <v>Quantity</v>
      </c>
      <c r="L224" s="60" t="str">
        <f t="array" ref="L224">IFERROR(IF(L$2&lt;=$B$1,INDEX('Master Data'!$A$1:$H$686,'Morning Buffalo'!$A224,2),""),"")</f>
        <v>Quantity</v>
      </c>
      <c r="M224" s="60" t="str">
        <f t="array" ref="M224">IFERROR(IF(M$2&lt;=$B$1,INDEX('Master Data'!$A$1:$H$686,'Morning Buffalo'!$A224,2),""),"")</f>
        <v>Quantity</v>
      </c>
      <c r="N224" s="60" t="str">
        <f t="array" ref="N224">IFERROR(IF(N$2&lt;=$B$1,INDEX('Master Data'!$A$1:$H$686,'Morning Buffalo'!$A224,2),""),"")</f>
        <v>Quantity</v>
      </c>
      <c r="O224" s="60" t="str">
        <f t="array" ref="O224">IFERROR(IF(O$2&lt;=$B$1,INDEX('Master Data'!$A$1:$H$686,'Morning Buffalo'!$A224,2),""),"")</f>
        <v>Quantity</v>
      </c>
      <c r="P224" s="60" t="str">
        <f t="array" ref="P224">IFERROR(IF(P$2&lt;=$B$1,INDEX('Master Data'!$A$1:$H$686,'Morning Buffalo'!$A224,2),""),"")</f>
        <v>Quantity</v>
      </c>
      <c r="Q224" s="60" t="str">
        <f t="array" ref="Q224">IFERROR(IF(Q$2&lt;=$B$1,INDEX('Master Data'!$A$1:$H$686,'Morning Buffalo'!$A224,2),""),"")</f>
        <v>Quantity</v>
      </c>
      <c r="R224" s="60" t="str">
        <f t="array" ref="R224">IFERROR(IF(R$2&lt;=$B$1,INDEX('Master Data'!$A$1:$H$686,'Morning Buffalo'!$A224,2),""),"")</f>
        <v>Quantity</v>
      </c>
      <c r="S224" s="60" t="str">
        <f t="array" ref="S224">IFERROR(IF(S$2&lt;=$B$1,INDEX('Master Data'!$A$1:$H$686,'Morning Buffalo'!$A224,2),""),"")</f>
        <v>Quantity</v>
      </c>
      <c r="T224" s="60" t="str">
        <f t="array" ref="T224">IFERROR(IF(T$2&lt;=$B$1,INDEX('Master Data'!$A$1:$H$686,'Morning Buffalo'!$A224,2),""),"")</f>
        <v>Quantity</v>
      </c>
      <c r="U224" s="60" t="str">
        <f t="array" ref="U224">IFERROR(IF(U$2&lt;=$B$1,INDEX('Master Data'!$A$1:$H$686,'Morning Buffalo'!$A224,2),""),"")</f>
        <v>Quantity</v>
      </c>
      <c r="V224" s="60" t="str">
        <f t="array" ref="V224">IFERROR(IF(V$2&lt;=$B$1,INDEX('Master Data'!$A$1:$H$686,'Morning Buffalo'!$A224,2),""),"")</f>
        <v>Quantity</v>
      </c>
      <c r="W224" s="60" t="str">
        <f t="array" ref="W224">IFERROR(IF(W$2&lt;=$B$1,INDEX('Master Data'!$A$1:$H$686,'Morning Buffalo'!$A224,2),""),"")</f>
        <v>Quantity</v>
      </c>
      <c r="X224" s="60" t="str">
        <f t="array" ref="X224">IFERROR(IF(X$2&lt;=$B$1,INDEX('Master Data'!$A$1:$H$686,'Morning Buffalo'!$A224,2),""),"")</f>
        <v>Quantity</v>
      </c>
      <c r="Y224" s="60" t="str">
        <f t="array" ref="Y224">IFERROR(IF(Y$2&lt;=$B$1,INDEX('Master Data'!$A$1:$H$686,'Morning Buffalo'!$A224,2),""),"")</f>
        <v>Quantity</v>
      </c>
      <c r="Z224" s="60" t="str">
        <f t="array" ref="Z224">IFERROR(IF(Z$2&lt;=$B$1,INDEX('Master Data'!$A$1:$H$686,'Morning Buffalo'!$A224,2),""),"")</f>
        <v>Quantity</v>
      </c>
      <c r="AA224" s="60" t="str">
        <f t="array" ref="AA224">IFERROR(IF(AA$2&lt;=$B$1,INDEX('Master Data'!$A$1:$H$686,'Morning Buffalo'!$A224,2),""),"")</f>
        <v>Quantity</v>
      </c>
      <c r="AB224" s="60" t="str">
        <f t="array" ref="AB224">IFERROR(IF(AB$2&lt;=$B$1,INDEX('Master Data'!$A$1:$H$686,'Morning Buffalo'!$A224,2),""),"")</f>
        <v>Quantity</v>
      </c>
      <c r="AC224" s="60" t="str">
        <f t="array" ref="AC224">IFERROR(IF(AC$2&lt;=$B$1,INDEX('Master Data'!$A$1:$H$686,'Morning Buffalo'!$A224,2),""),"")</f>
        <v>Quantity</v>
      </c>
      <c r="AD224" s="60" t="str">
        <f t="array" ref="AD224">IFERROR(IF(AD$2&lt;=$B$1,INDEX('Master Data'!$A$1:$H$686,'Morning Buffalo'!$A224,2),""),"")</f>
        <v>Quantity</v>
      </c>
      <c r="AE224" s="12"/>
      <c r="AF224" s="12"/>
      <c r="AG224" s="12"/>
    </row>
    <row r="225" ht="14.25" customHeight="1">
      <c r="A225" s="60" t="str">
        <f>IFERROR(SMALL('Master Data'!E:E,ROW()-2),"")</f>
        <v/>
      </c>
      <c r="B225" s="61" t="str">
        <f t="array" ref="B225">IFERROR(INDEX('Master Data'!$A$1:$H$686,'Morning Buffalo'!$A225,1),"")</f>
        <v>Customer Name</v>
      </c>
      <c r="C225" s="60" t="str">
        <f t="array" ref="C225">IFERROR(IF(C$2&lt;=$B$1,INDEX('Master Data'!$A$1:$H$686,'Morning Buffalo'!$A225,2),""),"")</f>
        <v>Quantity</v>
      </c>
      <c r="D225" s="60" t="str">
        <f t="array" ref="D225">IFERROR( INDEX('Master Data'!$A$1:$H$686,'Morning Buffalo'!$A225,2),"")</f>
        <v>Quantity</v>
      </c>
      <c r="E225" s="60" t="str">
        <f t="array" ref="E225">IFERROR(INDEX('Master Data'!$A$1:$H$686,'Morning Buffalo'!$A225,2),"")</f>
        <v>Quantity</v>
      </c>
      <c r="F225" s="60" t="str">
        <f t="array" ref="F225">IFERROR(IF(F$2&lt;=$B$1,INDEX('Master Data'!$A$1:$H$686,'Morning Buffalo'!$A225,2),""),"")</f>
        <v>Quantity</v>
      </c>
      <c r="G225" s="60" t="str">
        <f t="array" ref="G225">IFERROR(IF(G$2&lt;=$B$1,INDEX('Master Data'!$A$1:$H$686,'Morning Buffalo'!$A225,2),""),"")</f>
        <v>Quantity</v>
      </c>
      <c r="H225" s="60" t="str">
        <f t="array" ref="H225">IFERROR(IF(H$2&lt;=$B$1,INDEX('Master Data'!$A$1:$H$686,'Morning Buffalo'!$A225,2),""),"")</f>
        <v>Quantity</v>
      </c>
      <c r="I225" s="60" t="str">
        <f t="array" ref="I225">IFERROR(IF(I$2&lt;=$B$1,INDEX('Master Data'!$A$1:$H$686,'Morning Buffalo'!$A225,2),""),"")</f>
        <v>Quantity</v>
      </c>
      <c r="J225" s="60" t="str">
        <f t="array" ref="J225">IFERROR(IF(J$2&lt;=$B$1,INDEX('Master Data'!$A$1:$H$686,'Morning Buffalo'!$A225,2),""),"")</f>
        <v>Quantity</v>
      </c>
      <c r="K225" s="60" t="str">
        <f t="array" ref="K225">IFERROR(IF(K$2&lt;=$B$1,INDEX('Master Data'!$A$1:$H$686,'Morning Buffalo'!$A225,2),""),"")</f>
        <v>Quantity</v>
      </c>
      <c r="L225" s="60" t="str">
        <f t="array" ref="L225">IFERROR(IF(L$2&lt;=$B$1,INDEX('Master Data'!$A$1:$H$686,'Morning Buffalo'!$A225,2),""),"")</f>
        <v>Quantity</v>
      </c>
      <c r="M225" s="60" t="str">
        <f t="array" ref="M225">IFERROR(IF(M$2&lt;=$B$1,INDEX('Master Data'!$A$1:$H$686,'Morning Buffalo'!$A225,2),""),"")</f>
        <v>Quantity</v>
      </c>
      <c r="N225" s="60" t="str">
        <f t="array" ref="N225">IFERROR(IF(N$2&lt;=$B$1,INDEX('Master Data'!$A$1:$H$686,'Morning Buffalo'!$A225,2),""),"")</f>
        <v>Quantity</v>
      </c>
      <c r="O225" s="60" t="str">
        <f t="array" ref="O225">IFERROR(IF(O$2&lt;=$B$1,INDEX('Master Data'!$A$1:$H$686,'Morning Buffalo'!$A225,2),""),"")</f>
        <v>Quantity</v>
      </c>
      <c r="P225" s="60" t="str">
        <f t="array" ref="P225">IFERROR(IF(P$2&lt;=$B$1,INDEX('Master Data'!$A$1:$H$686,'Morning Buffalo'!$A225,2),""),"")</f>
        <v>Quantity</v>
      </c>
      <c r="Q225" s="60" t="str">
        <f t="array" ref="Q225">IFERROR(IF(Q$2&lt;=$B$1,INDEX('Master Data'!$A$1:$H$686,'Morning Buffalo'!$A225,2),""),"")</f>
        <v>Quantity</v>
      </c>
      <c r="R225" s="60" t="str">
        <f t="array" ref="R225">IFERROR(IF(R$2&lt;=$B$1,INDEX('Master Data'!$A$1:$H$686,'Morning Buffalo'!$A225,2),""),"")</f>
        <v>Quantity</v>
      </c>
      <c r="S225" s="60" t="str">
        <f t="array" ref="S225">IFERROR(IF(S$2&lt;=$B$1,INDEX('Master Data'!$A$1:$H$686,'Morning Buffalo'!$A225,2),""),"")</f>
        <v>Quantity</v>
      </c>
      <c r="T225" s="60" t="str">
        <f t="array" ref="T225">IFERROR(IF(T$2&lt;=$B$1,INDEX('Master Data'!$A$1:$H$686,'Morning Buffalo'!$A225,2),""),"")</f>
        <v>Quantity</v>
      </c>
      <c r="U225" s="60" t="str">
        <f t="array" ref="U225">IFERROR(IF(U$2&lt;=$B$1,INDEX('Master Data'!$A$1:$H$686,'Morning Buffalo'!$A225,2),""),"")</f>
        <v>Quantity</v>
      </c>
      <c r="V225" s="60" t="str">
        <f t="array" ref="V225">IFERROR(IF(V$2&lt;=$B$1,INDEX('Master Data'!$A$1:$H$686,'Morning Buffalo'!$A225,2),""),"")</f>
        <v>Quantity</v>
      </c>
      <c r="W225" s="60" t="str">
        <f t="array" ref="W225">IFERROR(IF(W$2&lt;=$B$1,INDEX('Master Data'!$A$1:$H$686,'Morning Buffalo'!$A225,2),""),"")</f>
        <v>Quantity</v>
      </c>
      <c r="X225" s="60" t="str">
        <f t="array" ref="X225">IFERROR(IF(X$2&lt;=$B$1,INDEX('Master Data'!$A$1:$H$686,'Morning Buffalo'!$A225,2),""),"")</f>
        <v>Quantity</v>
      </c>
      <c r="Y225" s="60" t="str">
        <f t="array" ref="Y225">IFERROR(IF(Y$2&lt;=$B$1,INDEX('Master Data'!$A$1:$H$686,'Morning Buffalo'!$A225,2),""),"")</f>
        <v>Quantity</v>
      </c>
      <c r="Z225" s="60" t="str">
        <f t="array" ref="Z225">IFERROR(IF(Z$2&lt;=$B$1,INDEX('Master Data'!$A$1:$H$686,'Morning Buffalo'!$A225,2),""),"")</f>
        <v>Quantity</v>
      </c>
      <c r="AA225" s="60" t="str">
        <f t="array" ref="AA225">IFERROR(IF(AA$2&lt;=$B$1,INDEX('Master Data'!$A$1:$H$686,'Morning Buffalo'!$A225,2),""),"")</f>
        <v>Quantity</v>
      </c>
      <c r="AB225" s="60" t="str">
        <f t="array" ref="AB225">IFERROR(IF(AB$2&lt;=$B$1,INDEX('Master Data'!$A$1:$H$686,'Morning Buffalo'!$A225,2),""),"")</f>
        <v>Quantity</v>
      </c>
      <c r="AC225" s="60" t="str">
        <f t="array" ref="AC225">IFERROR(IF(AC$2&lt;=$B$1,INDEX('Master Data'!$A$1:$H$686,'Morning Buffalo'!$A225,2),""),"")</f>
        <v>Quantity</v>
      </c>
      <c r="AD225" s="60" t="str">
        <f t="array" ref="AD225">IFERROR(IF(AD$2&lt;=$B$1,INDEX('Master Data'!$A$1:$H$686,'Morning Buffalo'!$A225,2),""),"")</f>
        <v>Quantity</v>
      </c>
      <c r="AE225" s="12"/>
      <c r="AF225" s="12"/>
      <c r="AG225" s="12"/>
    </row>
    <row r="226" ht="14.25" customHeight="1">
      <c r="A226" s="60" t="str">
        <f>IFERROR(SMALL('Master Data'!E:E,ROW()-2),"")</f>
        <v/>
      </c>
      <c r="B226" s="61" t="str">
        <f t="array" ref="B226">IFERROR(INDEX('Master Data'!$A$1:$H$686,'Morning Buffalo'!$A226,1),"")</f>
        <v>Customer Name</v>
      </c>
      <c r="C226" s="60" t="str">
        <f t="array" ref="C226">IFERROR(IF(C$2&lt;=$B$1,INDEX('Master Data'!$A$1:$H$686,'Morning Buffalo'!$A226,2),""),"")</f>
        <v>Quantity</v>
      </c>
      <c r="D226" s="60" t="str">
        <f t="array" ref="D226">IFERROR( INDEX('Master Data'!$A$1:$H$686,'Morning Buffalo'!$A226,2),"")</f>
        <v>Quantity</v>
      </c>
      <c r="E226" s="60" t="str">
        <f t="array" ref="E226">IFERROR(INDEX('Master Data'!$A$1:$H$686,'Morning Buffalo'!$A226,2),"")</f>
        <v>Quantity</v>
      </c>
      <c r="F226" s="60" t="str">
        <f t="array" ref="F226">IFERROR(IF(F$2&lt;=$B$1,INDEX('Master Data'!$A$1:$H$686,'Morning Buffalo'!$A226,2),""),"")</f>
        <v>Quantity</v>
      </c>
      <c r="G226" s="60" t="str">
        <f t="array" ref="G226">IFERROR(IF(G$2&lt;=$B$1,INDEX('Master Data'!$A$1:$H$686,'Morning Buffalo'!$A226,2),""),"")</f>
        <v>Quantity</v>
      </c>
      <c r="H226" s="60" t="str">
        <f t="array" ref="H226">IFERROR(IF(H$2&lt;=$B$1,INDEX('Master Data'!$A$1:$H$686,'Morning Buffalo'!$A226,2),""),"")</f>
        <v>Quantity</v>
      </c>
      <c r="I226" s="60" t="str">
        <f t="array" ref="I226">IFERROR(IF(I$2&lt;=$B$1,INDEX('Master Data'!$A$1:$H$686,'Morning Buffalo'!$A226,2),""),"")</f>
        <v>Quantity</v>
      </c>
      <c r="J226" s="60" t="str">
        <f t="array" ref="J226">IFERROR(IF(J$2&lt;=$B$1,INDEX('Master Data'!$A$1:$H$686,'Morning Buffalo'!$A226,2),""),"")</f>
        <v>Quantity</v>
      </c>
      <c r="K226" s="60" t="str">
        <f t="array" ref="K226">IFERROR(IF(K$2&lt;=$B$1,INDEX('Master Data'!$A$1:$H$686,'Morning Buffalo'!$A226,2),""),"")</f>
        <v>Quantity</v>
      </c>
      <c r="L226" s="60" t="str">
        <f t="array" ref="L226">IFERROR(IF(L$2&lt;=$B$1,INDEX('Master Data'!$A$1:$H$686,'Morning Buffalo'!$A226,2),""),"")</f>
        <v>Quantity</v>
      </c>
      <c r="M226" s="60" t="str">
        <f t="array" ref="M226">IFERROR(IF(M$2&lt;=$B$1,INDEX('Master Data'!$A$1:$H$686,'Morning Buffalo'!$A226,2),""),"")</f>
        <v>Quantity</v>
      </c>
      <c r="N226" s="60" t="str">
        <f t="array" ref="N226">IFERROR(IF(N$2&lt;=$B$1,INDEX('Master Data'!$A$1:$H$686,'Morning Buffalo'!$A226,2),""),"")</f>
        <v>Quantity</v>
      </c>
      <c r="O226" s="60" t="str">
        <f t="array" ref="O226">IFERROR(IF(O$2&lt;=$B$1,INDEX('Master Data'!$A$1:$H$686,'Morning Buffalo'!$A226,2),""),"")</f>
        <v>Quantity</v>
      </c>
      <c r="P226" s="60" t="str">
        <f t="array" ref="P226">IFERROR(IF(P$2&lt;=$B$1,INDEX('Master Data'!$A$1:$H$686,'Morning Buffalo'!$A226,2),""),"")</f>
        <v>Quantity</v>
      </c>
      <c r="Q226" s="60" t="str">
        <f t="array" ref="Q226">IFERROR(IF(Q$2&lt;=$B$1,INDEX('Master Data'!$A$1:$H$686,'Morning Buffalo'!$A226,2),""),"")</f>
        <v>Quantity</v>
      </c>
      <c r="R226" s="60" t="str">
        <f t="array" ref="R226">IFERROR(IF(R$2&lt;=$B$1,INDEX('Master Data'!$A$1:$H$686,'Morning Buffalo'!$A226,2),""),"")</f>
        <v>Quantity</v>
      </c>
      <c r="S226" s="60" t="str">
        <f t="array" ref="S226">IFERROR(IF(S$2&lt;=$B$1,INDEX('Master Data'!$A$1:$H$686,'Morning Buffalo'!$A226,2),""),"")</f>
        <v>Quantity</v>
      </c>
      <c r="T226" s="60" t="str">
        <f t="array" ref="T226">IFERROR(IF(T$2&lt;=$B$1,INDEX('Master Data'!$A$1:$H$686,'Morning Buffalo'!$A226,2),""),"")</f>
        <v>Quantity</v>
      </c>
      <c r="U226" s="60" t="str">
        <f t="array" ref="U226">IFERROR(IF(U$2&lt;=$B$1,INDEX('Master Data'!$A$1:$H$686,'Morning Buffalo'!$A226,2),""),"")</f>
        <v>Quantity</v>
      </c>
      <c r="V226" s="60" t="str">
        <f t="array" ref="V226">IFERROR(IF(V$2&lt;=$B$1,INDEX('Master Data'!$A$1:$H$686,'Morning Buffalo'!$A226,2),""),"")</f>
        <v>Quantity</v>
      </c>
      <c r="W226" s="60" t="str">
        <f t="array" ref="W226">IFERROR(IF(W$2&lt;=$B$1,INDEX('Master Data'!$A$1:$H$686,'Morning Buffalo'!$A226,2),""),"")</f>
        <v>Quantity</v>
      </c>
      <c r="X226" s="60" t="str">
        <f t="array" ref="X226">IFERROR(IF(X$2&lt;=$B$1,INDEX('Master Data'!$A$1:$H$686,'Morning Buffalo'!$A226,2),""),"")</f>
        <v>Quantity</v>
      </c>
      <c r="Y226" s="60" t="str">
        <f t="array" ref="Y226">IFERROR(IF(Y$2&lt;=$B$1,INDEX('Master Data'!$A$1:$H$686,'Morning Buffalo'!$A226,2),""),"")</f>
        <v>Quantity</v>
      </c>
      <c r="Z226" s="60" t="str">
        <f t="array" ref="Z226">IFERROR(IF(Z$2&lt;=$B$1,INDEX('Master Data'!$A$1:$H$686,'Morning Buffalo'!$A226,2),""),"")</f>
        <v>Quantity</v>
      </c>
      <c r="AA226" s="60" t="str">
        <f t="array" ref="AA226">IFERROR(IF(AA$2&lt;=$B$1,INDEX('Master Data'!$A$1:$H$686,'Morning Buffalo'!$A226,2),""),"")</f>
        <v>Quantity</v>
      </c>
      <c r="AB226" s="60" t="str">
        <f t="array" ref="AB226">IFERROR(IF(AB$2&lt;=$B$1,INDEX('Master Data'!$A$1:$H$686,'Morning Buffalo'!$A226,2),""),"")</f>
        <v>Quantity</v>
      </c>
      <c r="AC226" s="60" t="str">
        <f t="array" ref="AC226">IFERROR(IF(AC$2&lt;=$B$1,INDEX('Master Data'!$A$1:$H$686,'Morning Buffalo'!$A226,2),""),"")</f>
        <v>Quantity</v>
      </c>
      <c r="AD226" s="60" t="str">
        <f t="array" ref="AD226">IFERROR(IF(AD$2&lt;=$B$1,INDEX('Master Data'!$A$1:$H$686,'Morning Buffalo'!$A226,2),""),"")</f>
        <v>Quantity</v>
      </c>
      <c r="AE226" s="12"/>
      <c r="AF226" s="12"/>
      <c r="AG226" s="12"/>
    </row>
    <row r="227" ht="14.25" customHeight="1">
      <c r="A227" s="60" t="str">
        <f>IFERROR(SMALL('Master Data'!E:E,ROW()-2),"")</f>
        <v/>
      </c>
      <c r="B227" s="61" t="str">
        <f t="array" ref="B227">IFERROR(INDEX('Master Data'!$A$1:$H$686,'Morning Buffalo'!$A227,1),"")</f>
        <v>Customer Name</v>
      </c>
      <c r="C227" s="60" t="str">
        <f t="array" ref="C227">IFERROR(IF(C$2&lt;=$B$1,INDEX('Master Data'!$A$1:$H$686,'Morning Buffalo'!$A227,2),""),"")</f>
        <v>Quantity</v>
      </c>
      <c r="D227" s="60" t="str">
        <f t="array" ref="D227">IFERROR( INDEX('Master Data'!$A$1:$H$686,'Morning Buffalo'!$A227,2),"")</f>
        <v>Quantity</v>
      </c>
      <c r="E227" s="60" t="str">
        <f t="array" ref="E227">IFERROR(INDEX('Master Data'!$A$1:$H$686,'Morning Buffalo'!$A227,2),"")</f>
        <v>Quantity</v>
      </c>
      <c r="F227" s="60" t="str">
        <f t="array" ref="F227">IFERROR(IF(F$2&lt;=$B$1,INDEX('Master Data'!$A$1:$H$686,'Morning Buffalo'!$A227,2),""),"")</f>
        <v>Quantity</v>
      </c>
      <c r="G227" s="60" t="str">
        <f t="array" ref="G227">IFERROR(IF(G$2&lt;=$B$1,INDEX('Master Data'!$A$1:$H$686,'Morning Buffalo'!$A227,2),""),"")</f>
        <v>Quantity</v>
      </c>
      <c r="H227" s="60" t="str">
        <f t="array" ref="H227">IFERROR(IF(H$2&lt;=$B$1,INDEX('Master Data'!$A$1:$H$686,'Morning Buffalo'!$A227,2),""),"")</f>
        <v>Quantity</v>
      </c>
      <c r="I227" s="60" t="str">
        <f t="array" ref="I227">IFERROR(IF(I$2&lt;=$B$1,INDEX('Master Data'!$A$1:$H$686,'Morning Buffalo'!$A227,2),""),"")</f>
        <v>Quantity</v>
      </c>
      <c r="J227" s="60" t="str">
        <f t="array" ref="J227">IFERROR(IF(J$2&lt;=$B$1,INDEX('Master Data'!$A$1:$H$686,'Morning Buffalo'!$A227,2),""),"")</f>
        <v>Quantity</v>
      </c>
      <c r="K227" s="60" t="str">
        <f t="array" ref="K227">IFERROR(IF(K$2&lt;=$B$1,INDEX('Master Data'!$A$1:$H$686,'Morning Buffalo'!$A227,2),""),"")</f>
        <v>Quantity</v>
      </c>
      <c r="L227" s="60" t="str">
        <f t="array" ref="L227">IFERROR(IF(L$2&lt;=$B$1,INDEX('Master Data'!$A$1:$H$686,'Morning Buffalo'!$A227,2),""),"")</f>
        <v>Quantity</v>
      </c>
      <c r="M227" s="60" t="str">
        <f t="array" ref="M227">IFERROR(IF(M$2&lt;=$B$1,INDEX('Master Data'!$A$1:$H$686,'Morning Buffalo'!$A227,2),""),"")</f>
        <v>Quantity</v>
      </c>
      <c r="N227" s="60" t="str">
        <f t="array" ref="N227">IFERROR(IF(N$2&lt;=$B$1,INDEX('Master Data'!$A$1:$H$686,'Morning Buffalo'!$A227,2),""),"")</f>
        <v>Quantity</v>
      </c>
      <c r="O227" s="60" t="str">
        <f t="array" ref="O227">IFERROR(IF(O$2&lt;=$B$1,INDEX('Master Data'!$A$1:$H$686,'Morning Buffalo'!$A227,2),""),"")</f>
        <v>Quantity</v>
      </c>
      <c r="P227" s="60" t="str">
        <f t="array" ref="P227">IFERROR(IF(P$2&lt;=$B$1,INDEX('Master Data'!$A$1:$H$686,'Morning Buffalo'!$A227,2),""),"")</f>
        <v>Quantity</v>
      </c>
      <c r="Q227" s="60" t="str">
        <f t="array" ref="Q227">IFERROR(IF(Q$2&lt;=$B$1,INDEX('Master Data'!$A$1:$H$686,'Morning Buffalo'!$A227,2),""),"")</f>
        <v>Quantity</v>
      </c>
      <c r="R227" s="60" t="str">
        <f t="array" ref="R227">IFERROR(IF(R$2&lt;=$B$1,INDEX('Master Data'!$A$1:$H$686,'Morning Buffalo'!$A227,2),""),"")</f>
        <v>Quantity</v>
      </c>
      <c r="S227" s="60" t="str">
        <f t="array" ref="S227">IFERROR(IF(S$2&lt;=$B$1,INDEX('Master Data'!$A$1:$H$686,'Morning Buffalo'!$A227,2),""),"")</f>
        <v>Quantity</v>
      </c>
      <c r="T227" s="60" t="str">
        <f t="array" ref="T227">IFERROR(IF(T$2&lt;=$B$1,INDEX('Master Data'!$A$1:$H$686,'Morning Buffalo'!$A227,2),""),"")</f>
        <v>Quantity</v>
      </c>
      <c r="U227" s="60" t="str">
        <f t="array" ref="U227">IFERROR(IF(U$2&lt;=$B$1,INDEX('Master Data'!$A$1:$H$686,'Morning Buffalo'!$A227,2),""),"")</f>
        <v>Quantity</v>
      </c>
      <c r="V227" s="60" t="str">
        <f t="array" ref="V227">IFERROR(IF(V$2&lt;=$B$1,INDEX('Master Data'!$A$1:$H$686,'Morning Buffalo'!$A227,2),""),"")</f>
        <v>Quantity</v>
      </c>
      <c r="W227" s="60" t="str">
        <f t="array" ref="W227">IFERROR(IF(W$2&lt;=$B$1,INDEX('Master Data'!$A$1:$H$686,'Morning Buffalo'!$A227,2),""),"")</f>
        <v>Quantity</v>
      </c>
      <c r="X227" s="60" t="str">
        <f t="array" ref="X227">IFERROR(IF(X$2&lt;=$B$1,INDEX('Master Data'!$A$1:$H$686,'Morning Buffalo'!$A227,2),""),"")</f>
        <v>Quantity</v>
      </c>
      <c r="Y227" s="60" t="str">
        <f t="array" ref="Y227">IFERROR(IF(Y$2&lt;=$B$1,INDEX('Master Data'!$A$1:$H$686,'Morning Buffalo'!$A227,2),""),"")</f>
        <v>Quantity</v>
      </c>
      <c r="Z227" s="60" t="str">
        <f t="array" ref="Z227">IFERROR(IF(Z$2&lt;=$B$1,INDEX('Master Data'!$A$1:$H$686,'Morning Buffalo'!$A227,2),""),"")</f>
        <v>Quantity</v>
      </c>
      <c r="AA227" s="60" t="str">
        <f t="array" ref="AA227">IFERROR(IF(AA$2&lt;=$B$1,INDEX('Master Data'!$A$1:$H$686,'Morning Buffalo'!$A227,2),""),"")</f>
        <v>Quantity</v>
      </c>
      <c r="AB227" s="60" t="str">
        <f t="array" ref="AB227">IFERROR(IF(AB$2&lt;=$B$1,INDEX('Master Data'!$A$1:$H$686,'Morning Buffalo'!$A227,2),""),"")</f>
        <v>Quantity</v>
      </c>
      <c r="AC227" s="60" t="str">
        <f t="array" ref="AC227">IFERROR(IF(AC$2&lt;=$B$1,INDEX('Master Data'!$A$1:$H$686,'Morning Buffalo'!$A227,2),""),"")</f>
        <v>Quantity</v>
      </c>
      <c r="AD227" s="60" t="str">
        <f t="array" ref="AD227">IFERROR(IF(AD$2&lt;=$B$1,INDEX('Master Data'!$A$1:$H$686,'Morning Buffalo'!$A227,2),""),"")</f>
        <v>Quantity</v>
      </c>
      <c r="AE227" s="12"/>
      <c r="AF227" s="12"/>
      <c r="AG227" s="12"/>
    </row>
    <row r="228" ht="14.25" customHeight="1">
      <c r="A228" s="60" t="str">
        <f>IFERROR(SMALL('Master Data'!E:E,ROW()-2),"")</f>
        <v/>
      </c>
      <c r="B228" s="61" t="str">
        <f t="array" ref="B228">IFERROR(INDEX('Master Data'!$A$1:$H$686,'Morning Buffalo'!$A228,1),"")</f>
        <v>Customer Name</v>
      </c>
      <c r="C228" s="60" t="str">
        <f t="array" ref="C228">IFERROR(IF(C$2&lt;=$B$1,INDEX('Master Data'!$A$1:$H$686,'Morning Buffalo'!$A228,2),""),"")</f>
        <v>Quantity</v>
      </c>
      <c r="D228" s="60" t="str">
        <f t="array" ref="D228">IFERROR( INDEX('Master Data'!$A$1:$H$686,'Morning Buffalo'!$A228,2),"")</f>
        <v>Quantity</v>
      </c>
      <c r="E228" s="60" t="str">
        <f t="array" ref="E228">IFERROR(INDEX('Master Data'!$A$1:$H$686,'Morning Buffalo'!$A228,2),"")</f>
        <v>Quantity</v>
      </c>
      <c r="F228" s="60" t="str">
        <f t="array" ref="F228">IFERROR(IF(F$2&lt;=$B$1,INDEX('Master Data'!$A$1:$H$686,'Morning Buffalo'!$A228,2),""),"")</f>
        <v>Quantity</v>
      </c>
      <c r="G228" s="60" t="str">
        <f t="array" ref="G228">IFERROR(IF(G$2&lt;=$B$1,INDEX('Master Data'!$A$1:$H$686,'Morning Buffalo'!$A228,2),""),"")</f>
        <v>Quantity</v>
      </c>
      <c r="H228" s="60" t="str">
        <f t="array" ref="H228">IFERROR(IF(H$2&lt;=$B$1,INDEX('Master Data'!$A$1:$H$686,'Morning Buffalo'!$A228,2),""),"")</f>
        <v>Quantity</v>
      </c>
      <c r="I228" s="60" t="str">
        <f t="array" ref="I228">IFERROR(IF(I$2&lt;=$B$1,INDEX('Master Data'!$A$1:$H$686,'Morning Buffalo'!$A228,2),""),"")</f>
        <v>Quantity</v>
      </c>
      <c r="J228" s="60" t="str">
        <f t="array" ref="J228">IFERROR(IF(J$2&lt;=$B$1,INDEX('Master Data'!$A$1:$H$686,'Morning Buffalo'!$A228,2),""),"")</f>
        <v>Quantity</v>
      </c>
      <c r="K228" s="60" t="str">
        <f t="array" ref="K228">IFERROR(IF(K$2&lt;=$B$1,INDEX('Master Data'!$A$1:$H$686,'Morning Buffalo'!$A228,2),""),"")</f>
        <v>Quantity</v>
      </c>
      <c r="L228" s="60" t="str">
        <f t="array" ref="L228">IFERROR(IF(L$2&lt;=$B$1,INDEX('Master Data'!$A$1:$H$686,'Morning Buffalo'!$A228,2),""),"")</f>
        <v>Quantity</v>
      </c>
      <c r="M228" s="60" t="str">
        <f t="array" ref="M228">IFERROR(IF(M$2&lt;=$B$1,INDEX('Master Data'!$A$1:$H$686,'Morning Buffalo'!$A228,2),""),"")</f>
        <v>Quantity</v>
      </c>
      <c r="N228" s="60" t="str">
        <f t="array" ref="N228">IFERROR(IF(N$2&lt;=$B$1,INDEX('Master Data'!$A$1:$H$686,'Morning Buffalo'!$A228,2),""),"")</f>
        <v>Quantity</v>
      </c>
      <c r="O228" s="60" t="str">
        <f t="array" ref="O228">IFERROR(IF(O$2&lt;=$B$1,INDEX('Master Data'!$A$1:$H$686,'Morning Buffalo'!$A228,2),""),"")</f>
        <v>Quantity</v>
      </c>
      <c r="P228" s="60" t="str">
        <f t="array" ref="P228">IFERROR(IF(P$2&lt;=$B$1,INDEX('Master Data'!$A$1:$H$686,'Morning Buffalo'!$A228,2),""),"")</f>
        <v>Quantity</v>
      </c>
      <c r="Q228" s="60" t="str">
        <f t="array" ref="Q228">IFERROR(IF(Q$2&lt;=$B$1,INDEX('Master Data'!$A$1:$H$686,'Morning Buffalo'!$A228,2),""),"")</f>
        <v>Quantity</v>
      </c>
      <c r="R228" s="60" t="str">
        <f t="array" ref="R228">IFERROR(IF(R$2&lt;=$B$1,INDEX('Master Data'!$A$1:$H$686,'Morning Buffalo'!$A228,2),""),"")</f>
        <v>Quantity</v>
      </c>
      <c r="S228" s="60" t="str">
        <f t="array" ref="S228">IFERROR(IF(S$2&lt;=$B$1,INDEX('Master Data'!$A$1:$H$686,'Morning Buffalo'!$A228,2),""),"")</f>
        <v>Quantity</v>
      </c>
      <c r="T228" s="60" t="str">
        <f t="array" ref="T228">IFERROR(IF(T$2&lt;=$B$1,INDEX('Master Data'!$A$1:$H$686,'Morning Buffalo'!$A228,2),""),"")</f>
        <v>Quantity</v>
      </c>
      <c r="U228" s="60" t="str">
        <f t="array" ref="U228">IFERROR(IF(U$2&lt;=$B$1,INDEX('Master Data'!$A$1:$H$686,'Morning Buffalo'!$A228,2),""),"")</f>
        <v>Quantity</v>
      </c>
      <c r="V228" s="60" t="str">
        <f t="array" ref="V228">IFERROR(IF(V$2&lt;=$B$1,INDEX('Master Data'!$A$1:$H$686,'Morning Buffalo'!$A228,2),""),"")</f>
        <v>Quantity</v>
      </c>
      <c r="W228" s="60" t="str">
        <f t="array" ref="W228">IFERROR(IF(W$2&lt;=$B$1,INDEX('Master Data'!$A$1:$H$686,'Morning Buffalo'!$A228,2),""),"")</f>
        <v>Quantity</v>
      </c>
      <c r="X228" s="60" t="str">
        <f t="array" ref="X228">IFERROR(IF(X$2&lt;=$B$1,INDEX('Master Data'!$A$1:$H$686,'Morning Buffalo'!$A228,2),""),"")</f>
        <v>Quantity</v>
      </c>
      <c r="Y228" s="60" t="str">
        <f t="array" ref="Y228">IFERROR(IF(Y$2&lt;=$B$1,INDEX('Master Data'!$A$1:$H$686,'Morning Buffalo'!$A228,2),""),"")</f>
        <v>Quantity</v>
      </c>
      <c r="Z228" s="60" t="str">
        <f t="array" ref="Z228">IFERROR(IF(Z$2&lt;=$B$1,INDEX('Master Data'!$A$1:$H$686,'Morning Buffalo'!$A228,2),""),"")</f>
        <v>Quantity</v>
      </c>
      <c r="AA228" s="60" t="str">
        <f t="array" ref="AA228">IFERROR(IF(AA$2&lt;=$B$1,INDEX('Master Data'!$A$1:$H$686,'Morning Buffalo'!$A228,2),""),"")</f>
        <v>Quantity</v>
      </c>
      <c r="AB228" s="60" t="str">
        <f t="array" ref="AB228">IFERROR(IF(AB$2&lt;=$B$1,INDEX('Master Data'!$A$1:$H$686,'Morning Buffalo'!$A228,2),""),"")</f>
        <v>Quantity</v>
      </c>
      <c r="AC228" s="60" t="str">
        <f t="array" ref="AC228">IFERROR(IF(AC$2&lt;=$B$1,INDEX('Master Data'!$A$1:$H$686,'Morning Buffalo'!$A228,2),""),"")</f>
        <v>Quantity</v>
      </c>
      <c r="AD228" s="60" t="str">
        <f t="array" ref="AD228">IFERROR(IF(AD$2&lt;=$B$1,INDEX('Master Data'!$A$1:$H$686,'Morning Buffalo'!$A228,2),""),"")</f>
        <v>Quantity</v>
      </c>
      <c r="AE228" s="12"/>
      <c r="AF228" s="12"/>
      <c r="AG228" s="12"/>
    </row>
    <row r="229" ht="14.25" customHeight="1">
      <c r="A229" s="60" t="str">
        <f>IFERROR(SMALL('Master Data'!E:E,ROW()-2),"")</f>
        <v/>
      </c>
      <c r="B229" s="61" t="str">
        <f t="array" ref="B229">IFERROR(INDEX('Master Data'!$A$1:$H$686,'Morning Buffalo'!$A229,1),"")</f>
        <v>Customer Name</v>
      </c>
      <c r="C229" s="60" t="str">
        <f t="array" ref="C229">IFERROR(IF(C$2&lt;=$B$1,INDEX('Master Data'!$A$1:$H$686,'Morning Buffalo'!$A229,2),""),"")</f>
        <v>Quantity</v>
      </c>
      <c r="D229" s="60" t="str">
        <f t="array" ref="D229">IFERROR( INDEX('Master Data'!$A$1:$H$686,'Morning Buffalo'!$A229,2),"")</f>
        <v>Quantity</v>
      </c>
      <c r="E229" s="60" t="str">
        <f t="array" ref="E229">IFERROR(INDEX('Master Data'!$A$1:$H$686,'Morning Buffalo'!$A229,2),"")</f>
        <v>Quantity</v>
      </c>
      <c r="F229" s="60" t="str">
        <f t="array" ref="F229">IFERROR(IF(F$2&lt;=$B$1,INDEX('Master Data'!$A$1:$H$686,'Morning Buffalo'!$A229,2),""),"")</f>
        <v>Quantity</v>
      </c>
      <c r="G229" s="60" t="str">
        <f t="array" ref="G229">IFERROR(IF(G$2&lt;=$B$1,INDEX('Master Data'!$A$1:$H$686,'Morning Buffalo'!$A229,2),""),"")</f>
        <v>Quantity</v>
      </c>
      <c r="H229" s="60" t="str">
        <f t="array" ref="H229">IFERROR(IF(H$2&lt;=$B$1,INDEX('Master Data'!$A$1:$H$686,'Morning Buffalo'!$A229,2),""),"")</f>
        <v>Quantity</v>
      </c>
      <c r="I229" s="60" t="str">
        <f t="array" ref="I229">IFERROR(IF(I$2&lt;=$B$1,INDEX('Master Data'!$A$1:$H$686,'Morning Buffalo'!$A229,2),""),"")</f>
        <v>Quantity</v>
      </c>
      <c r="J229" s="60" t="str">
        <f t="array" ref="J229">IFERROR(IF(J$2&lt;=$B$1,INDEX('Master Data'!$A$1:$H$686,'Morning Buffalo'!$A229,2),""),"")</f>
        <v>Quantity</v>
      </c>
      <c r="K229" s="60" t="str">
        <f t="array" ref="K229">IFERROR(IF(K$2&lt;=$B$1,INDEX('Master Data'!$A$1:$H$686,'Morning Buffalo'!$A229,2),""),"")</f>
        <v>Quantity</v>
      </c>
      <c r="L229" s="60" t="str">
        <f t="array" ref="L229">IFERROR(IF(L$2&lt;=$B$1,INDEX('Master Data'!$A$1:$H$686,'Morning Buffalo'!$A229,2),""),"")</f>
        <v>Quantity</v>
      </c>
      <c r="M229" s="60" t="str">
        <f t="array" ref="M229">IFERROR(IF(M$2&lt;=$B$1,INDEX('Master Data'!$A$1:$H$686,'Morning Buffalo'!$A229,2),""),"")</f>
        <v>Quantity</v>
      </c>
      <c r="N229" s="60" t="str">
        <f t="array" ref="N229">IFERROR(IF(N$2&lt;=$B$1,INDEX('Master Data'!$A$1:$H$686,'Morning Buffalo'!$A229,2),""),"")</f>
        <v>Quantity</v>
      </c>
      <c r="O229" s="60" t="str">
        <f t="array" ref="O229">IFERROR(IF(O$2&lt;=$B$1,INDEX('Master Data'!$A$1:$H$686,'Morning Buffalo'!$A229,2),""),"")</f>
        <v>Quantity</v>
      </c>
      <c r="P229" s="60" t="str">
        <f t="array" ref="P229">IFERROR(IF(P$2&lt;=$B$1,INDEX('Master Data'!$A$1:$H$686,'Morning Buffalo'!$A229,2),""),"")</f>
        <v>Quantity</v>
      </c>
      <c r="Q229" s="60" t="str">
        <f t="array" ref="Q229">IFERROR(IF(Q$2&lt;=$B$1,INDEX('Master Data'!$A$1:$H$686,'Morning Buffalo'!$A229,2),""),"")</f>
        <v>Quantity</v>
      </c>
      <c r="R229" s="60" t="str">
        <f t="array" ref="R229">IFERROR(IF(R$2&lt;=$B$1,INDEX('Master Data'!$A$1:$H$686,'Morning Buffalo'!$A229,2),""),"")</f>
        <v>Quantity</v>
      </c>
      <c r="S229" s="60" t="str">
        <f t="array" ref="S229">IFERROR(IF(S$2&lt;=$B$1,INDEX('Master Data'!$A$1:$H$686,'Morning Buffalo'!$A229,2),""),"")</f>
        <v>Quantity</v>
      </c>
      <c r="T229" s="60" t="str">
        <f t="array" ref="T229">IFERROR(IF(T$2&lt;=$B$1,INDEX('Master Data'!$A$1:$H$686,'Morning Buffalo'!$A229,2),""),"")</f>
        <v>Quantity</v>
      </c>
      <c r="U229" s="60" t="str">
        <f t="array" ref="U229">IFERROR(IF(U$2&lt;=$B$1,INDEX('Master Data'!$A$1:$H$686,'Morning Buffalo'!$A229,2),""),"")</f>
        <v>Quantity</v>
      </c>
      <c r="V229" s="60" t="str">
        <f t="array" ref="V229">IFERROR(IF(V$2&lt;=$B$1,INDEX('Master Data'!$A$1:$H$686,'Morning Buffalo'!$A229,2),""),"")</f>
        <v>Quantity</v>
      </c>
      <c r="W229" s="60" t="str">
        <f t="array" ref="W229">IFERROR(IF(W$2&lt;=$B$1,INDEX('Master Data'!$A$1:$H$686,'Morning Buffalo'!$A229,2),""),"")</f>
        <v>Quantity</v>
      </c>
      <c r="X229" s="60" t="str">
        <f t="array" ref="X229">IFERROR(IF(X$2&lt;=$B$1,INDEX('Master Data'!$A$1:$H$686,'Morning Buffalo'!$A229,2),""),"")</f>
        <v>Quantity</v>
      </c>
      <c r="Y229" s="60" t="str">
        <f t="array" ref="Y229">IFERROR(IF(Y$2&lt;=$B$1,INDEX('Master Data'!$A$1:$H$686,'Morning Buffalo'!$A229,2),""),"")</f>
        <v>Quantity</v>
      </c>
      <c r="Z229" s="60" t="str">
        <f t="array" ref="Z229">IFERROR(IF(Z$2&lt;=$B$1,INDEX('Master Data'!$A$1:$H$686,'Morning Buffalo'!$A229,2),""),"")</f>
        <v>Quantity</v>
      </c>
      <c r="AA229" s="60" t="str">
        <f t="array" ref="AA229">IFERROR(IF(AA$2&lt;=$B$1,INDEX('Master Data'!$A$1:$H$686,'Morning Buffalo'!$A229,2),""),"")</f>
        <v>Quantity</v>
      </c>
      <c r="AB229" s="60" t="str">
        <f t="array" ref="AB229">IFERROR(IF(AB$2&lt;=$B$1,INDEX('Master Data'!$A$1:$H$686,'Morning Buffalo'!$A229,2),""),"")</f>
        <v>Quantity</v>
      </c>
      <c r="AC229" s="60" t="str">
        <f t="array" ref="AC229">IFERROR(IF(AC$2&lt;=$B$1,INDEX('Master Data'!$A$1:$H$686,'Morning Buffalo'!$A229,2),""),"")</f>
        <v>Quantity</v>
      </c>
      <c r="AD229" s="60" t="str">
        <f t="array" ref="AD229">IFERROR(IF(AD$2&lt;=$B$1,INDEX('Master Data'!$A$1:$H$686,'Morning Buffalo'!$A229,2),""),"")</f>
        <v>Quantity</v>
      </c>
      <c r="AE229" s="12"/>
      <c r="AF229" s="12"/>
      <c r="AG229" s="12"/>
    </row>
    <row r="230" ht="14.25" customHeight="1">
      <c r="A230" s="60" t="str">
        <f>IFERROR(SMALL('Master Data'!E:E,ROW()-2),"")</f>
        <v/>
      </c>
      <c r="B230" s="61" t="str">
        <f t="array" ref="B230">IFERROR(INDEX('Master Data'!$A$1:$H$686,'Morning Buffalo'!$A230,1),"")</f>
        <v>Customer Name</v>
      </c>
      <c r="C230" s="60" t="str">
        <f t="array" ref="C230">IFERROR(IF(C$2&lt;=$B$1,INDEX('Master Data'!$A$1:$H$686,'Morning Buffalo'!$A230,2),""),"")</f>
        <v>Quantity</v>
      </c>
      <c r="D230" s="60" t="str">
        <f t="array" ref="D230">IFERROR( INDEX('Master Data'!$A$1:$H$686,'Morning Buffalo'!$A230,2),"")</f>
        <v>Quantity</v>
      </c>
      <c r="E230" s="60" t="str">
        <f t="array" ref="E230">IFERROR(INDEX('Master Data'!$A$1:$H$686,'Morning Buffalo'!$A230,2),"")</f>
        <v>Quantity</v>
      </c>
      <c r="F230" s="60" t="str">
        <f t="array" ref="F230">IFERROR(IF(F$2&lt;=$B$1,INDEX('Master Data'!$A$1:$H$686,'Morning Buffalo'!$A230,2),""),"")</f>
        <v>Quantity</v>
      </c>
      <c r="G230" s="60" t="str">
        <f t="array" ref="G230">IFERROR(IF(G$2&lt;=$B$1,INDEX('Master Data'!$A$1:$H$686,'Morning Buffalo'!$A230,2),""),"")</f>
        <v>Quantity</v>
      </c>
      <c r="H230" s="60" t="str">
        <f t="array" ref="H230">IFERROR(IF(H$2&lt;=$B$1,INDEX('Master Data'!$A$1:$H$686,'Morning Buffalo'!$A230,2),""),"")</f>
        <v>Quantity</v>
      </c>
      <c r="I230" s="60" t="str">
        <f t="array" ref="I230">IFERROR(IF(I$2&lt;=$B$1,INDEX('Master Data'!$A$1:$H$686,'Morning Buffalo'!$A230,2),""),"")</f>
        <v>Quantity</v>
      </c>
      <c r="J230" s="60" t="str">
        <f t="array" ref="J230">IFERROR(IF(J$2&lt;=$B$1,INDEX('Master Data'!$A$1:$H$686,'Morning Buffalo'!$A230,2),""),"")</f>
        <v>Quantity</v>
      </c>
      <c r="K230" s="60" t="str">
        <f t="array" ref="K230">IFERROR(IF(K$2&lt;=$B$1,INDEX('Master Data'!$A$1:$H$686,'Morning Buffalo'!$A230,2),""),"")</f>
        <v>Quantity</v>
      </c>
      <c r="L230" s="60" t="str">
        <f t="array" ref="L230">IFERROR(IF(L$2&lt;=$B$1,INDEX('Master Data'!$A$1:$H$686,'Morning Buffalo'!$A230,2),""),"")</f>
        <v>Quantity</v>
      </c>
      <c r="M230" s="60" t="str">
        <f t="array" ref="M230">IFERROR(IF(M$2&lt;=$B$1,INDEX('Master Data'!$A$1:$H$686,'Morning Buffalo'!$A230,2),""),"")</f>
        <v>Quantity</v>
      </c>
      <c r="N230" s="60" t="str">
        <f t="array" ref="N230">IFERROR(IF(N$2&lt;=$B$1,INDEX('Master Data'!$A$1:$H$686,'Morning Buffalo'!$A230,2),""),"")</f>
        <v>Quantity</v>
      </c>
      <c r="O230" s="60" t="str">
        <f t="array" ref="O230">IFERROR(IF(O$2&lt;=$B$1,INDEX('Master Data'!$A$1:$H$686,'Morning Buffalo'!$A230,2),""),"")</f>
        <v>Quantity</v>
      </c>
      <c r="P230" s="60" t="str">
        <f t="array" ref="P230">IFERROR(IF(P$2&lt;=$B$1,INDEX('Master Data'!$A$1:$H$686,'Morning Buffalo'!$A230,2),""),"")</f>
        <v>Quantity</v>
      </c>
      <c r="Q230" s="60" t="str">
        <f t="array" ref="Q230">IFERROR(IF(Q$2&lt;=$B$1,INDEX('Master Data'!$A$1:$H$686,'Morning Buffalo'!$A230,2),""),"")</f>
        <v>Quantity</v>
      </c>
      <c r="R230" s="60" t="str">
        <f t="array" ref="R230">IFERROR(IF(R$2&lt;=$B$1,INDEX('Master Data'!$A$1:$H$686,'Morning Buffalo'!$A230,2),""),"")</f>
        <v>Quantity</v>
      </c>
      <c r="S230" s="60" t="str">
        <f t="array" ref="S230">IFERROR(IF(S$2&lt;=$B$1,INDEX('Master Data'!$A$1:$H$686,'Morning Buffalo'!$A230,2),""),"")</f>
        <v>Quantity</v>
      </c>
      <c r="T230" s="60" t="str">
        <f t="array" ref="T230">IFERROR(IF(T$2&lt;=$B$1,INDEX('Master Data'!$A$1:$H$686,'Morning Buffalo'!$A230,2),""),"")</f>
        <v>Quantity</v>
      </c>
      <c r="U230" s="60" t="str">
        <f t="array" ref="U230">IFERROR(IF(U$2&lt;=$B$1,INDEX('Master Data'!$A$1:$H$686,'Morning Buffalo'!$A230,2),""),"")</f>
        <v>Quantity</v>
      </c>
      <c r="V230" s="60" t="str">
        <f t="array" ref="V230">IFERROR(IF(V$2&lt;=$B$1,INDEX('Master Data'!$A$1:$H$686,'Morning Buffalo'!$A230,2),""),"")</f>
        <v>Quantity</v>
      </c>
      <c r="W230" s="60" t="str">
        <f t="array" ref="W230">IFERROR(IF(W$2&lt;=$B$1,INDEX('Master Data'!$A$1:$H$686,'Morning Buffalo'!$A230,2),""),"")</f>
        <v>Quantity</v>
      </c>
      <c r="X230" s="60" t="str">
        <f t="array" ref="X230">IFERROR(IF(X$2&lt;=$B$1,INDEX('Master Data'!$A$1:$H$686,'Morning Buffalo'!$A230,2),""),"")</f>
        <v>Quantity</v>
      </c>
      <c r="Y230" s="60" t="str">
        <f t="array" ref="Y230">IFERROR(IF(Y$2&lt;=$B$1,INDEX('Master Data'!$A$1:$H$686,'Morning Buffalo'!$A230,2),""),"")</f>
        <v>Quantity</v>
      </c>
      <c r="Z230" s="60" t="str">
        <f t="array" ref="Z230">IFERROR(IF(Z$2&lt;=$B$1,INDEX('Master Data'!$A$1:$H$686,'Morning Buffalo'!$A230,2),""),"")</f>
        <v>Quantity</v>
      </c>
      <c r="AA230" s="60" t="str">
        <f t="array" ref="AA230">IFERROR(IF(AA$2&lt;=$B$1,INDEX('Master Data'!$A$1:$H$686,'Morning Buffalo'!$A230,2),""),"")</f>
        <v>Quantity</v>
      </c>
      <c r="AB230" s="60" t="str">
        <f t="array" ref="AB230">IFERROR(IF(AB$2&lt;=$B$1,INDEX('Master Data'!$A$1:$H$686,'Morning Buffalo'!$A230,2),""),"")</f>
        <v>Quantity</v>
      </c>
      <c r="AC230" s="60" t="str">
        <f t="array" ref="AC230">IFERROR(IF(AC$2&lt;=$B$1,INDEX('Master Data'!$A$1:$H$686,'Morning Buffalo'!$A230,2),""),"")</f>
        <v>Quantity</v>
      </c>
      <c r="AD230" s="60" t="str">
        <f t="array" ref="AD230">IFERROR(IF(AD$2&lt;=$B$1,INDEX('Master Data'!$A$1:$H$686,'Morning Buffalo'!$A230,2),""),"")</f>
        <v>Quantity</v>
      </c>
      <c r="AE230" s="12"/>
      <c r="AF230" s="12"/>
      <c r="AG230" s="12"/>
    </row>
    <row r="231" ht="14.25" customHeight="1">
      <c r="A231" s="60" t="str">
        <f>IFERROR(SMALL('Master Data'!E:E,ROW()-2),"")</f>
        <v/>
      </c>
      <c r="B231" s="61" t="str">
        <f t="array" ref="B231">IFERROR(INDEX('Master Data'!$A$1:$H$686,'Morning Buffalo'!$A231,1),"")</f>
        <v>Customer Name</v>
      </c>
      <c r="C231" s="60" t="str">
        <f t="array" ref="C231">IFERROR(IF(C$2&lt;=$B$1,INDEX('Master Data'!$A$1:$H$686,'Morning Buffalo'!$A231,2),""),"")</f>
        <v>Quantity</v>
      </c>
      <c r="D231" s="60" t="str">
        <f t="array" ref="D231">IFERROR( INDEX('Master Data'!$A$1:$H$686,'Morning Buffalo'!$A231,2),"")</f>
        <v>Quantity</v>
      </c>
      <c r="E231" s="60" t="str">
        <f t="array" ref="E231">IFERROR(INDEX('Master Data'!$A$1:$H$686,'Morning Buffalo'!$A231,2),"")</f>
        <v>Quantity</v>
      </c>
      <c r="F231" s="60" t="str">
        <f t="array" ref="F231">IFERROR(IF(F$2&lt;=$B$1,INDEX('Master Data'!$A$1:$H$686,'Morning Buffalo'!$A231,2),""),"")</f>
        <v>Quantity</v>
      </c>
      <c r="G231" s="60" t="str">
        <f t="array" ref="G231">IFERROR(IF(G$2&lt;=$B$1,INDEX('Master Data'!$A$1:$H$686,'Morning Buffalo'!$A231,2),""),"")</f>
        <v>Quantity</v>
      </c>
      <c r="H231" s="60" t="str">
        <f t="array" ref="H231">IFERROR(IF(H$2&lt;=$B$1,INDEX('Master Data'!$A$1:$H$686,'Morning Buffalo'!$A231,2),""),"")</f>
        <v>Quantity</v>
      </c>
      <c r="I231" s="60" t="str">
        <f t="array" ref="I231">IFERROR(IF(I$2&lt;=$B$1,INDEX('Master Data'!$A$1:$H$686,'Morning Buffalo'!$A231,2),""),"")</f>
        <v>Quantity</v>
      </c>
      <c r="J231" s="60" t="str">
        <f t="array" ref="J231">IFERROR(IF(J$2&lt;=$B$1,INDEX('Master Data'!$A$1:$H$686,'Morning Buffalo'!$A231,2),""),"")</f>
        <v>Quantity</v>
      </c>
      <c r="K231" s="60" t="str">
        <f t="array" ref="K231">IFERROR(IF(K$2&lt;=$B$1,INDEX('Master Data'!$A$1:$H$686,'Morning Buffalo'!$A231,2),""),"")</f>
        <v>Quantity</v>
      </c>
      <c r="L231" s="60" t="str">
        <f t="array" ref="L231">IFERROR(IF(L$2&lt;=$B$1,INDEX('Master Data'!$A$1:$H$686,'Morning Buffalo'!$A231,2),""),"")</f>
        <v>Quantity</v>
      </c>
      <c r="M231" s="60" t="str">
        <f t="array" ref="M231">IFERROR(IF(M$2&lt;=$B$1,INDEX('Master Data'!$A$1:$H$686,'Morning Buffalo'!$A231,2),""),"")</f>
        <v>Quantity</v>
      </c>
      <c r="N231" s="60" t="str">
        <f t="array" ref="N231">IFERROR(IF(N$2&lt;=$B$1,INDEX('Master Data'!$A$1:$H$686,'Morning Buffalo'!$A231,2),""),"")</f>
        <v>Quantity</v>
      </c>
      <c r="O231" s="60" t="str">
        <f t="array" ref="O231">IFERROR(IF(O$2&lt;=$B$1,INDEX('Master Data'!$A$1:$H$686,'Morning Buffalo'!$A231,2),""),"")</f>
        <v>Quantity</v>
      </c>
      <c r="P231" s="60" t="str">
        <f t="array" ref="P231">IFERROR(IF(P$2&lt;=$B$1,INDEX('Master Data'!$A$1:$H$686,'Morning Buffalo'!$A231,2),""),"")</f>
        <v>Quantity</v>
      </c>
      <c r="Q231" s="60" t="str">
        <f t="array" ref="Q231">IFERROR(IF(Q$2&lt;=$B$1,INDEX('Master Data'!$A$1:$H$686,'Morning Buffalo'!$A231,2),""),"")</f>
        <v>Quantity</v>
      </c>
      <c r="R231" s="60" t="str">
        <f t="array" ref="R231">IFERROR(IF(R$2&lt;=$B$1,INDEX('Master Data'!$A$1:$H$686,'Morning Buffalo'!$A231,2),""),"")</f>
        <v>Quantity</v>
      </c>
      <c r="S231" s="60" t="str">
        <f t="array" ref="S231">IFERROR(IF(S$2&lt;=$B$1,INDEX('Master Data'!$A$1:$H$686,'Morning Buffalo'!$A231,2),""),"")</f>
        <v>Quantity</v>
      </c>
      <c r="T231" s="60" t="str">
        <f t="array" ref="T231">IFERROR(IF(T$2&lt;=$B$1,INDEX('Master Data'!$A$1:$H$686,'Morning Buffalo'!$A231,2),""),"")</f>
        <v>Quantity</v>
      </c>
      <c r="U231" s="60" t="str">
        <f t="array" ref="U231">IFERROR(IF(U$2&lt;=$B$1,INDEX('Master Data'!$A$1:$H$686,'Morning Buffalo'!$A231,2),""),"")</f>
        <v>Quantity</v>
      </c>
      <c r="V231" s="60" t="str">
        <f t="array" ref="V231">IFERROR(IF(V$2&lt;=$B$1,INDEX('Master Data'!$A$1:$H$686,'Morning Buffalo'!$A231,2),""),"")</f>
        <v>Quantity</v>
      </c>
      <c r="W231" s="60" t="str">
        <f t="array" ref="W231">IFERROR(IF(W$2&lt;=$B$1,INDEX('Master Data'!$A$1:$H$686,'Morning Buffalo'!$A231,2),""),"")</f>
        <v>Quantity</v>
      </c>
      <c r="X231" s="60" t="str">
        <f t="array" ref="X231">IFERROR(IF(X$2&lt;=$B$1,INDEX('Master Data'!$A$1:$H$686,'Morning Buffalo'!$A231,2),""),"")</f>
        <v>Quantity</v>
      </c>
      <c r="Y231" s="60" t="str">
        <f t="array" ref="Y231">IFERROR(IF(Y$2&lt;=$B$1,INDEX('Master Data'!$A$1:$H$686,'Morning Buffalo'!$A231,2),""),"")</f>
        <v>Quantity</v>
      </c>
      <c r="Z231" s="60" t="str">
        <f t="array" ref="Z231">IFERROR(IF(Z$2&lt;=$B$1,INDEX('Master Data'!$A$1:$H$686,'Morning Buffalo'!$A231,2),""),"")</f>
        <v>Quantity</v>
      </c>
      <c r="AA231" s="60" t="str">
        <f t="array" ref="AA231">IFERROR(IF(AA$2&lt;=$B$1,INDEX('Master Data'!$A$1:$H$686,'Morning Buffalo'!$A231,2),""),"")</f>
        <v>Quantity</v>
      </c>
      <c r="AB231" s="60" t="str">
        <f t="array" ref="AB231">IFERROR(IF(AB$2&lt;=$B$1,INDEX('Master Data'!$A$1:$H$686,'Morning Buffalo'!$A231,2),""),"")</f>
        <v>Quantity</v>
      </c>
      <c r="AC231" s="60" t="str">
        <f t="array" ref="AC231">IFERROR(IF(AC$2&lt;=$B$1,INDEX('Master Data'!$A$1:$H$686,'Morning Buffalo'!$A231,2),""),"")</f>
        <v>Quantity</v>
      </c>
      <c r="AD231" s="60" t="str">
        <f t="array" ref="AD231">IFERROR(IF(AD$2&lt;=$B$1,INDEX('Master Data'!$A$1:$H$686,'Morning Buffalo'!$A231,2),""),"")</f>
        <v>Quantity</v>
      </c>
      <c r="AE231" s="12"/>
      <c r="AF231" s="12"/>
      <c r="AG231" s="12"/>
    </row>
    <row r="232" ht="14.25" customHeight="1">
      <c r="A232" s="60" t="str">
        <f>IFERROR(SMALL('Master Data'!E:E,ROW()-2),"")</f>
        <v/>
      </c>
      <c r="B232" s="61" t="str">
        <f t="array" ref="B232">IFERROR(INDEX('Master Data'!$A$1:$H$686,'Morning Buffalo'!$A232,1),"")</f>
        <v>Customer Name</v>
      </c>
      <c r="C232" s="60" t="str">
        <f t="array" ref="C232">IFERROR(IF(C$2&lt;=$B$1,INDEX('Master Data'!$A$1:$H$686,'Morning Buffalo'!$A232,2),""),"")</f>
        <v>Quantity</v>
      </c>
      <c r="D232" s="60" t="str">
        <f t="array" ref="D232">IFERROR( INDEX('Master Data'!$A$1:$H$686,'Morning Buffalo'!$A232,2),"")</f>
        <v>Quantity</v>
      </c>
      <c r="E232" s="60" t="str">
        <f t="array" ref="E232">IFERROR(INDEX('Master Data'!$A$1:$H$686,'Morning Buffalo'!$A232,2),"")</f>
        <v>Quantity</v>
      </c>
      <c r="F232" s="60" t="str">
        <f t="array" ref="F232">IFERROR(IF(F$2&lt;=$B$1,INDEX('Master Data'!$A$1:$H$686,'Morning Buffalo'!$A232,2),""),"")</f>
        <v>Quantity</v>
      </c>
      <c r="G232" s="60" t="str">
        <f t="array" ref="G232">IFERROR(IF(G$2&lt;=$B$1,INDEX('Master Data'!$A$1:$H$686,'Morning Buffalo'!$A232,2),""),"")</f>
        <v>Quantity</v>
      </c>
      <c r="H232" s="60" t="str">
        <f t="array" ref="H232">IFERROR(IF(H$2&lt;=$B$1,INDEX('Master Data'!$A$1:$H$686,'Morning Buffalo'!$A232,2),""),"")</f>
        <v>Quantity</v>
      </c>
      <c r="I232" s="60" t="str">
        <f t="array" ref="I232">IFERROR(IF(I$2&lt;=$B$1,INDEX('Master Data'!$A$1:$H$686,'Morning Buffalo'!$A232,2),""),"")</f>
        <v>Quantity</v>
      </c>
      <c r="J232" s="60" t="str">
        <f t="array" ref="J232">IFERROR(IF(J$2&lt;=$B$1,INDEX('Master Data'!$A$1:$H$686,'Morning Buffalo'!$A232,2),""),"")</f>
        <v>Quantity</v>
      </c>
      <c r="K232" s="60" t="str">
        <f t="array" ref="K232">IFERROR(IF(K$2&lt;=$B$1,INDEX('Master Data'!$A$1:$H$686,'Morning Buffalo'!$A232,2),""),"")</f>
        <v>Quantity</v>
      </c>
      <c r="L232" s="60" t="str">
        <f t="array" ref="L232">IFERROR(IF(L$2&lt;=$B$1,INDEX('Master Data'!$A$1:$H$686,'Morning Buffalo'!$A232,2),""),"")</f>
        <v>Quantity</v>
      </c>
      <c r="M232" s="60" t="str">
        <f t="array" ref="M232">IFERROR(IF(M$2&lt;=$B$1,INDEX('Master Data'!$A$1:$H$686,'Morning Buffalo'!$A232,2),""),"")</f>
        <v>Quantity</v>
      </c>
      <c r="N232" s="60" t="str">
        <f t="array" ref="N232">IFERROR(IF(N$2&lt;=$B$1,INDEX('Master Data'!$A$1:$H$686,'Morning Buffalo'!$A232,2),""),"")</f>
        <v>Quantity</v>
      </c>
      <c r="O232" s="60" t="str">
        <f t="array" ref="O232">IFERROR(IF(O$2&lt;=$B$1,INDEX('Master Data'!$A$1:$H$686,'Morning Buffalo'!$A232,2),""),"")</f>
        <v>Quantity</v>
      </c>
      <c r="P232" s="60" t="str">
        <f t="array" ref="P232">IFERROR(IF(P$2&lt;=$B$1,INDEX('Master Data'!$A$1:$H$686,'Morning Buffalo'!$A232,2),""),"")</f>
        <v>Quantity</v>
      </c>
      <c r="Q232" s="60" t="str">
        <f t="array" ref="Q232">IFERROR(IF(Q$2&lt;=$B$1,INDEX('Master Data'!$A$1:$H$686,'Morning Buffalo'!$A232,2),""),"")</f>
        <v>Quantity</v>
      </c>
      <c r="R232" s="60" t="str">
        <f t="array" ref="R232">IFERROR(IF(R$2&lt;=$B$1,INDEX('Master Data'!$A$1:$H$686,'Morning Buffalo'!$A232,2),""),"")</f>
        <v>Quantity</v>
      </c>
      <c r="S232" s="60" t="str">
        <f t="array" ref="S232">IFERROR(IF(S$2&lt;=$B$1,INDEX('Master Data'!$A$1:$H$686,'Morning Buffalo'!$A232,2),""),"")</f>
        <v>Quantity</v>
      </c>
      <c r="T232" s="60" t="str">
        <f t="array" ref="T232">IFERROR(IF(T$2&lt;=$B$1,INDEX('Master Data'!$A$1:$H$686,'Morning Buffalo'!$A232,2),""),"")</f>
        <v>Quantity</v>
      </c>
      <c r="U232" s="60" t="str">
        <f t="array" ref="U232">IFERROR(IF(U$2&lt;=$B$1,INDEX('Master Data'!$A$1:$H$686,'Morning Buffalo'!$A232,2),""),"")</f>
        <v>Quantity</v>
      </c>
      <c r="V232" s="60" t="str">
        <f t="array" ref="V232">IFERROR(IF(V$2&lt;=$B$1,INDEX('Master Data'!$A$1:$H$686,'Morning Buffalo'!$A232,2),""),"")</f>
        <v>Quantity</v>
      </c>
      <c r="W232" s="60" t="str">
        <f t="array" ref="W232">IFERROR(IF(W$2&lt;=$B$1,INDEX('Master Data'!$A$1:$H$686,'Morning Buffalo'!$A232,2),""),"")</f>
        <v>Quantity</v>
      </c>
      <c r="X232" s="60" t="str">
        <f t="array" ref="X232">IFERROR(IF(X$2&lt;=$B$1,INDEX('Master Data'!$A$1:$H$686,'Morning Buffalo'!$A232,2),""),"")</f>
        <v>Quantity</v>
      </c>
      <c r="Y232" s="60" t="str">
        <f t="array" ref="Y232">IFERROR(IF(Y$2&lt;=$B$1,INDEX('Master Data'!$A$1:$H$686,'Morning Buffalo'!$A232,2),""),"")</f>
        <v>Quantity</v>
      </c>
      <c r="Z232" s="60" t="str">
        <f t="array" ref="Z232">IFERROR(IF(Z$2&lt;=$B$1,INDEX('Master Data'!$A$1:$H$686,'Morning Buffalo'!$A232,2),""),"")</f>
        <v>Quantity</v>
      </c>
      <c r="AA232" s="60" t="str">
        <f t="array" ref="AA232">IFERROR(IF(AA$2&lt;=$B$1,INDEX('Master Data'!$A$1:$H$686,'Morning Buffalo'!$A232,2),""),"")</f>
        <v>Quantity</v>
      </c>
      <c r="AB232" s="60" t="str">
        <f t="array" ref="AB232">IFERROR(IF(AB$2&lt;=$B$1,INDEX('Master Data'!$A$1:$H$686,'Morning Buffalo'!$A232,2),""),"")</f>
        <v>Quantity</v>
      </c>
      <c r="AC232" s="60" t="str">
        <f t="array" ref="AC232">IFERROR(IF(AC$2&lt;=$B$1,INDEX('Master Data'!$A$1:$H$686,'Morning Buffalo'!$A232,2),""),"")</f>
        <v>Quantity</v>
      </c>
      <c r="AD232" s="60" t="str">
        <f t="array" ref="AD232">IFERROR(IF(AD$2&lt;=$B$1,INDEX('Master Data'!$A$1:$H$686,'Morning Buffalo'!$A232,2),""),"")</f>
        <v>Quantity</v>
      </c>
      <c r="AE232" s="12"/>
      <c r="AF232" s="12"/>
      <c r="AG232" s="12"/>
    </row>
    <row r="233" ht="14.25" customHeight="1">
      <c r="A233" s="60" t="str">
        <f>IFERROR(SMALL('Master Data'!E:E,ROW()-2),"")</f>
        <v/>
      </c>
      <c r="B233" s="61" t="str">
        <f t="array" ref="B233">IFERROR(INDEX('Master Data'!$A$1:$H$686,'Morning Buffalo'!$A233,1),"")</f>
        <v>Customer Name</v>
      </c>
      <c r="C233" s="60" t="str">
        <f t="array" ref="C233">IFERROR(IF(C$2&lt;=$B$1,INDEX('Master Data'!$A$1:$H$686,'Morning Buffalo'!$A233,2),""),"")</f>
        <v>Quantity</v>
      </c>
      <c r="D233" s="60" t="str">
        <f t="array" ref="D233">IFERROR( INDEX('Master Data'!$A$1:$H$686,'Morning Buffalo'!$A233,2),"")</f>
        <v>Quantity</v>
      </c>
      <c r="E233" s="60" t="str">
        <f t="array" ref="E233">IFERROR(INDEX('Master Data'!$A$1:$H$686,'Morning Buffalo'!$A233,2),"")</f>
        <v>Quantity</v>
      </c>
      <c r="F233" s="60" t="str">
        <f t="array" ref="F233">IFERROR(IF(F$2&lt;=$B$1,INDEX('Master Data'!$A$1:$H$686,'Morning Buffalo'!$A233,2),""),"")</f>
        <v>Quantity</v>
      </c>
      <c r="G233" s="60" t="str">
        <f t="array" ref="G233">IFERROR(IF(G$2&lt;=$B$1,INDEX('Master Data'!$A$1:$H$686,'Morning Buffalo'!$A233,2),""),"")</f>
        <v>Quantity</v>
      </c>
      <c r="H233" s="60" t="str">
        <f t="array" ref="H233">IFERROR(IF(H$2&lt;=$B$1,INDEX('Master Data'!$A$1:$H$686,'Morning Buffalo'!$A233,2),""),"")</f>
        <v>Quantity</v>
      </c>
      <c r="I233" s="60" t="str">
        <f t="array" ref="I233">IFERROR(IF(I$2&lt;=$B$1,INDEX('Master Data'!$A$1:$H$686,'Morning Buffalo'!$A233,2),""),"")</f>
        <v>Quantity</v>
      </c>
      <c r="J233" s="60" t="str">
        <f t="array" ref="J233">IFERROR(IF(J$2&lt;=$B$1,INDEX('Master Data'!$A$1:$H$686,'Morning Buffalo'!$A233,2),""),"")</f>
        <v>Quantity</v>
      </c>
      <c r="K233" s="60" t="str">
        <f t="array" ref="K233">IFERROR(IF(K$2&lt;=$B$1,INDEX('Master Data'!$A$1:$H$686,'Morning Buffalo'!$A233,2),""),"")</f>
        <v>Quantity</v>
      </c>
      <c r="L233" s="60" t="str">
        <f t="array" ref="L233">IFERROR(IF(L$2&lt;=$B$1,INDEX('Master Data'!$A$1:$H$686,'Morning Buffalo'!$A233,2),""),"")</f>
        <v>Quantity</v>
      </c>
      <c r="M233" s="60" t="str">
        <f t="array" ref="M233">IFERROR(IF(M$2&lt;=$B$1,INDEX('Master Data'!$A$1:$H$686,'Morning Buffalo'!$A233,2),""),"")</f>
        <v>Quantity</v>
      </c>
      <c r="N233" s="60" t="str">
        <f t="array" ref="N233">IFERROR(IF(N$2&lt;=$B$1,INDEX('Master Data'!$A$1:$H$686,'Morning Buffalo'!$A233,2),""),"")</f>
        <v>Quantity</v>
      </c>
      <c r="O233" s="60" t="str">
        <f t="array" ref="O233">IFERROR(IF(O$2&lt;=$B$1,INDEX('Master Data'!$A$1:$H$686,'Morning Buffalo'!$A233,2),""),"")</f>
        <v>Quantity</v>
      </c>
      <c r="P233" s="60" t="str">
        <f t="array" ref="P233">IFERROR(IF(P$2&lt;=$B$1,INDEX('Master Data'!$A$1:$H$686,'Morning Buffalo'!$A233,2),""),"")</f>
        <v>Quantity</v>
      </c>
      <c r="Q233" s="60" t="str">
        <f t="array" ref="Q233">IFERROR(IF(Q$2&lt;=$B$1,INDEX('Master Data'!$A$1:$H$686,'Morning Buffalo'!$A233,2),""),"")</f>
        <v>Quantity</v>
      </c>
      <c r="R233" s="60" t="str">
        <f t="array" ref="R233">IFERROR(IF(R$2&lt;=$B$1,INDEX('Master Data'!$A$1:$H$686,'Morning Buffalo'!$A233,2),""),"")</f>
        <v>Quantity</v>
      </c>
      <c r="S233" s="60" t="str">
        <f t="array" ref="S233">IFERROR(IF(S$2&lt;=$B$1,INDEX('Master Data'!$A$1:$H$686,'Morning Buffalo'!$A233,2),""),"")</f>
        <v>Quantity</v>
      </c>
      <c r="T233" s="60" t="str">
        <f t="array" ref="T233">IFERROR(IF(T$2&lt;=$B$1,INDEX('Master Data'!$A$1:$H$686,'Morning Buffalo'!$A233,2),""),"")</f>
        <v>Quantity</v>
      </c>
      <c r="U233" s="60" t="str">
        <f t="array" ref="U233">IFERROR(IF(U$2&lt;=$B$1,INDEX('Master Data'!$A$1:$H$686,'Morning Buffalo'!$A233,2),""),"")</f>
        <v>Quantity</v>
      </c>
      <c r="V233" s="60" t="str">
        <f t="array" ref="V233">IFERROR(IF(V$2&lt;=$B$1,INDEX('Master Data'!$A$1:$H$686,'Morning Buffalo'!$A233,2),""),"")</f>
        <v>Quantity</v>
      </c>
      <c r="W233" s="60" t="str">
        <f t="array" ref="W233">IFERROR(IF(W$2&lt;=$B$1,INDEX('Master Data'!$A$1:$H$686,'Morning Buffalo'!$A233,2),""),"")</f>
        <v>Quantity</v>
      </c>
      <c r="X233" s="60" t="str">
        <f t="array" ref="X233">IFERROR(IF(X$2&lt;=$B$1,INDEX('Master Data'!$A$1:$H$686,'Morning Buffalo'!$A233,2),""),"")</f>
        <v>Quantity</v>
      </c>
      <c r="Y233" s="60" t="str">
        <f t="array" ref="Y233">IFERROR(IF(Y$2&lt;=$B$1,INDEX('Master Data'!$A$1:$H$686,'Morning Buffalo'!$A233,2),""),"")</f>
        <v>Quantity</v>
      </c>
      <c r="Z233" s="60" t="str">
        <f t="array" ref="Z233">IFERROR(IF(Z$2&lt;=$B$1,INDEX('Master Data'!$A$1:$H$686,'Morning Buffalo'!$A233,2),""),"")</f>
        <v>Quantity</v>
      </c>
      <c r="AA233" s="60" t="str">
        <f t="array" ref="AA233">IFERROR(IF(AA$2&lt;=$B$1,INDEX('Master Data'!$A$1:$H$686,'Morning Buffalo'!$A233,2),""),"")</f>
        <v>Quantity</v>
      </c>
      <c r="AB233" s="60" t="str">
        <f t="array" ref="AB233">IFERROR(IF(AB$2&lt;=$B$1,INDEX('Master Data'!$A$1:$H$686,'Morning Buffalo'!$A233,2),""),"")</f>
        <v>Quantity</v>
      </c>
      <c r="AC233" s="60" t="str">
        <f t="array" ref="AC233">IFERROR(IF(AC$2&lt;=$B$1,INDEX('Master Data'!$A$1:$H$686,'Morning Buffalo'!$A233,2),""),"")</f>
        <v>Quantity</v>
      </c>
      <c r="AD233" s="60" t="str">
        <f t="array" ref="AD233">IFERROR(IF(AD$2&lt;=$B$1,INDEX('Master Data'!$A$1:$H$686,'Morning Buffalo'!$A233,2),""),"")</f>
        <v>Quantity</v>
      </c>
      <c r="AE233" s="12"/>
      <c r="AF233" s="12"/>
      <c r="AG233" s="12"/>
    </row>
    <row r="234" ht="14.25" customHeight="1">
      <c r="A234" s="60" t="str">
        <f>IFERROR(SMALL('Master Data'!E:E,ROW()-2),"")</f>
        <v/>
      </c>
      <c r="B234" s="61" t="str">
        <f t="array" ref="B234">IFERROR(INDEX('Master Data'!$A$1:$H$686,'Morning Buffalo'!$A234,1),"")</f>
        <v>Customer Name</v>
      </c>
      <c r="C234" s="60" t="str">
        <f t="array" ref="C234">IFERROR(IF(C$2&lt;=$B$1,INDEX('Master Data'!$A$1:$H$686,'Morning Buffalo'!$A234,2),""),"")</f>
        <v>Quantity</v>
      </c>
      <c r="D234" s="60" t="str">
        <f t="array" ref="D234">IFERROR( INDEX('Master Data'!$A$1:$H$686,'Morning Buffalo'!$A234,2),"")</f>
        <v>Quantity</v>
      </c>
      <c r="E234" s="60" t="str">
        <f t="array" ref="E234">IFERROR(INDEX('Master Data'!$A$1:$H$686,'Morning Buffalo'!$A234,2),"")</f>
        <v>Quantity</v>
      </c>
      <c r="F234" s="60" t="str">
        <f t="array" ref="F234">IFERROR(IF(F$2&lt;=$B$1,INDEX('Master Data'!$A$1:$H$686,'Morning Buffalo'!$A234,2),""),"")</f>
        <v>Quantity</v>
      </c>
      <c r="G234" s="60" t="str">
        <f t="array" ref="G234">IFERROR(IF(G$2&lt;=$B$1,INDEX('Master Data'!$A$1:$H$686,'Morning Buffalo'!$A234,2),""),"")</f>
        <v>Quantity</v>
      </c>
      <c r="H234" s="60" t="str">
        <f t="array" ref="H234">IFERROR(IF(H$2&lt;=$B$1,INDEX('Master Data'!$A$1:$H$686,'Morning Buffalo'!$A234,2),""),"")</f>
        <v>Quantity</v>
      </c>
      <c r="I234" s="60" t="str">
        <f t="array" ref="I234">IFERROR(IF(I$2&lt;=$B$1,INDEX('Master Data'!$A$1:$H$686,'Morning Buffalo'!$A234,2),""),"")</f>
        <v>Quantity</v>
      </c>
      <c r="J234" s="60" t="str">
        <f t="array" ref="J234">IFERROR(IF(J$2&lt;=$B$1,INDEX('Master Data'!$A$1:$H$686,'Morning Buffalo'!$A234,2),""),"")</f>
        <v>Quantity</v>
      </c>
      <c r="K234" s="60" t="str">
        <f t="array" ref="K234">IFERROR(IF(K$2&lt;=$B$1,INDEX('Master Data'!$A$1:$H$686,'Morning Buffalo'!$A234,2),""),"")</f>
        <v>Quantity</v>
      </c>
      <c r="L234" s="60" t="str">
        <f t="array" ref="L234">IFERROR(IF(L$2&lt;=$B$1,INDEX('Master Data'!$A$1:$H$686,'Morning Buffalo'!$A234,2),""),"")</f>
        <v>Quantity</v>
      </c>
      <c r="M234" s="60" t="str">
        <f t="array" ref="M234">IFERROR(IF(M$2&lt;=$B$1,INDEX('Master Data'!$A$1:$H$686,'Morning Buffalo'!$A234,2),""),"")</f>
        <v>Quantity</v>
      </c>
      <c r="N234" s="60" t="str">
        <f t="array" ref="N234">IFERROR(IF(N$2&lt;=$B$1,INDEX('Master Data'!$A$1:$H$686,'Morning Buffalo'!$A234,2),""),"")</f>
        <v>Quantity</v>
      </c>
      <c r="O234" s="60" t="str">
        <f t="array" ref="O234">IFERROR(IF(O$2&lt;=$B$1,INDEX('Master Data'!$A$1:$H$686,'Morning Buffalo'!$A234,2),""),"")</f>
        <v>Quantity</v>
      </c>
      <c r="P234" s="60" t="str">
        <f t="array" ref="P234">IFERROR(IF(P$2&lt;=$B$1,INDEX('Master Data'!$A$1:$H$686,'Morning Buffalo'!$A234,2),""),"")</f>
        <v>Quantity</v>
      </c>
      <c r="Q234" s="60" t="str">
        <f t="array" ref="Q234">IFERROR(IF(Q$2&lt;=$B$1,INDEX('Master Data'!$A$1:$H$686,'Morning Buffalo'!$A234,2),""),"")</f>
        <v>Quantity</v>
      </c>
      <c r="R234" s="60" t="str">
        <f t="array" ref="R234">IFERROR(IF(R$2&lt;=$B$1,INDEX('Master Data'!$A$1:$H$686,'Morning Buffalo'!$A234,2),""),"")</f>
        <v>Quantity</v>
      </c>
      <c r="S234" s="60" t="str">
        <f t="array" ref="S234">IFERROR(IF(S$2&lt;=$B$1,INDEX('Master Data'!$A$1:$H$686,'Morning Buffalo'!$A234,2),""),"")</f>
        <v>Quantity</v>
      </c>
      <c r="T234" s="60" t="str">
        <f t="array" ref="T234">IFERROR(IF(T$2&lt;=$B$1,INDEX('Master Data'!$A$1:$H$686,'Morning Buffalo'!$A234,2),""),"")</f>
        <v>Quantity</v>
      </c>
      <c r="U234" s="60" t="str">
        <f t="array" ref="U234">IFERROR(IF(U$2&lt;=$B$1,INDEX('Master Data'!$A$1:$H$686,'Morning Buffalo'!$A234,2),""),"")</f>
        <v>Quantity</v>
      </c>
      <c r="V234" s="60" t="str">
        <f t="array" ref="V234">IFERROR(IF(V$2&lt;=$B$1,INDEX('Master Data'!$A$1:$H$686,'Morning Buffalo'!$A234,2),""),"")</f>
        <v>Quantity</v>
      </c>
      <c r="W234" s="60" t="str">
        <f t="array" ref="W234">IFERROR(IF(W$2&lt;=$B$1,INDEX('Master Data'!$A$1:$H$686,'Morning Buffalo'!$A234,2),""),"")</f>
        <v>Quantity</v>
      </c>
      <c r="X234" s="60" t="str">
        <f t="array" ref="X234">IFERROR(IF(X$2&lt;=$B$1,INDEX('Master Data'!$A$1:$H$686,'Morning Buffalo'!$A234,2),""),"")</f>
        <v>Quantity</v>
      </c>
      <c r="Y234" s="60" t="str">
        <f t="array" ref="Y234">IFERROR(IF(Y$2&lt;=$B$1,INDEX('Master Data'!$A$1:$H$686,'Morning Buffalo'!$A234,2),""),"")</f>
        <v>Quantity</v>
      </c>
      <c r="Z234" s="60" t="str">
        <f t="array" ref="Z234">IFERROR(IF(Z$2&lt;=$B$1,INDEX('Master Data'!$A$1:$H$686,'Morning Buffalo'!$A234,2),""),"")</f>
        <v>Quantity</v>
      </c>
      <c r="AA234" s="60" t="str">
        <f t="array" ref="AA234">IFERROR(IF(AA$2&lt;=$B$1,INDEX('Master Data'!$A$1:$H$686,'Morning Buffalo'!$A234,2),""),"")</f>
        <v>Quantity</v>
      </c>
      <c r="AB234" s="60" t="str">
        <f t="array" ref="AB234">IFERROR(IF(AB$2&lt;=$B$1,INDEX('Master Data'!$A$1:$H$686,'Morning Buffalo'!$A234,2),""),"")</f>
        <v>Quantity</v>
      </c>
      <c r="AC234" s="60" t="str">
        <f t="array" ref="AC234">IFERROR(IF(AC$2&lt;=$B$1,INDEX('Master Data'!$A$1:$H$686,'Morning Buffalo'!$A234,2),""),"")</f>
        <v>Quantity</v>
      </c>
      <c r="AD234" s="60" t="str">
        <f t="array" ref="AD234">IFERROR(IF(AD$2&lt;=$B$1,INDEX('Master Data'!$A$1:$H$686,'Morning Buffalo'!$A234,2),""),"")</f>
        <v>Quantity</v>
      </c>
      <c r="AE234" s="12"/>
      <c r="AF234" s="12"/>
      <c r="AG234" s="12"/>
    </row>
    <row r="235" ht="14.25" customHeight="1">
      <c r="A235" s="60" t="str">
        <f>IFERROR(SMALL('Master Data'!E:E,ROW()-2),"")</f>
        <v/>
      </c>
      <c r="B235" s="61" t="str">
        <f t="array" ref="B235">IFERROR(INDEX('Master Data'!$A$1:$H$686,'Morning Buffalo'!$A235,1),"")</f>
        <v>Customer Name</v>
      </c>
      <c r="C235" s="60" t="str">
        <f t="array" ref="C235">IFERROR(IF(C$2&lt;=$B$1,INDEX('Master Data'!$A$1:$H$686,'Morning Buffalo'!$A235,2),""),"")</f>
        <v>Quantity</v>
      </c>
      <c r="D235" s="60" t="str">
        <f t="array" ref="D235">IFERROR( INDEX('Master Data'!$A$1:$H$686,'Morning Buffalo'!$A235,2),"")</f>
        <v>Quantity</v>
      </c>
      <c r="E235" s="60" t="str">
        <f t="array" ref="E235">IFERROR(INDEX('Master Data'!$A$1:$H$686,'Morning Buffalo'!$A235,2),"")</f>
        <v>Quantity</v>
      </c>
      <c r="F235" s="60" t="str">
        <f t="array" ref="F235">IFERROR(IF(F$2&lt;=$B$1,INDEX('Master Data'!$A$1:$H$686,'Morning Buffalo'!$A235,2),""),"")</f>
        <v>Quantity</v>
      </c>
      <c r="G235" s="60" t="str">
        <f t="array" ref="G235">IFERROR(IF(G$2&lt;=$B$1,INDEX('Master Data'!$A$1:$H$686,'Morning Buffalo'!$A235,2),""),"")</f>
        <v>Quantity</v>
      </c>
      <c r="H235" s="60" t="str">
        <f t="array" ref="H235">IFERROR(IF(H$2&lt;=$B$1,INDEX('Master Data'!$A$1:$H$686,'Morning Buffalo'!$A235,2),""),"")</f>
        <v>Quantity</v>
      </c>
      <c r="I235" s="60" t="str">
        <f t="array" ref="I235">IFERROR(IF(I$2&lt;=$B$1,INDEX('Master Data'!$A$1:$H$686,'Morning Buffalo'!$A235,2),""),"")</f>
        <v>Quantity</v>
      </c>
      <c r="J235" s="60" t="str">
        <f t="array" ref="J235">IFERROR(IF(J$2&lt;=$B$1,INDEX('Master Data'!$A$1:$H$686,'Morning Buffalo'!$A235,2),""),"")</f>
        <v>Quantity</v>
      </c>
      <c r="K235" s="60" t="str">
        <f t="array" ref="K235">IFERROR(IF(K$2&lt;=$B$1,INDEX('Master Data'!$A$1:$H$686,'Morning Buffalo'!$A235,2),""),"")</f>
        <v>Quantity</v>
      </c>
      <c r="L235" s="60" t="str">
        <f t="array" ref="L235">IFERROR(IF(L$2&lt;=$B$1,INDEX('Master Data'!$A$1:$H$686,'Morning Buffalo'!$A235,2),""),"")</f>
        <v>Quantity</v>
      </c>
      <c r="M235" s="60" t="str">
        <f t="array" ref="M235">IFERROR(IF(M$2&lt;=$B$1,INDEX('Master Data'!$A$1:$H$686,'Morning Buffalo'!$A235,2),""),"")</f>
        <v>Quantity</v>
      </c>
      <c r="N235" s="60" t="str">
        <f t="array" ref="N235">IFERROR(IF(N$2&lt;=$B$1,INDEX('Master Data'!$A$1:$H$686,'Morning Buffalo'!$A235,2),""),"")</f>
        <v>Quantity</v>
      </c>
      <c r="O235" s="60" t="str">
        <f t="array" ref="O235">IFERROR(IF(O$2&lt;=$B$1,INDEX('Master Data'!$A$1:$H$686,'Morning Buffalo'!$A235,2),""),"")</f>
        <v>Quantity</v>
      </c>
      <c r="P235" s="60" t="str">
        <f t="array" ref="P235">IFERROR(IF(P$2&lt;=$B$1,INDEX('Master Data'!$A$1:$H$686,'Morning Buffalo'!$A235,2),""),"")</f>
        <v>Quantity</v>
      </c>
      <c r="Q235" s="60" t="str">
        <f t="array" ref="Q235">IFERROR(IF(Q$2&lt;=$B$1,INDEX('Master Data'!$A$1:$H$686,'Morning Buffalo'!$A235,2),""),"")</f>
        <v>Quantity</v>
      </c>
      <c r="R235" s="60" t="str">
        <f t="array" ref="R235">IFERROR(IF(R$2&lt;=$B$1,INDEX('Master Data'!$A$1:$H$686,'Morning Buffalo'!$A235,2),""),"")</f>
        <v>Quantity</v>
      </c>
      <c r="S235" s="60" t="str">
        <f t="array" ref="S235">IFERROR(IF(S$2&lt;=$B$1,INDEX('Master Data'!$A$1:$H$686,'Morning Buffalo'!$A235,2),""),"")</f>
        <v>Quantity</v>
      </c>
      <c r="T235" s="60" t="str">
        <f t="array" ref="T235">IFERROR(IF(T$2&lt;=$B$1,INDEX('Master Data'!$A$1:$H$686,'Morning Buffalo'!$A235,2),""),"")</f>
        <v>Quantity</v>
      </c>
      <c r="U235" s="60" t="str">
        <f t="array" ref="U235">IFERROR(IF(U$2&lt;=$B$1,INDEX('Master Data'!$A$1:$H$686,'Morning Buffalo'!$A235,2),""),"")</f>
        <v>Quantity</v>
      </c>
      <c r="V235" s="60" t="str">
        <f t="array" ref="V235">IFERROR(IF(V$2&lt;=$B$1,INDEX('Master Data'!$A$1:$H$686,'Morning Buffalo'!$A235,2),""),"")</f>
        <v>Quantity</v>
      </c>
      <c r="W235" s="60" t="str">
        <f t="array" ref="W235">IFERROR(IF(W$2&lt;=$B$1,INDEX('Master Data'!$A$1:$H$686,'Morning Buffalo'!$A235,2),""),"")</f>
        <v>Quantity</v>
      </c>
      <c r="X235" s="60" t="str">
        <f t="array" ref="X235">IFERROR(IF(X$2&lt;=$B$1,INDEX('Master Data'!$A$1:$H$686,'Morning Buffalo'!$A235,2),""),"")</f>
        <v>Quantity</v>
      </c>
      <c r="Y235" s="60" t="str">
        <f t="array" ref="Y235">IFERROR(IF(Y$2&lt;=$B$1,INDEX('Master Data'!$A$1:$H$686,'Morning Buffalo'!$A235,2),""),"")</f>
        <v>Quantity</v>
      </c>
      <c r="Z235" s="60" t="str">
        <f t="array" ref="Z235">IFERROR(IF(Z$2&lt;=$B$1,INDEX('Master Data'!$A$1:$H$686,'Morning Buffalo'!$A235,2),""),"")</f>
        <v>Quantity</v>
      </c>
      <c r="AA235" s="60" t="str">
        <f t="array" ref="AA235">IFERROR(IF(AA$2&lt;=$B$1,INDEX('Master Data'!$A$1:$H$686,'Morning Buffalo'!$A235,2),""),"")</f>
        <v>Quantity</v>
      </c>
      <c r="AB235" s="60" t="str">
        <f t="array" ref="AB235">IFERROR(IF(AB$2&lt;=$B$1,INDEX('Master Data'!$A$1:$H$686,'Morning Buffalo'!$A235,2),""),"")</f>
        <v>Quantity</v>
      </c>
      <c r="AC235" s="60" t="str">
        <f t="array" ref="AC235">IFERROR(IF(AC$2&lt;=$B$1,INDEX('Master Data'!$A$1:$H$686,'Morning Buffalo'!$A235,2),""),"")</f>
        <v>Quantity</v>
      </c>
      <c r="AD235" s="60" t="str">
        <f t="array" ref="AD235">IFERROR(IF(AD$2&lt;=$B$1,INDEX('Master Data'!$A$1:$H$686,'Morning Buffalo'!$A235,2),""),"")</f>
        <v>Quantity</v>
      </c>
      <c r="AE235" s="12"/>
      <c r="AF235" s="12"/>
      <c r="AG235" s="12"/>
    </row>
    <row r="236" ht="14.25" customHeight="1">
      <c r="A236" s="60" t="str">
        <f>IFERROR(SMALL('Master Data'!E:E,ROW()-2),"")</f>
        <v/>
      </c>
      <c r="B236" s="61" t="str">
        <f t="array" ref="B236">IFERROR(INDEX('Master Data'!$A$1:$H$686,'Morning Buffalo'!$A236,1),"")</f>
        <v>Customer Name</v>
      </c>
      <c r="C236" s="60" t="str">
        <f t="array" ref="C236">IFERROR(IF(C$2&lt;=$B$1,INDEX('Master Data'!$A$1:$H$686,'Morning Buffalo'!$A236,2),""),"")</f>
        <v>Quantity</v>
      </c>
      <c r="D236" s="60" t="str">
        <f t="array" ref="D236">IFERROR( INDEX('Master Data'!$A$1:$H$686,'Morning Buffalo'!$A236,2),"")</f>
        <v>Quantity</v>
      </c>
      <c r="E236" s="60" t="str">
        <f t="array" ref="E236">IFERROR(INDEX('Master Data'!$A$1:$H$686,'Morning Buffalo'!$A236,2),"")</f>
        <v>Quantity</v>
      </c>
      <c r="F236" s="60" t="str">
        <f t="array" ref="F236">IFERROR(IF(F$2&lt;=$B$1,INDEX('Master Data'!$A$1:$H$686,'Morning Buffalo'!$A236,2),""),"")</f>
        <v>Quantity</v>
      </c>
      <c r="G236" s="60" t="str">
        <f t="array" ref="G236">IFERROR(IF(G$2&lt;=$B$1,INDEX('Master Data'!$A$1:$H$686,'Morning Buffalo'!$A236,2),""),"")</f>
        <v>Quantity</v>
      </c>
      <c r="H236" s="60" t="str">
        <f t="array" ref="H236">IFERROR(IF(H$2&lt;=$B$1,INDEX('Master Data'!$A$1:$H$686,'Morning Buffalo'!$A236,2),""),"")</f>
        <v>Quantity</v>
      </c>
      <c r="I236" s="60" t="str">
        <f t="array" ref="I236">IFERROR(IF(I$2&lt;=$B$1,INDEX('Master Data'!$A$1:$H$686,'Morning Buffalo'!$A236,2),""),"")</f>
        <v>Quantity</v>
      </c>
      <c r="J236" s="60" t="str">
        <f t="array" ref="J236">IFERROR(IF(J$2&lt;=$B$1,INDEX('Master Data'!$A$1:$H$686,'Morning Buffalo'!$A236,2),""),"")</f>
        <v>Quantity</v>
      </c>
      <c r="K236" s="60" t="str">
        <f t="array" ref="K236">IFERROR(IF(K$2&lt;=$B$1,INDEX('Master Data'!$A$1:$H$686,'Morning Buffalo'!$A236,2),""),"")</f>
        <v>Quantity</v>
      </c>
      <c r="L236" s="60" t="str">
        <f t="array" ref="L236">IFERROR(IF(L$2&lt;=$B$1,INDEX('Master Data'!$A$1:$H$686,'Morning Buffalo'!$A236,2),""),"")</f>
        <v>Quantity</v>
      </c>
      <c r="M236" s="60" t="str">
        <f t="array" ref="M236">IFERROR(IF(M$2&lt;=$B$1,INDEX('Master Data'!$A$1:$H$686,'Morning Buffalo'!$A236,2),""),"")</f>
        <v>Quantity</v>
      </c>
      <c r="N236" s="60" t="str">
        <f t="array" ref="N236">IFERROR(IF(N$2&lt;=$B$1,INDEX('Master Data'!$A$1:$H$686,'Morning Buffalo'!$A236,2),""),"")</f>
        <v>Quantity</v>
      </c>
      <c r="O236" s="60" t="str">
        <f t="array" ref="O236">IFERROR(IF(O$2&lt;=$B$1,INDEX('Master Data'!$A$1:$H$686,'Morning Buffalo'!$A236,2),""),"")</f>
        <v>Quantity</v>
      </c>
      <c r="P236" s="60" t="str">
        <f t="array" ref="P236">IFERROR(IF(P$2&lt;=$B$1,INDEX('Master Data'!$A$1:$H$686,'Morning Buffalo'!$A236,2),""),"")</f>
        <v>Quantity</v>
      </c>
      <c r="Q236" s="60" t="str">
        <f t="array" ref="Q236">IFERROR(IF(Q$2&lt;=$B$1,INDEX('Master Data'!$A$1:$H$686,'Morning Buffalo'!$A236,2),""),"")</f>
        <v>Quantity</v>
      </c>
      <c r="R236" s="60" t="str">
        <f t="array" ref="R236">IFERROR(IF(R$2&lt;=$B$1,INDEX('Master Data'!$A$1:$H$686,'Morning Buffalo'!$A236,2),""),"")</f>
        <v>Quantity</v>
      </c>
      <c r="S236" s="60" t="str">
        <f t="array" ref="S236">IFERROR(IF(S$2&lt;=$B$1,INDEX('Master Data'!$A$1:$H$686,'Morning Buffalo'!$A236,2),""),"")</f>
        <v>Quantity</v>
      </c>
      <c r="T236" s="60" t="str">
        <f t="array" ref="T236">IFERROR(IF(T$2&lt;=$B$1,INDEX('Master Data'!$A$1:$H$686,'Morning Buffalo'!$A236,2),""),"")</f>
        <v>Quantity</v>
      </c>
      <c r="U236" s="60" t="str">
        <f t="array" ref="U236">IFERROR(IF(U$2&lt;=$B$1,INDEX('Master Data'!$A$1:$H$686,'Morning Buffalo'!$A236,2),""),"")</f>
        <v>Quantity</v>
      </c>
      <c r="V236" s="60" t="str">
        <f t="array" ref="V236">IFERROR(IF(V$2&lt;=$B$1,INDEX('Master Data'!$A$1:$H$686,'Morning Buffalo'!$A236,2),""),"")</f>
        <v>Quantity</v>
      </c>
      <c r="W236" s="60" t="str">
        <f t="array" ref="W236">IFERROR(IF(W$2&lt;=$B$1,INDEX('Master Data'!$A$1:$H$686,'Morning Buffalo'!$A236,2),""),"")</f>
        <v>Quantity</v>
      </c>
      <c r="X236" s="60" t="str">
        <f t="array" ref="X236">IFERROR(IF(X$2&lt;=$B$1,INDEX('Master Data'!$A$1:$H$686,'Morning Buffalo'!$A236,2),""),"")</f>
        <v>Quantity</v>
      </c>
      <c r="Y236" s="60" t="str">
        <f t="array" ref="Y236">IFERROR(IF(Y$2&lt;=$B$1,INDEX('Master Data'!$A$1:$H$686,'Morning Buffalo'!$A236,2),""),"")</f>
        <v>Quantity</v>
      </c>
      <c r="Z236" s="60" t="str">
        <f t="array" ref="Z236">IFERROR(IF(Z$2&lt;=$B$1,INDEX('Master Data'!$A$1:$H$686,'Morning Buffalo'!$A236,2),""),"")</f>
        <v>Quantity</v>
      </c>
      <c r="AA236" s="60" t="str">
        <f t="array" ref="AA236">IFERROR(IF(AA$2&lt;=$B$1,INDEX('Master Data'!$A$1:$H$686,'Morning Buffalo'!$A236,2),""),"")</f>
        <v>Quantity</v>
      </c>
      <c r="AB236" s="60" t="str">
        <f t="array" ref="AB236">IFERROR(IF(AB$2&lt;=$B$1,INDEX('Master Data'!$A$1:$H$686,'Morning Buffalo'!$A236,2),""),"")</f>
        <v>Quantity</v>
      </c>
      <c r="AC236" s="60" t="str">
        <f t="array" ref="AC236">IFERROR(IF(AC$2&lt;=$B$1,INDEX('Master Data'!$A$1:$H$686,'Morning Buffalo'!$A236,2),""),"")</f>
        <v>Quantity</v>
      </c>
      <c r="AD236" s="60" t="str">
        <f t="array" ref="AD236">IFERROR(IF(AD$2&lt;=$B$1,INDEX('Master Data'!$A$1:$H$686,'Morning Buffalo'!$A236,2),""),"")</f>
        <v>Quantity</v>
      </c>
      <c r="AE236" s="12"/>
      <c r="AF236" s="12"/>
      <c r="AG236" s="12"/>
    </row>
    <row r="237" ht="14.25" customHeight="1">
      <c r="A237" s="60" t="str">
        <f>IFERROR(SMALL('Master Data'!E:E,ROW()-2),"")</f>
        <v/>
      </c>
      <c r="B237" s="61" t="str">
        <f t="array" ref="B237">IFERROR(INDEX('Master Data'!$A$1:$H$686,'Morning Buffalo'!$A237,1),"")</f>
        <v>Customer Name</v>
      </c>
      <c r="C237" s="60" t="str">
        <f t="array" ref="C237">IFERROR(IF(C$2&lt;=$B$1,INDEX('Master Data'!$A$1:$H$686,'Morning Buffalo'!$A237,2),""),"")</f>
        <v>Quantity</v>
      </c>
      <c r="D237" s="60" t="str">
        <f t="array" ref="D237">IFERROR( INDEX('Master Data'!$A$1:$H$686,'Morning Buffalo'!$A237,2),"")</f>
        <v>Quantity</v>
      </c>
      <c r="E237" s="60" t="str">
        <f t="array" ref="E237">IFERROR(INDEX('Master Data'!$A$1:$H$686,'Morning Buffalo'!$A237,2),"")</f>
        <v>Quantity</v>
      </c>
      <c r="F237" s="60" t="str">
        <f t="array" ref="F237">IFERROR(IF(F$2&lt;=$B$1,INDEX('Master Data'!$A$1:$H$686,'Morning Buffalo'!$A237,2),""),"")</f>
        <v>Quantity</v>
      </c>
      <c r="G237" s="60" t="str">
        <f t="array" ref="G237">IFERROR(IF(G$2&lt;=$B$1,INDEX('Master Data'!$A$1:$H$686,'Morning Buffalo'!$A237,2),""),"")</f>
        <v>Quantity</v>
      </c>
      <c r="H237" s="60" t="str">
        <f t="array" ref="H237">IFERROR(IF(H$2&lt;=$B$1,INDEX('Master Data'!$A$1:$H$686,'Morning Buffalo'!$A237,2),""),"")</f>
        <v>Quantity</v>
      </c>
      <c r="I237" s="60" t="str">
        <f t="array" ref="I237">IFERROR(IF(I$2&lt;=$B$1,INDEX('Master Data'!$A$1:$H$686,'Morning Buffalo'!$A237,2),""),"")</f>
        <v>Quantity</v>
      </c>
      <c r="J237" s="60" t="str">
        <f t="array" ref="J237">IFERROR(IF(J$2&lt;=$B$1,INDEX('Master Data'!$A$1:$H$686,'Morning Buffalo'!$A237,2),""),"")</f>
        <v>Quantity</v>
      </c>
      <c r="K237" s="60" t="str">
        <f t="array" ref="K237">IFERROR(IF(K$2&lt;=$B$1,INDEX('Master Data'!$A$1:$H$686,'Morning Buffalo'!$A237,2),""),"")</f>
        <v>Quantity</v>
      </c>
      <c r="L237" s="60" t="str">
        <f t="array" ref="L237">IFERROR(IF(L$2&lt;=$B$1,INDEX('Master Data'!$A$1:$H$686,'Morning Buffalo'!$A237,2),""),"")</f>
        <v>Quantity</v>
      </c>
      <c r="M237" s="60" t="str">
        <f t="array" ref="M237">IFERROR(IF(M$2&lt;=$B$1,INDEX('Master Data'!$A$1:$H$686,'Morning Buffalo'!$A237,2),""),"")</f>
        <v>Quantity</v>
      </c>
      <c r="N237" s="60" t="str">
        <f t="array" ref="N237">IFERROR(IF(N$2&lt;=$B$1,INDEX('Master Data'!$A$1:$H$686,'Morning Buffalo'!$A237,2),""),"")</f>
        <v>Quantity</v>
      </c>
      <c r="O237" s="60" t="str">
        <f t="array" ref="O237">IFERROR(IF(O$2&lt;=$B$1,INDEX('Master Data'!$A$1:$H$686,'Morning Buffalo'!$A237,2),""),"")</f>
        <v>Quantity</v>
      </c>
      <c r="P237" s="60" t="str">
        <f t="array" ref="P237">IFERROR(IF(P$2&lt;=$B$1,INDEX('Master Data'!$A$1:$H$686,'Morning Buffalo'!$A237,2),""),"")</f>
        <v>Quantity</v>
      </c>
      <c r="Q237" s="60" t="str">
        <f t="array" ref="Q237">IFERROR(IF(Q$2&lt;=$B$1,INDEX('Master Data'!$A$1:$H$686,'Morning Buffalo'!$A237,2),""),"")</f>
        <v>Quantity</v>
      </c>
      <c r="R237" s="60" t="str">
        <f t="array" ref="R237">IFERROR(IF(R$2&lt;=$B$1,INDEX('Master Data'!$A$1:$H$686,'Morning Buffalo'!$A237,2),""),"")</f>
        <v>Quantity</v>
      </c>
      <c r="S237" s="60" t="str">
        <f t="array" ref="S237">IFERROR(IF(S$2&lt;=$B$1,INDEX('Master Data'!$A$1:$H$686,'Morning Buffalo'!$A237,2),""),"")</f>
        <v>Quantity</v>
      </c>
      <c r="T237" s="60" t="str">
        <f t="array" ref="T237">IFERROR(IF(T$2&lt;=$B$1,INDEX('Master Data'!$A$1:$H$686,'Morning Buffalo'!$A237,2),""),"")</f>
        <v>Quantity</v>
      </c>
      <c r="U237" s="60" t="str">
        <f t="array" ref="U237">IFERROR(IF(U$2&lt;=$B$1,INDEX('Master Data'!$A$1:$H$686,'Morning Buffalo'!$A237,2),""),"")</f>
        <v>Quantity</v>
      </c>
      <c r="V237" s="60" t="str">
        <f t="array" ref="V237">IFERROR(IF(V$2&lt;=$B$1,INDEX('Master Data'!$A$1:$H$686,'Morning Buffalo'!$A237,2),""),"")</f>
        <v>Quantity</v>
      </c>
      <c r="W237" s="60" t="str">
        <f t="array" ref="W237">IFERROR(IF(W$2&lt;=$B$1,INDEX('Master Data'!$A$1:$H$686,'Morning Buffalo'!$A237,2),""),"")</f>
        <v>Quantity</v>
      </c>
      <c r="X237" s="60" t="str">
        <f t="array" ref="X237">IFERROR(IF(X$2&lt;=$B$1,INDEX('Master Data'!$A$1:$H$686,'Morning Buffalo'!$A237,2),""),"")</f>
        <v>Quantity</v>
      </c>
      <c r="Y237" s="60" t="str">
        <f t="array" ref="Y237">IFERROR(IF(Y$2&lt;=$B$1,INDEX('Master Data'!$A$1:$H$686,'Morning Buffalo'!$A237,2),""),"")</f>
        <v>Quantity</v>
      </c>
      <c r="Z237" s="60" t="str">
        <f t="array" ref="Z237">IFERROR(IF(Z$2&lt;=$B$1,INDEX('Master Data'!$A$1:$H$686,'Morning Buffalo'!$A237,2),""),"")</f>
        <v>Quantity</v>
      </c>
      <c r="AA237" s="60" t="str">
        <f t="array" ref="AA237">IFERROR(IF(AA$2&lt;=$B$1,INDEX('Master Data'!$A$1:$H$686,'Morning Buffalo'!$A237,2),""),"")</f>
        <v>Quantity</v>
      </c>
      <c r="AB237" s="60" t="str">
        <f t="array" ref="AB237">IFERROR(IF(AB$2&lt;=$B$1,INDEX('Master Data'!$A$1:$H$686,'Morning Buffalo'!$A237,2),""),"")</f>
        <v>Quantity</v>
      </c>
      <c r="AC237" s="60" t="str">
        <f t="array" ref="AC237">IFERROR(IF(AC$2&lt;=$B$1,INDEX('Master Data'!$A$1:$H$686,'Morning Buffalo'!$A237,2),""),"")</f>
        <v>Quantity</v>
      </c>
      <c r="AD237" s="60" t="str">
        <f t="array" ref="AD237">IFERROR(IF(AD$2&lt;=$B$1,INDEX('Master Data'!$A$1:$H$686,'Morning Buffalo'!$A237,2),""),"")</f>
        <v>Quantity</v>
      </c>
      <c r="AE237" s="12"/>
      <c r="AF237" s="12"/>
      <c r="AG237" s="12"/>
    </row>
    <row r="238" ht="14.25" customHeight="1">
      <c r="A238" s="60" t="str">
        <f>IFERROR(SMALL('Master Data'!E:E,ROW()-2),"")</f>
        <v/>
      </c>
      <c r="B238" s="61" t="str">
        <f t="array" ref="B238">IFERROR(INDEX('Master Data'!$A$1:$H$686,'Morning Buffalo'!$A238,1),"")</f>
        <v>Customer Name</v>
      </c>
      <c r="C238" s="60" t="str">
        <f t="array" ref="C238">IFERROR(IF(C$2&lt;=$B$1,INDEX('Master Data'!$A$1:$H$686,'Morning Buffalo'!$A238,2),""),"")</f>
        <v>Quantity</v>
      </c>
      <c r="D238" s="60" t="str">
        <f t="array" ref="D238">IFERROR( INDEX('Master Data'!$A$1:$H$686,'Morning Buffalo'!$A238,2),"")</f>
        <v>Quantity</v>
      </c>
      <c r="E238" s="60" t="str">
        <f t="array" ref="E238">IFERROR(INDEX('Master Data'!$A$1:$H$686,'Morning Buffalo'!$A238,2),"")</f>
        <v>Quantity</v>
      </c>
      <c r="F238" s="60" t="str">
        <f t="array" ref="F238">IFERROR(IF(F$2&lt;=$B$1,INDEX('Master Data'!$A$1:$H$686,'Morning Buffalo'!$A238,2),""),"")</f>
        <v>Quantity</v>
      </c>
      <c r="G238" s="60" t="str">
        <f t="array" ref="G238">IFERROR(IF(G$2&lt;=$B$1,INDEX('Master Data'!$A$1:$H$686,'Morning Buffalo'!$A238,2),""),"")</f>
        <v>Quantity</v>
      </c>
      <c r="H238" s="60" t="str">
        <f t="array" ref="H238">IFERROR(IF(H$2&lt;=$B$1,INDEX('Master Data'!$A$1:$H$686,'Morning Buffalo'!$A238,2),""),"")</f>
        <v>Quantity</v>
      </c>
      <c r="I238" s="60" t="str">
        <f t="array" ref="I238">IFERROR(IF(I$2&lt;=$B$1,INDEX('Master Data'!$A$1:$H$686,'Morning Buffalo'!$A238,2),""),"")</f>
        <v>Quantity</v>
      </c>
      <c r="J238" s="60" t="str">
        <f t="array" ref="J238">IFERROR(IF(J$2&lt;=$B$1,INDEX('Master Data'!$A$1:$H$686,'Morning Buffalo'!$A238,2),""),"")</f>
        <v>Quantity</v>
      </c>
      <c r="K238" s="60" t="str">
        <f t="array" ref="K238">IFERROR(IF(K$2&lt;=$B$1,INDEX('Master Data'!$A$1:$H$686,'Morning Buffalo'!$A238,2),""),"")</f>
        <v>Quantity</v>
      </c>
      <c r="L238" s="60" t="str">
        <f t="array" ref="L238">IFERROR(IF(L$2&lt;=$B$1,INDEX('Master Data'!$A$1:$H$686,'Morning Buffalo'!$A238,2),""),"")</f>
        <v>Quantity</v>
      </c>
      <c r="M238" s="60" t="str">
        <f t="array" ref="M238">IFERROR(IF(M$2&lt;=$B$1,INDEX('Master Data'!$A$1:$H$686,'Morning Buffalo'!$A238,2),""),"")</f>
        <v>Quantity</v>
      </c>
      <c r="N238" s="60" t="str">
        <f t="array" ref="N238">IFERROR(IF(N$2&lt;=$B$1,INDEX('Master Data'!$A$1:$H$686,'Morning Buffalo'!$A238,2),""),"")</f>
        <v>Quantity</v>
      </c>
      <c r="O238" s="60" t="str">
        <f t="array" ref="O238">IFERROR(IF(O$2&lt;=$B$1,INDEX('Master Data'!$A$1:$H$686,'Morning Buffalo'!$A238,2),""),"")</f>
        <v>Quantity</v>
      </c>
      <c r="P238" s="60" t="str">
        <f t="array" ref="P238">IFERROR(IF(P$2&lt;=$B$1,INDEX('Master Data'!$A$1:$H$686,'Morning Buffalo'!$A238,2),""),"")</f>
        <v>Quantity</v>
      </c>
      <c r="Q238" s="60" t="str">
        <f t="array" ref="Q238">IFERROR(IF(Q$2&lt;=$B$1,INDEX('Master Data'!$A$1:$H$686,'Morning Buffalo'!$A238,2),""),"")</f>
        <v>Quantity</v>
      </c>
      <c r="R238" s="60" t="str">
        <f t="array" ref="R238">IFERROR(IF(R$2&lt;=$B$1,INDEX('Master Data'!$A$1:$H$686,'Morning Buffalo'!$A238,2),""),"")</f>
        <v>Quantity</v>
      </c>
      <c r="S238" s="60" t="str">
        <f t="array" ref="S238">IFERROR(IF(S$2&lt;=$B$1,INDEX('Master Data'!$A$1:$H$686,'Morning Buffalo'!$A238,2),""),"")</f>
        <v>Quantity</v>
      </c>
      <c r="T238" s="60" t="str">
        <f t="array" ref="T238">IFERROR(IF(T$2&lt;=$B$1,INDEX('Master Data'!$A$1:$H$686,'Morning Buffalo'!$A238,2),""),"")</f>
        <v>Quantity</v>
      </c>
      <c r="U238" s="60" t="str">
        <f t="array" ref="U238">IFERROR(IF(U$2&lt;=$B$1,INDEX('Master Data'!$A$1:$H$686,'Morning Buffalo'!$A238,2),""),"")</f>
        <v>Quantity</v>
      </c>
      <c r="V238" s="60" t="str">
        <f t="array" ref="V238">IFERROR(IF(V$2&lt;=$B$1,INDEX('Master Data'!$A$1:$H$686,'Morning Buffalo'!$A238,2),""),"")</f>
        <v>Quantity</v>
      </c>
      <c r="W238" s="60" t="str">
        <f t="array" ref="W238">IFERROR(IF(W$2&lt;=$B$1,INDEX('Master Data'!$A$1:$H$686,'Morning Buffalo'!$A238,2),""),"")</f>
        <v>Quantity</v>
      </c>
      <c r="X238" s="60" t="str">
        <f t="array" ref="X238">IFERROR(IF(X$2&lt;=$B$1,INDEX('Master Data'!$A$1:$H$686,'Morning Buffalo'!$A238,2),""),"")</f>
        <v>Quantity</v>
      </c>
      <c r="Y238" s="60" t="str">
        <f t="array" ref="Y238">IFERROR(IF(Y$2&lt;=$B$1,INDEX('Master Data'!$A$1:$H$686,'Morning Buffalo'!$A238,2),""),"")</f>
        <v>Quantity</v>
      </c>
      <c r="Z238" s="60" t="str">
        <f t="array" ref="Z238">IFERROR(IF(Z$2&lt;=$B$1,INDEX('Master Data'!$A$1:$H$686,'Morning Buffalo'!$A238,2),""),"")</f>
        <v>Quantity</v>
      </c>
      <c r="AA238" s="60" t="str">
        <f t="array" ref="AA238">IFERROR(IF(AA$2&lt;=$B$1,INDEX('Master Data'!$A$1:$H$686,'Morning Buffalo'!$A238,2),""),"")</f>
        <v>Quantity</v>
      </c>
      <c r="AB238" s="60" t="str">
        <f t="array" ref="AB238">IFERROR(IF(AB$2&lt;=$B$1,INDEX('Master Data'!$A$1:$H$686,'Morning Buffalo'!$A238,2),""),"")</f>
        <v>Quantity</v>
      </c>
      <c r="AC238" s="60" t="str">
        <f t="array" ref="AC238">IFERROR(IF(AC$2&lt;=$B$1,INDEX('Master Data'!$A$1:$H$686,'Morning Buffalo'!$A238,2),""),"")</f>
        <v>Quantity</v>
      </c>
      <c r="AD238" s="60" t="str">
        <f t="array" ref="AD238">IFERROR(IF(AD$2&lt;=$B$1,INDEX('Master Data'!$A$1:$H$686,'Morning Buffalo'!$A238,2),""),"")</f>
        <v>Quantity</v>
      </c>
      <c r="AE238" s="12"/>
      <c r="AF238" s="12"/>
      <c r="AG238" s="12"/>
    </row>
    <row r="239" ht="14.25" customHeight="1">
      <c r="A239" s="60" t="str">
        <f>IFERROR(SMALL('Master Data'!E:E,ROW()-2),"")</f>
        <v/>
      </c>
      <c r="B239" s="61" t="str">
        <f t="array" ref="B239">IFERROR(INDEX('Master Data'!$A$1:$H$686,'Morning Buffalo'!$A239,1),"")</f>
        <v>Customer Name</v>
      </c>
      <c r="C239" s="60" t="str">
        <f t="array" ref="C239">IFERROR(IF(C$2&lt;=$B$1,INDEX('Master Data'!$A$1:$H$686,'Morning Buffalo'!$A239,2),""),"")</f>
        <v>Quantity</v>
      </c>
      <c r="D239" s="60" t="str">
        <f t="array" ref="D239">IFERROR( INDEX('Master Data'!$A$1:$H$686,'Morning Buffalo'!$A239,2),"")</f>
        <v>Quantity</v>
      </c>
      <c r="E239" s="60" t="str">
        <f t="array" ref="E239">IFERROR(INDEX('Master Data'!$A$1:$H$686,'Morning Buffalo'!$A239,2),"")</f>
        <v>Quantity</v>
      </c>
      <c r="F239" s="60" t="str">
        <f t="array" ref="F239">IFERROR(IF(F$2&lt;=$B$1,INDEX('Master Data'!$A$1:$H$686,'Morning Buffalo'!$A239,2),""),"")</f>
        <v>Quantity</v>
      </c>
      <c r="G239" s="60" t="str">
        <f t="array" ref="G239">IFERROR(IF(G$2&lt;=$B$1,INDEX('Master Data'!$A$1:$H$686,'Morning Buffalo'!$A239,2),""),"")</f>
        <v>Quantity</v>
      </c>
      <c r="H239" s="60" t="str">
        <f t="array" ref="H239">IFERROR(IF(H$2&lt;=$B$1,INDEX('Master Data'!$A$1:$H$686,'Morning Buffalo'!$A239,2),""),"")</f>
        <v>Quantity</v>
      </c>
      <c r="I239" s="60" t="str">
        <f t="array" ref="I239">IFERROR(IF(I$2&lt;=$B$1,INDEX('Master Data'!$A$1:$H$686,'Morning Buffalo'!$A239,2),""),"")</f>
        <v>Quantity</v>
      </c>
      <c r="J239" s="60" t="str">
        <f t="array" ref="J239">IFERROR(IF(J$2&lt;=$B$1,INDEX('Master Data'!$A$1:$H$686,'Morning Buffalo'!$A239,2),""),"")</f>
        <v>Quantity</v>
      </c>
      <c r="K239" s="60" t="str">
        <f t="array" ref="K239">IFERROR(IF(K$2&lt;=$B$1,INDEX('Master Data'!$A$1:$H$686,'Morning Buffalo'!$A239,2),""),"")</f>
        <v>Quantity</v>
      </c>
      <c r="L239" s="60" t="str">
        <f t="array" ref="L239">IFERROR(IF(L$2&lt;=$B$1,INDEX('Master Data'!$A$1:$H$686,'Morning Buffalo'!$A239,2),""),"")</f>
        <v>Quantity</v>
      </c>
      <c r="M239" s="60" t="str">
        <f t="array" ref="M239">IFERROR(IF(M$2&lt;=$B$1,INDEX('Master Data'!$A$1:$H$686,'Morning Buffalo'!$A239,2),""),"")</f>
        <v>Quantity</v>
      </c>
      <c r="N239" s="60" t="str">
        <f t="array" ref="N239">IFERROR(IF(N$2&lt;=$B$1,INDEX('Master Data'!$A$1:$H$686,'Morning Buffalo'!$A239,2),""),"")</f>
        <v>Quantity</v>
      </c>
      <c r="O239" s="60" t="str">
        <f t="array" ref="O239">IFERROR(IF(O$2&lt;=$B$1,INDEX('Master Data'!$A$1:$H$686,'Morning Buffalo'!$A239,2),""),"")</f>
        <v>Quantity</v>
      </c>
      <c r="P239" s="60" t="str">
        <f t="array" ref="P239">IFERROR(IF(P$2&lt;=$B$1,INDEX('Master Data'!$A$1:$H$686,'Morning Buffalo'!$A239,2),""),"")</f>
        <v>Quantity</v>
      </c>
      <c r="Q239" s="60" t="str">
        <f t="array" ref="Q239">IFERROR(IF(Q$2&lt;=$B$1,INDEX('Master Data'!$A$1:$H$686,'Morning Buffalo'!$A239,2),""),"")</f>
        <v>Quantity</v>
      </c>
      <c r="R239" s="60" t="str">
        <f t="array" ref="R239">IFERROR(IF(R$2&lt;=$B$1,INDEX('Master Data'!$A$1:$H$686,'Morning Buffalo'!$A239,2),""),"")</f>
        <v>Quantity</v>
      </c>
      <c r="S239" s="60" t="str">
        <f t="array" ref="S239">IFERROR(IF(S$2&lt;=$B$1,INDEX('Master Data'!$A$1:$H$686,'Morning Buffalo'!$A239,2),""),"")</f>
        <v>Quantity</v>
      </c>
      <c r="T239" s="60" t="str">
        <f t="array" ref="T239">IFERROR(IF(T$2&lt;=$B$1,INDEX('Master Data'!$A$1:$H$686,'Morning Buffalo'!$A239,2),""),"")</f>
        <v>Quantity</v>
      </c>
      <c r="U239" s="60" t="str">
        <f t="array" ref="U239">IFERROR(IF(U$2&lt;=$B$1,INDEX('Master Data'!$A$1:$H$686,'Morning Buffalo'!$A239,2),""),"")</f>
        <v>Quantity</v>
      </c>
      <c r="V239" s="60" t="str">
        <f t="array" ref="V239">IFERROR(IF(V$2&lt;=$B$1,INDEX('Master Data'!$A$1:$H$686,'Morning Buffalo'!$A239,2),""),"")</f>
        <v>Quantity</v>
      </c>
      <c r="W239" s="60" t="str">
        <f t="array" ref="W239">IFERROR(IF(W$2&lt;=$B$1,INDEX('Master Data'!$A$1:$H$686,'Morning Buffalo'!$A239,2),""),"")</f>
        <v>Quantity</v>
      </c>
      <c r="X239" s="60" t="str">
        <f t="array" ref="X239">IFERROR(IF(X$2&lt;=$B$1,INDEX('Master Data'!$A$1:$H$686,'Morning Buffalo'!$A239,2),""),"")</f>
        <v>Quantity</v>
      </c>
      <c r="Y239" s="60" t="str">
        <f t="array" ref="Y239">IFERROR(IF(Y$2&lt;=$B$1,INDEX('Master Data'!$A$1:$H$686,'Morning Buffalo'!$A239,2),""),"")</f>
        <v>Quantity</v>
      </c>
      <c r="Z239" s="60" t="str">
        <f t="array" ref="Z239">IFERROR(IF(Z$2&lt;=$B$1,INDEX('Master Data'!$A$1:$H$686,'Morning Buffalo'!$A239,2),""),"")</f>
        <v>Quantity</v>
      </c>
      <c r="AA239" s="60" t="str">
        <f t="array" ref="AA239">IFERROR(IF(AA$2&lt;=$B$1,INDEX('Master Data'!$A$1:$H$686,'Morning Buffalo'!$A239,2),""),"")</f>
        <v>Quantity</v>
      </c>
      <c r="AB239" s="60" t="str">
        <f t="array" ref="AB239">IFERROR(IF(AB$2&lt;=$B$1,INDEX('Master Data'!$A$1:$H$686,'Morning Buffalo'!$A239,2),""),"")</f>
        <v>Quantity</v>
      </c>
      <c r="AC239" s="60" t="str">
        <f t="array" ref="AC239">IFERROR(IF(AC$2&lt;=$B$1,INDEX('Master Data'!$A$1:$H$686,'Morning Buffalo'!$A239,2),""),"")</f>
        <v>Quantity</v>
      </c>
      <c r="AD239" s="60" t="str">
        <f t="array" ref="AD239">IFERROR(IF(AD$2&lt;=$B$1,INDEX('Master Data'!$A$1:$H$686,'Morning Buffalo'!$A239,2),""),"")</f>
        <v>Quantity</v>
      </c>
      <c r="AE239" s="12"/>
      <c r="AF239" s="12"/>
      <c r="AG239" s="12"/>
    </row>
    <row r="240" ht="14.25" customHeight="1">
      <c r="A240" s="60" t="str">
        <f>IFERROR(SMALL('Master Data'!E:E,ROW()-2),"")</f>
        <v/>
      </c>
      <c r="B240" s="61" t="str">
        <f t="array" ref="B240">IFERROR(INDEX('Master Data'!$A$1:$H$686,'Morning Buffalo'!$A240,1),"")</f>
        <v>Customer Name</v>
      </c>
      <c r="C240" s="60" t="str">
        <f t="array" ref="C240">IFERROR(IF(C$2&lt;=$B$1,INDEX('Master Data'!$A$1:$H$686,'Morning Buffalo'!$A240,2),""),"")</f>
        <v>Quantity</v>
      </c>
      <c r="D240" s="60" t="str">
        <f t="array" ref="D240">IFERROR( INDEX('Master Data'!$A$1:$H$686,'Morning Buffalo'!$A240,2),"")</f>
        <v>Quantity</v>
      </c>
      <c r="E240" s="60" t="str">
        <f t="array" ref="E240">IFERROR(INDEX('Master Data'!$A$1:$H$686,'Morning Buffalo'!$A240,2),"")</f>
        <v>Quantity</v>
      </c>
      <c r="F240" s="60" t="str">
        <f t="array" ref="F240">IFERROR(IF(F$2&lt;=$B$1,INDEX('Master Data'!$A$1:$H$686,'Morning Buffalo'!$A240,2),""),"")</f>
        <v>Quantity</v>
      </c>
      <c r="G240" s="60" t="str">
        <f t="array" ref="G240">IFERROR(IF(G$2&lt;=$B$1,INDEX('Master Data'!$A$1:$H$686,'Morning Buffalo'!$A240,2),""),"")</f>
        <v>Quantity</v>
      </c>
      <c r="H240" s="60" t="str">
        <f t="array" ref="H240">IFERROR(IF(H$2&lt;=$B$1,INDEX('Master Data'!$A$1:$H$686,'Morning Buffalo'!$A240,2),""),"")</f>
        <v>Quantity</v>
      </c>
      <c r="I240" s="60" t="str">
        <f t="array" ref="I240">IFERROR(IF(I$2&lt;=$B$1,INDEX('Master Data'!$A$1:$H$686,'Morning Buffalo'!$A240,2),""),"")</f>
        <v>Quantity</v>
      </c>
      <c r="J240" s="60" t="str">
        <f t="array" ref="J240">IFERROR(IF(J$2&lt;=$B$1,INDEX('Master Data'!$A$1:$H$686,'Morning Buffalo'!$A240,2),""),"")</f>
        <v>Quantity</v>
      </c>
      <c r="K240" s="60" t="str">
        <f t="array" ref="K240">IFERROR(IF(K$2&lt;=$B$1,INDEX('Master Data'!$A$1:$H$686,'Morning Buffalo'!$A240,2),""),"")</f>
        <v>Quantity</v>
      </c>
      <c r="L240" s="60" t="str">
        <f t="array" ref="L240">IFERROR(IF(L$2&lt;=$B$1,INDEX('Master Data'!$A$1:$H$686,'Morning Buffalo'!$A240,2),""),"")</f>
        <v>Quantity</v>
      </c>
      <c r="M240" s="60" t="str">
        <f t="array" ref="M240">IFERROR(IF(M$2&lt;=$B$1,INDEX('Master Data'!$A$1:$H$686,'Morning Buffalo'!$A240,2),""),"")</f>
        <v>Quantity</v>
      </c>
      <c r="N240" s="60" t="str">
        <f t="array" ref="N240">IFERROR(IF(N$2&lt;=$B$1,INDEX('Master Data'!$A$1:$H$686,'Morning Buffalo'!$A240,2),""),"")</f>
        <v>Quantity</v>
      </c>
      <c r="O240" s="60" t="str">
        <f t="array" ref="O240">IFERROR(IF(O$2&lt;=$B$1,INDEX('Master Data'!$A$1:$H$686,'Morning Buffalo'!$A240,2),""),"")</f>
        <v>Quantity</v>
      </c>
      <c r="P240" s="60" t="str">
        <f t="array" ref="P240">IFERROR(IF(P$2&lt;=$B$1,INDEX('Master Data'!$A$1:$H$686,'Morning Buffalo'!$A240,2),""),"")</f>
        <v>Quantity</v>
      </c>
      <c r="Q240" s="60" t="str">
        <f t="array" ref="Q240">IFERROR(IF(Q$2&lt;=$B$1,INDEX('Master Data'!$A$1:$H$686,'Morning Buffalo'!$A240,2),""),"")</f>
        <v>Quantity</v>
      </c>
      <c r="R240" s="60" t="str">
        <f t="array" ref="R240">IFERROR(IF(R$2&lt;=$B$1,INDEX('Master Data'!$A$1:$H$686,'Morning Buffalo'!$A240,2),""),"")</f>
        <v>Quantity</v>
      </c>
      <c r="S240" s="60" t="str">
        <f t="array" ref="S240">IFERROR(IF(S$2&lt;=$B$1,INDEX('Master Data'!$A$1:$H$686,'Morning Buffalo'!$A240,2),""),"")</f>
        <v>Quantity</v>
      </c>
      <c r="T240" s="60" t="str">
        <f t="array" ref="T240">IFERROR(IF(T$2&lt;=$B$1,INDEX('Master Data'!$A$1:$H$686,'Morning Buffalo'!$A240,2),""),"")</f>
        <v>Quantity</v>
      </c>
      <c r="U240" s="60" t="str">
        <f t="array" ref="U240">IFERROR(IF(U$2&lt;=$B$1,INDEX('Master Data'!$A$1:$H$686,'Morning Buffalo'!$A240,2),""),"")</f>
        <v>Quantity</v>
      </c>
      <c r="V240" s="60" t="str">
        <f t="array" ref="V240">IFERROR(IF(V$2&lt;=$B$1,INDEX('Master Data'!$A$1:$H$686,'Morning Buffalo'!$A240,2),""),"")</f>
        <v>Quantity</v>
      </c>
      <c r="W240" s="60" t="str">
        <f t="array" ref="W240">IFERROR(IF(W$2&lt;=$B$1,INDEX('Master Data'!$A$1:$H$686,'Morning Buffalo'!$A240,2),""),"")</f>
        <v>Quantity</v>
      </c>
      <c r="X240" s="60" t="str">
        <f t="array" ref="X240">IFERROR(IF(X$2&lt;=$B$1,INDEX('Master Data'!$A$1:$H$686,'Morning Buffalo'!$A240,2),""),"")</f>
        <v>Quantity</v>
      </c>
      <c r="Y240" s="60" t="str">
        <f t="array" ref="Y240">IFERROR(IF(Y$2&lt;=$B$1,INDEX('Master Data'!$A$1:$H$686,'Morning Buffalo'!$A240,2),""),"")</f>
        <v>Quantity</v>
      </c>
      <c r="Z240" s="60" t="str">
        <f t="array" ref="Z240">IFERROR(IF(Z$2&lt;=$B$1,INDEX('Master Data'!$A$1:$H$686,'Morning Buffalo'!$A240,2),""),"")</f>
        <v>Quantity</v>
      </c>
      <c r="AA240" s="60" t="str">
        <f t="array" ref="AA240">IFERROR(IF(AA$2&lt;=$B$1,INDEX('Master Data'!$A$1:$H$686,'Morning Buffalo'!$A240,2),""),"")</f>
        <v>Quantity</v>
      </c>
      <c r="AB240" s="60" t="str">
        <f t="array" ref="AB240">IFERROR(IF(AB$2&lt;=$B$1,INDEX('Master Data'!$A$1:$H$686,'Morning Buffalo'!$A240,2),""),"")</f>
        <v>Quantity</v>
      </c>
      <c r="AC240" s="60" t="str">
        <f t="array" ref="AC240">IFERROR(IF(AC$2&lt;=$B$1,INDEX('Master Data'!$A$1:$H$686,'Morning Buffalo'!$A240,2),""),"")</f>
        <v>Quantity</v>
      </c>
      <c r="AD240" s="60" t="str">
        <f t="array" ref="AD240">IFERROR(IF(AD$2&lt;=$B$1,INDEX('Master Data'!$A$1:$H$686,'Morning Buffalo'!$A240,2),""),"")</f>
        <v>Quantity</v>
      </c>
      <c r="AE240" s="12"/>
      <c r="AF240" s="12"/>
      <c r="AG240" s="12"/>
    </row>
    <row r="241" ht="14.25" customHeight="1">
      <c r="A241" s="60" t="str">
        <f>IFERROR(SMALL('Master Data'!E:E,ROW()-2),"")</f>
        <v/>
      </c>
      <c r="B241" s="61" t="str">
        <f t="array" ref="B241">IFERROR(INDEX('Master Data'!$A$1:$H$686,'Morning Buffalo'!$A241,1),"")</f>
        <v>Customer Name</v>
      </c>
      <c r="C241" s="60" t="str">
        <f t="array" ref="C241">IFERROR(IF(C$2&lt;=$B$1,INDEX('Master Data'!$A$1:$H$686,'Morning Buffalo'!$A241,2),""),"")</f>
        <v>Quantity</v>
      </c>
      <c r="D241" s="60" t="str">
        <f t="array" ref="D241">IFERROR( INDEX('Master Data'!$A$1:$H$686,'Morning Buffalo'!$A241,2),"")</f>
        <v>Quantity</v>
      </c>
      <c r="E241" s="60" t="str">
        <f t="array" ref="E241">IFERROR(INDEX('Master Data'!$A$1:$H$686,'Morning Buffalo'!$A241,2),"")</f>
        <v>Quantity</v>
      </c>
      <c r="F241" s="60" t="str">
        <f t="array" ref="F241">IFERROR(IF(F$2&lt;=$B$1,INDEX('Master Data'!$A$1:$H$686,'Morning Buffalo'!$A241,2),""),"")</f>
        <v>Quantity</v>
      </c>
      <c r="G241" s="60" t="str">
        <f t="array" ref="G241">IFERROR(IF(G$2&lt;=$B$1,INDEX('Master Data'!$A$1:$H$686,'Morning Buffalo'!$A241,2),""),"")</f>
        <v>Quantity</v>
      </c>
      <c r="H241" s="60" t="str">
        <f t="array" ref="H241">IFERROR(IF(H$2&lt;=$B$1,INDEX('Master Data'!$A$1:$H$686,'Morning Buffalo'!$A241,2),""),"")</f>
        <v>Quantity</v>
      </c>
      <c r="I241" s="60" t="str">
        <f t="array" ref="I241">IFERROR(IF(I$2&lt;=$B$1,INDEX('Master Data'!$A$1:$H$686,'Morning Buffalo'!$A241,2),""),"")</f>
        <v>Quantity</v>
      </c>
      <c r="J241" s="60" t="str">
        <f t="array" ref="J241">IFERROR(IF(J$2&lt;=$B$1,INDEX('Master Data'!$A$1:$H$686,'Morning Buffalo'!$A241,2),""),"")</f>
        <v>Quantity</v>
      </c>
      <c r="K241" s="60" t="str">
        <f t="array" ref="K241">IFERROR(IF(K$2&lt;=$B$1,INDEX('Master Data'!$A$1:$H$686,'Morning Buffalo'!$A241,2),""),"")</f>
        <v>Quantity</v>
      </c>
      <c r="L241" s="60" t="str">
        <f t="array" ref="L241">IFERROR(IF(L$2&lt;=$B$1,INDEX('Master Data'!$A$1:$H$686,'Morning Buffalo'!$A241,2),""),"")</f>
        <v>Quantity</v>
      </c>
      <c r="M241" s="60" t="str">
        <f t="array" ref="M241">IFERROR(IF(M$2&lt;=$B$1,INDEX('Master Data'!$A$1:$H$686,'Morning Buffalo'!$A241,2),""),"")</f>
        <v>Quantity</v>
      </c>
      <c r="N241" s="60" t="str">
        <f t="array" ref="N241">IFERROR(IF(N$2&lt;=$B$1,INDEX('Master Data'!$A$1:$H$686,'Morning Buffalo'!$A241,2),""),"")</f>
        <v>Quantity</v>
      </c>
      <c r="O241" s="60" t="str">
        <f t="array" ref="O241">IFERROR(IF(O$2&lt;=$B$1,INDEX('Master Data'!$A$1:$H$686,'Morning Buffalo'!$A241,2),""),"")</f>
        <v>Quantity</v>
      </c>
      <c r="P241" s="60" t="str">
        <f t="array" ref="P241">IFERROR(IF(P$2&lt;=$B$1,INDEX('Master Data'!$A$1:$H$686,'Morning Buffalo'!$A241,2),""),"")</f>
        <v>Quantity</v>
      </c>
      <c r="Q241" s="60" t="str">
        <f t="array" ref="Q241">IFERROR(IF(Q$2&lt;=$B$1,INDEX('Master Data'!$A$1:$H$686,'Morning Buffalo'!$A241,2),""),"")</f>
        <v>Quantity</v>
      </c>
      <c r="R241" s="60" t="str">
        <f t="array" ref="R241">IFERROR(IF(R$2&lt;=$B$1,INDEX('Master Data'!$A$1:$H$686,'Morning Buffalo'!$A241,2),""),"")</f>
        <v>Quantity</v>
      </c>
      <c r="S241" s="60" t="str">
        <f t="array" ref="S241">IFERROR(IF(S$2&lt;=$B$1,INDEX('Master Data'!$A$1:$H$686,'Morning Buffalo'!$A241,2),""),"")</f>
        <v>Quantity</v>
      </c>
      <c r="T241" s="60" t="str">
        <f t="array" ref="T241">IFERROR(IF(T$2&lt;=$B$1,INDEX('Master Data'!$A$1:$H$686,'Morning Buffalo'!$A241,2),""),"")</f>
        <v>Quantity</v>
      </c>
      <c r="U241" s="60" t="str">
        <f t="array" ref="U241">IFERROR(IF(U$2&lt;=$B$1,INDEX('Master Data'!$A$1:$H$686,'Morning Buffalo'!$A241,2),""),"")</f>
        <v>Quantity</v>
      </c>
      <c r="V241" s="60" t="str">
        <f t="array" ref="V241">IFERROR(IF(V$2&lt;=$B$1,INDEX('Master Data'!$A$1:$H$686,'Morning Buffalo'!$A241,2),""),"")</f>
        <v>Quantity</v>
      </c>
      <c r="W241" s="60" t="str">
        <f t="array" ref="W241">IFERROR(IF(W$2&lt;=$B$1,INDEX('Master Data'!$A$1:$H$686,'Morning Buffalo'!$A241,2),""),"")</f>
        <v>Quantity</v>
      </c>
      <c r="X241" s="60" t="str">
        <f t="array" ref="X241">IFERROR(IF(X$2&lt;=$B$1,INDEX('Master Data'!$A$1:$H$686,'Morning Buffalo'!$A241,2),""),"")</f>
        <v>Quantity</v>
      </c>
      <c r="Y241" s="60" t="str">
        <f t="array" ref="Y241">IFERROR(IF(Y$2&lt;=$B$1,INDEX('Master Data'!$A$1:$H$686,'Morning Buffalo'!$A241,2),""),"")</f>
        <v>Quantity</v>
      </c>
      <c r="Z241" s="60" t="str">
        <f t="array" ref="Z241">IFERROR(IF(Z$2&lt;=$B$1,INDEX('Master Data'!$A$1:$H$686,'Morning Buffalo'!$A241,2),""),"")</f>
        <v>Quantity</v>
      </c>
      <c r="AA241" s="60" t="str">
        <f t="array" ref="AA241">IFERROR(IF(AA$2&lt;=$B$1,INDEX('Master Data'!$A$1:$H$686,'Morning Buffalo'!$A241,2),""),"")</f>
        <v>Quantity</v>
      </c>
      <c r="AB241" s="60" t="str">
        <f t="array" ref="AB241">IFERROR(IF(AB$2&lt;=$B$1,INDEX('Master Data'!$A$1:$H$686,'Morning Buffalo'!$A241,2),""),"")</f>
        <v>Quantity</v>
      </c>
      <c r="AC241" s="60" t="str">
        <f t="array" ref="AC241">IFERROR(IF(AC$2&lt;=$B$1,INDEX('Master Data'!$A$1:$H$686,'Morning Buffalo'!$A241,2),""),"")</f>
        <v>Quantity</v>
      </c>
      <c r="AD241" s="60" t="str">
        <f t="array" ref="AD241">IFERROR(IF(AD$2&lt;=$B$1,INDEX('Master Data'!$A$1:$H$686,'Morning Buffalo'!$A241,2),""),"")</f>
        <v>Quantity</v>
      </c>
      <c r="AE241" s="12"/>
      <c r="AF241" s="12"/>
      <c r="AG241" s="12"/>
    </row>
    <row r="242" ht="14.25" customHeight="1">
      <c r="A242" s="60" t="str">
        <f>IFERROR(SMALL('Master Data'!E:E,ROW()-2),"")</f>
        <v/>
      </c>
      <c r="B242" s="61" t="str">
        <f t="array" ref="B242">IFERROR(INDEX('Master Data'!$A$1:$H$686,'Morning Buffalo'!$A242,1),"")</f>
        <v>Customer Name</v>
      </c>
      <c r="C242" s="60" t="str">
        <f t="array" ref="C242">IFERROR(IF(C$2&lt;=$B$1,INDEX('Master Data'!$A$1:$H$686,'Morning Buffalo'!$A242,2),""),"")</f>
        <v>Quantity</v>
      </c>
      <c r="D242" s="60" t="str">
        <f t="array" ref="D242">IFERROR( INDEX('Master Data'!$A$1:$H$686,'Morning Buffalo'!$A242,2),"")</f>
        <v>Quantity</v>
      </c>
      <c r="E242" s="60" t="str">
        <f t="array" ref="E242">IFERROR(INDEX('Master Data'!$A$1:$H$686,'Morning Buffalo'!$A242,2),"")</f>
        <v>Quantity</v>
      </c>
      <c r="F242" s="60" t="str">
        <f t="array" ref="F242">IFERROR(IF(F$2&lt;=$B$1,INDEX('Master Data'!$A$1:$H$686,'Morning Buffalo'!$A242,2),""),"")</f>
        <v>Quantity</v>
      </c>
      <c r="G242" s="60" t="str">
        <f t="array" ref="G242">IFERROR(IF(G$2&lt;=$B$1,INDEX('Master Data'!$A$1:$H$686,'Morning Buffalo'!$A242,2),""),"")</f>
        <v>Quantity</v>
      </c>
      <c r="H242" s="60" t="str">
        <f t="array" ref="H242">IFERROR(IF(H$2&lt;=$B$1,INDEX('Master Data'!$A$1:$H$686,'Morning Buffalo'!$A242,2),""),"")</f>
        <v>Quantity</v>
      </c>
      <c r="I242" s="60" t="str">
        <f t="array" ref="I242">IFERROR(IF(I$2&lt;=$B$1,INDEX('Master Data'!$A$1:$H$686,'Morning Buffalo'!$A242,2),""),"")</f>
        <v>Quantity</v>
      </c>
      <c r="J242" s="60" t="str">
        <f t="array" ref="J242">IFERROR(IF(J$2&lt;=$B$1,INDEX('Master Data'!$A$1:$H$686,'Morning Buffalo'!$A242,2),""),"")</f>
        <v>Quantity</v>
      </c>
      <c r="K242" s="60" t="str">
        <f t="array" ref="K242">IFERROR(IF(K$2&lt;=$B$1,INDEX('Master Data'!$A$1:$H$686,'Morning Buffalo'!$A242,2),""),"")</f>
        <v>Quantity</v>
      </c>
      <c r="L242" s="60" t="str">
        <f t="array" ref="L242">IFERROR(IF(L$2&lt;=$B$1,INDEX('Master Data'!$A$1:$H$686,'Morning Buffalo'!$A242,2),""),"")</f>
        <v>Quantity</v>
      </c>
      <c r="M242" s="60" t="str">
        <f t="array" ref="M242">IFERROR(IF(M$2&lt;=$B$1,INDEX('Master Data'!$A$1:$H$686,'Morning Buffalo'!$A242,2),""),"")</f>
        <v>Quantity</v>
      </c>
      <c r="N242" s="60" t="str">
        <f t="array" ref="N242">IFERROR(IF(N$2&lt;=$B$1,INDEX('Master Data'!$A$1:$H$686,'Morning Buffalo'!$A242,2),""),"")</f>
        <v>Quantity</v>
      </c>
      <c r="O242" s="60" t="str">
        <f t="array" ref="O242">IFERROR(IF(O$2&lt;=$B$1,INDEX('Master Data'!$A$1:$H$686,'Morning Buffalo'!$A242,2),""),"")</f>
        <v>Quantity</v>
      </c>
      <c r="P242" s="60" t="str">
        <f t="array" ref="P242">IFERROR(IF(P$2&lt;=$B$1,INDEX('Master Data'!$A$1:$H$686,'Morning Buffalo'!$A242,2),""),"")</f>
        <v>Quantity</v>
      </c>
      <c r="Q242" s="60" t="str">
        <f t="array" ref="Q242">IFERROR(IF(Q$2&lt;=$B$1,INDEX('Master Data'!$A$1:$H$686,'Morning Buffalo'!$A242,2),""),"")</f>
        <v>Quantity</v>
      </c>
      <c r="R242" s="60" t="str">
        <f t="array" ref="R242">IFERROR(IF(R$2&lt;=$B$1,INDEX('Master Data'!$A$1:$H$686,'Morning Buffalo'!$A242,2),""),"")</f>
        <v>Quantity</v>
      </c>
      <c r="S242" s="60" t="str">
        <f t="array" ref="S242">IFERROR(IF(S$2&lt;=$B$1,INDEX('Master Data'!$A$1:$H$686,'Morning Buffalo'!$A242,2),""),"")</f>
        <v>Quantity</v>
      </c>
      <c r="T242" s="60" t="str">
        <f t="array" ref="T242">IFERROR(IF(T$2&lt;=$B$1,INDEX('Master Data'!$A$1:$H$686,'Morning Buffalo'!$A242,2),""),"")</f>
        <v>Quantity</v>
      </c>
      <c r="U242" s="60" t="str">
        <f t="array" ref="U242">IFERROR(IF(U$2&lt;=$B$1,INDEX('Master Data'!$A$1:$H$686,'Morning Buffalo'!$A242,2),""),"")</f>
        <v>Quantity</v>
      </c>
      <c r="V242" s="60" t="str">
        <f t="array" ref="V242">IFERROR(IF(V$2&lt;=$B$1,INDEX('Master Data'!$A$1:$H$686,'Morning Buffalo'!$A242,2),""),"")</f>
        <v>Quantity</v>
      </c>
      <c r="W242" s="60" t="str">
        <f t="array" ref="W242">IFERROR(IF(W$2&lt;=$B$1,INDEX('Master Data'!$A$1:$H$686,'Morning Buffalo'!$A242,2),""),"")</f>
        <v>Quantity</v>
      </c>
      <c r="X242" s="60" t="str">
        <f t="array" ref="X242">IFERROR(IF(X$2&lt;=$B$1,INDEX('Master Data'!$A$1:$H$686,'Morning Buffalo'!$A242,2),""),"")</f>
        <v>Quantity</v>
      </c>
      <c r="Y242" s="60" t="str">
        <f t="array" ref="Y242">IFERROR(IF(Y$2&lt;=$B$1,INDEX('Master Data'!$A$1:$H$686,'Morning Buffalo'!$A242,2),""),"")</f>
        <v>Quantity</v>
      </c>
      <c r="Z242" s="60" t="str">
        <f t="array" ref="Z242">IFERROR(IF(Z$2&lt;=$B$1,INDEX('Master Data'!$A$1:$H$686,'Morning Buffalo'!$A242,2),""),"")</f>
        <v>Quantity</v>
      </c>
      <c r="AA242" s="60" t="str">
        <f t="array" ref="AA242">IFERROR(IF(AA$2&lt;=$B$1,INDEX('Master Data'!$A$1:$H$686,'Morning Buffalo'!$A242,2),""),"")</f>
        <v>Quantity</v>
      </c>
      <c r="AB242" s="60" t="str">
        <f t="array" ref="AB242">IFERROR(IF(AB$2&lt;=$B$1,INDEX('Master Data'!$A$1:$H$686,'Morning Buffalo'!$A242,2),""),"")</f>
        <v>Quantity</v>
      </c>
      <c r="AC242" s="60" t="str">
        <f t="array" ref="AC242">IFERROR(IF(AC$2&lt;=$B$1,INDEX('Master Data'!$A$1:$H$686,'Morning Buffalo'!$A242,2),""),"")</f>
        <v>Quantity</v>
      </c>
      <c r="AD242" s="60" t="str">
        <f t="array" ref="AD242">IFERROR(IF(AD$2&lt;=$B$1,INDEX('Master Data'!$A$1:$H$686,'Morning Buffalo'!$A242,2),""),"")</f>
        <v>Quantity</v>
      </c>
      <c r="AE242" s="12"/>
      <c r="AF242" s="12"/>
      <c r="AG242" s="12"/>
    </row>
    <row r="243" ht="14.25" customHeight="1">
      <c r="A243" s="60" t="str">
        <f>IFERROR(SMALL('Master Data'!E:E,ROW()-2),"")</f>
        <v/>
      </c>
      <c r="B243" s="61" t="str">
        <f t="array" ref="B243">IFERROR(INDEX('Master Data'!$A$1:$H$686,'Morning Buffalo'!$A243,1),"")</f>
        <v>Customer Name</v>
      </c>
      <c r="C243" s="60" t="str">
        <f t="array" ref="C243">IFERROR(IF(C$2&lt;=$B$1,INDEX('Master Data'!$A$1:$H$686,'Morning Buffalo'!$A243,2),""),"")</f>
        <v>Quantity</v>
      </c>
      <c r="D243" s="60" t="str">
        <f t="array" ref="D243">IFERROR( INDEX('Master Data'!$A$1:$H$686,'Morning Buffalo'!$A243,2),"")</f>
        <v>Quantity</v>
      </c>
      <c r="E243" s="60" t="str">
        <f t="array" ref="E243">IFERROR(INDEX('Master Data'!$A$1:$H$686,'Morning Buffalo'!$A243,2),"")</f>
        <v>Quantity</v>
      </c>
      <c r="F243" s="60" t="str">
        <f t="array" ref="F243">IFERROR(IF(F$2&lt;=$B$1,INDEX('Master Data'!$A$1:$H$686,'Morning Buffalo'!$A243,2),""),"")</f>
        <v>Quantity</v>
      </c>
      <c r="G243" s="60" t="str">
        <f t="array" ref="G243">IFERROR(IF(G$2&lt;=$B$1,INDEX('Master Data'!$A$1:$H$686,'Morning Buffalo'!$A243,2),""),"")</f>
        <v>Quantity</v>
      </c>
      <c r="H243" s="60" t="str">
        <f t="array" ref="H243">IFERROR(IF(H$2&lt;=$B$1,INDEX('Master Data'!$A$1:$H$686,'Morning Buffalo'!$A243,2),""),"")</f>
        <v>Quantity</v>
      </c>
      <c r="I243" s="60" t="str">
        <f t="array" ref="I243">IFERROR(IF(I$2&lt;=$B$1,INDEX('Master Data'!$A$1:$H$686,'Morning Buffalo'!$A243,2),""),"")</f>
        <v>Quantity</v>
      </c>
      <c r="J243" s="60" t="str">
        <f t="array" ref="J243">IFERROR(IF(J$2&lt;=$B$1,INDEX('Master Data'!$A$1:$H$686,'Morning Buffalo'!$A243,2),""),"")</f>
        <v>Quantity</v>
      </c>
      <c r="K243" s="60" t="str">
        <f t="array" ref="K243">IFERROR(IF(K$2&lt;=$B$1,INDEX('Master Data'!$A$1:$H$686,'Morning Buffalo'!$A243,2),""),"")</f>
        <v>Quantity</v>
      </c>
      <c r="L243" s="60" t="str">
        <f t="array" ref="L243">IFERROR(IF(L$2&lt;=$B$1,INDEX('Master Data'!$A$1:$H$686,'Morning Buffalo'!$A243,2),""),"")</f>
        <v>Quantity</v>
      </c>
      <c r="M243" s="60" t="str">
        <f t="array" ref="M243">IFERROR(IF(M$2&lt;=$B$1,INDEX('Master Data'!$A$1:$H$686,'Morning Buffalo'!$A243,2),""),"")</f>
        <v>Quantity</v>
      </c>
      <c r="N243" s="60" t="str">
        <f t="array" ref="N243">IFERROR(IF(N$2&lt;=$B$1,INDEX('Master Data'!$A$1:$H$686,'Morning Buffalo'!$A243,2),""),"")</f>
        <v>Quantity</v>
      </c>
      <c r="O243" s="60" t="str">
        <f t="array" ref="O243">IFERROR(IF(O$2&lt;=$B$1,INDEX('Master Data'!$A$1:$H$686,'Morning Buffalo'!$A243,2),""),"")</f>
        <v>Quantity</v>
      </c>
      <c r="P243" s="60" t="str">
        <f t="array" ref="P243">IFERROR(IF(P$2&lt;=$B$1,INDEX('Master Data'!$A$1:$H$686,'Morning Buffalo'!$A243,2),""),"")</f>
        <v>Quantity</v>
      </c>
      <c r="Q243" s="60" t="str">
        <f t="array" ref="Q243">IFERROR(IF(Q$2&lt;=$B$1,INDEX('Master Data'!$A$1:$H$686,'Morning Buffalo'!$A243,2),""),"")</f>
        <v>Quantity</v>
      </c>
      <c r="R243" s="60" t="str">
        <f t="array" ref="R243">IFERROR(IF(R$2&lt;=$B$1,INDEX('Master Data'!$A$1:$H$686,'Morning Buffalo'!$A243,2),""),"")</f>
        <v>Quantity</v>
      </c>
      <c r="S243" s="60" t="str">
        <f t="array" ref="S243">IFERROR(IF(S$2&lt;=$B$1,INDEX('Master Data'!$A$1:$H$686,'Morning Buffalo'!$A243,2),""),"")</f>
        <v>Quantity</v>
      </c>
      <c r="T243" s="60" t="str">
        <f t="array" ref="T243">IFERROR(IF(T$2&lt;=$B$1,INDEX('Master Data'!$A$1:$H$686,'Morning Buffalo'!$A243,2),""),"")</f>
        <v>Quantity</v>
      </c>
      <c r="U243" s="60" t="str">
        <f t="array" ref="U243">IFERROR(IF(U$2&lt;=$B$1,INDEX('Master Data'!$A$1:$H$686,'Morning Buffalo'!$A243,2),""),"")</f>
        <v>Quantity</v>
      </c>
      <c r="V243" s="60" t="str">
        <f t="array" ref="V243">IFERROR(IF(V$2&lt;=$B$1,INDEX('Master Data'!$A$1:$H$686,'Morning Buffalo'!$A243,2),""),"")</f>
        <v>Quantity</v>
      </c>
      <c r="W243" s="60" t="str">
        <f t="array" ref="W243">IFERROR(IF(W$2&lt;=$B$1,INDEX('Master Data'!$A$1:$H$686,'Morning Buffalo'!$A243,2),""),"")</f>
        <v>Quantity</v>
      </c>
      <c r="X243" s="60" t="str">
        <f t="array" ref="X243">IFERROR(IF(X$2&lt;=$B$1,INDEX('Master Data'!$A$1:$H$686,'Morning Buffalo'!$A243,2),""),"")</f>
        <v>Quantity</v>
      </c>
      <c r="Y243" s="60" t="str">
        <f t="array" ref="Y243">IFERROR(IF(Y$2&lt;=$B$1,INDEX('Master Data'!$A$1:$H$686,'Morning Buffalo'!$A243,2),""),"")</f>
        <v>Quantity</v>
      </c>
      <c r="Z243" s="60" t="str">
        <f t="array" ref="Z243">IFERROR(IF(Z$2&lt;=$B$1,INDEX('Master Data'!$A$1:$H$686,'Morning Buffalo'!$A243,2),""),"")</f>
        <v>Quantity</v>
      </c>
      <c r="AA243" s="60" t="str">
        <f t="array" ref="AA243">IFERROR(IF(AA$2&lt;=$B$1,INDEX('Master Data'!$A$1:$H$686,'Morning Buffalo'!$A243,2),""),"")</f>
        <v>Quantity</v>
      </c>
      <c r="AB243" s="60" t="str">
        <f t="array" ref="AB243">IFERROR(IF(AB$2&lt;=$B$1,INDEX('Master Data'!$A$1:$H$686,'Morning Buffalo'!$A243,2),""),"")</f>
        <v>Quantity</v>
      </c>
      <c r="AC243" s="60" t="str">
        <f t="array" ref="AC243">IFERROR(IF(AC$2&lt;=$B$1,INDEX('Master Data'!$A$1:$H$686,'Morning Buffalo'!$A243,2),""),"")</f>
        <v>Quantity</v>
      </c>
      <c r="AD243" s="60" t="str">
        <f t="array" ref="AD243">IFERROR(IF(AD$2&lt;=$B$1,INDEX('Master Data'!$A$1:$H$686,'Morning Buffalo'!$A243,2),""),"")</f>
        <v>Quantity</v>
      </c>
      <c r="AE243" s="12"/>
      <c r="AF243" s="12"/>
      <c r="AG243" s="12"/>
    </row>
    <row r="244" ht="14.25" customHeight="1">
      <c r="A244" s="60" t="str">
        <f>IFERROR(SMALL('Master Data'!E:E,ROW()-2),"")</f>
        <v/>
      </c>
      <c r="B244" s="61" t="str">
        <f t="array" ref="B244">IFERROR(INDEX('Master Data'!$A$1:$H$686,'Morning Buffalo'!$A244,1),"")</f>
        <v>Customer Name</v>
      </c>
      <c r="C244" s="60" t="str">
        <f t="array" ref="C244">IFERROR(IF(C$2&lt;=$B$1,INDEX('Master Data'!$A$1:$H$686,'Morning Buffalo'!$A244,2),""),"")</f>
        <v>Quantity</v>
      </c>
      <c r="D244" s="60" t="str">
        <f t="array" ref="D244">IFERROR( INDEX('Master Data'!$A$1:$H$686,'Morning Buffalo'!$A244,2),"")</f>
        <v>Quantity</v>
      </c>
      <c r="E244" s="60" t="str">
        <f t="array" ref="E244">IFERROR(INDEX('Master Data'!$A$1:$H$686,'Morning Buffalo'!$A244,2),"")</f>
        <v>Quantity</v>
      </c>
      <c r="F244" s="60" t="str">
        <f t="array" ref="F244">IFERROR(IF(F$2&lt;=$B$1,INDEX('Master Data'!$A$1:$H$686,'Morning Buffalo'!$A244,2),""),"")</f>
        <v>Quantity</v>
      </c>
      <c r="G244" s="60" t="str">
        <f t="array" ref="G244">IFERROR(IF(G$2&lt;=$B$1,INDEX('Master Data'!$A$1:$H$686,'Morning Buffalo'!$A244,2),""),"")</f>
        <v>Quantity</v>
      </c>
      <c r="H244" s="60" t="str">
        <f t="array" ref="H244">IFERROR(IF(H$2&lt;=$B$1,INDEX('Master Data'!$A$1:$H$686,'Morning Buffalo'!$A244,2),""),"")</f>
        <v>Quantity</v>
      </c>
      <c r="I244" s="60" t="str">
        <f t="array" ref="I244">IFERROR(IF(I$2&lt;=$B$1,INDEX('Master Data'!$A$1:$H$686,'Morning Buffalo'!$A244,2),""),"")</f>
        <v>Quantity</v>
      </c>
      <c r="J244" s="60" t="str">
        <f t="array" ref="J244">IFERROR(IF(J$2&lt;=$B$1,INDEX('Master Data'!$A$1:$H$686,'Morning Buffalo'!$A244,2),""),"")</f>
        <v>Quantity</v>
      </c>
      <c r="K244" s="60" t="str">
        <f t="array" ref="K244">IFERROR(IF(K$2&lt;=$B$1,INDEX('Master Data'!$A$1:$H$686,'Morning Buffalo'!$A244,2),""),"")</f>
        <v>Quantity</v>
      </c>
      <c r="L244" s="60" t="str">
        <f t="array" ref="L244">IFERROR(IF(L$2&lt;=$B$1,INDEX('Master Data'!$A$1:$H$686,'Morning Buffalo'!$A244,2),""),"")</f>
        <v>Quantity</v>
      </c>
      <c r="M244" s="60" t="str">
        <f t="array" ref="M244">IFERROR(IF(M$2&lt;=$B$1,INDEX('Master Data'!$A$1:$H$686,'Morning Buffalo'!$A244,2),""),"")</f>
        <v>Quantity</v>
      </c>
      <c r="N244" s="60" t="str">
        <f t="array" ref="N244">IFERROR(IF(N$2&lt;=$B$1,INDEX('Master Data'!$A$1:$H$686,'Morning Buffalo'!$A244,2),""),"")</f>
        <v>Quantity</v>
      </c>
      <c r="O244" s="60" t="str">
        <f t="array" ref="O244">IFERROR(IF(O$2&lt;=$B$1,INDEX('Master Data'!$A$1:$H$686,'Morning Buffalo'!$A244,2),""),"")</f>
        <v>Quantity</v>
      </c>
      <c r="P244" s="60" t="str">
        <f t="array" ref="P244">IFERROR(IF(P$2&lt;=$B$1,INDEX('Master Data'!$A$1:$H$686,'Morning Buffalo'!$A244,2),""),"")</f>
        <v>Quantity</v>
      </c>
      <c r="Q244" s="60" t="str">
        <f t="array" ref="Q244">IFERROR(IF(Q$2&lt;=$B$1,INDEX('Master Data'!$A$1:$H$686,'Morning Buffalo'!$A244,2),""),"")</f>
        <v>Quantity</v>
      </c>
      <c r="R244" s="60" t="str">
        <f t="array" ref="R244">IFERROR(IF(R$2&lt;=$B$1,INDEX('Master Data'!$A$1:$H$686,'Morning Buffalo'!$A244,2),""),"")</f>
        <v>Quantity</v>
      </c>
      <c r="S244" s="60" t="str">
        <f t="array" ref="S244">IFERROR(IF(S$2&lt;=$B$1,INDEX('Master Data'!$A$1:$H$686,'Morning Buffalo'!$A244,2),""),"")</f>
        <v>Quantity</v>
      </c>
      <c r="T244" s="60" t="str">
        <f t="array" ref="T244">IFERROR(IF(T$2&lt;=$B$1,INDEX('Master Data'!$A$1:$H$686,'Morning Buffalo'!$A244,2),""),"")</f>
        <v>Quantity</v>
      </c>
      <c r="U244" s="60" t="str">
        <f t="array" ref="U244">IFERROR(IF(U$2&lt;=$B$1,INDEX('Master Data'!$A$1:$H$686,'Morning Buffalo'!$A244,2),""),"")</f>
        <v>Quantity</v>
      </c>
      <c r="V244" s="60" t="str">
        <f t="array" ref="V244">IFERROR(IF(V$2&lt;=$B$1,INDEX('Master Data'!$A$1:$H$686,'Morning Buffalo'!$A244,2),""),"")</f>
        <v>Quantity</v>
      </c>
      <c r="W244" s="60" t="str">
        <f t="array" ref="W244">IFERROR(IF(W$2&lt;=$B$1,INDEX('Master Data'!$A$1:$H$686,'Morning Buffalo'!$A244,2),""),"")</f>
        <v>Quantity</v>
      </c>
      <c r="X244" s="60" t="str">
        <f t="array" ref="X244">IFERROR(IF(X$2&lt;=$B$1,INDEX('Master Data'!$A$1:$H$686,'Morning Buffalo'!$A244,2),""),"")</f>
        <v>Quantity</v>
      </c>
      <c r="Y244" s="60" t="str">
        <f t="array" ref="Y244">IFERROR(IF(Y$2&lt;=$B$1,INDEX('Master Data'!$A$1:$H$686,'Morning Buffalo'!$A244,2),""),"")</f>
        <v>Quantity</v>
      </c>
      <c r="Z244" s="60" t="str">
        <f t="array" ref="Z244">IFERROR(IF(Z$2&lt;=$B$1,INDEX('Master Data'!$A$1:$H$686,'Morning Buffalo'!$A244,2),""),"")</f>
        <v>Quantity</v>
      </c>
      <c r="AA244" s="60" t="str">
        <f t="array" ref="AA244">IFERROR(IF(AA$2&lt;=$B$1,INDEX('Master Data'!$A$1:$H$686,'Morning Buffalo'!$A244,2),""),"")</f>
        <v>Quantity</v>
      </c>
      <c r="AB244" s="60" t="str">
        <f t="array" ref="AB244">IFERROR(IF(AB$2&lt;=$B$1,INDEX('Master Data'!$A$1:$H$686,'Morning Buffalo'!$A244,2),""),"")</f>
        <v>Quantity</v>
      </c>
      <c r="AC244" s="60" t="str">
        <f t="array" ref="AC244">IFERROR(IF(AC$2&lt;=$B$1,INDEX('Master Data'!$A$1:$H$686,'Morning Buffalo'!$A244,2),""),"")</f>
        <v>Quantity</v>
      </c>
      <c r="AD244" s="60" t="str">
        <f t="array" ref="AD244">IFERROR(IF(AD$2&lt;=$B$1,INDEX('Master Data'!$A$1:$H$686,'Morning Buffalo'!$A244,2),""),"")</f>
        <v>Quantity</v>
      </c>
      <c r="AE244" s="12"/>
      <c r="AF244" s="12"/>
      <c r="AG244" s="12"/>
    </row>
    <row r="245" ht="14.25" customHeight="1">
      <c r="A245" s="60" t="str">
        <f>IFERROR(SMALL('Master Data'!E:E,ROW()-2),"")</f>
        <v/>
      </c>
      <c r="B245" s="61" t="str">
        <f t="array" ref="B245">IFERROR(INDEX('Master Data'!$A$1:$H$686,'Morning Buffalo'!$A245,1),"")</f>
        <v>Customer Name</v>
      </c>
      <c r="C245" s="60" t="str">
        <f t="array" ref="C245">IFERROR(IF(C$2&lt;=$B$1,INDEX('Master Data'!$A$1:$H$686,'Morning Buffalo'!$A245,2),""),"")</f>
        <v>Quantity</v>
      </c>
      <c r="D245" s="60" t="str">
        <f t="array" ref="D245">IFERROR( INDEX('Master Data'!$A$1:$H$686,'Morning Buffalo'!$A245,2),"")</f>
        <v>Quantity</v>
      </c>
      <c r="E245" s="60" t="str">
        <f t="array" ref="E245">IFERROR(INDEX('Master Data'!$A$1:$H$686,'Morning Buffalo'!$A245,2),"")</f>
        <v>Quantity</v>
      </c>
      <c r="F245" s="60" t="str">
        <f t="array" ref="F245">IFERROR(IF(F$2&lt;=$B$1,INDEX('Master Data'!$A$1:$H$686,'Morning Buffalo'!$A245,2),""),"")</f>
        <v>Quantity</v>
      </c>
      <c r="G245" s="60" t="str">
        <f t="array" ref="G245">IFERROR(IF(G$2&lt;=$B$1,INDEX('Master Data'!$A$1:$H$686,'Morning Buffalo'!$A245,2),""),"")</f>
        <v>Quantity</v>
      </c>
      <c r="H245" s="60" t="str">
        <f t="array" ref="H245">IFERROR(IF(H$2&lt;=$B$1,INDEX('Master Data'!$A$1:$H$686,'Morning Buffalo'!$A245,2),""),"")</f>
        <v>Quantity</v>
      </c>
      <c r="I245" s="60" t="str">
        <f t="array" ref="I245">IFERROR(IF(I$2&lt;=$B$1,INDEX('Master Data'!$A$1:$H$686,'Morning Buffalo'!$A245,2),""),"")</f>
        <v>Quantity</v>
      </c>
      <c r="J245" s="60" t="str">
        <f t="array" ref="J245">IFERROR(IF(J$2&lt;=$B$1,INDEX('Master Data'!$A$1:$H$686,'Morning Buffalo'!$A245,2),""),"")</f>
        <v>Quantity</v>
      </c>
      <c r="K245" s="60" t="str">
        <f t="array" ref="K245">IFERROR(IF(K$2&lt;=$B$1,INDEX('Master Data'!$A$1:$H$686,'Morning Buffalo'!$A245,2),""),"")</f>
        <v>Quantity</v>
      </c>
      <c r="L245" s="60" t="str">
        <f t="array" ref="L245">IFERROR(IF(L$2&lt;=$B$1,INDEX('Master Data'!$A$1:$H$686,'Morning Buffalo'!$A245,2),""),"")</f>
        <v>Quantity</v>
      </c>
      <c r="M245" s="60" t="str">
        <f t="array" ref="M245">IFERROR(IF(M$2&lt;=$B$1,INDEX('Master Data'!$A$1:$H$686,'Morning Buffalo'!$A245,2),""),"")</f>
        <v>Quantity</v>
      </c>
      <c r="N245" s="60" t="str">
        <f t="array" ref="N245">IFERROR(IF(N$2&lt;=$B$1,INDEX('Master Data'!$A$1:$H$686,'Morning Buffalo'!$A245,2),""),"")</f>
        <v>Quantity</v>
      </c>
      <c r="O245" s="60" t="str">
        <f t="array" ref="O245">IFERROR(IF(O$2&lt;=$B$1,INDEX('Master Data'!$A$1:$H$686,'Morning Buffalo'!$A245,2),""),"")</f>
        <v>Quantity</v>
      </c>
      <c r="P245" s="60" t="str">
        <f t="array" ref="P245">IFERROR(IF(P$2&lt;=$B$1,INDEX('Master Data'!$A$1:$H$686,'Morning Buffalo'!$A245,2),""),"")</f>
        <v>Quantity</v>
      </c>
      <c r="Q245" s="60" t="str">
        <f t="array" ref="Q245">IFERROR(IF(Q$2&lt;=$B$1,INDEX('Master Data'!$A$1:$H$686,'Morning Buffalo'!$A245,2),""),"")</f>
        <v>Quantity</v>
      </c>
      <c r="R245" s="60" t="str">
        <f t="array" ref="R245">IFERROR(IF(R$2&lt;=$B$1,INDEX('Master Data'!$A$1:$H$686,'Morning Buffalo'!$A245,2),""),"")</f>
        <v>Quantity</v>
      </c>
      <c r="S245" s="60" t="str">
        <f t="array" ref="S245">IFERROR(IF(S$2&lt;=$B$1,INDEX('Master Data'!$A$1:$H$686,'Morning Buffalo'!$A245,2),""),"")</f>
        <v>Quantity</v>
      </c>
      <c r="T245" s="60" t="str">
        <f t="array" ref="T245">IFERROR(IF(T$2&lt;=$B$1,INDEX('Master Data'!$A$1:$H$686,'Morning Buffalo'!$A245,2),""),"")</f>
        <v>Quantity</v>
      </c>
      <c r="U245" s="60" t="str">
        <f t="array" ref="U245">IFERROR(IF(U$2&lt;=$B$1,INDEX('Master Data'!$A$1:$H$686,'Morning Buffalo'!$A245,2),""),"")</f>
        <v>Quantity</v>
      </c>
      <c r="V245" s="60" t="str">
        <f t="array" ref="V245">IFERROR(IF(V$2&lt;=$B$1,INDEX('Master Data'!$A$1:$H$686,'Morning Buffalo'!$A245,2),""),"")</f>
        <v>Quantity</v>
      </c>
      <c r="W245" s="60" t="str">
        <f t="array" ref="W245">IFERROR(IF(W$2&lt;=$B$1,INDEX('Master Data'!$A$1:$H$686,'Morning Buffalo'!$A245,2),""),"")</f>
        <v>Quantity</v>
      </c>
      <c r="X245" s="60" t="str">
        <f t="array" ref="X245">IFERROR(IF(X$2&lt;=$B$1,INDEX('Master Data'!$A$1:$H$686,'Morning Buffalo'!$A245,2),""),"")</f>
        <v>Quantity</v>
      </c>
      <c r="Y245" s="60" t="str">
        <f t="array" ref="Y245">IFERROR(IF(Y$2&lt;=$B$1,INDEX('Master Data'!$A$1:$H$686,'Morning Buffalo'!$A245,2),""),"")</f>
        <v>Quantity</v>
      </c>
      <c r="Z245" s="60" t="str">
        <f t="array" ref="Z245">IFERROR(IF(Z$2&lt;=$B$1,INDEX('Master Data'!$A$1:$H$686,'Morning Buffalo'!$A245,2),""),"")</f>
        <v>Quantity</v>
      </c>
      <c r="AA245" s="60" t="str">
        <f t="array" ref="AA245">IFERROR(IF(AA$2&lt;=$B$1,INDEX('Master Data'!$A$1:$H$686,'Morning Buffalo'!$A245,2),""),"")</f>
        <v>Quantity</v>
      </c>
      <c r="AB245" s="60" t="str">
        <f t="array" ref="AB245">IFERROR(IF(AB$2&lt;=$B$1,INDEX('Master Data'!$A$1:$H$686,'Morning Buffalo'!$A245,2),""),"")</f>
        <v>Quantity</v>
      </c>
      <c r="AC245" s="60" t="str">
        <f t="array" ref="AC245">IFERROR(IF(AC$2&lt;=$B$1,INDEX('Master Data'!$A$1:$H$686,'Morning Buffalo'!$A245,2),""),"")</f>
        <v>Quantity</v>
      </c>
      <c r="AD245" s="60" t="str">
        <f t="array" ref="AD245">IFERROR(IF(AD$2&lt;=$B$1,INDEX('Master Data'!$A$1:$H$686,'Morning Buffalo'!$A245,2),""),"")</f>
        <v>Quantity</v>
      </c>
      <c r="AE245" s="12"/>
      <c r="AF245" s="12"/>
      <c r="AG245" s="12"/>
    </row>
    <row r="246" ht="14.25" customHeight="1">
      <c r="A246" s="60" t="str">
        <f>IFERROR(SMALL('Master Data'!E:E,ROW()-2),"")</f>
        <v/>
      </c>
      <c r="B246" s="61" t="str">
        <f t="array" ref="B246">IFERROR(INDEX('Master Data'!$A$1:$H$686,'Morning Buffalo'!$A246,1),"")</f>
        <v>Customer Name</v>
      </c>
      <c r="C246" s="60" t="str">
        <f t="array" ref="C246">IFERROR(IF(C$2&lt;=$B$1,INDEX('Master Data'!$A$1:$H$686,'Morning Buffalo'!$A246,2),""),"")</f>
        <v>Quantity</v>
      </c>
      <c r="D246" s="60" t="str">
        <f t="array" ref="D246">IFERROR( INDEX('Master Data'!$A$1:$H$686,'Morning Buffalo'!$A246,2),"")</f>
        <v>Quantity</v>
      </c>
      <c r="E246" s="60" t="str">
        <f t="array" ref="E246">IFERROR(INDEX('Master Data'!$A$1:$H$686,'Morning Buffalo'!$A246,2),"")</f>
        <v>Quantity</v>
      </c>
      <c r="F246" s="60" t="str">
        <f t="array" ref="F246">IFERROR(IF(F$2&lt;=$B$1,INDEX('Master Data'!$A$1:$H$686,'Morning Buffalo'!$A246,2),""),"")</f>
        <v>Quantity</v>
      </c>
      <c r="G246" s="60" t="str">
        <f t="array" ref="G246">IFERROR(IF(G$2&lt;=$B$1,INDEX('Master Data'!$A$1:$H$686,'Morning Buffalo'!$A246,2),""),"")</f>
        <v>Quantity</v>
      </c>
      <c r="H246" s="60" t="str">
        <f t="array" ref="H246">IFERROR(IF(H$2&lt;=$B$1,INDEX('Master Data'!$A$1:$H$686,'Morning Buffalo'!$A246,2),""),"")</f>
        <v>Quantity</v>
      </c>
      <c r="I246" s="60" t="str">
        <f t="array" ref="I246">IFERROR(IF(I$2&lt;=$B$1,INDEX('Master Data'!$A$1:$H$686,'Morning Buffalo'!$A246,2),""),"")</f>
        <v>Quantity</v>
      </c>
      <c r="J246" s="60" t="str">
        <f t="array" ref="J246">IFERROR(IF(J$2&lt;=$B$1,INDEX('Master Data'!$A$1:$H$686,'Morning Buffalo'!$A246,2),""),"")</f>
        <v>Quantity</v>
      </c>
      <c r="K246" s="60" t="str">
        <f t="array" ref="K246">IFERROR(IF(K$2&lt;=$B$1,INDEX('Master Data'!$A$1:$H$686,'Morning Buffalo'!$A246,2),""),"")</f>
        <v>Quantity</v>
      </c>
      <c r="L246" s="60" t="str">
        <f t="array" ref="L246">IFERROR(IF(L$2&lt;=$B$1,INDEX('Master Data'!$A$1:$H$686,'Morning Buffalo'!$A246,2),""),"")</f>
        <v>Quantity</v>
      </c>
      <c r="M246" s="60" t="str">
        <f t="array" ref="M246">IFERROR(IF(M$2&lt;=$B$1,INDEX('Master Data'!$A$1:$H$686,'Morning Buffalo'!$A246,2),""),"")</f>
        <v>Quantity</v>
      </c>
      <c r="N246" s="60" t="str">
        <f t="array" ref="N246">IFERROR(IF(N$2&lt;=$B$1,INDEX('Master Data'!$A$1:$H$686,'Morning Buffalo'!$A246,2),""),"")</f>
        <v>Quantity</v>
      </c>
      <c r="O246" s="60" t="str">
        <f t="array" ref="O246">IFERROR(IF(O$2&lt;=$B$1,INDEX('Master Data'!$A$1:$H$686,'Morning Buffalo'!$A246,2),""),"")</f>
        <v>Quantity</v>
      </c>
      <c r="P246" s="60" t="str">
        <f t="array" ref="P246">IFERROR(IF(P$2&lt;=$B$1,INDEX('Master Data'!$A$1:$H$686,'Morning Buffalo'!$A246,2),""),"")</f>
        <v>Quantity</v>
      </c>
      <c r="Q246" s="60" t="str">
        <f t="array" ref="Q246">IFERROR(IF(Q$2&lt;=$B$1,INDEX('Master Data'!$A$1:$H$686,'Morning Buffalo'!$A246,2),""),"")</f>
        <v>Quantity</v>
      </c>
      <c r="R246" s="60" t="str">
        <f t="array" ref="R246">IFERROR(IF(R$2&lt;=$B$1,INDEX('Master Data'!$A$1:$H$686,'Morning Buffalo'!$A246,2),""),"")</f>
        <v>Quantity</v>
      </c>
      <c r="S246" s="60" t="str">
        <f t="array" ref="S246">IFERROR(IF(S$2&lt;=$B$1,INDEX('Master Data'!$A$1:$H$686,'Morning Buffalo'!$A246,2),""),"")</f>
        <v>Quantity</v>
      </c>
      <c r="T246" s="60" t="str">
        <f t="array" ref="T246">IFERROR(IF(T$2&lt;=$B$1,INDEX('Master Data'!$A$1:$H$686,'Morning Buffalo'!$A246,2),""),"")</f>
        <v>Quantity</v>
      </c>
      <c r="U246" s="60" t="str">
        <f t="array" ref="U246">IFERROR(IF(U$2&lt;=$B$1,INDEX('Master Data'!$A$1:$H$686,'Morning Buffalo'!$A246,2),""),"")</f>
        <v>Quantity</v>
      </c>
      <c r="V246" s="60" t="str">
        <f t="array" ref="V246">IFERROR(IF(V$2&lt;=$B$1,INDEX('Master Data'!$A$1:$H$686,'Morning Buffalo'!$A246,2),""),"")</f>
        <v>Quantity</v>
      </c>
      <c r="W246" s="60" t="str">
        <f t="array" ref="W246">IFERROR(IF(W$2&lt;=$B$1,INDEX('Master Data'!$A$1:$H$686,'Morning Buffalo'!$A246,2),""),"")</f>
        <v>Quantity</v>
      </c>
      <c r="X246" s="60" t="str">
        <f t="array" ref="X246">IFERROR(IF(X$2&lt;=$B$1,INDEX('Master Data'!$A$1:$H$686,'Morning Buffalo'!$A246,2),""),"")</f>
        <v>Quantity</v>
      </c>
      <c r="Y246" s="60" t="str">
        <f t="array" ref="Y246">IFERROR(IF(Y$2&lt;=$B$1,INDEX('Master Data'!$A$1:$H$686,'Morning Buffalo'!$A246,2),""),"")</f>
        <v>Quantity</v>
      </c>
      <c r="Z246" s="60" t="str">
        <f t="array" ref="Z246">IFERROR(IF(Z$2&lt;=$B$1,INDEX('Master Data'!$A$1:$H$686,'Morning Buffalo'!$A246,2),""),"")</f>
        <v>Quantity</v>
      </c>
      <c r="AA246" s="60" t="str">
        <f t="array" ref="AA246">IFERROR(IF(AA$2&lt;=$B$1,INDEX('Master Data'!$A$1:$H$686,'Morning Buffalo'!$A246,2),""),"")</f>
        <v>Quantity</v>
      </c>
      <c r="AB246" s="60" t="str">
        <f t="array" ref="AB246">IFERROR(IF(AB$2&lt;=$B$1,INDEX('Master Data'!$A$1:$H$686,'Morning Buffalo'!$A246,2),""),"")</f>
        <v>Quantity</v>
      </c>
      <c r="AC246" s="60" t="str">
        <f t="array" ref="AC246">IFERROR(IF(AC$2&lt;=$B$1,INDEX('Master Data'!$A$1:$H$686,'Morning Buffalo'!$A246,2),""),"")</f>
        <v>Quantity</v>
      </c>
      <c r="AD246" s="60" t="str">
        <f t="array" ref="AD246">IFERROR(IF(AD$2&lt;=$B$1,INDEX('Master Data'!$A$1:$H$686,'Morning Buffalo'!$A246,2),""),"")</f>
        <v>Quantity</v>
      </c>
      <c r="AE246" s="12"/>
      <c r="AF246" s="12"/>
      <c r="AG246" s="12"/>
    </row>
    <row r="247" ht="14.25" customHeight="1">
      <c r="A247" s="60" t="str">
        <f>IFERROR(SMALL('Master Data'!E:E,ROW()-2),"")</f>
        <v/>
      </c>
      <c r="B247" s="61" t="str">
        <f t="array" ref="B247">IFERROR(INDEX('Master Data'!$A$1:$H$686,'Morning Buffalo'!$A247,1),"")</f>
        <v>Customer Name</v>
      </c>
      <c r="C247" s="60" t="str">
        <f t="array" ref="C247">IFERROR(IF(C$2&lt;=$B$1,INDEX('Master Data'!$A$1:$H$686,'Morning Buffalo'!$A247,2),""),"")</f>
        <v>Quantity</v>
      </c>
      <c r="D247" s="60" t="str">
        <f t="array" ref="D247">IFERROR( INDEX('Master Data'!$A$1:$H$686,'Morning Buffalo'!$A247,2),"")</f>
        <v>Quantity</v>
      </c>
      <c r="E247" s="60" t="str">
        <f t="array" ref="E247">IFERROR(INDEX('Master Data'!$A$1:$H$686,'Morning Buffalo'!$A247,2),"")</f>
        <v>Quantity</v>
      </c>
      <c r="F247" s="60" t="str">
        <f t="array" ref="F247">IFERROR(IF(F$2&lt;=$B$1,INDEX('Master Data'!$A$1:$H$686,'Morning Buffalo'!$A247,2),""),"")</f>
        <v>Quantity</v>
      </c>
      <c r="G247" s="60" t="str">
        <f t="array" ref="G247">IFERROR(IF(G$2&lt;=$B$1,INDEX('Master Data'!$A$1:$H$686,'Morning Buffalo'!$A247,2),""),"")</f>
        <v>Quantity</v>
      </c>
      <c r="H247" s="60" t="str">
        <f t="array" ref="H247">IFERROR(IF(H$2&lt;=$B$1,INDEX('Master Data'!$A$1:$H$686,'Morning Buffalo'!$A247,2),""),"")</f>
        <v>Quantity</v>
      </c>
      <c r="I247" s="60" t="str">
        <f t="array" ref="I247">IFERROR(IF(I$2&lt;=$B$1,INDEX('Master Data'!$A$1:$H$686,'Morning Buffalo'!$A247,2),""),"")</f>
        <v>Quantity</v>
      </c>
      <c r="J247" s="60" t="str">
        <f t="array" ref="J247">IFERROR(IF(J$2&lt;=$B$1,INDEX('Master Data'!$A$1:$H$686,'Morning Buffalo'!$A247,2),""),"")</f>
        <v>Quantity</v>
      </c>
      <c r="K247" s="60" t="str">
        <f t="array" ref="K247">IFERROR(IF(K$2&lt;=$B$1,INDEX('Master Data'!$A$1:$H$686,'Morning Buffalo'!$A247,2),""),"")</f>
        <v>Quantity</v>
      </c>
      <c r="L247" s="60" t="str">
        <f t="array" ref="L247">IFERROR(IF(L$2&lt;=$B$1,INDEX('Master Data'!$A$1:$H$686,'Morning Buffalo'!$A247,2),""),"")</f>
        <v>Quantity</v>
      </c>
      <c r="M247" s="60" t="str">
        <f t="array" ref="M247">IFERROR(IF(M$2&lt;=$B$1,INDEX('Master Data'!$A$1:$H$686,'Morning Buffalo'!$A247,2),""),"")</f>
        <v>Quantity</v>
      </c>
      <c r="N247" s="60" t="str">
        <f t="array" ref="N247">IFERROR(IF(N$2&lt;=$B$1,INDEX('Master Data'!$A$1:$H$686,'Morning Buffalo'!$A247,2),""),"")</f>
        <v>Quantity</v>
      </c>
      <c r="O247" s="60" t="str">
        <f t="array" ref="O247">IFERROR(IF(O$2&lt;=$B$1,INDEX('Master Data'!$A$1:$H$686,'Morning Buffalo'!$A247,2),""),"")</f>
        <v>Quantity</v>
      </c>
      <c r="P247" s="60" t="str">
        <f t="array" ref="P247">IFERROR(IF(P$2&lt;=$B$1,INDEX('Master Data'!$A$1:$H$686,'Morning Buffalo'!$A247,2),""),"")</f>
        <v>Quantity</v>
      </c>
      <c r="Q247" s="60" t="str">
        <f t="array" ref="Q247">IFERROR(IF(Q$2&lt;=$B$1,INDEX('Master Data'!$A$1:$H$686,'Morning Buffalo'!$A247,2),""),"")</f>
        <v>Quantity</v>
      </c>
      <c r="R247" s="60" t="str">
        <f t="array" ref="R247">IFERROR(IF(R$2&lt;=$B$1,INDEX('Master Data'!$A$1:$H$686,'Morning Buffalo'!$A247,2),""),"")</f>
        <v>Quantity</v>
      </c>
      <c r="S247" s="60" t="str">
        <f t="array" ref="S247">IFERROR(IF(S$2&lt;=$B$1,INDEX('Master Data'!$A$1:$H$686,'Morning Buffalo'!$A247,2),""),"")</f>
        <v>Quantity</v>
      </c>
      <c r="T247" s="60" t="str">
        <f t="array" ref="T247">IFERROR(IF(T$2&lt;=$B$1,INDEX('Master Data'!$A$1:$H$686,'Morning Buffalo'!$A247,2),""),"")</f>
        <v>Quantity</v>
      </c>
      <c r="U247" s="60" t="str">
        <f t="array" ref="U247">IFERROR(IF(U$2&lt;=$B$1,INDEX('Master Data'!$A$1:$H$686,'Morning Buffalo'!$A247,2),""),"")</f>
        <v>Quantity</v>
      </c>
      <c r="V247" s="60" t="str">
        <f t="array" ref="V247">IFERROR(IF(V$2&lt;=$B$1,INDEX('Master Data'!$A$1:$H$686,'Morning Buffalo'!$A247,2),""),"")</f>
        <v>Quantity</v>
      </c>
      <c r="W247" s="60" t="str">
        <f t="array" ref="W247">IFERROR(IF(W$2&lt;=$B$1,INDEX('Master Data'!$A$1:$H$686,'Morning Buffalo'!$A247,2),""),"")</f>
        <v>Quantity</v>
      </c>
      <c r="X247" s="60" t="str">
        <f t="array" ref="X247">IFERROR(IF(X$2&lt;=$B$1,INDEX('Master Data'!$A$1:$H$686,'Morning Buffalo'!$A247,2),""),"")</f>
        <v>Quantity</v>
      </c>
      <c r="Y247" s="60" t="str">
        <f t="array" ref="Y247">IFERROR(IF(Y$2&lt;=$B$1,INDEX('Master Data'!$A$1:$H$686,'Morning Buffalo'!$A247,2),""),"")</f>
        <v>Quantity</v>
      </c>
      <c r="Z247" s="60" t="str">
        <f t="array" ref="Z247">IFERROR(IF(Z$2&lt;=$B$1,INDEX('Master Data'!$A$1:$H$686,'Morning Buffalo'!$A247,2),""),"")</f>
        <v>Quantity</v>
      </c>
      <c r="AA247" s="60" t="str">
        <f t="array" ref="AA247">IFERROR(IF(AA$2&lt;=$B$1,INDEX('Master Data'!$A$1:$H$686,'Morning Buffalo'!$A247,2),""),"")</f>
        <v>Quantity</v>
      </c>
      <c r="AB247" s="60" t="str">
        <f t="array" ref="AB247">IFERROR(IF(AB$2&lt;=$B$1,INDEX('Master Data'!$A$1:$H$686,'Morning Buffalo'!$A247,2),""),"")</f>
        <v>Quantity</v>
      </c>
      <c r="AC247" s="60" t="str">
        <f t="array" ref="AC247">IFERROR(IF(AC$2&lt;=$B$1,INDEX('Master Data'!$A$1:$H$686,'Morning Buffalo'!$A247,2),""),"")</f>
        <v>Quantity</v>
      </c>
      <c r="AD247" s="60" t="str">
        <f t="array" ref="AD247">IFERROR(IF(AD$2&lt;=$B$1,INDEX('Master Data'!$A$1:$H$686,'Morning Buffalo'!$A247,2),""),"")</f>
        <v>Quantity</v>
      </c>
      <c r="AE247" s="12"/>
      <c r="AF247" s="12"/>
      <c r="AG247" s="12"/>
    </row>
    <row r="248" ht="14.25" customHeight="1">
      <c r="A248" s="60" t="str">
        <f>IFERROR(SMALL('Master Data'!E:E,ROW()-2),"")</f>
        <v/>
      </c>
      <c r="B248" s="61" t="str">
        <f t="array" ref="B248">IFERROR(INDEX('Master Data'!$A$1:$H$686,'Morning Buffalo'!$A248,1),"")</f>
        <v>Customer Name</v>
      </c>
      <c r="C248" s="60" t="str">
        <f t="array" ref="C248">IFERROR(IF(C$2&lt;=$B$1,INDEX('Master Data'!$A$1:$H$686,'Morning Buffalo'!$A248,2),""),"")</f>
        <v>Quantity</v>
      </c>
      <c r="D248" s="60" t="str">
        <f t="array" ref="D248">IFERROR( INDEX('Master Data'!$A$1:$H$686,'Morning Buffalo'!$A248,2),"")</f>
        <v>Quantity</v>
      </c>
      <c r="E248" s="60" t="str">
        <f t="array" ref="E248">IFERROR(INDEX('Master Data'!$A$1:$H$686,'Morning Buffalo'!$A248,2),"")</f>
        <v>Quantity</v>
      </c>
      <c r="F248" s="60" t="str">
        <f t="array" ref="F248">IFERROR(IF(F$2&lt;=$B$1,INDEX('Master Data'!$A$1:$H$686,'Morning Buffalo'!$A248,2),""),"")</f>
        <v>Quantity</v>
      </c>
      <c r="G248" s="60" t="str">
        <f t="array" ref="G248">IFERROR(IF(G$2&lt;=$B$1,INDEX('Master Data'!$A$1:$H$686,'Morning Buffalo'!$A248,2),""),"")</f>
        <v>Quantity</v>
      </c>
      <c r="H248" s="60" t="str">
        <f t="array" ref="H248">IFERROR(IF(H$2&lt;=$B$1,INDEX('Master Data'!$A$1:$H$686,'Morning Buffalo'!$A248,2),""),"")</f>
        <v>Quantity</v>
      </c>
      <c r="I248" s="60" t="str">
        <f t="array" ref="I248">IFERROR(IF(I$2&lt;=$B$1,INDEX('Master Data'!$A$1:$H$686,'Morning Buffalo'!$A248,2),""),"")</f>
        <v>Quantity</v>
      </c>
      <c r="J248" s="60" t="str">
        <f t="array" ref="J248">IFERROR(IF(J$2&lt;=$B$1,INDEX('Master Data'!$A$1:$H$686,'Morning Buffalo'!$A248,2),""),"")</f>
        <v>Quantity</v>
      </c>
      <c r="K248" s="60" t="str">
        <f t="array" ref="K248">IFERROR(IF(K$2&lt;=$B$1,INDEX('Master Data'!$A$1:$H$686,'Morning Buffalo'!$A248,2),""),"")</f>
        <v>Quantity</v>
      </c>
      <c r="L248" s="60" t="str">
        <f t="array" ref="L248">IFERROR(IF(L$2&lt;=$B$1,INDEX('Master Data'!$A$1:$H$686,'Morning Buffalo'!$A248,2),""),"")</f>
        <v>Quantity</v>
      </c>
      <c r="M248" s="60" t="str">
        <f t="array" ref="M248">IFERROR(IF(M$2&lt;=$B$1,INDEX('Master Data'!$A$1:$H$686,'Morning Buffalo'!$A248,2),""),"")</f>
        <v>Quantity</v>
      </c>
      <c r="N248" s="60" t="str">
        <f t="array" ref="N248">IFERROR(IF(N$2&lt;=$B$1,INDEX('Master Data'!$A$1:$H$686,'Morning Buffalo'!$A248,2),""),"")</f>
        <v>Quantity</v>
      </c>
      <c r="O248" s="60" t="str">
        <f t="array" ref="O248">IFERROR(IF(O$2&lt;=$B$1,INDEX('Master Data'!$A$1:$H$686,'Morning Buffalo'!$A248,2),""),"")</f>
        <v>Quantity</v>
      </c>
      <c r="P248" s="60" t="str">
        <f t="array" ref="P248">IFERROR(IF(P$2&lt;=$B$1,INDEX('Master Data'!$A$1:$H$686,'Morning Buffalo'!$A248,2),""),"")</f>
        <v>Quantity</v>
      </c>
      <c r="Q248" s="60" t="str">
        <f t="array" ref="Q248">IFERROR(IF(Q$2&lt;=$B$1,INDEX('Master Data'!$A$1:$H$686,'Morning Buffalo'!$A248,2),""),"")</f>
        <v>Quantity</v>
      </c>
      <c r="R248" s="60" t="str">
        <f t="array" ref="R248">IFERROR(IF(R$2&lt;=$B$1,INDEX('Master Data'!$A$1:$H$686,'Morning Buffalo'!$A248,2),""),"")</f>
        <v>Quantity</v>
      </c>
      <c r="S248" s="60" t="str">
        <f t="array" ref="S248">IFERROR(IF(S$2&lt;=$B$1,INDEX('Master Data'!$A$1:$H$686,'Morning Buffalo'!$A248,2),""),"")</f>
        <v>Quantity</v>
      </c>
      <c r="T248" s="60" t="str">
        <f t="array" ref="T248">IFERROR(IF(T$2&lt;=$B$1,INDEX('Master Data'!$A$1:$H$686,'Morning Buffalo'!$A248,2),""),"")</f>
        <v>Quantity</v>
      </c>
      <c r="U248" s="60" t="str">
        <f t="array" ref="U248">IFERROR(IF(U$2&lt;=$B$1,INDEX('Master Data'!$A$1:$H$686,'Morning Buffalo'!$A248,2),""),"")</f>
        <v>Quantity</v>
      </c>
      <c r="V248" s="60" t="str">
        <f t="array" ref="V248">IFERROR(IF(V$2&lt;=$B$1,INDEX('Master Data'!$A$1:$H$686,'Morning Buffalo'!$A248,2),""),"")</f>
        <v>Quantity</v>
      </c>
      <c r="W248" s="60" t="str">
        <f t="array" ref="W248">IFERROR(IF(W$2&lt;=$B$1,INDEX('Master Data'!$A$1:$H$686,'Morning Buffalo'!$A248,2),""),"")</f>
        <v>Quantity</v>
      </c>
      <c r="X248" s="60" t="str">
        <f t="array" ref="X248">IFERROR(IF(X$2&lt;=$B$1,INDEX('Master Data'!$A$1:$H$686,'Morning Buffalo'!$A248,2),""),"")</f>
        <v>Quantity</v>
      </c>
      <c r="Y248" s="60" t="str">
        <f t="array" ref="Y248">IFERROR(IF(Y$2&lt;=$B$1,INDEX('Master Data'!$A$1:$H$686,'Morning Buffalo'!$A248,2),""),"")</f>
        <v>Quantity</v>
      </c>
      <c r="Z248" s="60" t="str">
        <f t="array" ref="Z248">IFERROR(IF(Z$2&lt;=$B$1,INDEX('Master Data'!$A$1:$H$686,'Morning Buffalo'!$A248,2),""),"")</f>
        <v>Quantity</v>
      </c>
      <c r="AA248" s="60" t="str">
        <f t="array" ref="AA248">IFERROR(IF(AA$2&lt;=$B$1,INDEX('Master Data'!$A$1:$H$686,'Morning Buffalo'!$A248,2),""),"")</f>
        <v>Quantity</v>
      </c>
      <c r="AB248" s="60" t="str">
        <f t="array" ref="AB248">IFERROR(IF(AB$2&lt;=$B$1,INDEX('Master Data'!$A$1:$H$686,'Morning Buffalo'!$A248,2),""),"")</f>
        <v>Quantity</v>
      </c>
      <c r="AC248" s="60" t="str">
        <f t="array" ref="AC248">IFERROR(IF(AC$2&lt;=$B$1,INDEX('Master Data'!$A$1:$H$686,'Morning Buffalo'!$A248,2),""),"")</f>
        <v>Quantity</v>
      </c>
      <c r="AD248" s="60" t="str">
        <f t="array" ref="AD248">IFERROR(IF(AD$2&lt;=$B$1,INDEX('Master Data'!$A$1:$H$686,'Morning Buffalo'!$A248,2),""),"")</f>
        <v>Quantity</v>
      </c>
      <c r="AE248" s="12"/>
      <c r="AF248" s="12"/>
      <c r="AG248" s="12"/>
    </row>
    <row r="249" ht="14.25" customHeight="1">
      <c r="A249" s="60" t="str">
        <f>IFERROR(SMALL('Master Data'!E:E,ROW()-2),"")</f>
        <v/>
      </c>
      <c r="B249" s="61" t="str">
        <f t="array" ref="B249">IFERROR(INDEX('Master Data'!$A$1:$H$686,'Morning Buffalo'!$A249,1),"")</f>
        <v>Customer Name</v>
      </c>
      <c r="C249" s="60" t="str">
        <f t="array" ref="C249">IFERROR(IF(C$2&lt;=$B$1,INDEX('Master Data'!$A$1:$H$686,'Morning Buffalo'!$A249,2),""),"")</f>
        <v>Quantity</v>
      </c>
      <c r="D249" s="60" t="str">
        <f t="array" ref="D249">IFERROR( INDEX('Master Data'!$A$1:$H$686,'Morning Buffalo'!$A249,2),"")</f>
        <v>Quantity</v>
      </c>
      <c r="E249" s="60" t="str">
        <f t="array" ref="E249">IFERROR(INDEX('Master Data'!$A$1:$H$686,'Morning Buffalo'!$A249,2),"")</f>
        <v>Quantity</v>
      </c>
      <c r="F249" s="60" t="str">
        <f t="array" ref="F249">IFERROR(IF(F$2&lt;=$B$1,INDEX('Master Data'!$A$1:$H$686,'Morning Buffalo'!$A249,2),""),"")</f>
        <v>Quantity</v>
      </c>
      <c r="G249" s="60" t="str">
        <f t="array" ref="G249">IFERROR(IF(G$2&lt;=$B$1,INDEX('Master Data'!$A$1:$H$686,'Morning Buffalo'!$A249,2),""),"")</f>
        <v>Quantity</v>
      </c>
      <c r="H249" s="60" t="str">
        <f t="array" ref="H249">IFERROR(IF(H$2&lt;=$B$1,INDEX('Master Data'!$A$1:$H$686,'Morning Buffalo'!$A249,2),""),"")</f>
        <v>Quantity</v>
      </c>
      <c r="I249" s="60" t="str">
        <f t="array" ref="I249">IFERROR(IF(I$2&lt;=$B$1,INDEX('Master Data'!$A$1:$H$686,'Morning Buffalo'!$A249,2),""),"")</f>
        <v>Quantity</v>
      </c>
      <c r="J249" s="60" t="str">
        <f t="array" ref="J249">IFERROR(IF(J$2&lt;=$B$1,INDEX('Master Data'!$A$1:$H$686,'Morning Buffalo'!$A249,2),""),"")</f>
        <v>Quantity</v>
      </c>
      <c r="K249" s="60" t="str">
        <f t="array" ref="K249">IFERROR(IF(K$2&lt;=$B$1,INDEX('Master Data'!$A$1:$H$686,'Morning Buffalo'!$A249,2),""),"")</f>
        <v>Quantity</v>
      </c>
      <c r="L249" s="60" t="str">
        <f t="array" ref="L249">IFERROR(IF(L$2&lt;=$B$1,INDEX('Master Data'!$A$1:$H$686,'Morning Buffalo'!$A249,2),""),"")</f>
        <v>Quantity</v>
      </c>
      <c r="M249" s="60" t="str">
        <f t="array" ref="M249">IFERROR(IF(M$2&lt;=$B$1,INDEX('Master Data'!$A$1:$H$686,'Morning Buffalo'!$A249,2),""),"")</f>
        <v>Quantity</v>
      </c>
      <c r="N249" s="60" t="str">
        <f t="array" ref="N249">IFERROR(IF(N$2&lt;=$B$1,INDEX('Master Data'!$A$1:$H$686,'Morning Buffalo'!$A249,2),""),"")</f>
        <v>Quantity</v>
      </c>
      <c r="O249" s="60" t="str">
        <f t="array" ref="O249">IFERROR(IF(O$2&lt;=$B$1,INDEX('Master Data'!$A$1:$H$686,'Morning Buffalo'!$A249,2),""),"")</f>
        <v>Quantity</v>
      </c>
      <c r="P249" s="60" t="str">
        <f t="array" ref="P249">IFERROR(IF(P$2&lt;=$B$1,INDEX('Master Data'!$A$1:$H$686,'Morning Buffalo'!$A249,2),""),"")</f>
        <v>Quantity</v>
      </c>
      <c r="Q249" s="60" t="str">
        <f t="array" ref="Q249">IFERROR(IF(Q$2&lt;=$B$1,INDEX('Master Data'!$A$1:$H$686,'Morning Buffalo'!$A249,2),""),"")</f>
        <v>Quantity</v>
      </c>
      <c r="R249" s="60" t="str">
        <f t="array" ref="R249">IFERROR(IF(R$2&lt;=$B$1,INDEX('Master Data'!$A$1:$H$686,'Morning Buffalo'!$A249,2),""),"")</f>
        <v>Quantity</v>
      </c>
      <c r="S249" s="60" t="str">
        <f t="array" ref="S249">IFERROR(IF(S$2&lt;=$B$1,INDEX('Master Data'!$A$1:$H$686,'Morning Buffalo'!$A249,2),""),"")</f>
        <v>Quantity</v>
      </c>
      <c r="T249" s="60" t="str">
        <f t="array" ref="T249">IFERROR(IF(T$2&lt;=$B$1,INDEX('Master Data'!$A$1:$H$686,'Morning Buffalo'!$A249,2),""),"")</f>
        <v>Quantity</v>
      </c>
      <c r="U249" s="60" t="str">
        <f t="array" ref="U249">IFERROR(IF(U$2&lt;=$B$1,INDEX('Master Data'!$A$1:$H$686,'Morning Buffalo'!$A249,2),""),"")</f>
        <v>Quantity</v>
      </c>
      <c r="V249" s="60" t="str">
        <f t="array" ref="V249">IFERROR(IF(V$2&lt;=$B$1,INDEX('Master Data'!$A$1:$H$686,'Morning Buffalo'!$A249,2),""),"")</f>
        <v>Quantity</v>
      </c>
      <c r="W249" s="60" t="str">
        <f t="array" ref="W249">IFERROR(IF(W$2&lt;=$B$1,INDEX('Master Data'!$A$1:$H$686,'Morning Buffalo'!$A249,2),""),"")</f>
        <v>Quantity</v>
      </c>
      <c r="X249" s="60" t="str">
        <f t="array" ref="X249">IFERROR(IF(X$2&lt;=$B$1,INDEX('Master Data'!$A$1:$H$686,'Morning Buffalo'!$A249,2),""),"")</f>
        <v>Quantity</v>
      </c>
      <c r="Y249" s="60" t="str">
        <f t="array" ref="Y249">IFERROR(IF(Y$2&lt;=$B$1,INDEX('Master Data'!$A$1:$H$686,'Morning Buffalo'!$A249,2),""),"")</f>
        <v>Quantity</v>
      </c>
      <c r="Z249" s="60" t="str">
        <f t="array" ref="Z249">IFERROR(IF(Z$2&lt;=$B$1,INDEX('Master Data'!$A$1:$H$686,'Morning Buffalo'!$A249,2),""),"")</f>
        <v>Quantity</v>
      </c>
      <c r="AA249" s="60" t="str">
        <f t="array" ref="AA249">IFERROR(IF(AA$2&lt;=$B$1,INDEX('Master Data'!$A$1:$H$686,'Morning Buffalo'!$A249,2),""),"")</f>
        <v>Quantity</v>
      </c>
      <c r="AB249" s="60" t="str">
        <f t="array" ref="AB249">IFERROR(IF(AB$2&lt;=$B$1,INDEX('Master Data'!$A$1:$H$686,'Morning Buffalo'!$A249,2),""),"")</f>
        <v>Quantity</v>
      </c>
      <c r="AC249" s="60" t="str">
        <f t="array" ref="AC249">IFERROR(IF(AC$2&lt;=$B$1,INDEX('Master Data'!$A$1:$H$686,'Morning Buffalo'!$A249,2),""),"")</f>
        <v>Quantity</v>
      </c>
      <c r="AD249" s="60" t="str">
        <f t="array" ref="AD249">IFERROR(IF(AD$2&lt;=$B$1,INDEX('Master Data'!$A$1:$H$686,'Morning Buffalo'!$A249,2),""),"")</f>
        <v>Quantity</v>
      </c>
      <c r="AE249" s="12"/>
      <c r="AF249" s="12"/>
      <c r="AG249" s="12"/>
    </row>
    <row r="250" ht="14.25" customHeight="1">
      <c r="A250" s="60" t="str">
        <f>IFERROR(SMALL('Master Data'!E:E,ROW()-2),"")</f>
        <v/>
      </c>
      <c r="B250" s="61" t="str">
        <f t="array" ref="B250">IFERROR(INDEX('Master Data'!$A$1:$H$686,'Morning Buffalo'!$A250,1),"")</f>
        <v>Customer Name</v>
      </c>
      <c r="C250" s="60" t="str">
        <f t="array" ref="C250">IFERROR(IF(C$2&lt;=$B$1,INDEX('Master Data'!$A$1:$H$686,'Morning Buffalo'!$A250,2),""),"")</f>
        <v>Quantity</v>
      </c>
      <c r="D250" s="60" t="str">
        <f t="array" ref="D250">IFERROR( INDEX('Master Data'!$A$1:$H$686,'Morning Buffalo'!$A250,2),"")</f>
        <v>Quantity</v>
      </c>
      <c r="E250" s="60" t="str">
        <f t="array" ref="E250">IFERROR(INDEX('Master Data'!$A$1:$H$686,'Morning Buffalo'!$A250,2),"")</f>
        <v>Quantity</v>
      </c>
      <c r="F250" s="60" t="str">
        <f t="array" ref="F250">IFERROR(IF(F$2&lt;=$B$1,INDEX('Master Data'!$A$1:$H$686,'Morning Buffalo'!$A250,2),""),"")</f>
        <v>Quantity</v>
      </c>
      <c r="G250" s="60" t="str">
        <f t="array" ref="G250">IFERROR(IF(G$2&lt;=$B$1,INDEX('Master Data'!$A$1:$H$686,'Morning Buffalo'!$A250,2),""),"")</f>
        <v>Quantity</v>
      </c>
      <c r="H250" s="60" t="str">
        <f t="array" ref="H250">IFERROR(IF(H$2&lt;=$B$1,INDEX('Master Data'!$A$1:$H$686,'Morning Buffalo'!$A250,2),""),"")</f>
        <v>Quantity</v>
      </c>
      <c r="I250" s="60" t="str">
        <f t="array" ref="I250">IFERROR(IF(I$2&lt;=$B$1,INDEX('Master Data'!$A$1:$H$686,'Morning Buffalo'!$A250,2),""),"")</f>
        <v>Quantity</v>
      </c>
      <c r="J250" s="60" t="str">
        <f t="array" ref="J250">IFERROR(IF(J$2&lt;=$B$1,INDEX('Master Data'!$A$1:$H$686,'Morning Buffalo'!$A250,2),""),"")</f>
        <v>Quantity</v>
      </c>
      <c r="K250" s="60" t="str">
        <f t="array" ref="K250">IFERROR(IF(K$2&lt;=$B$1,INDEX('Master Data'!$A$1:$H$686,'Morning Buffalo'!$A250,2),""),"")</f>
        <v>Quantity</v>
      </c>
      <c r="L250" s="60" t="str">
        <f t="array" ref="L250">IFERROR(IF(L$2&lt;=$B$1,INDEX('Master Data'!$A$1:$H$686,'Morning Buffalo'!$A250,2),""),"")</f>
        <v>Quantity</v>
      </c>
      <c r="M250" s="60" t="str">
        <f t="array" ref="M250">IFERROR(IF(M$2&lt;=$B$1,INDEX('Master Data'!$A$1:$H$686,'Morning Buffalo'!$A250,2),""),"")</f>
        <v>Quantity</v>
      </c>
      <c r="N250" s="60" t="str">
        <f t="array" ref="N250">IFERROR(IF(N$2&lt;=$B$1,INDEX('Master Data'!$A$1:$H$686,'Morning Buffalo'!$A250,2),""),"")</f>
        <v>Quantity</v>
      </c>
      <c r="O250" s="60" t="str">
        <f t="array" ref="O250">IFERROR(IF(O$2&lt;=$B$1,INDEX('Master Data'!$A$1:$H$686,'Morning Buffalo'!$A250,2),""),"")</f>
        <v>Quantity</v>
      </c>
      <c r="P250" s="60" t="str">
        <f t="array" ref="P250">IFERROR(IF(P$2&lt;=$B$1,INDEX('Master Data'!$A$1:$H$686,'Morning Buffalo'!$A250,2),""),"")</f>
        <v>Quantity</v>
      </c>
      <c r="Q250" s="60" t="str">
        <f t="array" ref="Q250">IFERROR(IF(Q$2&lt;=$B$1,INDEX('Master Data'!$A$1:$H$686,'Morning Buffalo'!$A250,2),""),"")</f>
        <v>Quantity</v>
      </c>
      <c r="R250" s="60" t="str">
        <f t="array" ref="R250">IFERROR(IF(R$2&lt;=$B$1,INDEX('Master Data'!$A$1:$H$686,'Morning Buffalo'!$A250,2),""),"")</f>
        <v>Quantity</v>
      </c>
      <c r="S250" s="60" t="str">
        <f t="array" ref="S250">IFERROR(IF(S$2&lt;=$B$1,INDEX('Master Data'!$A$1:$H$686,'Morning Buffalo'!$A250,2),""),"")</f>
        <v>Quantity</v>
      </c>
      <c r="T250" s="60" t="str">
        <f t="array" ref="T250">IFERROR(IF(T$2&lt;=$B$1,INDEX('Master Data'!$A$1:$H$686,'Morning Buffalo'!$A250,2),""),"")</f>
        <v>Quantity</v>
      </c>
      <c r="U250" s="60" t="str">
        <f t="array" ref="U250">IFERROR(IF(U$2&lt;=$B$1,INDEX('Master Data'!$A$1:$H$686,'Morning Buffalo'!$A250,2),""),"")</f>
        <v>Quantity</v>
      </c>
      <c r="V250" s="60" t="str">
        <f t="array" ref="V250">IFERROR(IF(V$2&lt;=$B$1,INDEX('Master Data'!$A$1:$H$686,'Morning Buffalo'!$A250,2),""),"")</f>
        <v>Quantity</v>
      </c>
      <c r="W250" s="60" t="str">
        <f t="array" ref="W250">IFERROR(IF(W$2&lt;=$B$1,INDEX('Master Data'!$A$1:$H$686,'Morning Buffalo'!$A250,2),""),"")</f>
        <v>Quantity</v>
      </c>
      <c r="X250" s="60" t="str">
        <f t="array" ref="X250">IFERROR(IF(X$2&lt;=$B$1,INDEX('Master Data'!$A$1:$H$686,'Morning Buffalo'!$A250,2),""),"")</f>
        <v>Quantity</v>
      </c>
      <c r="Y250" s="60" t="str">
        <f t="array" ref="Y250">IFERROR(IF(Y$2&lt;=$B$1,INDEX('Master Data'!$A$1:$H$686,'Morning Buffalo'!$A250,2),""),"")</f>
        <v>Quantity</v>
      </c>
      <c r="Z250" s="60" t="str">
        <f t="array" ref="Z250">IFERROR(IF(Z$2&lt;=$B$1,INDEX('Master Data'!$A$1:$H$686,'Morning Buffalo'!$A250,2),""),"")</f>
        <v>Quantity</v>
      </c>
      <c r="AA250" s="60" t="str">
        <f t="array" ref="AA250">IFERROR(IF(AA$2&lt;=$B$1,INDEX('Master Data'!$A$1:$H$686,'Morning Buffalo'!$A250,2),""),"")</f>
        <v>Quantity</v>
      </c>
      <c r="AB250" s="60" t="str">
        <f t="array" ref="AB250">IFERROR(IF(AB$2&lt;=$B$1,INDEX('Master Data'!$A$1:$H$686,'Morning Buffalo'!$A250,2),""),"")</f>
        <v>Quantity</v>
      </c>
      <c r="AC250" s="60" t="str">
        <f t="array" ref="AC250">IFERROR(IF(AC$2&lt;=$B$1,INDEX('Master Data'!$A$1:$H$686,'Morning Buffalo'!$A250,2),""),"")</f>
        <v>Quantity</v>
      </c>
      <c r="AD250" s="60" t="str">
        <f t="array" ref="AD250">IFERROR(IF(AD$2&lt;=$B$1,INDEX('Master Data'!$A$1:$H$686,'Morning Buffalo'!$A250,2),""),"")</f>
        <v>Quantity</v>
      </c>
      <c r="AE250" s="12"/>
      <c r="AF250" s="12"/>
      <c r="AG250" s="12"/>
    </row>
    <row r="251" ht="14.25" customHeight="1">
      <c r="A251" s="60" t="str">
        <f>IFERROR(SMALL('Master Data'!E:E,ROW()-2),"")</f>
        <v/>
      </c>
      <c r="B251" s="61" t="str">
        <f t="array" ref="B251">IFERROR(INDEX('Master Data'!$A$1:$H$686,'Morning Buffalo'!$A251,1),"")</f>
        <v>Customer Name</v>
      </c>
      <c r="C251" s="60" t="str">
        <f t="array" ref="C251">IFERROR(IF(C$2&lt;=$B$1,INDEX('Master Data'!$A$1:$H$686,'Morning Buffalo'!$A251,2),""),"")</f>
        <v>Quantity</v>
      </c>
      <c r="D251" s="60" t="str">
        <f t="array" ref="D251">IFERROR( INDEX('Master Data'!$A$1:$H$686,'Morning Buffalo'!$A251,2),"")</f>
        <v>Quantity</v>
      </c>
      <c r="E251" s="60" t="str">
        <f t="array" ref="E251">IFERROR(INDEX('Master Data'!$A$1:$H$686,'Morning Buffalo'!$A251,2),"")</f>
        <v>Quantity</v>
      </c>
      <c r="F251" s="60" t="str">
        <f t="array" ref="F251">IFERROR(IF(F$2&lt;=$B$1,INDEX('Master Data'!$A$1:$H$686,'Morning Buffalo'!$A251,2),""),"")</f>
        <v>Quantity</v>
      </c>
      <c r="G251" s="60" t="str">
        <f t="array" ref="G251">IFERROR(IF(G$2&lt;=$B$1,INDEX('Master Data'!$A$1:$H$686,'Morning Buffalo'!$A251,2),""),"")</f>
        <v>Quantity</v>
      </c>
      <c r="H251" s="60" t="str">
        <f t="array" ref="H251">IFERROR(IF(H$2&lt;=$B$1,INDEX('Master Data'!$A$1:$H$686,'Morning Buffalo'!$A251,2),""),"")</f>
        <v>Quantity</v>
      </c>
      <c r="I251" s="60" t="str">
        <f t="array" ref="I251">IFERROR(IF(I$2&lt;=$B$1,INDEX('Master Data'!$A$1:$H$686,'Morning Buffalo'!$A251,2),""),"")</f>
        <v>Quantity</v>
      </c>
      <c r="J251" s="60" t="str">
        <f t="array" ref="J251">IFERROR(IF(J$2&lt;=$B$1,INDEX('Master Data'!$A$1:$H$686,'Morning Buffalo'!$A251,2),""),"")</f>
        <v>Quantity</v>
      </c>
      <c r="K251" s="60" t="str">
        <f t="array" ref="K251">IFERROR(IF(K$2&lt;=$B$1,INDEX('Master Data'!$A$1:$H$686,'Morning Buffalo'!$A251,2),""),"")</f>
        <v>Quantity</v>
      </c>
      <c r="L251" s="60" t="str">
        <f t="array" ref="L251">IFERROR(IF(L$2&lt;=$B$1,INDEX('Master Data'!$A$1:$H$686,'Morning Buffalo'!$A251,2),""),"")</f>
        <v>Quantity</v>
      </c>
      <c r="M251" s="60" t="str">
        <f t="array" ref="M251">IFERROR(IF(M$2&lt;=$B$1,INDEX('Master Data'!$A$1:$H$686,'Morning Buffalo'!$A251,2),""),"")</f>
        <v>Quantity</v>
      </c>
      <c r="N251" s="60" t="str">
        <f t="array" ref="N251">IFERROR(IF(N$2&lt;=$B$1,INDEX('Master Data'!$A$1:$H$686,'Morning Buffalo'!$A251,2),""),"")</f>
        <v>Quantity</v>
      </c>
      <c r="O251" s="60" t="str">
        <f t="array" ref="O251">IFERROR(IF(O$2&lt;=$B$1,INDEX('Master Data'!$A$1:$H$686,'Morning Buffalo'!$A251,2),""),"")</f>
        <v>Quantity</v>
      </c>
      <c r="P251" s="60" t="str">
        <f t="array" ref="P251">IFERROR(IF(P$2&lt;=$B$1,INDEX('Master Data'!$A$1:$H$686,'Morning Buffalo'!$A251,2),""),"")</f>
        <v>Quantity</v>
      </c>
      <c r="Q251" s="60" t="str">
        <f t="array" ref="Q251">IFERROR(IF(Q$2&lt;=$B$1,INDEX('Master Data'!$A$1:$H$686,'Morning Buffalo'!$A251,2),""),"")</f>
        <v>Quantity</v>
      </c>
      <c r="R251" s="60" t="str">
        <f t="array" ref="R251">IFERROR(IF(R$2&lt;=$B$1,INDEX('Master Data'!$A$1:$H$686,'Morning Buffalo'!$A251,2),""),"")</f>
        <v>Quantity</v>
      </c>
      <c r="S251" s="60" t="str">
        <f t="array" ref="S251">IFERROR(IF(S$2&lt;=$B$1,INDEX('Master Data'!$A$1:$H$686,'Morning Buffalo'!$A251,2),""),"")</f>
        <v>Quantity</v>
      </c>
      <c r="T251" s="60" t="str">
        <f t="array" ref="T251">IFERROR(IF(T$2&lt;=$B$1,INDEX('Master Data'!$A$1:$H$686,'Morning Buffalo'!$A251,2),""),"")</f>
        <v>Quantity</v>
      </c>
      <c r="U251" s="60" t="str">
        <f t="array" ref="U251">IFERROR(IF(U$2&lt;=$B$1,INDEX('Master Data'!$A$1:$H$686,'Morning Buffalo'!$A251,2),""),"")</f>
        <v>Quantity</v>
      </c>
      <c r="V251" s="60" t="str">
        <f t="array" ref="V251">IFERROR(IF(V$2&lt;=$B$1,INDEX('Master Data'!$A$1:$H$686,'Morning Buffalo'!$A251,2),""),"")</f>
        <v>Quantity</v>
      </c>
      <c r="W251" s="60" t="str">
        <f t="array" ref="W251">IFERROR(IF(W$2&lt;=$B$1,INDEX('Master Data'!$A$1:$H$686,'Morning Buffalo'!$A251,2),""),"")</f>
        <v>Quantity</v>
      </c>
      <c r="X251" s="60" t="str">
        <f t="array" ref="X251">IFERROR(IF(X$2&lt;=$B$1,INDEX('Master Data'!$A$1:$H$686,'Morning Buffalo'!$A251,2),""),"")</f>
        <v>Quantity</v>
      </c>
      <c r="Y251" s="60" t="str">
        <f t="array" ref="Y251">IFERROR(IF(Y$2&lt;=$B$1,INDEX('Master Data'!$A$1:$H$686,'Morning Buffalo'!$A251,2),""),"")</f>
        <v>Quantity</v>
      </c>
      <c r="Z251" s="60" t="str">
        <f t="array" ref="Z251">IFERROR(IF(Z$2&lt;=$B$1,INDEX('Master Data'!$A$1:$H$686,'Morning Buffalo'!$A251,2),""),"")</f>
        <v>Quantity</v>
      </c>
      <c r="AA251" s="60" t="str">
        <f t="array" ref="AA251">IFERROR(IF(AA$2&lt;=$B$1,INDEX('Master Data'!$A$1:$H$686,'Morning Buffalo'!$A251,2),""),"")</f>
        <v>Quantity</v>
      </c>
      <c r="AB251" s="60" t="str">
        <f t="array" ref="AB251">IFERROR(IF(AB$2&lt;=$B$1,INDEX('Master Data'!$A$1:$H$686,'Morning Buffalo'!$A251,2),""),"")</f>
        <v>Quantity</v>
      </c>
      <c r="AC251" s="60" t="str">
        <f t="array" ref="AC251">IFERROR(IF(AC$2&lt;=$B$1,INDEX('Master Data'!$A$1:$H$686,'Morning Buffalo'!$A251,2),""),"")</f>
        <v>Quantity</v>
      </c>
      <c r="AD251" s="60" t="str">
        <f t="array" ref="AD251">IFERROR(IF(AD$2&lt;=$B$1,INDEX('Master Data'!$A$1:$H$686,'Morning Buffalo'!$A251,2),""),"")</f>
        <v>Quantity</v>
      </c>
      <c r="AE251" s="12"/>
      <c r="AF251" s="12"/>
      <c r="AG251" s="12"/>
    </row>
    <row r="252" ht="14.25" customHeight="1">
      <c r="A252" s="60" t="str">
        <f>IFERROR(SMALL('Master Data'!E:E,ROW()-2),"")</f>
        <v/>
      </c>
      <c r="B252" s="61" t="str">
        <f t="array" ref="B252">IFERROR(INDEX('Master Data'!$A$1:$H$686,'Morning Buffalo'!$A252,1),"")</f>
        <v>Customer Name</v>
      </c>
      <c r="C252" s="60" t="str">
        <f t="array" ref="C252">IFERROR(IF(C$2&lt;=$B$1,INDEX('Master Data'!$A$1:$H$686,'Morning Buffalo'!$A252,2),""),"")</f>
        <v>Quantity</v>
      </c>
      <c r="D252" s="60" t="str">
        <f t="array" ref="D252">IFERROR( INDEX('Master Data'!$A$1:$H$686,'Morning Buffalo'!$A252,2),"")</f>
        <v>Quantity</v>
      </c>
      <c r="E252" s="60" t="str">
        <f t="array" ref="E252">IFERROR(INDEX('Master Data'!$A$1:$H$686,'Morning Buffalo'!$A252,2),"")</f>
        <v>Quantity</v>
      </c>
      <c r="F252" s="60" t="str">
        <f t="array" ref="F252">IFERROR(IF(F$2&lt;=$B$1,INDEX('Master Data'!$A$1:$H$686,'Morning Buffalo'!$A252,2),""),"")</f>
        <v>Quantity</v>
      </c>
      <c r="G252" s="60" t="str">
        <f t="array" ref="G252">IFERROR(IF(G$2&lt;=$B$1,INDEX('Master Data'!$A$1:$H$686,'Morning Buffalo'!$A252,2),""),"")</f>
        <v>Quantity</v>
      </c>
      <c r="H252" s="60" t="str">
        <f t="array" ref="H252">IFERROR(IF(H$2&lt;=$B$1,INDEX('Master Data'!$A$1:$H$686,'Morning Buffalo'!$A252,2),""),"")</f>
        <v>Quantity</v>
      </c>
      <c r="I252" s="60" t="str">
        <f t="array" ref="I252">IFERROR(IF(I$2&lt;=$B$1,INDEX('Master Data'!$A$1:$H$686,'Morning Buffalo'!$A252,2),""),"")</f>
        <v>Quantity</v>
      </c>
      <c r="J252" s="60" t="str">
        <f t="array" ref="J252">IFERROR(IF(J$2&lt;=$B$1,INDEX('Master Data'!$A$1:$H$686,'Morning Buffalo'!$A252,2),""),"")</f>
        <v>Quantity</v>
      </c>
      <c r="K252" s="60" t="str">
        <f t="array" ref="K252">IFERROR(IF(K$2&lt;=$B$1,INDEX('Master Data'!$A$1:$H$686,'Morning Buffalo'!$A252,2),""),"")</f>
        <v>Quantity</v>
      </c>
      <c r="L252" s="60" t="str">
        <f t="array" ref="L252">IFERROR(IF(L$2&lt;=$B$1,INDEX('Master Data'!$A$1:$H$686,'Morning Buffalo'!$A252,2),""),"")</f>
        <v>Quantity</v>
      </c>
      <c r="M252" s="60" t="str">
        <f t="array" ref="M252">IFERROR(IF(M$2&lt;=$B$1,INDEX('Master Data'!$A$1:$H$686,'Morning Buffalo'!$A252,2),""),"")</f>
        <v>Quantity</v>
      </c>
      <c r="N252" s="60" t="str">
        <f t="array" ref="N252">IFERROR(IF(N$2&lt;=$B$1,INDEX('Master Data'!$A$1:$H$686,'Morning Buffalo'!$A252,2),""),"")</f>
        <v>Quantity</v>
      </c>
      <c r="O252" s="60" t="str">
        <f t="array" ref="O252">IFERROR(IF(O$2&lt;=$B$1,INDEX('Master Data'!$A$1:$H$686,'Morning Buffalo'!$A252,2),""),"")</f>
        <v>Quantity</v>
      </c>
      <c r="P252" s="60" t="str">
        <f t="array" ref="P252">IFERROR(IF(P$2&lt;=$B$1,INDEX('Master Data'!$A$1:$H$686,'Morning Buffalo'!$A252,2),""),"")</f>
        <v>Quantity</v>
      </c>
      <c r="Q252" s="60" t="str">
        <f t="array" ref="Q252">IFERROR(IF(Q$2&lt;=$B$1,INDEX('Master Data'!$A$1:$H$686,'Morning Buffalo'!$A252,2),""),"")</f>
        <v>Quantity</v>
      </c>
      <c r="R252" s="60" t="str">
        <f t="array" ref="R252">IFERROR(IF(R$2&lt;=$B$1,INDEX('Master Data'!$A$1:$H$686,'Morning Buffalo'!$A252,2),""),"")</f>
        <v>Quantity</v>
      </c>
      <c r="S252" s="60" t="str">
        <f t="array" ref="S252">IFERROR(IF(S$2&lt;=$B$1,INDEX('Master Data'!$A$1:$H$686,'Morning Buffalo'!$A252,2),""),"")</f>
        <v>Quantity</v>
      </c>
      <c r="T252" s="60" t="str">
        <f t="array" ref="T252">IFERROR(IF(T$2&lt;=$B$1,INDEX('Master Data'!$A$1:$H$686,'Morning Buffalo'!$A252,2),""),"")</f>
        <v>Quantity</v>
      </c>
      <c r="U252" s="60" t="str">
        <f t="array" ref="U252">IFERROR(IF(U$2&lt;=$B$1,INDEX('Master Data'!$A$1:$H$686,'Morning Buffalo'!$A252,2),""),"")</f>
        <v>Quantity</v>
      </c>
      <c r="V252" s="60" t="str">
        <f t="array" ref="V252">IFERROR(IF(V$2&lt;=$B$1,INDEX('Master Data'!$A$1:$H$686,'Morning Buffalo'!$A252,2),""),"")</f>
        <v>Quantity</v>
      </c>
      <c r="W252" s="60" t="str">
        <f t="array" ref="W252">IFERROR(IF(W$2&lt;=$B$1,INDEX('Master Data'!$A$1:$H$686,'Morning Buffalo'!$A252,2),""),"")</f>
        <v>Quantity</v>
      </c>
      <c r="X252" s="60" t="str">
        <f t="array" ref="X252">IFERROR(IF(X$2&lt;=$B$1,INDEX('Master Data'!$A$1:$H$686,'Morning Buffalo'!$A252,2),""),"")</f>
        <v>Quantity</v>
      </c>
      <c r="Y252" s="60" t="str">
        <f t="array" ref="Y252">IFERROR(IF(Y$2&lt;=$B$1,INDEX('Master Data'!$A$1:$H$686,'Morning Buffalo'!$A252,2),""),"")</f>
        <v>Quantity</v>
      </c>
      <c r="Z252" s="60" t="str">
        <f t="array" ref="Z252">IFERROR(IF(Z$2&lt;=$B$1,INDEX('Master Data'!$A$1:$H$686,'Morning Buffalo'!$A252,2),""),"")</f>
        <v>Quantity</v>
      </c>
      <c r="AA252" s="60" t="str">
        <f t="array" ref="AA252">IFERROR(IF(AA$2&lt;=$B$1,INDEX('Master Data'!$A$1:$H$686,'Morning Buffalo'!$A252,2),""),"")</f>
        <v>Quantity</v>
      </c>
      <c r="AB252" s="60" t="str">
        <f t="array" ref="AB252">IFERROR(IF(AB$2&lt;=$B$1,INDEX('Master Data'!$A$1:$H$686,'Morning Buffalo'!$A252,2),""),"")</f>
        <v>Quantity</v>
      </c>
      <c r="AC252" s="60" t="str">
        <f t="array" ref="AC252">IFERROR(IF(AC$2&lt;=$B$1,INDEX('Master Data'!$A$1:$H$686,'Morning Buffalo'!$A252,2),""),"")</f>
        <v>Quantity</v>
      </c>
      <c r="AD252" s="60" t="str">
        <f t="array" ref="AD252">IFERROR(IF(AD$2&lt;=$B$1,INDEX('Master Data'!$A$1:$H$686,'Morning Buffalo'!$A252,2),""),"")</f>
        <v>Quantity</v>
      </c>
      <c r="AE252" s="12"/>
      <c r="AF252" s="12"/>
      <c r="AG252" s="12"/>
    </row>
    <row r="253" ht="14.25" customHeight="1">
      <c r="A253" s="60" t="str">
        <f>IFERROR(SMALL('Master Data'!E:E,ROW()-2),"")</f>
        <v/>
      </c>
      <c r="B253" s="61" t="str">
        <f t="array" ref="B253">IFERROR(INDEX('Master Data'!$A$1:$H$686,'Morning Buffalo'!$A253,1),"")</f>
        <v>Customer Name</v>
      </c>
      <c r="C253" s="60" t="str">
        <f t="array" ref="C253">IFERROR(IF(C$2&lt;=$B$1,INDEX('Master Data'!$A$1:$H$686,'Morning Buffalo'!$A253,2),""),"")</f>
        <v>Quantity</v>
      </c>
      <c r="D253" s="60" t="str">
        <f t="array" ref="D253">IFERROR( INDEX('Master Data'!$A$1:$H$686,'Morning Buffalo'!$A253,2),"")</f>
        <v>Quantity</v>
      </c>
      <c r="E253" s="60" t="str">
        <f t="array" ref="E253">IFERROR(INDEX('Master Data'!$A$1:$H$686,'Morning Buffalo'!$A253,2),"")</f>
        <v>Quantity</v>
      </c>
      <c r="F253" s="60" t="str">
        <f t="array" ref="F253">IFERROR(IF(F$2&lt;=$B$1,INDEX('Master Data'!$A$1:$H$686,'Morning Buffalo'!$A253,2),""),"")</f>
        <v>Quantity</v>
      </c>
      <c r="G253" s="60" t="str">
        <f t="array" ref="G253">IFERROR(IF(G$2&lt;=$B$1,INDEX('Master Data'!$A$1:$H$686,'Morning Buffalo'!$A253,2),""),"")</f>
        <v>Quantity</v>
      </c>
      <c r="H253" s="60" t="str">
        <f t="array" ref="H253">IFERROR(IF(H$2&lt;=$B$1,INDEX('Master Data'!$A$1:$H$686,'Morning Buffalo'!$A253,2),""),"")</f>
        <v>Quantity</v>
      </c>
      <c r="I253" s="60" t="str">
        <f t="array" ref="I253">IFERROR(IF(I$2&lt;=$B$1,INDEX('Master Data'!$A$1:$H$686,'Morning Buffalo'!$A253,2),""),"")</f>
        <v>Quantity</v>
      </c>
      <c r="J253" s="60" t="str">
        <f t="array" ref="J253">IFERROR(IF(J$2&lt;=$B$1,INDEX('Master Data'!$A$1:$H$686,'Morning Buffalo'!$A253,2),""),"")</f>
        <v>Quantity</v>
      </c>
      <c r="K253" s="60" t="str">
        <f t="array" ref="K253">IFERROR(IF(K$2&lt;=$B$1,INDEX('Master Data'!$A$1:$H$686,'Morning Buffalo'!$A253,2),""),"")</f>
        <v>Quantity</v>
      </c>
      <c r="L253" s="60" t="str">
        <f t="array" ref="L253">IFERROR(IF(L$2&lt;=$B$1,INDEX('Master Data'!$A$1:$H$686,'Morning Buffalo'!$A253,2),""),"")</f>
        <v>Quantity</v>
      </c>
      <c r="M253" s="60" t="str">
        <f t="array" ref="M253">IFERROR(IF(M$2&lt;=$B$1,INDEX('Master Data'!$A$1:$H$686,'Morning Buffalo'!$A253,2),""),"")</f>
        <v>Quantity</v>
      </c>
      <c r="N253" s="60" t="str">
        <f t="array" ref="N253">IFERROR(IF(N$2&lt;=$B$1,INDEX('Master Data'!$A$1:$H$686,'Morning Buffalo'!$A253,2),""),"")</f>
        <v>Quantity</v>
      </c>
      <c r="O253" s="60" t="str">
        <f t="array" ref="O253">IFERROR(IF(O$2&lt;=$B$1,INDEX('Master Data'!$A$1:$H$686,'Morning Buffalo'!$A253,2),""),"")</f>
        <v>Quantity</v>
      </c>
      <c r="P253" s="60" t="str">
        <f t="array" ref="P253">IFERROR(IF(P$2&lt;=$B$1,INDEX('Master Data'!$A$1:$H$686,'Morning Buffalo'!$A253,2),""),"")</f>
        <v>Quantity</v>
      </c>
      <c r="Q253" s="60" t="str">
        <f t="array" ref="Q253">IFERROR(IF(Q$2&lt;=$B$1,INDEX('Master Data'!$A$1:$H$686,'Morning Buffalo'!$A253,2),""),"")</f>
        <v>Quantity</v>
      </c>
      <c r="R253" s="60" t="str">
        <f t="array" ref="R253">IFERROR(IF(R$2&lt;=$B$1,INDEX('Master Data'!$A$1:$H$686,'Morning Buffalo'!$A253,2),""),"")</f>
        <v>Quantity</v>
      </c>
      <c r="S253" s="60" t="str">
        <f t="array" ref="S253">IFERROR(IF(S$2&lt;=$B$1,INDEX('Master Data'!$A$1:$H$686,'Morning Buffalo'!$A253,2),""),"")</f>
        <v>Quantity</v>
      </c>
      <c r="T253" s="60" t="str">
        <f t="array" ref="T253">IFERROR(IF(T$2&lt;=$B$1,INDEX('Master Data'!$A$1:$H$686,'Morning Buffalo'!$A253,2),""),"")</f>
        <v>Quantity</v>
      </c>
      <c r="U253" s="60" t="str">
        <f t="array" ref="U253">IFERROR(IF(U$2&lt;=$B$1,INDEX('Master Data'!$A$1:$H$686,'Morning Buffalo'!$A253,2),""),"")</f>
        <v>Quantity</v>
      </c>
      <c r="V253" s="60" t="str">
        <f t="array" ref="V253">IFERROR(IF(V$2&lt;=$B$1,INDEX('Master Data'!$A$1:$H$686,'Morning Buffalo'!$A253,2),""),"")</f>
        <v>Quantity</v>
      </c>
      <c r="W253" s="60" t="str">
        <f t="array" ref="W253">IFERROR(IF(W$2&lt;=$B$1,INDEX('Master Data'!$A$1:$H$686,'Morning Buffalo'!$A253,2),""),"")</f>
        <v>Quantity</v>
      </c>
      <c r="X253" s="60" t="str">
        <f t="array" ref="X253">IFERROR(IF(X$2&lt;=$B$1,INDEX('Master Data'!$A$1:$H$686,'Morning Buffalo'!$A253,2),""),"")</f>
        <v>Quantity</v>
      </c>
      <c r="Y253" s="60" t="str">
        <f t="array" ref="Y253">IFERROR(IF(Y$2&lt;=$B$1,INDEX('Master Data'!$A$1:$H$686,'Morning Buffalo'!$A253,2),""),"")</f>
        <v>Quantity</v>
      </c>
      <c r="Z253" s="60" t="str">
        <f t="array" ref="Z253">IFERROR(IF(Z$2&lt;=$B$1,INDEX('Master Data'!$A$1:$H$686,'Morning Buffalo'!$A253,2),""),"")</f>
        <v>Quantity</v>
      </c>
      <c r="AA253" s="60" t="str">
        <f t="array" ref="AA253">IFERROR(IF(AA$2&lt;=$B$1,INDEX('Master Data'!$A$1:$H$686,'Morning Buffalo'!$A253,2),""),"")</f>
        <v>Quantity</v>
      </c>
      <c r="AB253" s="60" t="str">
        <f t="array" ref="AB253">IFERROR(IF(AB$2&lt;=$B$1,INDEX('Master Data'!$A$1:$H$686,'Morning Buffalo'!$A253,2),""),"")</f>
        <v>Quantity</v>
      </c>
      <c r="AC253" s="60" t="str">
        <f t="array" ref="AC253">IFERROR(IF(AC$2&lt;=$B$1,INDEX('Master Data'!$A$1:$H$686,'Morning Buffalo'!$A253,2),""),"")</f>
        <v>Quantity</v>
      </c>
      <c r="AD253" s="60" t="str">
        <f t="array" ref="AD253">IFERROR(IF(AD$2&lt;=$B$1,INDEX('Master Data'!$A$1:$H$686,'Morning Buffalo'!$A253,2),""),"")</f>
        <v>Quantity</v>
      </c>
      <c r="AE253" s="12"/>
      <c r="AF253" s="12"/>
      <c r="AG253" s="12"/>
    </row>
    <row r="254" ht="14.25" customHeight="1">
      <c r="A254" s="60" t="str">
        <f>IFERROR(SMALL('Master Data'!E:E,ROW()-2),"")</f>
        <v/>
      </c>
      <c r="B254" s="61" t="str">
        <f t="array" ref="B254">IFERROR(INDEX('Master Data'!$A$1:$H$686,'Morning Buffalo'!$A254,1),"")</f>
        <v>Customer Name</v>
      </c>
      <c r="C254" s="60" t="str">
        <f t="array" ref="C254">IFERROR(IF(C$2&lt;=$B$1,INDEX('Master Data'!$A$1:$H$686,'Morning Buffalo'!$A254,2),""),"")</f>
        <v>Quantity</v>
      </c>
      <c r="D254" s="60" t="str">
        <f t="array" ref="D254">IFERROR( INDEX('Master Data'!$A$1:$H$686,'Morning Buffalo'!$A254,2),"")</f>
        <v>Quantity</v>
      </c>
      <c r="E254" s="60" t="str">
        <f t="array" ref="E254">IFERROR(INDEX('Master Data'!$A$1:$H$686,'Morning Buffalo'!$A254,2),"")</f>
        <v>Quantity</v>
      </c>
      <c r="F254" s="60" t="str">
        <f t="array" ref="F254">IFERROR(IF(F$2&lt;=$B$1,INDEX('Master Data'!$A$1:$H$686,'Morning Buffalo'!$A254,2),""),"")</f>
        <v>Quantity</v>
      </c>
      <c r="G254" s="60" t="str">
        <f t="array" ref="G254">IFERROR(IF(G$2&lt;=$B$1,INDEX('Master Data'!$A$1:$H$686,'Morning Buffalo'!$A254,2),""),"")</f>
        <v>Quantity</v>
      </c>
      <c r="H254" s="60" t="str">
        <f t="array" ref="H254">IFERROR(IF(H$2&lt;=$B$1,INDEX('Master Data'!$A$1:$H$686,'Morning Buffalo'!$A254,2),""),"")</f>
        <v>Quantity</v>
      </c>
      <c r="I254" s="60" t="str">
        <f t="array" ref="I254">IFERROR(IF(I$2&lt;=$B$1,INDEX('Master Data'!$A$1:$H$686,'Morning Buffalo'!$A254,2),""),"")</f>
        <v>Quantity</v>
      </c>
      <c r="J254" s="60" t="str">
        <f t="array" ref="J254">IFERROR(IF(J$2&lt;=$B$1,INDEX('Master Data'!$A$1:$H$686,'Morning Buffalo'!$A254,2),""),"")</f>
        <v>Quantity</v>
      </c>
      <c r="K254" s="60" t="str">
        <f t="array" ref="K254">IFERROR(IF(K$2&lt;=$B$1,INDEX('Master Data'!$A$1:$H$686,'Morning Buffalo'!$A254,2),""),"")</f>
        <v>Quantity</v>
      </c>
      <c r="L254" s="60" t="str">
        <f t="array" ref="L254">IFERROR(IF(L$2&lt;=$B$1,INDEX('Master Data'!$A$1:$H$686,'Morning Buffalo'!$A254,2),""),"")</f>
        <v>Quantity</v>
      </c>
      <c r="M254" s="60" t="str">
        <f t="array" ref="M254">IFERROR(IF(M$2&lt;=$B$1,INDEX('Master Data'!$A$1:$H$686,'Morning Buffalo'!$A254,2),""),"")</f>
        <v>Quantity</v>
      </c>
      <c r="N254" s="60" t="str">
        <f t="array" ref="N254">IFERROR(IF(N$2&lt;=$B$1,INDEX('Master Data'!$A$1:$H$686,'Morning Buffalo'!$A254,2),""),"")</f>
        <v>Quantity</v>
      </c>
      <c r="O254" s="60" t="str">
        <f t="array" ref="O254">IFERROR(IF(O$2&lt;=$B$1,INDEX('Master Data'!$A$1:$H$686,'Morning Buffalo'!$A254,2),""),"")</f>
        <v>Quantity</v>
      </c>
      <c r="P254" s="60" t="str">
        <f t="array" ref="P254">IFERROR(IF(P$2&lt;=$B$1,INDEX('Master Data'!$A$1:$H$686,'Morning Buffalo'!$A254,2),""),"")</f>
        <v>Quantity</v>
      </c>
      <c r="Q254" s="60" t="str">
        <f t="array" ref="Q254">IFERROR(IF(Q$2&lt;=$B$1,INDEX('Master Data'!$A$1:$H$686,'Morning Buffalo'!$A254,2),""),"")</f>
        <v>Quantity</v>
      </c>
      <c r="R254" s="60" t="str">
        <f t="array" ref="R254">IFERROR(IF(R$2&lt;=$B$1,INDEX('Master Data'!$A$1:$H$686,'Morning Buffalo'!$A254,2),""),"")</f>
        <v>Quantity</v>
      </c>
      <c r="S254" s="60" t="str">
        <f t="array" ref="S254">IFERROR(IF(S$2&lt;=$B$1,INDEX('Master Data'!$A$1:$H$686,'Morning Buffalo'!$A254,2),""),"")</f>
        <v>Quantity</v>
      </c>
      <c r="T254" s="60" t="str">
        <f t="array" ref="T254">IFERROR(IF(T$2&lt;=$B$1,INDEX('Master Data'!$A$1:$H$686,'Morning Buffalo'!$A254,2),""),"")</f>
        <v>Quantity</v>
      </c>
      <c r="U254" s="60" t="str">
        <f t="array" ref="U254">IFERROR(IF(U$2&lt;=$B$1,INDEX('Master Data'!$A$1:$H$686,'Morning Buffalo'!$A254,2),""),"")</f>
        <v>Quantity</v>
      </c>
      <c r="V254" s="60" t="str">
        <f t="array" ref="V254">IFERROR(IF(V$2&lt;=$B$1,INDEX('Master Data'!$A$1:$H$686,'Morning Buffalo'!$A254,2),""),"")</f>
        <v>Quantity</v>
      </c>
      <c r="W254" s="60" t="str">
        <f t="array" ref="W254">IFERROR(IF(W$2&lt;=$B$1,INDEX('Master Data'!$A$1:$H$686,'Morning Buffalo'!$A254,2),""),"")</f>
        <v>Quantity</v>
      </c>
      <c r="X254" s="60" t="str">
        <f t="array" ref="X254">IFERROR(IF(X$2&lt;=$B$1,INDEX('Master Data'!$A$1:$H$686,'Morning Buffalo'!$A254,2),""),"")</f>
        <v>Quantity</v>
      </c>
      <c r="Y254" s="60" t="str">
        <f t="array" ref="Y254">IFERROR(IF(Y$2&lt;=$B$1,INDEX('Master Data'!$A$1:$H$686,'Morning Buffalo'!$A254,2),""),"")</f>
        <v>Quantity</v>
      </c>
      <c r="Z254" s="60" t="str">
        <f t="array" ref="Z254">IFERROR(IF(Z$2&lt;=$B$1,INDEX('Master Data'!$A$1:$H$686,'Morning Buffalo'!$A254,2),""),"")</f>
        <v>Quantity</v>
      </c>
      <c r="AA254" s="60" t="str">
        <f t="array" ref="AA254">IFERROR(IF(AA$2&lt;=$B$1,INDEX('Master Data'!$A$1:$H$686,'Morning Buffalo'!$A254,2),""),"")</f>
        <v>Quantity</v>
      </c>
      <c r="AB254" s="60" t="str">
        <f t="array" ref="AB254">IFERROR(IF(AB$2&lt;=$B$1,INDEX('Master Data'!$A$1:$H$686,'Morning Buffalo'!$A254,2),""),"")</f>
        <v>Quantity</v>
      </c>
      <c r="AC254" s="60" t="str">
        <f t="array" ref="AC254">IFERROR(IF(AC$2&lt;=$B$1,INDEX('Master Data'!$A$1:$H$686,'Morning Buffalo'!$A254,2),""),"")</f>
        <v>Quantity</v>
      </c>
      <c r="AD254" s="60" t="str">
        <f t="array" ref="AD254">IFERROR(IF(AD$2&lt;=$B$1,INDEX('Master Data'!$A$1:$H$686,'Morning Buffalo'!$A254,2),""),"")</f>
        <v>Quantity</v>
      </c>
      <c r="AE254" s="12"/>
      <c r="AF254" s="12"/>
      <c r="AG254" s="12"/>
    </row>
    <row r="255" ht="14.25" customHeight="1">
      <c r="A255" s="60" t="str">
        <f>IFERROR(SMALL('Master Data'!E:E,ROW()-2),"")</f>
        <v/>
      </c>
      <c r="B255" s="61" t="str">
        <f t="array" ref="B255">IFERROR(INDEX('Master Data'!$A$1:$H$686,'Morning Buffalo'!$A255,1),"")</f>
        <v>Customer Name</v>
      </c>
      <c r="C255" s="60" t="str">
        <f t="array" ref="C255">IFERROR(IF(C$2&lt;=$B$1,INDEX('Master Data'!$A$1:$H$686,'Morning Buffalo'!$A255,2),""),"")</f>
        <v>Quantity</v>
      </c>
      <c r="D255" s="60" t="str">
        <f t="array" ref="D255">IFERROR( INDEX('Master Data'!$A$1:$H$686,'Morning Buffalo'!$A255,2),"")</f>
        <v>Quantity</v>
      </c>
      <c r="E255" s="60" t="str">
        <f t="array" ref="E255">IFERROR(INDEX('Master Data'!$A$1:$H$686,'Morning Buffalo'!$A255,2),"")</f>
        <v>Quantity</v>
      </c>
      <c r="F255" s="60" t="str">
        <f t="array" ref="F255">IFERROR(IF(F$2&lt;=$B$1,INDEX('Master Data'!$A$1:$H$686,'Morning Buffalo'!$A255,2),""),"")</f>
        <v>Quantity</v>
      </c>
      <c r="G255" s="60" t="str">
        <f t="array" ref="G255">IFERROR(IF(G$2&lt;=$B$1,INDEX('Master Data'!$A$1:$H$686,'Morning Buffalo'!$A255,2),""),"")</f>
        <v>Quantity</v>
      </c>
      <c r="H255" s="60" t="str">
        <f t="array" ref="H255">IFERROR(IF(H$2&lt;=$B$1,INDEX('Master Data'!$A$1:$H$686,'Morning Buffalo'!$A255,2),""),"")</f>
        <v>Quantity</v>
      </c>
      <c r="I255" s="60" t="str">
        <f t="array" ref="I255">IFERROR(IF(I$2&lt;=$B$1,INDEX('Master Data'!$A$1:$H$686,'Morning Buffalo'!$A255,2),""),"")</f>
        <v>Quantity</v>
      </c>
      <c r="J255" s="60" t="str">
        <f t="array" ref="J255">IFERROR(IF(J$2&lt;=$B$1,INDEX('Master Data'!$A$1:$H$686,'Morning Buffalo'!$A255,2),""),"")</f>
        <v>Quantity</v>
      </c>
      <c r="K255" s="60" t="str">
        <f t="array" ref="K255">IFERROR(IF(K$2&lt;=$B$1,INDEX('Master Data'!$A$1:$H$686,'Morning Buffalo'!$A255,2),""),"")</f>
        <v>Quantity</v>
      </c>
      <c r="L255" s="60" t="str">
        <f t="array" ref="L255">IFERROR(IF(L$2&lt;=$B$1,INDEX('Master Data'!$A$1:$H$686,'Morning Buffalo'!$A255,2),""),"")</f>
        <v>Quantity</v>
      </c>
      <c r="M255" s="60" t="str">
        <f t="array" ref="M255">IFERROR(IF(M$2&lt;=$B$1,INDEX('Master Data'!$A$1:$H$686,'Morning Buffalo'!$A255,2),""),"")</f>
        <v>Quantity</v>
      </c>
      <c r="N255" s="60" t="str">
        <f t="array" ref="N255">IFERROR(IF(N$2&lt;=$B$1,INDEX('Master Data'!$A$1:$H$686,'Morning Buffalo'!$A255,2),""),"")</f>
        <v>Quantity</v>
      </c>
      <c r="O255" s="60" t="str">
        <f t="array" ref="O255">IFERROR(IF(O$2&lt;=$B$1,INDEX('Master Data'!$A$1:$H$686,'Morning Buffalo'!$A255,2),""),"")</f>
        <v>Quantity</v>
      </c>
      <c r="P255" s="60" t="str">
        <f t="array" ref="P255">IFERROR(IF(P$2&lt;=$B$1,INDEX('Master Data'!$A$1:$H$686,'Morning Buffalo'!$A255,2),""),"")</f>
        <v>Quantity</v>
      </c>
      <c r="Q255" s="60" t="str">
        <f t="array" ref="Q255">IFERROR(IF(Q$2&lt;=$B$1,INDEX('Master Data'!$A$1:$H$686,'Morning Buffalo'!$A255,2),""),"")</f>
        <v>Quantity</v>
      </c>
      <c r="R255" s="60" t="str">
        <f t="array" ref="R255">IFERROR(IF(R$2&lt;=$B$1,INDEX('Master Data'!$A$1:$H$686,'Morning Buffalo'!$A255,2),""),"")</f>
        <v>Quantity</v>
      </c>
      <c r="S255" s="60" t="str">
        <f t="array" ref="S255">IFERROR(IF(S$2&lt;=$B$1,INDEX('Master Data'!$A$1:$H$686,'Morning Buffalo'!$A255,2),""),"")</f>
        <v>Quantity</v>
      </c>
      <c r="T255" s="60" t="str">
        <f t="array" ref="T255">IFERROR(IF(T$2&lt;=$B$1,INDEX('Master Data'!$A$1:$H$686,'Morning Buffalo'!$A255,2),""),"")</f>
        <v>Quantity</v>
      </c>
      <c r="U255" s="60" t="str">
        <f t="array" ref="U255">IFERROR(IF(U$2&lt;=$B$1,INDEX('Master Data'!$A$1:$H$686,'Morning Buffalo'!$A255,2),""),"")</f>
        <v>Quantity</v>
      </c>
      <c r="V255" s="60" t="str">
        <f t="array" ref="V255">IFERROR(IF(V$2&lt;=$B$1,INDEX('Master Data'!$A$1:$H$686,'Morning Buffalo'!$A255,2),""),"")</f>
        <v>Quantity</v>
      </c>
      <c r="W255" s="60" t="str">
        <f t="array" ref="W255">IFERROR(IF(W$2&lt;=$B$1,INDEX('Master Data'!$A$1:$H$686,'Morning Buffalo'!$A255,2),""),"")</f>
        <v>Quantity</v>
      </c>
      <c r="X255" s="60" t="str">
        <f t="array" ref="X255">IFERROR(IF(X$2&lt;=$B$1,INDEX('Master Data'!$A$1:$H$686,'Morning Buffalo'!$A255,2),""),"")</f>
        <v>Quantity</v>
      </c>
      <c r="Y255" s="60" t="str">
        <f t="array" ref="Y255">IFERROR(IF(Y$2&lt;=$B$1,INDEX('Master Data'!$A$1:$H$686,'Morning Buffalo'!$A255,2),""),"")</f>
        <v>Quantity</v>
      </c>
      <c r="Z255" s="60" t="str">
        <f t="array" ref="Z255">IFERROR(IF(Z$2&lt;=$B$1,INDEX('Master Data'!$A$1:$H$686,'Morning Buffalo'!$A255,2),""),"")</f>
        <v>Quantity</v>
      </c>
      <c r="AA255" s="60" t="str">
        <f t="array" ref="AA255">IFERROR(IF(AA$2&lt;=$B$1,INDEX('Master Data'!$A$1:$H$686,'Morning Buffalo'!$A255,2),""),"")</f>
        <v>Quantity</v>
      </c>
      <c r="AB255" s="60" t="str">
        <f t="array" ref="AB255">IFERROR(IF(AB$2&lt;=$B$1,INDEX('Master Data'!$A$1:$H$686,'Morning Buffalo'!$A255,2),""),"")</f>
        <v>Quantity</v>
      </c>
      <c r="AC255" s="60" t="str">
        <f t="array" ref="AC255">IFERROR(IF(AC$2&lt;=$B$1,INDEX('Master Data'!$A$1:$H$686,'Morning Buffalo'!$A255,2),""),"")</f>
        <v>Quantity</v>
      </c>
      <c r="AD255" s="60" t="str">
        <f t="array" ref="AD255">IFERROR(IF(AD$2&lt;=$B$1,INDEX('Master Data'!$A$1:$H$686,'Morning Buffalo'!$A255,2),""),"")</f>
        <v>Quantity</v>
      </c>
      <c r="AE255" s="12"/>
      <c r="AF255" s="12"/>
      <c r="AG255" s="12"/>
    </row>
    <row r="256" ht="14.25" customHeight="1">
      <c r="A256" s="60" t="str">
        <f>IFERROR(SMALL('Master Data'!E:E,ROW()-2),"")</f>
        <v/>
      </c>
      <c r="B256" s="61" t="str">
        <f t="array" ref="B256">IFERROR(INDEX('Master Data'!$A$1:$H$686,'Morning Buffalo'!$A256,1),"")</f>
        <v>Customer Name</v>
      </c>
      <c r="C256" s="60" t="str">
        <f t="array" ref="C256">IFERROR(IF(C$2&lt;=$B$1,INDEX('Master Data'!$A$1:$H$686,'Morning Buffalo'!$A256,2),""),"")</f>
        <v>Quantity</v>
      </c>
      <c r="D256" s="60" t="str">
        <f t="array" ref="D256">IFERROR( INDEX('Master Data'!$A$1:$H$686,'Morning Buffalo'!$A256,2),"")</f>
        <v>Quantity</v>
      </c>
      <c r="E256" s="60" t="str">
        <f t="array" ref="E256">IFERROR(INDEX('Master Data'!$A$1:$H$686,'Morning Buffalo'!$A256,2),"")</f>
        <v>Quantity</v>
      </c>
      <c r="F256" s="60" t="str">
        <f t="array" ref="F256">IFERROR(IF(F$2&lt;=$B$1,INDEX('Master Data'!$A$1:$H$686,'Morning Buffalo'!$A256,2),""),"")</f>
        <v>Quantity</v>
      </c>
      <c r="G256" s="60" t="str">
        <f t="array" ref="G256">IFERROR(IF(G$2&lt;=$B$1,INDEX('Master Data'!$A$1:$H$686,'Morning Buffalo'!$A256,2),""),"")</f>
        <v>Quantity</v>
      </c>
      <c r="H256" s="60" t="str">
        <f t="array" ref="H256">IFERROR(IF(H$2&lt;=$B$1,INDEX('Master Data'!$A$1:$H$686,'Morning Buffalo'!$A256,2),""),"")</f>
        <v>Quantity</v>
      </c>
      <c r="I256" s="60" t="str">
        <f t="array" ref="I256">IFERROR(IF(I$2&lt;=$B$1,INDEX('Master Data'!$A$1:$H$686,'Morning Buffalo'!$A256,2),""),"")</f>
        <v>Quantity</v>
      </c>
      <c r="J256" s="60" t="str">
        <f t="array" ref="J256">IFERROR(IF(J$2&lt;=$B$1,INDEX('Master Data'!$A$1:$H$686,'Morning Buffalo'!$A256,2),""),"")</f>
        <v>Quantity</v>
      </c>
      <c r="K256" s="60" t="str">
        <f t="array" ref="K256">IFERROR(IF(K$2&lt;=$B$1,INDEX('Master Data'!$A$1:$H$686,'Morning Buffalo'!$A256,2),""),"")</f>
        <v>Quantity</v>
      </c>
      <c r="L256" s="60" t="str">
        <f t="array" ref="L256">IFERROR(IF(L$2&lt;=$B$1,INDEX('Master Data'!$A$1:$H$686,'Morning Buffalo'!$A256,2),""),"")</f>
        <v>Quantity</v>
      </c>
      <c r="M256" s="60" t="str">
        <f t="array" ref="M256">IFERROR(IF(M$2&lt;=$B$1,INDEX('Master Data'!$A$1:$H$686,'Morning Buffalo'!$A256,2),""),"")</f>
        <v>Quantity</v>
      </c>
      <c r="N256" s="60" t="str">
        <f t="array" ref="N256">IFERROR(IF(N$2&lt;=$B$1,INDEX('Master Data'!$A$1:$H$686,'Morning Buffalo'!$A256,2),""),"")</f>
        <v>Quantity</v>
      </c>
      <c r="O256" s="60" t="str">
        <f t="array" ref="O256">IFERROR(IF(O$2&lt;=$B$1,INDEX('Master Data'!$A$1:$H$686,'Morning Buffalo'!$A256,2),""),"")</f>
        <v>Quantity</v>
      </c>
      <c r="P256" s="60" t="str">
        <f t="array" ref="P256">IFERROR(IF(P$2&lt;=$B$1,INDEX('Master Data'!$A$1:$H$686,'Morning Buffalo'!$A256,2),""),"")</f>
        <v>Quantity</v>
      </c>
      <c r="Q256" s="60" t="str">
        <f t="array" ref="Q256">IFERROR(IF(Q$2&lt;=$B$1,INDEX('Master Data'!$A$1:$H$686,'Morning Buffalo'!$A256,2),""),"")</f>
        <v>Quantity</v>
      </c>
      <c r="R256" s="60" t="str">
        <f t="array" ref="R256">IFERROR(IF(R$2&lt;=$B$1,INDEX('Master Data'!$A$1:$H$686,'Morning Buffalo'!$A256,2),""),"")</f>
        <v>Quantity</v>
      </c>
      <c r="S256" s="60" t="str">
        <f t="array" ref="S256">IFERROR(IF(S$2&lt;=$B$1,INDEX('Master Data'!$A$1:$H$686,'Morning Buffalo'!$A256,2),""),"")</f>
        <v>Quantity</v>
      </c>
      <c r="T256" s="60" t="str">
        <f t="array" ref="T256">IFERROR(IF(T$2&lt;=$B$1,INDEX('Master Data'!$A$1:$H$686,'Morning Buffalo'!$A256,2),""),"")</f>
        <v>Quantity</v>
      </c>
      <c r="U256" s="60" t="str">
        <f t="array" ref="U256">IFERROR(IF(U$2&lt;=$B$1,INDEX('Master Data'!$A$1:$H$686,'Morning Buffalo'!$A256,2),""),"")</f>
        <v>Quantity</v>
      </c>
      <c r="V256" s="60" t="str">
        <f t="array" ref="V256">IFERROR(IF(V$2&lt;=$B$1,INDEX('Master Data'!$A$1:$H$686,'Morning Buffalo'!$A256,2),""),"")</f>
        <v>Quantity</v>
      </c>
      <c r="W256" s="60" t="str">
        <f t="array" ref="W256">IFERROR(IF(W$2&lt;=$B$1,INDEX('Master Data'!$A$1:$H$686,'Morning Buffalo'!$A256,2),""),"")</f>
        <v>Quantity</v>
      </c>
      <c r="X256" s="60" t="str">
        <f t="array" ref="X256">IFERROR(IF(X$2&lt;=$B$1,INDEX('Master Data'!$A$1:$H$686,'Morning Buffalo'!$A256,2),""),"")</f>
        <v>Quantity</v>
      </c>
      <c r="Y256" s="60" t="str">
        <f t="array" ref="Y256">IFERROR(IF(Y$2&lt;=$B$1,INDEX('Master Data'!$A$1:$H$686,'Morning Buffalo'!$A256,2),""),"")</f>
        <v>Quantity</v>
      </c>
      <c r="Z256" s="60" t="str">
        <f t="array" ref="Z256">IFERROR(IF(Z$2&lt;=$B$1,INDEX('Master Data'!$A$1:$H$686,'Morning Buffalo'!$A256,2),""),"")</f>
        <v>Quantity</v>
      </c>
      <c r="AA256" s="60" t="str">
        <f t="array" ref="AA256">IFERROR(IF(AA$2&lt;=$B$1,INDEX('Master Data'!$A$1:$H$686,'Morning Buffalo'!$A256,2),""),"")</f>
        <v>Quantity</v>
      </c>
      <c r="AB256" s="60" t="str">
        <f t="array" ref="AB256">IFERROR(IF(AB$2&lt;=$B$1,INDEX('Master Data'!$A$1:$H$686,'Morning Buffalo'!$A256,2),""),"")</f>
        <v>Quantity</v>
      </c>
      <c r="AC256" s="60" t="str">
        <f t="array" ref="AC256">IFERROR(IF(AC$2&lt;=$B$1,INDEX('Master Data'!$A$1:$H$686,'Morning Buffalo'!$A256,2),""),"")</f>
        <v>Quantity</v>
      </c>
      <c r="AD256" s="60" t="str">
        <f t="array" ref="AD256">IFERROR(IF(AD$2&lt;=$B$1,INDEX('Master Data'!$A$1:$H$686,'Morning Buffalo'!$A256,2),""),"")</f>
        <v>Quantity</v>
      </c>
      <c r="AE256" s="12"/>
      <c r="AF256" s="12"/>
      <c r="AG256" s="12"/>
    </row>
    <row r="257" ht="14.25" customHeight="1">
      <c r="A257" s="60" t="str">
        <f>IFERROR(SMALL('Master Data'!E:E,ROW()-2),"")</f>
        <v/>
      </c>
      <c r="B257" s="61" t="str">
        <f t="array" ref="B257">IFERROR(INDEX('Master Data'!$A$1:$H$686,'Morning Buffalo'!$A257,1),"")</f>
        <v>Customer Name</v>
      </c>
      <c r="C257" s="60" t="str">
        <f t="array" ref="C257">IFERROR(IF(C$2&lt;=$B$1,INDEX('Master Data'!$A$1:$H$686,'Morning Buffalo'!$A257,2),""),"")</f>
        <v>Quantity</v>
      </c>
      <c r="D257" s="60" t="str">
        <f t="array" ref="D257">IFERROR( INDEX('Master Data'!$A$1:$H$686,'Morning Buffalo'!$A257,2),"")</f>
        <v>Quantity</v>
      </c>
      <c r="E257" s="60" t="str">
        <f t="array" ref="E257">IFERROR(INDEX('Master Data'!$A$1:$H$686,'Morning Buffalo'!$A257,2),"")</f>
        <v>Quantity</v>
      </c>
      <c r="F257" s="60" t="str">
        <f t="array" ref="F257">IFERROR(IF(F$2&lt;=$B$1,INDEX('Master Data'!$A$1:$H$686,'Morning Buffalo'!$A257,2),""),"")</f>
        <v>Quantity</v>
      </c>
      <c r="G257" s="60" t="str">
        <f t="array" ref="G257">IFERROR(IF(G$2&lt;=$B$1,INDEX('Master Data'!$A$1:$H$686,'Morning Buffalo'!$A257,2),""),"")</f>
        <v>Quantity</v>
      </c>
      <c r="H257" s="60" t="str">
        <f t="array" ref="H257">IFERROR(IF(H$2&lt;=$B$1,INDEX('Master Data'!$A$1:$H$686,'Morning Buffalo'!$A257,2),""),"")</f>
        <v>Quantity</v>
      </c>
      <c r="I257" s="60" t="str">
        <f t="array" ref="I257">IFERROR(IF(I$2&lt;=$B$1,INDEX('Master Data'!$A$1:$H$686,'Morning Buffalo'!$A257,2),""),"")</f>
        <v>Quantity</v>
      </c>
      <c r="J257" s="60" t="str">
        <f t="array" ref="J257">IFERROR(IF(J$2&lt;=$B$1,INDEX('Master Data'!$A$1:$H$686,'Morning Buffalo'!$A257,2),""),"")</f>
        <v>Quantity</v>
      </c>
      <c r="K257" s="60" t="str">
        <f t="array" ref="K257">IFERROR(IF(K$2&lt;=$B$1,INDEX('Master Data'!$A$1:$H$686,'Morning Buffalo'!$A257,2),""),"")</f>
        <v>Quantity</v>
      </c>
      <c r="L257" s="60" t="str">
        <f t="array" ref="L257">IFERROR(IF(L$2&lt;=$B$1,INDEX('Master Data'!$A$1:$H$686,'Morning Buffalo'!$A257,2),""),"")</f>
        <v>Quantity</v>
      </c>
      <c r="M257" s="60" t="str">
        <f t="array" ref="M257">IFERROR(IF(M$2&lt;=$B$1,INDEX('Master Data'!$A$1:$H$686,'Morning Buffalo'!$A257,2),""),"")</f>
        <v>Quantity</v>
      </c>
      <c r="N257" s="60" t="str">
        <f t="array" ref="N257">IFERROR(IF(N$2&lt;=$B$1,INDEX('Master Data'!$A$1:$H$686,'Morning Buffalo'!$A257,2),""),"")</f>
        <v>Quantity</v>
      </c>
      <c r="O257" s="60" t="str">
        <f t="array" ref="O257">IFERROR(IF(O$2&lt;=$B$1,INDEX('Master Data'!$A$1:$H$686,'Morning Buffalo'!$A257,2),""),"")</f>
        <v>Quantity</v>
      </c>
      <c r="P257" s="60" t="str">
        <f t="array" ref="P257">IFERROR(IF(P$2&lt;=$B$1,INDEX('Master Data'!$A$1:$H$686,'Morning Buffalo'!$A257,2),""),"")</f>
        <v>Quantity</v>
      </c>
      <c r="Q257" s="60" t="str">
        <f t="array" ref="Q257">IFERROR(IF(Q$2&lt;=$B$1,INDEX('Master Data'!$A$1:$H$686,'Morning Buffalo'!$A257,2),""),"")</f>
        <v>Quantity</v>
      </c>
      <c r="R257" s="60" t="str">
        <f t="array" ref="R257">IFERROR(IF(R$2&lt;=$B$1,INDEX('Master Data'!$A$1:$H$686,'Morning Buffalo'!$A257,2),""),"")</f>
        <v>Quantity</v>
      </c>
      <c r="S257" s="60" t="str">
        <f t="array" ref="S257">IFERROR(IF(S$2&lt;=$B$1,INDEX('Master Data'!$A$1:$H$686,'Morning Buffalo'!$A257,2),""),"")</f>
        <v>Quantity</v>
      </c>
      <c r="T257" s="60" t="str">
        <f t="array" ref="T257">IFERROR(IF(T$2&lt;=$B$1,INDEX('Master Data'!$A$1:$H$686,'Morning Buffalo'!$A257,2),""),"")</f>
        <v>Quantity</v>
      </c>
      <c r="U257" s="60" t="str">
        <f t="array" ref="U257">IFERROR(IF(U$2&lt;=$B$1,INDEX('Master Data'!$A$1:$H$686,'Morning Buffalo'!$A257,2),""),"")</f>
        <v>Quantity</v>
      </c>
      <c r="V257" s="60" t="str">
        <f t="array" ref="V257">IFERROR(IF(V$2&lt;=$B$1,INDEX('Master Data'!$A$1:$H$686,'Morning Buffalo'!$A257,2),""),"")</f>
        <v>Quantity</v>
      </c>
      <c r="W257" s="60" t="str">
        <f t="array" ref="W257">IFERROR(IF(W$2&lt;=$B$1,INDEX('Master Data'!$A$1:$H$686,'Morning Buffalo'!$A257,2),""),"")</f>
        <v>Quantity</v>
      </c>
      <c r="X257" s="60" t="str">
        <f t="array" ref="X257">IFERROR(IF(X$2&lt;=$B$1,INDEX('Master Data'!$A$1:$H$686,'Morning Buffalo'!$A257,2),""),"")</f>
        <v>Quantity</v>
      </c>
      <c r="Y257" s="60" t="str">
        <f t="array" ref="Y257">IFERROR(IF(Y$2&lt;=$B$1,INDEX('Master Data'!$A$1:$H$686,'Morning Buffalo'!$A257,2),""),"")</f>
        <v>Quantity</v>
      </c>
      <c r="Z257" s="60" t="str">
        <f t="array" ref="Z257">IFERROR(IF(Z$2&lt;=$B$1,INDEX('Master Data'!$A$1:$H$686,'Morning Buffalo'!$A257,2),""),"")</f>
        <v>Quantity</v>
      </c>
      <c r="AA257" s="60" t="str">
        <f t="array" ref="AA257">IFERROR(IF(AA$2&lt;=$B$1,INDEX('Master Data'!$A$1:$H$686,'Morning Buffalo'!$A257,2),""),"")</f>
        <v>Quantity</v>
      </c>
      <c r="AB257" s="60" t="str">
        <f t="array" ref="AB257">IFERROR(IF(AB$2&lt;=$B$1,INDEX('Master Data'!$A$1:$H$686,'Morning Buffalo'!$A257,2),""),"")</f>
        <v>Quantity</v>
      </c>
      <c r="AC257" s="60" t="str">
        <f t="array" ref="AC257">IFERROR(IF(AC$2&lt;=$B$1,INDEX('Master Data'!$A$1:$H$686,'Morning Buffalo'!$A257,2),""),"")</f>
        <v>Quantity</v>
      </c>
      <c r="AD257" s="60" t="str">
        <f t="array" ref="AD257">IFERROR(IF(AD$2&lt;=$B$1,INDEX('Master Data'!$A$1:$H$686,'Morning Buffalo'!$A257,2),""),"")</f>
        <v>Quantity</v>
      </c>
      <c r="AE257" s="12"/>
      <c r="AF257" s="12"/>
      <c r="AG257" s="12"/>
    </row>
    <row r="258" ht="14.25" customHeight="1">
      <c r="A258" s="60" t="str">
        <f>IFERROR(SMALL('Master Data'!E:E,ROW()-2),"")</f>
        <v/>
      </c>
      <c r="B258" s="61" t="str">
        <f t="array" ref="B258">IFERROR(INDEX('Master Data'!$A$1:$H$686,'Morning Buffalo'!$A258,1),"")</f>
        <v>Customer Name</v>
      </c>
      <c r="C258" s="60" t="str">
        <f t="array" ref="C258">IFERROR(IF(C$2&lt;=$B$1,INDEX('Master Data'!$A$1:$H$686,'Morning Buffalo'!$A258,2),""),"")</f>
        <v>Quantity</v>
      </c>
      <c r="D258" s="60" t="str">
        <f t="array" ref="D258">IFERROR( INDEX('Master Data'!$A$1:$H$686,'Morning Buffalo'!$A258,2),"")</f>
        <v>Quantity</v>
      </c>
      <c r="E258" s="60" t="str">
        <f t="array" ref="E258">IFERROR(INDEX('Master Data'!$A$1:$H$686,'Morning Buffalo'!$A258,2),"")</f>
        <v>Quantity</v>
      </c>
      <c r="F258" s="60" t="str">
        <f t="array" ref="F258">IFERROR(IF(F$2&lt;=$B$1,INDEX('Master Data'!$A$1:$H$686,'Morning Buffalo'!$A258,2),""),"")</f>
        <v>Quantity</v>
      </c>
      <c r="G258" s="60" t="str">
        <f t="array" ref="G258">IFERROR(IF(G$2&lt;=$B$1,INDEX('Master Data'!$A$1:$H$686,'Morning Buffalo'!$A258,2),""),"")</f>
        <v>Quantity</v>
      </c>
      <c r="H258" s="60" t="str">
        <f t="array" ref="H258">IFERROR(IF(H$2&lt;=$B$1,INDEX('Master Data'!$A$1:$H$686,'Morning Buffalo'!$A258,2),""),"")</f>
        <v>Quantity</v>
      </c>
      <c r="I258" s="60" t="str">
        <f t="array" ref="I258">IFERROR(IF(I$2&lt;=$B$1,INDEX('Master Data'!$A$1:$H$686,'Morning Buffalo'!$A258,2),""),"")</f>
        <v>Quantity</v>
      </c>
      <c r="J258" s="60" t="str">
        <f t="array" ref="J258">IFERROR(IF(J$2&lt;=$B$1,INDEX('Master Data'!$A$1:$H$686,'Morning Buffalo'!$A258,2),""),"")</f>
        <v>Quantity</v>
      </c>
      <c r="K258" s="60" t="str">
        <f t="array" ref="K258">IFERROR(IF(K$2&lt;=$B$1,INDEX('Master Data'!$A$1:$H$686,'Morning Buffalo'!$A258,2),""),"")</f>
        <v>Quantity</v>
      </c>
      <c r="L258" s="60" t="str">
        <f t="array" ref="L258">IFERROR(IF(L$2&lt;=$B$1,INDEX('Master Data'!$A$1:$H$686,'Morning Buffalo'!$A258,2),""),"")</f>
        <v>Quantity</v>
      </c>
      <c r="M258" s="60" t="str">
        <f t="array" ref="M258">IFERROR(IF(M$2&lt;=$B$1,INDEX('Master Data'!$A$1:$H$686,'Morning Buffalo'!$A258,2),""),"")</f>
        <v>Quantity</v>
      </c>
      <c r="N258" s="60" t="str">
        <f t="array" ref="N258">IFERROR(IF(N$2&lt;=$B$1,INDEX('Master Data'!$A$1:$H$686,'Morning Buffalo'!$A258,2),""),"")</f>
        <v>Quantity</v>
      </c>
      <c r="O258" s="60" t="str">
        <f t="array" ref="O258">IFERROR(IF(O$2&lt;=$B$1,INDEX('Master Data'!$A$1:$H$686,'Morning Buffalo'!$A258,2),""),"")</f>
        <v>Quantity</v>
      </c>
      <c r="P258" s="60" t="str">
        <f t="array" ref="P258">IFERROR(IF(P$2&lt;=$B$1,INDEX('Master Data'!$A$1:$H$686,'Morning Buffalo'!$A258,2),""),"")</f>
        <v>Quantity</v>
      </c>
      <c r="Q258" s="60" t="str">
        <f t="array" ref="Q258">IFERROR(IF(Q$2&lt;=$B$1,INDEX('Master Data'!$A$1:$H$686,'Morning Buffalo'!$A258,2),""),"")</f>
        <v>Quantity</v>
      </c>
      <c r="R258" s="60" t="str">
        <f t="array" ref="R258">IFERROR(IF(R$2&lt;=$B$1,INDEX('Master Data'!$A$1:$H$686,'Morning Buffalo'!$A258,2),""),"")</f>
        <v>Quantity</v>
      </c>
      <c r="S258" s="60" t="str">
        <f t="array" ref="S258">IFERROR(IF(S$2&lt;=$B$1,INDEX('Master Data'!$A$1:$H$686,'Morning Buffalo'!$A258,2),""),"")</f>
        <v>Quantity</v>
      </c>
      <c r="T258" s="60" t="str">
        <f t="array" ref="T258">IFERROR(IF(T$2&lt;=$B$1,INDEX('Master Data'!$A$1:$H$686,'Morning Buffalo'!$A258,2),""),"")</f>
        <v>Quantity</v>
      </c>
      <c r="U258" s="60" t="str">
        <f t="array" ref="U258">IFERROR(IF(U$2&lt;=$B$1,INDEX('Master Data'!$A$1:$H$686,'Morning Buffalo'!$A258,2),""),"")</f>
        <v>Quantity</v>
      </c>
      <c r="V258" s="60" t="str">
        <f t="array" ref="V258">IFERROR(IF(V$2&lt;=$B$1,INDEX('Master Data'!$A$1:$H$686,'Morning Buffalo'!$A258,2),""),"")</f>
        <v>Quantity</v>
      </c>
      <c r="W258" s="60" t="str">
        <f t="array" ref="W258">IFERROR(IF(W$2&lt;=$B$1,INDEX('Master Data'!$A$1:$H$686,'Morning Buffalo'!$A258,2),""),"")</f>
        <v>Quantity</v>
      </c>
      <c r="X258" s="60" t="str">
        <f t="array" ref="X258">IFERROR(IF(X$2&lt;=$B$1,INDEX('Master Data'!$A$1:$H$686,'Morning Buffalo'!$A258,2),""),"")</f>
        <v>Quantity</v>
      </c>
      <c r="Y258" s="60" t="str">
        <f t="array" ref="Y258">IFERROR(IF(Y$2&lt;=$B$1,INDEX('Master Data'!$A$1:$H$686,'Morning Buffalo'!$A258,2),""),"")</f>
        <v>Quantity</v>
      </c>
      <c r="Z258" s="60" t="str">
        <f t="array" ref="Z258">IFERROR(IF(Z$2&lt;=$B$1,INDEX('Master Data'!$A$1:$H$686,'Morning Buffalo'!$A258,2),""),"")</f>
        <v>Quantity</v>
      </c>
      <c r="AA258" s="60" t="str">
        <f t="array" ref="AA258">IFERROR(IF(AA$2&lt;=$B$1,INDEX('Master Data'!$A$1:$H$686,'Morning Buffalo'!$A258,2),""),"")</f>
        <v>Quantity</v>
      </c>
      <c r="AB258" s="60" t="str">
        <f t="array" ref="AB258">IFERROR(IF(AB$2&lt;=$B$1,INDEX('Master Data'!$A$1:$H$686,'Morning Buffalo'!$A258,2),""),"")</f>
        <v>Quantity</v>
      </c>
      <c r="AC258" s="60" t="str">
        <f t="array" ref="AC258">IFERROR(IF(AC$2&lt;=$B$1,INDEX('Master Data'!$A$1:$H$686,'Morning Buffalo'!$A258,2),""),"")</f>
        <v>Quantity</v>
      </c>
      <c r="AD258" s="60" t="str">
        <f t="array" ref="AD258">IFERROR(IF(AD$2&lt;=$B$1,INDEX('Master Data'!$A$1:$H$686,'Morning Buffalo'!$A258,2),""),"")</f>
        <v>Quantity</v>
      </c>
      <c r="AE258" s="12"/>
      <c r="AF258" s="12"/>
      <c r="AG258" s="12"/>
    </row>
    <row r="259" ht="14.25" customHeight="1">
      <c r="A259" s="60" t="str">
        <f>IFERROR(SMALL('Master Data'!E:E,ROW()-2),"")</f>
        <v/>
      </c>
      <c r="B259" s="61" t="str">
        <f t="array" ref="B259">IFERROR(INDEX('Master Data'!$A$1:$H$686,'Morning Buffalo'!$A259,1),"")</f>
        <v>Customer Name</v>
      </c>
      <c r="C259" s="60" t="str">
        <f t="array" ref="C259">IFERROR(IF(C$2&lt;=$B$1,INDEX('Master Data'!$A$1:$H$686,'Morning Buffalo'!$A259,2),""),"")</f>
        <v>Quantity</v>
      </c>
      <c r="D259" s="60" t="str">
        <f t="array" ref="D259">IFERROR( INDEX('Master Data'!$A$1:$H$686,'Morning Buffalo'!$A259,2),"")</f>
        <v>Quantity</v>
      </c>
      <c r="E259" s="60" t="str">
        <f t="array" ref="E259">IFERROR(INDEX('Master Data'!$A$1:$H$686,'Morning Buffalo'!$A259,2),"")</f>
        <v>Quantity</v>
      </c>
      <c r="F259" s="60" t="str">
        <f t="array" ref="F259">IFERROR(IF(F$2&lt;=$B$1,INDEX('Master Data'!$A$1:$H$686,'Morning Buffalo'!$A259,2),""),"")</f>
        <v>Quantity</v>
      </c>
      <c r="G259" s="60" t="str">
        <f t="array" ref="G259">IFERROR(IF(G$2&lt;=$B$1,INDEX('Master Data'!$A$1:$H$686,'Morning Buffalo'!$A259,2),""),"")</f>
        <v>Quantity</v>
      </c>
      <c r="H259" s="60" t="str">
        <f t="array" ref="H259">IFERROR(IF(H$2&lt;=$B$1,INDEX('Master Data'!$A$1:$H$686,'Morning Buffalo'!$A259,2),""),"")</f>
        <v>Quantity</v>
      </c>
      <c r="I259" s="60" t="str">
        <f t="array" ref="I259">IFERROR(IF(I$2&lt;=$B$1,INDEX('Master Data'!$A$1:$H$686,'Morning Buffalo'!$A259,2),""),"")</f>
        <v>Quantity</v>
      </c>
      <c r="J259" s="60" t="str">
        <f t="array" ref="J259">IFERROR(IF(J$2&lt;=$B$1,INDEX('Master Data'!$A$1:$H$686,'Morning Buffalo'!$A259,2),""),"")</f>
        <v>Quantity</v>
      </c>
      <c r="K259" s="60" t="str">
        <f t="array" ref="K259">IFERROR(IF(K$2&lt;=$B$1,INDEX('Master Data'!$A$1:$H$686,'Morning Buffalo'!$A259,2),""),"")</f>
        <v>Quantity</v>
      </c>
      <c r="L259" s="60" t="str">
        <f t="array" ref="L259">IFERROR(IF(L$2&lt;=$B$1,INDEX('Master Data'!$A$1:$H$686,'Morning Buffalo'!$A259,2),""),"")</f>
        <v>Quantity</v>
      </c>
      <c r="M259" s="60" t="str">
        <f t="array" ref="M259">IFERROR(IF(M$2&lt;=$B$1,INDEX('Master Data'!$A$1:$H$686,'Morning Buffalo'!$A259,2),""),"")</f>
        <v>Quantity</v>
      </c>
      <c r="N259" s="60" t="str">
        <f t="array" ref="N259">IFERROR(IF(N$2&lt;=$B$1,INDEX('Master Data'!$A$1:$H$686,'Morning Buffalo'!$A259,2),""),"")</f>
        <v>Quantity</v>
      </c>
      <c r="O259" s="60" t="str">
        <f t="array" ref="O259">IFERROR(IF(O$2&lt;=$B$1,INDEX('Master Data'!$A$1:$H$686,'Morning Buffalo'!$A259,2),""),"")</f>
        <v>Quantity</v>
      </c>
      <c r="P259" s="60" t="str">
        <f t="array" ref="P259">IFERROR(IF(P$2&lt;=$B$1,INDEX('Master Data'!$A$1:$H$686,'Morning Buffalo'!$A259,2),""),"")</f>
        <v>Quantity</v>
      </c>
      <c r="Q259" s="60" t="str">
        <f t="array" ref="Q259">IFERROR(IF(Q$2&lt;=$B$1,INDEX('Master Data'!$A$1:$H$686,'Morning Buffalo'!$A259,2),""),"")</f>
        <v>Quantity</v>
      </c>
      <c r="R259" s="60" t="str">
        <f t="array" ref="R259">IFERROR(IF(R$2&lt;=$B$1,INDEX('Master Data'!$A$1:$H$686,'Morning Buffalo'!$A259,2),""),"")</f>
        <v>Quantity</v>
      </c>
      <c r="S259" s="60" t="str">
        <f t="array" ref="S259">IFERROR(IF(S$2&lt;=$B$1,INDEX('Master Data'!$A$1:$H$686,'Morning Buffalo'!$A259,2),""),"")</f>
        <v>Quantity</v>
      </c>
      <c r="T259" s="60" t="str">
        <f t="array" ref="T259">IFERROR(IF(T$2&lt;=$B$1,INDEX('Master Data'!$A$1:$H$686,'Morning Buffalo'!$A259,2),""),"")</f>
        <v>Quantity</v>
      </c>
      <c r="U259" s="60" t="str">
        <f t="array" ref="U259">IFERROR(IF(U$2&lt;=$B$1,INDEX('Master Data'!$A$1:$H$686,'Morning Buffalo'!$A259,2),""),"")</f>
        <v>Quantity</v>
      </c>
      <c r="V259" s="60" t="str">
        <f t="array" ref="V259">IFERROR(IF(V$2&lt;=$B$1,INDEX('Master Data'!$A$1:$H$686,'Morning Buffalo'!$A259,2),""),"")</f>
        <v>Quantity</v>
      </c>
      <c r="W259" s="60" t="str">
        <f t="array" ref="W259">IFERROR(IF(W$2&lt;=$B$1,INDEX('Master Data'!$A$1:$H$686,'Morning Buffalo'!$A259,2),""),"")</f>
        <v>Quantity</v>
      </c>
      <c r="X259" s="60" t="str">
        <f t="array" ref="X259">IFERROR(IF(X$2&lt;=$B$1,INDEX('Master Data'!$A$1:$H$686,'Morning Buffalo'!$A259,2),""),"")</f>
        <v>Quantity</v>
      </c>
      <c r="Y259" s="60" t="str">
        <f t="array" ref="Y259">IFERROR(IF(Y$2&lt;=$B$1,INDEX('Master Data'!$A$1:$H$686,'Morning Buffalo'!$A259,2),""),"")</f>
        <v>Quantity</v>
      </c>
      <c r="Z259" s="60" t="str">
        <f t="array" ref="Z259">IFERROR(IF(Z$2&lt;=$B$1,INDEX('Master Data'!$A$1:$H$686,'Morning Buffalo'!$A259,2),""),"")</f>
        <v>Quantity</v>
      </c>
      <c r="AA259" s="60" t="str">
        <f t="array" ref="AA259">IFERROR(IF(AA$2&lt;=$B$1,INDEX('Master Data'!$A$1:$H$686,'Morning Buffalo'!$A259,2),""),"")</f>
        <v>Quantity</v>
      </c>
      <c r="AB259" s="60" t="str">
        <f t="array" ref="AB259">IFERROR(IF(AB$2&lt;=$B$1,INDEX('Master Data'!$A$1:$H$686,'Morning Buffalo'!$A259,2),""),"")</f>
        <v>Quantity</v>
      </c>
      <c r="AC259" s="60" t="str">
        <f t="array" ref="AC259">IFERROR(IF(AC$2&lt;=$B$1,INDEX('Master Data'!$A$1:$H$686,'Morning Buffalo'!$A259,2),""),"")</f>
        <v>Quantity</v>
      </c>
      <c r="AD259" s="60" t="str">
        <f t="array" ref="AD259">IFERROR(IF(AD$2&lt;=$B$1,INDEX('Master Data'!$A$1:$H$686,'Morning Buffalo'!$A259,2),""),"")</f>
        <v>Quantity</v>
      </c>
      <c r="AE259" s="12"/>
      <c r="AF259" s="12"/>
      <c r="AG259" s="12"/>
    </row>
    <row r="260" ht="14.25" customHeight="1">
      <c r="A260" s="60" t="str">
        <f>IFERROR(SMALL('Master Data'!E:E,ROW()-2),"")</f>
        <v/>
      </c>
      <c r="B260" s="61" t="str">
        <f t="array" ref="B260">IFERROR(INDEX('Master Data'!$A$1:$H$686,'Morning Buffalo'!$A260,1),"")</f>
        <v>Customer Name</v>
      </c>
      <c r="C260" s="60" t="str">
        <f t="array" ref="C260">IFERROR(IF(C$2&lt;=$B$1,INDEX('Master Data'!$A$1:$H$686,'Morning Buffalo'!$A260,2),""),"")</f>
        <v>Quantity</v>
      </c>
      <c r="D260" s="60" t="str">
        <f t="array" ref="D260">IFERROR( INDEX('Master Data'!$A$1:$H$686,'Morning Buffalo'!$A260,2),"")</f>
        <v>Quantity</v>
      </c>
      <c r="E260" s="60" t="str">
        <f t="array" ref="E260">IFERROR(INDEX('Master Data'!$A$1:$H$686,'Morning Buffalo'!$A260,2),"")</f>
        <v>Quantity</v>
      </c>
      <c r="F260" s="60" t="str">
        <f t="array" ref="F260">IFERROR(IF(F$2&lt;=$B$1,INDEX('Master Data'!$A$1:$H$686,'Morning Buffalo'!$A260,2),""),"")</f>
        <v>Quantity</v>
      </c>
      <c r="G260" s="60" t="str">
        <f t="array" ref="G260">IFERROR(IF(G$2&lt;=$B$1,INDEX('Master Data'!$A$1:$H$686,'Morning Buffalo'!$A260,2),""),"")</f>
        <v>Quantity</v>
      </c>
      <c r="H260" s="60" t="str">
        <f t="array" ref="H260">IFERROR(IF(H$2&lt;=$B$1,INDEX('Master Data'!$A$1:$H$686,'Morning Buffalo'!$A260,2),""),"")</f>
        <v>Quantity</v>
      </c>
      <c r="I260" s="60" t="str">
        <f t="array" ref="I260">IFERROR(IF(I$2&lt;=$B$1,INDEX('Master Data'!$A$1:$H$686,'Morning Buffalo'!$A260,2),""),"")</f>
        <v>Quantity</v>
      </c>
      <c r="J260" s="60" t="str">
        <f t="array" ref="J260">IFERROR(IF(J$2&lt;=$B$1,INDEX('Master Data'!$A$1:$H$686,'Morning Buffalo'!$A260,2),""),"")</f>
        <v>Quantity</v>
      </c>
      <c r="K260" s="60" t="str">
        <f t="array" ref="K260">IFERROR(IF(K$2&lt;=$B$1,INDEX('Master Data'!$A$1:$H$686,'Morning Buffalo'!$A260,2),""),"")</f>
        <v>Quantity</v>
      </c>
      <c r="L260" s="60" t="str">
        <f t="array" ref="L260">IFERROR(IF(L$2&lt;=$B$1,INDEX('Master Data'!$A$1:$H$686,'Morning Buffalo'!$A260,2),""),"")</f>
        <v>Quantity</v>
      </c>
      <c r="M260" s="60" t="str">
        <f t="array" ref="M260">IFERROR(IF(M$2&lt;=$B$1,INDEX('Master Data'!$A$1:$H$686,'Morning Buffalo'!$A260,2),""),"")</f>
        <v>Quantity</v>
      </c>
      <c r="N260" s="60" t="str">
        <f t="array" ref="N260">IFERROR(IF(N$2&lt;=$B$1,INDEX('Master Data'!$A$1:$H$686,'Morning Buffalo'!$A260,2),""),"")</f>
        <v>Quantity</v>
      </c>
      <c r="O260" s="60" t="str">
        <f t="array" ref="O260">IFERROR(IF(O$2&lt;=$B$1,INDEX('Master Data'!$A$1:$H$686,'Morning Buffalo'!$A260,2),""),"")</f>
        <v>Quantity</v>
      </c>
      <c r="P260" s="60" t="str">
        <f t="array" ref="P260">IFERROR(IF(P$2&lt;=$B$1,INDEX('Master Data'!$A$1:$H$686,'Morning Buffalo'!$A260,2),""),"")</f>
        <v>Quantity</v>
      </c>
      <c r="Q260" s="60" t="str">
        <f t="array" ref="Q260">IFERROR(IF(Q$2&lt;=$B$1,INDEX('Master Data'!$A$1:$H$686,'Morning Buffalo'!$A260,2),""),"")</f>
        <v>Quantity</v>
      </c>
      <c r="R260" s="60" t="str">
        <f t="array" ref="R260">IFERROR(IF(R$2&lt;=$B$1,INDEX('Master Data'!$A$1:$H$686,'Morning Buffalo'!$A260,2),""),"")</f>
        <v>Quantity</v>
      </c>
      <c r="S260" s="60" t="str">
        <f t="array" ref="S260">IFERROR(IF(S$2&lt;=$B$1,INDEX('Master Data'!$A$1:$H$686,'Morning Buffalo'!$A260,2),""),"")</f>
        <v>Quantity</v>
      </c>
      <c r="T260" s="60" t="str">
        <f t="array" ref="T260">IFERROR(IF(T$2&lt;=$B$1,INDEX('Master Data'!$A$1:$H$686,'Morning Buffalo'!$A260,2),""),"")</f>
        <v>Quantity</v>
      </c>
      <c r="U260" s="60" t="str">
        <f t="array" ref="U260">IFERROR(IF(U$2&lt;=$B$1,INDEX('Master Data'!$A$1:$H$686,'Morning Buffalo'!$A260,2),""),"")</f>
        <v>Quantity</v>
      </c>
      <c r="V260" s="60" t="str">
        <f t="array" ref="V260">IFERROR(IF(V$2&lt;=$B$1,INDEX('Master Data'!$A$1:$H$686,'Morning Buffalo'!$A260,2),""),"")</f>
        <v>Quantity</v>
      </c>
      <c r="W260" s="60" t="str">
        <f t="array" ref="W260">IFERROR(IF(W$2&lt;=$B$1,INDEX('Master Data'!$A$1:$H$686,'Morning Buffalo'!$A260,2),""),"")</f>
        <v>Quantity</v>
      </c>
      <c r="X260" s="60" t="str">
        <f t="array" ref="X260">IFERROR(IF(X$2&lt;=$B$1,INDEX('Master Data'!$A$1:$H$686,'Morning Buffalo'!$A260,2),""),"")</f>
        <v>Quantity</v>
      </c>
      <c r="Y260" s="60" t="str">
        <f t="array" ref="Y260">IFERROR(IF(Y$2&lt;=$B$1,INDEX('Master Data'!$A$1:$H$686,'Morning Buffalo'!$A260,2),""),"")</f>
        <v>Quantity</v>
      </c>
      <c r="Z260" s="60" t="str">
        <f t="array" ref="Z260">IFERROR(IF(Z$2&lt;=$B$1,INDEX('Master Data'!$A$1:$H$686,'Morning Buffalo'!$A260,2),""),"")</f>
        <v>Quantity</v>
      </c>
      <c r="AA260" s="60" t="str">
        <f t="array" ref="AA260">IFERROR(IF(AA$2&lt;=$B$1,INDEX('Master Data'!$A$1:$H$686,'Morning Buffalo'!$A260,2),""),"")</f>
        <v>Quantity</v>
      </c>
      <c r="AB260" s="60" t="str">
        <f t="array" ref="AB260">IFERROR(IF(AB$2&lt;=$B$1,INDEX('Master Data'!$A$1:$H$686,'Morning Buffalo'!$A260,2),""),"")</f>
        <v>Quantity</v>
      </c>
      <c r="AC260" s="60" t="str">
        <f t="array" ref="AC260">IFERROR(IF(AC$2&lt;=$B$1,INDEX('Master Data'!$A$1:$H$686,'Morning Buffalo'!$A260,2),""),"")</f>
        <v>Quantity</v>
      </c>
      <c r="AD260" s="60" t="str">
        <f t="array" ref="AD260">IFERROR(IF(AD$2&lt;=$B$1,INDEX('Master Data'!$A$1:$H$686,'Morning Buffalo'!$A260,2),""),"")</f>
        <v>Quantity</v>
      </c>
      <c r="AE260" s="12"/>
      <c r="AF260" s="12"/>
      <c r="AG260" s="12"/>
    </row>
    <row r="261" ht="14.25" customHeight="1">
      <c r="A261" s="60" t="str">
        <f>IFERROR(SMALL('Master Data'!E:E,ROW()-2),"")</f>
        <v/>
      </c>
      <c r="B261" s="61" t="str">
        <f t="array" ref="B261">IFERROR(INDEX('Master Data'!$A$1:$H$686,'Morning Buffalo'!$A261,1),"")</f>
        <v>Customer Name</v>
      </c>
      <c r="C261" s="60" t="str">
        <f t="array" ref="C261">IFERROR(IF(C$2&lt;=$B$1,INDEX('Master Data'!$A$1:$H$686,'Morning Buffalo'!$A261,2),""),"")</f>
        <v>Quantity</v>
      </c>
      <c r="D261" s="60" t="str">
        <f t="array" ref="D261">IFERROR( INDEX('Master Data'!$A$1:$H$686,'Morning Buffalo'!$A261,2),"")</f>
        <v>Quantity</v>
      </c>
      <c r="E261" s="60" t="str">
        <f t="array" ref="E261">IFERROR(INDEX('Master Data'!$A$1:$H$686,'Morning Buffalo'!$A261,2),"")</f>
        <v>Quantity</v>
      </c>
      <c r="F261" s="60" t="str">
        <f t="array" ref="F261">IFERROR(IF(F$2&lt;=$B$1,INDEX('Master Data'!$A$1:$H$686,'Morning Buffalo'!$A261,2),""),"")</f>
        <v>Quantity</v>
      </c>
      <c r="G261" s="60" t="str">
        <f t="array" ref="G261">IFERROR(IF(G$2&lt;=$B$1,INDEX('Master Data'!$A$1:$H$686,'Morning Buffalo'!$A261,2),""),"")</f>
        <v>Quantity</v>
      </c>
      <c r="H261" s="60" t="str">
        <f t="array" ref="H261">IFERROR(IF(H$2&lt;=$B$1,INDEX('Master Data'!$A$1:$H$686,'Morning Buffalo'!$A261,2),""),"")</f>
        <v>Quantity</v>
      </c>
      <c r="I261" s="60" t="str">
        <f t="array" ref="I261">IFERROR(IF(I$2&lt;=$B$1,INDEX('Master Data'!$A$1:$H$686,'Morning Buffalo'!$A261,2),""),"")</f>
        <v>Quantity</v>
      </c>
      <c r="J261" s="60" t="str">
        <f t="array" ref="J261">IFERROR(IF(J$2&lt;=$B$1,INDEX('Master Data'!$A$1:$H$686,'Morning Buffalo'!$A261,2),""),"")</f>
        <v>Quantity</v>
      </c>
      <c r="K261" s="60" t="str">
        <f t="array" ref="K261">IFERROR(IF(K$2&lt;=$B$1,INDEX('Master Data'!$A$1:$H$686,'Morning Buffalo'!$A261,2),""),"")</f>
        <v>Quantity</v>
      </c>
      <c r="L261" s="60" t="str">
        <f t="array" ref="L261">IFERROR(IF(L$2&lt;=$B$1,INDEX('Master Data'!$A$1:$H$686,'Morning Buffalo'!$A261,2),""),"")</f>
        <v>Quantity</v>
      </c>
      <c r="M261" s="60" t="str">
        <f t="array" ref="M261">IFERROR(IF(M$2&lt;=$B$1,INDEX('Master Data'!$A$1:$H$686,'Morning Buffalo'!$A261,2),""),"")</f>
        <v>Quantity</v>
      </c>
      <c r="N261" s="60" t="str">
        <f t="array" ref="N261">IFERROR(IF(N$2&lt;=$B$1,INDEX('Master Data'!$A$1:$H$686,'Morning Buffalo'!$A261,2),""),"")</f>
        <v>Quantity</v>
      </c>
      <c r="O261" s="60" t="str">
        <f t="array" ref="O261">IFERROR(IF(O$2&lt;=$B$1,INDEX('Master Data'!$A$1:$H$686,'Morning Buffalo'!$A261,2),""),"")</f>
        <v>Quantity</v>
      </c>
      <c r="P261" s="60" t="str">
        <f t="array" ref="P261">IFERROR(IF(P$2&lt;=$B$1,INDEX('Master Data'!$A$1:$H$686,'Morning Buffalo'!$A261,2),""),"")</f>
        <v>Quantity</v>
      </c>
      <c r="Q261" s="60" t="str">
        <f t="array" ref="Q261">IFERROR(IF(Q$2&lt;=$B$1,INDEX('Master Data'!$A$1:$H$686,'Morning Buffalo'!$A261,2),""),"")</f>
        <v>Quantity</v>
      </c>
      <c r="R261" s="60" t="str">
        <f t="array" ref="R261">IFERROR(IF(R$2&lt;=$B$1,INDEX('Master Data'!$A$1:$H$686,'Morning Buffalo'!$A261,2),""),"")</f>
        <v>Quantity</v>
      </c>
      <c r="S261" s="60" t="str">
        <f t="array" ref="S261">IFERROR(IF(S$2&lt;=$B$1,INDEX('Master Data'!$A$1:$H$686,'Morning Buffalo'!$A261,2),""),"")</f>
        <v>Quantity</v>
      </c>
      <c r="T261" s="60" t="str">
        <f t="array" ref="T261">IFERROR(IF(T$2&lt;=$B$1,INDEX('Master Data'!$A$1:$H$686,'Morning Buffalo'!$A261,2),""),"")</f>
        <v>Quantity</v>
      </c>
      <c r="U261" s="60" t="str">
        <f t="array" ref="U261">IFERROR(IF(U$2&lt;=$B$1,INDEX('Master Data'!$A$1:$H$686,'Morning Buffalo'!$A261,2),""),"")</f>
        <v>Quantity</v>
      </c>
      <c r="V261" s="60" t="str">
        <f t="array" ref="V261">IFERROR(IF(V$2&lt;=$B$1,INDEX('Master Data'!$A$1:$H$686,'Morning Buffalo'!$A261,2),""),"")</f>
        <v>Quantity</v>
      </c>
      <c r="W261" s="60" t="str">
        <f t="array" ref="W261">IFERROR(IF(W$2&lt;=$B$1,INDEX('Master Data'!$A$1:$H$686,'Morning Buffalo'!$A261,2),""),"")</f>
        <v>Quantity</v>
      </c>
      <c r="X261" s="60" t="str">
        <f t="array" ref="X261">IFERROR(IF(X$2&lt;=$B$1,INDEX('Master Data'!$A$1:$H$686,'Morning Buffalo'!$A261,2),""),"")</f>
        <v>Quantity</v>
      </c>
      <c r="Y261" s="60" t="str">
        <f t="array" ref="Y261">IFERROR(IF(Y$2&lt;=$B$1,INDEX('Master Data'!$A$1:$H$686,'Morning Buffalo'!$A261,2),""),"")</f>
        <v>Quantity</v>
      </c>
      <c r="Z261" s="60" t="str">
        <f t="array" ref="Z261">IFERROR(IF(Z$2&lt;=$B$1,INDEX('Master Data'!$A$1:$H$686,'Morning Buffalo'!$A261,2),""),"")</f>
        <v>Quantity</v>
      </c>
      <c r="AA261" s="60" t="str">
        <f t="array" ref="AA261">IFERROR(IF(AA$2&lt;=$B$1,INDEX('Master Data'!$A$1:$H$686,'Morning Buffalo'!$A261,2),""),"")</f>
        <v>Quantity</v>
      </c>
      <c r="AB261" s="60" t="str">
        <f t="array" ref="AB261">IFERROR(IF(AB$2&lt;=$B$1,INDEX('Master Data'!$A$1:$H$686,'Morning Buffalo'!$A261,2),""),"")</f>
        <v>Quantity</v>
      </c>
      <c r="AC261" s="60" t="str">
        <f t="array" ref="AC261">IFERROR(IF(AC$2&lt;=$B$1,INDEX('Master Data'!$A$1:$H$686,'Morning Buffalo'!$A261,2),""),"")</f>
        <v>Quantity</v>
      </c>
      <c r="AD261" s="60" t="str">
        <f t="array" ref="AD261">IFERROR(IF(AD$2&lt;=$B$1,INDEX('Master Data'!$A$1:$H$686,'Morning Buffalo'!$A261,2),""),"")</f>
        <v>Quantity</v>
      </c>
      <c r="AE261" s="12"/>
      <c r="AF261" s="12"/>
      <c r="AG261" s="12"/>
    </row>
    <row r="262" ht="14.25" customHeight="1">
      <c r="A262" s="60" t="str">
        <f>IFERROR(SMALL('Master Data'!E:E,ROW()-2),"")</f>
        <v/>
      </c>
      <c r="B262" s="61" t="str">
        <f t="array" ref="B262">IFERROR(INDEX('Master Data'!$A$1:$H$686,'Morning Buffalo'!$A262,1),"")</f>
        <v>Customer Name</v>
      </c>
      <c r="C262" s="60" t="str">
        <f t="array" ref="C262">IFERROR(IF(C$2&lt;=$B$1,INDEX('Master Data'!$A$1:$H$686,'Morning Buffalo'!$A262,2),""),"")</f>
        <v>Quantity</v>
      </c>
      <c r="D262" s="60" t="str">
        <f t="array" ref="D262">IFERROR( INDEX('Master Data'!$A$1:$H$686,'Morning Buffalo'!$A262,2),"")</f>
        <v>Quantity</v>
      </c>
      <c r="E262" s="60" t="str">
        <f t="array" ref="E262">IFERROR(INDEX('Master Data'!$A$1:$H$686,'Morning Buffalo'!$A262,2),"")</f>
        <v>Quantity</v>
      </c>
      <c r="F262" s="60" t="str">
        <f t="array" ref="F262">IFERROR(IF(F$2&lt;=$B$1,INDEX('Master Data'!$A$1:$H$686,'Morning Buffalo'!$A262,2),""),"")</f>
        <v>Quantity</v>
      </c>
      <c r="G262" s="60" t="str">
        <f t="array" ref="G262">IFERROR(IF(G$2&lt;=$B$1,INDEX('Master Data'!$A$1:$H$686,'Morning Buffalo'!$A262,2),""),"")</f>
        <v>Quantity</v>
      </c>
      <c r="H262" s="60" t="str">
        <f t="array" ref="H262">IFERROR(IF(H$2&lt;=$B$1,INDEX('Master Data'!$A$1:$H$686,'Morning Buffalo'!$A262,2),""),"")</f>
        <v>Quantity</v>
      </c>
      <c r="I262" s="60" t="str">
        <f t="array" ref="I262">IFERROR(IF(I$2&lt;=$B$1,INDEX('Master Data'!$A$1:$H$686,'Morning Buffalo'!$A262,2),""),"")</f>
        <v>Quantity</v>
      </c>
      <c r="J262" s="60" t="str">
        <f t="array" ref="J262">IFERROR(IF(J$2&lt;=$B$1,INDEX('Master Data'!$A$1:$H$686,'Morning Buffalo'!$A262,2),""),"")</f>
        <v>Quantity</v>
      </c>
      <c r="K262" s="60" t="str">
        <f t="array" ref="K262">IFERROR(IF(K$2&lt;=$B$1,INDEX('Master Data'!$A$1:$H$686,'Morning Buffalo'!$A262,2),""),"")</f>
        <v>Quantity</v>
      </c>
      <c r="L262" s="60" t="str">
        <f t="array" ref="L262">IFERROR(IF(L$2&lt;=$B$1,INDEX('Master Data'!$A$1:$H$686,'Morning Buffalo'!$A262,2),""),"")</f>
        <v>Quantity</v>
      </c>
      <c r="M262" s="60" t="str">
        <f t="array" ref="M262">IFERROR(IF(M$2&lt;=$B$1,INDEX('Master Data'!$A$1:$H$686,'Morning Buffalo'!$A262,2),""),"")</f>
        <v>Quantity</v>
      </c>
      <c r="N262" s="60" t="str">
        <f t="array" ref="N262">IFERROR(IF(N$2&lt;=$B$1,INDEX('Master Data'!$A$1:$H$686,'Morning Buffalo'!$A262,2),""),"")</f>
        <v>Quantity</v>
      </c>
      <c r="O262" s="60" t="str">
        <f t="array" ref="O262">IFERROR(IF(O$2&lt;=$B$1,INDEX('Master Data'!$A$1:$H$686,'Morning Buffalo'!$A262,2),""),"")</f>
        <v>Quantity</v>
      </c>
      <c r="P262" s="60" t="str">
        <f t="array" ref="P262">IFERROR(IF(P$2&lt;=$B$1,INDEX('Master Data'!$A$1:$H$686,'Morning Buffalo'!$A262,2),""),"")</f>
        <v>Quantity</v>
      </c>
      <c r="Q262" s="60" t="str">
        <f t="array" ref="Q262">IFERROR(IF(Q$2&lt;=$B$1,INDEX('Master Data'!$A$1:$H$686,'Morning Buffalo'!$A262,2),""),"")</f>
        <v>Quantity</v>
      </c>
      <c r="R262" s="60" t="str">
        <f t="array" ref="R262">IFERROR(IF(R$2&lt;=$B$1,INDEX('Master Data'!$A$1:$H$686,'Morning Buffalo'!$A262,2),""),"")</f>
        <v>Quantity</v>
      </c>
      <c r="S262" s="60" t="str">
        <f t="array" ref="S262">IFERROR(IF(S$2&lt;=$B$1,INDEX('Master Data'!$A$1:$H$686,'Morning Buffalo'!$A262,2),""),"")</f>
        <v>Quantity</v>
      </c>
      <c r="T262" s="60" t="str">
        <f t="array" ref="T262">IFERROR(IF(T$2&lt;=$B$1,INDEX('Master Data'!$A$1:$H$686,'Morning Buffalo'!$A262,2),""),"")</f>
        <v>Quantity</v>
      </c>
      <c r="U262" s="60" t="str">
        <f t="array" ref="U262">IFERROR(IF(U$2&lt;=$B$1,INDEX('Master Data'!$A$1:$H$686,'Morning Buffalo'!$A262,2),""),"")</f>
        <v>Quantity</v>
      </c>
      <c r="V262" s="60" t="str">
        <f t="array" ref="V262">IFERROR(IF(V$2&lt;=$B$1,INDEX('Master Data'!$A$1:$H$686,'Morning Buffalo'!$A262,2),""),"")</f>
        <v>Quantity</v>
      </c>
      <c r="W262" s="60" t="str">
        <f t="array" ref="W262">IFERROR(IF(W$2&lt;=$B$1,INDEX('Master Data'!$A$1:$H$686,'Morning Buffalo'!$A262,2),""),"")</f>
        <v>Quantity</v>
      </c>
      <c r="X262" s="60" t="str">
        <f t="array" ref="X262">IFERROR(IF(X$2&lt;=$B$1,INDEX('Master Data'!$A$1:$H$686,'Morning Buffalo'!$A262,2),""),"")</f>
        <v>Quantity</v>
      </c>
      <c r="Y262" s="60" t="str">
        <f t="array" ref="Y262">IFERROR(IF(Y$2&lt;=$B$1,INDEX('Master Data'!$A$1:$H$686,'Morning Buffalo'!$A262,2),""),"")</f>
        <v>Quantity</v>
      </c>
      <c r="Z262" s="60" t="str">
        <f t="array" ref="Z262">IFERROR(IF(Z$2&lt;=$B$1,INDEX('Master Data'!$A$1:$H$686,'Morning Buffalo'!$A262,2),""),"")</f>
        <v>Quantity</v>
      </c>
      <c r="AA262" s="60" t="str">
        <f t="array" ref="AA262">IFERROR(IF(AA$2&lt;=$B$1,INDEX('Master Data'!$A$1:$H$686,'Morning Buffalo'!$A262,2),""),"")</f>
        <v>Quantity</v>
      </c>
      <c r="AB262" s="60" t="str">
        <f t="array" ref="AB262">IFERROR(IF(AB$2&lt;=$B$1,INDEX('Master Data'!$A$1:$H$686,'Morning Buffalo'!$A262,2),""),"")</f>
        <v>Quantity</v>
      </c>
      <c r="AC262" s="60" t="str">
        <f t="array" ref="AC262">IFERROR(IF(AC$2&lt;=$B$1,INDEX('Master Data'!$A$1:$H$686,'Morning Buffalo'!$A262,2),""),"")</f>
        <v>Quantity</v>
      </c>
      <c r="AD262" s="60" t="str">
        <f t="array" ref="AD262">IFERROR(IF(AD$2&lt;=$B$1,INDEX('Master Data'!$A$1:$H$686,'Morning Buffalo'!$A262,2),""),"")</f>
        <v>Quantity</v>
      </c>
      <c r="AE262" s="12"/>
      <c r="AF262" s="12"/>
      <c r="AG262" s="12"/>
    </row>
    <row r="263" ht="14.25" customHeight="1">
      <c r="A263" s="60" t="str">
        <f>IFERROR(SMALL('Master Data'!E:E,ROW()-2),"")</f>
        <v/>
      </c>
      <c r="B263" s="61" t="str">
        <f t="array" ref="B263">IFERROR(INDEX('Master Data'!$A$1:$H$686,'Morning Buffalo'!$A263,1),"")</f>
        <v>Customer Name</v>
      </c>
      <c r="C263" s="60" t="str">
        <f t="array" ref="C263">IFERROR(IF(C$2&lt;=$B$1,INDEX('Master Data'!$A$1:$H$686,'Morning Buffalo'!$A263,2),""),"")</f>
        <v>Quantity</v>
      </c>
      <c r="D263" s="60" t="str">
        <f t="array" ref="D263">IFERROR( INDEX('Master Data'!$A$1:$H$686,'Morning Buffalo'!$A263,2),"")</f>
        <v>Quantity</v>
      </c>
      <c r="E263" s="60" t="str">
        <f t="array" ref="E263">IFERROR(INDEX('Master Data'!$A$1:$H$686,'Morning Buffalo'!$A263,2),"")</f>
        <v>Quantity</v>
      </c>
      <c r="F263" s="60" t="str">
        <f t="array" ref="F263">IFERROR(IF(F$2&lt;=$B$1,INDEX('Master Data'!$A$1:$H$686,'Morning Buffalo'!$A263,2),""),"")</f>
        <v>Quantity</v>
      </c>
      <c r="G263" s="60" t="str">
        <f t="array" ref="G263">IFERROR(IF(G$2&lt;=$B$1,INDEX('Master Data'!$A$1:$H$686,'Morning Buffalo'!$A263,2),""),"")</f>
        <v>Quantity</v>
      </c>
      <c r="H263" s="60" t="str">
        <f t="array" ref="H263">IFERROR(IF(H$2&lt;=$B$1,INDEX('Master Data'!$A$1:$H$686,'Morning Buffalo'!$A263,2),""),"")</f>
        <v>Quantity</v>
      </c>
      <c r="I263" s="60" t="str">
        <f t="array" ref="I263">IFERROR(IF(I$2&lt;=$B$1,INDEX('Master Data'!$A$1:$H$686,'Morning Buffalo'!$A263,2),""),"")</f>
        <v>Quantity</v>
      </c>
      <c r="J263" s="60" t="str">
        <f t="array" ref="J263">IFERROR(IF(J$2&lt;=$B$1,INDEX('Master Data'!$A$1:$H$686,'Morning Buffalo'!$A263,2),""),"")</f>
        <v>Quantity</v>
      </c>
      <c r="K263" s="60" t="str">
        <f t="array" ref="K263">IFERROR(IF(K$2&lt;=$B$1,INDEX('Master Data'!$A$1:$H$686,'Morning Buffalo'!$A263,2),""),"")</f>
        <v>Quantity</v>
      </c>
      <c r="L263" s="60" t="str">
        <f t="array" ref="L263">IFERROR(IF(L$2&lt;=$B$1,INDEX('Master Data'!$A$1:$H$686,'Morning Buffalo'!$A263,2),""),"")</f>
        <v>Quantity</v>
      </c>
      <c r="M263" s="60" t="str">
        <f t="array" ref="M263">IFERROR(IF(M$2&lt;=$B$1,INDEX('Master Data'!$A$1:$H$686,'Morning Buffalo'!$A263,2),""),"")</f>
        <v>Quantity</v>
      </c>
      <c r="N263" s="60" t="str">
        <f t="array" ref="N263">IFERROR(IF(N$2&lt;=$B$1,INDEX('Master Data'!$A$1:$H$686,'Morning Buffalo'!$A263,2),""),"")</f>
        <v>Quantity</v>
      </c>
      <c r="O263" s="60" t="str">
        <f t="array" ref="O263">IFERROR(IF(O$2&lt;=$B$1,INDEX('Master Data'!$A$1:$H$686,'Morning Buffalo'!$A263,2),""),"")</f>
        <v>Quantity</v>
      </c>
      <c r="P263" s="60" t="str">
        <f t="array" ref="P263">IFERROR(IF(P$2&lt;=$B$1,INDEX('Master Data'!$A$1:$H$686,'Morning Buffalo'!$A263,2),""),"")</f>
        <v>Quantity</v>
      </c>
      <c r="Q263" s="60" t="str">
        <f t="array" ref="Q263">IFERROR(IF(Q$2&lt;=$B$1,INDEX('Master Data'!$A$1:$H$686,'Morning Buffalo'!$A263,2),""),"")</f>
        <v>Quantity</v>
      </c>
      <c r="R263" s="60" t="str">
        <f t="array" ref="R263">IFERROR(IF(R$2&lt;=$B$1,INDEX('Master Data'!$A$1:$H$686,'Morning Buffalo'!$A263,2),""),"")</f>
        <v>Quantity</v>
      </c>
      <c r="S263" s="60" t="str">
        <f t="array" ref="S263">IFERROR(IF(S$2&lt;=$B$1,INDEX('Master Data'!$A$1:$H$686,'Morning Buffalo'!$A263,2),""),"")</f>
        <v>Quantity</v>
      </c>
      <c r="T263" s="60" t="str">
        <f t="array" ref="T263">IFERROR(IF(T$2&lt;=$B$1,INDEX('Master Data'!$A$1:$H$686,'Morning Buffalo'!$A263,2),""),"")</f>
        <v>Quantity</v>
      </c>
      <c r="U263" s="60" t="str">
        <f t="array" ref="U263">IFERROR(IF(U$2&lt;=$B$1,INDEX('Master Data'!$A$1:$H$686,'Morning Buffalo'!$A263,2),""),"")</f>
        <v>Quantity</v>
      </c>
      <c r="V263" s="60" t="str">
        <f t="array" ref="V263">IFERROR(IF(V$2&lt;=$B$1,INDEX('Master Data'!$A$1:$H$686,'Morning Buffalo'!$A263,2),""),"")</f>
        <v>Quantity</v>
      </c>
      <c r="W263" s="60" t="str">
        <f t="array" ref="W263">IFERROR(IF(W$2&lt;=$B$1,INDEX('Master Data'!$A$1:$H$686,'Morning Buffalo'!$A263,2),""),"")</f>
        <v>Quantity</v>
      </c>
      <c r="X263" s="60" t="str">
        <f t="array" ref="X263">IFERROR(IF(X$2&lt;=$B$1,INDEX('Master Data'!$A$1:$H$686,'Morning Buffalo'!$A263,2),""),"")</f>
        <v>Quantity</v>
      </c>
      <c r="Y263" s="60" t="str">
        <f t="array" ref="Y263">IFERROR(IF(Y$2&lt;=$B$1,INDEX('Master Data'!$A$1:$H$686,'Morning Buffalo'!$A263,2),""),"")</f>
        <v>Quantity</v>
      </c>
      <c r="Z263" s="60" t="str">
        <f t="array" ref="Z263">IFERROR(IF(Z$2&lt;=$B$1,INDEX('Master Data'!$A$1:$H$686,'Morning Buffalo'!$A263,2),""),"")</f>
        <v>Quantity</v>
      </c>
      <c r="AA263" s="60" t="str">
        <f t="array" ref="AA263">IFERROR(IF(AA$2&lt;=$B$1,INDEX('Master Data'!$A$1:$H$686,'Morning Buffalo'!$A263,2),""),"")</f>
        <v>Quantity</v>
      </c>
      <c r="AB263" s="60" t="str">
        <f t="array" ref="AB263">IFERROR(IF(AB$2&lt;=$B$1,INDEX('Master Data'!$A$1:$H$686,'Morning Buffalo'!$A263,2),""),"")</f>
        <v>Quantity</v>
      </c>
      <c r="AC263" s="60" t="str">
        <f t="array" ref="AC263">IFERROR(IF(AC$2&lt;=$B$1,INDEX('Master Data'!$A$1:$H$686,'Morning Buffalo'!$A263,2),""),"")</f>
        <v>Quantity</v>
      </c>
      <c r="AD263" s="60" t="str">
        <f t="array" ref="AD263">IFERROR(IF(AD$2&lt;=$B$1,INDEX('Master Data'!$A$1:$H$686,'Morning Buffalo'!$A263,2),""),"")</f>
        <v>Quantity</v>
      </c>
      <c r="AE263" s="12"/>
      <c r="AF263" s="12"/>
      <c r="AG263" s="12"/>
    </row>
    <row r="264" ht="14.25" customHeight="1">
      <c r="A264" s="60" t="str">
        <f>IFERROR(SMALL('Master Data'!E:E,ROW()-2),"")</f>
        <v/>
      </c>
      <c r="B264" s="61" t="str">
        <f t="array" ref="B264">IFERROR(INDEX('Master Data'!$A$1:$H$686,'Morning Buffalo'!$A264,1),"")</f>
        <v>Customer Name</v>
      </c>
      <c r="C264" s="60" t="str">
        <f t="array" ref="C264">IFERROR(IF(C$2&lt;=$B$1,INDEX('Master Data'!$A$1:$H$686,'Morning Buffalo'!$A264,2),""),"")</f>
        <v>Quantity</v>
      </c>
      <c r="D264" s="60" t="str">
        <f t="array" ref="D264">IFERROR( INDEX('Master Data'!$A$1:$H$686,'Morning Buffalo'!$A264,2),"")</f>
        <v>Quantity</v>
      </c>
      <c r="E264" s="60" t="str">
        <f t="array" ref="E264">IFERROR(INDEX('Master Data'!$A$1:$H$686,'Morning Buffalo'!$A264,2),"")</f>
        <v>Quantity</v>
      </c>
      <c r="F264" s="60" t="str">
        <f t="array" ref="F264">IFERROR(IF(F$2&lt;=$B$1,INDEX('Master Data'!$A$1:$H$686,'Morning Buffalo'!$A264,2),""),"")</f>
        <v>Quantity</v>
      </c>
      <c r="G264" s="60" t="str">
        <f t="array" ref="G264">IFERROR(IF(G$2&lt;=$B$1,INDEX('Master Data'!$A$1:$H$686,'Morning Buffalo'!$A264,2),""),"")</f>
        <v>Quantity</v>
      </c>
      <c r="H264" s="60" t="str">
        <f t="array" ref="H264">IFERROR(IF(H$2&lt;=$B$1,INDEX('Master Data'!$A$1:$H$686,'Morning Buffalo'!$A264,2),""),"")</f>
        <v>Quantity</v>
      </c>
      <c r="I264" s="60" t="str">
        <f t="array" ref="I264">IFERROR(IF(I$2&lt;=$B$1,INDEX('Master Data'!$A$1:$H$686,'Morning Buffalo'!$A264,2),""),"")</f>
        <v>Quantity</v>
      </c>
      <c r="J264" s="60" t="str">
        <f t="array" ref="J264">IFERROR(IF(J$2&lt;=$B$1,INDEX('Master Data'!$A$1:$H$686,'Morning Buffalo'!$A264,2),""),"")</f>
        <v>Quantity</v>
      </c>
      <c r="K264" s="60" t="str">
        <f t="array" ref="K264">IFERROR(IF(K$2&lt;=$B$1,INDEX('Master Data'!$A$1:$H$686,'Morning Buffalo'!$A264,2),""),"")</f>
        <v>Quantity</v>
      </c>
      <c r="L264" s="60" t="str">
        <f t="array" ref="L264">IFERROR(IF(L$2&lt;=$B$1,INDEX('Master Data'!$A$1:$H$686,'Morning Buffalo'!$A264,2),""),"")</f>
        <v>Quantity</v>
      </c>
      <c r="M264" s="60" t="str">
        <f t="array" ref="M264">IFERROR(IF(M$2&lt;=$B$1,INDEX('Master Data'!$A$1:$H$686,'Morning Buffalo'!$A264,2),""),"")</f>
        <v>Quantity</v>
      </c>
      <c r="N264" s="60" t="str">
        <f t="array" ref="N264">IFERROR(IF(N$2&lt;=$B$1,INDEX('Master Data'!$A$1:$H$686,'Morning Buffalo'!$A264,2),""),"")</f>
        <v>Quantity</v>
      </c>
      <c r="O264" s="60" t="str">
        <f t="array" ref="O264">IFERROR(IF(O$2&lt;=$B$1,INDEX('Master Data'!$A$1:$H$686,'Morning Buffalo'!$A264,2),""),"")</f>
        <v>Quantity</v>
      </c>
      <c r="P264" s="60" t="str">
        <f t="array" ref="P264">IFERROR(IF(P$2&lt;=$B$1,INDEX('Master Data'!$A$1:$H$686,'Morning Buffalo'!$A264,2),""),"")</f>
        <v>Quantity</v>
      </c>
      <c r="Q264" s="60" t="str">
        <f t="array" ref="Q264">IFERROR(IF(Q$2&lt;=$B$1,INDEX('Master Data'!$A$1:$H$686,'Morning Buffalo'!$A264,2),""),"")</f>
        <v>Quantity</v>
      </c>
      <c r="R264" s="60" t="str">
        <f t="array" ref="R264">IFERROR(IF(R$2&lt;=$B$1,INDEX('Master Data'!$A$1:$H$686,'Morning Buffalo'!$A264,2),""),"")</f>
        <v>Quantity</v>
      </c>
      <c r="S264" s="60" t="str">
        <f t="array" ref="S264">IFERROR(IF(S$2&lt;=$B$1,INDEX('Master Data'!$A$1:$H$686,'Morning Buffalo'!$A264,2),""),"")</f>
        <v>Quantity</v>
      </c>
      <c r="T264" s="60" t="str">
        <f t="array" ref="T264">IFERROR(IF(T$2&lt;=$B$1,INDEX('Master Data'!$A$1:$H$686,'Morning Buffalo'!$A264,2),""),"")</f>
        <v>Quantity</v>
      </c>
      <c r="U264" s="60" t="str">
        <f t="array" ref="U264">IFERROR(IF(U$2&lt;=$B$1,INDEX('Master Data'!$A$1:$H$686,'Morning Buffalo'!$A264,2),""),"")</f>
        <v>Quantity</v>
      </c>
      <c r="V264" s="60" t="str">
        <f t="array" ref="V264">IFERROR(IF(V$2&lt;=$B$1,INDEX('Master Data'!$A$1:$H$686,'Morning Buffalo'!$A264,2),""),"")</f>
        <v>Quantity</v>
      </c>
      <c r="W264" s="60" t="str">
        <f t="array" ref="W264">IFERROR(IF(W$2&lt;=$B$1,INDEX('Master Data'!$A$1:$H$686,'Morning Buffalo'!$A264,2),""),"")</f>
        <v>Quantity</v>
      </c>
      <c r="X264" s="60" t="str">
        <f t="array" ref="X264">IFERROR(IF(X$2&lt;=$B$1,INDEX('Master Data'!$A$1:$H$686,'Morning Buffalo'!$A264,2),""),"")</f>
        <v>Quantity</v>
      </c>
      <c r="Y264" s="60" t="str">
        <f t="array" ref="Y264">IFERROR(IF(Y$2&lt;=$B$1,INDEX('Master Data'!$A$1:$H$686,'Morning Buffalo'!$A264,2),""),"")</f>
        <v>Quantity</v>
      </c>
      <c r="Z264" s="60" t="str">
        <f t="array" ref="Z264">IFERROR(IF(Z$2&lt;=$B$1,INDEX('Master Data'!$A$1:$H$686,'Morning Buffalo'!$A264,2),""),"")</f>
        <v>Quantity</v>
      </c>
      <c r="AA264" s="60" t="str">
        <f t="array" ref="AA264">IFERROR(IF(AA$2&lt;=$B$1,INDEX('Master Data'!$A$1:$H$686,'Morning Buffalo'!$A264,2),""),"")</f>
        <v>Quantity</v>
      </c>
      <c r="AB264" s="60" t="str">
        <f t="array" ref="AB264">IFERROR(IF(AB$2&lt;=$B$1,INDEX('Master Data'!$A$1:$H$686,'Morning Buffalo'!$A264,2),""),"")</f>
        <v>Quantity</v>
      </c>
      <c r="AC264" s="60" t="str">
        <f t="array" ref="AC264">IFERROR(IF(AC$2&lt;=$B$1,INDEX('Master Data'!$A$1:$H$686,'Morning Buffalo'!$A264,2),""),"")</f>
        <v>Quantity</v>
      </c>
      <c r="AD264" s="60" t="str">
        <f t="array" ref="AD264">IFERROR(IF(AD$2&lt;=$B$1,INDEX('Master Data'!$A$1:$H$686,'Morning Buffalo'!$A264,2),""),"")</f>
        <v>Quantity</v>
      </c>
      <c r="AE264" s="12"/>
      <c r="AF264" s="12"/>
      <c r="AG264" s="12"/>
    </row>
    <row r="265" ht="14.25" customHeight="1">
      <c r="A265" s="60" t="str">
        <f>IFERROR(SMALL('Master Data'!E:E,ROW()-2),"")</f>
        <v/>
      </c>
      <c r="B265" s="61" t="str">
        <f t="array" ref="B265">IFERROR(INDEX('Master Data'!$A$1:$H$686,'Morning Buffalo'!$A265,1),"")</f>
        <v>Customer Name</v>
      </c>
      <c r="C265" s="60" t="str">
        <f t="array" ref="C265">IFERROR(IF(C$2&lt;=$B$1,INDEX('Master Data'!$A$1:$H$686,'Morning Buffalo'!$A265,2),""),"")</f>
        <v>Quantity</v>
      </c>
      <c r="D265" s="60" t="str">
        <f t="array" ref="D265">IFERROR( INDEX('Master Data'!$A$1:$H$686,'Morning Buffalo'!$A265,2),"")</f>
        <v>Quantity</v>
      </c>
      <c r="E265" s="60" t="str">
        <f t="array" ref="E265">IFERROR(INDEX('Master Data'!$A$1:$H$686,'Morning Buffalo'!$A265,2),"")</f>
        <v>Quantity</v>
      </c>
      <c r="F265" s="60" t="str">
        <f t="array" ref="F265">IFERROR(IF(F$2&lt;=$B$1,INDEX('Master Data'!$A$1:$H$686,'Morning Buffalo'!$A265,2),""),"")</f>
        <v>Quantity</v>
      </c>
      <c r="G265" s="60" t="str">
        <f t="array" ref="G265">IFERROR(IF(G$2&lt;=$B$1,INDEX('Master Data'!$A$1:$H$686,'Morning Buffalo'!$A265,2),""),"")</f>
        <v>Quantity</v>
      </c>
      <c r="H265" s="60" t="str">
        <f t="array" ref="H265">IFERROR(IF(H$2&lt;=$B$1,INDEX('Master Data'!$A$1:$H$686,'Morning Buffalo'!$A265,2),""),"")</f>
        <v>Quantity</v>
      </c>
      <c r="I265" s="60" t="str">
        <f t="array" ref="I265">IFERROR(IF(I$2&lt;=$B$1,INDEX('Master Data'!$A$1:$H$686,'Morning Buffalo'!$A265,2),""),"")</f>
        <v>Quantity</v>
      </c>
      <c r="J265" s="60" t="str">
        <f t="array" ref="J265">IFERROR(IF(J$2&lt;=$B$1,INDEX('Master Data'!$A$1:$H$686,'Morning Buffalo'!$A265,2),""),"")</f>
        <v>Quantity</v>
      </c>
      <c r="K265" s="60" t="str">
        <f t="array" ref="K265">IFERROR(IF(K$2&lt;=$B$1,INDEX('Master Data'!$A$1:$H$686,'Morning Buffalo'!$A265,2),""),"")</f>
        <v>Quantity</v>
      </c>
      <c r="L265" s="60" t="str">
        <f t="array" ref="L265">IFERROR(IF(L$2&lt;=$B$1,INDEX('Master Data'!$A$1:$H$686,'Morning Buffalo'!$A265,2),""),"")</f>
        <v>Quantity</v>
      </c>
      <c r="M265" s="60" t="str">
        <f t="array" ref="M265">IFERROR(IF(M$2&lt;=$B$1,INDEX('Master Data'!$A$1:$H$686,'Morning Buffalo'!$A265,2),""),"")</f>
        <v>Quantity</v>
      </c>
      <c r="N265" s="60" t="str">
        <f t="array" ref="N265">IFERROR(IF(N$2&lt;=$B$1,INDEX('Master Data'!$A$1:$H$686,'Morning Buffalo'!$A265,2),""),"")</f>
        <v>Quantity</v>
      </c>
      <c r="O265" s="60" t="str">
        <f t="array" ref="O265">IFERROR(IF(O$2&lt;=$B$1,INDEX('Master Data'!$A$1:$H$686,'Morning Buffalo'!$A265,2),""),"")</f>
        <v>Quantity</v>
      </c>
      <c r="P265" s="60" t="str">
        <f t="array" ref="P265">IFERROR(IF(P$2&lt;=$B$1,INDEX('Master Data'!$A$1:$H$686,'Morning Buffalo'!$A265,2),""),"")</f>
        <v>Quantity</v>
      </c>
      <c r="Q265" s="60" t="str">
        <f t="array" ref="Q265">IFERROR(IF(Q$2&lt;=$B$1,INDEX('Master Data'!$A$1:$H$686,'Morning Buffalo'!$A265,2),""),"")</f>
        <v>Quantity</v>
      </c>
      <c r="R265" s="60" t="str">
        <f t="array" ref="R265">IFERROR(IF(R$2&lt;=$B$1,INDEX('Master Data'!$A$1:$H$686,'Morning Buffalo'!$A265,2),""),"")</f>
        <v>Quantity</v>
      </c>
      <c r="S265" s="60" t="str">
        <f t="array" ref="S265">IFERROR(IF(S$2&lt;=$B$1,INDEX('Master Data'!$A$1:$H$686,'Morning Buffalo'!$A265,2),""),"")</f>
        <v>Quantity</v>
      </c>
      <c r="T265" s="60" t="str">
        <f t="array" ref="T265">IFERROR(IF(T$2&lt;=$B$1,INDEX('Master Data'!$A$1:$H$686,'Morning Buffalo'!$A265,2),""),"")</f>
        <v>Quantity</v>
      </c>
      <c r="U265" s="60" t="str">
        <f t="array" ref="U265">IFERROR(IF(U$2&lt;=$B$1,INDEX('Master Data'!$A$1:$H$686,'Morning Buffalo'!$A265,2),""),"")</f>
        <v>Quantity</v>
      </c>
      <c r="V265" s="60" t="str">
        <f t="array" ref="V265">IFERROR(IF(V$2&lt;=$B$1,INDEX('Master Data'!$A$1:$H$686,'Morning Buffalo'!$A265,2),""),"")</f>
        <v>Quantity</v>
      </c>
      <c r="W265" s="60" t="str">
        <f t="array" ref="W265">IFERROR(IF(W$2&lt;=$B$1,INDEX('Master Data'!$A$1:$H$686,'Morning Buffalo'!$A265,2),""),"")</f>
        <v>Quantity</v>
      </c>
      <c r="X265" s="60" t="str">
        <f t="array" ref="X265">IFERROR(IF(X$2&lt;=$B$1,INDEX('Master Data'!$A$1:$H$686,'Morning Buffalo'!$A265,2),""),"")</f>
        <v>Quantity</v>
      </c>
      <c r="Y265" s="60" t="str">
        <f t="array" ref="Y265">IFERROR(IF(Y$2&lt;=$B$1,INDEX('Master Data'!$A$1:$H$686,'Morning Buffalo'!$A265,2),""),"")</f>
        <v>Quantity</v>
      </c>
      <c r="Z265" s="60" t="str">
        <f t="array" ref="Z265">IFERROR(IF(Z$2&lt;=$B$1,INDEX('Master Data'!$A$1:$H$686,'Morning Buffalo'!$A265,2),""),"")</f>
        <v>Quantity</v>
      </c>
      <c r="AA265" s="60" t="str">
        <f t="array" ref="AA265">IFERROR(IF(AA$2&lt;=$B$1,INDEX('Master Data'!$A$1:$H$686,'Morning Buffalo'!$A265,2),""),"")</f>
        <v>Quantity</v>
      </c>
      <c r="AB265" s="60" t="str">
        <f t="array" ref="AB265">IFERROR(IF(AB$2&lt;=$B$1,INDEX('Master Data'!$A$1:$H$686,'Morning Buffalo'!$A265,2),""),"")</f>
        <v>Quantity</v>
      </c>
      <c r="AC265" s="60" t="str">
        <f t="array" ref="AC265">IFERROR(IF(AC$2&lt;=$B$1,INDEX('Master Data'!$A$1:$H$686,'Morning Buffalo'!$A265,2),""),"")</f>
        <v>Quantity</v>
      </c>
      <c r="AD265" s="60" t="str">
        <f t="array" ref="AD265">IFERROR(IF(AD$2&lt;=$B$1,INDEX('Master Data'!$A$1:$H$686,'Morning Buffalo'!$A265,2),""),"")</f>
        <v>Quantity</v>
      </c>
      <c r="AE265" s="12"/>
      <c r="AF265" s="12"/>
      <c r="AG265" s="12"/>
    </row>
    <row r="266" ht="14.25" customHeight="1">
      <c r="A266" s="60" t="str">
        <f>IFERROR(SMALL('Master Data'!E:E,ROW()-2),"")</f>
        <v/>
      </c>
      <c r="B266" s="61" t="str">
        <f t="array" ref="B266">IFERROR(INDEX('Master Data'!$A$1:$H$686,'Morning Buffalo'!$A266,1),"")</f>
        <v>Customer Name</v>
      </c>
      <c r="C266" s="60" t="str">
        <f t="array" ref="C266">IFERROR(IF(C$2&lt;=$B$1,INDEX('Master Data'!$A$1:$H$686,'Morning Buffalo'!$A266,2),""),"")</f>
        <v>Quantity</v>
      </c>
      <c r="D266" s="60" t="str">
        <f t="array" ref="D266">IFERROR( INDEX('Master Data'!$A$1:$H$686,'Morning Buffalo'!$A266,2),"")</f>
        <v>Quantity</v>
      </c>
      <c r="E266" s="60" t="str">
        <f t="array" ref="E266">IFERROR(INDEX('Master Data'!$A$1:$H$686,'Morning Buffalo'!$A266,2),"")</f>
        <v>Quantity</v>
      </c>
      <c r="F266" s="60" t="str">
        <f t="array" ref="F266">IFERROR(IF(F$2&lt;=$B$1,INDEX('Master Data'!$A$1:$H$686,'Morning Buffalo'!$A266,2),""),"")</f>
        <v>Quantity</v>
      </c>
      <c r="G266" s="60" t="str">
        <f t="array" ref="G266">IFERROR(IF(G$2&lt;=$B$1,INDEX('Master Data'!$A$1:$H$686,'Morning Buffalo'!$A266,2),""),"")</f>
        <v>Quantity</v>
      </c>
      <c r="H266" s="60" t="str">
        <f t="array" ref="H266">IFERROR(IF(H$2&lt;=$B$1,INDEX('Master Data'!$A$1:$H$686,'Morning Buffalo'!$A266,2),""),"")</f>
        <v>Quantity</v>
      </c>
      <c r="I266" s="60" t="str">
        <f t="array" ref="I266">IFERROR(IF(I$2&lt;=$B$1,INDEX('Master Data'!$A$1:$H$686,'Morning Buffalo'!$A266,2),""),"")</f>
        <v>Quantity</v>
      </c>
      <c r="J266" s="60" t="str">
        <f t="array" ref="J266">IFERROR(IF(J$2&lt;=$B$1,INDEX('Master Data'!$A$1:$H$686,'Morning Buffalo'!$A266,2),""),"")</f>
        <v>Quantity</v>
      </c>
      <c r="K266" s="60" t="str">
        <f t="array" ref="K266">IFERROR(IF(K$2&lt;=$B$1,INDEX('Master Data'!$A$1:$H$686,'Morning Buffalo'!$A266,2),""),"")</f>
        <v>Quantity</v>
      </c>
      <c r="L266" s="60" t="str">
        <f t="array" ref="L266">IFERROR(IF(L$2&lt;=$B$1,INDEX('Master Data'!$A$1:$H$686,'Morning Buffalo'!$A266,2),""),"")</f>
        <v>Quantity</v>
      </c>
      <c r="M266" s="60" t="str">
        <f t="array" ref="M266">IFERROR(IF(M$2&lt;=$B$1,INDEX('Master Data'!$A$1:$H$686,'Morning Buffalo'!$A266,2),""),"")</f>
        <v>Quantity</v>
      </c>
      <c r="N266" s="60" t="str">
        <f t="array" ref="N266">IFERROR(IF(N$2&lt;=$B$1,INDEX('Master Data'!$A$1:$H$686,'Morning Buffalo'!$A266,2),""),"")</f>
        <v>Quantity</v>
      </c>
      <c r="O266" s="60" t="str">
        <f t="array" ref="O266">IFERROR(IF(O$2&lt;=$B$1,INDEX('Master Data'!$A$1:$H$686,'Morning Buffalo'!$A266,2),""),"")</f>
        <v>Quantity</v>
      </c>
      <c r="P266" s="60" t="str">
        <f t="array" ref="P266">IFERROR(IF(P$2&lt;=$B$1,INDEX('Master Data'!$A$1:$H$686,'Morning Buffalo'!$A266,2),""),"")</f>
        <v>Quantity</v>
      </c>
      <c r="Q266" s="60" t="str">
        <f t="array" ref="Q266">IFERROR(IF(Q$2&lt;=$B$1,INDEX('Master Data'!$A$1:$H$686,'Morning Buffalo'!$A266,2),""),"")</f>
        <v>Quantity</v>
      </c>
      <c r="R266" s="60" t="str">
        <f t="array" ref="R266">IFERROR(IF(R$2&lt;=$B$1,INDEX('Master Data'!$A$1:$H$686,'Morning Buffalo'!$A266,2),""),"")</f>
        <v>Quantity</v>
      </c>
      <c r="S266" s="60" t="str">
        <f t="array" ref="S266">IFERROR(IF(S$2&lt;=$B$1,INDEX('Master Data'!$A$1:$H$686,'Morning Buffalo'!$A266,2),""),"")</f>
        <v>Quantity</v>
      </c>
      <c r="T266" s="60" t="str">
        <f t="array" ref="T266">IFERROR(IF(T$2&lt;=$B$1,INDEX('Master Data'!$A$1:$H$686,'Morning Buffalo'!$A266,2),""),"")</f>
        <v>Quantity</v>
      </c>
      <c r="U266" s="60" t="str">
        <f t="array" ref="U266">IFERROR(IF(U$2&lt;=$B$1,INDEX('Master Data'!$A$1:$H$686,'Morning Buffalo'!$A266,2),""),"")</f>
        <v>Quantity</v>
      </c>
      <c r="V266" s="60" t="str">
        <f t="array" ref="V266">IFERROR(IF(V$2&lt;=$B$1,INDEX('Master Data'!$A$1:$H$686,'Morning Buffalo'!$A266,2),""),"")</f>
        <v>Quantity</v>
      </c>
      <c r="W266" s="60" t="str">
        <f t="array" ref="W266">IFERROR(IF(W$2&lt;=$B$1,INDEX('Master Data'!$A$1:$H$686,'Morning Buffalo'!$A266,2),""),"")</f>
        <v>Quantity</v>
      </c>
      <c r="X266" s="60" t="str">
        <f t="array" ref="X266">IFERROR(IF(X$2&lt;=$B$1,INDEX('Master Data'!$A$1:$H$686,'Morning Buffalo'!$A266,2),""),"")</f>
        <v>Quantity</v>
      </c>
      <c r="Y266" s="60" t="str">
        <f t="array" ref="Y266">IFERROR(IF(Y$2&lt;=$B$1,INDEX('Master Data'!$A$1:$H$686,'Morning Buffalo'!$A266,2),""),"")</f>
        <v>Quantity</v>
      </c>
      <c r="Z266" s="60" t="str">
        <f t="array" ref="Z266">IFERROR(IF(Z$2&lt;=$B$1,INDEX('Master Data'!$A$1:$H$686,'Morning Buffalo'!$A266,2),""),"")</f>
        <v>Quantity</v>
      </c>
      <c r="AA266" s="60" t="str">
        <f t="array" ref="AA266">IFERROR(IF(AA$2&lt;=$B$1,INDEX('Master Data'!$A$1:$H$686,'Morning Buffalo'!$A266,2),""),"")</f>
        <v>Quantity</v>
      </c>
      <c r="AB266" s="60" t="str">
        <f t="array" ref="AB266">IFERROR(IF(AB$2&lt;=$B$1,INDEX('Master Data'!$A$1:$H$686,'Morning Buffalo'!$A266,2),""),"")</f>
        <v>Quantity</v>
      </c>
      <c r="AC266" s="60" t="str">
        <f t="array" ref="AC266">IFERROR(IF(AC$2&lt;=$B$1,INDEX('Master Data'!$A$1:$H$686,'Morning Buffalo'!$A266,2),""),"")</f>
        <v>Quantity</v>
      </c>
      <c r="AD266" s="60" t="str">
        <f t="array" ref="AD266">IFERROR(IF(AD$2&lt;=$B$1,INDEX('Master Data'!$A$1:$H$686,'Morning Buffalo'!$A266,2),""),"")</f>
        <v>Quantity</v>
      </c>
      <c r="AE266" s="12"/>
      <c r="AF266" s="12"/>
      <c r="AG266" s="12"/>
    </row>
    <row r="267" ht="14.25" customHeight="1">
      <c r="A267" s="60" t="str">
        <f>IFERROR(SMALL('Master Data'!E:E,ROW()-2),"")</f>
        <v/>
      </c>
      <c r="B267" s="61" t="str">
        <f t="array" ref="B267">IFERROR(INDEX('Master Data'!$A$1:$H$686,'Morning Buffalo'!$A267,1),"")</f>
        <v>Customer Name</v>
      </c>
      <c r="C267" s="60" t="str">
        <f t="array" ref="C267">IFERROR(IF(C$2&lt;=$B$1,INDEX('Master Data'!$A$1:$H$686,'Morning Buffalo'!$A267,2),""),"")</f>
        <v>Quantity</v>
      </c>
      <c r="D267" s="60" t="str">
        <f t="array" ref="D267">IFERROR( INDEX('Master Data'!$A$1:$H$686,'Morning Buffalo'!$A267,2),"")</f>
        <v>Quantity</v>
      </c>
      <c r="E267" s="60" t="str">
        <f t="array" ref="E267">IFERROR(INDEX('Master Data'!$A$1:$H$686,'Morning Buffalo'!$A267,2),"")</f>
        <v>Quantity</v>
      </c>
      <c r="F267" s="60" t="str">
        <f t="array" ref="F267">IFERROR(IF(F$2&lt;=$B$1,INDEX('Master Data'!$A$1:$H$686,'Morning Buffalo'!$A267,2),""),"")</f>
        <v>Quantity</v>
      </c>
      <c r="G267" s="60" t="str">
        <f t="array" ref="G267">IFERROR(IF(G$2&lt;=$B$1,INDEX('Master Data'!$A$1:$H$686,'Morning Buffalo'!$A267,2),""),"")</f>
        <v>Quantity</v>
      </c>
      <c r="H267" s="60" t="str">
        <f t="array" ref="H267">IFERROR(IF(H$2&lt;=$B$1,INDEX('Master Data'!$A$1:$H$686,'Morning Buffalo'!$A267,2),""),"")</f>
        <v>Quantity</v>
      </c>
      <c r="I267" s="60" t="str">
        <f t="array" ref="I267">IFERROR(IF(I$2&lt;=$B$1,INDEX('Master Data'!$A$1:$H$686,'Morning Buffalo'!$A267,2),""),"")</f>
        <v>Quantity</v>
      </c>
      <c r="J267" s="60" t="str">
        <f t="array" ref="J267">IFERROR(IF(J$2&lt;=$B$1,INDEX('Master Data'!$A$1:$H$686,'Morning Buffalo'!$A267,2),""),"")</f>
        <v>Quantity</v>
      </c>
      <c r="K267" s="60" t="str">
        <f t="array" ref="K267">IFERROR(IF(K$2&lt;=$B$1,INDEX('Master Data'!$A$1:$H$686,'Morning Buffalo'!$A267,2),""),"")</f>
        <v>Quantity</v>
      </c>
      <c r="L267" s="60" t="str">
        <f t="array" ref="L267">IFERROR(IF(L$2&lt;=$B$1,INDEX('Master Data'!$A$1:$H$686,'Morning Buffalo'!$A267,2),""),"")</f>
        <v>Quantity</v>
      </c>
      <c r="M267" s="60" t="str">
        <f t="array" ref="M267">IFERROR(IF(M$2&lt;=$B$1,INDEX('Master Data'!$A$1:$H$686,'Morning Buffalo'!$A267,2),""),"")</f>
        <v>Quantity</v>
      </c>
      <c r="N267" s="60" t="str">
        <f t="array" ref="N267">IFERROR(IF(N$2&lt;=$B$1,INDEX('Master Data'!$A$1:$H$686,'Morning Buffalo'!$A267,2),""),"")</f>
        <v>Quantity</v>
      </c>
      <c r="O267" s="60" t="str">
        <f t="array" ref="O267">IFERROR(IF(O$2&lt;=$B$1,INDEX('Master Data'!$A$1:$H$686,'Morning Buffalo'!$A267,2),""),"")</f>
        <v>Quantity</v>
      </c>
      <c r="P267" s="60" t="str">
        <f t="array" ref="P267">IFERROR(IF(P$2&lt;=$B$1,INDEX('Master Data'!$A$1:$H$686,'Morning Buffalo'!$A267,2),""),"")</f>
        <v>Quantity</v>
      </c>
      <c r="Q267" s="60" t="str">
        <f t="array" ref="Q267">IFERROR(IF(Q$2&lt;=$B$1,INDEX('Master Data'!$A$1:$H$686,'Morning Buffalo'!$A267,2),""),"")</f>
        <v>Quantity</v>
      </c>
      <c r="R267" s="60" t="str">
        <f t="array" ref="R267">IFERROR(IF(R$2&lt;=$B$1,INDEX('Master Data'!$A$1:$H$686,'Morning Buffalo'!$A267,2),""),"")</f>
        <v>Quantity</v>
      </c>
      <c r="S267" s="60" t="str">
        <f t="array" ref="S267">IFERROR(IF(S$2&lt;=$B$1,INDEX('Master Data'!$A$1:$H$686,'Morning Buffalo'!$A267,2),""),"")</f>
        <v>Quantity</v>
      </c>
      <c r="T267" s="60" t="str">
        <f t="array" ref="T267">IFERROR(IF(T$2&lt;=$B$1,INDEX('Master Data'!$A$1:$H$686,'Morning Buffalo'!$A267,2),""),"")</f>
        <v>Quantity</v>
      </c>
      <c r="U267" s="60" t="str">
        <f t="array" ref="U267">IFERROR(IF(U$2&lt;=$B$1,INDEX('Master Data'!$A$1:$H$686,'Morning Buffalo'!$A267,2),""),"")</f>
        <v>Quantity</v>
      </c>
      <c r="V267" s="60" t="str">
        <f t="array" ref="V267">IFERROR(IF(V$2&lt;=$B$1,INDEX('Master Data'!$A$1:$H$686,'Morning Buffalo'!$A267,2),""),"")</f>
        <v>Quantity</v>
      </c>
      <c r="W267" s="60" t="str">
        <f t="array" ref="W267">IFERROR(IF(W$2&lt;=$B$1,INDEX('Master Data'!$A$1:$H$686,'Morning Buffalo'!$A267,2),""),"")</f>
        <v>Quantity</v>
      </c>
      <c r="X267" s="60" t="str">
        <f t="array" ref="X267">IFERROR(IF(X$2&lt;=$B$1,INDEX('Master Data'!$A$1:$H$686,'Morning Buffalo'!$A267,2),""),"")</f>
        <v>Quantity</v>
      </c>
      <c r="Y267" s="60" t="str">
        <f t="array" ref="Y267">IFERROR(IF(Y$2&lt;=$B$1,INDEX('Master Data'!$A$1:$H$686,'Morning Buffalo'!$A267,2),""),"")</f>
        <v>Quantity</v>
      </c>
      <c r="Z267" s="60" t="str">
        <f t="array" ref="Z267">IFERROR(IF(Z$2&lt;=$B$1,INDEX('Master Data'!$A$1:$H$686,'Morning Buffalo'!$A267,2),""),"")</f>
        <v>Quantity</v>
      </c>
      <c r="AA267" s="60" t="str">
        <f t="array" ref="AA267">IFERROR(IF(AA$2&lt;=$B$1,INDEX('Master Data'!$A$1:$H$686,'Morning Buffalo'!$A267,2),""),"")</f>
        <v>Quantity</v>
      </c>
      <c r="AB267" s="60" t="str">
        <f t="array" ref="AB267">IFERROR(IF(AB$2&lt;=$B$1,INDEX('Master Data'!$A$1:$H$686,'Morning Buffalo'!$A267,2),""),"")</f>
        <v>Quantity</v>
      </c>
      <c r="AC267" s="60" t="str">
        <f t="array" ref="AC267">IFERROR(IF(AC$2&lt;=$B$1,INDEX('Master Data'!$A$1:$H$686,'Morning Buffalo'!$A267,2),""),"")</f>
        <v>Quantity</v>
      </c>
      <c r="AD267" s="60" t="str">
        <f t="array" ref="AD267">IFERROR(IF(AD$2&lt;=$B$1,INDEX('Master Data'!$A$1:$H$686,'Morning Buffalo'!$A267,2),""),"")</f>
        <v>Quantity</v>
      </c>
      <c r="AE267" s="12"/>
      <c r="AF267" s="12"/>
      <c r="AG267" s="12"/>
    </row>
    <row r="268" ht="14.25" customHeight="1">
      <c r="A268" s="60" t="str">
        <f>IFERROR(SMALL('Master Data'!E:E,ROW()-2),"")</f>
        <v/>
      </c>
      <c r="B268" s="61" t="str">
        <f t="array" ref="B268">IFERROR(INDEX('Master Data'!$A$1:$H$686,'Morning Buffalo'!$A268,1),"")</f>
        <v>Customer Name</v>
      </c>
      <c r="C268" s="60" t="str">
        <f t="array" ref="C268">IFERROR(IF(C$2&lt;=$B$1,INDEX('Master Data'!$A$1:$H$686,'Morning Buffalo'!$A268,2),""),"")</f>
        <v>Quantity</v>
      </c>
      <c r="D268" s="60" t="str">
        <f t="array" ref="D268">IFERROR( INDEX('Master Data'!$A$1:$H$686,'Morning Buffalo'!$A268,2),"")</f>
        <v>Quantity</v>
      </c>
      <c r="E268" s="60" t="str">
        <f t="array" ref="E268">IFERROR(INDEX('Master Data'!$A$1:$H$686,'Morning Buffalo'!$A268,2),"")</f>
        <v>Quantity</v>
      </c>
      <c r="F268" s="60" t="str">
        <f t="array" ref="F268">IFERROR(IF(F$2&lt;=$B$1,INDEX('Master Data'!$A$1:$H$686,'Morning Buffalo'!$A268,2),""),"")</f>
        <v>Quantity</v>
      </c>
      <c r="G268" s="60" t="str">
        <f t="array" ref="G268">IFERROR(IF(G$2&lt;=$B$1,INDEX('Master Data'!$A$1:$H$686,'Morning Buffalo'!$A268,2),""),"")</f>
        <v>Quantity</v>
      </c>
      <c r="H268" s="60" t="str">
        <f t="array" ref="H268">IFERROR(IF(H$2&lt;=$B$1,INDEX('Master Data'!$A$1:$H$686,'Morning Buffalo'!$A268,2),""),"")</f>
        <v>Quantity</v>
      </c>
      <c r="I268" s="60" t="str">
        <f t="array" ref="I268">IFERROR(IF(I$2&lt;=$B$1,INDEX('Master Data'!$A$1:$H$686,'Morning Buffalo'!$A268,2),""),"")</f>
        <v>Quantity</v>
      </c>
      <c r="J268" s="60" t="str">
        <f t="array" ref="J268">IFERROR(IF(J$2&lt;=$B$1,INDEX('Master Data'!$A$1:$H$686,'Morning Buffalo'!$A268,2),""),"")</f>
        <v>Quantity</v>
      </c>
      <c r="K268" s="60" t="str">
        <f t="array" ref="K268">IFERROR(IF(K$2&lt;=$B$1,INDEX('Master Data'!$A$1:$H$686,'Morning Buffalo'!$A268,2),""),"")</f>
        <v>Quantity</v>
      </c>
      <c r="L268" s="60" t="str">
        <f t="array" ref="L268">IFERROR(IF(L$2&lt;=$B$1,INDEX('Master Data'!$A$1:$H$686,'Morning Buffalo'!$A268,2),""),"")</f>
        <v>Quantity</v>
      </c>
      <c r="M268" s="60" t="str">
        <f t="array" ref="M268">IFERROR(IF(M$2&lt;=$B$1,INDEX('Master Data'!$A$1:$H$686,'Morning Buffalo'!$A268,2),""),"")</f>
        <v>Quantity</v>
      </c>
      <c r="N268" s="60" t="str">
        <f t="array" ref="N268">IFERROR(IF(N$2&lt;=$B$1,INDEX('Master Data'!$A$1:$H$686,'Morning Buffalo'!$A268,2),""),"")</f>
        <v>Quantity</v>
      </c>
      <c r="O268" s="60" t="str">
        <f t="array" ref="O268">IFERROR(IF(O$2&lt;=$B$1,INDEX('Master Data'!$A$1:$H$686,'Morning Buffalo'!$A268,2),""),"")</f>
        <v>Quantity</v>
      </c>
      <c r="P268" s="60" t="str">
        <f t="array" ref="P268">IFERROR(IF(P$2&lt;=$B$1,INDEX('Master Data'!$A$1:$H$686,'Morning Buffalo'!$A268,2),""),"")</f>
        <v>Quantity</v>
      </c>
      <c r="Q268" s="60" t="str">
        <f t="array" ref="Q268">IFERROR(IF(Q$2&lt;=$B$1,INDEX('Master Data'!$A$1:$H$686,'Morning Buffalo'!$A268,2),""),"")</f>
        <v>Quantity</v>
      </c>
      <c r="R268" s="60" t="str">
        <f t="array" ref="R268">IFERROR(IF(R$2&lt;=$B$1,INDEX('Master Data'!$A$1:$H$686,'Morning Buffalo'!$A268,2),""),"")</f>
        <v>Quantity</v>
      </c>
      <c r="S268" s="60" t="str">
        <f t="array" ref="S268">IFERROR(IF(S$2&lt;=$B$1,INDEX('Master Data'!$A$1:$H$686,'Morning Buffalo'!$A268,2),""),"")</f>
        <v>Quantity</v>
      </c>
      <c r="T268" s="60" t="str">
        <f t="array" ref="T268">IFERROR(IF(T$2&lt;=$B$1,INDEX('Master Data'!$A$1:$H$686,'Morning Buffalo'!$A268,2),""),"")</f>
        <v>Quantity</v>
      </c>
      <c r="U268" s="60" t="str">
        <f t="array" ref="U268">IFERROR(IF(U$2&lt;=$B$1,INDEX('Master Data'!$A$1:$H$686,'Morning Buffalo'!$A268,2),""),"")</f>
        <v>Quantity</v>
      </c>
      <c r="V268" s="60" t="str">
        <f t="array" ref="V268">IFERROR(IF(V$2&lt;=$B$1,INDEX('Master Data'!$A$1:$H$686,'Morning Buffalo'!$A268,2),""),"")</f>
        <v>Quantity</v>
      </c>
      <c r="W268" s="60" t="str">
        <f t="array" ref="W268">IFERROR(IF(W$2&lt;=$B$1,INDEX('Master Data'!$A$1:$H$686,'Morning Buffalo'!$A268,2),""),"")</f>
        <v>Quantity</v>
      </c>
      <c r="X268" s="60" t="str">
        <f t="array" ref="X268">IFERROR(IF(X$2&lt;=$B$1,INDEX('Master Data'!$A$1:$H$686,'Morning Buffalo'!$A268,2),""),"")</f>
        <v>Quantity</v>
      </c>
      <c r="Y268" s="60" t="str">
        <f t="array" ref="Y268">IFERROR(IF(Y$2&lt;=$B$1,INDEX('Master Data'!$A$1:$H$686,'Morning Buffalo'!$A268,2),""),"")</f>
        <v>Quantity</v>
      </c>
      <c r="Z268" s="60" t="str">
        <f t="array" ref="Z268">IFERROR(IF(Z$2&lt;=$B$1,INDEX('Master Data'!$A$1:$H$686,'Morning Buffalo'!$A268,2),""),"")</f>
        <v>Quantity</v>
      </c>
      <c r="AA268" s="60" t="str">
        <f t="array" ref="AA268">IFERROR(IF(AA$2&lt;=$B$1,INDEX('Master Data'!$A$1:$H$686,'Morning Buffalo'!$A268,2),""),"")</f>
        <v>Quantity</v>
      </c>
      <c r="AB268" s="60" t="str">
        <f t="array" ref="AB268">IFERROR(IF(AB$2&lt;=$B$1,INDEX('Master Data'!$A$1:$H$686,'Morning Buffalo'!$A268,2),""),"")</f>
        <v>Quantity</v>
      </c>
      <c r="AC268" s="60" t="str">
        <f t="array" ref="AC268">IFERROR(IF(AC$2&lt;=$B$1,INDEX('Master Data'!$A$1:$H$686,'Morning Buffalo'!$A268,2),""),"")</f>
        <v>Quantity</v>
      </c>
      <c r="AD268" s="60" t="str">
        <f t="array" ref="AD268">IFERROR(IF(AD$2&lt;=$B$1,INDEX('Master Data'!$A$1:$H$686,'Morning Buffalo'!$A268,2),""),"")</f>
        <v>Quantity</v>
      </c>
      <c r="AE268" s="12"/>
      <c r="AF268" s="12"/>
      <c r="AG268" s="12"/>
    </row>
    <row r="269" ht="14.25" customHeight="1">
      <c r="A269" s="60" t="str">
        <f>IFERROR(SMALL('Master Data'!E:E,ROW()-2),"")</f>
        <v/>
      </c>
      <c r="B269" s="61" t="str">
        <f t="array" ref="B269">IFERROR(INDEX('Master Data'!$A$1:$H$686,'Morning Buffalo'!$A269,1),"")</f>
        <v>Customer Name</v>
      </c>
      <c r="C269" s="60" t="str">
        <f t="array" ref="C269">IFERROR(IF(C$2&lt;=$B$1,INDEX('Master Data'!$A$1:$H$686,'Morning Buffalo'!$A269,2),""),"")</f>
        <v>Quantity</v>
      </c>
      <c r="D269" s="60" t="str">
        <f t="array" ref="D269">IFERROR( INDEX('Master Data'!$A$1:$H$686,'Morning Buffalo'!$A269,2),"")</f>
        <v>Quantity</v>
      </c>
      <c r="E269" s="60" t="str">
        <f t="array" ref="E269">IFERROR(INDEX('Master Data'!$A$1:$H$686,'Morning Buffalo'!$A269,2),"")</f>
        <v>Quantity</v>
      </c>
      <c r="F269" s="60" t="str">
        <f t="array" ref="F269">IFERROR(IF(F$2&lt;=$B$1,INDEX('Master Data'!$A$1:$H$686,'Morning Buffalo'!$A269,2),""),"")</f>
        <v>Quantity</v>
      </c>
      <c r="G269" s="60" t="str">
        <f t="array" ref="G269">IFERROR(IF(G$2&lt;=$B$1,INDEX('Master Data'!$A$1:$H$686,'Morning Buffalo'!$A269,2),""),"")</f>
        <v>Quantity</v>
      </c>
      <c r="H269" s="60" t="str">
        <f t="array" ref="H269">IFERROR(IF(H$2&lt;=$B$1,INDEX('Master Data'!$A$1:$H$686,'Morning Buffalo'!$A269,2),""),"")</f>
        <v>Quantity</v>
      </c>
      <c r="I269" s="60" t="str">
        <f t="array" ref="I269">IFERROR(IF(I$2&lt;=$B$1,INDEX('Master Data'!$A$1:$H$686,'Morning Buffalo'!$A269,2),""),"")</f>
        <v>Quantity</v>
      </c>
      <c r="J269" s="60" t="str">
        <f t="array" ref="J269">IFERROR(IF(J$2&lt;=$B$1,INDEX('Master Data'!$A$1:$H$686,'Morning Buffalo'!$A269,2),""),"")</f>
        <v>Quantity</v>
      </c>
      <c r="K269" s="60" t="str">
        <f t="array" ref="K269">IFERROR(IF(K$2&lt;=$B$1,INDEX('Master Data'!$A$1:$H$686,'Morning Buffalo'!$A269,2),""),"")</f>
        <v>Quantity</v>
      </c>
      <c r="L269" s="60" t="str">
        <f t="array" ref="L269">IFERROR(IF(L$2&lt;=$B$1,INDEX('Master Data'!$A$1:$H$686,'Morning Buffalo'!$A269,2),""),"")</f>
        <v>Quantity</v>
      </c>
      <c r="M269" s="60" t="str">
        <f t="array" ref="M269">IFERROR(IF(M$2&lt;=$B$1,INDEX('Master Data'!$A$1:$H$686,'Morning Buffalo'!$A269,2),""),"")</f>
        <v>Quantity</v>
      </c>
      <c r="N269" s="60" t="str">
        <f t="array" ref="N269">IFERROR(IF(N$2&lt;=$B$1,INDEX('Master Data'!$A$1:$H$686,'Morning Buffalo'!$A269,2),""),"")</f>
        <v>Quantity</v>
      </c>
      <c r="O269" s="60" t="str">
        <f t="array" ref="O269">IFERROR(IF(O$2&lt;=$B$1,INDEX('Master Data'!$A$1:$H$686,'Morning Buffalo'!$A269,2),""),"")</f>
        <v>Quantity</v>
      </c>
      <c r="P269" s="60" t="str">
        <f t="array" ref="P269">IFERROR(IF(P$2&lt;=$B$1,INDEX('Master Data'!$A$1:$H$686,'Morning Buffalo'!$A269,2),""),"")</f>
        <v>Quantity</v>
      </c>
      <c r="Q269" s="60" t="str">
        <f t="array" ref="Q269">IFERROR(IF(Q$2&lt;=$B$1,INDEX('Master Data'!$A$1:$H$686,'Morning Buffalo'!$A269,2),""),"")</f>
        <v>Quantity</v>
      </c>
      <c r="R269" s="60" t="str">
        <f t="array" ref="R269">IFERROR(IF(R$2&lt;=$B$1,INDEX('Master Data'!$A$1:$H$686,'Morning Buffalo'!$A269,2),""),"")</f>
        <v>Quantity</v>
      </c>
      <c r="S269" s="60" t="str">
        <f t="array" ref="S269">IFERROR(IF(S$2&lt;=$B$1,INDEX('Master Data'!$A$1:$H$686,'Morning Buffalo'!$A269,2),""),"")</f>
        <v>Quantity</v>
      </c>
      <c r="T269" s="60" t="str">
        <f t="array" ref="T269">IFERROR(IF(T$2&lt;=$B$1,INDEX('Master Data'!$A$1:$H$686,'Morning Buffalo'!$A269,2),""),"")</f>
        <v>Quantity</v>
      </c>
      <c r="U269" s="60" t="str">
        <f t="array" ref="U269">IFERROR(IF(U$2&lt;=$B$1,INDEX('Master Data'!$A$1:$H$686,'Morning Buffalo'!$A269,2),""),"")</f>
        <v>Quantity</v>
      </c>
      <c r="V269" s="60" t="str">
        <f t="array" ref="V269">IFERROR(IF(V$2&lt;=$B$1,INDEX('Master Data'!$A$1:$H$686,'Morning Buffalo'!$A269,2),""),"")</f>
        <v>Quantity</v>
      </c>
      <c r="W269" s="60" t="str">
        <f t="array" ref="W269">IFERROR(IF(W$2&lt;=$B$1,INDEX('Master Data'!$A$1:$H$686,'Morning Buffalo'!$A269,2),""),"")</f>
        <v>Quantity</v>
      </c>
      <c r="X269" s="60" t="str">
        <f t="array" ref="X269">IFERROR(IF(X$2&lt;=$B$1,INDEX('Master Data'!$A$1:$H$686,'Morning Buffalo'!$A269,2),""),"")</f>
        <v>Quantity</v>
      </c>
      <c r="Y269" s="60" t="str">
        <f t="array" ref="Y269">IFERROR(IF(Y$2&lt;=$B$1,INDEX('Master Data'!$A$1:$H$686,'Morning Buffalo'!$A269,2),""),"")</f>
        <v>Quantity</v>
      </c>
      <c r="Z269" s="60" t="str">
        <f t="array" ref="Z269">IFERROR(IF(Z$2&lt;=$B$1,INDEX('Master Data'!$A$1:$H$686,'Morning Buffalo'!$A269,2),""),"")</f>
        <v>Quantity</v>
      </c>
      <c r="AA269" s="60" t="str">
        <f t="array" ref="AA269">IFERROR(IF(AA$2&lt;=$B$1,INDEX('Master Data'!$A$1:$H$686,'Morning Buffalo'!$A269,2),""),"")</f>
        <v>Quantity</v>
      </c>
      <c r="AB269" s="60" t="str">
        <f t="array" ref="AB269">IFERROR(IF(AB$2&lt;=$B$1,INDEX('Master Data'!$A$1:$H$686,'Morning Buffalo'!$A269,2),""),"")</f>
        <v>Quantity</v>
      </c>
      <c r="AC269" s="60" t="str">
        <f t="array" ref="AC269">IFERROR(IF(AC$2&lt;=$B$1,INDEX('Master Data'!$A$1:$H$686,'Morning Buffalo'!$A269,2),""),"")</f>
        <v>Quantity</v>
      </c>
      <c r="AD269" s="60" t="str">
        <f t="array" ref="AD269">IFERROR(IF(AD$2&lt;=$B$1,INDEX('Master Data'!$A$1:$H$686,'Morning Buffalo'!$A269,2),""),"")</f>
        <v>Quantity</v>
      </c>
      <c r="AE269" s="12"/>
      <c r="AF269" s="12"/>
      <c r="AG269" s="12"/>
    </row>
    <row r="270" ht="14.25" customHeight="1">
      <c r="A270" s="60" t="str">
        <f>IFERROR(SMALL('Master Data'!E:E,ROW()-2),"")</f>
        <v/>
      </c>
      <c r="B270" s="61" t="str">
        <f t="array" ref="B270">IFERROR(INDEX('Master Data'!$A$1:$H$686,'Morning Buffalo'!$A270,1),"")</f>
        <v>Customer Name</v>
      </c>
      <c r="C270" s="60" t="str">
        <f t="array" ref="C270">IFERROR(IF(C$2&lt;=$B$1,INDEX('Master Data'!$A$1:$H$686,'Morning Buffalo'!$A270,2),""),"")</f>
        <v>Quantity</v>
      </c>
      <c r="D270" s="60" t="str">
        <f t="array" ref="D270">IFERROR( INDEX('Master Data'!$A$1:$H$686,'Morning Buffalo'!$A270,2),"")</f>
        <v>Quantity</v>
      </c>
      <c r="E270" s="60" t="str">
        <f t="array" ref="E270">IFERROR(INDEX('Master Data'!$A$1:$H$686,'Morning Buffalo'!$A270,2),"")</f>
        <v>Quantity</v>
      </c>
      <c r="F270" s="60" t="str">
        <f t="array" ref="F270">IFERROR(IF(F$2&lt;=$B$1,INDEX('Master Data'!$A$1:$H$686,'Morning Buffalo'!$A270,2),""),"")</f>
        <v>Quantity</v>
      </c>
      <c r="G270" s="60" t="str">
        <f t="array" ref="G270">IFERROR(IF(G$2&lt;=$B$1,INDEX('Master Data'!$A$1:$H$686,'Morning Buffalo'!$A270,2),""),"")</f>
        <v>Quantity</v>
      </c>
      <c r="H270" s="60" t="str">
        <f t="array" ref="H270">IFERROR(IF(H$2&lt;=$B$1,INDEX('Master Data'!$A$1:$H$686,'Morning Buffalo'!$A270,2),""),"")</f>
        <v>Quantity</v>
      </c>
      <c r="I270" s="60" t="str">
        <f t="array" ref="I270">IFERROR(IF(I$2&lt;=$B$1,INDEX('Master Data'!$A$1:$H$686,'Morning Buffalo'!$A270,2),""),"")</f>
        <v>Quantity</v>
      </c>
      <c r="J270" s="60" t="str">
        <f t="array" ref="J270">IFERROR(IF(J$2&lt;=$B$1,INDEX('Master Data'!$A$1:$H$686,'Morning Buffalo'!$A270,2),""),"")</f>
        <v>Quantity</v>
      </c>
      <c r="K270" s="60" t="str">
        <f t="array" ref="K270">IFERROR(IF(K$2&lt;=$B$1,INDEX('Master Data'!$A$1:$H$686,'Morning Buffalo'!$A270,2),""),"")</f>
        <v>Quantity</v>
      </c>
      <c r="L270" s="60" t="str">
        <f t="array" ref="L270">IFERROR(IF(L$2&lt;=$B$1,INDEX('Master Data'!$A$1:$H$686,'Morning Buffalo'!$A270,2),""),"")</f>
        <v>Quantity</v>
      </c>
      <c r="M270" s="60" t="str">
        <f t="array" ref="M270">IFERROR(IF(M$2&lt;=$B$1,INDEX('Master Data'!$A$1:$H$686,'Morning Buffalo'!$A270,2),""),"")</f>
        <v>Quantity</v>
      </c>
      <c r="N270" s="60" t="str">
        <f t="array" ref="N270">IFERROR(IF(N$2&lt;=$B$1,INDEX('Master Data'!$A$1:$H$686,'Morning Buffalo'!$A270,2),""),"")</f>
        <v>Quantity</v>
      </c>
      <c r="O270" s="60" t="str">
        <f t="array" ref="O270">IFERROR(IF(O$2&lt;=$B$1,INDEX('Master Data'!$A$1:$H$686,'Morning Buffalo'!$A270,2),""),"")</f>
        <v>Quantity</v>
      </c>
      <c r="P270" s="60" t="str">
        <f t="array" ref="P270">IFERROR(IF(P$2&lt;=$B$1,INDEX('Master Data'!$A$1:$H$686,'Morning Buffalo'!$A270,2),""),"")</f>
        <v>Quantity</v>
      </c>
      <c r="Q270" s="60" t="str">
        <f t="array" ref="Q270">IFERROR(IF(Q$2&lt;=$B$1,INDEX('Master Data'!$A$1:$H$686,'Morning Buffalo'!$A270,2),""),"")</f>
        <v>Quantity</v>
      </c>
      <c r="R270" s="60" t="str">
        <f t="array" ref="R270">IFERROR(IF(R$2&lt;=$B$1,INDEX('Master Data'!$A$1:$H$686,'Morning Buffalo'!$A270,2),""),"")</f>
        <v>Quantity</v>
      </c>
      <c r="S270" s="60" t="str">
        <f t="array" ref="S270">IFERROR(IF(S$2&lt;=$B$1,INDEX('Master Data'!$A$1:$H$686,'Morning Buffalo'!$A270,2),""),"")</f>
        <v>Quantity</v>
      </c>
      <c r="T270" s="60" t="str">
        <f t="array" ref="T270">IFERROR(IF(T$2&lt;=$B$1,INDEX('Master Data'!$A$1:$H$686,'Morning Buffalo'!$A270,2),""),"")</f>
        <v>Quantity</v>
      </c>
      <c r="U270" s="60" t="str">
        <f t="array" ref="U270">IFERROR(IF(U$2&lt;=$B$1,INDEX('Master Data'!$A$1:$H$686,'Morning Buffalo'!$A270,2),""),"")</f>
        <v>Quantity</v>
      </c>
      <c r="V270" s="60" t="str">
        <f t="array" ref="V270">IFERROR(IF(V$2&lt;=$B$1,INDEX('Master Data'!$A$1:$H$686,'Morning Buffalo'!$A270,2),""),"")</f>
        <v>Quantity</v>
      </c>
      <c r="W270" s="60" t="str">
        <f t="array" ref="W270">IFERROR(IF(W$2&lt;=$B$1,INDEX('Master Data'!$A$1:$H$686,'Morning Buffalo'!$A270,2),""),"")</f>
        <v>Quantity</v>
      </c>
      <c r="X270" s="60" t="str">
        <f t="array" ref="X270">IFERROR(IF(X$2&lt;=$B$1,INDEX('Master Data'!$A$1:$H$686,'Morning Buffalo'!$A270,2),""),"")</f>
        <v>Quantity</v>
      </c>
      <c r="Y270" s="60" t="str">
        <f t="array" ref="Y270">IFERROR(IF(Y$2&lt;=$B$1,INDEX('Master Data'!$A$1:$H$686,'Morning Buffalo'!$A270,2),""),"")</f>
        <v>Quantity</v>
      </c>
      <c r="Z270" s="60" t="str">
        <f t="array" ref="Z270">IFERROR(IF(Z$2&lt;=$B$1,INDEX('Master Data'!$A$1:$H$686,'Morning Buffalo'!$A270,2),""),"")</f>
        <v>Quantity</v>
      </c>
      <c r="AA270" s="60" t="str">
        <f t="array" ref="AA270">IFERROR(IF(AA$2&lt;=$B$1,INDEX('Master Data'!$A$1:$H$686,'Morning Buffalo'!$A270,2),""),"")</f>
        <v>Quantity</v>
      </c>
      <c r="AB270" s="60" t="str">
        <f t="array" ref="AB270">IFERROR(IF(AB$2&lt;=$B$1,INDEX('Master Data'!$A$1:$H$686,'Morning Buffalo'!$A270,2),""),"")</f>
        <v>Quantity</v>
      </c>
      <c r="AC270" s="60" t="str">
        <f t="array" ref="AC270">IFERROR(IF(AC$2&lt;=$B$1,INDEX('Master Data'!$A$1:$H$686,'Morning Buffalo'!$A270,2),""),"")</f>
        <v>Quantity</v>
      </c>
      <c r="AD270" s="60" t="str">
        <f t="array" ref="AD270">IFERROR(IF(AD$2&lt;=$B$1,INDEX('Master Data'!$A$1:$H$686,'Morning Buffalo'!$A270,2),""),"")</f>
        <v>Quantity</v>
      </c>
      <c r="AE270" s="12"/>
      <c r="AF270" s="12"/>
      <c r="AG270" s="12"/>
    </row>
    <row r="271" ht="14.25" customHeight="1">
      <c r="A271" s="60" t="str">
        <f>IFERROR(SMALL('Master Data'!E:E,ROW()-2),"")</f>
        <v/>
      </c>
      <c r="B271" s="61" t="str">
        <f t="array" ref="B271">IFERROR(INDEX('Master Data'!$A$1:$H$686,'Morning Buffalo'!$A271,1),"")</f>
        <v>Customer Name</v>
      </c>
      <c r="C271" s="60" t="str">
        <f t="array" ref="C271">IFERROR(IF(C$2&lt;=$B$1,INDEX('Master Data'!$A$1:$H$686,'Morning Buffalo'!$A271,2),""),"")</f>
        <v>Quantity</v>
      </c>
      <c r="D271" s="60" t="str">
        <f t="array" ref="D271">IFERROR( INDEX('Master Data'!$A$1:$H$686,'Morning Buffalo'!$A271,2),"")</f>
        <v>Quantity</v>
      </c>
      <c r="E271" s="60" t="str">
        <f t="array" ref="E271">IFERROR(INDEX('Master Data'!$A$1:$H$686,'Morning Buffalo'!$A271,2),"")</f>
        <v>Quantity</v>
      </c>
      <c r="F271" s="60" t="str">
        <f t="array" ref="F271">IFERROR(IF(F$2&lt;=$B$1,INDEX('Master Data'!$A$1:$H$686,'Morning Buffalo'!$A271,2),""),"")</f>
        <v>Quantity</v>
      </c>
      <c r="G271" s="60" t="str">
        <f t="array" ref="G271">IFERROR(IF(G$2&lt;=$B$1,INDEX('Master Data'!$A$1:$H$686,'Morning Buffalo'!$A271,2),""),"")</f>
        <v>Quantity</v>
      </c>
      <c r="H271" s="60" t="str">
        <f t="array" ref="H271">IFERROR(IF(H$2&lt;=$B$1,INDEX('Master Data'!$A$1:$H$686,'Morning Buffalo'!$A271,2),""),"")</f>
        <v>Quantity</v>
      </c>
      <c r="I271" s="60" t="str">
        <f t="array" ref="I271">IFERROR(IF(I$2&lt;=$B$1,INDEX('Master Data'!$A$1:$H$686,'Morning Buffalo'!$A271,2),""),"")</f>
        <v>Quantity</v>
      </c>
      <c r="J271" s="60" t="str">
        <f t="array" ref="J271">IFERROR(IF(J$2&lt;=$B$1,INDEX('Master Data'!$A$1:$H$686,'Morning Buffalo'!$A271,2),""),"")</f>
        <v>Quantity</v>
      </c>
      <c r="K271" s="60" t="str">
        <f t="array" ref="K271">IFERROR(IF(K$2&lt;=$B$1,INDEX('Master Data'!$A$1:$H$686,'Morning Buffalo'!$A271,2),""),"")</f>
        <v>Quantity</v>
      </c>
      <c r="L271" s="60" t="str">
        <f t="array" ref="L271">IFERROR(IF(L$2&lt;=$B$1,INDEX('Master Data'!$A$1:$H$686,'Morning Buffalo'!$A271,2),""),"")</f>
        <v>Quantity</v>
      </c>
      <c r="M271" s="60" t="str">
        <f t="array" ref="M271">IFERROR(IF(M$2&lt;=$B$1,INDEX('Master Data'!$A$1:$H$686,'Morning Buffalo'!$A271,2),""),"")</f>
        <v>Quantity</v>
      </c>
      <c r="N271" s="60" t="str">
        <f t="array" ref="N271">IFERROR(IF(N$2&lt;=$B$1,INDEX('Master Data'!$A$1:$H$686,'Morning Buffalo'!$A271,2),""),"")</f>
        <v>Quantity</v>
      </c>
      <c r="O271" s="60" t="str">
        <f t="array" ref="O271">IFERROR(IF(O$2&lt;=$B$1,INDEX('Master Data'!$A$1:$H$686,'Morning Buffalo'!$A271,2),""),"")</f>
        <v>Quantity</v>
      </c>
      <c r="P271" s="60" t="str">
        <f t="array" ref="P271">IFERROR(IF(P$2&lt;=$B$1,INDEX('Master Data'!$A$1:$H$686,'Morning Buffalo'!$A271,2),""),"")</f>
        <v>Quantity</v>
      </c>
      <c r="Q271" s="60" t="str">
        <f t="array" ref="Q271">IFERROR(IF(Q$2&lt;=$B$1,INDEX('Master Data'!$A$1:$H$686,'Morning Buffalo'!$A271,2),""),"")</f>
        <v>Quantity</v>
      </c>
      <c r="R271" s="60" t="str">
        <f t="array" ref="R271">IFERROR(IF(R$2&lt;=$B$1,INDEX('Master Data'!$A$1:$H$686,'Morning Buffalo'!$A271,2),""),"")</f>
        <v>Quantity</v>
      </c>
      <c r="S271" s="60" t="str">
        <f t="array" ref="S271">IFERROR(IF(S$2&lt;=$B$1,INDEX('Master Data'!$A$1:$H$686,'Morning Buffalo'!$A271,2),""),"")</f>
        <v>Quantity</v>
      </c>
      <c r="T271" s="60" t="str">
        <f t="array" ref="T271">IFERROR(IF(T$2&lt;=$B$1,INDEX('Master Data'!$A$1:$H$686,'Morning Buffalo'!$A271,2),""),"")</f>
        <v>Quantity</v>
      </c>
      <c r="U271" s="60" t="str">
        <f t="array" ref="U271">IFERROR(IF(U$2&lt;=$B$1,INDEX('Master Data'!$A$1:$H$686,'Morning Buffalo'!$A271,2),""),"")</f>
        <v>Quantity</v>
      </c>
      <c r="V271" s="60" t="str">
        <f t="array" ref="V271">IFERROR(IF(V$2&lt;=$B$1,INDEX('Master Data'!$A$1:$H$686,'Morning Buffalo'!$A271,2),""),"")</f>
        <v>Quantity</v>
      </c>
      <c r="W271" s="60" t="str">
        <f t="array" ref="W271">IFERROR(IF(W$2&lt;=$B$1,INDEX('Master Data'!$A$1:$H$686,'Morning Buffalo'!$A271,2),""),"")</f>
        <v>Quantity</v>
      </c>
      <c r="X271" s="60" t="str">
        <f t="array" ref="X271">IFERROR(IF(X$2&lt;=$B$1,INDEX('Master Data'!$A$1:$H$686,'Morning Buffalo'!$A271,2),""),"")</f>
        <v>Quantity</v>
      </c>
      <c r="Y271" s="60" t="str">
        <f t="array" ref="Y271">IFERROR(IF(Y$2&lt;=$B$1,INDEX('Master Data'!$A$1:$H$686,'Morning Buffalo'!$A271,2),""),"")</f>
        <v>Quantity</v>
      </c>
      <c r="Z271" s="60" t="str">
        <f t="array" ref="Z271">IFERROR(IF(Z$2&lt;=$B$1,INDEX('Master Data'!$A$1:$H$686,'Morning Buffalo'!$A271,2),""),"")</f>
        <v>Quantity</v>
      </c>
      <c r="AA271" s="60" t="str">
        <f t="array" ref="AA271">IFERROR(IF(AA$2&lt;=$B$1,INDEX('Master Data'!$A$1:$H$686,'Morning Buffalo'!$A271,2),""),"")</f>
        <v>Quantity</v>
      </c>
      <c r="AB271" s="60" t="str">
        <f t="array" ref="AB271">IFERROR(IF(AB$2&lt;=$B$1,INDEX('Master Data'!$A$1:$H$686,'Morning Buffalo'!$A271,2),""),"")</f>
        <v>Quantity</v>
      </c>
      <c r="AC271" s="60" t="str">
        <f t="array" ref="AC271">IFERROR(IF(AC$2&lt;=$B$1,INDEX('Master Data'!$A$1:$H$686,'Morning Buffalo'!$A271,2),""),"")</f>
        <v>Quantity</v>
      </c>
      <c r="AD271" s="60" t="str">
        <f t="array" ref="AD271">IFERROR(IF(AD$2&lt;=$B$1,INDEX('Master Data'!$A$1:$H$686,'Morning Buffalo'!$A271,2),""),"")</f>
        <v>Quantity</v>
      </c>
      <c r="AE271" s="12"/>
      <c r="AF271" s="12"/>
      <c r="AG271" s="12"/>
    </row>
    <row r="272" ht="14.25" customHeight="1">
      <c r="A272" s="60" t="str">
        <f>IFERROR(SMALL('Master Data'!E:E,ROW()-2),"")</f>
        <v/>
      </c>
      <c r="B272" s="61" t="str">
        <f t="array" ref="B272">IFERROR(INDEX('Master Data'!$A$1:$H$686,'Morning Buffalo'!$A272,1),"")</f>
        <v>Customer Name</v>
      </c>
      <c r="C272" s="60" t="str">
        <f t="array" ref="C272">IFERROR(IF(C$2&lt;=$B$1,INDEX('Master Data'!$A$1:$H$686,'Morning Buffalo'!$A272,2),""),"")</f>
        <v>Quantity</v>
      </c>
      <c r="D272" s="60" t="str">
        <f t="array" ref="D272">IFERROR( INDEX('Master Data'!$A$1:$H$686,'Morning Buffalo'!$A272,2),"")</f>
        <v>Quantity</v>
      </c>
      <c r="E272" s="60" t="str">
        <f t="array" ref="E272">IFERROR(INDEX('Master Data'!$A$1:$H$686,'Morning Buffalo'!$A272,2),"")</f>
        <v>Quantity</v>
      </c>
      <c r="F272" s="60" t="str">
        <f t="array" ref="F272">IFERROR(IF(F$2&lt;=$B$1,INDEX('Master Data'!$A$1:$H$686,'Morning Buffalo'!$A272,2),""),"")</f>
        <v>Quantity</v>
      </c>
      <c r="G272" s="60" t="str">
        <f t="array" ref="G272">IFERROR(IF(G$2&lt;=$B$1,INDEX('Master Data'!$A$1:$H$686,'Morning Buffalo'!$A272,2),""),"")</f>
        <v>Quantity</v>
      </c>
      <c r="H272" s="60" t="str">
        <f t="array" ref="H272">IFERROR(IF(H$2&lt;=$B$1,INDEX('Master Data'!$A$1:$H$686,'Morning Buffalo'!$A272,2),""),"")</f>
        <v>Quantity</v>
      </c>
      <c r="I272" s="60" t="str">
        <f t="array" ref="I272">IFERROR(IF(I$2&lt;=$B$1,INDEX('Master Data'!$A$1:$H$686,'Morning Buffalo'!$A272,2),""),"")</f>
        <v>Quantity</v>
      </c>
      <c r="J272" s="60" t="str">
        <f t="array" ref="J272">IFERROR(IF(J$2&lt;=$B$1,INDEX('Master Data'!$A$1:$H$686,'Morning Buffalo'!$A272,2),""),"")</f>
        <v>Quantity</v>
      </c>
      <c r="K272" s="60" t="str">
        <f t="array" ref="K272">IFERROR(IF(K$2&lt;=$B$1,INDEX('Master Data'!$A$1:$H$686,'Morning Buffalo'!$A272,2),""),"")</f>
        <v>Quantity</v>
      </c>
      <c r="L272" s="60" t="str">
        <f t="array" ref="L272">IFERROR(IF(L$2&lt;=$B$1,INDEX('Master Data'!$A$1:$H$686,'Morning Buffalo'!$A272,2),""),"")</f>
        <v>Quantity</v>
      </c>
      <c r="M272" s="60" t="str">
        <f t="array" ref="M272">IFERROR(IF(M$2&lt;=$B$1,INDEX('Master Data'!$A$1:$H$686,'Morning Buffalo'!$A272,2),""),"")</f>
        <v>Quantity</v>
      </c>
      <c r="N272" s="60" t="str">
        <f t="array" ref="N272">IFERROR(IF(N$2&lt;=$B$1,INDEX('Master Data'!$A$1:$H$686,'Morning Buffalo'!$A272,2),""),"")</f>
        <v>Quantity</v>
      </c>
      <c r="O272" s="60" t="str">
        <f t="array" ref="O272">IFERROR(IF(O$2&lt;=$B$1,INDEX('Master Data'!$A$1:$H$686,'Morning Buffalo'!$A272,2),""),"")</f>
        <v>Quantity</v>
      </c>
      <c r="P272" s="60" t="str">
        <f t="array" ref="P272">IFERROR(IF(P$2&lt;=$B$1,INDEX('Master Data'!$A$1:$H$686,'Morning Buffalo'!$A272,2),""),"")</f>
        <v>Quantity</v>
      </c>
      <c r="Q272" s="60" t="str">
        <f t="array" ref="Q272">IFERROR(IF(Q$2&lt;=$B$1,INDEX('Master Data'!$A$1:$H$686,'Morning Buffalo'!$A272,2),""),"")</f>
        <v>Quantity</v>
      </c>
      <c r="R272" s="60" t="str">
        <f t="array" ref="R272">IFERROR(IF(R$2&lt;=$B$1,INDEX('Master Data'!$A$1:$H$686,'Morning Buffalo'!$A272,2),""),"")</f>
        <v>Quantity</v>
      </c>
      <c r="S272" s="60" t="str">
        <f t="array" ref="S272">IFERROR(IF(S$2&lt;=$B$1,INDEX('Master Data'!$A$1:$H$686,'Morning Buffalo'!$A272,2),""),"")</f>
        <v>Quantity</v>
      </c>
      <c r="T272" s="60" t="str">
        <f t="array" ref="T272">IFERROR(IF(T$2&lt;=$B$1,INDEX('Master Data'!$A$1:$H$686,'Morning Buffalo'!$A272,2),""),"")</f>
        <v>Quantity</v>
      </c>
      <c r="U272" s="60" t="str">
        <f t="array" ref="U272">IFERROR(IF(U$2&lt;=$B$1,INDEX('Master Data'!$A$1:$H$686,'Morning Buffalo'!$A272,2),""),"")</f>
        <v>Quantity</v>
      </c>
      <c r="V272" s="60" t="str">
        <f t="array" ref="V272">IFERROR(IF(V$2&lt;=$B$1,INDEX('Master Data'!$A$1:$H$686,'Morning Buffalo'!$A272,2),""),"")</f>
        <v>Quantity</v>
      </c>
      <c r="W272" s="60" t="str">
        <f t="array" ref="W272">IFERROR(IF(W$2&lt;=$B$1,INDEX('Master Data'!$A$1:$H$686,'Morning Buffalo'!$A272,2),""),"")</f>
        <v>Quantity</v>
      </c>
      <c r="X272" s="60" t="str">
        <f t="array" ref="X272">IFERROR(IF(X$2&lt;=$B$1,INDEX('Master Data'!$A$1:$H$686,'Morning Buffalo'!$A272,2),""),"")</f>
        <v>Quantity</v>
      </c>
      <c r="Y272" s="60" t="str">
        <f t="array" ref="Y272">IFERROR(IF(Y$2&lt;=$B$1,INDEX('Master Data'!$A$1:$H$686,'Morning Buffalo'!$A272,2),""),"")</f>
        <v>Quantity</v>
      </c>
      <c r="Z272" s="60" t="str">
        <f t="array" ref="Z272">IFERROR(IF(Z$2&lt;=$B$1,INDEX('Master Data'!$A$1:$H$686,'Morning Buffalo'!$A272,2),""),"")</f>
        <v>Quantity</v>
      </c>
      <c r="AA272" s="60" t="str">
        <f t="array" ref="AA272">IFERROR(IF(AA$2&lt;=$B$1,INDEX('Master Data'!$A$1:$H$686,'Morning Buffalo'!$A272,2),""),"")</f>
        <v>Quantity</v>
      </c>
      <c r="AB272" s="60" t="str">
        <f t="array" ref="AB272">IFERROR(IF(AB$2&lt;=$B$1,INDEX('Master Data'!$A$1:$H$686,'Morning Buffalo'!$A272,2),""),"")</f>
        <v>Quantity</v>
      </c>
      <c r="AC272" s="60" t="str">
        <f t="array" ref="AC272">IFERROR(IF(AC$2&lt;=$B$1,INDEX('Master Data'!$A$1:$H$686,'Morning Buffalo'!$A272,2),""),"")</f>
        <v>Quantity</v>
      </c>
      <c r="AD272" s="60" t="str">
        <f t="array" ref="AD272">IFERROR(IF(AD$2&lt;=$B$1,INDEX('Master Data'!$A$1:$H$686,'Morning Buffalo'!$A272,2),""),"")</f>
        <v>Quantity</v>
      </c>
      <c r="AE272" s="12"/>
      <c r="AF272" s="12"/>
      <c r="AG272" s="12"/>
    </row>
    <row r="273" ht="14.25" customHeight="1">
      <c r="A273" s="60" t="str">
        <f>IFERROR(SMALL('Master Data'!E:E,ROW()-2),"")</f>
        <v/>
      </c>
      <c r="B273" s="61" t="str">
        <f t="array" ref="B273">IFERROR(INDEX('Master Data'!$A$1:$H$686,'Morning Buffalo'!$A273,1),"")</f>
        <v>Customer Name</v>
      </c>
      <c r="C273" s="60" t="str">
        <f t="array" ref="C273">IFERROR(IF(C$2&lt;=$B$1,INDEX('Master Data'!$A$1:$H$686,'Morning Buffalo'!$A273,2),""),"")</f>
        <v>Quantity</v>
      </c>
      <c r="D273" s="60" t="str">
        <f t="array" ref="D273">IFERROR( INDEX('Master Data'!$A$1:$H$686,'Morning Buffalo'!$A273,2),"")</f>
        <v>Quantity</v>
      </c>
      <c r="E273" s="60" t="str">
        <f t="array" ref="E273">IFERROR(INDEX('Master Data'!$A$1:$H$686,'Morning Buffalo'!$A273,2),"")</f>
        <v>Quantity</v>
      </c>
      <c r="F273" s="60" t="str">
        <f t="array" ref="F273">IFERROR(IF(F$2&lt;=$B$1,INDEX('Master Data'!$A$1:$H$686,'Morning Buffalo'!$A273,2),""),"")</f>
        <v>Quantity</v>
      </c>
      <c r="G273" s="60" t="str">
        <f t="array" ref="G273">IFERROR(IF(G$2&lt;=$B$1,INDEX('Master Data'!$A$1:$H$686,'Morning Buffalo'!$A273,2),""),"")</f>
        <v>Quantity</v>
      </c>
      <c r="H273" s="60" t="str">
        <f t="array" ref="H273">IFERROR(IF(H$2&lt;=$B$1,INDEX('Master Data'!$A$1:$H$686,'Morning Buffalo'!$A273,2),""),"")</f>
        <v>Quantity</v>
      </c>
      <c r="I273" s="60" t="str">
        <f t="array" ref="I273">IFERROR(IF(I$2&lt;=$B$1,INDEX('Master Data'!$A$1:$H$686,'Morning Buffalo'!$A273,2),""),"")</f>
        <v>Quantity</v>
      </c>
      <c r="J273" s="60" t="str">
        <f t="array" ref="J273">IFERROR(IF(J$2&lt;=$B$1,INDEX('Master Data'!$A$1:$H$686,'Morning Buffalo'!$A273,2),""),"")</f>
        <v>Quantity</v>
      </c>
      <c r="K273" s="60" t="str">
        <f t="array" ref="K273">IFERROR(IF(K$2&lt;=$B$1,INDEX('Master Data'!$A$1:$H$686,'Morning Buffalo'!$A273,2),""),"")</f>
        <v>Quantity</v>
      </c>
      <c r="L273" s="60" t="str">
        <f t="array" ref="L273">IFERROR(IF(L$2&lt;=$B$1,INDEX('Master Data'!$A$1:$H$686,'Morning Buffalo'!$A273,2),""),"")</f>
        <v>Quantity</v>
      </c>
      <c r="M273" s="60" t="str">
        <f t="array" ref="M273">IFERROR(IF(M$2&lt;=$B$1,INDEX('Master Data'!$A$1:$H$686,'Morning Buffalo'!$A273,2),""),"")</f>
        <v>Quantity</v>
      </c>
      <c r="N273" s="60" t="str">
        <f t="array" ref="N273">IFERROR(IF(N$2&lt;=$B$1,INDEX('Master Data'!$A$1:$H$686,'Morning Buffalo'!$A273,2),""),"")</f>
        <v>Quantity</v>
      </c>
      <c r="O273" s="60" t="str">
        <f t="array" ref="O273">IFERROR(IF(O$2&lt;=$B$1,INDEX('Master Data'!$A$1:$H$686,'Morning Buffalo'!$A273,2),""),"")</f>
        <v>Quantity</v>
      </c>
      <c r="P273" s="60" t="str">
        <f t="array" ref="P273">IFERROR(IF(P$2&lt;=$B$1,INDEX('Master Data'!$A$1:$H$686,'Morning Buffalo'!$A273,2),""),"")</f>
        <v>Quantity</v>
      </c>
      <c r="Q273" s="60" t="str">
        <f t="array" ref="Q273">IFERROR(IF(Q$2&lt;=$B$1,INDEX('Master Data'!$A$1:$H$686,'Morning Buffalo'!$A273,2),""),"")</f>
        <v>Quantity</v>
      </c>
      <c r="R273" s="60" t="str">
        <f t="array" ref="R273">IFERROR(IF(R$2&lt;=$B$1,INDEX('Master Data'!$A$1:$H$686,'Morning Buffalo'!$A273,2),""),"")</f>
        <v>Quantity</v>
      </c>
      <c r="S273" s="60" t="str">
        <f t="array" ref="S273">IFERROR(IF(S$2&lt;=$B$1,INDEX('Master Data'!$A$1:$H$686,'Morning Buffalo'!$A273,2),""),"")</f>
        <v>Quantity</v>
      </c>
      <c r="T273" s="60" t="str">
        <f t="array" ref="T273">IFERROR(IF(T$2&lt;=$B$1,INDEX('Master Data'!$A$1:$H$686,'Morning Buffalo'!$A273,2),""),"")</f>
        <v>Quantity</v>
      </c>
      <c r="U273" s="60" t="str">
        <f t="array" ref="U273">IFERROR(IF(U$2&lt;=$B$1,INDEX('Master Data'!$A$1:$H$686,'Morning Buffalo'!$A273,2),""),"")</f>
        <v>Quantity</v>
      </c>
      <c r="V273" s="60" t="str">
        <f t="array" ref="V273">IFERROR(IF(V$2&lt;=$B$1,INDEX('Master Data'!$A$1:$H$686,'Morning Buffalo'!$A273,2),""),"")</f>
        <v>Quantity</v>
      </c>
      <c r="W273" s="60" t="str">
        <f t="array" ref="W273">IFERROR(IF(W$2&lt;=$B$1,INDEX('Master Data'!$A$1:$H$686,'Morning Buffalo'!$A273,2),""),"")</f>
        <v>Quantity</v>
      </c>
      <c r="X273" s="60" t="str">
        <f t="array" ref="X273">IFERROR(IF(X$2&lt;=$B$1,INDEX('Master Data'!$A$1:$H$686,'Morning Buffalo'!$A273,2),""),"")</f>
        <v>Quantity</v>
      </c>
      <c r="Y273" s="60" t="str">
        <f t="array" ref="Y273">IFERROR(IF(Y$2&lt;=$B$1,INDEX('Master Data'!$A$1:$H$686,'Morning Buffalo'!$A273,2),""),"")</f>
        <v>Quantity</v>
      </c>
      <c r="Z273" s="60" t="str">
        <f t="array" ref="Z273">IFERROR(IF(Z$2&lt;=$B$1,INDEX('Master Data'!$A$1:$H$686,'Morning Buffalo'!$A273,2),""),"")</f>
        <v>Quantity</v>
      </c>
      <c r="AA273" s="60" t="str">
        <f t="array" ref="AA273">IFERROR(IF(AA$2&lt;=$B$1,INDEX('Master Data'!$A$1:$H$686,'Morning Buffalo'!$A273,2),""),"")</f>
        <v>Quantity</v>
      </c>
      <c r="AB273" s="60" t="str">
        <f t="array" ref="AB273">IFERROR(IF(AB$2&lt;=$B$1,INDEX('Master Data'!$A$1:$H$686,'Morning Buffalo'!$A273,2),""),"")</f>
        <v>Quantity</v>
      </c>
      <c r="AC273" s="60" t="str">
        <f t="array" ref="AC273">IFERROR(IF(AC$2&lt;=$B$1,INDEX('Master Data'!$A$1:$H$686,'Morning Buffalo'!$A273,2),""),"")</f>
        <v>Quantity</v>
      </c>
      <c r="AD273" s="60" t="str">
        <f t="array" ref="AD273">IFERROR(IF(AD$2&lt;=$B$1,INDEX('Master Data'!$A$1:$H$686,'Morning Buffalo'!$A273,2),""),"")</f>
        <v>Quantity</v>
      </c>
      <c r="AE273" s="12"/>
      <c r="AF273" s="12"/>
      <c r="AG273" s="12"/>
    </row>
    <row r="274" ht="14.25" customHeight="1">
      <c r="A274" s="60" t="str">
        <f>IFERROR(SMALL('Master Data'!E:E,ROW()-2),"")</f>
        <v/>
      </c>
      <c r="B274" s="61" t="str">
        <f t="array" ref="B274">IFERROR(INDEX('Master Data'!$A$1:$H$686,'Morning Buffalo'!$A274,1),"")</f>
        <v>Customer Name</v>
      </c>
      <c r="C274" s="60" t="str">
        <f t="array" ref="C274">IFERROR(IF(C$2&lt;=$B$1,INDEX('Master Data'!$A$1:$H$686,'Morning Buffalo'!$A274,2),""),"")</f>
        <v>Quantity</v>
      </c>
      <c r="D274" s="60" t="str">
        <f t="array" ref="D274">IFERROR( INDEX('Master Data'!$A$1:$H$686,'Morning Buffalo'!$A274,2),"")</f>
        <v>Quantity</v>
      </c>
      <c r="E274" s="60" t="str">
        <f t="array" ref="E274">IFERROR(INDEX('Master Data'!$A$1:$H$686,'Morning Buffalo'!$A274,2),"")</f>
        <v>Quantity</v>
      </c>
      <c r="F274" s="60" t="str">
        <f t="array" ref="F274">IFERROR(IF(F$2&lt;=$B$1,INDEX('Master Data'!$A$1:$H$686,'Morning Buffalo'!$A274,2),""),"")</f>
        <v>Quantity</v>
      </c>
      <c r="G274" s="60" t="str">
        <f t="array" ref="G274">IFERROR(IF(G$2&lt;=$B$1,INDEX('Master Data'!$A$1:$H$686,'Morning Buffalo'!$A274,2),""),"")</f>
        <v>Quantity</v>
      </c>
      <c r="H274" s="60" t="str">
        <f t="array" ref="H274">IFERROR(IF(H$2&lt;=$B$1,INDEX('Master Data'!$A$1:$H$686,'Morning Buffalo'!$A274,2),""),"")</f>
        <v>Quantity</v>
      </c>
      <c r="I274" s="60" t="str">
        <f t="array" ref="I274">IFERROR(IF(I$2&lt;=$B$1,INDEX('Master Data'!$A$1:$H$686,'Morning Buffalo'!$A274,2),""),"")</f>
        <v>Quantity</v>
      </c>
      <c r="J274" s="60" t="str">
        <f t="array" ref="J274">IFERROR(IF(J$2&lt;=$B$1,INDEX('Master Data'!$A$1:$H$686,'Morning Buffalo'!$A274,2),""),"")</f>
        <v>Quantity</v>
      </c>
      <c r="K274" s="60" t="str">
        <f t="array" ref="K274">IFERROR(IF(K$2&lt;=$B$1,INDEX('Master Data'!$A$1:$H$686,'Morning Buffalo'!$A274,2),""),"")</f>
        <v>Quantity</v>
      </c>
      <c r="L274" s="60" t="str">
        <f t="array" ref="L274">IFERROR(IF(L$2&lt;=$B$1,INDEX('Master Data'!$A$1:$H$686,'Morning Buffalo'!$A274,2),""),"")</f>
        <v>Quantity</v>
      </c>
      <c r="M274" s="60" t="str">
        <f t="array" ref="M274">IFERROR(IF(M$2&lt;=$B$1,INDEX('Master Data'!$A$1:$H$686,'Morning Buffalo'!$A274,2),""),"")</f>
        <v>Quantity</v>
      </c>
      <c r="N274" s="60" t="str">
        <f t="array" ref="N274">IFERROR(IF(N$2&lt;=$B$1,INDEX('Master Data'!$A$1:$H$686,'Morning Buffalo'!$A274,2),""),"")</f>
        <v>Quantity</v>
      </c>
      <c r="O274" s="60" t="str">
        <f t="array" ref="O274">IFERROR(IF(O$2&lt;=$B$1,INDEX('Master Data'!$A$1:$H$686,'Morning Buffalo'!$A274,2),""),"")</f>
        <v>Quantity</v>
      </c>
      <c r="P274" s="60" t="str">
        <f t="array" ref="P274">IFERROR(IF(P$2&lt;=$B$1,INDEX('Master Data'!$A$1:$H$686,'Morning Buffalo'!$A274,2),""),"")</f>
        <v>Quantity</v>
      </c>
      <c r="Q274" s="60" t="str">
        <f t="array" ref="Q274">IFERROR(IF(Q$2&lt;=$B$1,INDEX('Master Data'!$A$1:$H$686,'Morning Buffalo'!$A274,2),""),"")</f>
        <v>Quantity</v>
      </c>
      <c r="R274" s="60" t="str">
        <f t="array" ref="R274">IFERROR(IF(R$2&lt;=$B$1,INDEX('Master Data'!$A$1:$H$686,'Morning Buffalo'!$A274,2),""),"")</f>
        <v>Quantity</v>
      </c>
      <c r="S274" s="60" t="str">
        <f t="array" ref="S274">IFERROR(IF(S$2&lt;=$B$1,INDEX('Master Data'!$A$1:$H$686,'Morning Buffalo'!$A274,2),""),"")</f>
        <v>Quantity</v>
      </c>
      <c r="T274" s="60" t="str">
        <f t="array" ref="T274">IFERROR(IF(T$2&lt;=$B$1,INDEX('Master Data'!$A$1:$H$686,'Morning Buffalo'!$A274,2),""),"")</f>
        <v>Quantity</v>
      </c>
      <c r="U274" s="60" t="str">
        <f t="array" ref="U274">IFERROR(IF(U$2&lt;=$B$1,INDEX('Master Data'!$A$1:$H$686,'Morning Buffalo'!$A274,2),""),"")</f>
        <v>Quantity</v>
      </c>
      <c r="V274" s="60" t="str">
        <f t="array" ref="V274">IFERROR(IF(V$2&lt;=$B$1,INDEX('Master Data'!$A$1:$H$686,'Morning Buffalo'!$A274,2),""),"")</f>
        <v>Quantity</v>
      </c>
      <c r="W274" s="60" t="str">
        <f t="array" ref="W274">IFERROR(IF(W$2&lt;=$B$1,INDEX('Master Data'!$A$1:$H$686,'Morning Buffalo'!$A274,2),""),"")</f>
        <v>Quantity</v>
      </c>
      <c r="X274" s="60" t="str">
        <f t="array" ref="X274">IFERROR(IF(X$2&lt;=$B$1,INDEX('Master Data'!$A$1:$H$686,'Morning Buffalo'!$A274,2),""),"")</f>
        <v>Quantity</v>
      </c>
      <c r="Y274" s="60" t="str">
        <f t="array" ref="Y274">IFERROR(IF(Y$2&lt;=$B$1,INDEX('Master Data'!$A$1:$H$686,'Morning Buffalo'!$A274,2),""),"")</f>
        <v>Quantity</v>
      </c>
      <c r="Z274" s="60" t="str">
        <f t="array" ref="Z274">IFERROR(IF(Z$2&lt;=$B$1,INDEX('Master Data'!$A$1:$H$686,'Morning Buffalo'!$A274,2),""),"")</f>
        <v>Quantity</v>
      </c>
      <c r="AA274" s="60" t="str">
        <f t="array" ref="AA274">IFERROR(IF(AA$2&lt;=$B$1,INDEX('Master Data'!$A$1:$H$686,'Morning Buffalo'!$A274,2),""),"")</f>
        <v>Quantity</v>
      </c>
      <c r="AB274" s="60" t="str">
        <f t="array" ref="AB274">IFERROR(IF(AB$2&lt;=$B$1,INDEX('Master Data'!$A$1:$H$686,'Morning Buffalo'!$A274,2),""),"")</f>
        <v>Quantity</v>
      </c>
      <c r="AC274" s="60" t="str">
        <f t="array" ref="AC274">IFERROR(IF(AC$2&lt;=$B$1,INDEX('Master Data'!$A$1:$H$686,'Morning Buffalo'!$A274,2),""),"")</f>
        <v>Quantity</v>
      </c>
      <c r="AD274" s="60" t="str">
        <f t="array" ref="AD274">IFERROR(IF(AD$2&lt;=$B$1,INDEX('Master Data'!$A$1:$H$686,'Morning Buffalo'!$A274,2),""),"")</f>
        <v>Quantity</v>
      </c>
      <c r="AE274" s="12"/>
      <c r="AF274" s="12"/>
      <c r="AG274" s="12"/>
    </row>
    <row r="275" ht="14.25" customHeight="1">
      <c r="A275" s="60" t="str">
        <f>IFERROR(SMALL('Master Data'!E:E,ROW()-2),"")</f>
        <v/>
      </c>
      <c r="B275" s="61" t="str">
        <f t="array" ref="B275">IFERROR(INDEX('Master Data'!$A$1:$H$686,'Morning Buffalo'!$A275,1),"")</f>
        <v>Customer Name</v>
      </c>
      <c r="C275" s="60" t="str">
        <f t="array" ref="C275">IFERROR(IF(C$2&lt;=$B$1,INDEX('Master Data'!$A$1:$H$686,'Morning Buffalo'!$A275,2),""),"")</f>
        <v>Quantity</v>
      </c>
      <c r="D275" s="60" t="str">
        <f t="array" ref="D275">IFERROR( INDEX('Master Data'!$A$1:$H$686,'Morning Buffalo'!$A275,2),"")</f>
        <v>Quantity</v>
      </c>
      <c r="E275" s="60" t="str">
        <f t="array" ref="E275">IFERROR(INDEX('Master Data'!$A$1:$H$686,'Morning Buffalo'!$A275,2),"")</f>
        <v>Quantity</v>
      </c>
      <c r="F275" s="60" t="str">
        <f t="array" ref="F275">IFERROR(IF(F$2&lt;=$B$1,INDEX('Master Data'!$A$1:$H$686,'Morning Buffalo'!$A275,2),""),"")</f>
        <v>Quantity</v>
      </c>
      <c r="G275" s="60" t="str">
        <f t="array" ref="G275">IFERROR(IF(G$2&lt;=$B$1,INDEX('Master Data'!$A$1:$H$686,'Morning Buffalo'!$A275,2),""),"")</f>
        <v>Quantity</v>
      </c>
      <c r="H275" s="60" t="str">
        <f t="array" ref="H275">IFERROR(IF(H$2&lt;=$B$1,INDEX('Master Data'!$A$1:$H$686,'Morning Buffalo'!$A275,2),""),"")</f>
        <v>Quantity</v>
      </c>
      <c r="I275" s="60" t="str">
        <f t="array" ref="I275">IFERROR(IF(I$2&lt;=$B$1,INDEX('Master Data'!$A$1:$H$686,'Morning Buffalo'!$A275,2),""),"")</f>
        <v>Quantity</v>
      </c>
      <c r="J275" s="60" t="str">
        <f t="array" ref="J275">IFERROR(IF(J$2&lt;=$B$1,INDEX('Master Data'!$A$1:$H$686,'Morning Buffalo'!$A275,2),""),"")</f>
        <v>Quantity</v>
      </c>
      <c r="K275" s="60" t="str">
        <f t="array" ref="K275">IFERROR(IF(K$2&lt;=$B$1,INDEX('Master Data'!$A$1:$H$686,'Morning Buffalo'!$A275,2),""),"")</f>
        <v>Quantity</v>
      </c>
      <c r="L275" s="60" t="str">
        <f t="array" ref="L275">IFERROR(IF(L$2&lt;=$B$1,INDEX('Master Data'!$A$1:$H$686,'Morning Buffalo'!$A275,2),""),"")</f>
        <v>Quantity</v>
      </c>
      <c r="M275" s="60" t="str">
        <f t="array" ref="M275">IFERROR(IF(M$2&lt;=$B$1,INDEX('Master Data'!$A$1:$H$686,'Morning Buffalo'!$A275,2),""),"")</f>
        <v>Quantity</v>
      </c>
      <c r="N275" s="60" t="str">
        <f t="array" ref="N275">IFERROR(IF(N$2&lt;=$B$1,INDEX('Master Data'!$A$1:$H$686,'Morning Buffalo'!$A275,2),""),"")</f>
        <v>Quantity</v>
      </c>
      <c r="O275" s="60" t="str">
        <f t="array" ref="O275">IFERROR(IF(O$2&lt;=$B$1,INDEX('Master Data'!$A$1:$H$686,'Morning Buffalo'!$A275,2),""),"")</f>
        <v>Quantity</v>
      </c>
      <c r="P275" s="60" t="str">
        <f t="array" ref="P275">IFERROR(IF(P$2&lt;=$B$1,INDEX('Master Data'!$A$1:$H$686,'Morning Buffalo'!$A275,2),""),"")</f>
        <v>Quantity</v>
      </c>
      <c r="Q275" s="60" t="str">
        <f t="array" ref="Q275">IFERROR(IF(Q$2&lt;=$B$1,INDEX('Master Data'!$A$1:$H$686,'Morning Buffalo'!$A275,2),""),"")</f>
        <v>Quantity</v>
      </c>
      <c r="R275" s="60" t="str">
        <f t="array" ref="R275">IFERROR(IF(R$2&lt;=$B$1,INDEX('Master Data'!$A$1:$H$686,'Morning Buffalo'!$A275,2),""),"")</f>
        <v>Quantity</v>
      </c>
      <c r="S275" s="60" t="str">
        <f t="array" ref="S275">IFERROR(IF(S$2&lt;=$B$1,INDEX('Master Data'!$A$1:$H$686,'Morning Buffalo'!$A275,2),""),"")</f>
        <v>Quantity</v>
      </c>
      <c r="T275" s="60" t="str">
        <f t="array" ref="T275">IFERROR(IF(T$2&lt;=$B$1,INDEX('Master Data'!$A$1:$H$686,'Morning Buffalo'!$A275,2),""),"")</f>
        <v>Quantity</v>
      </c>
      <c r="U275" s="60" t="str">
        <f t="array" ref="U275">IFERROR(IF(U$2&lt;=$B$1,INDEX('Master Data'!$A$1:$H$686,'Morning Buffalo'!$A275,2),""),"")</f>
        <v>Quantity</v>
      </c>
      <c r="V275" s="60" t="str">
        <f t="array" ref="V275">IFERROR(IF(V$2&lt;=$B$1,INDEX('Master Data'!$A$1:$H$686,'Morning Buffalo'!$A275,2),""),"")</f>
        <v>Quantity</v>
      </c>
      <c r="W275" s="60" t="str">
        <f t="array" ref="W275">IFERROR(IF(W$2&lt;=$B$1,INDEX('Master Data'!$A$1:$H$686,'Morning Buffalo'!$A275,2),""),"")</f>
        <v>Quantity</v>
      </c>
      <c r="X275" s="60" t="str">
        <f t="array" ref="X275">IFERROR(IF(X$2&lt;=$B$1,INDEX('Master Data'!$A$1:$H$686,'Morning Buffalo'!$A275,2),""),"")</f>
        <v>Quantity</v>
      </c>
      <c r="Y275" s="60" t="str">
        <f t="array" ref="Y275">IFERROR(IF(Y$2&lt;=$B$1,INDEX('Master Data'!$A$1:$H$686,'Morning Buffalo'!$A275,2),""),"")</f>
        <v>Quantity</v>
      </c>
      <c r="Z275" s="60" t="str">
        <f t="array" ref="Z275">IFERROR(IF(Z$2&lt;=$B$1,INDEX('Master Data'!$A$1:$H$686,'Morning Buffalo'!$A275,2),""),"")</f>
        <v>Quantity</v>
      </c>
      <c r="AA275" s="60" t="str">
        <f t="array" ref="AA275">IFERROR(IF(AA$2&lt;=$B$1,INDEX('Master Data'!$A$1:$H$686,'Morning Buffalo'!$A275,2),""),"")</f>
        <v>Quantity</v>
      </c>
      <c r="AB275" s="60" t="str">
        <f t="array" ref="AB275">IFERROR(IF(AB$2&lt;=$B$1,INDEX('Master Data'!$A$1:$H$686,'Morning Buffalo'!$A275,2),""),"")</f>
        <v>Quantity</v>
      </c>
      <c r="AC275" s="60" t="str">
        <f t="array" ref="AC275">IFERROR(IF(AC$2&lt;=$B$1,INDEX('Master Data'!$A$1:$H$686,'Morning Buffalo'!$A275,2),""),"")</f>
        <v>Quantity</v>
      </c>
      <c r="AD275" s="60" t="str">
        <f t="array" ref="AD275">IFERROR(IF(AD$2&lt;=$B$1,INDEX('Master Data'!$A$1:$H$686,'Morning Buffalo'!$A275,2),""),"")</f>
        <v>Quantity</v>
      </c>
      <c r="AE275" s="12"/>
      <c r="AF275" s="12"/>
      <c r="AG275" s="12"/>
    </row>
    <row r="276" ht="14.25" customHeight="1">
      <c r="A276" s="60" t="str">
        <f>IFERROR(SMALL('Master Data'!E:E,ROW()-2),"")</f>
        <v/>
      </c>
      <c r="B276" s="61" t="str">
        <f t="array" ref="B276">IFERROR(INDEX('Master Data'!$A$1:$H$686,'Morning Buffalo'!$A276,1),"")</f>
        <v>Customer Name</v>
      </c>
      <c r="C276" s="60" t="str">
        <f t="array" ref="C276">IFERROR(IF(C$2&lt;=$B$1,INDEX('Master Data'!$A$1:$H$686,'Morning Buffalo'!$A276,2),""),"")</f>
        <v>Quantity</v>
      </c>
      <c r="D276" s="60" t="str">
        <f t="array" ref="D276">IFERROR( INDEX('Master Data'!$A$1:$H$686,'Morning Buffalo'!$A276,2),"")</f>
        <v>Quantity</v>
      </c>
      <c r="E276" s="60" t="str">
        <f t="array" ref="E276">IFERROR(INDEX('Master Data'!$A$1:$H$686,'Morning Buffalo'!$A276,2),"")</f>
        <v>Quantity</v>
      </c>
      <c r="F276" s="60" t="str">
        <f t="array" ref="F276">IFERROR(IF(F$2&lt;=$B$1,INDEX('Master Data'!$A$1:$H$686,'Morning Buffalo'!$A276,2),""),"")</f>
        <v>Quantity</v>
      </c>
      <c r="G276" s="60" t="str">
        <f t="array" ref="G276">IFERROR(IF(G$2&lt;=$B$1,INDEX('Master Data'!$A$1:$H$686,'Morning Buffalo'!$A276,2),""),"")</f>
        <v>Quantity</v>
      </c>
      <c r="H276" s="60" t="str">
        <f t="array" ref="H276">IFERROR(IF(H$2&lt;=$B$1,INDEX('Master Data'!$A$1:$H$686,'Morning Buffalo'!$A276,2),""),"")</f>
        <v>Quantity</v>
      </c>
      <c r="I276" s="60" t="str">
        <f t="array" ref="I276">IFERROR(IF(I$2&lt;=$B$1,INDEX('Master Data'!$A$1:$H$686,'Morning Buffalo'!$A276,2),""),"")</f>
        <v>Quantity</v>
      </c>
      <c r="J276" s="60" t="str">
        <f t="array" ref="J276">IFERROR(IF(J$2&lt;=$B$1,INDEX('Master Data'!$A$1:$H$686,'Morning Buffalo'!$A276,2),""),"")</f>
        <v>Quantity</v>
      </c>
      <c r="K276" s="60" t="str">
        <f t="array" ref="K276">IFERROR(IF(K$2&lt;=$B$1,INDEX('Master Data'!$A$1:$H$686,'Morning Buffalo'!$A276,2),""),"")</f>
        <v>Quantity</v>
      </c>
      <c r="L276" s="60" t="str">
        <f t="array" ref="L276">IFERROR(IF(L$2&lt;=$B$1,INDEX('Master Data'!$A$1:$H$686,'Morning Buffalo'!$A276,2),""),"")</f>
        <v>Quantity</v>
      </c>
      <c r="M276" s="60" t="str">
        <f t="array" ref="M276">IFERROR(IF(M$2&lt;=$B$1,INDEX('Master Data'!$A$1:$H$686,'Morning Buffalo'!$A276,2),""),"")</f>
        <v>Quantity</v>
      </c>
      <c r="N276" s="60" t="str">
        <f t="array" ref="N276">IFERROR(IF(N$2&lt;=$B$1,INDEX('Master Data'!$A$1:$H$686,'Morning Buffalo'!$A276,2),""),"")</f>
        <v>Quantity</v>
      </c>
      <c r="O276" s="60" t="str">
        <f t="array" ref="O276">IFERROR(IF(O$2&lt;=$B$1,INDEX('Master Data'!$A$1:$H$686,'Morning Buffalo'!$A276,2),""),"")</f>
        <v>Quantity</v>
      </c>
      <c r="P276" s="60" t="str">
        <f t="array" ref="P276">IFERROR(IF(P$2&lt;=$B$1,INDEX('Master Data'!$A$1:$H$686,'Morning Buffalo'!$A276,2),""),"")</f>
        <v>Quantity</v>
      </c>
      <c r="Q276" s="60" t="str">
        <f t="array" ref="Q276">IFERROR(IF(Q$2&lt;=$B$1,INDEX('Master Data'!$A$1:$H$686,'Morning Buffalo'!$A276,2),""),"")</f>
        <v>Quantity</v>
      </c>
      <c r="R276" s="60" t="str">
        <f t="array" ref="R276">IFERROR(IF(R$2&lt;=$B$1,INDEX('Master Data'!$A$1:$H$686,'Morning Buffalo'!$A276,2),""),"")</f>
        <v>Quantity</v>
      </c>
      <c r="S276" s="60" t="str">
        <f t="array" ref="S276">IFERROR(IF(S$2&lt;=$B$1,INDEX('Master Data'!$A$1:$H$686,'Morning Buffalo'!$A276,2),""),"")</f>
        <v>Quantity</v>
      </c>
      <c r="T276" s="60" t="str">
        <f t="array" ref="T276">IFERROR(IF(T$2&lt;=$B$1,INDEX('Master Data'!$A$1:$H$686,'Morning Buffalo'!$A276,2),""),"")</f>
        <v>Quantity</v>
      </c>
      <c r="U276" s="60" t="str">
        <f t="array" ref="U276">IFERROR(IF(U$2&lt;=$B$1,INDEX('Master Data'!$A$1:$H$686,'Morning Buffalo'!$A276,2),""),"")</f>
        <v>Quantity</v>
      </c>
      <c r="V276" s="60" t="str">
        <f t="array" ref="V276">IFERROR(IF(V$2&lt;=$B$1,INDEX('Master Data'!$A$1:$H$686,'Morning Buffalo'!$A276,2),""),"")</f>
        <v>Quantity</v>
      </c>
      <c r="W276" s="60" t="str">
        <f t="array" ref="W276">IFERROR(IF(W$2&lt;=$B$1,INDEX('Master Data'!$A$1:$H$686,'Morning Buffalo'!$A276,2),""),"")</f>
        <v>Quantity</v>
      </c>
      <c r="X276" s="60" t="str">
        <f t="array" ref="X276">IFERROR(IF(X$2&lt;=$B$1,INDEX('Master Data'!$A$1:$H$686,'Morning Buffalo'!$A276,2),""),"")</f>
        <v>Quantity</v>
      </c>
      <c r="Y276" s="60" t="str">
        <f t="array" ref="Y276">IFERROR(IF(Y$2&lt;=$B$1,INDEX('Master Data'!$A$1:$H$686,'Morning Buffalo'!$A276,2),""),"")</f>
        <v>Quantity</v>
      </c>
      <c r="Z276" s="60" t="str">
        <f t="array" ref="Z276">IFERROR(IF(Z$2&lt;=$B$1,INDEX('Master Data'!$A$1:$H$686,'Morning Buffalo'!$A276,2),""),"")</f>
        <v>Quantity</v>
      </c>
      <c r="AA276" s="60" t="str">
        <f t="array" ref="AA276">IFERROR(IF(AA$2&lt;=$B$1,INDEX('Master Data'!$A$1:$H$686,'Morning Buffalo'!$A276,2),""),"")</f>
        <v>Quantity</v>
      </c>
      <c r="AB276" s="60" t="str">
        <f t="array" ref="AB276">IFERROR(IF(AB$2&lt;=$B$1,INDEX('Master Data'!$A$1:$H$686,'Morning Buffalo'!$A276,2),""),"")</f>
        <v>Quantity</v>
      </c>
      <c r="AC276" s="60" t="str">
        <f t="array" ref="AC276">IFERROR(IF(AC$2&lt;=$B$1,INDEX('Master Data'!$A$1:$H$686,'Morning Buffalo'!$A276,2),""),"")</f>
        <v>Quantity</v>
      </c>
      <c r="AD276" s="60" t="str">
        <f t="array" ref="AD276">IFERROR(IF(AD$2&lt;=$B$1,INDEX('Master Data'!$A$1:$H$686,'Morning Buffalo'!$A276,2),""),"")</f>
        <v>Quantity</v>
      </c>
      <c r="AE276" s="12"/>
      <c r="AF276" s="12"/>
      <c r="AG276" s="12"/>
    </row>
    <row r="277" ht="14.25" customHeight="1">
      <c r="A277" s="60" t="str">
        <f>IFERROR(SMALL('Master Data'!E:E,ROW()-2),"")</f>
        <v/>
      </c>
      <c r="B277" s="61" t="str">
        <f t="array" ref="B277">IFERROR(INDEX('Master Data'!$A$1:$H$686,'Morning Buffalo'!$A277,1),"")</f>
        <v>Customer Name</v>
      </c>
      <c r="C277" s="60" t="str">
        <f t="array" ref="C277">IFERROR(IF(C$2&lt;=$B$1,INDEX('Master Data'!$A$1:$H$686,'Morning Buffalo'!$A277,2),""),"")</f>
        <v>Quantity</v>
      </c>
      <c r="D277" s="60" t="str">
        <f t="array" ref="D277">IFERROR( INDEX('Master Data'!$A$1:$H$686,'Morning Buffalo'!$A277,2),"")</f>
        <v>Quantity</v>
      </c>
      <c r="E277" s="60" t="str">
        <f t="array" ref="E277">IFERROR(INDEX('Master Data'!$A$1:$H$686,'Morning Buffalo'!$A277,2),"")</f>
        <v>Quantity</v>
      </c>
      <c r="F277" s="60" t="str">
        <f t="array" ref="F277">IFERROR(IF(F$2&lt;=$B$1,INDEX('Master Data'!$A$1:$H$686,'Morning Buffalo'!$A277,2),""),"")</f>
        <v>Quantity</v>
      </c>
      <c r="G277" s="60" t="str">
        <f t="array" ref="G277">IFERROR(IF(G$2&lt;=$B$1,INDEX('Master Data'!$A$1:$H$686,'Morning Buffalo'!$A277,2),""),"")</f>
        <v>Quantity</v>
      </c>
      <c r="H277" s="60" t="str">
        <f t="array" ref="H277">IFERROR(IF(H$2&lt;=$B$1,INDEX('Master Data'!$A$1:$H$686,'Morning Buffalo'!$A277,2),""),"")</f>
        <v>Quantity</v>
      </c>
      <c r="I277" s="60" t="str">
        <f t="array" ref="I277">IFERROR(IF(I$2&lt;=$B$1,INDEX('Master Data'!$A$1:$H$686,'Morning Buffalo'!$A277,2),""),"")</f>
        <v>Quantity</v>
      </c>
      <c r="J277" s="60" t="str">
        <f t="array" ref="J277">IFERROR(IF(J$2&lt;=$B$1,INDEX('Master Data'!$A$1:$H$686,'Morning Buffalo'!$A277,2),""),"")</f>
        <v>Quantity</v>
      </c>
      <c r="K277" s="60" t="str">
        <f t="array" ref="K277">IFERROR(IF(K$2&lt;=$B$1,INDEX('Master Data'!$A$1:$H$686,'Morning Buffalo'!$A277,2),""),"")</f>
        <v>Quantity</v>
      </c>
      <c r="L277" s="60" t="str">
        <f t="array" ref="L277">IFERROR(IF(L$2&lt;=$B$1,INDEX('Master Data'!$A$1:$H$686,'Morning Buffalo'!$A277,2),""),"")</f>
        <v>Quantity</v>
      </c>
      <c r="M277" s="60" t="str">
        <f t="array" ref="M277">IFERROR(IF(M$2&lt;=$B$1,INDEX('Master Data'!$A$1:$H$686,'Morning Buffalo'!$A277,2),""),"")</f>
        <v>Quantity</v>
      </c>
      <c r="N277" s="60" t="str">
        <f t="array" ref="N277">IFERROR(IF(N$2&lt;=$B$1,INDEX('Master Data'!$A$1:$H$686,'Morning Buffalo'!$A277,2),""),"")</f>
        <v>Quantity</v>
      </c>
      <c r="O277" s="60" t="str">
        <f t="array" ref="O277">IFERROR(IF(O$2&lt;=$B$1,INDEX('Master Data'!$A$1:$H$686,'Morning Buffalo'!$A277,2),""),"")</f>
        <v>Quantity</v>
      </c>
      <c r="P277" s="60" t="str">
        <f t="array" ref="P277">IFERROR(IF(P$2&lt;=$B$1,INDEX('Master Data'!$A$1:$H$686,'Morning Buffalo'!$A277,2),""),"")</f>
        <v>Quantity</v>
      </c>
      <c r="Q277" s="60" t="str">
        <f t="array" ref="Q277">IFERROR(IF(Q$2&lt;=$B$1,INDEX('Master Data'!$A$1:$H$686,'Morning Buffalo'!$A277,2),""),"")</f>
        <v>Quantity</v>
      </c>
      <c r="R277" s="60" t="str">
        <f t="array" ref="R277">IFERROR(IF(R$2&lt;=$B$1,INDEX('Master Data'!$A$1:$H$686,'Morning Buffalo'!$A277,2),""),"")</f>
        <v>Quantity</v>
      </c>
      <c r="S277" s="60" t="str">
        <f t="array" ref="S277">IFERROR(IF(S$2&lt;=$B$1,INDEX('Master Data'!$A$1:$H$686,'Morning Buffalo'!$A277,2),""),"")</f>
        <v>Quantity</v>
      </c>
      <c r="T277" s="60" t="str">
        <f t="array" ref="T277">IFERROR(IF(T$2&lt;=$B$1,INDEX('Master Data'!$A$1:$H$686,'Morning Buffalo'!$A277,2),""),"")</f>
        <v>Quantity</v>
      </c>
      <c r="U277" s="60" t="str">
        <f t="array" ref="U277">IFERROR(IF(U$2&lt;=$B$1,INDEX('Master Data'!$A$1:$H$686,'Morning Buffalo'!$A277,2),""),"")</f>
        <v>Quantity</v>
      </c>
      <c r="V277" s="60" t="str">
        <f t="array" ref="V277">IFERROR(IF(V$2&lt;=$B$1,INDEX('Master Data'!$A$1:$H$686,'Morning Buffalo'!$A277,2),""),"")</f>
        <v>Quantity</v>
      </c>
      <c r="W277" s="60" t="str">
        <f t="array" ref="W277">IFERROR(IF(W$2&lt;=$B$1,INDEX('Master Data'!$A$1:$H$686,'Morning Buffalo'!$A277,2),""),"")</f>
        <v>Quantity</v>
      </c>
      <c r="X277" s="60" t="str">
        <f t="array" ref="X277">IFERROR(IF(X$2&lt;=$B$1,INDEX('Master Data'!$A$1:$H$686,'Morning Buffalo'!$A277,2),""),"")</f>
        <v>Quantity</v>
      </c>
      <c r="Y277" s="60" t="str">
        <f t="array" ref="Y277">IFERROR(IF(Y$2&lt;=$B$1,INDEX('Master Data'!$A$1:$H$686,'Morning Buffalo'!$A277,2),""),"")</f>
        <v>Quantity</v>
      </c>
      <c r="Z277" s="60" t="str">
        <f t="array" ref="Z277">IFERROR(IF(Z$2&lt;=$B$1,INDEX('Master Data'!$A$1:$H$686,'Morning Buffalo'!$A277,2),""),"")</f>
        <v>Quantity</v>
      </c>
      <c r="AA277" s="60" t="str">
        <f t="array" ref="AA277">IFERROR(IF(AA$2&lt;=$B$1,INDEX('Master Data'!$A$1:$H$686,'Morning Buffalo'!$A277,2),""),"")</f>
        <v>Quantity</v>
      </c>
      <c r="AB277" s="60" t="str">
        <f t="array" ref="AB277">IFERROR(IF(AB$2&lt;=$B$1,INDEX('Master Data'!$A$1:$H$686,'Morning Buffalo'!$A277,2),""),"")</f>
        <v>Quantity</v>
      </c>
      <c r="AC277" s="60" t="str">
        <f t="array" ref="AC277">IFERROR(IF(AC$2&lt;=$B$1,INDEX('Master Data'!$A$1:$H$686,'Morning Buffalo'!$A277,2),""),"")</f>
        <v>Quantity</v>
      </c>
      <c r="AD277" s="60" t="str">
        <f t="array" ref="AD277">IFERROR(IF(AD$2&lt;=$B$1,INDEX('Master Data'!$A$1:$H$686,'Morning Buffalo'!$A277,2),""),"")</f>
        <v>Quantity</v>
      </c>
      <c r="AE277" s="12"/>
      <c r="AF277" s="12"/>
      <c r="AG277" s="12"/>
    </row>
    <row r="278" ht="14.25" customHeight="1">
      <c r="A278" s="60" t="str">
        <f>IFERROR(SMALL('Master Data'!E:E,ROW()-2),"")</f>
        <v/>
      </c>
      <c r="B278" s="61" t="str">
        <f t="array" ref="B278">IFERROR(INDEX('Master Data'!$A$1:$H$686,'Morning Buffalo'!$A278,1),"")</f>
        <v>Customer Name</v>
      </c>
      <c r="C278" s="60" t="str">
        <f t="array" ref="C278">IFERROR(IF(C$2&lt;=$B$1,INDEX('Master Data'!$A$1:$H$686,'Morning Buffalo'!$A278,2),""),"")</f>
        <v>Quantity</v>
      </c>
      <c r="D278" s="60" t="str">
        <f t="array" ref="D278">IFERROR( INDEX('Master Data'!$A$1:$H$686,'Morning Buffalo'!$A278,2),"")</f>
        <v>Quantity</v>
      </c>
      <c r="E278" s="60" t="str">
        <f t="array" ref="E278">IFERROR(INDEX('Master Data'!$A$1:$H$686,'Morning Buffalo'!$A278,2),"")</f>
        <v>Quantity</v>
      </c>
      <c r="F278" s="60" t="str">
        <f t="array" ref="F278">IFERROR(IF(F$2&lt;=$B$1,INDEX('Master Data'!$A$1:$H$686,'Morning Buffalo'!$A278,2),""),"")</f>
        <v>Quantity</v>
      </c>
      <c r="G278" s="60" t="str">
        <f t="array" ref="G278">IFERROR(IF(G$2&lt;=$B$1,INDEX('Master Data'!$A$1:$H$686,'Morning Buffalo'!$A278,2),""),"")</f>
        <v>Quantity</v>
      </c>
      <c r="H278" s="60" t="str">
        <f t="array" ref="H278">IFERROR(IF(H$2&lt;=$B$1,INDEX('Master Data'!$A$1:$H$686,'Morning Buffalo'!$A278,2),""),"")</f>
        <v>Quantity</v>
      </c>
      <c r="I278" s="60" t="str">
        <f t="array" ref="I278">IFERROR(IF(I$2&lt;=$B$1,INDEX('Master Data'!$A$1:$H$686,'Morning Buffalo'!$A278,2),""),"")</f>
        <v>Quantity</v>
      </c>
      <c r="J278" s="60" t="str">
        <f t="array" ref="J278">IFERROR(IF(J$2&lt;=$B$1,INDEX('Master Data'!$A$1:$H$686,'Morning Buffalo'!$A278,2),""),"")</f>
        <v>Quantity</v>
      </c>
      <c r="K278" s="60" t="str">
        <f t="array" ref="K278">IFERROR(IF(K$2&lt;=$B$1,INDEX('Master Data'!$A$1:$H$686,'Morning Buffalo'!$A278,2),""),"")</f>
        <v>Quantity</v>
      </c>
      <c r="L278" s="60" t="str">
        <f t="array" ref="L278">IFERROR(IF(L$2&lt;=$B$1,INDEX('Master Data'!$A$1:$H$686,'Morning Buffalo'!$A278,2),""),"")</f>
        <v>Quantity</v>
      </c>
      <c r="M278" s="60" t="str">
        <f t="array" ref="M278">IFERROR(IF(M$2&lt;=$B$1,INDEX('Master Data'!$A$1:$H$686,'Morning Buffalo'!$A278,2),""),"")</f>
        <v>Quantity</v>
      </c>
      <c r="N278" s="60" t="str">
        <f t="array" ref="N278">IFERROR(IF(N$2&lt;=$B$1,INDEX('Master Data'!$A$1:$H$686,'Morning Buffalo'!$A278,2),""),"")</f>
        <v>Quantity</v>
      </c>
      <c r="O278" s="60" t="str">
        <f t="array" ref="O278">IFERROR(IF(O$2&lt;=$B$1,INDEX('Master Data'!$A$1:$H$686,'Morning Buffalo'!$A278,2),""),"")</f>
        <v>Quantity</v>
      </c>
      <c r="P278" s="60" t="str">
        <f t="array" ref="P278">IFERROR(IF(P$2&lt;=$B$1,INDEX('Master Data'!$A$1:$H$686,'Morning Buffalo'!$A278,2),""),"")</f>
        <v>Quantity</v>
      </c>
      <c r="Q278" s="60" t="str">
        <f t="array" ref="Q278">IFERROR(IF(Q$2&lt;=$B$1,INDEX('Master Data'!$A$1:$H$686,'Morning Buffalo'!$A278,2),""),"")</f>
        <v>Quantity</v>
      </c>
      <c r="R278" s="60" t="str">
        <f t="array" ref="R278">IFERROR(IF(R$2&lt;=$B$1,INDEX('Master Data'!$A$1:$H$686,'Morning Buffalo'!$A278,2),""),"")</f>
        <v>Quantity</v>
      </c>
      <c r="S278" s="60" t="str">
        <f t="array" ref="S278">IFERROR(IF(S$2&lt;=$B$1,INDEX('Master Data'!$A$1:$H$686,'Morning Buffalo'!$A278,2),""),"")</f>
        <v>Quantity</v>
      </c>
      <c r="T278" s="60" t="str">
        <f t="array" ref="T278">IFERROR(IF(T$2&lt;=$B$1,INDEX('Master Data'!$A$1:$H$686,'Morning Buffalo'!$A278,2),""),"")</f>
        <v>Quantity</v>
      </c>
      <c r="U278" s="60" t="str">
        <f t="array" ref="U278">IFERROR(IF(U$2&lt;=$B$1,INDEX('Master Data'!$A$1:$H$686,'Morning Buffalo'!$A278,2),""),"")</f>
        <v>Quantity</v>
      </c>
      <c r="V278" s="60" t="str">
        <f t="array" ref="V278">IFERROR(IF(V$2&lt;=$B$1,INDEX('Master Data'!$A$1:$H$686,'Morning Buffalo'!$A278,2),""),"")</f>
        <v>Quantity</v>
      </c>
      <c r="W278" s="60" t="str">
        <f t="array" ref="W278">IFERROR(IF(W$2&lt;=$B$1,INDEX('Master Data'!$A$1:$H$686,'Morning Buffalo'!$A278,2),""),"")</f>
        <v>Quantity</v>
      </c>
      <c r="X278" s="60" t="str">
        <f t="array" ref="X278">IFERROR(IF(X$2&lt;=$B$1,INDEX('Master Data'!$A$1:$H$686,'Morning Buffalo'!$A278,2),""),"")</f>
        <v>Quantity</v>
      </c>
      <c r="Y278" s="60" t="str">
        <f t="array" ref="Y278">IFERROR(IF(Y$2&lt;=$B$1,INDEX('Master Data'!$A$1:$H$686,'Morning Buffalo'!$A278,2),""),"")</f>
        <v>Quantity</v>
      </c>
      <c r="Z278" s="60" t="str">
        <f t="array" ref="Z278">IFERROR(IF(Z$2&lt;=$B$1,INDEX('Master Data'!$A$1:$H$686,'Morning Buffalo'!$A278,2),""),"")</f>
        <v>Quantity</v>
      </c>
      <c r="AA278" s="60" t="str">
        <f t="array" ref="AA278">IFERROR(IF(AA$2&lt;=$B$1,INDEX('Master Data'!$A$1:$H$686,'Morning Buffalo'!$A278,2),""),"")</f>
        <v>Quantity</v>
      </c>
      <c r="AB278" s="60" t="str">
        <f t="array" ref="AB278">IFERROR(IF(AB$2&lt;=$B$1,INDEX('Master Data'!$A$1:$H$686,'Morning Buffalo'!$A278,2),""),"")</f>
        <v>Quantity</v>
      </c>
      <c r="AC278" s="60" t="str">
        <f t="array" ref="AC278">IFERROR(IF(AC$2&lt;=$B$1,INDEX('Master Data'!$A$1:$H$686,'Morning Buffalo'!$A278,2),""),"")</f>
        <v>Quantity</v>
      </c>
      <c r="AD278" s="60" t="str">
        <f t="array" ref="AD278">IFERROR(IF(AD$2&lt;=$B$1,INDEX('Master Data'!$A$1:$H$686,'Morning Buffalo'!$A278,2),""),"")</f>
        <v>Quantity</v>
      </c>
      <c r="AE278" s="12"/>
      <c r="AF278" s="12"/>
      <c r="AG278" s="12"/>
    </row>
    <row r="279" ht="14.25" customHeight="1">
      <c r="A279" s="60" t="str">
        <f>IFERROR(SMALL('Master Data'!E:E,ROW()-2),"")</f>
        <v/>
      </c>
      <c r="B279" s="61" t="str">
        <f t="array" ref="B279">IFERROR(INDEX('Master Data'!$A$1:$H$686,'Morning Buffalo'!$A279,1),"")</f>
        <v>Customer Name</v>
      </c>
      <c r="C279" s="60" t="str">
        <f t="array" ref="C279">IFERROR(IF(C$2&lt;=$B$1,INDEX('Master Data'!$A$1:$H$686,'Morning Buffalo'!$A279,2),""),"")</f>
        <v>Quantity</v>
      </c>
      <c r="D279" s="60" t="str">
        <f t="array" ref="D279">IFERROR( INDEX('Master Data'!$A$1:$H$686,'Morning Buffalo'!$A279,2),"")</f>
        <v>Quantity</v>
      </c>
      <c r="E279" s="60" t="str">
        <f t="array" ref="E279">IFERROR(INDEX('Master Data'!$A$1:$H$686,'Morning Buffalo'!$A279,2),"")</f>
        <v>Quantity</v>
      </c>
      <c r="F279" s="60" t="str">
        <f t="array" ref="F279">IFERROR(IF(F$2&lt;=$B$1,INDEX('Master Data'!$A$1:$H$686,'Morning Buffalo'!$A279,2),""),"")</f>
        <v>Quantity</v>
      </c>
      <c r="G279" s="60" t="str">
        <f t="array" ref="G279">IFERROR(IF(G$2&lt;=$B$1,INDEX('Master Data'!$A$1:$H$686,'Morning Buffalo'!$A279,2),""),"")</f>
        <v>Quantity</v>
      </c>
      <c r="H279" s="60" t="str">
        <f t="array" ref="H279">IFERROR(IF(H$2&lt;=$B$1,INDEX('Master Data'!$A$1:$H$686,'Morning Buffalo'!$A279,2),""),"")</f>
        <v>Quantity</v>
      </c>
      <c r="I279" s="60" t="str">
        <f t="array" ref="I279">IFERROR(IF(I$2&lt;=$B$1,INDEX('Master Data'!$A$1:$H$686,'Morning Buffalo'!$A279,2),""),"")</f>
        <v>Quantity</v>
      </c>
      <c r="J279" s="60" t="str">
        <f t="array" ref="J279">IFERROR(IF(J$2&lt;=$B$1,INDEX('Master Data'!$A$1:$H$686,'Morning Buffalo'!$A279,2),""),"")</f>
        <v>Quantity</v>
      </c>
      <c r="K279" s="60" t="str">
        <f t="array" ref="K279">IFERROR(IF(K$2&lt;=$B$1,INDEX('Master Data'!$A$1:$H$686,'Morning Buffalo'!$A279,2),""),"")</f>
        <v>Quantity</v>
      </c>
      <c r="L279" s="60" t="str">
        <f t="array" ref="L279">IFERROR(IF(L$2&lt;=$B$1,INDEX('Master Data'!$A$1:$H$686,'Morning Buffalo'!$A279,2),""),"")</f>
        <v>Quantity</v>
      </c>
      <c r="M279" s="60" t="str">
        <f t="array" ref="M279">IFERROR(IF(M$2&lt;=$B$1,INDEX('Master Data'!$A$1:$H$686,'Morning Buffalo'!$A279,2),""),"")</f>
        <v>Quantity</v>
      </c>
      <c r="N279" s="60" t="str">
        <f t="array" ref="N279">IFERROR(IF(N$2&lt;=$B$1,INDEX('Master Data'!$A$1:$H$686,'Morning Buffalo'!$A279,2),""),"")</f>
        <v>Quantity</v>
      </c>
      <c r="O279" s="60" t="str">
        <f t="array" ref="O279">IFERROR(IF(O$2&lt;=$B$1,INDEX('Master Data'!$A$1:$H$686,'Morning Buffalo'!$A279,2),""),"")</f>
        <v>Quantity</v>
      </c>
      <c r="P279" s="60" t="str">
        <f t="array" ref="P279">IFERROR(IF(P$2&lt;=$B$1,INDEX('Master Data'!$A$1:$H$686,'Morning Buffalo'!$A279,2),""),"")</f>
        <v>Quantity</v>
      </c>
      <c r="Q279" s="60" t="str">
        <f t="array" ref="Q279">IFERROR(IF(Q$2&lt;=$B$1,INDEX('Master Data'!$A$1:$H$686,'Morning Buffalo'!$A279,2),""),"")</f>
        <v>Quantity</v>
      </c>
      <c r="R279" s="60" t="str">
        <f t="array" ref="R279">IFERROR(IF(R$2&lt;=$B$1,INDEX('Master Data'!$A$1:$H$686,'Morning Buffalo'!$A279,2),""),"")</f>
        <v>Quantity</v>
      </c>
      <c r="S279" s="60" t="str">
        <f t="array" ref="S279">IFERROR(IF(S$2&lt;=$B$1,INDEX('Master Data'!$A$1:$H$686,'Morning Buffalo'!$A279,2),""),"")</f>
        <v>Quantity</v>
      </c>
      <c r="T279" s="60" t="str">
        <f t="array" ref="T279">IFERROR(IF(T$2&lt;=$B$1,INDEX('Master Data'!$A$1:$H$686,'Morning Buffalo'!$A279,2),""),"")</f>
        <v>Quantity</v>
      </c>
      <c r="U279" s="60" t="str">
        <f t="array" ref="U279">IFERROR(IF(U$2&lt;=$B$1,INDEX('Master Data'!$A$1:$H$686,'Morning Buffalo'!$A279,2),""),"")</f>
        <v>Quantity</v>
      </c>
      <c r="V279" s="60" t="str">
        <f t="array" ref="V279">IFERROR(IF(V$2&lt;=$B$1,INDEX('Master Data'!$A$1:$H$686,'Morning Buffalo'!$A279,2),""),"")</f>
        <v>Quantity</v>
      </c>
      <c r="W279" s="60" t="str">
        <f t="array" ref="W279">IFERROR(IF(W$2&lt;=$B$1,INDEX('Master Data'!$A$1:$H$686,'Morning Buffalo'!$A279,2),""),"")</f>
        <v>Quantity</v>
      </c>
      <c r="X279" s="60" t="str">
        <f t="array" ref="X279">IFERROR(IF(X$2&lt;=$B$1,INDEX('Master Data'!$A$1:$H$686,'Morning Buffalo'!$A279,2),""),"")</f>
        <v>Quantity</v>
      </c>
      <c r="Y279" s="60" t="str">
        <f t="array" ref="Y279">IFERROR(IF(Y$2&lt;=$B$1,INDEX('Master Data'!$A$1:$H$686,'Morning Buffalo'!$A279,2),""),"")</f>
        <v>Quantity</v>
      </c>
      <c r="Z279" s="60" t="str">
        <f t="array" ref="Z279">IFERROR(IF(Z$2&lt;=$B$1,INDEX('Master Data'!$A$1:$H$686,'Morning Buffalo'!$A279,2),""),"")</f>
        <v>Quantity</v>
      </c>
      <c r="AA279" s="60" t="str">
        <f t="array" ref="AA279">IFERROR(IF(AA$2&lt;=$B$1,INDEX('Master Data'!$A$1:$H$686,'Morning Buffalo'!$A279,2),""),"")</f>
        <v>Quantity</v>
      </c>
      <c r="AB279" s="60" t="str">
        <f t="array" ref="AB279">IFERROR(IF(AB$2&lt;=$B$1,INDEX('Master Data'!$A$1:$H$686,'Morning Buffalo'!$A279,2),""),"")</f>
        <v>Quantity</v>
      </c>
      <c r="AC279" s="60" t="str">
        <f t="array" ref="AC279">IFERROR(IF(AC$2&lt;=$B$1,INDEX('Master Data'!$A$1:$H$686,'Morning Buffalo'!$A279,2),""),"")</f>
        <v>Quantity</v>
      </c>
      <c r="AD279" s="60" t="str">
        <f t="array" ref="AD279">IFERROR(IF(AD$2&lt;=$B$1,INDEX('Master Data'!$A$1:$H$686,'Morning Buffalo'!$A279,2),""),"")</f>
        <v>Quantity</v>
      </c>
      <c r="AE279" s="12"/>
      <c r="AF279" s="12"/>
      <c r="AG279" s="12"/>
    </row>
    <row r="280" ht="14.25" customHeight="1">
      <c r="A280" s="60" t="str">
        <f>IFERROR(SMALL('Master Data'!E:E,ROW()-2),"")</f>
        <v/>
      </c>
      <c r="B280" s="61" t="str">
        <f t="array" ref="B280">IFERROR(INDEX('Master Data'!$A$1:$H$686,'Morning Buffalo'!$A280,1),"")</f>
        <v>Customer Name</v>
      </c>
      <c r="C280" s="60" t="str">
        <f t="array" ref="C280">IFERROR(IF(C$2&lt;=$B$1,INDEX('Master Data'!$A$1:$H$686,'Morning Buffalo'!$A280,2),""),"")</f>
        <v>Quantity</v>
      </c>
      <c r="D280" s="60" t="str">
        <f t="array" ref="D280">IFERROR( INDEX('Master Data'!$A$1:$H$686,'Morning Buffalo'!$A280,2),"")</f>
        <v>Quantity</v>
      </c>
      <c r="E280" s="60" t="str">
        <f t="array" ref="E280">IFERROR(INDEX('Master Data'!$A$1:$H$686,'Morning Buffalo'!$A280,2),"")</f>
        <v>Quantity</v>
      </c>
      <c r="F280" s="60" t="str">
        <f t="array" ref="F280">IFERROR(IF(F$2&lt;=$B$1,INDEX('Master Data'!$A$1:$H$686,'Morning Buffalo'!$A280,2),""),"")</f>
        <v>Quantity</v>
      </c>
      <c r="G280" s="60" t="str">
        <f t="array" ref="G280">IFERROR(IF(G$2&lt;=$B$1,INDEX('Master Data'!$A$1:$H$686,'Morning Buffalo'!$A280,2),""),"")</f>
        <v>Quantity</v>
      </c>
      <c r="H280" s="60" t="str">
        <f t="array" ref="H280">IFERROR(IF(H$2&lt;=$B$1,INDEX('Master Data'!$A$1:$H$686,'Morning Buffalo'!$A280,2),""),"")</f>
        <v>Quantity</v>
      </c>
      <c r="I280" s="60" t="str">
        <f t="array" ref="I280">IFERROR(IF(I$2&lt;=$B$1,INDEX('Master Data'!$A$1:$H$686,'Morning Buffalo'!$A280,2),""),"")</f>
        <v>Quantity</v>
      </c>
      <c r="J280" s="60" t="str">
        <f t="array" ref="J280">IFERROR(IF(J$2&lt;=$B$1,INDEX('Master Data'!$A$1:$H$686,'Morning Buffalo'!$A280,2),""),"")</f>
        <v>Quantity</v>
      </c>
      <c r="K280" s="60" t="str">
        <f t="array" ref="K280">IFERROR(IF(K$2&lt;=$B$1,INDEX('Master Data'!$A$1:$H$686,'Morning Buffalo'!$A280,2),""),"")</f>
        <v>Quantity</v>
      </c>
      <c r="L280" s="60" t="str">
        <f t="array" ref="L280">IFERROR(IF(L$2&lt;=$B$1,INDEX('Master Data'!$A$1:$H$686,'Morning Buffalo'!$A280,2),""),"")</f>
        <v>Quantity</v>
      </c>
      <c r="M280" s="60" t="str">
        <f t="array" ref="M280">IFERROR(IF(M$2&lt;=$B$1,INDEX('Master Data'!$A$1:$H$686,'Morning Buffalo'!$A280,2),""),"")</f>
        <v>Quantity</v>
      </c>
      <c r="N280" s="60" t="str">
        <f t="array" ref="N280">IFERROR(IF(N$2&lt;=$B$1,INDEX('Master Data'!$A$1:$H$686,'Morning Buffalo'!$A280,2),""),"")</f>
        <v>Quantity</v>
      </c>
      <c r="O280" s="60" t="str">
        <f t="array" ref="O280">IFERROR(IF(O$2&lt;=$B$1,INDEX('Master Data'!$A$1:$H$686,'Morning Buffalo'!$A280,2),""),"")</f>
        <v>Quantity</v>
      </c>
      <c r="P280" s="60" t="str">
        <f t="array" ref="P280">IFERROR(IF(P$2&lt;=$B$1,INDEX('Master Data'!$A$1:$H$686,'Morning Buffalo'!$A280,2),""),"")</f>
        <v>Quantity</v>
      </c>
      <c r="Q280" s="60" t="str">
        <f t="array" ref="Q280">IFERROR(IF(Q$2&lt;=$B$1,INDEX('Master Data'!$A$1:$H$686,'Morning Buffalo'!$A280,2),""),"")</f>
        <v>Quantity</v>
      </c>
      <c r="R280" s="60" t="str">
        <f t="array" ref="R280">IFERROR(IF(R$2&lt;=$B$1,INDEX('Master Data'!$A$1:$H$686,'Morning Buffalo'!$A280,2),""),"")</f>
        <v>Quantity</v>
      </c>
      <c r="S280" s="60" t="str">
        <f t="array" ref="S280">IFERROR(IF(S$2&lt;=$B$1,INDEX('Master Data'!$A$1:$H$686,'Morning Buffalo'!$A280,2),""),"")</f>
        <v>Quantity</v>
      </c>
      <c r="T280" s="60" t="str">
        <f t="array" ref="T280">IFERROR(IF(T$2&lt;=$B$1,INDEX('Master Data'!$A$1:$H$686,'Morning Buffalo'!$A280,2),""),"")</f>
        <v>Quantity</v>
      </c>
      <c r="U280" s="60" t="str">
        <f t="array" ref="U280">IFERROR(IF(U$2&lt;=$B$1,INDEX('Master Data'!$A$1:$H$686,'Morning Buffalo'!$A280,2),""),"")</f>
        <v>Quantity</v>
      </c>
      <c r="V280" s="60" t="str">
        <f t="array" ref="V280">IFERROR(IF(V$2&lt;=$B$1,INDEX('Master Data'!$A$1:$H$686,'Morning Buffalo'!$A280,2),""),"")</f>
        <v>Quantity</v>
      </c>
      <c r="W280" s="60" t="str">
        <f t="array" ref="W280">IFERROR(IF(W$2&lt;=$B$1,INDEX('Master Data'!$A$1:$H$686,'Morning Buffalo'!$A280,2),""),"")</f>
        <v>Quantity</v>
      </c>
      <c r="X280" s="60" t="str">
        <f t="array" ref="X280">IFERROR(IF(X$2&lt;=$B$1,INDEX('Master Data'!$A$1:$H$686,'Morning Buffalo'!$A280,2),""),"")</f>
        <v>Quantity</v>
      </c>
      <c r="Y280" s="60" t="str">
        <f t="array" ref="Y280">IFERROR(IF(Y$2&lt;=$B$1,INDEX('Master Data'!$A$1:$H$686,'Morning Buffalo'!$A280,2),""),"")</f>
        <v>Quantity</v>
      </c>
      <c r="Z280" s="60" t="str">
        <f t="array" ref="Z280">IFERROR(IF(Z$2&lt;=$B$1,INDEX('Master Data'!$A$1:$H$686,'Morning Buffalo'!$A280,2),""),"")</f>
        <v>Quantity</v>
      </c>
      <c r="AA280" s="60" t="str">
        <f t="array" ref="AA280">IFERROR(IF(AA$2&lt;=$B$1,INDEX('Master Data'!$A$1:$H$686,'Morning Buffalo'!$A280,2),""),"")</f>
        <v>Quantity</v>
      </c>
      <c r="AB280" s="60" t="str">
        <f t="array" ref="AB280">IFERROR(IF(AB$2&lt;=$B$1,INDEX('Master Data'!$A$1:$H$686,'Morning Buffalo'!$A280,2),""),"")</f>
        <v>Quantity</v>
      </c>
      <c r="AC280" s="60" t="str">
        <f t="array" ref="AC280">IFERROR(IF(AC$2&lt;=$B$1,INDEX('Master Data'!$A$1:$H$686,'Morning Buffalo'!$A280,2),""),"")</f>
        <v>Quantity</v>
      </c>
      <c r="AD280" s="60" t="str">
        <f t="array" ref="AD280">IFERROR(IF(AD$2&lt;=$B$1,INDEX('Master Data'!$A$1:$H$686,'Morning Buffalo'!$A280,2),""),"")</f>
        <v>Quantity</v>
      </c>
      <c r="AE280" s="12"/>
      <c r="AF280" s="12"/>
      <c r="AG280" s="12"/>
    </row>
    <row r="281" ht="14.25" customHeight="1">
      <c r="A281" s="60" t="str">
        <f>IFERROR(SMALL('Master Data'!E:E,ROW()-2),"")</f>
        <v/>
      </c>
      <c r="B281" s="61" t="str">
        <f t="array" ref="B281">IFERROR(INDEX('Master Data'!$A$1:$H$686,'Morning Buffalo'!$A281,1),"")</f>
        <v>Customer Name</v>
      </c>
      <c r="C281" s="60" t="str">
        <f t="array" ref="C281">IFERROR(IF(C$2&lt;=$B$1,INDEX('Master Data'!$A$1:$H$686,'Morning Buffalo'!$A281,2),""),"")</f>
        <v>Quantity</v>
      </c>
      <c r="D281" s="60" t="str">
        <f t="array" ref="D281">IFERROR( INDEX('Master Data'!$A$1:$H$686,'Morning Buffalo'!$A281,2),"")</f>
        <v>Quantity</v>
      </c>
      <c r="E281" s="60" t="str">
        <f t="array" ref="E281">IFERROR(INDEX('Master Data'!$A$1:$H$686,'Morning Buffalo'!$A281,2),"")</f>
        <v>Quantity</v>
      </c>
      <c r="F281" s="60" t="str">
        <f t="array" ref="F281">IFERROR(IF(F$2&lt;=$B$1,INDEX('Master Data'!$A$1:$H$686,'Morning Buffalo'!$A281,2),""),"")</f>
        <v>Quantity</v>
      </c>
      <c r="G281" s="60" t="str">
        <f t="array" ref="G281">IFERROR(IF(G$2&lt;=$B$1,INDEX('Master Data'!$A$1:$H$686,'Morning Buffalo'!$A281,2),""),"")</f>
        <v>Quantity</v>
      </c>
      <c r="H281" s="60" t="str">
        <f t="array" ref="H281">IFERROR(IF(H$2&lt;=$B$1,INDEX('Master Data'!$A$1:$H$686,'Morning Buffalo'!$A281,2),""),"")</f>
        <v>Quantity</v>
      </c>
      <c r="I281" s="60" t="str">
        <f t="array" ref="I281">IFERROR(IF(I$2&lt;=$B$1,INDEX('Master Data'!$A$1:$H$686,'Morning Buffalo'!$A281,2),""),"")</f>
        <v>Quantity</v>
      </c>
      <c r="J281" s="60" t="str">
        <f t="array" ref="J281">IFERROR(IF(J$2&lt;=$B$1,INDEX('Master Data'!$A$1:$H$686,'Morning Buffalo'!$A281,2),""),"")</f>
        <v>Quantity</v>
      </c>
      <c r="K281" s="60" t="str">
        <f t="array" ref="K281">IFERROR(IF(K$2&lt;=$B$1,INDEX('Master Data'!$A$1:$H$686,'Morning Buffalo'!$A281,2),""),"")</f>
        <v>Quantity</v>
      </c>
      <c r="L281" s="60" t="str">
        <f t="array" ref="L281">IFERROR(IF(L$2&lt;=$B$1,INDEX('Master Data'!$A$1:$H$686,'Morning Buffalo'!$A281,2),""),"")</f>
        <v>Quantity</v>
      </c>
      <c r="M281" s="60" t="str">
        <f t="array" ref="M281">IFERROR(IF(M$2&lt;=$B$1,INDEX('Master Data'!$A$1:$H$686,'Morning Buffalo'!$A281,2),""),"")</f>
        <v>Quantity</v>
      </c>
      <c r="N281" s="60" t="str">
        <f t="array" ref="N281">IFERROR(IF(N$2&lt;=$B$1,INDEX('Master Data'!$A$1:$H$686,'Morning Buffalo'!$A281,2),""),"")</f>
        <v>Quantity</v>
      </c>
      <c r="O281" s="60" t="str">
        <f t="array" ref="O281">IFERROR(IF(O$2&lt;=$B$1,INDEX('Master Data'!$A$1:$H$686,'Morning Buffalo'!$A281,2),""),"")</f>
        <v>Quantity</v>
      </c>
      <c r="P281" s="60" t="str">
        <f t="array" ref="P281">IFERROR(IF(P$2&lt;=$B$1,INDEX('Master Data'!$A$1:$H$686,'Morning Buffalo'!$A281,2),""),"")</f>
        <v>Quantity</v>
      </c>
      <c r="Q281" s="60" t="str">
        <f t="array" ref="Q281">IFERROR(IF(Q$2&lt;=$B$1,INDEX('Master Data'!$A$1:$H$686,'Morning Buffalo'!$A281,2),""),"")</f>
        <v>Quantity</v>
      </c>
      <c r="R281" s="60" t="str">
        <f t="array" ref="R281">IFERROR(IF(R$2&lt;=$B$1,INDEX('Master Data'!$A$1:$H$686,'Morning Buffalo'!$A281,2),""),"")</f>
        <v>Quantity</v>
      </c>
      <c r="S281" s="60" t="str">
        <f t="array" ref="S281">IFERROR(IF(S$2&lt;=$B$1,INDEX('Master Data'!$A$1:$H$686,'Morning Buffalo'!$A281,2),""),"")</f>
        <v>Quantity</v>
      </c>
      <c r="T281" s="60" t="str">
        <f t="array" ref="T281">IFERROR(IF(T$2&lt;=$B$1,INDEX('Master Data'!$A$1:$H$686,'Morning Buffalo'!$A281,2),""),"")</f>
        <v>Quantity</v>
      </c>
      <c r="U281" s="60" t="str">
        <f t="array" ref="U281">IFERROR(IF(U$2&lt;=$B$1,INDEX('Master Data'!$A$1:$H$686,'Morning Buffalo'!$A281,2),""),"")</f>
        <v>Quantity</v>
      </c>
      <c r="V281" s="60" t="str">
        <f t="array" ref="V281">IFERROR(IF(V$2&lt;=$B$1,INDEX('Master Data'!$A$1:$H$686,'Morning Buffalo'!$A281,2),""),"")</f>
        <v>Quantity</v>
      </c>
      <c r="W281" s="60" t="str">
        <f t="array" ref="W281">IFERROR(IF(W$2&lt;=$B$1,INDEX('Master Data'!$A$1:$H$686,'Morning Buffalo'!$A281,2),""),"")</f>
        <v>Quantity</v>
      </c>
      <c r="X281" s="60" t="str">
        <f t="array" ref="X281">IFERROR(IF(X$2&lt;=$B$1,INDEX('Master Data'!$A$1:$H$686,'Morning Buffalo'!$A281,2),""),"")</f>
        <v>Quantity</v>
      </c>
      <c r="Y281" s="60" t="str">
        <f t="array" ref="Y281">IFERROR(IF(Y$2&lt;=$B$1,INDEX('Master Data'!$A$1:$H$686,'Morning Buffalo'!$A281,2),""),"")</f>
        <v>Quantity</v>
      </c>
      <c r="Z281" s="60" t="str">
        <f t="array" ref="Z281">IFERROR(IF(Z$2&lt;=$B$1,INDEX('Master Data'!$A$1:$H$686,'Morning Buffalo'!$A281,2),""),"")</f>
        <v>Quantity</v>
      </c>
      <c r="AA281" s="60" t="str">
        <f t="array" ref="AA281">IFERROR(IF(AA$2&lt;=$B$1,INDEX('Master Data'!$A$1:$H$686,'Morning Buffalo'!$A281,2),""),"")</f>
        <v>Quantity</v>
      </c>
      <c r="AB281" s="60" t="str">
        <f t="array" ref="AB281">IFERROR(IF(AB$2&lt;=$B$1,INDEX('Master Data'!$A$1:$H$686,'Morning Buffalo'!$A281,2),""),"")</f>
        <v>Quantity</v>
      </c>
      <c r="AC281" s="60" t="str">
        <f t="array" ref="AC281">IFERROR(IF(AC$2&lt;=$B$1,INDEX('Master Data'!$A$1:$H$686,'Morning Buffalo'!$A281,2),""),"")</f>
        <v>Quantity</v>
      </c>
      <c r="AD281" s="60" t="str">
        <f t="array" ref="AD281">IFERROR(IF(AD$2&lt;=$B$1,INDEX('Master Data'!$A$1:$H$686,'Morning Buffalo'!$A281,2),""),"")</f>
        <v>Quantity</v>
      </c>
      <c r="AE281" s="12"/>
      <c r="AF281" s="12"/>
      <c r="AG281" s="12"/>
    </row>
    <row r="282" ht="14.25" customHeight="1">
      <c r="A282" s="60" t="str">
        <f>IFERROR(SMALL('Master Data'!E:E,ROW()-2),"")</f>
        <v/>
      </c>
      <c r="B282" s="61" t="str">
        <f t="array" ref="B282">IFERROR(INDEX('Master Data'!$A$1:$H$686,'Morning Buffalo'!$A282,1),"")</f>
        <v>Customer Name</v>
      </c>
      <c r="C282" s="60" t="str">
        <f t="array" ref="C282">IFERROR(IF(C$2&lt;=$B$1,INDEX('Master Data'!$A$1:$H$686,'Morning Buffalo'!$A282,2),""),"")</f>
        <v>Quantity</v>
      </c>
      <c r="D282" s="60" t="str">
        <f t="array" ref="D282">IFERROR( INDEX('Master Data'!$A$1:$H$686,'Morning Buffalo'!$A282,2),"")</f>
        <v>Quantity</v>
      </c>
      <c r="E282" s="60" t="str">
        <f t="array" ref="E282">IFERROR(INDEX('Master Data'!$A$1:$H$686,'Morning Buffalo'!$A282,2),"")</f>
        <v>Quantity</v>
      </c>
      <c r="F282" s="60" t="str">
        <f t="array" ref="F282">IFERROR(IF(F$2&lt;=$B$1,INDEX('Master Data'!$A$1:$H$686,'Morning Buffalo'!$A282,2),""),"")</f>
        <v>Quantity</v>
      </c>
      <c r="G282" s="60" t="str">
        <f t="array" ref="G282">IFERROR(IF(G$2&lt;=$B$1,INDEX('Master Data'!$A$1:$H$686,'Morning Buffalo'!$A282,2),""),"")</f>
        <v>Quantity</v>
      </c>
      <c r="H282" s="60" t="str">
        <f t="array" ref="H282">IFERROR(IF(H$2&lt;=$B$1,INDEX('Master Data'!$A$1:$H$686,'Morning Buffalo'!$A282,2),""),"")</f>
        <v>Quantity</v>
      </c>
      <c r="I282" s="60" t="str">
        <f t="array" ref="I282">IFERROR(IF(I$2&lt;=$B$1,INDEX('Master Data'!$A$1:$H$686,'Morning Buffalo'!$A282,2),""),"")</f>
        <v>Quantity</v>
      </c>
      <c r="J282" s="60" t="str">
        <f t="array" ref="J282">IFERROR(IF(J$2&lt;=$B$1,INDEX('Master Data'!$A$1:$H$686,'Morning Buffalo'!$A282,2),""),"")</f>
        <v>Quantity</v>
      </c>
      <c r="K282" s="60" t="str">
        <f t="array" ref="K282">IFERROR(IF(K$2&lt;=$B$1,INDEX('Master Data'!$A$1:$H$686,'Morning Buffalo'!$A282,2),""),"")</f>
        <v>Quantity</v>
      </c>
      <c r="L282" s="60" t="str">
        <f t="array" ref="L282">IFERROR(IF(L$2&lt;=$B$1,INDEX('Master Data'!$A$1:$H$686,'Morning Buffalo'!$A282,2),""),"")</f>
        <v>Quantity</v>
      </c>
      <c r="M282" s="60" t="str">
        <f t="array" ref="M282">IFERROR(IF(M$2&lt;=$B$1,INDEX('Master Data'!$A$1:$H$686,'Morning Buffalo'!$A282,2),""),"")</f>
        <v>Quantity</v>
      </c>
      <c r="N282" s="60" t="str">
        <f t="array" ref="N282">IFERROR(IF(N$2&lt;=$B$1,INDEX('Master Data'!$A$1:$H$686,'Morning Buffalo'!$A282,2),""),"")</f>
        <v>Quantity</v>
      </c>
      <c r="O282" s="60" t="str">
        <f t="array" ref="O282">IFERROR(IF(O$2&lt;=$B$1,INDEX('Master Data'!$A$1:$H$686,'Morning Buffalo'!$A282,2),""),"")</f>
        <v>Quantity</v>
      </c>
      <c r="P282" s="60" t="str">
        <f t="array" ref="P282">IFERROR(IF(P$2&lt;=$B$1,INDEX('Master Data'!$A$1:$H$686,'Morning Buffalo'!$A282,2),""),"")</f>
        <v>Quantity</v>
      </c>
      <c r="Q282" s="60" t="str">
        <f t="array" ref="Q282">IFERROR(IF(Q$2&lt;=$B$1,INDEX('Master Data'!$A$1:$H$686,'Morning Buffalo'!$A282,2),""),"")</f>
        <v>Quantity</v>
      </c>
      <c r="R282" s="60" t="str">
        <f t="array" ref="R282">IFERROR(IF(R$2&lt;=$B$1,INDEX('Master Data'!$A$1:$H$686,'Morning Buffalo'!$A282,2),""),"")</f>
        <v>Quantity</v>
      </c>
      <c r="S282" s="60" t="str">
        <f t="array" ref="S282">IFERROR(IF(S$2&lt;=$B$1,INDEX('Master Data'!$A$1:$H$686,'Morning Buffalo'!$A282,2),""),"")</f>
        <v>Quantity</v>
      </c>
      <c r="T282" s="60" t="str">
        <f t="array" ref="T282">IFERROR(IF(T$2&lt;=$B$1,INDEX('Master Data'!$A$1:$H$686,'Morning Buffalo'!$A282,2),""),"")</f>
        <v>Quantity</v>
      </c>
      <c r="U282" s="60" t="str">
        <f t="array" ref="U282">IFERROR(IF(U$2&lt;=$B$1,INDEX('Master Data'!$A$1:$H$686,'Morning Buffalo'!$A282,2),""),"")</f>
        <v>Quantity</v>
      </c>
      <c r="V282" s="60" t="str">
        <f t="array" ref="V282">IFERROR(IF(V$2&lt;=$B$1,INDEX('Master Data'!$A$1:$H$686,'Morning Buffalo'!$A282,2),""),"")</f>
        <v>Quantity</v>
      </c>
      <c r="W282" s="60" t="str">
        <f t="array" ref="W282">IFERROR(IF(W$2&lt;=$B$1,INDEX('Master Data'!$A$1:$H$686,'Morning Buffalo'!$A282,2),""),"")</f>
        <v>Quantity</v>
      </c>
      <c r="X282" s="60" t="str">
        <f t="array" ref="X282">IFERROR(IF(X$2&lt;=$B$1,INDEX('Master Data'!$A$1:$H$686,'Morning Buffalo'!$A282,2),""),"")</f>
        <v>Quantity</v>
      </c>
      <c r="Y282" s="60" t="str">
        <f t="array" ref="Y282">IFERROR(IF(Y$2&lt;=$B$1,INDEX('Master Data'!$A$1:$H$686,'Morning Buffalo'!$A282,2),""),"")</f>
        <v>Quantity</v>
      </c>
      <c r="Z282" s="60" t="str">
        <f t="array" ref="Z282">IFERROR(IF(Z$2&lt;=$B$1,INDEX('Master Data'!$A$1:$H$686,'Morning Buffalo'!$A282,2),""),"")</f>
        <v>Quantity</v>
      </c>
      <c r="AA282" s="60" t="str">
        <f t="array" ref="AA282">IFERROR(IF(AA$2&lt;=$B$1,INDEX('Master Data'!$A$1:$H$686,'Morning Buffalo'!$A282,2),""),"")</f>
        <v>Quantity</v>
      </c>
      <c r="AB282" s="60" t="str">
        <f t="array" ref="AB282">IFERROR(IF(AB$2&lt;=$B$1,INDEX('Master Data'!$A$1:$H$686,'Morning Buffalo'!$A282,2),""),"")</f>
        <v>Quantity</v>
      </c>
      <c r="AC282" s="60" t="str">
        <f t="array" ref="AC282">IFERROR(IF(AC$2&lt;=$B$1,INDEX('Master Data'!$A$1:$H$686,'Morning Buffalo'!$A282,2),""),"")</f>
        <v>Quantity</v>
      </c>
      <c r="AD282" s="60" t="str">
        <f t="array" ref="AD282">IFERROR(IF(AD$2&lt;=$B$1,INDEX('Master Data'!$A$1:$H$686,'Morning Buffalo'!$A282,2),""),"")</f>
        <v>Quantity</v>
      </c>
      <c r="AE282" s="12"/>
      <c r="AF282" s="12"/>
      <c r="AG282" s="12"/>
    </row>
    <row r="283" ht="14.25" customHeight="1">
      <c r="A283" s="60" t="str">
        <f>IFERROR(SMALL('Master Data'!E:E,ROW()-2),"")</f>
        <v/>
      </c>
      <c r="B283" s="61" t="str">
        <f t="array" ref="B283">IFERROR(INDEX('Master Data'!$A$1:$H$686,'Morning Buffalo'!$A283,1),"")</f>
        <v>Customer Name</v>
      </c>
      <c r="C283" s="60" t="str">
        <f t="array" ref="C283">IFERROR(IF(C$2&lt;=$B$1,INDEX('Master Data'!$A$1:$H$686,'Morning Buffalo'!$A283,2),""),"")</f>
        <v>Quantity</v>
      </c>
      <c r="D283" s="60" t="str">
        <f t="array" ref="D283">IFERROR( INDEX('Master Data'!$A$1:$H$686,'Morning Buffalo'!$A283,2),"")</f>
        <v>Quantity</v>
      </c>
      <c r="E283" s="60" t="str">
        <f t="array" ref="E283">IFERROR(INDEX('Master Data'!$A$1:$H$686,'Morning Buffalo'!$A283,2),"")</f>
        <v>Quantity</v>
      </c>
      <c r="F283" s="60" t="str">
        <f t="array" ref="F283">IFERROR(IF(F$2&lt;=$B$1,INDEX('Master Data'!$A$1:$H$686,'Morning Buffalo'!$A283,2),""),"")</f>
        <v>Quantity</v>
      </c>
      <c r="G283" s="60" t="str">
        <f t="array" ref="G283">IFERROR(IF(G$2&lt;=$B$1,INDEX('Master Data'!$A$1:$H$686,'Morning Buffalo'!$A283,2),""),"")</f>
        <v>Quantity</v>
      </c>
      <c r="H283" s="60" t="str">
        <f t="array" ref="H283">IFERROR(IF(H$2&lt;=$B$1,INDEX('Master Data'!$A$1:$H$686,'Morning Buffalo'!$A283,2),""),"")</f>
        <v>Quantity</v>
      </c>
      <c r="I283" s="60" t="str">
        <f t="array" ref="I283">IFERROR(IF(I$2&lt;=$B$1,INDEX('Master Data'!$A$1:$H$686,'Morning Buffalo'!$A283,2),""),"")</f>
        <v>Quantity</v>
      </c>
      <c r="J283" s="60" t="str">
        <f t="array" ref="J283">IFERROR(IF(J$2&lt;=$B$1,INDEX('Master Data'!$A$1:$H$686,'Morning Buffalo'!$A283,2),""),"")</f>
        <v>Quantity</v>
      </c>
      <c r="K283" s="60" t="str">
        <f t="array" ref="K283">IFERROR(IF(K$2&lt;=$B$1,INDEX('Master Data'!$A$1:$H$686,'Morning Buffalo'!$A283,2),""),"")</f>
        <v>Quantity</v>
      </c>
      <c r="L283" s="60" t="str">
        <f t="array" ref="L283">IFERROR(IF(L$2&lt;=$B$1,INDEX('Master Data'!$A$1:$H$686,'Morning Buffalo'!$A283,2),""),"")</f>
        <v>Quantity</v>
      </c>
      <c r="M283" s="60" t="str">
        <f t="array" ref="M283">IFERROR(IF(M$2&lt;=$B$1,INDEX('Master Data'!$A$1:$H$686,'Morning Buffalo'!$A283,2),""),"")</f>
        <v>Quantity</v>
      </c>
      <c r="N283" s="60" t="str">
        <f t="array" ref="N283">IFERROR(IF(N$2&lt;=$B$1,INDEX('Master Data'!$A$1:$H$686,'Morning Buffalo'!$A283,2),""),"")</f>
        <v>Quantity</v>
      </c>
      <c r="O283" s="60" t="str">
        <f t="array" ref="O283">IFERROR(IF(O$2&lt;=$B$1,INDEX('Master Data'!$A$1:$H$686,'Morning Buffalo'!$A283,2),""),"")</f>
        <v>Quantity</v>
      </c>
      <c r="P283" s="60" t="str">
        <f t="array" ref="P283">IFERROR(IF(P$2&lt;=$B$1,INDEX('Master Data'!$A$1:$H$686,'Morning Buffalo'!$A283,2),""),"")</f>
        <v>Quantity</v>
      </c>
      <c r="Q283" s="60" t="str">
        <f t="array" ref="Q283">IFERROR(IF(Q$2&lt;=$B$1,INDEX('Master Data'!$A$1:$H$686,'Morning Buffalo'!$A283,2),""),"")</f>
        <v>Quantity</v>
      </c>
      <c r="R283" s="60" t="str">
        <f t="array" ref="R283">IFERROR(IF(R$2&lt;=$B$1,INDEX('Master Data'!$A$1:$H$686,'Morning Buffalo'!$A283,2),""),"")</f>
        <v>Quantity</v>
      </c>
      <c r="S283" s="60" t="str">
        <f t="array" ref="S283">IFERROR(IF(S$2&lt;=$B$1,INDEX('Master Data'!$A$1:$H$686,'Morning Buffalo'!$A283,2),""),"")</f>
        <v>Quantity</v>
      </c>
      <c r="T283" s="60" t="str">
        <f t="array" ref="T283">IFERROR(IF(T$2&lt;=$B$1,INDEX('Master Data'!$A$1:$H$686,'Morning Buffalo'!$A283,2),""),"")</f>
        <v>Quantity</v>
      </c>
      <c r="U283" s="60" t="str">
        <f t="array" ref="U283">IFERROR(IF(U$2&lt;=$B$1,INDEX('Master Data'!$A$1:$H$686,'Morning Buffalo'!$A283,2),""),"")</f>
        <v>Quantity</v>
      </c>
      <c r="V283" s="60" t="str">
        <f t="array" ref="V283">IFERROR(IF(V$2&lt;=$B$1,INDEX('Master Data'!$A$1:$H$686,'Morning Buffalo'!$A283,2),""),"")</f>
        <v>Quantity</v>
      </c>
      <c r="W283" s="60" t="str">
        <f t="array" ref="W283">IFERROR(IF(W$2&lt;=$B$1,INDEX('Master Data'!$A$1:$H$686,'Morning Buffalo'!$A283,2),""),"")</f>
        <v>Quantity</v>
      </c>
      <c r="X283" s="60" t="str">
        <f t="array" ref="X283">IFERROR(IF(X$2&lt;=$B$1,INDEX('Master Data'!$A$1:$H$686,'Morning Buffalo'!$A283,2),""),"")</f>
        <v>Quantity</v>
      </c>
      <c r="Y283" s="60" t="str">
        <f t="array" ref="Y283">IFERROR(IF(Y$2&lt;=$B$1,INDEX('Master Data'!$A$1:$H$686,'Morning Buffalo'!$A283,2),""),"")</f>
        <v>Quantity</v>
      </c>
      <c r="Z283" s="60" t="str">
        <f t="array" ref="Z283">IFERROR(IF(Z$2&lt;=$B$1,INDEX('Master Data'!$A$1:$H$686,'Morning Buffalo'!$A283,2),""),"")</f>
        <v>Quantity</v>
      </c>
      <c r="AA283" s="60" t="str">
        <f t="array" ref="AA283">IFERROR(IF(AA$2&lt;=$B$1,INDEX('Master Data'!$A$1:$H$686,'Morning Buffalo'!$A283,2),""),"")</f>
        <v>Quantity</v>
      </c>
      <c r="AB283" s="60" t="str">
        <f t="array" ref="AB283">IFERROR(IF(AB$2&lt;=$B$1,INDEX('Master Data'!$A$1:$H$686,'Morning Buffalo'!$A283,2),""),"")</f>
        <v>Quantity</v>
      </c>
      <c r="AC283" s="60" t="str">
        <f t="array" ref="AC283">IFERROR(IF(AC$2&lt;=$B$1,INDEX('Master Data'!$A$1:$H$686,'Morning Buffalo'!$A283,2),""),"")</f>
        <v>Quantity</v>
      </c>
      <c r="AD283" s="60" t="str">
        <f t="array" ref="AD283">IFERROR(IF(AD$2&lt;=$B$1,INDEX('Master Data'!$A$1:$H$686,'Morning Buffalo'!$A283,2),""),"")</f>
        <v>Quantity</v>
      </c>
      <c r="AE283" s="12"/>
      <c r="AF283" s="12"/>
      <c r="AG283" s="12"/>
    </row>
    <row r="284" ht="14.25" customHeight="1">
      <c r="A284" s="60" t="str">
        <f>IFERROR(SMALL('Master Data'!E:E,ROW()-2),"")</f>
        <v/>
      </c>
      <c r="B284" s="61" t="str">
        <f t="array" ref="B284">IFERROR(INDEX('Master Data'!$A$1:$H$686,'Morning Buffalo'!$A284,1),"")</f>
        <v>Customer Name</v>
      </c>
      <c r="C284" s="60" t="str">
        <f t="array" ref="C284">IFERROR(IF(C$2&lt;=$B$1,INDEX('Master Data'!$A$1:$H$686,'Morning Buffalo'!$A284,2),""),"")</f>
        <v>Quantity</v>
      </c>
      <c r="D284" s="60" t="str">
        <f t="array" ref="D284">IFERROR( INDEX('Master Data'!$A$1:$H$686,'Morning Buffalo'!$A284,2),"")</f>
        <v>Quantity</v>
      </c>
      <c r="E284" s="60" t="str">
        <f t="array" ref="E284">IFERROR(INDEX('Master Data'!$A$1:$H$686,'Morning Buffalo'!$A284,2),"")</f>
        <v>Quantity</v>
      </c>
      <c r="F284" s="60" t="str">
        <f t="array" ref="F284">IFERROR(IF(F$2&lt;=$B$1,INDEX('Master Data'!$A$1:$H$686,'Morning Buffalo'!$A284,2),""),"")</f>
        <v>Quantity</v>
      </c>
      <c r="G284" s="60" t="str">
        <f t="array" ref="G284">IFERROR(IF(G$2&lt;=$B$1,INDEX('Master Data'!$A$1:$H$686,'Morning Buffalo'!$A284,2),""),"")</f>
        <v>Quantity</v>
      </c>
      <c r="H284" s="60" t="str">
        <f t="array" ref="H284">IFERROR(IF(H$2&lt;=$B$1,INDEX('Master Data'!$A$1:$H$686,'Morning Buffalo'!$A284,2),""),"")</f>
        <v>Quantity</v>
      </c>
      <c r="I284" s="60" t="str">
        <f t="array" ref="I284">IFERROR(IF(I$2&lt;=$B$1,INDEX('Master Data'!$A$1:$H$686,'Morning Buffalo'!$A284,2),""),"")</f>
        <v>Quantity</v>
      </c>
      <c r="J284" s="60" t="str">
        <f t="array" ref="J284">IFERROR(IF(J$2&lt;=$B$1,INDEX('Master Data'!$A$1:$H$686,'Morning Buffalo'!$A284,2),""),"")</f>
        <v>Quantity</v>
      </c>
      <c r="K284" s="60" t="str">
        <f t="array" ref="K284">IFERROR(IF(K$2&lt;=$B$1,INDEX('Master Data'!$A$1:$H$686,'Morning Buffalo'!$A284,2),""),"")</f>
        <v>Quantity</v>
      </c>
      <c r="L284" s="60" t="str">
        <f t="array" ref="L284">IFERROR(IF(L$2&lt;=$B$1,INDEX('Master Data'!$A$1:$H$686,'Morning Buffalo'!$A284,2),""),"")</f>
        <v>Quantity</v>
      </c>
      <c r="M284" s="60" t="str">
        <f t="array" ref="M284">IFERROR(IF(M$2&lt;=$B$1,INDEX('Master Data'!$A$1:$H$686,'Morning Buffalo'!$A284,2),""),"")</f>
        <v>Quantity</v>
      </c>
      <c r="N284" s="60" t="str">
        <f t="array" ref="N284">IFERROR(IF(N$2&lt;=$B$1,INDEX('Master Data'!$A$1:$H$686,'Morning Buffalo'!$A284,2),""),"")</f>
        <v>Quantity</v>
      </c>
      <c r="O284" s="60" t="str">
        <f t="array" ref="O284">IFERROR(IF(O$2&lt;=$B$1,INDEX('Master Data'!$A$1:$H$686,'Morning Buffalo'!$A284,2),""),"")</f>
        <v>Quantity</v>
      </c>
      <c r="P284" s="60" t="str">
        <f t="array" ref="P284">IFERROR(IF(P$2&lt;=$B$1,INDEX('Master Data'!$A$1:$H$686,'Morning Buffalo'!$A284,2),""),"")</f>
        <v>Quantity</v>
      </c>
      <c r="Q284" s="60" t="str">
        <f t="array" ref="Q284">IFERROR(IF(Q$2&lt;=$B$1,INDEX('Master Data'!$A$1:$H$686,'Morning Buffalo'!$A284,2),""),"")</f>
        <v>Quantity</v>
      </c>
      <c r="R284" s="60" t="str">
        <f t="array" ref="R284">IFERROR(IF(R$2&lt;=$B$1,INDEX('Master Data'!$A$1:$H$686,'Morning Buffalo'!$A284,2),""),"")</f>
        <v>Quantity</v>
      </c>
      <c r="S284" s="60" t="str">
        <f t="array" ref="S284">IFERROR(IF(S$2&lt;=$B$1,INDEX('Master Data'!$A$1:$H$686,'Morning Buffalo'!$A284,2),""),"")</f>
        <v>Quantity</v>
      </c>
      <c r="T284" s="60" t="str">
        <f t="array" ref="T284">IFERROR(IF(T$2&lt;=$B$1,INDEX('Master Data'!$A$1:$H$686,'Morning Buffalo'!$A284,2),""),"")</f>
        <v>Quantity</v>
      </c>
      <c r="U284" s="60" t="str">
        <f t="array" ref="U284">IFERROR(IF(U$2&lt;=$B$1,INDEX('Master Data'!$A$1:$H$686,'Morning Buffalo'!$A284,2),""),"")</f>
        <v>Quantity</v>
      </c>
      <c r="V284" s="60" t="str">
        <f t="array" ref="V284">IFERROR(IF(V$2&lt;=$B$1,INDEX('Master Data'!$A$1:$H$686,'Morning Buffalo'!$A284,2),""),"")</f>
        <v>Quantity</v>
      </c>
      <c r="W284" s="60" t="str">
        <f t="array" ref="W284">IFERROR(IF(W$2&lt;=$B$1,INDEX('Master Data'!$A$1:$H$686,'Morning Buffalo'!$A284,2),""),"")</f>
        <v>Quantity</v>
      </c>
      <c r="X284" s="60" t="str">
        <f t="array" ref="X284">IFERROR(IF(X$2&lt;=$B$1,INDEX('Master Data'!$A$1:$H$686,'Morning Buffalo'!$A284,2),""),"")</f>
        <v>Quantity</v>
      </c>
      <c r="Y284" s="60" t="str">
        <f t="array" ref="Y284">IFERROR(IF(Y$2&lt;=$B$1,INDEX('Master Data'!$A$1:$H$686,'Morning Buffalo'!$A284,2),""),"")</f>
        <v>Quantity</v>
      </c>
      <c r="Z284" s="60" t="str">
        <f t="array" ref="Z284">IFERROR(IF(Z$2&lt;=$B$1,INDEX('Master Data'!$A$1:$H$686,'Morning Buffalo'!$A284,2),""),"")</f>
        <v>Quantity</v>
      </c>
      <c r="AA284" s="60" t="str">
        <f t="array" ref="AA284">IFERROR(IF(AA$2&lt;=$B$1,INDEX('Master Data'!$A$1:$H$686,'Morning Buffalo'!$A284,2),""),"")</f>
        <v>Quantity</v>
      </c>
      <c r="AB284" s="60" t="str">
        <f t="array" ref="AB284">IFERROR(IF(AB$2&lt;=$B$1,INDEX('Master Data'!$A$1:$H$686,'Morning Buffalo'!$A284,2),""),"")</f>
        <v>Quantity</v>
      </c>
      <c r="AC284" s="60" t="str">
        <f t="array" ref="AC284">IFERROR(IF(AC$2&lt;=$B$1,INDEX('Master Data'!$A$1:$H$686,'Morning Buffalo'!$A284,2),""),"")</f>
        <v>Quantity</v>
      </c>
      <c r="AD284" s="60" t="str">
        <f t="array" ref="AD284">IFERROR(IF(AD$2&lt;=$B$1,INDEX('Master Data'!$A$1:$H$686,'Morning Buffalo'!$A284,2),""),"")</f>
        <v>Quantity</v>
      </c>
      <c r="AE284" s="12"/>
      <c r="AF284" s="12"/>
      <c r="AG284" s="12"/>
    </row>
    <row r="285" ht="14.25" customHeight="1">
      <c r="A285" s="60" t="str">
        <f>IFERROR(SMALL('Master Data'!E:E,ROW()-2),"")</f>
        <v/>
      </c>
      <c r="B285" s="61" t="str">
        <f t="array" ref="B285">IFERROR(INDEX('Master Data'!$A$1:$H$686,'Morning Buffalo'!$A285,1),"")</f>
        <v>Customer Name</v>
      </c>
      <c r="C285" s="60" t="str">
        <f t="array" ref="C285">IFERROR(IF(C$2&lt;=$B$1,INDEX('Master Data'!$A$1:$H$686,'Morning Buffalo'!$A285,2),""),"")</f>
        <v>Quantity</v>
      </c>
      <c r="D285" s="60" t="str">
        <f t="array" ref="D285">IFERROR( INDEX('Master Data'!$A$1:$H$686,'Morning Buffalo'!$A285,2),"")</f>
        <v>Quantity</v>
      </c>
      <c r="E285" s="60" t="str">
        <f t="array" ref="E285">IFERROR(INDEX('Master Data'!$A$1:$H$686,'Morning Buffalo'!$A285,2),"")</f>
        <v>Quantity</v>
      </c>
      <c r="F285" s="60" t="str">
        <f t="array" ref="F285">IFERROR(IF(F$2&lt;=$B$1,INDEX('Master Data'!$A$1:$H$686,'Morning Buffalo'!$A285,2),""),"")</f>
        <v>Quantity</v>
      </c>
      <c r="G285" s="60" t="str">
        <f t="array" ref="G285">IFERROR(IF(G$2&lt;=$B$1,INDEX('Master Data'!$A$1:$H$686,'Morning Buffalo'!$A285,2),""),"")</f>
        <v>Quantity</v>
      </c>
      <c r="H285" s="60" t="str">
        <f t="array" ref="H285">IFERROR(IF(H$2&lt;=$B$1,INDEX('Master Data'!$A$1:$H$686,'Morning Buffalo'!$A285,2),""),"")</f>
        <v>Quantity</v>
      </c>
      <c r="I285" s="60" t="str">
        <f t="array" ref="I285">IFERROR(IF(I$2&lt;=$B$1,INDEX('Master Data'!$A$1:$H$686,'Morning Buffalo'!$A285,2),""),"")</f>
        <v>Quantity</v>
      </c>
      <c r="J285" s="60" t="str">
        <f t="array" ref="J285">IFERROR(IF(J$2&lt;=$B$1,INDEX('Master Data'!$A$1:$H$686,'Morning Buffalo'!$A285,2),""),"")</f>
        <v>Quantity</v>
      </c>
      <c r="K285" s="60" t="str">
        <f t="array" ref="K285">IFERROR(IF(K$2&lt;=$B$1,INDEX('Master Data'!$A$1:$H$686,'Morning Buffalo'!$A285,2),""),"")</f>
        <v>Quantity</v>
      </c>
      <c r="L285" s="60" t="str">
        <f t="array" ref="L285">IFERROR(IF(L$2&lt;=$B$1,INDEX('Master Data'!$A$1:$H$686,'Morning Buffalo'!$A285,2),""),"")</f>
        <v>Quantity</v>
      </c>
      <c r="M285" s="60" t="str">
        <f t="array" ref="M285">IFERROR(IF(M$2&lt;=$B$1,INDEX('Master Data'!$A$1:$H$686,'Morning Buffalo'!$A285,2),""),"")</f>
        <v>Quantity</v>
      </c>
      <c r="N285" s="60" t="str">
        <f t="array" ref="N285">IFERROR(IF(N$2&lt;=$B$1,INDEX('Master Data'!$A$1:$H$686,'Morning Buffalo'!$A285,2),""),"")</f>
        <v>Quantity</v>
      </c>
      <c r="O285" s="60" t="str">
        <f t="array" ref="O285">IFERROR(IF(O$2&lt;=$B$1,INDEX('Master Data'!$A$1:$H$686,'Morning Buffalo'!$A285,2),""),"")</f>
        <v>Quantity</v>
      </c>
      <c r="P285" s="60" t="str">
        <f t="array" ref="P285">IFERROR(IF(P$2&lt;=$B$1,INDEX('Master Data'!$A$1:$H$686,'Morning Buffalo'!$A285,2),""),"")</f>
        <v>Quantity</v>
      </c>
      <c r="Q285" s="60" t="str">
        <f t="array" ref="Q285">IFERROR(IF(Q$2&lt;=$B$1,INDEX('Master Data'!$A$1:$H$686,'Morning Buffalo'!$A285,2),""),"")</f>
        <v>Quantity</v>
      </c>
      <c r="R285" s="60" t="str">
        <f t="array" ref="R285">IFERROR(IF(R$2&lt;=$B$1,INDEX('Master Data'!$A$1:$H$686,'Morning Buffalo'!$A285,2),""),"")</f>
        <v>Quantity</v>
      </c>
      <c r="S285" s="60" t="str">
        <f t="array" ref="S285">IFERROR(IF(S$2&lt;=$B$1,INDEX('Master Data'!$A$1:$H$686,'Morning Buffalo'!$A285,2),""),"")</f>
        <v>Quantity</v>
      </c>
      <c r="T285" s="60" t="str">
        <f t="array" ref="T285">IFERROR(IF(T$2&lt;=$B$1,INDEX('Master Data'!$A$1:$H$686,'Morning Buffalo'!$A285,2),""),"")</f>
        <v>Quantity</v>
      </c>
      <c r="U285" s="60" t="str">
        <f t="array" ref="U285">IFERROR(IF(U$2&lt;=$B$1,INDEX('Master Data'!$A$1:$H$686,'Morning Buffalo'!$A285,2),""),"")</f>
        <v>Quantity</v>
      </c>
      <c r="V285" s="60" t="str">
        <f t="array" ref="V285">IFERROR(IF(V$2&lt;=$B$1,INDEX('Master Data'!$A$1:$H$686,'Morning Buffalo'!$A285,2),""),"")</f>
        <v>Quantity</v>
      </c>
      <c r="W285" s="60" t="str">
        <f t="array" ref="W285">IFERROR(IF(W$2&lt;=$B$1,INDEX('Master Data'!$A$1:$H$686,'Morning Buffalo'!$A285,2),""),"")</f>
        <v>Quantity</v>
      </c>
      <c r="X285" s="60" t="str">
        <f t="array" ref="X285">IFERROR(IF(X$2&lt;=$B$1,INDEX('Master Data'!$A$1:$H$686,'Morning Buffalo'!$A285,2),""),"")</f>
        <v>Quantity</v>
      </c>
      <c r="Y285" s="60" t="str">
        <f t="array" ref="Y285">IFERROR(IF(Y$2&lt;=$B$1,INDEX('Master Data'!$A$1:$H$686,'Morning Buffalo'!$A285,2),""),"")</f>
        <v>Quantity</v>
      </c>
      <c r="Z285" s="60" t="str">
        <f t="array" ref="Z285">IFERROR(IF(Z$2&lt;=$B$1,INDEX('Master Data'!$A$1:$H$686,'Morning Buffalo'!$A285,2),""),"")</f>
        <v>Quantity</v>
      </c>
      <c r="AA285" s="60" t="str">
        <f t="array" ref="AA285">IFERROR(IF(AA$2&lt;=$B$1,INDEX('Master Data'!$A$1:$H$686,'Morning Buffalo'!$A285,2),""),"")</f>
        <v>Quantity</v>
      </c>
      <c r="AB285" s="60" t="str">
        <f t="array" ref="AB285">IFERROR(IF(AB$2&lt;=$B$1,INDEX('Master Data'!$A$1:$H$686,'Morning Buffalo'!$A285,2),""),"")</f>
        <v>Quantity</v>
      </c>
      <c r="AC285" s="60" t="str">
        <f t="array" ref="AC285">IFERROR(IF(AC$2&lt;=$B$1,INDEX('Master Data'!$A$1:$H$686,'Morning Buffalo'!$A285,2),""),"")</f>
        <v>Quantity</v>
      </c>
      <c r="AD285" s="60" t="str">
        <f t="array" ref="AD285">IFERROR(IF(AD$2&lt;=$B$1,INDEX('Master Data'!$A$1:$H$686,'Morning Buffalo'!$A285,2),""),"")</f>
        <v>Quantity</v>
      </c>
      <c r="AE285" s="12"/>
      <c r="AF285" s="12"/>
      <c r="AG285" s="12"/>
    </row>
    <row r="286" ht="14.25" customHeight="1">
      <c r="A286" s="60" t="str">
        <f>IFERROR(SMALL('Master Data'!E:E,ROW()-2),"")</f>
        <v/>
      </c>
      <c r="B286" s="61" t="str">
        <f t="array" ref="B286">IFERROR(INDEX('Master Data'!$A$1:$H$686,'Morning Buffalo'!$A286,1),"")</f>
        <v>Customer Name</v>
      </c>
      <c r="C286" s="60" t="str">
        <f t="array" ref="C286">IFERROR(IF(C$2&lt;=$B$1,INDEX('Master Data'!$A$1:$H$686,'Morning Buffalo'!$A286,2),""),"")</f>
        <v>Quantity</v>
      </c>
      <c r="D286" s="60" t="str">
        <f t="array" ref="D286">IFERROR( INDEX('Master Data'!$A$1:$H$686,'Morning Buffalo'!$A286,2),"")</f>
        <v>Quantity</v>
      </c>
      <c r="E286" s="60" t="str">
        <f t="array" ref="E286">IFERROR(INDEX('Master Data'!$A$1:$H$686,'Morning Buffalo'!$A286,2),"")</f>
        <v>Quantity</v>
      </c>
      <c r="F286" s="60" t="str">
        <f t="array" ref="F286">IFERROR(IF(F$2&lt;=$B$1,INDEX('Master Data'!$A$1:$H$686,'Morning Buffalo'!$A286,2),""),"")</f>
        <v>Quantity</v>
      </c>
      <c r="G286" s="60" t="str">
        <f t="array" ref="G286">IFERROR(IF(G$2&lt;=$B$1,INDEX('Master Data'!$A$1:$H$686,'Morning Buffalo'!$A286,2),""),"")</f>
        <v>Quantity</v>
      </c>
      <c r="H286" s="60" t="str">
        <f t="array" ref="H286">IFERROR(IF(H$2&lt;=$B$1,INDEX('Master Data'!$A$1:$H$686,'Morning Buffalo'!$A286,2),""),"")</f>
        <v>Quantity</v>
      </c>
      <c r="I286" s="60" t="str">
        <f t="array" ref="I286">IFERROR(IF(I$2&lt;=$B$1,INDEX('Master Data'!$A$1:$H$686,'Morning Buffalo'!$A286,2),""),"")</f>
        <v>Quantity</v>
      </c>
      <c r="J286" s="60" t="str">
        <f t="array" ref="J286">IFERROR(IF(J$2&lt;=$B$1,INDEX('Master Data'!$A$1:$H$686,'Morning Buffalo'!$A286,2),""),"")</f>
        <v>Quantity</v>
      </c>
      <c r="K286" s="60" t="str">
        <f t="array" ref="K286">IFERROR(IF(K$2&lt;=$B$1,INDEX('Master Data'!$A$1:$H$686,'Morning Buffalo'!$A286,2),""),"")</f>
        <v>Quantity</v>
      </c>
      <c r="L286" s="60" t="str">
        <f t="array" ref="L286">IFERROR(IF(L$2&lt;=$B$1,INDEX('Master Data'!$A$1:$H$686,'Morning Buffalo'!$A286,2),""),"")</f>
        <v>Quantity</v>
      </c>
      <c r="M286" s="60" t="str">
        <f t="array" ref="M286">IFERROR(IF(M$2&lt;=$B$1,INDEX('Master Data'!$A$1:$H$686,'Morning Buffalo'!$A286,2),""),"")</f>
        <v>Quantity</v>
      </c>
      <c r="N286" s="60" t="str">
        <f t="array" ref="N286">IFERROR(IF(N$2&lt;=$B$1,INDEX('Master Data'!$A$1:$H$686,'Morning Buffalo'!$A286,2),""),"")</f>
        <v>Quantity</v>
      </c>
      <c r="O286" s="60" t="str">
        <f t="array" ref="O286">IFERROR(IF(O$2&lt;=$B$1,INDEX('Master Data'!$A$1:$H$686,'Morning Buffalo'!$A286,2),""),"")</f>
        <v>Quantity</v>
      </c>
      <c r="P286" s="60" t="str">
        <f t="array" ref="P286">IFERROR(IF(P$2&lt;=$B$1,INDEX('Master Data'!$A$1:$H$686,'Morning Buffalo'!$A286,2),""),"")</f>
        <v>Quantity</v>
      </c>
      <c r="Q286" s="60" t="str">
        <f t="array" ref="Q286">IFERROR(IF(Q$2&lt;=$B$1,INDEX('Master Data'!$A$1:$H$686,'Morning Buffalo'!$A286,2),""),"")</f>
        <v>Quantity</v>
      </c>
      <c r="R286" s="60" t="str">
        <f t="array" ref="R286">IFERROR(IF(R$2&lt;=$B$1,INDEX('Master Data'!$A$1:$H$686,'Morning Buffalo'!$A286,2),""),"")</f>
        <v>Quantity</v>
      </c>
      <c r="S286" s="60" t="str">
        <f t="array" ref="S286">IFERROR(IF(S$2&lt;=$B$1,INDEX('Master Data'!$A$1:$H$686,'Morning Buffalo'!$A286,2),""),"")</f>
        <v>Quantity</v>
      </c>
      <c r="T286" s="60" t="str">
        <f t="array" ref="T286">IFERROR(IF(T$2&lt;=$B$1,INDEX('Master Data'!$A$1:$H$686,'Morning Buffalo'!$A286,2),""),"")</f>
        <v>Quantity</v>
      </c>
      <c r="U286" s="60" t="str">
        <f t="array" ref="U286">IFERROR(IF(U$2&lt;=$B$1,INDEX('Master Data'!$A$1:$H$686,'Morning Buffalo'!$A286,2),""),"")</f>
        <v>Quantity</v>
      </c>
      <c r="V286" s="60" t="str">
        <f t="array" ref="V286">IFERROR(IF(V$2&lt;=$B$1,INDEX('Master Data'!$A$1:$H$686,'Morning Buffalo'!$A286,2),""),"")</f>
        <v>Quantity</v>
      </c>
      <c r="W286" s="60" t="str">
        <f t="array" ref="W286">IFERROR(IF(W$2&lt;=$B$1,INDEX('Master Data'!$A$1:$H$686,'Morning Buffalo'!$A286,2),""),"")</f>
        <v>Quantity</v>
      </c>
      <c r="X286" s="60" t="str">
        <f t="array" ref="X286">IFERROR(IF(X$2&lt;=$B$1,INDEX('Master Data'!$A$1:$H$686,'Morning Buffalo'!$A286,2),""),"")</f>
        <v>Quantity</v>
      </c>
      <c r="Y286" s="60" t="str">
        <f t="array" ref="Y286">IFERROR(IF(Y$2&lt;=$B$1,INDEX('Master Data'!$A$1:$H$686,'Morning Buffalo'!$A286,2),""),"")</f>
        <v>Quantity</v>
      </c>
      <c r="Z286" s="60" t="str">
        <f t="array" ref="Z286">IFERROR(IF(Z$2&lt;=$B$1,INDEX('Master Data'!$A$1:$H$686,'Morning Buffalo'!$A286,2),""),"")</f>
        <v>Quantity</v>
      </c>
      <c r="AA286" s="60" t="str">
        <f t="array" ref="AA286">IFERROR(IF(AA$2&lt;=$B$1,INDEX('Master Data'!$A$1:$H$686,'Morning Buffalo'!$A286,2),""),"")</f>
        <v>Quantity</v>
      </c>
      <c r="AB286" s="60" t="str">
        <f t="array" ref="AB286">IFERROR(IF(AB$2&lt;=$B$1,INDEX('Master Data'!$A$1:$H$686,'Morning Buffalo'!$A286,2),""),"")</f>
        <v>Quantity</v>
      </c>
      <c r="AC286" s="60" t="str">
        <f t="array" ref="AC286">IFERROR(IF(AC$2&lt;=$B$1,INDEX('Master Data'!$A$1:$H$686,'Morning Buffalo'!$A286,2),""),"")</f>
        <v>Quantity</v>
      </c>
      <c r="AD286" s="60" t="str">
        <f t="array" ref="AD286">IFERROR(IF(AD$2&lt;=$B$1,INDEX('Master Data'!$A$1:$H$686,'Morning Buffalo'!$A286,2),""),"")</f>
        <v>Quantity</v>
      </c>
      <c r="AE286" s="12"/>
      <c r="AF286" s="12"/>
      <c r="AG286" s="12"/>
    </row>
    <row r="287" ht="14.25" customHeight="1">
      <c r="A287" s="60" t="str">
        <f>IFERROR(SMALL('Master Data'!E:E,ROW()-2),"")</f>
        <v/>
      </c>
      <c r="B287" s="61" t="str">
        <f t="array" ref="B287">IFERROR(INDEX('Master Data'!$A$1:$H$686,'Morning Buffalo'!$A287,1),"")</f>
        <v>Customer Name</v>
      </c>
      <c r="C287" s="60" t="str">
        <f t="array" ref="C287">IFERROR(IF(C$2&lt;=$B$1,INDEX('Master Data'!$A$1:$H$686,'Morning Buffalo'!$A287,2),""),"")</f>
        <v>Quantity</v>
      </c>
      <c r="D287" s="60" t="str">
        <f t="array" ref="D287">IFERROR( INDEX('Master Data'!$A$1:$H$686,'Morning Buffalo'!$A287,2),"")</f>
        <v>Quantity</v>
      </c>
      <c r="E287" s="60" t="str">
        <f t="array" ref="E287">IFERROR(INDEX('Master Data'!$A$1:$H$686,'Morning Buffalo'!$A287,2),"")</f>
        <v>Quantity</v>
      </c>
      <c r="F287" s="60" t="str">
        <f t="array" ref="F287">IFERROR(IF(F$2&lt;=$B$1,INDEX('Master Data'!$A$1:$H$686,'Morning Buffalo'!$A287,2),""),"")</f>
        <v>Quantity</v>
      </c>
      <c r="G287" s="60" t="str">
        <f t="array" ref="G287">IFERROR(IF(G$2&lt;=$B$1,INDEX('Master Data'!$A$1:$H$686,'Morning Buffalo'!$A287,2),""),"")</f>
        <v>Quantity</v>
      </c>
      <c r="H287" s="60" t="str">
        <f t="array" ref="H287">IFERROR(IF(H$2&lt;=$B$1,INDEX('Master Data'!$A$1:$H$686,'Morning Buffalo'!$A287,2),""),"")</f>
        <v>Quantity</v>
      </c>
      <c r="I287" s="60" t="str">
        <f t="array" ref="I287">IFERROR(IF(I$2&lt;=$B$1,INDEX('Master Data'!$A$1:$H$686,'Morning Buffalo'!$A287,2),""),"")</f>
        <v>Quantity</v>
      </c>
      <c r="J287" s="60" t="str">
        <f t="array" ref="J287">IFERROR(IF(J$2&lt;=$B$1,INDEX('Master Data'!$A$1:$H$686,'Morning Buffalo'!$A287,2),""),"")</f>
        <v>Quantity</v>
      </c>
      <c r="K287" s="60" t="str">
        <f t="array" ref="K287">IFERROR(IF(K$2&lt;=$B$1,INDEX('Master Data'!$A$1:$H$686,'Morning Buffalo'!$A287,2),""),"")</f>
        <v>Quantity</v>
      </c>
      <c r="L287" s="60" t="str">
        <f t="array" ref="L287">IFERROR(IF(L$2&lt;=$B$1,INDEX('Master Data'!$A$1:$H$686,'Morning Buffalo'!$A287,2),""),"")</f>
        <v>Quantity</v>
      </c>
      <c r="M287" s="60" t="str">
        <f t="array" ref="M287">IFERROR(IF(M$2&lt;=$B$1,INDEX('Master Data'!$A$1:$H$686,'Morning Buffalo'!$A287,2),""),"")</f>
        <v>Quantity</v>
      </c>
      <c r="N287" s="60" t="str">
        <f t="array" ref="N287">IFERROR(IF(N$2&lt;=$B$1,INDEX('Master Data'!$A$1:$H$686,'Morning Buffalo'!$A287,2),""),"")</f>
        <v>Quantity</v>
      </c>
      <c r="O287" s="60" t="str">
        <f t="array" ref="O287">IFERROR(IF(O$2&lt;=$B$1,INDEX('Master Data'!$A$1:$H$686,'Morning Buffalo'!$A287,2),""),"")</f>
        <v>Quantity</v>
      </c>
      <c r="P287" s="60" t="str">
        <f t="array" ref="P287">IFERROR(IF(P$2&lt;=$B$1,INDEX('Master Data'!$A$1:$H$686,'Morning Buffalo'!$A287,2),""),"")</f>
        <v>Quantity</v>
      </c>
      <c r="Q287" s="60" t="str">
        <f t="array" ref="Q287">IFERROR(IF(Q$2&lt;=$B$1,INDEX('Master Data'!$A$1:$H$686,'Morning Buffalo'!$A287,2),""),"")</f>
        <v>Quantity</v>
      </c>
      <c r="R287" s="60" t="str">
        <f t="array" ref="R287">IFERROR(IF(R$2&lt;=$B$1,INDEX('Master Data'!$A$1:$H$686,'Morning Buffalo'!$A287,2),""),"")</f>
        <v>Quantity</v>
      </c>
      <c r="S287" s="60" t="str">
        <f t="array" ref="S287">IFERROR(IF(S$2&lt;=$B$1,INDEX('Master Data'!$A$1:$H$686,'Morning Buffalo'!$A287,2),""),"")</f>
        <v>Quantity</v>
      </c>
      <c r="T287" s="60" t="str">
        <f t="array" ref="T287">IFERROR(IF(T$2&lt;=$B$1,INDEX('Master Data'!$A$1:$H$686,'Morning Buffalo'!$A287,2),""),"")</f>
        <v>Quantity</v>
      </c>
      <c r="U287" s="60" t="str">
        <f t="array" ref="U287">IFERROR(IF(U$2&lt;=$B$1,INDEX('Master Data'!$A$1:$H$686,'Morning Buffalo'!$A287,2),""),"")</f>
        <v>Quantity</v>
      </c>
      <c r="V287" s="60" t="str">
        <f t="array" ref="V287">IFERROR(IF(V$2&lt;=$B$1,INDEX('Master Data'!$A$1:$H$686,'Morning Buffalo'!$A287,2),""),"")</f>
        <v>Quantity</v>
      </c>
      <c r="W287" s="60" t="str">
        <f t="array" ref="W287">IFERROR(IF(W$2&lt;=$B$1,INDEX('Master Data'!$A$1:$H$686,'Morning Buffalo'!$A287,2),""),"")</f>
        <v>Quantity</v>
      </c>
      <c r="X287" s="60" t="str">
        <f t="array" ref="X287">IFERROR(IF(X$2&lt;=$B$1,INDEX('Master Data'!$A$1:$H$686,'Morning Buffalo'!$A287,2),""),"")</f>
        <v>Quantity</v>
      </c>
      <c r="Y287" s="60" t="str">
        <f t="array" ref="Y287">IFERROR(IF(Y$2&lt;=$B$1,INDEX('Master Data'!$A$1:$H$686,'Morning Buffalo'!$A287,2),""),"")</f>
        <v>Quantity</v>
      </c>
      <c r="Z287" s="60" t="str">
        <f t="array" ref="Z287">IFERROR(IF(Z$2&lt;=$B$1,INDEX('Master Data'!$A$1:$H$686,'Morning Buffalo'!$A287,2),""),"")</f>
        <v>Quantity</v>
      </c>
      <c r="AA287" s="60" t="str">
        <f t="array" ref="AA287">IFERROR(IF(AA$2&lt;=$B$1,INDEX('Master Data'!$A$1:$H$686,'Morning Buffalo'!$A287,2),""),"")</f>
        <v>Quantity</v>
      </c>
      <c r="AB287" s="60" t="str">
        <f t="array" ref="AB287">IFERROR(IF(AB$2&lt;=$B$1,INDEX('Master Data'!$A$1:$H$686,'Morning Buffalo'!$A287,2),""),"")</f>
        <v>Quantity</v>
      </c>
      <c r="AC287" s="60" t="str">
        <f t="array" ref="AC287">IFERROR(IF(AC$2&lt;=$B$1,INDEX('Master Data'!$A$1:$H$686,'Morning Buffalo'!$A287,2),""),"")</f>
        <v>Quantity</v>
      </c>
      <c r="AD287" s="60" t="str">
        <f t="array" ref="AD287">IFERROR(IF(AD$2&lt;=$B$1,INDEX('Master Data'!$A$1:$H$686,'Morning Buffalo'!$A287,2),""),"")</f>
        <v>Quantity</v>
      </c>
      <c r="AE287" s="12"/>
      <c r="AF287" s="12"/>
      <c r="AG287" s="12"/>
    </row>
    <row r="288" ht="14.25" customHeight="1">
      <c r="A288" s="60" t="str">
        <f>IFERROR(SMALL('Master Data'!E:E,ROW()-2),"")</f>
        <v/>
      </c>
      <c r="B288" s="61" t="str">
        <f t="array" ref="B288">IFERROR(INDEX('Master Data'!$A$1:$H$686,'Morning Buffalo'!$A288,1),"")</f>
        <v>Customer Name</v>
      </c>
      <c r="C288" s="60" t="str">
        <f t="array" ref="C288">IFERROR(IF(C$2&lt;=$B$1,INDEX('Master Data'!$A$1:$H$686,'Morning Buffalo'!$A288,2),""),"")</f>
        <v>Quantity</v>
      </c>
      <c r="D288" s="60" t="str">
        <f t="array" ref="D288">IFERROR( INDEX('Master Data'!$A$1:$H$686,'Morning Buffalo'!$A288,2),"")</f>
        <v>Quantity</v>
      </c>
      <c r="E288" s="60" t="str">
        <f t="array" ref="E288">IFERROR(INDEX('Master Data'!$A$1:$H$686,'Morning Buffalo'!$A288,2),"")</f>
        <v>Quantity</v>
      </c>
      <c r="F288" s="60" t="str">
        <f t="array" ref="F288">IFERROR(IF(F$2&lt;=$B$1,INDEX('Master Data'!$A$1:$H$686,'Morning Buffalo'!$A288,2),""),"")</f>
        <v>Quantity</v>
      </c>
      <c r="G288" s="60" t="str">
        <f t="array" ref="G288">IFERROR(IF(G$2&lt;=$B$1,INDEX('Master Data'!$A$1:$H$686,'Morning Buffalo'!$A288,2),""),"")</f>
        <v>Quantity</v>
      </c>
      <c r="H288" s="60" t="str">
        <f t="array" ref="H288">IFERROR(IF(H$2&lt;=$B$1,INDEX('Master Data'!$A$1:$H$686,'Morning Buffalo'!$A288,2),""),"")</f>
        <v>Quantity</v>
      </c>
      <c r="I288" s="60" t="str">
        <f t="array" ref="I288">IFERROR(IF(I$2&lt;=$B$1,INDEX('Master Data'!$A$1:$H$686,'Morning Buffalo'!$A288,2),""),"")</f>
        <v>Quantity</v>
      </c>
      <c r="J288" s="60" t="str">
        <f t="array" ref="J288">IFERROR(IF(J$2&lt;=$B$1,INDEX('Master Data'!$A$1:$H$686,'Morning Buffalo'!$A288,2),""),"")</f>
        <v>Quantity</v>
      </c>
      <c r="K288" s="60" t="str">
        <f t="array" ref="K288">IFERROR(IF(K$2&lt;=$B$1,INDEX('Master Data'!$A$1:$H$686,'Morning Buffalo'!$A288,2),""),"")</f>
        <v>Quantity</v>
      </c>
      <c r="L288" s="60" t="str">
        <f t="array" ref="L288">IFERROR(IF(L$2&lt;=$B$1,INDEX('Master Data'!$A$1:$H$686,'Morning Buffalo'!$A288,2),""),"")</f>
        <v>Quantity</v>
      </c>
      <c r="M288" s="60" t="str">
        <f t="array" ref="M288">IFERROR(IF(M$2&lt;=$B$1,INDEX('Master Data'!$A$1:$H$686,'Morning Buffalo'!$A288,2),""),"")</f>
        <v>Quantity</v>
      </c>
      <c r="N288" s="60" t="str">
        <f t="array" ref="N288">IFERROR(IF(N$2&lt;=$B$1,INDEX('Master Data'!$A$1:$H$686,'Morning Buffalo'!$A288,2),""),"")</f>
        <v>Quantity</v>
      </c>
      <c r="O288" s="60" t="str">
        <f t="array" ref="O288">IFERROR(IF(O$2&lt;=$B$1,INDEX('Master Data'!$A$1:$H$686,'Morning Buffalo'!$A288,2),""),"")</f>
        <v>Quantity</v>
      </c>
      <c r="P288" s="60" t="str">
        <f t="array" ref="P288">IFERROR(IF(P$2&lt;=$B$1,INDEX('Master Data'!$A$1:$H$686,'Morning Buffalo'!$A288,2),""),"")</f>
        <v>Quantity</v>
      </c>
      <c r="Q288" s="60" t="str">
        <f t="array" ref="Q288">IFERROR(IF(Q$2&lt;=$B$1,INDEX('Master Data'!$A$1:$H$686,'Morning Buffalo'!$A288,2),""),"")</f>
        <v>Quantity</v>
      </c>
      <c r="R288" s="60" t="str">
        <f t="array" ref="R288">IFERROR(IF(R$2&lt;=$B$1,INDEX('Master Data'!$A$1:$H$686,'Morning Buffalo'!$A288,2),""),"")</f>
        <v>Quantity</v>
      </c>
      <c r="S288" s="60" t="str">
        <f t="array" ref="S288">IFERROR(IF(S$2&lt;=$B$1,INDEX('Master Data'!$A$1:$H$686,'Morning Buffalo'!$A288,2),""),"")</f>
        <v>Quantity</v>
      </c>
      <c r="T288" s="60" t="str">
        <f t="array" ref="T288">IFERROR(IF(T$2&lt;=$B$1,INDEX('Master Data'!$A$1:$H$686,'Morning Buffalo'!$A288,2),""),"")</f>
        <v>Quantity</v>
      </c>
      <c r="U288" s="60" t="str">
        <f t="array" ref="U288">IFERROR(IF(U$2&lt;=$B$1,INDEX('Master Data'!$A$1:$H$686,'Morning Buffalo'!$A288,2),""),"")</f>
        <v>Quantity</v>
      </c>
      <c r="V288" s="60" t="str">
        <f t="array" ref="V288">IFERROR(IF(V$2&lt;=$B$1,INDEX('Master Data'!$A$1:$H$686,'Morning Buffalo'!$A288,2),""),"")</f>
        <v>Quantity</v>
      </c>
      <c r="W288" s="60" t="str">
        <f t="array" ref="W288">IFERROR(IF(W$2&lt;=$B$1,INDEX('Master Data'!$A$1:$H$686,'Morning Buffalo'!$A288,2),""),"")</f>
        <v>Quantity</v>
      </c>
      <c r="X288" s="60" t="str">
        <f t="array" ref="X288">IFERROR(IF(X$2&lt;=$B$1,INDEX('Master Data'!$A$1:$H$686,'Morning Buffalo'!$A288,2),""),"")</f>
        <v>Quantity</v>
      </c>
      <c r="Y288" s="60" t="str">
        <f t="array" ref="Y288">IFERROR(IF(Y$2&lt;=$B$1,INDEX('Master Data'!$A$1:$H$686,'Morning Buffalo'!$A288,2),""),"")</f>
        <v>Quantity</v>
      </c>
      <c r="Z288" s="60" t="str">
        <f t="array" ref="Z288">IFERROR(IF(Z$2&lt;=$B$1,INDEX('Master Data'!$A$1:$H$686,'Morning Buffalo'!$A288,2),""),"")</f>
        <v>Quantity</v>
      </c>
      <c r="AA288" s="60" t="str">
        <f t="array" ref="AA288">IFERROR(IF(AA$2&lt;=$B$1,INDEX('Master Data'!$A$1:$H$686,'Morning Buffalo'!$A288,2),""),"")</f>
        <v>Quantity</v>
      </c>
      <c r="AB288" s="60" t="str">
        <f t="array" ref="AB288">IFERROR(IF(AB$2&lt;=$B$1,INDEX('Master Data'!$A$1:$H$686,'Morning Buffalo'!$A288,2),""),"")</f>
        <v>Quantity</v>
      </c>
      <c r="AC288" s="60" t="str">
        <f t="array" ref="AC288">IFERROR(IF(AC$2&lt;=$B$1,INDEX('Master Data'!$A$1:$H$686,'Morning Buffalo'!$A288,2),""),"")</f>
        <v>Quantity</v>
      </c>
      <c r="AD288" s="60" t="str">
        <f t="array" ref="AD288">IFERROR(IF(AD$2&lt;=$B$1,INDEX('Master Data'!$A$1:$H$686,'Morning Buffalo'!$A288,2),""),"")</f>
        <v>Quantity</v>
      </c>
      <c r="AE288" s="12"/>
      <c r="AF288" s="12"/>
      <c r="AG288" s="12"/>
    </row>
    <row r="289" ht="14.25" customHeight="1">
      <c r="A289" s="60" t="str">
        <f>IFERROR(SMALL('Master Data'!E:E,ROW()-2),"")</f>
        <v/>
      </c>
      <c r="B289" s="61" t="str">
        <f t="array" ref="B289">IFERROR(INDEX('Master Data'!$A$1:$H$686,'Morning Buffalo'!$A289,1),"")</f>
        <v>Customer Name</v>
      </c>
      <c r="C289" s="60" t="str">
        <f t="array" ref="C289">IFERROR(IF(C$2&lt;=$B$1,INDEX('Master Data'!$A$1:$H$686,'Morning Buffalo'!$A289,2),""),"")</f>
        <v>Quantity</v>
      </c>
      <c r="D289" s="60" t="str">
        <f t="array" ref="D289">IFERROR( INDEX('Master Data'!$A$1:$H$686,'Morning Buffalo'!$A289,2),"")</f>
        <v>Quantity</v>
      </c>
      <c r="E289" s="60" t="str">
        <f t="array" ref="E289">IFERROR(INDEX('Master Data'!$A$1:$H$686,'Morning Buffalo'!$A289,2),"")</f>
        <v>Quantity</v>
      </c>
      <c r="F289" s="60" t="str">
        <f t="array" ref="F289">IFERROR(IF(F$2&lt;=$B$1,INDEX('Master Data'!$A$1:$H$686,'Morning Buffalo'!$A289,2),""),"")</f>
        <v>Quantity</v>
      </c>
      <c r="G289" s="60" t="str">
        <f t="array" ref="G289">IFERROR(IF(G$2&lt;=$B$1,INDEX('Master Data'!$A$1:$H$686,'Morning Buffalo'!$A289,2),""),"")</f>
        <v>Quantity</v>
      </c>
      <c r="H289" s="60" t="str">
        <f t="array" ref="H289">IFERROR(IF(H$2&lt;=$B$1,INDEX('Master Data'!$A$1:$H$686,'Morning Buffalo'!$A289,2),""),"")</f>
        <v>Quantity</v>
      </c>
      <c r="I289" s="60" t="str">
        <f t="array" ref="I289">IFERROR(IF(I$2&lt;=$B$1,INDEX('Master Data'!$A$1:$H$686,'Morning Buffalo'!$A289,2),""),"")</f>
        <v>Quantity</v>
      </c>
      <c r="J289" s="60" t="str">
        <f t="array" ref="J289">IFERROR(IF(J$2&lt;=$B$1,INDEX('Master Data'!$A$1:$H$686,'Morning Buffalo'!$A289,2),""),"")</f>
        <v>Quantity</v>
      </c>
      <c r="K289" s="60" t="str">
        <f t="array" ref="K289">IFERROR(IF(K$2&lt;=$B$1,INDEX('Master Data'!$A$1:$H$686,'Morning Buffalo'!$A289,2),""),"")</f>
        <v>Quantity</v>
      </c>
      <c r="L289" s="60" t="str">
        <f t="array" ref="L289">IFERROR(IF(L$2&lt;=$B$1,INDEX('Master Data'!$A$1:$H$686,'Morning Buffalo'!$A289,2),""),"")</f>
        <v>Quantity</v>
      </c>
      <c r="M289" s="60" t="str">
        <f t="array" ref="M289">IFERROR(IF(M$2&lt;=$B$1,INDEX('Master Data'!$A$1:$H$686,'Morning Buffalo'!$A289,2),""),"")</f>
        <v>Quantity</v>
      </c>
      <c r="N289" s="60" t="str">
        <f t="array" ref="N289">IFERROR(IF(N$2&lt;=$B$1,INDEX('Master Data'!$A$1:$H$686,'Morning Buffalo'!$A289,2),""),"")</f>
        <v>Quantity</v>
      </c>
      <c r="O289" s="60" t="str">
        <f t="array" ref="O289">IFERROR(IF(O$2&lt;=$B$1,INDEX('Master Data'!$A$1:$H$686,'Morning Buffalo'!$A289,2),""),"")</f>
        <v>Quantity</v>
      </c>
      <c r="P289" s="60" t="str">
        <f t="array" ref="P289">IFERROR(IF(P$2&lt;=$B$1,INDEX('Master Data'!$A$1:$H$686,'Morning Buffalo'!$A289,2),""),"")</f>
        <v>Quantity</v>
      </c>
      <c r="Q289" s="60" t="str">
        <f t="array" ref="Q289">IFERROR(IF(Q$2&lt;=$B$1,INDEX('Master Data'!$A$1:$H$686,'Morning Buffalo'!$A289,2),""),"")</f>
        <v>Quantity</v>
      </c>
      <c r="R289" s="60" t="str">
        <f t="array" ref="R289">IFERROR(IF(R$2&lt;=$B$1,INDEX('Master Data'!$A$1:$H$686,'Morning Buffalo'!$A289,2),""),"")</f>
        <v>Quantity</v>
      </c>
      <c r="S289" s="60" t="str">
        <f t="array" ref="S289">IFERROR(IF(S$2&lt;=$B$1,INDEX('Master Data'!$A$1:$H$686,'Morning Buffalo'!$A289,2),""),"")</f>
        <v>Quantity</v>
      </c>
      <c r="T289" s="60" t="str">
        <f t="array" ref="T289">IFERROR(IF(T$2&lt;=$B$1,INDEX('Master Data'!$A$1:$H$686,'Morning Buffalo'!$A289,2),""),"")</f>
        <v>Quantity</v>
      </c>
      <c r="U289" s="60" t="str">
        <f t="array" ref="U289">IFERROR(IF(U$2&lt;=$B$1,INDEX('Master Data'!$A$1:$H$686,'Morning Buffalo'!$A289,2),""),"")</f>
        <v>Quantity</v>
      </c>
      <c r="V289" s="60" t="str">
        <f t="array" ref="V289">IFERROR(IF(V$2&lt;=$B$1,INDEX('Master Data'!$A$1:$H$686,'Morning Buffalo'!$A289,2),""),"")</f>
        <v>Quantity</v>
      </c>
      <c r="W289" s="60" t="str">
        <f t="array" ref="W289">IFERROR(IF(W$2&lt;=$B$1,INDEX('Master Data'!$A$1:$H$686,'Morning Buffalo'!$A289,2),""),"")</f>
        <v>Quantity</v>
      </c>
      <c r="X289" s="60" t="str">
        <f t="array" ref="X289">IFERROR(IF(X$2&lt;=$B$1,INDEX('Master Data'!$A$1:$H$686,'Morning Buffalo'!$A289,2),""),"")</f>
        <v>Quantity</v>
      </c>
      <c r="Y289" s="60" t="str">
        <f t="array" ref="Y289">IFERROR(IF(Y$2&lt;=$B$1,INDEX('Master Data'!$A$1:$H$686,'Morning Buffalo'!$A289,2),""),"")</f>
        <v>Quantity</v>
      </c>
      <c r="Z289" s="60" t="str">
        <f t="array" ref="Z289">IFERROR(IF(Z$2&lt;=$B$1,INDEX('Master Data'!$A$1:$H$686,'Morning Buffalo'!$A289,2),""),"")</f>
        <v>Quantity</v>
      </c>
      <c r="AA289" s="60" t="str">
        <f t="array" ref="AA289">IFERROR(IF(AA$2&lt;=$B$1,INDEX('Master Data'!$A$1:$H$686,'Morning Buffalo'!$A289,2),""),"")</f>
        <v>Quantity</v>
      </c>
      <c r="AB289" s="60" t="str">
        <f t="array" ref="AB289">IFERROR(IF(AB$2&lt;=$B$1,INDEX('Master Data'!$A$1:$H$686,'Morning Buffalo'!$A289,2),""),"")</f>
        <v>Quantity</v>
      </c>
      <c r="AC289" s="60" t="str">
        <f t="array" ref="AC289">IFERROR(IF(AC$2&lt;=$B$1,INDEX('Master Data'!$A$1:$H$686,'Morning Buffalo'!$A289,2),""),"")</f>
        <v>Quantity</v>
      </c>
      <c r="AD289" s="60" t="str">
        <f t="array" ref="AD289">IFERROR(IF(AD$2&lt;=$B$1,INDEX('Master Data'!$A$1:$H$686,'Morning Buffalo'!$A289,2),""),"")</f>
        <v>Quantity</v>
      </c>
      <c r="AE289" s="12"/>
      <c r="AF289" s="12"/>
      <c r="AG289" s="12"/>
    </row>
    <row r="290" ht="14.25" customHeight="1">
      <c r="A290" s="60" t="str">
        <f>IFERROR(SMALL('Master Data'!E:E,ROW()-2),"")</f>
        <v/>
      </c>
      <c r="B290" s="61" t="str">
        <f t="array" ref="B290">IFERROR(INDEX('Master Data'!$A$1:$H$686,'Morning Buffalo'!$A290,1),"")</f>
        <v>Customer Name</v>
      </c>
      <c r="C290" s="60" t="str">
        <f t="array" ref="C290">IFERROR(IF(C$2&lt;=$B$1,INDEX('Master Data'!$A$1:$H$686,'Morning Buffalo'!$A290,2),""),"")</f>
        <v>Quantity</v>
      </c>
      <c r="D290" s="60" t="str">
        <f t="array" ref="D290">IFERROR( INDEX('Master Data'!$A$1:$H$686,'Morning Buffalo'!$A290,2),"")</f>
        <v>Quantity</v>
      </c>
      <c r="E290" s="60" t="str">
        <f t="array" ref="E290">IFERROR(INDEX('Master Data'!$A$1:$H$686,'Morning Buffalo'!$A290,2),"")</f>
        <v>Quantity</v>
      </c>
      <c r="F290" s="60" t="str">
        <f t="array" ref="F290">IFERROR(IF(F$2&lt;=$B$1,INDEX('Master Data'!$A$1:$H$686,'Morning Buffalo'!$A290,2),""),"")</f>
        <v>Quantity</v>
      </c>
      <c r="G290" s="60" t="str">
        <f t="array" ref="G290">IFERROR(IF(G$2&lt;=$B$1,INDEX('Master Data'!$A$1:$H$686,'Morning Buffalo'!$A290,2),""),"")</f>
        <v>Quantity</v>
      </c>
      <c r="H290" s="60" t="str">
        <f t="array" ref="H290">IFERROR(IF(H$2&lt;=$B$1,INDEX('Master Data'!$A$1:$H$686,'Morning Buffalo'!$A290,2),""),"")</f>
        <v>Quantity</v>
      </c>
      <c r="I290" s="60" t="str">
        <f t="array" ref="I290">IFERROR(IF(I$2&lt;=$B$1,INDEX('Master Data'!$A$1:$H$686,'Morning Buffalo'!$A290,2),""),"")</f>
        <v>Quantity</v>
      </c>
      <c r="J290" s="60" t="str">
        <f t="array" ref="J290">IFERROR(IF(J$2&lt;=$B$1,INDEX('Master Data'!$A$1:$H$686,'Morning Buffalo'!$A290,2),""),"")</f>
        <v>Quantity</v>
      </c>
      <c r="K290" s="60" t="str">
        <f t="array" ref="K290">IFERROR(IF(K$2&lt;=$B$1,INDEX('Master Data'!$A$1:$H$686,'Morning Buffalo'!$A290,2),""),"")</f>
        <v>Quantity</v>
      </c>
      <c r="L290" s="60" t="str">
        <f t="array" ref="L290">IFERROR(IF(L$2&lt;=$B$1,INDEX('Master Data'!$A$1:$H$686,'Morning Buffalo'!$A290,2),""),"")</f>
        <v>Quantity</v>
      </c>
      <c r="M290" s="60" t="str">
        <f t="array" ref="M290">IFERROR(IF(M$2&lt;=$B$1,INDEX('Master Data'!$A$1:$H$686,'Morning Buffalo'!$A290,2),""),"")</f>
        <v>Quantity</v>
      </c>
      <c r="N290" s="60" t="str">
        <f t="array" ref="N290">IFERROR(IF(N$2&lt;=$B$1,INDEX('Master Data'!$A$1:$H$686,'Morning Buffalo'!$A290,2),""),"")</f>
        <v>Quantity</v>
      </c>
      <c r="O290" s="60" t="str">
        <f t="array" ref="O290">IFERROR(IF(O$2&lt;=$B$1,INDEX('Master Data'!$A$1:$H$686,'Morning Buffalo'!$A290,2),""),"")</f>
        <v>Quantity</v>
      </c>
      <c r="P290" s="60" t="str">
        <f t="array" ref="P290">IFERROR(IF(P$2&lt;=$B$1,INDEX('Master Data'!$A$1:$H$686,'Morning Buffalo'!$A290,2),""),"")</f>
        <v>Quantity</v>
      </c>
      <c r="Q290" s="60" t="str">
        <f t="array" ref="Q290">IFERROR(IF(Q$2&lt;=$B$1,INDEX('Master Data'!$A$1:$H$686,'Morning Buffalo'!$A290,2),""),"")</f>
        <v>Quantity</v>
      </c>
      <c r="R290" s="60" t="str">
        <f t="array" ref="R290">IFERROR(IF(R$2&lt;=$B$1,INDEX('Master Data'!$A$1:$H$686,'Morning Buffalo'!$A290,2),""),"")</f>
        <v>Quantity</v>
      </c>
      <c r="S290" s="60" t="str">
        <f t="array" ref="S290">IFERROR(IF(S$2&lt;=$B$1,INDEX('Master Data'!$A$1:$H$686,'Morning Buffalo'!$A290,2),""),"")</f>
        <v>Quantity</v>
      </c>
      <c r="T290" s="60" t="str">
        <f t="array" ref="T290">IFERROR(IF(T$2&lt;=$B$1,INDEX('Master Data'!$A$1:$H$686,'Morning Buffalo'!$A290,2),""),"")</f>
        <v>Quantity</v>
      </c>
      <c r="U290" s="60" t="str">
        <f t="array" ref="U290">IFERROR(IF(U$2&lt;=$B$1,INDEX('Master Data'!$A$1:$H$686,'Morning Buffalo'!$A290,2),""),"")</f>
        <v>Quantity</v>
      </c>
      <c r="V290" s="60" t="str">
        <f t="array" ref="V290">IFERROR(IF(V$2&lt;=$B$1,INDEX('Master Data'!$A$1:$H$686,'Morning Buffalo'!$A290,2),""),"")</f>
        <v>Quantity</v>
      </c>
      <c r="W290" s="60" t="str">
        <f t="array" ref="W290">IFERROR(IF(W$2&lt;=$B$1,INDEX('Master Data'!$A$1:$H$686,'Morning Buffalo'!$A290,2),""),"")</f>
        <v>Quantity</v>
      </c>
      <c r="X290" s="60" t="str">
        <f t="array" ref="X290">IFERROR(IF(X$2&lt;=$B$1,INDEX('Master Data'!$A$1:$H$686,'Morning Buffalo'!$A290,2),""),"")</f>
        <v>Quantity</v>
      </c>
      <c r="Y290" s="60" t="str">
        <f t="array" ref="Y290">IFERROR(IF(Y$2&lt;=$B$1,INDEX('Master Data'!$A$1:$H$686,'Morning Buffalo'!$A290,2),""),"")</f>
        <v>Quantity</v>
      </c>
      <c r="Z290" s="60" t="str">
        <f t="array" ref="Z290">IFERROR(IF(Z$2&lt;=$B$1,INDEX('Master Data'!$A$1:$H$686,'Morning Buffalo'!$A290,2),""),"")</f>
        <v>Quantity</v>
      </c>
      <c r="AA290" s="60" t="str">
        <f t="array" ref="AA290">IFERROR(IF(AA$2&lt;=$B$1,INDEX('Master Data'!$A$1:$H$686,'Morning Buffalo'!$A290,2),""),"")</f>
        <v>Quantity</v>
      </c>
      <c r="AB290" s="60" t="str">
        <f t="array" ref="AB290">IFERROR(IF(AB$2&lt;=$B$1,INDEX('Master Data'!$A$1:$H$686,'Morning Buffalo'!$A290,2),""),"")</f>
        <v>Quantity</v>
      </c>
      <c r="AC290" s="60" t="str">
        <f t="array" ref="AC290">IFERROR(IF(AC$2&lt;=$B$1,INDEX('Master Data'!$A$1:$H$686,'Morning Buffalo'!$A290,2),""),"")</f>
        <v>Quantity</v>
      </c>
      <c r="AD290" s="60" t="str">
        <f t="array" ref="AD290">IFERROR(IF(AD$2&lt;=$B$1,INDEX('Master Data'!$A$1:$H$686,'Morning Buffalo'!$A290,2),""),"")</f>
        <v>Quantity</v>
      </c>
      <c r="AE290" s="12"/>
      <c r="AF290" s="12"/>
      <c r="AG290" s="12"/>
    </row>
    <row r="291" ht="14.25" customHeight="1">
      <c r="A291" s="60" t="str">
        <f>IFERROR(SMALL('Master Data'!E:E,ROW()-2),"")</f>
        <v/>
      </c>
      <c r="B291" s="61" t="str">
        <f t="array" ref="B291">IFERROR(INDEX('Master Data'!$A$1:$H$686,'Morning Buffalo'!$A291,1),"")</f>
        <v>Customer Name</v>
      </c>
      <c r="C291" s="60" t="str">
        <f t="array" ref="C291">IFERROR(IF(C$2&lt;=$B$1,INDEX('Master Data'!$A$1:$H$686,'Morning Buffalo'!$A291,2),""),"")</f>
        <v>Quantity</v>
      </c>
      <c r="D291" s="60" t="str">
        <f t="array" ref="D291">IFERROR( INDEX('Master Data'!$A$1:$H$686,'Morning Buffalo'!$A291,2),"")</f>
        <v>Quantity</v>
      </c>
      <c r="E291" s="60" t="str">
        <f t="array" ref="E291">IFERROR(INDEX('Master Data'!$A$1:$H$686,'Morning Buffalo'!$A291,2),"")</f>
        <v>Quantity</v>
      </c>
      <c r="F291" s="60" t="str">
        <f t="array" ref="F291">IFERROR(IF(F$2&lt;=$B$1,INDEX('Master Data'!$A$1:$H$686,'Morning Buffalo'!$A291,2),""),"")</f>
        <v>Quantity</v>
      </c>
      <c r="G291" s="60" t="str">
        <f t="array" ref="G291">IFERROR(IF(G$2&lt;=$B$1,INDEX('Master Data'!$A$1:$H$686,'Morning Buffalo'!$A291,2),""),"")</f>
        <v>Quantity</v>
      </c>
      <c r="H291" s="60" t="str">
        <f t="array" ref="H291">IFERROR(IF(H$2&lt;=$B$1,INDEX('Master Data'!$A$1:$H$686,'Morning Buffalo'!$A291,2),""),"")</f>
        <v>Quantity</v>
      </c>
      <c r="I291" s="60" t="str">
        <f t="array" ref="I291">IFERROR(IF(I$2&lt;=$B$1,INDEX('Master Data'!$A$1:$H$686,'Morning Buffalo'!$A291,2),""),"")</f>
        <v>Quantity</v>
      </c>
      <c r="J291" s="60" t="str">
        <f t="array" ref="J291">IFERROR(IF(J$2&lt;=$B$1,INDEX('Master Data'!$A$1:$H$686,'Morning Buffalo'!$A291,2),""),"")</f>
        <v>Quantity</v>
      </c>
      <c r="K291" s="60" t="str">
        <f t="array" ref="K291">IFERROR(IF(K$2&lt;=$B$1,INDEX('Master Data'!$A$1:$H$686,'Morning Buffalo'!$A291,2),""),"")</f>
        <v>Quantity</v>
      </c>
      <c r="L291" s="60" t="str">
        <f t="array" ref="L291">IFERROR(IF(L$2&lt;=$B$1,INDEX('Master Data'!$A$1:$H$686,'Morning Buffalo'!$A291,2),""),"")</f>
        <v>Quantity</v>
      </c>
      <c r="M291" s="60" t="str">
        <f t="array" ref="M291">IFERROR(IF(M$2&lt;=$B$1,INDEX('Master Data'!$A$1:$H$686,'Morning Buffalo'!$A291,2),""),"")</f>
        <v>Quantity</v>
      </c>
      <c r="N291" s="60" t="str">
        <f t="array" ref="N291">IFERROR(IF(N$2&lt;=$B$1,INDEX('Master Data'!$A$1:$H$686,'Morning Buffalo'!$A291,2),""),"")</f>
        <v>Quantity</v>
      </c>
      <c r="O291" s="60" t="str">
        <f t="array" ref="O291">IFERROR(IF(O$2&lt;=$B$1,INDEX('Master Data'!$A$1:$H$686,'Morning Buffalo'!$A291,2),""),"")</f>
        <v>Quantity</v>
      </c>
      <c r="P291" s="60" t="str">
        <f t="array" ref="P291">IFERROR(IF(P$2&lt;=$B$1,INDEX('Master Data'!$A$1:$H$686,'Morning Buffalo'!$A291,2),""),"")</f>
        <v>Quantity</v>
      </c>
      <c r="Q291" s="60" t="str">
        <f t="array" ref="Q291">IFERROR(IF(Q$2&lt;=$B$1,INDEX('Master Data'!$A$1:$H$686,'Morning Buffalo'!$A291,2),""),"")</f>
        <v>Quantity</v>
      </c>
      <c r="R291" s="60" t="str">
        <f t="array" ref="R291">IFERROR(IF(R$2&lt;=$B$1,INDEX('Master Data'!$A$1:$H$686,'Morning Buffalo'!$A291,2),""),"")</f>
        <v>Quantity</v>
      </c>
      <c r="S291" s="60" t="str">
        <f t="array" ref="S291">IFERROR(IF(S$2&lt;=$B$1,INDEX('Master Data'!$A$1:$H$686,'Morning Buffalo'!$A291,2),""),"")</f>
        <v>Quantity</v>
      </c>
      <c r="T291" s="60" t="str">
        <f t="array" ref="T291">IFERROR(IF(T$2&lt;=$B$1,INDEX('Master Data'!$A$1:$H$686,'Morning Buffalo'!$A291,2),""),"")</f>
        <v>Quantity</v>
      </c>
      <c r="U291" s="60" t="str">
        <f t="array" ref="U291">IFERROR(IF(U$2&lt;=$B$1,INDEX('Master Data'!$A$1:$H$686,'Morning Buffalo'!$A291,2),""),"")</f>
        <v>Quantity</v>
      </c>
      <c r="V291" s="60" t="str">
        <f t="array" ref="V291">IFERROR(IF(V$2&lt;=$B$1,INDEX('Master Data'!$A$1:$H$686,'Morning Buffalo'!$A291,2),""),"")</f>
        <v>Quantity</v>
      </c>
      <c r="W291" s="60" t="str">
        <f t="array" ref="W291">IFERROR(IF(W$2&lt;=$B$1,INDEX('Master Data'!$A$1:$H$686,'Morning Buffalo'!$A291,2),""),"")</f>
        <v>Quantity</v>
      </c>
      <c r="X291" s="60" t="str">
        <f t="array" ref="X291">IFERROR(IF(X$2&lt;=$B$1,INDEX('Master Data'!$A$1:$H$686,'Morning Buffalo'!$A291,2),""),"")</f>
        <v>Quantity</v>
      </c>
      <c r="Y291" s="60" t="str">
        <f t="array" ref="Y291">IFERROR(IF(Y$2&lt;=$B$1,INDEX('Master Data'!$A$1:$H$686,'Morning Buffalo'!$A291,2),""),"")</f>
        <v>Quantity</v>
      </c>
      <c r="Z291" s="60" t="str">
        <f t="array" ref="Z291">IFERROR(IF(Z$2&lt;=$B$1,INDEX('Master Data'!$A$1:$H$686,'Morning Buffalo'!$A291,2),""),"")</f>
        <v>Quantity</v>
      </c>
      <c r="AA291" s="60" t="str">
        <f t="array" ref="AA291">IFERROR(IF(AA$2&lt;=$B$1,INDEX('Master Data'!$A$1:$H$686,'Morning Buffalo'!$A291,2),""),"")</f>
        <v>Quantity</v>
      </c>
      <c r="AB291" s="60" t="str">
        <f t="array" ref="AB291">IFERROR(IF(AB$2&lt;=$B$1,INDEX('Master Data'!$A$1:$H$686,'Morning Buffalo'!$A291,2),""),"")</f>
        <v>Quantity</v>
      </c>
      <c r="AC291" s="60" t="str">
        <f t="array" ref="AC291">IFERROR(IF(AC$2&lt;=$B$1,INDEX('Master Data'!$A$1:$H$686,'Morning Buffalo'!$A291,2),""),"")</f>
        <v>Quantity</v>
      </c>
      <c r="AD291" s="60" t="str">
        <f t="array" ref="AD291">IFERROR(IF(AD$2&lt;=$B$1,INDEX('Master Data'!$A$1:$H$686,'Morning Buffalo'!$A291,2),""),"")</f>
        <v>Quantity</v>
      </c>
      <c r="AE291" s="12"/>
      <c r="AF291" s="12"/>
      <c r="AG291" s="12"/>
    </row>
    <row r="292" ht="14.25" customHeight="1">
      <c r="A292" s="60" t="str">
        <f>IFERROR(SMALL('Master Data'!E:E,ROW()-2),"")</f>
        <v/>
      </c>
      <c r="B292" s="61" t="str">
        <f t="array" ref="B292">IFERROR(INDEX('Master Data'!$A$1:$H$686,'Morning Buffalo'!$A292,1),"")</f>
        <v>Customer Name</v>
      </c>
      <c r="C292" s="60" t="str">
        <f t="array" ref="C292">IFERROR(IF(C$2&lt;=$B$1,INDEX('Master Data'!$A$1:$H$686,'Morning Buffalo'!$A292,2),""),"")</f>
        <v>Quantity</v>
      </c>
      <c r="D292" s="60" t="str">
        <f t="array" ref="D292">IFERROR( INDEX('Master Data'!$A$1:$H$686,'Morning Buffalo'!$A292,2),"")</f>
        <v>Quantity</v>
      </c>
      <c r="E292" s="60" t="str">
        <f t="array" ref="E292">IFERROR(INDEX('Master Data'!$A$1:$H$686,'Morning Buffalo'!$A292,2),"")</f>
        <v>Quantity</v>
      </c>
      <c r="F292" s="60" t="str">
        <f t="array" ref="F292">IFERROR(IF(F$2&lt;=$B$1,INDEX('Master Data'!$A$1:$H$686,'Morning Buffalo'!$A292,2),""),"")</f>
        <v>Quantity</v>
      </c>
      <c r="G292" s="60" t="str">
        <f t="array" ref="G292">IFERROR(IF(G$2&lt;=$B$1,INDEX('Master Data'!$A$1:$H$686,'Morning Buffalo'!$A292,2),""),"")</f>
        <v>Quantity</v>
      </c>
      <c r="H292" s="60" t="str">
        <f t="array" ref="H292">IFERROR(IF(H$2&lt;=$B$1,INDEX('Master Data'!$A$1:$H$686,'Morning Buffalo'!$A292,2),""),"")</f>
        <v>Quantity</v>
      </c>
      <c r="I292" s="60" t="str">
        <f t="array" ref="I292">IFERROR(IF(I$2&lt;=$B$1,INDEX('Master Data'!$A$1:$H$686,'Morning Buffalo'!$A292,2),""),"")</f>
        <v>Quantity</v>
      </c>
      <c r="J292" s="60" t="str">
        <f t="array" ref="J292">IFERROR(IF(J$2&lt;=$B$1,INDEX('Master Data'!$A$1:$H$686,'Morning Buffalo'!$A292,2),""),"")</f>
        <v>Quantity</v>
      </c>
      <c r="K292" s="60" t="str">
        <f t="array" ref="K292">IFERROR(IF(K$2&lt;=$B$1,INDEX('Master Data'!$A$1:$H$686,'Morning Buffalo'!$A292,2),""),"")</f>
        <v>Quantity</v>
      </c>
      <c r="L292" s="60" t="str">
        <f t="array" ref="L292">IFERROR(IF(L$2&lt;=$B$1,INDEX('Master Data'!$A$1:$H$686,'Morning Buffalo'!$A292,2),""),"")</f>
        <v>Quantity</v>
      </c>
      <c r="M292" s="60" t="str">
        <f t="array" ref="M292">IFERROR(IF(M$2&lt;=$B$1,INDEX('Master Data'!$A$1:$H$686,'Morning Buffalo'!$A292,2),""),"")</f>
        <v>Quantity</v>
      </c>
      <c r="N292" s="60" t="str">
        <f t="array" ref="N292">IFERROR(IF(N$2&lt;=$B$1,INDEX('Master Data'!$A$1:$H$686,'Morning Buffalo'!$A292,2),""),"")</f>
        <v>Quantity</v>
      </c>
      <c r="O292" s="60" t="str">
        <f t="array" ref="O292">IFERROR(IF(O$2&lt;=$B$1,INDEX('Master Data'!$A$1:$H$686,'Morning Buffalo'!$A292,2),""),"")</f>
        <v>Quantity</v>
      </c>
      <c r="P292" s="60" t="str">
        <f t="array" ref="P292">IFERROR(IF(P$2&lt;=$B$1,INDEX('Master Data'!$A$1:$H$686,'Morning Buffalo'!$A292,2),""),"")</f>
        <v>Quantity</v>
      </c>
      <c r="Q292" s="60" t="str">
        <f t="array" ref="Q292">IFERROR(IF(Q$2&lt;=$B$1,INDEX('Master Data'!$A$1:$H$686,'Morning Buffalo'!$A292,2),""),"")</f>
        <v>Quantity</v>
      </c>
      <c r="R292" s="60" t="str">
        <f t="array" ref="R292">IFERROR(IF(R$2&lt;=$B$1,INDEX('Master Data'!$A$1:$H$686,'Morning Buffalo'!$A292,2),""),"")</f>
        <v>Quantity</v>
      </c>
      <c r="S292" s="60" t="str">
        <f t="array" ref="S292">IFERROR(IF(S$2&lt;=$B$1,INDEX('Master Data'!$A$1:$H$686,'Morning Buffalo'!$A292,2),""),"")</f>
        <v>Quantity</v>
      </c>
      <c r="T292" s="60" t="str">
        <f t="array" ref="T292">IFERROR(IF(T$2&lt;=$B$1,INDEX('Master Data'!$A$1:$H$686,'Morning Buffalo'!$A292,2),""),"")</f>
        <v>Quantity</v>
      </c>
      <c r="U292" s="60" t="str">
        <f t="array" ref="U292">IFERROR(IF(U$2&lt;=$B$1,INDEX('Master Data'!$A$1:$H$686,'Morning Buffalo'!$A292,2),""),"")</f>
        <v>Quantity</v>
      </c>
      <c r="V292" s="60" t="str">
        <f t="array" ref="V292">IFERROR(IF(V$2&lt;=$B$1,INDEX('Master Data'!$A$1:$H$686,'Morning Buffalo'!$A292,2),""),"")</f>
        <v>Quantity</v>
      </c>
      <c r="W292" s="60" t="str">
        <f t="array" ref="W292">IFERROR(IF(W$2&lt;=$B$1,INDEX('Master Data'!$A$1:$H$686,'Morning Buffalo'!$A292,2),""),"")</f>
        <v>Quantity</v>
      </c>
      <c r="X292" s="60" t="str">
        <f t="array" ref="X292">IFERROR(IF(X$2&lt;=$B$1,INDEX('Master Data'!$A$1:$H$686,'Morning Buffalo'!$A292,2),""),"")</f>
        <v>Quantity</v>
      </c>
      <c r="Y292" s="60" t="str">
        <f t="array" ref="Y292">IFERROR(IF(Y$2&lt;=$B$1,INDEX('Master Data'!$A$1:$H$686,'Morning Buffalo'!$A292,2),""),"")</f>
        <v>Quantity</v>
      </c>
      <c r="Z292" s="60" t="str">
        <f t="array" ref="Z292">IFERROR(IF(Z$2&lt;=$B$1,INDEX('Master Data'!$A$1:$H$686,'Morning Buffalo'!$A292,2),""),"")</f>
        <v>Quantity</v>
      </c>
      <c r="AA292" s="60" t="str">
        <f t="array" ref="AA292">IFERROR(IF(AA$2&lt;=$B$1,INDEX('Master Data'!$A$1:$H$686,'Morning Buffalo'!$A292,2),""),"")</f>
        <v>Quantity</v>
      </c>
      <c r="AB292" s="60" t="str">
        <f t="array" ref="AB292">IFERROR(IF(AB$2&lt;=$B$1,INDEX('Master Data'!$A$1:$H$686,'Morning Buffalo'!$A292,2),""),"")</f>
        <v>Quantity</v>
      </c>
      <c r="AC292" s="60" t="str">
        <f t="array" ref="AC292">IFERROR(IF(AC$2&lt;=$B$1,INDEX('Master Data'!$A$1:$H$686,'Morning Buffalo'!$A292,2),""),"")</f>
        <v>Quantity</v>
      </c>
      <c r="AD292" s="60" t="str">
        <f t="array" ref="AD292">IFERROR(IF(AD$2&lt;=$B$1,INDEX('Master Data'!$A$1:$H$686,'Morning Buffalo'!$A292,2),""),"")</f>
        <v>Quantity</v>
      </c>
      <c r="AE292" s="12"/>
      <c r="AF292" s="12"/>
      <c r="AG292" s="12"/>
    </row>
    <row r="293" ht="14.25" customHeight="1">
      <c r="A293" s="60" t="str">
        <f>IFERROR(SMALL('Master Data'!E:E,ROW()-2),"")</f>
        <v/>
      </c>
      <c r="B293" s="61" t="str">
        <f t="array" ref="B293">IFERROR(INDEX('Master Data'!$A$1:$H$686,'Morning Buffalo'!$A293,1),"")</f>
        <v>Customer Name</v>
      </c>
      <c r="C293" s="60" t="str">
        <f t="array" ref="C293">IFERROR(IF(C$2&lt;=$B$1,INDEX('Master Data'!$A$1:$H$686,'Morning Buffalo'!$A293,2),""),"")</f>
        <v>Quantity</v>
      </c>
      <c r="D293" s="60" t="str">
        <f t="array" ref="D293">IFERROR( INDEX('Master Data'!$A$1:$H$686,'Morning Buffalo'!$A293,2),"")</f>
        <v>Quantity</v>
      </c>
      <c r="E293" s="60" t="str">
        <f t="array" ref="E293">IFERROR(INDEX('Master Data'!$A$1:$H$686,'Morning Buffalo'!$A293,2),"")</f>
        <v>Quantity</v>
      </c>
      <c r="F293" s="60" t="str">
        <f t="array" ref="F293">IFERROR(IF(F$2&lt;=$B$1,INDEX('Master Data'!$A$1:$H$686,'Morning Buffalo'!$A293,2),""),"")</f>
        <v>Quantity</v>
      </c>
      <c r="G293" s="60" t="str">
        <f t="array" ref="G293">IFERROR(IF(G$2&lt;=$B$1,INDEX('Master Data'!$A$1:$H$686,'Morning Buffalo'!$A293,2),""),"")</f>
        <v>Quantity</v>
      </c>
      <c r="H293" s="60" t="str">
        <f t="array" ref="H293">IFERROR(IF(H$2&lt;=$B$1,INDEX('Master Data'!$A$1:$H$686,'Morning Buffalo'!$A293,2),""),"")</f>
        <v>Quantity</v>
      </c>
      <c r="I293" s="60" t="str">
        <f t="array" ref="I293">IFERROR(IF(I$2&lt;=$B$1,INDEX('Master Data'!$A$1:$H$686,'Morning Buffalo'!$A293,2),""),"")</f>
        <v>Quantity</v>
      </c>
      <c r="J293" s="60" t="str">
        <f t="array" ref="J293">IFERROR(IF(J$2&lt;=$B$1,INDEX('Master Data'!$A$1:$H$686,'Morning Buffalo'!$A293,2),""),"")</f>
        <v>Quantity</v>
      </c>
      <c r="K293" s="60" t="str">
        <f t="array" ref="K293">IFERROR(IF(K$2&lt;=$B$1,INDEX('Master Data'!$A$1:$H$686,'Morning Buffalo'!$A293,2),""),"")</f>
        <v>Quantity</v>
      </c>
      <c r="L293" s="60" t="str">
        <f t="array" ref="L293">IFERROR(IF(L$2&lt;=$B$1,INDEX('Master Data'!$A$1:$H$686,'Morning Buffalo'!$A293,2),""),"")</f>
        <v>Quantity</v>
      </c>
      <c r="M293" s="60" t="str">
        <f t="array" ref="M293">IFERROR(IF(M$2&lt;=$B$1,INDEX('Master Data'!$A$1:$H$686,'Morning Buffalo'!$A293,2),""),"")</f>
        <v>Quantity</v>
      </c>
      <c r="N293" s="60" t="str">
        <f t="array" ref="N293">IFERROR(IF(N$2&lt;=$B$1,INDEX('Master Data'!$A$1:$H$686,'Morning Buffalo'!$A293,2),""),"")</f>
        <v>Quantity</v>
      </c>
      <c r="O293" s="60" t="str">
        <f t="array" ref="O293">IFERROR(IF(O$2&lt;=$B$1,INDEX('Master Data'!$A$1:$H$686,'Morning Buffalo'!$A293,2),""),"")</f>
        <v>Quantity</v>
      </c>
      <c r="P293" s="60" t="str">
        <f t="array" ref="P293">IFERROR(IF(P$2&lt;=$B$1,INDEX('Master Data'!$A$1:$H$686,'Morning Buffalo'!$A293,2),""),"")</f>
        <v>Quantity</v>
      </c>
      <c r="Q293" s="60" t="str">
        <f t="array" ref="Q293">IFERROR(IF(Q$2&lt;=$B$1,INDEX('Master Data'!$A$1:$H$686,'Morning Buffalo'!$A293,2),""),"")</f>
        <v>Quantity</v>
      </c>
      <c r="R293" s="60" t="str">
        <f t="array" ref="R293">IFERROR(IF(R$2&lt;=$B$1,INDEX('Master Data'!$A$1:$H$686,'Morning Buffalo'!$A293,2),""),"")</f>
        <v>Quantity</v>
      </c>
      <c r="S293" s="60" t="str">
        <f t="array" ref="S293">IFERROR(IF(S$2&lt;=$B$1,INDEX('Master Data'!$A$1:$H$686,'Morning Buffalo'!$A293,2),""),"")</f>
        <v>Quantity</v>
      </c>
      <c r="T293" s="60" t="str">
        <f t="array" ref="T293">IFERROR(IF(T$2&lt;=$B$1,INDEX('Master Data'!$A$1:$H$686,'Morning Buffalo'!$A293,2),""),"")</f>
        <v>Quantity</v>
      </c>
      <c r="U293" s="60" t="str">
        <f t="array" ref="U293">IFERROR(IF(U$2&lt;=$B$1,INDEX('Master Data'!$A$1:$H$686,'Morning Buffalo'!$A293,2),""),"")</f>
        <v>Quantity</v>
      </c>
      <c r="V293" s="60" t="str">
        <f t="array" ref="V293">IFERROR(IF(V$2&lt;=$B$1,INDEX('Master Data'!$A$1:$H$686,'Morning Buffalo'!$A293,2),""),"")</f>
        <v>Quantity</v>
      </c>
      <c r="W293" s="60" t="str">
        <f t="array" ref="W293">IFERROR(IF(W$2&lt;=$B$1,INDEX('Master Data'!$A$1:$H$686,'Morning Buffalo'!$A293,2),""),"")</f>
        <v>Quantity</v>
      </c>
      <c r="X293" s="60" t="str">
        <f t="array" ref="X293">IFERROR(IF(X$2&lt;=$B$1,INDEX('Master Data'!$A$1:$H$686,'Morning Buffalo'!$A293,2),""),"")</f>
        <v>Quantity</v>
      </c>
      <c r="Y293" s="60" t="str">
        <f t="array" ref="Y293">IFERROR(IF(Y$2&lt;=$B$1,INDEX('Master Data'!$A$1:$H$686,'Morning Buffalo'!$A293,2),""),"")</f>
        <v>Quantity</v>
      </c>
      <c r="Z293" s="60" t="str">
        <f t="array" ref="Z293">IFERROR(IF(Z$2&lt;=$B$1,INDEX('Master Data'!$A$1:$H$686,'Morning Buffalo'!$A293,2),""),"")</f>
        <v>Quantity</v>
      </c>
      <c r="AA293" s="60" t="str">
        <f t="array" ref="AA293">IFERROR(IF(AA$2&lt;=$B$1,INDEX('Master Data'!$A$1:$H$686,'Morning Buffalo'!$A293,2),""),"")</f>
        <v>Quantity</v>
      </c>
      <c r="AB293" s="60" t="str">
        <f t="array" ref="AB293">IFERROR(IF(AB$2&lt;=$B$1,INDEX('Master Data'!$A$1:$H$686,'Morning Buffalo'!$A293,2),""),"")</f>
        <v>Quantity</v>
      </c>
      <c r="AC293" s="60" t="str">
        <f t="array" ref="AC293">IFERROR(IF(AC$2&lt;=$B$1,INDEX('Master Data'!$A$1:$H$686,'Morning Buffalo'!$A293,2),""),"")</f>
        <v>Quantity</v>
      </c>
      <c r="AD293" s="60" t="str">
        <f t="array" ref="AD293">IFERROR(IF(AD$2&lt;=$B$1,INDEX('Master Data'!$A$1:$H$686,'Morning Buffalo'!$A293,2),""),"")</f>
        <v>Quantity</v>
      </c>
      <c r="AE293" s="12"/>
      <c r="AF293" s="12"/>
      <c r="AG293" s="12"/>
    </row>
    <row r="294" ht="14.25" customHeight="1">
      <c r="A294" s="60" t="str">
        <f>IFERROR(SMALL('Master Data'!E:E,ROW()-2),"")</f>
        <v/>
      </c>
      <c r="B294" s="61" t="str">
        <f t="array" ref="B294">IFERROR(INDEX('Master Data'!$A$1:$H$686,'Morning Buffalo'!$A294,1),"")</f>
        <v>Customer Name</v>
      </c>
      <c r="C294" s="60" t="str">
        <f t="array" ref="C294">IFERROR(IF(C$2&lt;=$B$1,INDEX('Master Data'!$A$1:$H$686,'Morning Buffalo'!$A294,2),""),"")</f>
        <v>Quantity</v>
      </c>
      <c r="D294" s="60" t="str">
        <f t="array" ref="D294">IFERROR( INDEX('Master Data'!$A$1:$H$686,'Morning Buffalo'!$A294,2),"")</f>
        <v>Quantity</v>
      </c>
      <c r="E294" s="60" t="str">
        <f t="array" ref="E294">IFERROR(INDEX('Master Data'!$A$1:$H$686,'Morning Buffalo'!$A294,2),"")</f>
        <v>Quantity</v>
      </c>
      <c r="F294" s="60" t="str">
        <f t="array" ref="F294">IFERROR(IF(F$2&lt;=$B$1,INDEX('Master Data'!$A$1:$H$686,'Morning Buffalo'!$A294,2),""),"")</f>
        <v>Quantity</v>
      </c>
      <c r="G294" s="60" t="str">
        <f t="array" ref="G294">IFERROR(IF(G$2&lt;=$B$1,INDEX('Master Data'!$A$1:$H$686,'Morning Buffalo'!$A294,2),""),"")</f>
        <v>Quantity</v>
      </c>
      <c r="H294" s="60" t="str">
        <f t="array" ref="H294">IFERROR(IF(H$2&lt;=$B$1,INDEX('Master Data'!$A$1:$H$686,'Morning Buffalo'!$A294,2),""),"")</f>
        <v>Quantity</v>
      </c>
      <c r="I294" s="60" t="str">
        <f t="array" ref="I294">IFERROR(IF(I$2&lt;=$B$1,INDEX('Master Data'!$A$1:$H$686,'Morning Buffalo'!$A294,2),""),"")</f>
        <v>Quantity</v>
      </c>
      <c r="J294" s="60" t="str">
        <f t="array" ref="J294">IFERROR(IF(J$2&lt;=$B$1,INDEX('Master Data'!$A$1:$H$686,'Morning Buffalo'!$A294,2),""),"")</f>
        <v>Quantity</v>
      </c>
      <c r="K294" s="60" t="str">
        <f t="array" ref="K294">IFERROR(IF(K$2&lt;=$B$1,INDEX('Master Data'!$A$1:$H$686,'Morning Buffalo'!$A294,2),""),"")</f>
        <v>Quantity</v>
      </c>
      <c r="L294" s="60" t="str">
        <f t="array" ref="L294">IFERROR(IF(L$2&lt;=$B$1,INDEX('Master Data'!$A$1:$H$686,'Morning Buffalo'!$A294,2),""),"")</f>
        <v>Quantity</v>
      </c>
      <c r="M294" s="60" t="str">
        <f t="array" ref="M294">IFERROR(IF(M$2&lt;=$B$1,INDEX('Master Data'!$A$1:$H$686,'Morning Buffalo'!$A294,2),""),"")</f>
        <v>Quantity</v>
      </c>
      <c r="N294" s="60" t="str">
        <f t="array" ref="N294">IFERROR(IF(N$2&lt;=$B$1,INDEX('Master Data'!$A$1:$H$686,'Morning Buffalo'!$A294,2),""),"")</f>
        <v>Quantity</v>
      </c>
      <c r="O294" s="60" t="str">
        <f t="array" ref="O294">IFERROR(IF(O$2&lt;=$B$1,INDEX('Master Data'!$A$1:$H$686,'Morning Buffalo'!$A294,2),""),"")</f>
        <v>Quantity</v>
      </c>
      <c r="P294" s="60" t="str">
        <f t="array" ref="P294">IFERROR(IF(P$2&lt;=$B$1,INDEX('Master Data'!$A$1:$H$686,'Morning Buffalo'!$A294,2),""),"")</f>
        <v>Quantity</v>
      </c>
      <c r="Q294" s="60" t="str">
        <f t="array" ref="Q294">IFERROR(IF(Q$2&lt;=$B$1,INDEX('Master Data'!$A$1:$H$686,'Morning Buffalo'!$A294,2),""),"")</f>
        <v>Quantity</v>
      </c>
      <c r="R294" s="60" t="str">
        <f t="array" ref="R294">IFERROR(IF(R$2&lt;=$B$1,INDEX('Master Data'!$A$1:$H$686,'Morning Buffalo'!$A294,2),""),"")</f>
        <v>Quantity</v>
      </c>
      <c r="S294" s="60" t="str">
        <f t="array" ref="S294">IFERROR(IF(S$2&lt;=$B$1,INDEX('Master Data'!$A$1:$H$686,'Morning Buffalo'!$A294,2),""),"")</f>
        <v>Quantity</v>
      </c>
      <c r="T294" s="60" t="str">
        <f t="array" ref="T294">IFERROR(IF(T$2&lt;=$B$1,INDEX('Master Data'!$A$1:$H$686,'Morning Buffalo'!$A294,2),""),"")</f>
        <v>Quantity</v>
      </c>
      <c r="U294" s="60" t="str">
        <f t="array" ref="U294">IFERROR(IF(U$2&lt;=$B$1,INDEX('Master Data'!$A$1:$H$686,'Morning Buffalo'!$A294,2),""),"")</f>
        <v>Quantity</v>
      </c>
      <c r="V294" s="60" t="str">
        <f t="array" ref="V294">IFERROR(IF(V$2&lt;=$B$1,INDEX('Master Data'!$A$1:$H$686,'Morning Buffalo'!$A294,2),""),"")</f>
        <v>Quantity</v>
      </c>
      <c r="W294" s="60" t="str">
        <f t="array" ref="W294">IFERROR(IF(W$2&lt;=$B$1,INDEX('Master Data'!$A$1:$H$686,'Morning Buffalo'!$A294,2),""),"")</f>
        <v>Quantity</v>
      </c>
      <c r="X294" s="60" t="str">
        <f t="array" ref="X294">IFERROR(IF(X$2&lt;=$B$1,INDEX('Master Data'!$A$1:$H$686,'Morning Buffalo'!$A294,2),""),"")</f>
        <v>Quantity</v>
      </c>
      <c r="Y294" s="60" t="str">
        <f t="array" ref="Y294">IFERROR(IF(Y$2&lt;=$B$1,INDEX('Master Data'!$A$1:$H$686,'Morning Buffalo'!$A294,2),""),"")</f>
        <v>Quantity</v>
      </c>
      <c r="Z294" s="60" t="str">
        <f t="array" ref="Z294">IFERROR(IF(Z$2&lt;=$B$1,INDEX('Master Data'!$A$1:$H$686,'Morning Buffalo'!$A294,2),""),"")</f>
        <v>Quantity</v>
      </c>
      <c r="AA294" s="60" t="str">
        <f t="array" ref="AA294">IFERROR(IF(AA$2&lt;=$B$1,INDEX('Master Data'!$A$1:$H$686,'Morning Buffalo'!$A294,2),""),"")</f>
        <v>Quantity</v>
      </c>
      <c r="AB294" s="60" t="str">
        <f t="array" ref="AB294">IFERROR(IF(AB$2&lt;=$B$1,INDEX('Master Data'!$A$1:$H$686,'Morning Buffalo'!$A294,2),""),"")</f>
        <v>Quantity</v>
      </c>
      <c r="AC294" s="60" t="str">
        <f t="array" ref="AC294">IFERROR(IF(AC$2&lt;=$B$1,INDEX('Master Data'!$A$1:$H$686,'Morning Buffalo'!$A294,2),""),"")</f>
        <v>Quantity</v>
      </c>
      <c r="AD294" s="60" t="str">
        <f t="array" ref="AD294">IFERROR(IF(AD$2&lt;=$B$1,INDEX('Master Data'!$A$1:$H$686,'Morning Buffalo'!$A294,2),""),"")</f>
        <v>Quantity</v>
      </c>
      <c r="AE294" s="12"/>
      <c r="AF294" s="12"/>
      <c r="AG294" s="12"/>
    </row>
    <row r="295" ht="14.25" customHeight="1">
      <c r="A295" s="60" t="str">
        <f>IFERROR(SMALL('Master Data'!E:E,ROW()-2),"")</f>
        <v/>
      </c>
      <c r="B295" s="61" t="str">
        <f t="array" ref="B295">IFERROR(INDEX('Master Data'!$A$1:$H$686,'Morning Buffalo'!$A295,1),"")</f>
        <v>Customer Name</v>
      </c>
      <c r="C295" s="60" t="str">
        <f t="array" ref="C295">IFERROR(IF(C$2&lt;=$B$1,INDEX('Master Data'!$A$1:$H$686,'Morning Buffalo'!$A295,2),""),"")</f>
        <v>Quantity</v>
      </c>
      <c r="D295" s="60" t="str">
        <f t="array" ref="D295">IFERROR( INDEX('Master Data'!$A$1:$H$686,'Morning Buffalo'!$A295,2),"")</f>
        <v>Quantity</v>
      </c>
      <c r="E295" s="60" t="str">
        <f t="array" ref="E295">IFERROR(INDEX('Master Data'!$A$1:$H$686,'Morning Buffalo'!$A295,2),"")</f>
        <v>Quantity</v>
      </c>
      <c r="F295" s="60" t="str">
        <f t="array" ref="F295">IFERROR(IF(F$2&lt;=$B$1,INDEX('Master Data'!$A$1:$H$686,'Morning Buffalo'!$A295,2),""),"")</f>
        <v>Quantity</v>
      </c>
      <c r="G295" s="60" t="str">
        <f t="array" ref="G295">IFERROR(IF(G$2&lt;=$B$1,INDEX('Master Data'!$A$1:$H$686,'Morning Buffalo'!$A295,2),""),"")</f>
        <v>Quantity</v>
      </c>
      <c r="H295" s="60" t="str">
        <f t="array" ref="H295">IFERROR(IF(H$2&lt;=$B$1,INDEX('Master Data'!$A$1:$H$686,'Morning Buffalo'!$A295,2),""),"")</f>
        <v>Quantity</v>
      </c>
      <c r="I295" s="60" t="str">
        <f t="array" ref="I295">IFERROR(IF(I$2&lt;=$B$1,INDEX('Master Data'!$A$1:$H$686,'Morning Buffalo'!$A295,2),""),"")</f>
        <v>Quantity</v>
      </c>
      <c r="J295" s="60" t="str">
        <f t="array" ref="J295">IFERROR(IF(J$2&lt;=$B$1,INDEX('Master Data'!$A$1:$H$686,'Morning Buffalo'!$A295,2),""),"")</f>
        <v>Quantity</v>
      </c>
      <c r="K295" s="60" t="str">
        <f t="array" ref="K295">IFERROR(IF(K$2&lt;=$B$1,INDEX('Master Data'!$A$1:$H$686,'Morning Buffalo'!$A295,2),""),"")</f>
        <v>Quantity</v>
      </c>
      <c r="L295" s="60" t="str">
        <f t="array" ref="L295">IFERROR(IF(L$2&lt;=$B$1,INDEX('Master Data'!$A$1:$H$686,'Morning Buffalo'!$A295,2),""),"")</f>
        <v>Quantity</v>
      </c>
      <c r="M295" s="60" t="str">
        <f t="array" ref="M295">IFERROR(IF(M$2&lt;=$B$1,INDEX('Master Data'!$A$1:$H$686,'Morning Buffalo'!$A295,2),""),"")</f>
        <v>Quantity</v>
      </c>
      <c r="N295" s="60" t="str">
        <f t="array" ref="N295">IFERROR(IF(N$2&lt;=$B$1,INDEX('Master Data'!$A$1:$H$686,'Morning Buffalo'!$A295,2),""),"")</f>
        <v>Quantity</v>
      </c>
      <c r="O295" s="60" t="str">
        <f t="array" ref="O295">IFERROR(IF(O$2&lt;=$B$1,INDEX('Master Data'!$A$1:$H$686,'Morning Buffalo'!$A295,2),""),"")</f>
        <v>Quantity</v>
      </c>
      <c r="P295" s="60" t="str">
        <f t="array" ref="P295">IFERROR(IF(P$2&lt;=$B$1,INDEX('Master Data'!$A$1:$H$686,'Morning Buffalo'!$A295,2),""),"")</f>
        <v>Quantity</v>
      </c>
      <c r="Q295" s="60" t="str">
        <f t="array" ref="Q295">IFERROR(IF(Q$2&lt;=$B$1,INDEX('Master Data'!$A$1:$H$686,'Morning Buffalo'!$A295,2),""),"")</f>
        <v>Quantity</v>
      </c>
      <c r="R295" s="60" t="str">
        <f t="array" ref="R295">IFERROR(IF(R$2&lt;=$B$1,INDEX('Master Data'!$A$1:$H$686,'Morning Buffalo'!$A295,2),""),"")</f>
        <v>Quantity</v>
      </c>
      <c r="S295" s="60" t="str">
        <f t="array" ref="S295">IFERROR(IF(S$2&lt;=$B$1,INDEX('Master Data'!$A$1:$H$686,'Morning Buffalo'!$A295,2),""),"")</f>
        <v>Quantity</v>
      </c>
      <c r="T295" s="60" t="str">
        <f t="array" ref="T295">IFERROR(IF(T$2&lt;=$B$1,INDEX('Master Data'!$A$1:$H$686,'Morning Buffalo'!$A295,2),""),"")</f>
        <v>Quantity</v>
      </c>
      <c r="U295" s="60" t="str">
        <f t="array" ref="U295">IFERROR(IF(U$2&lt;=$B$1,INDEX('Master Data'!$A$1:$H$686,'Morning Buffalo'!$A295,2),""),"")</f>
        <v>Quantity</v>
      </c>
      <c r="V295" s="60" t="str">
        <f t="array" ref="V295">IFERROR(IF(V$2&lt;=$B$1,INDEX('Master Data'!$A$1:$H$686,'Morning Buffalo'!$A295,2),""),"")</f>
        <v>Quantity</v>
      </c>
      <c r="W295" s="60" t="str">
        <f t="array" ref="W295">IFERROR(IF(W$2&lt;=$B$1,INDEX('Master Data'!$A$1:$H$686,'Morning Buffalo'!$A295,2),""),"")</f>
        <v>Quantity</v>
      </c>
      <c r="X295" s="60" t="str">
        <f t="array" ref="X295">IFERROR(IF(X$2&lt;=$B$1,INDEX('Master Data'!$A$1:$H$686,'Morning Buffalo'!$A295,2),""),"")</f>
        <v>Quantity</v>
      </c>
      <c r="Y295" s="60" t="str">
        <f t="array" ref="Y295">IFERROR(IF(Y$2&lt;=$B$1,INDEX('Master Data'!$A$1:$H$686,'Morning Buffalo'!$A295,2),""),"")</f>
        <v>Quantity</v>
      </c>
      <c r="Z295" s="60" t="str">
        <f t="array" ref="Z295">IFERROR(IF(Z$2&lt;=$B$1,INDEX('Master Data'!$A$1:$H$686,'Morning Buffalo'!$A295,2),""),"")</f>
        <v>Quantity</v>
      </c>
      <c r="AA295" s="60" t="str">
        <f t="array" ref="AA295">IFERROR(IF(AA$2&lt;=$B$1,INDEX('Master Data'!$A$1:$H$686,'Morning Buffalo'!$A295,2),""),"")</f>
        <v>Quantity</v>
      </c>
      <c r="AB295" s="60" t="str">
        <f t="array" ref="AB295">IFERROR(IF(AB$2&lt;=$B$1,INDEX('Master Data'!$A$1:$H$686,'Morning Buffalo'!$A295,2),""),"")</f>
        <v>Quantity</v>
      </c>
      <c r="AC295" s="60" t="str">
        <f t="array" ref="AC295">IFERROR(IF(AC$2&lt;=$B$1,INDEX('Master Data'!$A$1:$H$686,'Morning Buffalo'!$A295,2),""),"")</f>
        <v>Quantity</v>
      </c>
      <c r="AD295" s="60" t="str">
        <f t="array" ref="AD295">IFERROR(IF(AD$2&lt;=$B$1,INDEX('Master Data'!$A$1:$H$686,'Morning Buffalo'!$A295,2),""),"")</f>
        <v>Quantity</v>
      </c>
      <c r="AE295" s="12"/>
      <c r="AF295" s="12"/>
      <c r="AG295" s="12"/>
    </row>
    <row r="296" ht="14.25" customHeight="1">
      <c r="A296" s="60" t="str">
        <f>IFERROR(SMALL('Master Data'!E:E,ROW()-2),"")</f>
        <v/>
      </c>
      <c r="B296" s="61" t="str">
        <f t="array" ref="B296">IFERROR(INDEX('Master Data'!$A$1:$H$686,'Morning Buffalo'!$A296,1),"")</f>
        <v>Customer Name</v>
      </c>
      <c r="C296" s="60" t="str">
        <f t="array" ref="C296">IFERROR(IF(C$2&lt;=$B$1,INDEX('Master Data'!$A$1:$H$686,'Morning Buffalo'!$A296,2),""),"")</f>
        <v>Quantity</v>
      </c>
      <c r="D296" s="60" t="str">
        <f t="array" ref="D296">IFERROR( INDEX('Master Data'!$A$1:$H$686,'Morning Buffalo'!$A296,2),"")</f>
        <v>Quantity</v>
      </c>
      <c r="E296" s="60" t="str">
        <f t="array" ref="E296">IFERROR(INDEX('Master Data'!$A$1:$H$686,'Morning Buffalo'!$A296,2),"")</f>
        <v>Quantity</v>
      </c>
      <c r="F296" s="60" t="str">
        <f t="array" ref="F296">IFERROR(IF(F$2&lt;=$B$1,INDEX('Master Data'!$A$1:$H$686,'Morning Buffalo'!$A296,2),""),"")</f>
        <v>Quantity</v>
      </c>
      <c r="G296" s="60" t="str">
        <f t="array" ref="G296">IFERROR(IF(G$2&lt;=$B$1,INDEX('Master Data'!$A$1:$H$686,'Morning Buffalo'!$A296,2),""),"")</f>
        <v>Quantity</v>
      </c>
      <c r="H296" s="60" t="str">
        <f t="array" ref="H296">IFERROR(IF(H$2&lt;=$B$1,INDEX('Master Data'!$A$1:$H$686,'Morning Buffalo'!$A296,2),""),"")</f>
        <v>Quantity</v>
      </c>
      <c r="I296" s="60" t="str">
        <f t="array" ref="I296">IFERROR(IF(I$2&lt;=$B$1,INDEX('Master Data'!$A$1:$H$686,'Morning Buffalo'!$A296,2),""),"")</f>
        <v>Quantity</v>
      </c>
      <c r="J296" s="60" t="str">
        <f t="array" ref="J296">IFERROR(IF(J$2&lt;=$B$1,INDEX('Master Data'!$A$1:$H$686,'Morning Buffalo'!$A296,2),""),"")</f>
        <v>Quantity</v>
      </c>
      <c r="K296" s="60" t="str">
        <f t="array" ref="K296">IFERROR(IF(K$2&lt;=$B$1,INDEX('Master Data'!$A$1:$H$686,'Morning Buffalo'!$A296,2),""),"")</f>
        <v>Quantity</v>
      </c>
      <c r="L296" s="60" t="str">
        <f t="array" ref="L296">IFERROR(IF(L$2&lt;=$B$1,INDEX('Master Data'!$A$1:$H$686,'Morning Buffalo'!$A296,2),""),"")</f>
        <v>Quantity</v>
      </c>
      <c r="M296" s="60" t="str">
        <f t="array" ref="M296">IFERROR(IF(M$2&lt;=$B$1,INDEX('Master Data'!$A$1:$H$686,'Morning Buffalo'!$A296,2),""),"")</f>
        <v>Quantity</v>
      </c>
      <c r="N296" s="60" t="str">
        <f t="array" ref="N296">IFERROR(IF(N$2&lt;=$B$1,INDEX('Master Data'!$A$1:$H$686,'Morning Buffalo'!$A296,2),""),"")</f>
        <v>Quantity</v>
      </c>
      <c r="O296" s="60" t="str">
        <f t="array" ref="O296">IFERROR(IF(O$2&lt;=$B$1,INDEX('Master Data'!$A$1:$H$686,'Morning Buffalo'!$A296,2),""),"")</f>
        <v>Quantity</v>
      </c>
      <c r="P296" s="60" t="str">
        <f t="array" ref="P296">IFERROR(IF(P$2&lt;=$B$1,INDEX('Master Data'!$A$1:$H$686,'Morning Buffalo'!$A296,2),""),"")</f>
        <v>Quantity</v>
      </c>
      <c r="Q296" s="60" t="str">
        <f t="array" ref="Q296">IFERROR(IF(Q$2&lt;=$B$1,INDEX('Master Data'!$A$1:$H$686,'Morning Buffalo'!$A296,2),""),"")</f>
        <v>Quantity</v>
      </c>
      <c r="R296" s="60" t="str">
        <f t="array" ref="R296">IFERROR(IF(R$2&lt;=$B$1,INDEX('Master Data'!$A$1:$H$686,'Morning Buffalo'!$A296,2),""),"")</f>
        <v>Quantity</v>
      </c>
      <c r="S296" s="60" t="str">
        <f t="array" ref="S296">IFERROR(IF(S$2&lt;=$B$1,INDEX('Master Data'!$A$1:$H$686,'Morning Buffalo'!$A296,2),""),"")</f>
        <v>Quantity</v>
      </c>
      <c r="T296" s="60" t="str">
        <f t="array" ref="T296">IFERROR(IF(T$2&lt;=$B$1,INDEX('Master Data'!$A$1:$H$686,'Morning Buffalo'!$A296,2),""),"")</f>
        <v>Quantity</v>
      </c>
      <c r="U296" s="60" t="str">
        <f t="array" ref="U296">IFERROR(IF(U$2&lt;=$B$1,INDEX('Master Data'!$A$1:$H$686,'Morning Buffalo'!$A296,2),""),"")</f>
        <v>Quantity</v>
      </c>
      <c r="V296" s="60" t="str">
        <f t="array" ref="V296">IFERROR(IF(V$2&lt;=$B$1,INDEX('Master Data'!$A$1:$H$686,'Morning Buffalo'!$A296,2),""),"")</f>
        <v>Quantity</v>
      </c>
      <c r="W296" s="60" t="str">
        <f t="array" ref="W296">IFERROR(IF(W$2&lt;=$B$1,INDEX('Master Data'!$A$1:$H$686,'Morning Buffalo'!$A296,2),""),"")</f>
        <v>Quantity</v>
      </c>
      <c r="X296" s="60" t="str">
        <f t="array" ref="X296">IFERROR(IF(X$2&lt;=$B$1,INDEX('Master Data'!$A$1:$H$686,'Morning Buffalo'!$A296,2),""),"")</f>
        <v>Quantity</v>
      </c>
      <c r="Y296" s="60" t="str">
        <f t="array" ref="Y296">IFERROR(IF(Y$2&lt;=$B$1,INDEX('Master Data'!$A$1:$H$686,'Morning Buffalo'!$A296,2),""),"")</f>
        <v>Quantity</v>
      </c>
      <c r="Z296" s="60" t="str">
        <f t="array" ref="Z296">IFERROR(IF(Z$2&lt;=$B$1,INDEX('Master Data'!$A$1:$H$686,'Morning Buffalo'!$A296,2),""),"")</f>
        <v>Quantity</v>
      </c>
      <c r="AA296" s="60" t="str">
        <f t="array" ref="AA296">IFERROR(IF(AA$2&lt;=$B$1,INDEX('Master Data'!$A$1:$H$686,'Morning Buffalo'!$A296,2),""),"")</f>
        <v>Quantity</v>
      </c>
      <c r="AB296" s="60" t="str">
        <f t="array" ref="AB296">IFERROR(IF(AB$2&lt;=$B$1,INDEX('Master Data'!$A$1:$H$686,'Morning Buffalo'!$A296,2),""),"")</f>
        <v>Quantity</v>
      </c>
      <c r="AC296" s="60" t="str">
        <f t="array" ref="AC296">IFERROR(IF(AC$2&lt;=$B$1,INDEX('Master Data'!$A$1:$H$686,'Morning Buffalo'!$A296,2),""),"")</f>
        <v>Quantity</v>
      </c>
      <c r="AD296" s="60" t="str">
        <f t="array" ref="AD296">IFERROR(IF(AD$2&lt;=$B$1,INDEX('Master Data'!$A$1:$H$686,'Morning Buffalo'!$A296,2),""),"")</f>
        <v>Quantity</v>
      </c>
      <c r="AE296" s="12"/>
      <c r="AF296" s="12"/>
      <c r="AG296" s="12"/>
    </row>
    <row r="297" ht="14.25" customHeight="1">
      <c r="A297" s="60" t="str">
        <f>IFERROR(SMALL('Master Data'!E:E,ROW()-2),"")</f>
        <v/>
      </c>
      <c r="B297" s="61" t="str">
        <f t="array" ref="B297">IFERROR(INDEX('Master Data'!$A$1:$H$686,'Morning Buffalo'!$A297,1),"")</f>
        <v>Customer Name</v>
      </c>
      <c r="C297" s="60" t="str">
        <f t="array" ref="C297">IFERROR(IF(C$2&lt;=$B$1,INDEX('Master Data'!$A$1:$H$686,'Morning Buffalo'!$A297,2),""),"")</f>
        <v>Quantity</v>
      </c>
      <c r="D297" s="60" t="str">
        <f t="array" ref="D297">IFERROR( INDEX('Master Data'!$A$1:$H$686,'Morning Buffalo'!$A297,2),"")</f>
        <v>Quantity</v>
      </c>
      <c r="E297" s="60" t="str">
        <f t="array" ref="E297">IFERROR(INDEX('Master Data'!$A$1:$H$686,'Morning Buffalo'!$A297,2),"")</f>
        <v>Quantity</v>
      </c>
      <c r="F297" s="60" t="str">
        <f t="array" ref="F297">IFERROR(IF(F$2&lt;=$B$1,INDEX('Master Data'!$A$1:$H$686,'Morning Buffalo'!$A297,2),""),"")</f>
        <v>Quantity</v>
      </c>
      <c r="G297" s="60" t="str">
        <f t="array" ref="G297">IFERROR(IF(G$2&lt;=$B$1,INDEX('Master Data'!$A$1:$H$686,'Morning Buffalo'!$A297,2),""),"")</f>
        <v>Quantity</v>
      </c>
      <c r="H297" s="60" t="str">
        <f t="array" ref="H297">IFERROR(IF(H$2&lt;=$B$1,INDEX('Master Data'!$A$1:$H$686,'Morning Buffalo'!$A297,2),""),"")</f>
        <v>Quantity</v>
      </c>
      <c r="I297" s="60" t="str">
        <f t="array" ref="I297">IFERROR(IF(I$2&lt;=$B$1,INDEX('Master Data'!$A$1:$H$686,'Morning Buffalo'!$A297,2),""),"")</f>
        <v>Quantity</v>
      </c>
      <c r="J297" s="60" t="str">
        <f t="array" ref="J297">IFERROR(IF(J$2&lt;=$B$1,INDEX('Master Data'!$A$1:$H$686,'Morning Buffalo'!$A297,2),""),"")</f>
        <v>Quantity</v>
      </c>
      <c r="K297" s="60" t="str">
        <f t="array" ref="K297">IFERROR(IF(K$2&lt;=$B$1,INDEX('Master Data'!$A$1:$H$686,'Morning Buffalo'!$A297,2),""),"")</f>
        <v>Quantity</v>
      </c>
      <c r="L297" s="60" t="str">
        <f t="array" ref="L297">IFERROR(IF(L$2&lt;=$B$1,INDEX('Master Data'!$A$1:$H$686,'Morning Buffalo'!$A297,2),""),"")</f>
        <v>Quantity</v>
      </c>
      <c r="M297" s="60" t="str">
        <f t="array" ref="M297">IFERROR(IF(M$2&lt;=$B$1,INDEX('Master Data'!$A$1:$H$686,'Morning Buffalo'!$A297,2),""),"")</f>
        <v>Quantity</v>
      </c>
      <c r="N297" s="60" t="str">
        <f t="array" ref="N297">IFERROR(IF(N$2&lt;=$B$1,INDEX('Master Data'!$A$1:$H$686,'Morning Buffalo'!$A297,2),""),"")</f>
        <v>Quantity</v>
      </c>
      <c r="O297" s="60" t="str">
        <f t="array" ref="O297">IFERROR(IF(O$2&lt;=$B$1,INDEX('Master Data'!$A$1:$H$686,'Morning Buffalo'!$A297,2),""),"")</f>
        <v>Quantity</v>
      </c>
      <c r="P297" s="60" t="str">
        <f t="array" ref="P297">IFERROR(IF(P$2&lt;=$B$1,INDEX('Master Data'!$A$1:$H$686,'Morning Buffalo'!$A297,2),""),"")</f>
        <v>Quantity</v>
      </c>
      <c r="Q297" s="60" t="str">
        <f t="array" ref="Q297">IFERROR(IF(Q$2&lt;=$B$1,INDEX('Master Data'!$A$1:$H$686,'Morning Buffalo'!$A297,2),""),"")</f>
        <v>Quantity</v>
      </c>
      <c r="R297" s="60" t="str">
        <f t="array" ref="R297">IFERROR(IF(R$2&lt;=$B$1,INDEX('Master Data'!$A$1:$H$686,'Morning Buffalo'!$A297,2),""),"")</f>
        <v>Quantity</v>
      </c>
      <c r="S297" s="60" t="str">
        <f t="array" ref="S297">IFERROR(IF(S$2&lt;=$B$1,INDEX('Master Data'!$A$1:$H$686,'Morning Buffalo'!$A297,2),""),"")</f>
        <v>Quantity</v>
      </c>
      <c r="T297" s="60" t="str">
        <f t="array" ref="T297">IFERROR(IF(T$2&lt;=$B$1,INDEX('Master Data'!$A$1:$H$686,'Morning Buffalo'!$A297,2),""),"")</f>
        <v>Quantity</v>
      </c>
      <c r="U297" s="60" t="str">
        <f t="array" ref="U297">IFERROR(IF(U$2&lt;=$B$1,INDEX('Master Data'!$A$1:$H$686,'Morning Buffalo'!$A297,2),""),"")</f>
        <v>Quantity</v>
      </c>
      <c r="V297" s="60" t="str">
        <f t="array" ref="V297">IFERROR(IF(V$2&lt;=$B$1,INDEX('Master Data'!$A$1:$H$686,'Morning Buffalo'!$A297,2),""),"")</f>
        <v>Quantity</v>
      </c>
      <c r="W297" s="60" t="str">
        <f t="array" ref="W297">IFERROR(IF(W$2&lt;=$B$1,INDEX('Master Data'!$A$1:$H$686,'Morning Buffalo'!$A297,2),""),"")</f>
        <v>Quantity</v>
      </c>
      <c r="X297" s="60" t="str">
        <f t="array" ref="X297">IFERROR(IF(X$2&lt;=$B$1,INDEX('Master Data'!$A$1:$H$686,'Morning Buffalo'!$A297,2),""),"")</f>
        <v>Quantity</v>
      </c>
      <c r="Y297" s="60" t="str">
        <f t="array" ref="Y297">IFERROR(IF(Y$2&lt;=$B$1,INDEX('Master Data'!$A$1:$H$686,'Morning Buffalo'!$A297,2),""),"")</f>
        <v>Quantity</v>
      </c>
      <c r="Z297" s="60" t="str">
        <f t="array" ref="Z297">IFERROR(IF(Z$2&lt;=$B$1,INDEX('Master Data'!$A$1:$H$686,'Morning Buffalo'!$A297,2),""),"")</f>
        <v>Quantity</v>
      </c>
      <c r="AA297" s="60" t="str">
        <f t="array" ref="AA297">IFERROR(IF(AA$2&lt;=$B$1,INDEX('Master Data'!$A$1:$H$686,'Morning Buffalo'!$A297,2),""),"")</f>
        <v>Quantity</v>
      </c>
      <c r="AB297" s="60" t="str">
        <f t="array" ref="AB297">IFERROR(IF(AB$2&lt;=$B$1,INDEX('Master Data'!$A$1:$H$686,'Morning Buffalo'!$A297,2),""),"")</f>
        <v>Quantity</v>
      </c>
      <c r="AC297" s="60" t="str">
        <f t="array" ref="AC297">IFERROR(IF(AC$2&lt;=$B$1,INDEX('Master Data'!$A$1:$H$686,'Morning Buffalo'!$A297,2),""),"")</f>
        <v>Quantity</v>
      </c>
      <c r="AD297" s="60" t="str">
        <f t="array" ref="AD297">IFERROR(IF(AD$2&lt;=$B$1,INDEX('Master Data'!$A$1:$H$686,'Morning Buffalo'!$A297,2),""),"")</f>
        <v>Quantity</v>
      </c>
      <c r="AE297" s="12"/>
      <c r="AF297" s="12"/>
      <c r="AG297" s="12"/>
    </row>
    <row r="298" ht="14.25" customHeight="1">
      <c r="A298" s="60" t="str">
        <f>IFERROR(SMALL('Master Data'!E:E,ROW()-2),"")</f>
        <v/>
      </c>
      <c r="B298" s="61" t="str">
        <f t="array" ref="B298">IFERROR(INDEX('Master Data'!$A$1:$H$686,'Morning Buffalo'!$A298,1),"")</f>
        <v>Customer Name</v>
      </c>
      <c r="C298" s="60" t="str">
        <f t="array" ref="C298">IFERROR(IF(C$2&lt;=$B$1,INDEX('Master Data'!$A$1:$H$686,'Morning Buffalo'!$A298,2),""),"")</f>
        <v>Quantity</v>
      </c>
      <c r="D298" s="60" t="str">
        <f t="array" ref="D298">IFERROR( INDEX('Master Data'!$A$1:$H$686,'Morning Buffalo'!$A298,2),"")</f>
        <v>Quantity</v>
      </c>
      <c r="E298" s="60" t="str">
        <f t="array" ref="E298">IFERROR(INDEX('Master Data'!$A$1:$H$686,'Morning Buffalo'!$A298,2),"")</f>
        <v>Quantity</v>
      </c>
      <c r="F298" s="60" t="str">
        <f t="array" ref="F298">IFERROR(IF(F$2&lt;=$B$1,INDEX('Master Data'!$A$1:$H$686,'Morning Buffalo'!$A298,2),""),"")</f>
        <v>Quantity</v>
      </c>
      <c r="G298" s="60" t="str">
        <f t="array" ref="G298">IFERROR(IF(G$2&lt;=$B$1,INDEX('Master Data'!$A$1:$H$686,'Morning Buffalo'!$A298,2),""),"")</f>
        <v>Quantity</v>
      </c>
      <c r="H298" s="60" t="str">
        <f t="array" ref="H298">IFERROR(IF(H$2&lt;=$B$1,INDEX('Master Data'!$A$1:$H$686,'Morning Buffalo'!$A298,2),""),"")</f>
        <v>Quantity</v>
      </c>
      <c r="I298" s="60" t="str">
        <f t="array" ref="I298">IFERROR(IF(I$2&lt;=$B$1,INDEX('Master Data'!$A$1:$H$686,'Morning Buffalo'!$A298,2),""),"")</f>
        <v>Quantity</v>
      </c>
      <c r="J298" s="60" t="str">
        <f t="array" ref="J298">IFERROR(IF(J$2&lt;=$B$1,INDEX('Master Data'!$A$1:$H$686,'Morning Buffalo'!$A298,2),""),"")</f>
        <v>Quantity</v>
      </c>
      <c r="K298" s="60" t="str">
        <f t="array" ref="K298">IFERROR(IF(K$2&lt;=$B$1,INDEX('Master Data'!$A$1:$H$686,'Morning Buffalo'!$A298,2),""),"")</f>
        <v>Quantity</v>
      </c>
      <c r="L298" s="60" t="str">
        <f t="array" ref="L298">IFERROR(IF(L$2&lt;=$B$1,INDEX('Master Data'!$A$1:$H$686,'Morning Buffalo'!$A298,2),""),"")</f>
        <v>Quantity</v>
      </c>
      <c r="M298" s="60" t="str">
        <f t="array" ref="M298">IFERROR(IF(M$2&lt;=$B$1,INDEX('Master Data'!$A$1:$H$686,'Morning Buffalo'!$A298,2),""),"")</f>
        <v>Quantity</v>
      </c>
      <c r="N298" s="60" t="str">
        <f t="array" ref="N298">IFERROR(IF(N$2&lt;=$B$1,INDEX('Master Data'!$A$1:$H$686,'Morning Buffalo'!$A298,2),""),"")</f>
        <v>Quantity</v>
      </c>
      <c r="O298" s="60" t="str">
        <f t="array" ref="O298">IFERROR(IF(O$2&lt;=$B$1,INDEX('Master Data'!$A$1:$H$686,'Morning Buffalo'!$A298,2),""),"")</f>
        <v>Quantity</v>
      </c>
      <c r="P298" s="60" t="str">
        <f t="array" ref="P298">IFERROR(IF(P$2&lt;=$B$1,INDEX('Master Data'!$A$1:$H$686,'Morning Buffalo'!$A298,2),""),"")</f>
        <v>Quantity</v>
      </c>
      <c r="Q298" s="60" t="str">
        <f t="array" ref="Q298">IFERROR(IF(Q$2&lt;=$B$1,INDEX('Master Data'!$A$1:$H$686,'Morning Buffalo'!$A298,2),""),"")</f>
        <v>Quantity</v>
      </c>
      <c r="R298" s="60" t="str">
        <f t="array" ref="R298">IFERROR(IF(R$2&lt;=$B$1,INDEX('Master Data'!$A$1:$H$686,'Morning Buffalo'!$A298,2),""),"")</f>
        <v>Quantity</v>
      </c>
      <c r="S298" s="60" t="str">
        <f t="array" ref="S298">IFERROR(IF(S$2&lt;=$B$1,INDEX('Master Data'!$A$1:$H$686,'Morning Buffalo'!$A298,2),""),"")</f>
        <v>Quantity</v>
      </c>
      <c r="T298" s="60" t="str">
        <f t="array" ref="T298">IFERROR(IF(T$2&lt;=$B$1,INDEX('Master Data'!$A$1:$H$686,'Morning Buffalo'!$A298,2),""),"")</f>
        <v>Quantity</v>
      </c>
      <c r="U298" s="60" t="str">
        <f t="array" ref="U298">IFERROR(IF(U$2&lt;=$B$1,INDEX('Master Data'!$A$1:$H$686,'Morning Buffalo'!$A298,2),""),"")</f>
        <v>Quantity</v>
      </c>
      <c r="V298" s="60" t="str">
        <f t="array" ref="V298">IFERROR(IF(V$2&lt;=$B$1,INDEX('Master Data'!$A$1:$H$686,'Morning Buffalo'!$A298,2),""),"")</f>
        <v>Quantity</v>
      </c>
      <c r="W298" s="60" t="str">
        <f t="array" ref="W298">IFERROR(IF(W$2&lt;=$B$1,INDEX('Master Data'!$A$1:$H$686,'Morning Buffalo'!$A298,2),""),"")</f>
        <v>Quantity</v>
      </c>
      <c r="X298" s="60" t="str">
        <f t="array" ref="X298">IFERROR(IF(X$2&lt;=$B$1,INDEX('Master Data'!$A$1:$H$686,'Morning Buffalo'!$A298,2),""),"")</f>
        <v>Quantity</v>
      </c>
      <c r="Y298" s="60" t="str">
        <f t="array" ref="Y298">IFERROR(IF(Y$2&lt;=$B$1,INDEX('Master Data'!$A$1:$H$686,'Morning Buffalo'!$A298,2),""),"")</f>
        <v>Quantity</v>
      </c>
      <c r="Z298" s="60" t="str">
        <f t="array" ref="Z298">IFERROR(IF(Z$2&lt;=$B$1,INDEX('Master Data'!$A$1:$H$686,'Morning Buffalo'!$A298,2),""),"")</f>
        <v>Quantity</v>
      </c>
      <c r="AA298" s="60" t="str">
        <f t="array" ref="AA298">IFERROR(IF(AA$2&lt;=$B$1,INDEX('Master Data'!$A$1:$H$686,'Morning Buffalo'!$A298,2),""),"")</f>
        <v>Quantity</v>
      </c>
      <c r="AB298" s="60" t="str">
        <f t="array" ref="AB298">IFERROR(IF(AB$2&lt;=$B$1,INDEX('Master Data'!$A$1:$H$686,'Morning Buffalo'!$A298,2),""),"")</f>
        <v>Quantity</v>
      </c>
      <c r="AC298" s="60" t="str">
        <f t="array" ref="AC298">IFERROR(IF(AC$2&lt;=$B$1,INDEX('Master Data'!$A$1:$H$686,'Morning Buffalo'!$A298,2),""),"")</f>
        <v>Quantity</v>
      </c>
      <c r="AD298" s="60" t="str">
        <f t="array" ref="AD298">IFERROR(IF(AD$2&lt;=$B$1,INDEX('Master Data'!$A$1:$H$686,'Morning Buffalo'!$A298,2),""),"")</f>
        <v>Quantity</v>
      </c>
      <c r="AE298" s="12"/>
      <c r="AF298" s="12"/>
      <c r="AG298" s="12"/>
    </row>
    <row r="299" ht="14.25" customHeight="1">
      <c r="A299" s="60" t="str">
        <f>IFERROR(SMALL('Master Data'!E:E,ROW()-2),"")</f>
        <v/>
      </c>
      <c r="B299" s="61" t="str">
        <f t="array" ref="B299">IFERROR(INDEX('Master Data'!$A$1:$H$686,'Morning Buffalo'!$A299,1),"")</f>
        <v>Customer Name</v>
      </c>
      <c r="C299" s="60" t="str">
        <f t="array" ref="C299">IFERROR(IF(C$2&lt;=$B$1,INDEX('Master Data'!$A$1:$H$686,'Morning Buffalo'!$A299,2),""),"")</f>
        <v>Quantity</v>
      </c>
      <c r="D299" s="60" t="str">
        <f t="array" ref="D299">IFERROR( INDEX('Master Data'!$A$1:$H$686,'Morning Buffalo'!$A299,2),"")</f>
        <v>Quantity</v>
      </c>
      <c r="E299" s="60" t="str">
        <f t="array" ref="E299">IFERROR(INDEX('Master Data'!$A$1:$H$686,'Morning Buffalo'!$A299,2),"")</f>
        <v>Quantity</v>
      </c>
      <c r="F299" s="60" t="str">
        <f t="array" ref="F299">IFERROR(IF(F$2&lt;=$B$1,INDEX('Master Data'!$A$1:$H$686,'Morning Buffalo'!$A299,2),""),"")</f>
        <v>Quantity</v>
      </c>
      <c r="G299" s="60" t="str">
        <f t="array" ref="G299">IFERROR(IF(G$2&lt;=$B$1,INDEX('Master Data'!$A$1:$H$686,'Morning Buffalo'!$A299,2),""),"")</f>
        <v>Quantity</v>
      </c>
      <c r="H299" s="60" t="str">
        <f t="array" ref="H299">IFERROR(IF(H$2&lt;=$B$1,INDEX('Master Data'!$A$1:$H$686,'Morning Buffalo'!$A299,2),""),"")</f>
        <v>Quantity</v>
      </c>
      <c r="I299" s="60" t="str">
        <f t="array" ref="I299">IFERROR(IF(I$2&lt;=$B$1,INDEX('Master Data'!$A$1:$H$686,'Morning Buffalo'!$A299,2),""),"")</f>
        <v>Quantity</v>
      </c>
      <c r="J299" s="60" t="str">
        <f t="array" ref="J299">IFERROR(IF(J$2&lt;=$B$1,INDEX('Master Data'!$A$1:$H$686,'Morning Buffalo'!$A299,2),""),"")</f>
        <v>Quantity</v>
      </c>
      <c r="K299" s="60" t="str">
        <f t="array" ref="K299">IFERROR(IF(K$2&lt;=$B$1,INDEX('Master Data'!$A$1:$H$686,'Morning Buffalo'!$A299,2),""),"")</f>
        <v>Quantity</v>
      </c>
      <c r="L299" s="60" t="str">
        <f t="array" ref="L299">IFERROR(IF(L$2&lt;=$B$1,INDEX('Master Data'!$A$1:$H$686,'Morning Buffalo'!$A299,2),""),"")</f>
        <v>Quantity</v>
      </c>
      <c r="M299" s="60" t="str">
        <f t="array" ref="M299">IFERROR(IF(M$2&lt;=$B$1,INDEX('Master Data'!$A$1:$H$686,'Morning Buffalo'!$A299,2),""),"")</f>
        <v>Quantity</v>
      </c>
      <c r="N299" s="60" t="str">
        <f t="array" ref="N299">IFERROR(IF(N$2&lt;=$B$1,INDEX('Master Data'!$A$1:$H$686,'Morning Buffalo'!$A299,2),""),"")</f>
        <v>Quantity</v>
      </c>
      <c r="O299" s="60" t="str">
        <f t="array" ref="O299">IFERROR(IF(O$2&lt;=$B$1,INDEX('Master Data'!$A$1:$H$686,'Morning Buffalo'!$A299,2),""),"")</f>
        <v>Quantity</v>
      </c>
      <c r="P299" s="60" t="str">
        <f t="array" ref="P299">IFERROR(IF(P$2&lt;=$B$1,INDEX('Master Data'!$A$1:$H$686,'Morning Buffalo'!$A299,2),""),"")</f>
        <v>Quantity</v>
      </c>
      <c r="Q299" s="60" t="str">
        <f t="array" ref="Q299">IFERROR(IF(Q$2&lt;=$B$1,INDEX('Master Data'!$A$1:$H$686,'Morning Buffalo'!$A299,2),""),"")</f>
        <v>Quantity</v>
      </c>
      <c r="R299" s="60" t="str">
        <f t="array" ref="R299">IFERROR(IF(R$2&lt;=$B$1,INDEX('Master Data'!$A$1:$H$686,'Morning Buffalo'!$A299,2),""),"")</f>
        <v>Quantity</v>
      </c>
      <c r="S299" s="60" t="str">
        <f t="array" ref="S299">IFERROR(IF(S$2&lt;=$B$1,INDEX('Master Data'!$A$1:$H$686,'Morning Buffalo'!$A299,2),""),"")</f>
        <v>Quantity</v>
      </c>
      <c r="T299" s="60" t="str">
        <f t="array" ref="T299">IFERROR(IF(T$2&lt;=$B$1,INDEX('Master Data'!$A$1:$H$686,'Morning Buffalo'!$A299,2),""),"")</f>
        <v>Quantity</v>
      </c>
      <c r="U299" s="60" t="str">
        <f t="array" ref="U299">IFERROR(IF(U$2&lt;=$B$1,INDEX('Master Data'!$A$1:$H$686,'Morning Buffalo'!$A299,2),""),"")</f>
        <v>Quantity</v>
      </c>
      <c r="V299" s="60" t="str">
        <f t="array" ref="V299">IFERROR(IF(V$2&lt;=$B$1,INDEX('Master Data'!$A$1:$H$686,'Morning Buffalo'!$A299,2),""),"")</f>
        <v>Quantity</v>
      </c>
      <c r="W299" s="60" t="str">
        <f t="array" ref="W299">IFERROR(IF(W$2&lt;=$B$1,INDEX('Master Data'!$A$1:$H$686,'Morning Buffalo'!$A299,2),""),"")</f>
        <v>Quantity</v>
      </c>
      <c r="X299" s="60" t="str">
        <f t="array" ref="X299">IFERROR(IF(X$2&lt;=$B$1,INDEX('Master Data'!$A$1:$H$686,'Morning Buffalo'!$A299,2),""),"")</f>
        <v>Quantity</v>
      </c>
      <c r="Y299" s="60" t="str">
        <f t="array" ref="Y299">IFERROR(IF(Y$2&lt;=$B$1,INDEX('Master Data'!$A$1:$H$686,'Morning Buffalo'!$A299,2),""),"")</f>
        <v>Quantity</v>
      </c>
      <c r="Z299" s="60" t="str">
        <f t="array" ref="Z299">IFERROR(IF(Z$2&lt;=$B$1,INDEX('Master Data'!$A$1:$H$686,'Morning Buffalo'!$A299,2),""),"")</f>
        <v>Quantity</v>
      </c>
      <c r="AA299" s="60" t="str">
        <f t="array" ref="AA299">IFERROR(IF(AA$2&lt;=$B$1,INDEX('Master Data'!$A$1:$H$686,'Morning Buffalo'!$A299,2),""),"")</f>
        <v>Quantity</v>
      </c>
      <c r="AB299" s="60" t="str">
        <f t="array" ref="AB299">IFERROR(IF(AB$2&lt;=$B$1,INDEX('Master Data'!$A$1:$H$686,'Morning Buffalo'!$A299,2),""),"")</f>
        <v>Quantity</v>
      </c>
      <c r="AC299" s="60" t="str">
        <f t="array" ref="AC299">IFERROR(IF(AC$2&lt;=$B$1,INDEX('Master Data'!$A$1:$H$686,'Morning Buffalo'!$A299,2),""),"")</f>
        <v>Quantity</v>
      </c>
      <c r="AD299" s="60" t="str">
        <f t="array" ref="AD299">IFERROR(IF(AD$2&lt;=$B$1,INDEX('Master Data'!$A$1:$H$686,'Morning Buffalo'!$A299,2),""),"")</f>
        <v>Quantity</v>
      </c>
      <c r="AE299" s="12"/>
      <c r="AF299" s="12"/>
      <c r="AG299" s="12"/>
    </row>
    <row r="300" ht="14.25" customHeight="1">
      <c r="A300" s="60" t="str">
        <f>IFERROR(SMALL('Master Data'!E:E,ROW()-2),"")</f>
        <v/>
      </c>
      <c r="B300" s="61" t="str">
        <f t="array" ref="B300">IFERROR(INDEX('Master Data'!$A$1:$H$686,'Morning Buffalo'!$A300,1),"")</f>
        <v>Customer Name</v>
      </c>
      <c r="C300" s="60" t="str">
        <f t="array" ref="C300">IFERROR(IF(C$2&lt;=$B$1,INDEX('Master Data'!$A$1:$H$686,'Morning Buffalo'!$A300,2),""),"")</f>
        <v>Quantity</v>
      </c>
      <c r="D300" s="60" t="str">
        <f t="array" ref="D300">IFERROR( INDEX('Master Data'!$A$1:$H$686,'Morning Buffalo'!$A300,2),"")</f>
        <v>Quantity</v>
      </c>
      <c r="E300" s="60" t="str">
        <f t="array" ref="E300">IFERROR(INDEX('Master Data'!$A$1:$H$686,'Morning Buffalo'!$A300,2),"")</f>
        <v>Quantity</v>
      </c>
      <c r="F300" s="60" t="str">
        <f t="array" ref="F300">IFERROR(IF(F$2&lt;=$B$1,INDEX('Master Data'!$A$1:$H$686,'Morning Buffalo'!$A300,2),""),"")</f>
        <v>Quantity</v>
      </c>
      <c r="G300" s="60" t="str">
        <f t="array" ref="G300">IFERROR(IF(G$2&lt;=$B$1,INDEX('Master Data'!$A$1:$H$686,'Morning Buffalo'!$A300,2),""),"")</f>
        <v>Quantity</v>
      </c>
      <c r="H300" s="60" t="str">
        <f t="array" ref="H300">IFERROR(IF(H$2&lt;=$B$1,INDEX('Master Data'!$A$1:$H$686,'Morning Buffalo'!$A300,2),""),"")</f>
        <v>Quantity</v>
      </c>
      <c r="I300" s="60" t="str">
        <f t="array" ref="I300">IFERROR(IF(I$2&lt;=$B$1,INDEX('Master Data'!$A$1:$H$686,'Morning Buffalo'!$A300,2),""),"")</f>
        <v>Quantity</v>
      </c>
      <c r="J300" s="60" t="str">
        <f t="array" ref="J300">IFERROR(IF(J$2&lt;=$B$1,INDEX('Master Data'!$A$1:$H$686,'Morning Buffalo'!$A300,2),""),"")</f>
        <v>Quantity</v>
      </c>
      <c r="K300" s="60" t="str">
        <f t="array" ref="K300">IFERROR(IF(K$2&lt;=$B$1,INDEX('Master Data'!$A$1:$H$686,'Morning Buffalo'!$A300,2),""),"")</f>
        <v>Quantity</v>
      </c>
      <c r="L300" s="60" t="str">
        <f t="array" ref="L300">IFERROR(IF(L$2&lt;=$B$1,INDEX('Master Data'!$A$1:$H$686,'Morning Buffalo'!$A300,2),""),"")</f>
        <v>Quantity</v>
      </c>
      <c r="M300" s="60" t="str">
        <f t="array" ref="M300">IFERROR(IF(M$2&lt;=$B$1,INDEX('Master Data'!$A$1:$H$686,'Morning Buffalo'!$A300,2),""),"")</f>
        <v>Quantity</v>
      </c>
      <c r="N300" s="60" t="str">
        <f t="array" ref="N300">IFERROR(IF(N$2&lt;=$B$1,INDEX('Master Data'!$A$1:$H$686,'Morning Buffalo'!$A300,2),""),"")</f>
        <v>Quantity</v>
      </c>
      <c r="O300" s="60" t="str">
        <f t="array" ref="O300">IFERROR(IF(O$2&lt;=$B$1,INDEX('Master Data'!$A$1:$H$686,'Morning Buffalo'!$A300,2),""),"")</f>
        <v>Quantity</v>
      </c>
      <c r="P300" s="60" t="str">
        <f t="array" ref="P300">IFERROR(IF(P$2&lt;=$B$1,INDEX('Master Data'!$A$1:$H$686,'Morning Buffalo'!$A300,2),""),"")</f>
        <v>Quantity</v>
      </c>
      <c r="Q300" s="60" t="str">
        <f t="array" ref="Q300">IFERROR(IF(Q$2&lt;=$B$1,INDEX('Master Data'!$A$1:$H$686,'Morning Buffalo'!$A300,2),""),"")</f>
        <v>Quantity</v>
      </c>
      <c r="R300" s="60" t="str">
        <f t="array" ref="R300">IFERROR(IF(R$2&lt;=$B$1,INDEX('Master Data'!$A$1:$H$686,'Morning Buffalo'!$A300,2),""),"")</f>
        <v>Quantity</v>
      </c>
      <c r="S300" s="60" t="str">
        <f t="array" ref="S300">IFERROR(IF(S$2&lt;=$B$1,INDEX('Master Data'!$A$1:$H$686,'Morning Buffalo'!$A300,2),""),"")</f>
        <v>Quantity</v>
      </c>
      <c r="T300" s="60" t="str">
        <f t="array" ref="T300">IFERROR(IF(T$2&lt;=$B$1,INDEX('Master Data'!$A$1:$H$686,'Morning Buffalo'!$A300,2),""),"")</f>
        <v>Quantity</v>
      </c>
      <c r="U300" s="60" t="str">
        <f t="array" ref="U300">IFERROR(IF(U$2&lt;=$B$1,INDEX('Master Data'!$A$1:$H$686,'Morning Buffalo'!$A300,2),""),"")</f>
        <v>Quantity</v>
      </c>
      <c r="V300" s="60" t="str">
        <f t="array" ref="V300">IFERROR(IF(V$2&lt;=$B$1,INDEX('Master Data'!$A$1:$H$686,'Morning Buffalo'!$A300,2),""),"")</f>
        <v>Quantity</v>
      </c>
      <c r="W300" s="60" t="str">
        <f t="array" ref="W300">IFERROR(IF(W$2&lt;=$B$1,INDEX('Master Data'!$A$1:$H$686,'Morning Buffalo'!$A300,2),""),"")</f>
        <v>Quantity</v>
      </c>
      <c r="X300" s="60" t="str">
        <f t="array" ref="X300">IFERROR(IF(X$2&lt;=$B$1,INDEX('Master Data'!$A$1:$H$686,'Morning Buffalo'!$A300,2),""),"")</f>
        <v>Quantity</v>
      </c>
      <c r="Y300" s="60" t="str">
        <f t="array" ref="Y300">IFERROR(IF(Y$2&lt;=$B$1,INDEX('Master Data'!$A$1:$H$686,'Morning Buffalo'!$A300,2),""),"")</f>
        <v>Quantity</v>
      </c>
      <c r="Z300" s="60" t="str">
        <f t="array" ref="Z300">IFERROR(IF(Z$2&lt;=$B$1,INDEX('Master Data'!$A$1:$H$686,'Morning Buffalo'!$A300,2),""),"")</f>
        <v>Quantity</v>
      </c>
      <c r="AA300" s="60" t="str">
        <f t="array" ref="AA300">IFERROR(IF(AA$2&lt;=$B$1,INDEX('Master Data'!$A$1:$H$686,'Morning Buffalo'!$A300,2),""),"")</f>
        <v>Quantity</v>
      </c>
      <c r="AB300" s="60" t="str">
        <f t="array" ref="AB300">IFERROR(IF(AB$2&lt;=$B$1,INDEX('Master Data'!$A$1:$H$686,'Morning Buffalo'!$A300,2),""),"")</f>
        <v>Quantity</v>
      </c>
      <c r="AC300" s="60" t="str">
        <f t="array" ref="AC300">IFERROR(IF(AC$2&lt;=$B$1,INDEX('Master Data'!$A$1:$H$686,'Morning Buffalo'!$A300,2),""),"")</f>
        <v>Quantity</v>
      </c>
      <c r="AD300" s="60" t="str">
        <f t="array" ref="AD300">IFERROR(IF(AD$2&lt;=$B$1,INDEX('Master Data'!$A$1:$H$686,'Morning Buffalo'!$A300,2),""),"")</f>
        <v>Quantity</v>
      </c>
      <c r="AE300" s="12"/>
      <c r="AF300" s="12"/>
      <c r="AG300" s="12"/>
    </row>
    <row r="301" ht="14.25" customHeight="1">
      <c r="A301" s="60" t="str">
        <f>IFERROR(SMALL('Master Data'!E:E,ROW()-2),"")</f>
        <v/>
      </c>
      <c r="B301" s="61" t="str">
        <f t="array" ref="B301">IFERROR(INDEX('Master Data'!$A$1:$H$686,'Morning Buffalo'!$A301,1),"")</f>
        <v>Customer Name</v>
      </c>
      <c r="C301" s="60" t="str">
        <f t="array" ref="C301">IFERROR(IF(C$2&lt;=$B$1,INDEX('Master Data'!$A$1:$H$686,'Morning Buffalo'!$A301,2),""),"")</f>
        <v>Quantity</v>
      </c>
      <c r="D301" s="60" t="str">
        <f t="array" ref="D301">IFERROR( INDEX('Master Data'!$A$1:$H$686,'Morning Buffalo'!$A301,2),"")</f>
        <v>Quantity</v>
      </c>
      <c r="E301" s="60" t="str">
        <f t="array" ref="E301">IFERROR(INDEX('Master Data'!$A$1:$H$686,'Morning Buffalo'!$A301,2),"")</f>
        <v>Quantity</v>
      </c>
      <c r="F301" s="60" t="str">
        <f t="array" ref="F301">IFERROR(IF(F$2&lt;=$B$1,INDEX('Master Data'!$A$1:$H$686,'Morning Buffalo'!$A301,2),""),"")</f>
        <v>Quantity</v>
      </c>
      <c r="G301" s="60" t="str">
        <f t="array" ref="G301">IFERROR(IF(G$2&lt;=$B$1,INDEX('Master Data'!$A$1:$H$686,'Morning Buffalo'!$A301,2),""),"")</f>
        <v>Quantity</v>
      </c>
      <c r="H301" s="60" t="str">
        <f t="array" ref="H301">IFERROR(IF(H$2&lt;=$B$1,INDEX('Master Data'!$A$1:$H$686,'Morning Buffalo'!$A301,2),""),"")</f>
        <v>Quantity</v>
      </c>
      <c r="I301" s="60" t="str">
        <f t="array" ref="I301">IFERROR(IF(I$2&lt;=$B$1,INDEX('Master Data'!$A$1:$H$686,'Morning Buffalo'!$A301,2),""),"")</f>
        <v>Quantity</v>
      </c>
      <c r="J301" s="60" t="str">
        <f t="array" ref="J301">IFERROR(IF(J$2&lt;=$B$1,INDEX('Master Data'!$A$1:$H$686,'Morning Buffalo'!$A301,2),""),"")</f>
        <v>Quantity</v>
      </c>
      <c r="K301" s="60" t="str">
        <f t="array" ref="K301">IFERROR(IF(K$2&lt;=$B$1,INDEX('Master Data'!$A$1:$H$686,'Morning Buffalo'!$A301,2),""),"")</f>
        <v>Quantity</v>
      </c>
      <c r="L301" s="60" t="str">
        <f t="array" ref="L301">IFERROR(IF(L$2&lt;=$B$1,INDEX('Master Data'!$A$1:$H$686,'Morning Buffalo'!$A301,2),""),"")</f>
        <v>Quantity</v>
      </c>
      <c r="M301" s="60" t="str">
        <f t="array" ref="M301">IFERROR(IF(M$2&lt;=$B$1,INDEX('Master Data'!$A$1:$H$686,'Morning Buffalo'!$A301,2),""),"")</f>
        <v>Quantity</v>
      </c>
      <c r="N301" s="60" t="str">
        <f t="array" ref="N301">IFERROR(IF(N$2&lt;=$B$1,INDEX('Master Data'!$A$1:$H$686,'Morning Buffalo'!$A301,2),""),"")</f>
        <v>Quantity</v>
      </c>
      <c r="O301" s="60" t="str">
        <f t="array" ref="O301">IFERROR(IF(O$2&lt;=$B$1,INDEX('Master Data'!$A$1:$H$686,'Morning Buffalo'!$A301,2),""),"")</f>
        <v>Quantity</v>
      </c>
      <c r="P301" s="60" t="str">
        <f t="array" ref="P301">IFERROR(IF(P$2&lt;=$B$1,INDEX('Master Data'!$A$1:$H$686,'Morning Buffalo'!$A301,2),""),"")</f>
        <v>Quantity</v>
      </c>
      <c r="Q301" s="60" t="str">
        <f t="array" ref="Q301">IFERROR(IF(Q$2&lt;=$B$1,INDEX('Master Data'!$A$1:$H$686,'Morning Buffalo'!$A301,2),""),"")</f>
        <v>Quantity</v>
      </c>
      <c r="R301" s="60" t="str">
        <f t="array" ref="R301">IFERROR(IF(R$2&lt;=$B$1,INDEX('Master Data'!$A$1:$H$686,'Morning Buffalo'!$A301,2),""),"")</f>
        <v>Quantity</v>
      </c>
      <c r="S301" s="60" t="str">
        <f t="array" ref="S301">IFERROR(IF(S$2&lt;=$B$1,INDEX('Master Data'!$A$1:$H$686,'Morning Buffalo'!$A301,2),""),"")</f>
        <v>Quantity</v>
      </c>
      <c r="T301" s="60" t="str">
        <f t="array" ref="T301">IFERROR(IF(T$2&lt;=$B$1,INDEX('Master Data'!$A$1:$H$686,'Morning Buffalo'!$A301,2),""),"")</f>
        <v>Quantity</v>
      </c>
      <c r="U301" s="60" t="str">
        <f t="array" ref="U301">IFERROR(IF(U$2&lt;=$B$1,INDEX('Master Data'!$A$1:$H$686,'Morning Buffalo'!$A301,2),""),"")</f>
        <v>Quantity</v>
      </c>
      <c r="V301" s="60" t="str">
        <f t="array" ref="V301">IFERROR(IF(V$2&lt;=$B$1,INDEX('Master Data'!$A$1:$H$686,'Morning Buffalo'!$A301,2),""),"")</f>
        <v>Quantity</v>
      </c>
      <c r="W301" s="60" t="str">
        <f t="array" ref="W301">IFERROR(IF(W$2&lt;=$B$1,INDEX('Master Data'!$A$1:$H$686,'Morning Buffalo'!$A301,2),""),"")</f>
        <v>Quantity</v>
      </c>
      <c r="X301" s="60" t="str">
        <f t="array" ref="X301">IFERROR(IF(X$2&lt;=$B$1,INDEX('Master Data'!$A$1:$H$686,'Morning Buffalo'!$A301,2),""),"")</f>
        <v>Quantity</v>
      </c>
      <c r="Y301" s="60" t="str">
        <f t="array" ref="Y301">IFERROR(IF(Y$2&lt;=$B$1,INDEX('Master Data'!$A$1:$H$686,'Morning Buffalo'!$A301,2),""),"")</f>
        <v>Quantity</v>
      </c>
      <c r="Z301" s="60" t="str">
        <f t="array" ref="Z301">IFERROR(IF(Z$2&lt;=$B$1,INDEX('Master Data'!$A$1:$H$686,'Morning Buffalo'!$A301,2),""),"")</f>
        <v>Quantity</v>
      </c>
      <c r="AA301" s="60" t="str">
        <f t="array" ref="AA301">IFERROR(IF(AA$2&lt;=$B$1,INDEX('Master Data'!$A$1:$H$686,'Morning Buffalo'!$A301,2),""),"")</f>
        <v>Quantity</v>
      </c>
      <c r="AB301" s="60" t="str">
        <f t="array" ref="AB301">IFERROR(IF(AB$2&lt;=$B$1,INDEX('Master Data'!$A$1:$H$686,'Morning Buffalo'!$A301,2),""),"")</f>
        <v>Quantity</v>
      </c>
      <c r="AC301" s="60" t="str">
        <f t="array" ref="AC301">IFERROR(IF(AC$2&lt;=$B$1,INDEX('Master Data'!$A$1:$H$686,'Morning Buffalo'!$A301,2),""),"")</f>
        <v>Quantity</v>
      </c>
      <c r="AD301" s="60" t="str">
        <f t="array" ref="AD301">IFERROR(IF(AD$2&lt;=$B$1,INDEX('Master Data'!$A$1:$H$686,'Morning Buffalo'!$A301,2),""),"")</f>
        <v>Quantity</v>
      </c>
      <c r="AE301" s="12"/>
      <c r="AF301" s="12"/>
      <c r="AG301" s="12"/>
    </row>
    <row r="302" ht="14.25" customHeight="1">
      <c r="A302" s="60" t="str">
        <f>IFERROR(SMALL('Master Data'!E:E,ROW()-2),"")</f>
        <v/>
      </c>
      <c r="B302" s="61" t="str">
        <f t="array" ref="B302">IFERROR(INDEX('Master Data'!$A$1:$H$686,'Morning Buffalo'!$A302,1),"")</f>
        <v>Customer Name</v>
      </c>
      <c r="C302" s="60" t="str">
        <f t="array" ref="C302">IFERROR(IF(C$2&lt;=$B$1,INDEX('Master Data'!$A$1:$H$686,'Morning Buffalo'!$A302,2),""),"")</f>
        <v>Quantity</v>
      </c>
      <c r="D302" s="60" t="str">
        <f t="array" ref="D302">IFERROR( INDEX('Master Data'!$A$1:$H$686,'Morning Buffalo'!$A302,2),"")</f>
        <v>Quantity</v>
      </c>
      <c r="E302" s="60" t="str">
        <f t="array" ref="E302">IFERROR(INDEX('Master Data'!$A$1:$H$686,'Morning Buffalo'!$A302,2),"")</f>
        <v>Quantity</v>
      </c>
      <c r="F302" s="60" t="str">
        <f t="array" ref="F302">IFERROR(IF(F$2&lt;=$B$1,INDEX('Master Data'!$A$1:$H$686,'Morning Buffalo'!$A302,2),""),"")</f>
        <v>Quantity</v>
      </c>
      <c r="G302" s="60" t="str">
        <f t="array" ref="G302">IFERROR(IF(G$2&lt;=$B$1,INDEX('Master Data'!$A$1:$H$686,'Morning Buffalo'!$A302,2),""),"")</f>
        <v>Quantity</v>
      </c>
      <c r="H302" s="60" t="str">
        <f t="array" ref="H302">IFERROR(IF(H$2&lt;=$B$1,INDEX('Master Data'!$A$1:$H$686,'Morning Buffalo'!$A302,2),""),"")</f>
        <v>Quantity</v>
      </c>
      <c r="I302" s="60" t="str">
        <f t="array" ref="I302">IFERROR(IF(I$2&lt;=$B$1,INDEX('Master Data'!$A$1:$H$686,'Morning Buffalo'!$A302,2),""),"")</f>
        <v>Quantity</v>
      </c>
      <c r="J302" s="60" t="str">
        <f t="array" ref="J302">IFERROR(IF(J$2&lt;=$B$1,INDEX('Master Data'!$A$1:$H$686,'Morning Buffalo'!$A302,2),""),"")</f>
        <v>Quantity</v>
      </c>
      <c r="K302" s="60" t="str">
        <f t="array" ref="K302">IFERROR(IF(K$2&lt;=$B$1,INDEX('Master Data'!$A$1:$H$686,'Morning Buffalo'!$A302,2),""),"")</f>
        <v>Quantity</v>
      </c>
      <c r="L302" s="60" t="str">
        <f t="array" ref="L302">IFERROR(IF(L$2&lt;=$B$1,INDEX('Master Data'!$A$1:$H$686,'Morning Buffalo'!$A302,2),""),"")</f>
        <v>Quantity</v>
      </c>
      <c r="M302" s="60" t="str">
        <f t="array" ref="M302">IFERROR(IF(M$2&lt;=$B$1,INDEX('Master Data'!$A$1:$H$686,'Morning Buffalo'!$A302,2),""),"")</f>
        <v>Quantity</v>
      </c>
      <c r="N302" s="60" t="str">
        <f t="array" ref="N302">IFERROR(IF(N$2&lt;=$B$1,INDEX('Master Data'!$A$1:$H$686,'Morning Buffalo'!$A302,2),""),"")</f>
        <v>Quantity</v>
      </c>
      <c r="O302" s="60" t="str">
        <f t="array" ref="O302">IFERROR(IF(O$2&lt;=$B$1,INDEX('Master Data'!$A$1:$H$686,'Morning Buffalo'!$A302,2),""),"")</f>
        <v>Quantity</v>
      </c>
      <c r="P302" s="60" t="str">
        <f t="array" ref="P302">IFERROR(IF(P$2&lt;=$B$1,INDEX('Master Data'!$A$1:$H$686,'Morning Buffalo'!$A302,2),""),"")</f>
        <v>Quantity</v>
      </c>
      <c r="Q302" s="60" t="str">
        <f t="array" ref="Q302">IFERROR(IF(Q$2&lt;=$B$1,INDEX('Master Data'!$A$1:$H$686,'Morning Buffalo'!$A302,2),""),"")</f>
        <v>Quantity</v>
      </c>
      <c r="R302" s="60" t="str">
        <f t="array" ref="R302">IFERROR(IF(R$2&lt;=$B$1,INDEX('Master Data'!$A$1:$H$686,'Morning Buffalo'!$A302,2),""),"")</f>
        <v>Quantity</v>
      </c>
      <c r="S302" s="60" t="str">
        <f t="array" ref="S302">IFERROR(IF(S$2&lt;=$B$1,INDEX('Master Data'!$A$1:$H$686,'Morning Buffalo'!$A302,2),""),"")</f>
        <v>Quantity</v>
      </c>
      <c r="T302" s="60" t="str">
        <f t="array" ref="T302">IFERROR(IF(T$2&lt;=$B$1,INDEX('Master Data'!$A$1:$H$686,'Morning Buffalo'!$A302,2),""),"")</f>
        <v>Quantity</v>
      </c>
      <c r="U302" s="60" t="str">
        <f t="array" ref="U302">IFERROR(IF(U$2&lt;=$B$1,INDEX('Master Data'!$A$1:$H$686,'Morning Buffalo'!$A302,2),""),"")</f>
        <v>Quantity</v>
      </c>
      <c r="V302" s="60" t="str">
        <f t="array" ref="V302">IFERROR(IF(V$2&lt;=$B$1,INDEX('Master Data'!$A$1:$H$686,'Morning Buffalo'!$A302,2),""),"")</f>
        <v>Quantity</v>
      </c>
      <c r="W302" s="60" t="str">
        <f t="array" ref="W302">IFERROR(IF(W$2&lt;=$B$1,INDEX('Master Data'!$A$1:$H$686,'Morning Buffalo'!$A302,2),""),"")</f>
        <v>Quantity</v>
      </c>
      <c r="X302" s="60" t="str">
        <f t="array" ref="X302">IFERROR(IF(X$2&lt;=$B$1,INDEX('Master Data'!$A$1:$H$686,'Morning Buffalo'!$A302,2),""),"")</f>
        <v>Quantity</v>
      </c>
      <c r="Y302" s="60" t="str">
        <f t="array" ref="Y302">IFERROR(IF(Y$2&lt;=$B$1,INDEX('Master Data'!$A$1:$H$686,'Morning Buffalo'!$A302,2),""),"")</f>
        <v>Quantity</v>
      </c>
      <c r="Z302" s="60" t="str">
        <f t="array" ref="Z302">IFERROR(IF(Z$2&lt;=$B$1,INDEX('Master Data'!$A$1:$H$686,'Morning Buffalo'!$A302,2),""),"")</f>
        <v>Quantity</v>
      </c>
      <c r="AA302" s="60" t="str">
        <f t="array" ref="AA302">IFERROR(IF(AA$2&lt;=$B$1,INDEX('Master Data'!$A$1:$H$686,'Morning Buffalo'!$A302,2),""),"")</f>
        <v>Quantity</v>
      </c>
      <c r="AB302" s="60" t="str">
        <f t="array" ref="AB302">IFERROR(IF(AB$2&lt;=$B$1,INDEX('Master Data'!$A$1:$H$686,'Morning Buffalo'!$A302,2),""),"")</f>
        <v>Quantity</v>
      </c>
      <c r="AC302" s="60" t="str">
        <f t="array" ref="AC302">IFERROR(IF(AC$2&lt;=$B$1,INDEX('Master Data'!$A$1:$H$686,'Morning Buffalo'!$A302,2),""),"")</f>
        <v>Quantity</v>
      </c>
      <c r="AD302" s="60" t="str">
        <f t="array" ref="AD302">IFERROR(IF(AD$2&lt;=$B$1,INDEX('Master Data'!$A$1:$H$686,'Morning Buffalo'!$A302,2),""),"")</f>
        <v>Quantity</v>
      </c>
      <c r="AE302" s="12"/>
      <c r="AF302" s="12"/>
      <c r="AG302" s="12"/>
    </row>
    <row r="303" ht="14.25" customHeight="1">
      <c r="A303" s="60" t="str">
        <f>IFERROR(SMALL('Master Data'!E:E,ROW()-2),"")</f>
        <v/>
      </c>
      <c r="B303" s="61" t="str">
        <f t="array" ref="B303">IFERROR(INDEX('Master Data'!$A$1:$H$686,'Morning Buffalo'!$A303,1),"")</f>
        <v>Customer Name</v>
      </c>
      <c r="C303" s="60" t="str">
        <f t="array" ref="C303">IFERROR(IF(C$2&lt;=$B$1,INDEX('Master Data'!$A$1:$H$686,'Morning Buffalo'!$A303,2),""),"")</f>
        <v>Quantity</v>
      </c>
      <c r="D303" s="60" t="str">
        <f t="array" ref="D303">IFERROR( INDEX('Master Data'!$A$1:$H$686,'Morning Buffalo'!$A303,2),"")</f>
        <v>Quantity</v>
      </c>
      <c r="E303" s="60" t="str">
        <f t="array" ref="E303">IFERROR(INDEX('Master Data'!$A$1:$H$686,'Morning Buffalo'!$A303,2),"")</f>
        <v>Quantity</v>
      </c>
      <c r="F303" s="60" t="str">
        <f t="array" ref="F303">IFERROR(IF(F$2&lt;=$B$1,INDEX('Master Data'!$A$1:$H$686,'Morning Buffalo'!$A303,2),""),"")</f>
        <v>Quantity</v>
      </c>
      <c r="G303" s="60" t="str">
        <f t="array" ref="G303">IFERROR(IF(G$2&lt;=$B$1,INDEX('Master Data'!$A$1:$H$686,'Morning Buffalo'!$A303,2),""),"")</f>
        <v>Quantity</v>
      </c>
      <c r="H303" s="60" t="str">
        <f t="array" ref="H303">IFERROR(IF(H$2&lt;=$B$1,INDEX('Master Data'!$A$1:$H$686,'Morning Buffalo'!$A303,2),""),"")</f>
        <v>Quantity</v>
      </c>
      <c r="I303" s="60" t="str">
        <f t="array" ref="I303">IFERROR(IF(I$2&lt;=$B$1,INDEX('Master Data'!$A$1:$H$686,'Morning Buffalo'!$A303,2),""),"")</f>
        <v>Quantity</v>
      </c>
      <c r="J303" s="60" t="str">
        <f t="array" ref="J303">IFERROR(IF(J$2&lt;=$B$1,INDEX('Master Data'!$A$1:$H$686,'Morning Buffalo'!$A303,2),""),"")</f>
        <v>Quantity</v>
      </c>
      <c r="K303" s="60" t="str">
        <f t="array" ref="K303">IFERROR(IF(K$2&lt;=$B$1,INDEX('Master Data'!$A$1:$H$686,'Morning Buffalo'!$A303,2),""),"")</f>
        <v>Quantity</v>
      </c>
      <c r="L303" s="60" t="str">
        <f t="array" ref="L303">IFERROR(IF(L$2&lt;=$B$1,INDEX('Master Data'!$A$1:$H$686,'Morning Buffalo'!$A303,2),""),"")</f>
        <v>Quantity</v>
      </c>
      <c r="M303" s="60" t="str">
        <f t="array" ref="M303">IFERROR(IF(M$2&lt;=$B$1,INDEX('Master Data'!$A$1:$H$686,'Morning Buffalo'!$A303,2),""),"")</f>
        <v>Quantity</v>
      </c>
      <c r="N303" s="60" t="str">
        <f t="array" ref="N303">IFERROR(IF(N$2&lt;=$B$1,INDEX('Master Data'!$A$1:$H$686,'Morning Buffalo'!$A303,2),""),"")</f>
        <v>Quantity</v>
      </c>
      <c r="O303" s="60" t="str">
        <f t="array" ref="O303">IFERROR(IF(O$2&lt;=$B$1,INDEX('Master Data'!$A$1:$H$686,'Morning Buffalo'!$A303,2),""),"")</f>
        <v>Quantity</v>
      </c>
      <c r="P303" s="60" t="str">
        <f t="array" ref="P303">IFERROR(IF(P$2&lt;=$B$1,INDEX('Master Data'!$A$1:$H$686,'Morning Buffalo'!$A303,2),""),"")</f>
        <v>Quantity</v>
      </c>
      <c r="Q303" s="60" t="str">
        <f t="array" ref="Q303">IFERROR(IF(Q$2&lt;=$B$1,INDEX('Master Data'!$A$1:$H$686,'Morning Buffalo'!$A303,2),""),"")</f>
        <v>Quantity</v>
      </c>
      <c r="R303" s="60" t="str">
        <f t="array" ref="R303">IFERROR(IF(R$2&lt;=$B$1,INDEX('Master Data'!$A$1:$H$686,'Morning Buffalo'!$A303,2),""),"")</f>
        <v>Quantity</v>
      </c>
      <c r="S303" s="60" t="str">
        <f t="array" ref="S303">IFERROR(IF(S$2&lt;=$B$1,INDEX('Master Data'!$A$1:$H$686,'Morning Buffalo'!$A303,2),""),"")</f>
        <v>Quantity</v>
      </c>
      <c r="T303" s="60" t="str">
        <f t="array" ref="T303">IFERROR(IF(T$2&lt;=$B$1,INDEX('Master Data'!$A$1:$H$686,'Morning Buffalo'!$A303,2),""),"")</f>
        <v>Quantity</v>
      </c>
      <c r="U303" s="60" t="str">
        <f t="array" ref="U303">IFERROR(IF(U$2&lt;=$B$1,INDEX('Master Data'!$A$1:$H$686,'Morning Buffalo'!$A303,2),""),"")</f>
        <v>Quantity</v>
      </c>
      <c r="V303" s="60" t="str">
        <f t="array" ref="V303">IFERROR(IF(V$2&lt;=$B$1,INDEX('Master Data'!$A$1:$H$686,'Morning Buffalo'!$A303,2),""),"")</f>
        <v>Quantity</v>
      </c>
      <c r="W303" s="60" t="str">
        <f t="array" ref="W303">IFERROR(IF(W$2&lt;=$B$1,INDEX('Master Data'!$A$1:$H$686,'Morning Buffalo'!$A303,2),""),"")</f>
        <v>Quantity</v>
      </c>
      <c r="X303" s="60" t="str">
        <f t="array" ref="X303">IFERROR(IF(X$2&lt;=$B$1,INDEX('Master Data'!$A$1:$H$686,'Morning Buffalo'!$A303,2),""),"")</f>
        <v>Quantity</v>
      </c>
      <c r="Y303" s="60" t="str">
        <f t="array" ref="Y303">IFERROR(IF(Y$2&lt;=$B$1,INDEX('Master Data'!$A$1:$H$686,'Morning Buffalo'!$A303,2),""),"")</f>
        <v>Quantity</v>
      </c>
      <c r="Z303" s="60" t="str">
        <f t="array" ref="Z303">IFERROR(IF(Z$2&lt;=$B$1,INDEX('Master Data'!$A$1:$H$686,'Morning Buffalo'!$A303,2),""),"")</f>
        <v>Quantity</v>
      </c>
      <c r="AA303" s="60" t="str">
        <f t="array" ref="AA303">IFERROR(IF(AA$2&lt;=$B$1,INDEX('Master Data'!$A$1:$H$686,'Morning Buffalo'!$A303,2),""),"")</f>
        <v>Quantity</v>
      </c>
      <c r="AB303" s="60" t="str">
        <f t="array" ref="AB303">IFERROR(IF(AB$2&lt;=$B$1,INDEX('Master Data'!$A$1:$H$686,'Morning Buffalo'!$A303,2),""),"")</f>
        <v>Quantity</v>
      </c>
      <c r="AC303" s="60" t="str">
        <f t="array" ref="AC303">IFERROR(IF(AC$2&lt;=$B$1,INDEX('Master Data'!$A$1:$H$686,'Morning Buffalo'!$A303,2),""),"")</f>
        <v>Quantity</v>
      </c>
      <c r="AD303" s="60" t="str">
        <f t="array" ref="AD303">IFERROR(IF(AD$2&lt;=$B$1,INDEX('Master Data'!$A$1:$H$686,'Morning Buffalo'!$A303,2),""),"")</f>
        <v>Quantity</v>
      </c>
      <c r="AE303" s="12"/>
      <c r="AF303" s="12"/>
      <c r="AG303" s="12"/>
    </row>
    <row r="304" ht="14.25" customHeight="1">
      <c r="A304" s="60" t="str">
        <f>IFERROR(SMALL('Master Data'!E:E,ROW()-2),"")</f>
        <v/>
      </c>
      <c r="B304" s="61" t="str">
        <f t="array" ref="B304">IFERROR(INDEX('Master Data'!$A$1:$H$686,'Morning Buffalo'!$A304,1),"")</f>
        <v>Customer Name</v>
      </c>
      <c r="C304" s="60" t="str">
        <f t="array" ref="C304">IFERROR(IF(C$2&lt;=$B$1,INDEX('Master Data'!$A$1:$H$686,'Morning Buffalo'!$A304,2),""),"")</f>
        <v>Quantity</v>
      </c>
      <c r="D304" s="60" t="str">
        <f t="array" ref="D304">IFERROR( INDEX('Master Data'!$A$1:$H$686,'Morning Buffalo'!$A304,2),"")</f>
        <v>Quantity</v>
      </c>
      <c r="E304" s="60" t="str">
        <f t="array" ref="E304">IFERROR(INDEX('Master Data'!$A$1:$H$686,'Morning Buffalo'!$A304,2),"")</f>
        <v>Quantity</v>
      </c>
      <c r="F304" s="60" t="str">
        <f t="array" ref="F304">IFERROR(IF(F$2&lt;=$B$1,INDEX('Master Data'!$A$1:$H$686,'Morning Buffalo'!$A304,2),""),"")</f>
        <v>Quantity</v>
      </c>
      <c r="G304" s="60" t="str">
        <f t="array" ref="G304">IFERROR(IF(G$2&lt;=$B$1,INDEX('Master Data'!$A$1:$H$686,'Morning Buffalo'!$A304,2),""),"")</f>
        <v>Quantity</v>
      </c>
      <c r="H304" s="60" t="str">
        <f t="array" ref="H304">IFERROR(IF(H$2&lt;=$B$1,INDEX('Master Data'!$A$1:$H$686,'Morning Buffalo'!$A304,2),""),"")</f>
        <v>Quantity</v>
      </c>
      <c r="I304" s="60" t="str">
        <f t="array" ref="I304">IFERROR(IF(I$2&lt;=$B$1,INDEX('Master Data'!$A$1:$H$686,'Morning Buffalo'!$A304,2),""),"")</f>
        <v>Quantity</v>
      </c>
      <c r="J304" s="60" t="str">
        <f t="array" ref="J304">IFERROR(IF(J$2&lt;=$B$1,INDEX('Master Data'!$A$1:$H$686,'Morning Buffalo'!$A304,2),""),"")</f>
        <v>Quantity</v>
      </c>
      <c r="K304" s="60" t="str">
        <f t="array" ref="K304">IFERROR(IF(K$2&lt;=$B$1,INDEX('Master Data'!$A$1:$H$686,'Morning Buffalo'!$A304,2),""),"")</f>
        <v>Quantity</v>
      </c>
      <c r="L304" s="60" t="str">
        <f t="array" ref="L304">IFERROR(IF(L$2&lt;=$B$1,INDEX('Master Data'!$A$1:$H$686,'Morning Buffalo'!$A304,2),""),"")</f>
        <v>Quantity</v>
      </c>
      <c r="M304" s="60" t="str">
        <f t="array" ref="M304">IFERROR(IF(M$2&lt;=$B$1,INDEX('Master Data'!$A$1:$H$686,'Morning Buffalo'!$A304,2),""),"")</f>
        <v>Quantity</v>
      </c>
      <c r="N304" s="60" t="str">
        <f t="array" ref="N304">IFERROR(IF(N$2&lt;=$B$1,INDEX('Master Data'!$A$1:$H$686,'Morning Buffalo'!$A304,2),""),"")</f>
        <v>Quantity</v>
      </c>
      <c r="O304" s="60" t="str">
        <f t="array" ref="O304">IFERROR(IF(O$2&lt;=$B$1,INDEX('Master Data'!$A$1:$H$686,'Morning Buffalo'!$A304,2),""),"")</f>
        <v>Quantity</v>
      </c>
      <c r="P304" s="60" t="str">
        <f t="array" ref="P304">IFERROR(IF(P$2&lt;=$B$1,INDEX('Master Data'!$A$1:$H$686,'Morning Buffalo'!$A304,2),""),"")</f>
        <v>Quantity</v>
      </c>
      <c r="Q304" s="60" t="str">
        <f t="array" ref="Q304">IFERROR(IF(Q$2&lt;=$B$1,INDEX('Master Data'!$A$1:$H$686,'Morning Buffalo'!$A304,2),""),"")</f>
        <v>Quantity</v>
      </c>
      <c r="R304" s="60" t="str">
        <f t="array" ref="R304">IFERROR(IF(R$2&lt;=$B$1,INDEX('Master Data'!$A$1:$H$686,'Morning Buffalo'!$A304,2),""),"")</f>
        <v>Quantity</v>
      </c>
      <c r="S304" s="60" t="str">
        <f t="array" ref="S304">IFERROR(IF(S$2&lt;=$B$1,INDEX('Master Data'!$A$1:$H$686,'Morning Buffalo'!$A304,2),""),"")</f>
        <v>Quantity</v>
      </c>
      <c r="T304" s="60" t="str">
        <f t="array" ref="T304">IFERROR(IF(T$2&lt;=$B$1,INDEX('Master Data'!$A$1:$H$686,'Morning Buffalo'!$A304,2),""),"")</f>
        <v>Quantity</v>
      </c>
      <c r="U304" s="60" t="str">
        <f t="array" ref="U304">IFERROR(IF(U$2&lt;=$B$1,INDEX('Master Data'!$A$1:$H$686,'Morning Buffalo'!$A304,2),""),"")</f>
        <v>Quantity</v>
      </c>
      <c r="V304" s="60" t="str">
        <f t="array" ref="V304">IFERROR(IF(V$2&lt;=$B$1,INDEX('Master Data'!$A$1:$H$686,'Morning Buffalo'!$A304,2),""),"")</f>
        <v>Quantity</v>
      </c>
      <c r="W304" s="60" t="str">
        <f t="array" ref="W304">IFERROR(IF(W$2&lt;=$B$1,INDEX('Master Data'!$A$1:$H$686,'Morning Buffalo'!$A304,2),""),"")</f>
        <v>Quantity</v>
      </c>
      <c r="X304" s="60" t="str">
        <f t="array" ref="X304">IFERROR(IF(X$2&lt;=$B$1,INDEX('Master Data'!$A$1:$H$686,'Morning Buffalo'!$A304,2),""),"")</f>
        <v>Quantity</v>
      </c>
      <c r="Y304" s="60" t="str">
        <f t="array" ref="Y304">IFERROR(IF(Y$2&lt;=$B$1,INDEX('Master Data'!$A$1:$H$686,'Morning Buffalo'!$A304,2),""),"")</f>
        <v>Quantity</v>
      </c>
      <c r="Z304" s="60" t="str">
        <f t="array" ref="Z304">IFERROR(IF(Z$2&lt;=$B$1,INDEX('Master Data'!$A$1:$H$686,'Morning Buffalo'!$A304,2),""),"")</f>
        <v>Quantity</v>
      </c>
      <c r="AA304" s="60" t="str">
        <f t="array" ref="AA304">IFERROR(IF(AA$2&lt;=$B$1,INDEX('Master Data'!$A$1:$H$686,'Morning Buffalo'!$A304,2),""),"")</f>
        <v>Quantity</v>
      </c>
      <c r="AB304" s="60" t="str">
        <f t="array" ref="AB304">IFERROR(IF(AB$2&lt;=$B$1,INDEX('Master Data'!$A$1:$H$686,'Morning Buffalo'!$A304,2),""),"")</f>
        <v>Quantity</v>
      </c>
      <c r="AC304" s="60" t="str">
        <f t="array" ref="AC304">IFERROR(IF(AC$2&lt;=$B$1,INDEX('Master Data'!$A$1:$H$686,'Morning Buffalo'!$A304,2),""),"")</f>
        <v>Quantity</v>
      </c>
      <c r="AD304" s="60" t="str">
        <f t="array" ref="AD304">IFERROR(IF(AD$2&lt;=$B$1,INDEX('Master Data'!$A$1:$H$686,'Morning Buffalo'!$A304,2),""),"")</f>
        <v>Quantity</v>
      </c>
      <c r="AE304" s="12"/>
      <c r="AF304" s="12"/>
      <c r="AG304" s="12"/>
    </row>
    <row r="305" ht="14.25" customHeight="1">
      <c r="A305" s="60" t="str">
        <f>IFERROR(SMALL('Master Data'!E:E,ROW()-2),"")</f>
        <v/>
      </c>
      <c r="B305" s="61" t="str">
        <f t="array" ref="B305">IFERROR(INDEX('Master Data'!$A$1:$H$686,'Morning Buffalo'!$A305,1),"")</f>
        <v>Customer Name</v>
      </c>
      <c r="C305" s="60" t="str">
        <f t="array" ref="C305">IFERROR(IF(C$2&lt;=$B$1,INDEX('Master Data'!$A$1:$H$686,'Morning Buffalo'!$A305,2),""),"")</f>
        <v>Quantity</v>
      </c>
      <c r="D305" s="60" t="str">
        <f t="array" ref="D305">IFERROR( INDEX('Master Data'!$A$1:$H$686,'Morning Buffalo'!$A305,2),"")</f>
        <v>Quantity</v>
      </c>
      <c r="E305" s="60" t="str">
        <f t="array" ref="E305">IFERROR(INDEX('Master Data'!$A$1:$H$686,'Morning Buffalo'!$A305,2),"")</f>
        <v>Quantity</v>
      </c>
      <c r="F305" s="60" t="str">
        <f t="array" ref="F305">IFERROR(IF(F$2&lt;=$B$1,INDEX('Master Data'!$A$1:$H$686,'Morning Buffalo'!$A305,2),""),"")</f>
        <v>Quantity</v>
      </c>
      <c r="G305" s="60" t="str">
        <f t="array" ref="G305">IFERROR(IF(G$2&lt;=$B$1,INDEX('Master Data'!$A$1:$H$686,'Morning Buffalo'!$A305,2),""),"")</f>
        <v>Quantity</v>
      </c>
      <c r="H305" s="60" t="str">
        <f t="array" ref="H305">IFERROR(IF(H$2&lt;=$B$1,INDEX('Master Data'!$A$1:$H$686,'Morning Buffalo'!$A305,2),""),"")</f>
        <v>Quantity</v>
      </c>
      <c r="I305" s="60" t="str">
        <f t="array" ref="I305">IFERROR(IF(I$2&lt;=$B$1,INDEX('Master Data'!$A$1:$H$686,'Morning Buffalo'!$A305,2),""),"")</f>
        <v>Quantity</v>
      </c>
      <c r="J305" s="60" t="str">
        <f t="array" ref="J305">IFERROR(IF(J$2&lt;=$B$1,INDEX('Master Data'!$A$1:$H$686,'Morning Buffalo'!$A305,2),""),"")</f>
        <v>Quantity</v>
      </c>
      <c r="K305" s="60" t="str">
        <f t="array" ref="K305">IFERROR(IF(K$2&lt;=$B$1,INDEX('Master Data'!$A$1:$H$686,'Morning Buffalo'!$A305,2),""),"")</f>
        <v>Quantity</v>
      </c>
      <c r="L305" s="60" t="str">
        <f t="array" ref="L305">IFERROR(IF(L$2&lt;=$B$1,INDEX('Master Data'!$A$1:$H$686,'Morning Buffalo'!$A305,2),""),"")</f>
        <v>Quantity</v>
      </c>
      <c r="M305" s="60" t="str">
        <f t="array" ref="M305">IFERROR(IF(M$2&lt;=$B$1,INDEX('Master Data'!$A$1:$H$686,'Morning Buffalo'!$A305,2),""),"")</f>
        <v>Quantity</v>
      </c>
      <c r="N305" s="60" t="str">
        <f t="array" ref="N305">IFERROR(IF(N$2&lt;=$B$1,INDEX('Master Data'!$A$1:$H$686,'Morning Buffalo'!$A305,2),""),"")</f>
        <v>Quantity</v>
      </c>
      <c r="O305" s="60" t="str">
        <f t="array" ref="O305">IFERROR(IF(O$2&lt;=$B$1,INDEX('Master Data'!$A$1:$H$686,'Morning Buffalo'!$A305,2),""),"")</f>
        <v>Quantity</v>
      </c>
      <c r="P305" s="60" t="str">
        <f t="array" ref="P305">IFERROR(IF(P$2&lt;=$B$1,INDEX('Master Data'!$A$1:$H$686,'Morning Buffalo'!$A305,2),""),"")</f>
        <v>Quantity</v>
      </c>
      <c r="Q305" s="60" t="str">
        <f t="array" ref="Q305">IFERROR(IF(Q$2&lt;=$B$1,INDEX('Master Data'!$A$1:$H$686,'Morning Buffalo'!$A305,2),""),"")</f>
        <v>Quantity</v>
      </c>
      <c r="R305" s="60" t="str">
        <f t="array" ref="R305">IFERROR(IF(R$2&lt;=$B$1,INDEX('Master Data'!$A$1:$H$686,'Morning Buffalo'!$A305,2),""),"")</f>
        <v>Quantity</v>
      </c>
      <c r="S305" s="60" t="str">
        <f t="array" ref="S305">IFERROR(IF(S$2&lt;=$B$1,INDEX('Master Data'!$A$1:$H$686,'Morning Buffalo'!$A305,2),""),"")</f>
        <v>Quantity</v>
      </c>
      <c r="T305" s="60" t="str">
        <f t="array" ref="T305">IFERROR(IF(T$2&lt;=$B$1,INDEX('Master Data'!$A$1:$H$686,'Morning Buffalo'!$A305,2),""),"")</f>
        <v>Quantity</v>
      </c>
      <c r="U305" s="60" t="str">
        <f t="array" ref="U305">IFERROR(IF(U$2&lt;=$B$1,INDEX('Master Data'!$A$1:$H$686,'Morning Buffalo'!$A305,2),""),"")</f>
        <v>Quantity</v>
      </c>
      <c r="V305" s="60" t="str">
        <f t="array" ref="V305">IFERROR(IF(V$2&lt;=$B$1,INDEX('Master Data'!$A$1:$H$686,'Morning Buffalo'!$A305,2),""),"")</f>
        <v>Quantity</v>
      </c>
      <c r="W305" s="60" t="str">
        <f t="array" ref="W305">IFERROR(IF(W$2&lt;=$B$1,INDEX('Master Data'!$A$1:$H$686,'Morning Buffalo'!$A305,2),""),"")</f>
        <v>Quantity</v>
      </c>
      <c r="X305" s="60" t="str">
        <f t="array" ref="X305">IFERROR(IF(X$2&lt;=$B$1,INDEX('Master Data'!$A$1:$H$686,'Morning Buffalo'!$A305,2),""),"")</f>
        <v>Quantity</v>
      </c>
      <c r="Y305" s="60" t="str">
        <f t="array" ref="Y305">IFERROR(IF(Y$2&lt;=$B$1,INDEX('Master Data'!$A$1:$H$686,'Morning Buffalo'!$A305,2),""),"")</f>
        <v>Quantity</v>
      </c>
      <c r="Z305" s="60" t="str">
        <f t="array" ref="Z305">IFERROR(IF(Z$2&lt;=$B$1,INDEX('Master Data'!$A$1:$H$686,'Morning Buffalo'!$A305,2),""),"")</f>
        <v>Quantity</v>
      </c>
      <c r="AA305" s="60" t="str">
        <f t="array" ref="AA305">IFERROR(IF(AA$2&lt;=$B$1,INDEX('Master Data'!$A$1:$H$686,'Morning Buffalo'!$A305,2),""),"")</f>
        <v>Quantity</v>
      </c>
      <c r="AB305" s="60" t="str">
        <f t="array" ref="AB305">IFERROR(IF(AB$2&lt;=$B$1,INDEX('Master Data'!$A$1:$H$686,'Morning Buffalo'!$A305,2),""),"")</f>
        <v>Quantity</v>
      </c>
      <c r="AC305" s="60" t="str">
        <f t="array" ref="AC305">IFERROR(IF(AC$2&lt;=$B$1,INDEX('Master Data'!$A$1:$H$686,'Morning Buffalo'!$A305,2),""),"")</f>
        <v>Quantity</v>
      </c>
      <c r="AD305" s="60" t="str">
        <f t="array" ref="AD305">IFERROR(IF(AD$2&lt;=$B$1,INDEX('Master Data'!$A$1:$H$686,'Morning Buffalo'!$A305,2),""),"")</f>
        <v>Quantity</v>
      </c>
      <c r="AE305" s="12"/>
      <c r="AF305" s="12"/>
      <c r="AG305" s="12"/>
    </row>
    <row r="306" ht="14.25" customHeight="1">
      <c r="A306" s="60" t="str">
        <f>IFERROR(SMALL('Master Data'!E:E,ROW()-2),"")</f>
        <v/>
      </c>
      <c r="B306" s="61" t="str">
        <f t="array" ref="B306">IFERROR(INDEX('Master Data'!$A$1:$H$686,'Morning Buffalo'!$A306,1),"")</f>
        <v>Customer Name</v>
      </c>
      <c r="C306" s="60" t="str">
        <f t="array" ref="C306">IFERROR(IF(C$2&lt;=$B$1,INDEX('Master Data'!$A$1:$H$686,'Morning Buffalo'!$A306,2),""),"")</f>
        <v>Quantity</v>
      </c>
      <c r="D306" s="60" t="str">
        <f t="array" ref="D306">IFERROR( INDEX('Master Data'!$A$1:$H$686,'Morning Buffalo'!$A306,2),"")</f>
        <v>Quantity</v>
      </c>
      <c r="E306" s="60" t="str">
        <f t="array" ref="E306">IFERROR(INDEX('Master Data'!$A$1:$H$686,'Morning Buffalo'!$A306,2),"")</f>
        <v>Quantity</v>
      </c>
      <c r="F306" s="60" t="str">
        <f t="array" ref="F306">IFERROR(IF(F$2&lt;=$B$1,INDEX('Master Data'!$A$1:$H$686,'Morning Buffalo'!$A306,2),""),"")</f>
        <v>Quantity</v>
      </c>
      <c r="G306" s="60" t="str">
        <f t="array" ref="G306">IFERROR(IF(G$2&lt;=$B$1,INDEX('Master Data'!$A$1:$H$686,'Morning Buffalo'!$A306,2),""),"")</f>
        <v>Quantity</v>
      </c>
      <c r="H306" s="60" t="str">
        <f t="array" ref="H306">IFERROR(IF(H$2&lt;=$B$1,INDEX('Master Data'!$A$1:$H$686,'Morning Buffalo'!$A306,2),""),"")</f>
        <v>Quantity</v>
      </c>
      <c r="I306" s="60" t="str">
        <f t="array" ref="I306">IFERROR(IF(I$2&lt;=$B$1,INDEX('Master Data'!$A$1:$H$686,'Morning Buffalo'!$A306,2),""),"")</f>
        <v>Quantity</v>
      </c>
      <c r="J306" s="60" t="str">
        <f t="array" ref="J306">IFERROR(IF(J$2&lt;=$B$1,INDEX('Master Data'!$A$1:$H$686,'Morning Buffalo'!$A306,2),""),"")</f>
        <v>Quantity</v>
      </c>
      <c r="K306" s="60" t="str">
        <f t="array" ref="K306">IFERROR(IF(K$2&lt;=$B$1,INDEX('Master Data'!$A$1:$H$686,'Morning Buffalo'!$A306,2),""),"")</f>
        <v>Quantity</v>
      </c>
      <c r="L306" s="60" t="str">
        <f t="array" ref="L306">IFERROR(IF(L$2&lt;=$B$1,INDEX('Master Data'!$A$1:$H$686,'Morning Buffalo'!$A306,2),""),"")</f>
        <v>Quantity</v>
      </c>
      <c r="M306" s="60" t="str">
        <f t="array" ref="M306">IFERROR(IF(M$2&lt;=$B$1,INDEX('Master Data'!$A$1:$H$686,'Morning Buffalo'!$A306,2),""),"")</f>
        <v>Quantity</v>
      </c>
      <c r="N306" s="60" t="str">
        <f t="array" ref="N306">IFERROR(IF(N$2&lt;=$B$1,INDEX('Master Data'!$A$1:$H$686,'Morning Buffalo'!$A306,2),""),"")</f>
        <v>Quantity</v>
      </c>
      <c r="O306" s="60" t="str">
        <f t="array" ref="O306">IFERROR(IF(O$2&lt;=$B$1,INDEX('Master Data'!$A$1:$H$686,'Morning Buffalo'!$A306,2),""),"")</f>
        <v>Quantity</v>
      </c>
      <c r="P306" s="60" t="str">
        <f t="array" ref="P306">IFERROR(IF(P$2&lt;=$B$1,INDEX('Master Data'!$A$1:$H$686,'Morning Buffalo'!$A306,2),""),"")</f>
        <v>Quantity</v>
      </c>
      <c r="Q306" s="60" t="str">
        <f t="array" ref="Q306">IFERROR(IF(Q$2&lt;=$B$1,INDEX('Master Data'!$A$1:$H$686,'Morning Buffalo'!$A306,2),""),"")</f>
        <v>Quantity</v>
      </c>
      <c r="R306" s="60" t="str">
        <f t="array" ref="R306">IFERROR(IF(R$2&lt;=$B$1,INDEX('Master Data'!$A$1:$H$686,'Morning Buffalo'!$A306,2),""),"")</f>
        <v>Quantity</v>
      </c>
      <c r="S306" s="60" t="str">
        <f t="array" ref="S306">IFERROR(IF(S$2&lt;=$B$1,INDEX('Master Data'!$A$1:$H$686,'Morning Buffalo'!$A306,2),""),"")</f>
        <v>Quantity</v>
      </c>
      <c r="T306" s="60" t="str">
        <f t="array" ref="T306">IFERROR(IF(T$2&lt;=$B$1,INDEX('Master Data'!$A$1:$H$686,'Morning Buffalo'!$A306,2),""),"")</f>
        <v>Quantity</v>
      </c>
      <c r="U306" s="60" t="str">
        <f t="array" ref="U306">IFERROR(IF(U$2&lt;=$B$1,INDEX('Master Data'!$A$1:$H$686,'Morning Buffalo'!$A306,2),""),"")</f>
        <v>Quantity</v>
      </c>
      <c r="V306" s="60" t="str">
        <f t="array" ref="V306">IFERROR(IF(V$2&lt;=$B$1,INDEX('Master Data'!$A$1:$H$686,'Morning Buffalo'!$A306,2),""),"")</f>
        <v>Quantity</v>
      </c>
      <c r="W306" s="60" t="str">
        <f t="array" ref="W306">IFERROR(IF(W$2&lt;=$B$1,INDEX('Master Data'!$A$1:$H$686,'Morning Buffalo'!$A306,2),""),"")</f>
        <v>Quantity</v>
      </c>
      <c r="X306" s="60" t="str">
        <f t="array" ref="X306">IFERROR(IF(X$2&lt;=$B$1,INDEX('Master Data'!$A$1:$H$686,'Morning Buffalo'!$A306,2),""),"")</f>
        <v>Quantity</v>
      </c>
      <c r="Y306" s="60" t="str">
        <f t="array" ref="Y306">IFERROR(IF(Y$2&lt;=$B$1,INDEX('Master Data'!$A$1:$H$686,'Morning Buffalo'!$A306,2),""),"")</f>
        <v>Quantity</v>
      </c>
      <c r="Z306" s="60" t="str">
        <f t="array" ref="Z306">IFERROR(IF(Z$2&lt;=$B$1,INDEX('Master Data'!$A$1:$H$686,'Morning Buffalo'!$A306,2),""),"")</f>
        <v>Quantity</v>
      </c>
      <c r="AA306" s="60" t="str">
        <f t="array" ref="AA306">IFERROR(IF(AA$2&lt;=$B$1,INDEX('Master Data'!$A$1:$H$686,'Morning Buffalo'!$A306,2),""),"")</f>
        <v>Quantity</v>
      </c>
      <c r="AB306" s="60" t="str">
        <f t="array" ref="AB306">IFERROR(IF(AB$2&lt;=$B$1,INDEX('Master Data'!$A$1:$H$686,'Morning Buffalo'!$A306,2),""),"")</f>
        <v>Quantity</v>
      </c>
      <c r="AC306" s="60" t="str">
        <f t="array" ref="AC306">IFERROR(IF(AC$2&lt;=$B$1,INDEX('Master Data'!$A$1:$H$686,'Morning Buffalo'!$A306,2),""),"")</f>
        <v>Quantity</v>
      </c>
      <c r="AD306" s="60" t="str">
        <f t="array" ref="AD306">IFERROR(IF(AD$2&lt;=$B$1,INDEX('Master Data'!$A$1:$H$686,'Morning Buffalo'!$A306,2),""),"")</f>
        <v>Quantity</v>
      </c>
      <c r="AE306" s="12"/>
      <c r="AF306" s="12"/>
      <c r="AG306" s="12"/>
    </row>
    <row r="307" ht="14.25" customHeight="1">
      <c r="A307" s="60" t="str">
        <f>IFERROR(SMALL('Master Data'!E:E,ROW()-2),"")</f>
        <v/>
      </c>
      <c r="B307" s="61" t="str">
        <f t="array" ref="B307">IFERROR(INDEX('Master Data'!$A$1:$H$686,'Morning Buffalo'!$A307,1),"")</f>
        <v>Customer Name</v>
      </c>
      <c r="C307" s="60" t="str">
        <f t="array" ref="C307">IFERROR(IF(C$2&lt;=$B$1,INDEX('Master Data'!$A$1:$H$686,'Morning Buffalo'!$A307,2),""),"")</f>
        <v>Quantity</v>
      </c>
      <c r="D307" s="60" t="str">
        <f t="array" ref="D307">IFERROR( INDEX('Master Data'!$A$1:$H$686,'Morning Buffalo'!$A307,2),"")</f>
        <v>Quantity</v>
      </c>
      <c r="E307" s="60" t="str">
        <f t="array" ref="E307">IFERROR(INDEX('Master Data'!$A$1:$H$686,'Morning Buffalo'!$A307,2),"")</f>
        <v>Quantity</v>
      </c>
      <c r="F307" s="60" t="str">
        <f t="array" ref="F307">IFERROR(IF(F$2&lt;=$B$1,INDEX('Master Data'!$A$1:$H$686,'Morning Buffalo'!$A307,2),""),"")</f>
        <v>Quantity</v>
      </c>
      <c r="G307" s="60" t="str">
        <f t="array" ref="G307">IFERROR(IF(G$2&lt;=$B$1,INDEX('Master Data'!$A$1:$H$686,'Morning Buffalo'!$A307,2),""),"")</f>
        <v>Quantity</v>
      </c>
      <c r="H307" s="60" t="str">
        <f t="array" ref="H307">IFERROR(IF(H$2&lt;=$B$1,INDEX('Master Data'!$A$1:$H$686,'Morning Buffalo'!$A307,2),""),"")</f>
        <v>Quantity</v>
      </c>
      <c r="I307" s="60" t="str">
        <f t="array" ref="I307">IFERROR(IF(I$2&lt;=$B$1,INDEX('Master Data'!$A$1:$H$686,'Morning Buffalo'!$A307,2),""),"")</f>
        <v>Quantity</v>
      </c>
      <c r="J307" s="60" t="str">
        <f t="array" ref="J307">IFERROR(IF(J$2&lt;=$B$1,INDEX('Master Data'!$A$1:$H$686,'Morning Buffalo'!$A307,2),""),"")</f>
        <v>Quantity</v>
      </c>
      <c r="K307" s="60" t="str">
        <f t="array" ref="K307">IFERROR(IF(K$2&lt;=$B$1,INDEX('Master Data'!$A$1:$H$686,'Morning Buffalo'!$A307,2),""),"")</f>
        <v>Quantity</v>
      </c>
      <c r="L307" s="60" t="str">
        <f t="array" ref="L307">IFERROR(IF(L$2&lt;=$B$1,INDEX('Master Data'!$A$1:$H$686,'Morning Buffalo'!$A307,2),""),"")</f>
        <v>Quantity</v>
      </c>
      <c r="M307" s="60" t="str">
        <f t="array" ref="M307">IFERROR(IF(M$2&lt;=$B$1,INDEX('Master Data'!$A$1:$H$686,'Morning Buffalo'!$A307,2),""),"")</f>
        <v>Quantity</v>
      </c>
      <c r="N307" s="60" t="str">
        <f t="array" ref="N307">IFERROR(IF(N$2&lt;=$B$1,INDEX('Master Data'!$A$1:$H$686,'Morning Buffalo'!$A307,2),""),"")</f>
        <v>Quantity</v>
      </c>
      <c r="O307" s="60" t="str">
        <f t="array" ref="O307">IFERROR(IF(O$2&lt;=$B$1,INDEX('Master Data'!$A$1:$H$686,'Morning Buffalo'!$A307,2),""),"")</f>
        <v>Quantity</v>
      </c>
      <c r="P307" s="60" t="str">
        <f t="array" ref="P307">IFERROR(IF(P$2&lt;=$B$1,INDEX('Master Data'!$A$1:$H$686,'Morning Buffalo'!$A307,2),""),"")</f>
        <v>Quantity</v>
      </c>
      <c r="Q307" s="60" t="str">
        <f t="array" ref="Q307">IFERROR(IF(Q$2&lt;=$B$1,INDEX('Master Data'!$A$1:$H$686,'Morning Buffalo'!$A307,2),""),"")</f>
        <v>Quantity</v>
      </c>
      <c r="R307" s="60" t="str">
        <f t="array" ref="R307">IFERROR(IF(R$2&lt;=$B$1,INDEX('Master Data'!$A$1:$H$686,'Morning Buffalo'!$A307,2),""),"")</f>
        <v>Quantity</v>
      </c>
      <c r="S307" s="60" t="str">
        <f t="array" ref="S307">IFERROR(IF(S$2&lt;=$B$1,INDEX('Master Data'!$A$1:$H$686,'Morning Buffalo'!$A307,2),""),"")</f>
        <v>Quantity</v>
      </c>
      <c r="T307" s="60" t="str">
        <f t="array" ref="T307">IFERROR(IF(T$2&lt;=$B$1,INDEX('Master Data'!$A$1:$H$686,'Morning Buffalo'!$A307,2),""),"")</f>
        <v>Quantity</v>
      </c>
      <c r="U307" s="60" t="str">
        <f t="array" ref="U307">IFERROR(IF(U$2&lt;=$B$1,INDEX('Master Data'!$A$1:$H$686,'Morning Buffalo'!$A307,2),""),"")</f>
        <v>Quantity</v>
      </c>
      <c r="V307" s="60" t="str">
        <f t="array" ref="V307">IFERROR(IF(V$2&lt;=$B$1,INDEX('Master Data'!$A$1:$H$686,'Morning Buffalo'!$A307,2),""),"")</f>
        <v>Quantity</v>
      </c>
      <c r="W307" s="60" t="str">
        <f t="array" ref="W307">IFERROR(IF(W$2&lt;=$B$1,INDEX('Master Data'!$A$1:$H$686,'Morning Buffalo'!$A307,2),""),"")</f>
        <v>Quantity</v>
      </c>
      <c r="X307" s="60" t="str">
        <f t="array" ref="X307">IFERROR(IF(X$2&lt;=$B$1,INDEX('Master Data'!$A$1:$H$686,'Morning Buffalo'!$A307,2),""),"")</f>
        <v>Quantity</v>
      </c>
      <c r="Y307" s="60" t="str">
        <f t="array" ref="Y307">IFERROR(IF(Y$2&lt;=$B$1,INDEX('Master Data'!$A$1:$H$686,'Morning Buffalo'!$A307,2),""),"")</f>
        <v>Quantity</v>
      </c>
      <c r="Z307" s="60" t="str">
        <f t="array" ref="Z307">IFERROR(IF(Z$2&lt;=$B$1,INDEX('Master Data'!$A$1:$H$686,'Morning Buffalo'!$A307,2),""),"")</f>
        <v>Quantity</v>
      </c>
      <c r="AA307" s="60" t="str">
        <f t="array" ref="AA307">IFERROR(IF(AA$2&lt;=$B$1,INDEX('Master Data'!$A$1:$H$686,'Morning Buffalo'!$A307,2),""),"")</f>
        <v>Quantity</v>
      </c>
      <c r="AB307" s="60" t="str">
        <f t="array" ref="AB307">IFERROR(IF(AB$2&lt;=$B$1,INDEX('Master Data'!$A$1:$H$686,'Morning Buffalo'!$A307,2),""),"")</f>
        <v>Quantity</v>
      </c>
      <c r="AC307" s="60" t="str">
        <f t="array" ref="AC307">IFERROR(IF(AC$2&lt;=$B$1,INDEX('Master Data'!$A$1:$H$686,'Morning Buffalo'!$A307,2),""),"")</f>
        <v>Quantity</v>
      </c>
      <c r="AD307" s="60" t="str">
        <f t="array" ref="AD307">IFERROR(IF(AD$2&lt;=$B$1,INDEX('Master Data'!$A$1:$H$686,'Morning Buffalo'!$A307,2),""),"")</f>
        <v>Quantity</v>
      </c>
      <c r="AE307" s="12"/>
      <c r="AF307" s="12"/>
      <c r="AG307" s="12"/>
    </row>
    <row r="308" ht="14.25" customHeight="1">
      <c r="A308" s="60" t="str">
        <f>IFERROR(SMALL('Master Data'!E:E,ROW()-2),"")</f>
        <v/>
      </c>
      <c r="B308" s="61" t="str">
        <f t="array" ref="B308">IFERROR(INDEX('Master Data'!$A$1:$H$686,'Morning Buffalo'!$A308,1),"")</f>
        <v>Customer Name</v>
      </c>
      <c r="C308" s="60" t="str">
        <f t="array" ref="C308">IFERROR(IF(C$2&lt;=$B$1,INDEX('Master Data'!$A$1:$H$686,'Morning Buffalo'!$A308,2),""),"")</f>
        <v>Quantity</v>
      </c>
      <c r="D308" s="60" t="str">
        <f t="array" ref="D308">IFERROR( INDEX('Master Data'!$A$1:$H$686,'Morning Buffalo'!$A308,2),"")</f>
        <v>Quantity</v>
      </c>
      <c r="E308" s="60" t="str">
        <f t="array" ref="E308">IFERROR(INDEX('Master Data'!$A$1:$H$686,'Morning Buffalo'!$A308,2),"")</f>
        <v>Quantity</v>
      </c>
      <c r="F308" s="60" t="str">
        <f t="array" ref="F308">IFERROR(IF(F$2&lt;=$B$1,INDEX('Master Data'!$A$1:$H$686,'Morning Buffalo'!$A308,2),""),"")</f>
        <v>Quantity</v>
      </c>
      <c r="G308" s="60" t="str">
        <f t="array" ref="G308">IFERROR(IF(G$2&lt;=$B$1,INDEX('Master Data'!$A$1:$H$686,'Morning Buffalo'!$A308,2),""),"")</f>
        <v>Quantity</v>
      </c>
      <c r="H308" s="60" t="str">
        <f t="array" ref="H308">IFERROR(IF(H$2&lt;=$B$1,INDEX('Master Data'!$A$1:$H$686,'Morning Buffalo'!$A308,2),""),"")</f>
        <v>Quantity</v>
      </c>
      <c r="I308" s="60" t="str">
        <f t="array" ref="I308">IFERROR(IF(I$2&lt;=$B$1,INDEX('Master Data'!$A$1:$H$686,'Morning Buffalo'!$A308,2),""),"")</f>
        <v>Quantity</v>
      </c>
      <c r="J308" s="60" t="str">
        <f t="array" ref="J308">IFERROR(IF(J$2&lt;=$B$1,INDEX('Master Data'!$A$1:$H$686,'Morning Buffalo'!$A308,2),""),"")</f>
        <v>Quantity</v>
      </c>
      <c r="K308" s="60" t="str">
        <f t="array" ref="K308">IFERROR(IF(K$2&lt;=$B$1,INDEX('Master Data'!$A$1:$H$686,'Morning Buffalo'!$A308,2),""),"")</f>
        <v>Quantity</v>
      </c>
      <c r="L308" s="60" t="str">
        <f t="array" ref="L308">IFERROR(IF(L$2&lt;=$B$1,INDEX('Master Data'!$A$1:$H$686,'Morning Buffalo'!$A308,2),""),"")</f>
        <v>Quantity</v>
      </c>
      <c r="M308" s="60" t="str">
        <f t="array" ref="M308">IFERROR(IF(M$2&lt;=$B$1,INDEX('Master Data'!$A$1:$H$686,'Morning Buffalo'!$A308,2),""),"")</f>
        <v>Quantity</v>
      </c>
      <c r="N308" s="60" t="str">
        <f t="array" ref="N308">IFERROR(IF(N$2&lt;=$B$1,INDEX('Master Data'!$A$1:$H$686,'Morning Buffalo'!$A308,2),""),"")</f>
        <v>Quantity</v>
      </c>
      <c r="O308" s="60" t="str">
        <f t="array" ref="O308">IFERROR(IF(O$2&lt;=$B$1,INDEX('Master Data'!$A$1:$H$686,'Morning Buffalo'!$A308,2),""),"")</f>
        <v>Quantity</v>
      </c>
      <c r="P308" s="60" t="str">
        <f t="array" ref="P308">IFERROR(IF(P$2&lt;=$B$1,INDEX('Master Data'!$A$1:$H$686,'Morning Buffalo'!$A308,2),""),"")</f>
        <v>Quantity</v>
      </c>
      <c r="Q308" s="60" t="str">
        <f t="array" ref="Q308">IFERROR(IF(Q$2&lt;=$B$1,INDEX('Master Data'!$A$1:$H$686,'Morning Buffalo'!$A308,2),""),"")</f>
        <v>Quantity</v>
      </c>
      <c r="R308" s="60" t="str">
        <f t="array" ref="R308">IFERROR(IF(R$2&lt;=$B$1,INDEX('Master Data'!$A$1:$H$686,'Morning Buffalo'!$A308,2),""),"")</f>
        <v>Quantity</v>
      </c>
      <c r="S308" s="60" t="str">
        <f t="array" ref="S308">IFERROR(IF(S$2&lt;=$B$1,INDEX('Master Data'!$A$1:$H$686,'Morning Buffalo'!$A308,2),""),"")</f>
        <v>Quantity</v>
      </c>
      <c r="T308" s="60" t="str">
        <f t="array" ref="T308">IFERROR(IF(T$2&lt;=$B$1,INDEX('Master Data'!$A$1:$H$686,'Morning Buffalo'!$A308,2),""),"")</f>
        <v>Quantity</v>
      </c>
      <c r="U308" s="60" t="str">
        <f t="array" ref="U308">IFERROR(IF(U$2&lt;=$B$1,INDEX('Master Data'!$A$1:$H$686,'Morning Buffalo'!$A308,2),""),"")</f>
        <v>Quantity</v>
      </c>
      <c r="V308" s="60" t="str">
        <f t="array" ref="V308">IFERROR(IF(V$2&lt;=$B$1,INDEX('Master Data'!$A$1:$H$686,'Morning Buffalo'!$A308,2),""),"")</f>
        <v>Quantity</v>
      </c>
      <c r="W308" s="60" t="str">
        <f t="array" ref="W308">IFERROR(IF(W$2&lt;=$B$1,INDEX('Master Data'!$A$1:$H$686,'Morning Buffalo'!$A308,2),""),"")</f>
        <v>Quantity</v>
      </c>
      <c r="X308" s="60" t="str">
        <f t="array" ref="X308">IFERROR(IF(X$2&lt;=$B$1,INDEX('Master Data'!$A$1:$H$686,'Morning Buffalo'!$A308,2),""),"")</f>
        <v>Quantity</v>
      </c>
      <c r="Y308" s="60" t="str">
        <f t="array" ref="Y308">IFERROR(IF(Y$2&lt;=$B$1,INDEX('Master Data'!$A$1:$H$686,'Morning Buffalo'!$A308,2),""),"")</f>
        <v>Quantity</v>
      </c>
      <c r="Z308" s="60" t="str">
        <f t="array" ref="Z308">IFERROR(IF(Z$2&lt;=$B$1,INDEX('Master Data'!$A$1:$H$686,'Morning Buffalo'!$A308,2),""),"")</f>
        <v>Quantity</v>
      </c>
      <c r="AA308" s="60" t="str">
        <f t="array" ref="AA308">IFERROR(IF(AA$2&lt;=$B$1,INDEX('Master Data'!$A$1:$H$686,'Morning Buffalo'!$A308,2),""),"")</f>
        <v>Quantity</v>
      </c>
      <c r="AB308" s="60" t="str">
        <f t="array" ref="AB308">IFERROR(IF(AB$2&lt;=$B$1,INDEX('Master Data'!$A$1:$H$686,'Morning Buffalo'!$A308,2),""),"")</f>
        <v>Quantity</v>
      </c>
      <c r="AC308" s="60" t="str">
        <f t="array" ref="AC308">IFERROR(IF(AC$2&lt;=$B$1,INDEX('Master Data'!$A$1:$H$686,'Morning Buffalo'!$A308,2),""),"")</f>
        <v>Quantity</v>
      </c>
      <c r="AD308" s="60" t="str">
        <f t="array" ref="AD308">IFERROR(IF(AD$2&lt;=$B$1,INDEX('Master Data'!$A$1:$H$686,'Morning Buffalo'!$A308,2),""),"")</f>
        <v>Quantity</v>
      </c>
      <c r="AE308" s="12"/>
      <c r="AF308" s="12"/>
      <c r="AG308" s="12"/>
    </row>
    <row r="309" ht="14.25" customHeight="1">
      <c r="A309" s="60" t="str">
        <f>IFERROR(SMALL('Master Data'!E:E,ROW()-2),"")</f>
        <v/>
      </c>
      <c r="B309" s="61" t="str">
        <f t="array" ref="B309">IFERROR(INDEX('Master Data'!$A$1:$H$686,'Morning Buffalo'!$A309,1),"")</f>
        <v>Customer Name</v>
      </c>
      <c r="C309" s="60" t="str">
        <f t="array" ref="C309">IFERROR(IF(C$2&lt;=$B$1,INDEX('Master Data'!$A$1:$H$686,'Morning Buffalo'!$A309,2),""),"")</f>
        <v>Quantity</v>
      </c>
      <c r="D309" s="60" t="str">
        <f t="array" ref="D309">IFERROR( INDEX('Master Data'!$A$1:$H$686,'Morning Buffalo'!$A309,2),"")</f>
        <v>Quantity</v>
      </c>
      <c r="E309" s="60" t="str">
        <f t="array" ref="E309">IFERROR(INDEX('Master Data'!$A$1:$H$686,'Morning Buffalo'!$A309,2),"")</f>
        <v>Quantity</v>
      </c>
      <c r="F309" s="60" t="str">
        <f t="array" ref="F309">IFERROR(IF(F$2&lt;=$B$1,INDEX('Master Data'!$A$1:$H$686,'Morning Buffalo'!$A309,2),""),"")</f>
        <v>Quantity</v>
      </c>
      <c r="G309" s="60" t="str">
        <f t="array" ref="G309">IFERROR(IF(G$2&lt;=$B$1,INDEX('Master Data'!$A$1:$H$686,'Morning Buffalo'!$A309,2),""),"")</f>
        <v>Quantity</v>
      </c>
      <c r="H309" s="60" t="str">
        <f t="array" ref="H309">IFERROR(IF(H$2&lt;=$B$1,INDEX('Master Data'!$A$1:$H$686,'Morning Buffalo'!$A309,2),""),"")</f>
        <v>Quantity</v>
      </c>
      <c r="I309" s="60" t="str">
        <f t="array" ref="I309">IFERROR(IF(I$2&lt;=$B$1,INDEX('Master Data'!$A$1:$H$686,'Morning Buffalo'!$A309,2),""),"")</f>
        <v>Quantity</v>
      </c>
      <c r="J309" s="60" t="str">
        <f t="array" ref="J309">IFERROR(IF(J$2&lt;=$B$1,INDEX('Master Data'!$A$1:$H$686,'Morning Buffalo'!$A309,2),""),"")</f>
        <v>Quantity</v>
      </c>
      <c r="K309" s="60" t="str">
        <f t="array" ref="K309">IFERROR(IF(K$2&lt;=$B$1,INDEX('Master Data'!$A$1:$H$686,'Morning Buffalo'!$A309,2),""),"")</f>
        <v>Quantity</v>
      </c>
      <c r="L309" s="60" t="str">
        <f t="array" ref="L309">IFERROR(IF(L$2&lt;=$B$1,INDEX('Master Data'!$A$1:$H$686,'Morning Buffalo'!$A309,2),""),"")</f>
        <v>Quantity</v>
      </c>
      <c r="M309" s="60" t="str">
        <f t="array" ref="M309">IFERROR(IF(M$2&lt;=$B$1,INDEX('Master Data'!$A$1:$H$686,'Morning Buffalo'!$A309,2),""),"")</f>
        <v>Quantity</v>
      </c>
      <c r="N309" s="60" t="str">
        <f t="array" ref="N309">IFERROR(IF(N$2&lt;=$B$1,INDEX('Master Data'!$A$1:$H$686,'Morning Buffalo'!$A309,2),""),"")</f>
        <v>Quantity</v>
      </c>
      <c r="O309" s="60" t="str">
        <f t="array" ref="O309">IFERROR(IF(O$2&lt;=$B$1,INDEX('Master Data'!$A$1:$H$686,'Morning Buffalo'!$A309,2),""),"")</f>
        <v>Quantity</v>
      </c>
      <c r="P309" s="60" t="str">
        <f t="array" ref="P309">IFERROR(IF(P$2&lt;=$B$1,INDEX('Master Data'!$A$1:$H$686,'Morning Buffalo'!$A309,2),""),"")</f>
        <v>Quantity</v>
      </c>
      <c r="Q309" s="60" t="str">
        <f t="array" ref="Q309">IFERROR(IF(Q$2&lt;=$B$1,INDEX('Master Data'!$A$1:$H$686,'Morning Buffalo'!$A309,2),""),"")</f>
        <v>Quantity</v>
      </c>
      <c r="R309" s="60" t="str">
        <f t="array" ref="R309">IFERROR(IF(R$2&lt;=$B$1,INDEX('Master Data'!$A$1:$H$686,'Morning Buffalo'!$A309,2),""),"")</f>
        <v>Quantity</v>
      </c>
      <c r="S309" s="60" t="str">
        <f t="array" ref="S309">IFERROR(IF(S$2&lt;=$B$1,INDEX('Master Data'!$A$1:$H$686,'Morning Buffalo'!$A309,2),""),"")</f>
        <v>Quantity</v>
      </c>
      <c r="T309" s="60" t="str">
        <f t="array" ref="T309">IFERROR(IF(T$2&lt;=$B$1,INDEX('Master Data'!$A$1:$H$686,'Morning Buffalo'!$A309,2),""),"")</f>
        <v>Quantity</v>
      </c>
      <c r="U309" s="60" t="str">
        <f t="array" ref="U309">IFERROR(IF(U$2&lt;=$B$1,INDEX('Master Data'!$A$1:$H$686,'Morning Buffalo'!$A309,2),""),"")</f>
        <v>Quantity</v>
      </c>
      <c r="V309" s="60" t="str">
        <f t="array" ref="V309">IFERROR(IF(V$2&lt;=$B$1,INDEX('Master Data'!$A$1:$H$686,'Morning Buffalo'!$A309,2),""),"")</f>
        <v>Quantity</v>
      </c>
      <c r="W309" s="60" t="str">
        <f t="array" ref="W309">IFERROR(IF(W$2&lt;=$B$1,INDEX('Master Data'!$A$1:$H$686,'Morning Buffalo'!$A309,2),""),"")</f>
        <v>Quantity</v>
      </c>
      <c r="X309" s="60" t="str">
        <f t="array" ref="X309">IFERROR(IF(X$2&lt;=$B$1,INDEX('Master Data'!$A$1:$H$686,'Morning Buffalo'!$A309,2),""),"")</f>
        <v>Quantity</v>
      </c>
      <c r="Y309" s="60" t="str">
        <f t="array" ref="Y309">IFERROR(IF(Y$2&lt;=$B$1,INDEX('Master Data'!$A$1:$H$686,'Morning Buffalo'!$A309,2),""),"")</f>
        <v>Quantity</v>
      </c>
      <c r="Z309" s="60" t="str">
        <f t="array" ref="Z309">IFERROR(IF(Z$2&lt;=$B$1,INDEX('Master Data'!$A$1:$H$686,'Morning Buffalo'!$A309,2),""),"")</f>
        <v>Quantity</v>
      </c>
      <c r="AA309" s="60" t="str">
        <f t="array" ref="AA309">IFERROR(IF(AA$2&lt;=$B$1,INDEX('Master Data'!$A$1:$H$686,'Morning Buffalo'!$A309,2),""),"")</f>
        <v>Quantity</v>
      </c>
      <c r="AB309" s="60" t="str">
        <f t="array" ref="AB309">IFERROR(IF(AB$2&lt;=$B$1,INDEX('Master Data'!$A$1:$H$686,'Morning Buffalo'!$A309,2),""),"")</f>
        <v>Quantity</v>
      </c>
      <c r="AC309" s="60" t="str">
        <f t="array" ref="AC309">IFERROR(IF(AC$2&lt;=$B$1,INDEX('Master Data'!$A$1:$H$686,'Morning Buffalo'!$A309,2),""),"")</f>
        <v>Quantity</v>
      </c>
      <c r="AD309" s="60" t="str">
        <f t="array" ref="AD309">IFERROR(IF(AD$2&lt;=$B$1,INDEX('Master Data'!$A$1:$H$686,'Morning Buffalo'!$A309,2),""),"")</f>
        <v>Quantity</v>
      </c>
      <c r="AE309" s="12"/>
      <c r="AF309" s="12"/>
      <c r="AG309" s="12"/>
    </row>
    <row r="310" ht="14.25" customHeight="1">
      <c r="A310" s="60" t="str">
        <f>IFERROR(SMALL('Master Data'!E:E,ROW()-2),"")</f>
        <v/>
      </c>
      <c r="B310" s="61" t="str">
        <f t="array" ref="B310">IFERROR(INDEX('Master Data'!$A$1:$H$686,'Morning Buffalo'!$A310,1),"")</f>
        <v>Customer Name</v>
      </c>
      <c r="C310" s="60" t="str">
        <f t="array" ref="C310">IFERROR(IF(C$2&lt;=$B$1,INDEX('Master Data'!$A$1:$H$686,'Morning Buffalo'!$A310,2),""),"")</f>
        <v>Quantity</v>
      </c>
      <c r="D310" s="60" t="str">
        <f t="array" ref="D310">IFERROR( INDEX('Master Data'!$A$1:$H$686,'Morning Buffalo'!$A310,2),"")</f>
        <v>Quantity</v>
      </c>
      <c r="E310" s="60" t="str">
        <f t="array" ref="E310">IFERROR(INDEX('Master Data'!$A$1:$H$686,'Morning Buffalo'!$A310,2),"")</f>
        <v>Quantity</v>
      </c>
      <c r="F310" s="60" t="str">
        <f t="array" ref="F310">IFERROR(IF(F$2&lt;=$B$1,INDEX('Master Data'!$A$1:$H$686,'Morning Buffalo'!$A310,2),""),"")</f>
        <v>Quantity</v>
      </c>
      <c r="G310" s="60" t="str">
        <f t="array" ref="G310">IFERROR(IF(G$2&lt;=$B$1,INDEX('Master Data'!$A$1:$H$686,'Morning Buffalo'!$A310,2),""),"")</f>
        <v>Quantity</v>
      </c>
      <c r="H310" s="60" t="str">
        <f t="array" ref="H310">IFERROR(IF(H$2&lt;=$B$1,INDEX('Master Data'!$A$1:$H$686,'Morning Buffalo'!$A310,2),""),"")</f>
        <v>Quantity</v>
      </c>
      <c r="I310" s="60" t="str">
        <f t="array" ref="I310">IFERROR(IF(I$2&lt;=$B$1,INDEX('Master Data'!$A$1:$H$686,'Morning Buffalo'!$A310,2),""),"")</f>
        <v>Quantity</v>
      </c>
      <c r="J310" s="60" t="str">
        <f t="array" ref="J310">IFERROR(IF(J$2&lt;=$B$1,INDEX('Master Data'!$A$1:$H$686,'Morning Buffalo'!$A310,2),""),"")</f>
        <v>Quantity</v>
      </c>
      <c r="K310" s="60" t="str">
        <f t="array" ref="K310">IFERROR(IF(K$2&lt;=$B$1,INDEX('Master Data'!$A$1:$H$686,'Morning Buffalo'!$A310,2),""),"")</f>
        <v>Quantity</v>
      </c>
      <c r="L310" s="60" t="str">
        <f t="array" ref="L310">IFERROR(IF(L$2&lt;=$B$1,INDEX('Master Data'!$A$1:$H$686,'Morning Buffalo'!$A310,2),""),"")</f>
        <v>Quantity</v>
      </c>
      <c r="M310" s="60" t="str">
        <f t="array" ref="M310">IFERROR(IF(M$2&lt;=$B$1,INDEX('Master Data'!$A$1:$H$686,'Morning Buffalo'!$A310,2),""),"")</f>
        <v>Quantity</v>
      </c>
      <c r="N310" s="60" t="str">
        <f t="array" ref="N310">IFERROR(IF(N$2&lt;=$B$1,INDEX('Master Data'!$A$1:$H$686,'Morning Buffalo'!$A310,2),""),"")</f>
        <v>Quantity</v>
      </c>
      <c r="O310" s="60" t="str">
        <f t="array" ref="O310">IFERROR(IF(O$2&lt;=$B$1,INDEX('Master Data'!$A$1:$H$686,'Morning Buffalo'!$A310,2),""),"")</f>
        <v>Quantity</v>
      </c>
      <c r="P310" s="60" t="str">
        <f t="array" ref="P310">IFERROR(IF(P$2&lt;=$B$1,INDEX('Master Data'!$A$1:$H$686,'Morning Buffalo'!$A310,2),""),"")</f>
        <v>Quantity</v>
      </c>
      <c r="Q310" s="60" t="str">
        <f t="array" ref="Q310">IFERROR(IF(Q$2&lt;=$B$1,INDEX('Master Data'!$A$1:$H$686,'Morning Buffalo'!$A310,2),""),"")</f>
        <v>Quantity</v>
      </c>
      <c r="R310" s="60" t="str">
        <f t="array" ref="R310">IFERROR(IF(R$2&lt;=$B$1,INDEX('Master Data'!$A$1:$H$686,'Morning Buffalo'!$A310,2),""),"")</f>
        <v>Quantity</v>
      </c>
      <c r="S310" s="60" t="str">
        <f t="array" ref="S310">IFERROR(IF(S$2&lt;=$B$1,INDEX('Master Data'!$A$1:$H$686,'Morning Buffalo'!$A310,2),""),"")</f>
        <v>Quantity</v>
      </c>
      <c r="T310" s="60" t="str">
        <f t="array" ref="T310">IFERROR(IF(T$2&lt;=$B$1,INDEX('Master Data'!$A$1:$H$686,'Morning Buffalo'!$A310,2),""),"")</f>
        <v>Quantity</v>
      </c>
      <c r="U310" s="60" t="str">
        <f t="array" ref="U310">IFERROR(IF(U$2&lt;=$B$1,INDEX('Master Data'!$A$1:$H$686,'Morning Buffalo'!$A310,2),""),"")</f>
        <v>Quantity</v>
      </c>
      <c r="V310" s="60" t="str">
        <f t="array" ref="V310">IFERROR(IF(V$2&lt;=$B$1,INDEX('Master Data'!$A$1:$H$686,'Morning Buffalo'!$A310,2),""),"")</f>
        <v>Quantity</v>
      </c>
      <c r="W310" s="60" t="str">
        <f t="array" ref="W310">IFERROR(IF(W$2&lt;=$B$1,INDEX('Master Data'!$A$1:$H$686,'Morning Buffalo'!$A310,2),""),"")</f>
        <v>Quantity</v>
      </c>
      <c r="X310" s="60" t="str">
        <f t="array" ref="X310">IFERROR(IF(X$2&lt;=$B$1,INDEX('Master Data'!$A$1:$H$686,'Morning Buffalo'!$A310,2),""),"")</f>
        <v>Quantity</v>
      </c>
      <c r="Y310" s="60" t="str">
        <f t="array" ref="Y310">IFERROR(IF(Y$2&lt;=$B$1,INDEX('Master Data'!$A$1:$H$686,'Morning Buffalo'!$A310,2),""),"")</f>
        <v>Quantity</v>
      </c>
      <c r="Z310" s="60" t="str">
        <f t="array" ref="Z310">IFERROR(IF(Z$2&lt;=$B$1,INDEX('Master Data'!$A$1:$H$686,'Morning Buffalo'!$A310,2),""),"")</f>
        <v>Quantity</v>
      </c>
      <c r="AA310" s="60" t="str">
        <f t="array" ref="AA310">IFERROR(IF(AA$2&lt;=$B$1,INDEX('Master Data'!$A$1:$H$686,'Morning Buffalo'!$A310,2),""),"")</f>
        <v>Quantity</v>
      </c>
      <c r="AB310" s="60" t="str">
        <f t="array" ref="AB310">IFERROR(IF(AB$2&lt;=$B$1,INDEX('Master Data'!$A$1:$H$686,'Morning Buffalo'!$A310,2),""),"")</f>
        <v>Quantity</v>
      </c>
      <c r="AC310" s="60" t="str">
        <f t="array" ref="AC310">IFERROR(IF(AC$2&lt;=$B$1,INDEX('Master Data'!$A$1:$H$686,'Morning Buffalo'!$A310,2),""),"")</f>
        <v>Quantity</v>
      </c>
      <c r="AD310" s="60" t="str">
        <f t="array" ref="AD310">IFERROR(IF(AD$2&lt;=$B$1,INDEX('Master Data'!$A$1:$H$686,'Morning Buffalo'!$A310,2),""),"")</f>
        <v>Quantity</v>
      </c>
      <c r="AE310" s="12"/>
      <c r="AF310" s="12"/>
      <c r="AG310" s="12"/>
    </row>
    <row r="311" ht="14.25" customHeight="1">
      <c r="A311" s="60" t="str">
        <f>IFERROR(SMALL('Master Data'!E:E,ROW()-2),"")</f>
        <v/>
      </c>
      <c r="B311" s="61" t="str">
        <f t="array" ref="B311">IFERROR(INDEX('Master Data'!$A$1:$H$686,'Morning Buffalo'!$A311,1),"")</f>
        <v>Customer Name</v>
      </c>
      <c r="C311" s="60" t="str">
        <f t="array" ref="C311">IFERROR(IF(C$2&lt;=$B$1,INDEX('Master Data'!$A$1:$H$686,'Morning Buffalo'!$A311,2),""),"")</f>
        <v>Quantity</v>
      </c>
      <c r="D311" s="60" t="str">
        <f t="array" ref="D311">IFERROR( INDEX('Master Data'!$A$1:$H$686,'Morning Buffalo'!$A311,2),"")</f>
        <v>Quantity</v>
      </c>
      <c r="E311" s="60" t="str">
        <f t="array" ref="E311">IFERROR(INDEX('Master Data'!$A$1:$H$686,'Morning Buffalo'!$A311,2),"")</f>
        <v>Quantity</v>
      </c>
      <c r="F311" s="60" t="str">
        <f t="array" ref="F311">IFERROR(IF(F$2&lt;=$B$1,INDEX('Master Data'!$A$1:$H$686,'Morning Buffalo'!$A311,2),""),"")</f>
        <v>Quantity</v>
      </c>
      <c r="G311" s="60" t="str">
        <f t="array" ref="G311">IFERROR(IF(G$2&lt;=$B$1,INDEX('Master Data'!$A$1:$H$686,'Morning Buffalo'!$A311,2),""),"")</f>
        <v>Quantity</v>
      </c>
      <c r="H311" s="60" t="str">
        <f t="array" ref="H311">IFERROR(IF(H$2&lt;=$B$1,INDEX('Master Data'!$A$1:$H$686,'Morning Buffalo'!$A311,2),""),"")</f>
        <v>Quantity</v>
      </c>
      <c r="I311" s="60" t="str">
        <f t="array" ref="I311">IFERROR(IF(I$2&lt;=$B$1,INDEX('Master Data'!$A$1:$H$686,'Morning Buffalo'!$A311,2),""),"")</f>
        <v>Quantity</v>
      </c>
      <c r="J311" s="60" t="str">
        <f t="array" ref="J311">IFERROR(IF(J$2&lt;=$B$1,INDEX('Master Data'!$A$1:$H$686,'Morning Buffalo'!$A311,2),""),"")</f>
        <v>Quantity</v>
      </c>
      <c r="K311" s="60" t="str">
        <f t="array" ref="K311">IFERROR(IF(K$2&lt;=$B$1,INDEX('Master Data'!$A$1:$H$686,'Morning Buffalo'!$A311,2),""),"")</f>
        <v>Quantity</v>
      </c>
      <c r="L311" s="60" t="str">
        <f t="array" ref="L311">IFERROR(IF(L$2&lt;=$B$1,INDEX('Master Data'!$A$1:$H$686,'Morning Buffalo'!$A311,2),""),"")</f>
        <v>Quantity</v>
      </c>
      <c r="M311" s="60" t="str">
        <f t="array" ref="M311">IFERROR(IF(M$2&lt;=$B$1,INDEX('Master Data'!$A$1:$H$686,'Morning Buffalo'!$A311,2),""),"")</f>
        <v>Quantity</v>
      </c>
      <c r="N311" s="60" t="str">
        <f t="array" ref="N311">IFERROR(IF(N$2&lt;=$B$1,INDEX('Master Data'!$A$1:$H$686,'Morning Buffalo'!$A311,2),""),"")</f>
        <v>Quantity</v>
      </c>
      <c r="O311" s="60" t="str">
        <f t="array" ref="O311">IFERROR(IF(O$2&lt;=$B$1,INDEX('Master Data'!$A$1:$H$686,'Morning Buffalo'!$A311,2),""),"")</f>
        <v>Quantity</v>
      </c>
      <c r="P311" s="60" t="str">
        <f t="array" ref="P311">IFERROR(IF(P$2&lt;=$B$1,INDEX('Master Data'!$A$1:$H$686,'Morning Buffalo'!$A311,2),""),"")</f>
        <v>Quantity</v>
      </c>
      <c r="Q311" s="60" t="str">
        <f t="array" ref="Q311">IFERROR(IF(Q$2&lt;=$B$1,INDEX('Master Data'!$A$1:$H$686,'Morning Buffalo'!$A311,2),""),"")</f>
        <v>Quantity</v>
      </c>
      <c r="R311" s="60" t="str">
        <f t="array" ref="R311">IFERROR(IF(R$2&lt;=$B$1,INDEX('Master Data'!$A$1:$H$686,'Morning Buffalo'!$A311,2),""),"")</f>
        <v>Quantity</v>
      </c>
      <c r="S311" s="60" t="str">
        <f t="array" ref="S311">IFERROR(IF(S$2&lt;=$B$1,INDEX('Master Data'!$A$1:$H$686,'Morning Buffalo'!$A311,2),""),"")</f>
        <v>Quantity</v>
      </c>
      <c r="T311" s="60" t="str">
        <f t="array" ref="T311">IFERROR(IF(T$2&lt;=$B$1,INDEX('Master Data'!$A$1:$H$686,'Morning Buffalo'!$A311,2),""),"")</f>
        <v>Quantity</v>
      </c>
      <c r="U311" s="60" t="str">
        <f t="array" ref="U311">IFERROR(IF(U$2&lt;=$B$1,INDEX('Master Data'!$A$1:$H$686,'Morning Buffalo'!$A311,2),""),"")</f>
        <v>Quantity</v>
      </c>
      <c r="V311" s="60" t="str">
        <f t="array" ref="V311">IFERROR(IF(V$2&lt;=$B$1,INDEX('Master Data'!$A$1:$H$686,'Morning Buffalo'!$A311,2),""),"")</f>
        <v>Quantity</v>
      </c>
      <c r="W311" s="60" t="str">
        <f t="array" ref="W311">IFERROR(IF(W$2&lt;=$B$1,INDEX('Master Data'!$A$1:$H$686,'Morning Buffalo'!$A311,2),""),"")</f>
        <v>Quantity</v>
      </c>
      <c r="X311" s="60" t="str">
        <f t="array" ref="X311">IFERROR(IF(X$2&lt;=$B$1,INDEX('Master Data'!$A$1:$H$686,'Morning Buffalo'!$A311,2),""),"")</f>
        <v>Quantity</v>
      </c>
      <c r="Y311" s="60" t="str">
        <f t="array" ref="Y311">IFERROR(IF(Y$2&lt;=$B$1,INDEX('Master Data'!$A$1:$H$686,'Morning Buffalo'!$A311,2),""),"")</f>
        <v>Quantity</v>
      </c>
      <c r="Z311" s="60" t="str">
        <f t="array" ref="Z311">IFERROR(IF(Z$2&lt;=$B$1,INDEX('Master Data'!$A$1:$H$686,'Morning Buffalo'!$A311,2),""),"")</f>
        <v>Quantity</v>
      </c>
      <c r="AA311" s="60" t="str">
        <f t="array" ref="AA311">IFERROR(IF(AA$2&lt;=$B$1,INDEX('Master Data'!$A$1:$H$686,'Morning Buffalo'!$A311,2),""),"")</f>
        <v>Quantity</v>
      </c>
      <c r="AB311" s="60" t="str">
        <f t="array" ref="AB311">IFERROR(IF(AB$2&lt;=$B$1,INDEX('Master Data'!$A$1:$H$686,'Morning Buffalo'!$A311,2),""),"")</f>
        <v>Quantity</v>
      </c>
      <c r="AC311" s="60" t="str">
        <f t="array" ref="AC311">IFERROR(IF(AC$2&lt;=$B$1,INDEX('Master Data'!$A$1:$H$686,'Morning Buffalo'!$A311,2),""),"")</f>
        <v>Quantity</v>
      </c>
      <c r="AD311" s="60" t="str">
        <f t="array" ref="AD311">IFERROR(IF(AD$2&lt;=$B$1,INDEX('Master Data'!$A$1:$H$686,'Morning Buffalo'!$A311,2),""),"")</f>
        <v>Quantity</v>
      </c>
      <c r="AE311" s="12"/>
      <c r="AF311" s="12"/>
      <c r="AG311" s="12"/>
    </row>
    <row r="312" ht="14.25" customHeight="1">
      <c r="A312" s="60" t="str">
        <f>IFERROR(SMALL('Master Data'!E:E,ROW()-2),"")</f>
        <v/>
      </c>
      <c r="B312" s="61" t="str">
        <f t="array" ref="B312">IFERROR(INDEX('Master Data'!$A$1:$H$686,'Morning Buffalo'!$A312,1),"")</f>
        <v>Customer Name</v>
      </c>
      <c r="C312" s="60" t="str">
        <f t="array" ref="C312">IFERROR(IF(C$2&lt;=$B$1,INDEX('Master Data'!$A$1:$H$686,'Morning Buffalo'!$A312,2),""),"")</f>
        <v>Quantity</v>
      </c>
      <c r="D312" s="60" t="str">
        <f t="array" ref="D312">IFERROR( INDEX('Master Data'!$A$1:$H$686,'Morning Buffalo'!$A312,2),"")</f>
        <v>Quantity</v>
      </c>
      <c r="E312" s="60" t="str">
        <f t="array" ref="E312">IFERROR(INDEX('Master Data'!$A$1:$H$686,'Morning Buffalo'!$A312,2),"")</f>
        <v>Quantity</v>
      </c>
      <c r="F312" s="60" t="str">
        <f t="array" ref="F312">IFERROR(IF(F$2&lt;=$B$1,INDEX('Master Data'!$A$1:$H$686,'Morning Buffalo'!$A312,2),""),"")</f>
        <v>Quantity</v>
      </c>
      <c r="G312" s="60" t="str">
        <f t="array" ref="G312">IFERROR(IF(G$2&lt;=$B$1,INDEX('Master Data'!$A$1:$H$686,'Morning Buffalo'!$A312,2),""),"")</f>
        <v>Quantity</v>
      </c>
      <c r="H312" s="60" t="str">
        <f t="array" ref="H312">IFERROR(IF(H$2&lt;=$B$1,INDEX('Master Data'!$A$1:$H$686,'Morning Buffalo'!$A312,2),""),"")</f>
        <v>Quantity</v>
      </c>
      <c r="I312" s="60" t="str">
        <f t="array" ref="I312">IFERROR(IF(I$2&lt;=$B$1,INDEX('Master Data'!$A$1:$H$686,'Morning Buffalo'!$A312,2),""),"")</f>
        <v>Quantity</v>
      </c>
      <c r="J312" s="60" t="str">
        <f t="array" ref="J312">IFERROR(IF(J$2&lt;=$B$1,INDEX('Master Data'!$A$1:$H$686,'Morning Buffalo'!$A312,2),""),"")</f>
        <v>Quantity</v>
      </c>
      <c r="K312" s="60" t="str">
        <f t="array" ref="K312">IFERROR(IF(K$2&lt;=$B$1,INDEX('Master Data'!$A$1:$H$686,'Morning Buffalo'!$A312,2),""),"")</f>
        <v>Quantity</v>
      </c>
      <c r="L312" s="60" t="str">
        <f t="array" ref="L312">IFERROR(IF(L$2&lt;=$B$1,INDEX('Master Data'!$A$1:$H$686,'Morning Buffalo'!$A312,2),""),"")</f>
        <v>Quantity</v>
      </c>
      <c r="M312" s="60" t="str">
        <f t="array" ref="M312">IFERROR(IF(M$2&lt;=$B$1,INDEX('Master Data'!$A$1:$H$686,'Morning Buffalo'!$A312,2),""),"")</f>
        <v>Quantity</v>
      </c>
      <c r="N312" s="60" t="str">
        <f t="array" ref="N312">IFERROR(IF(N$2&lt;=$B$1,INDEX('Master Data'!$A$1:$H$686,'Morning Buffalo'!$A312,2),""),"")</f>
        <v>Quantity</v>
      </c>
      <c r="O312" s="60" t="str">
        <f t="array" ref="O312">IFERROR(IF(O$2&lt;=$B$1,INDEX('Master Data'!$A$1:$H$686,'Morning Buffalo'!$A312,2),""),"")</f>
        <v>Quantity</v>
      </c>
      <c r="P312" s="60" t="str">
        <f t="array" ref="P312">IFERROR(IF(P$2&lt;=$B$1,INDEX('Master Data'!$A$1:$H$686,'Morning Buffalo'!$A312,2),""),"")</f>
        <v>Quantity</v>
      </c>
      <c r="Q312" s="60" t="str">
        <f t="array" ref="Q312">IFERROR(IF(Q$2&lt;=$B$1,INDEX('Master Data'!$A$1:$H$686,'Morning Buffalo'!$A312,2),""),"")</f>
        <v>Quantity</v>
      </c>
      <c r="R312" s="60" t="str">
        <f t="array" ref="R312">IFERROR(IF(R$2&lt;=$B$1,INDEX('Master Data'!$A$1:$H$686,'Morning Buffalo'!$A312,2),""),"")</f>
        <v>Quantity</v>
      </c>
      <c r="S312" s="60" t="str">
        <f t="array" ref="S312">IFERROR(IF(S$2&lt;=$B$1,INDEX('Master Data'!$A$1:$H$686,'Morning Buffalo'!$A312,2),""),"")</f>
        <v>Quantity</v>
      </c>
      <c r="T312" s="60" t="str">
        <f t="array" ref="T312">IFERROR(IF(T$2&lt;=$B$1,INDEX('Master Data'!$A$1:$H$686,'Morning Buffalo'!$A312,2),""),"")</f>
        <v>Quantity</v>
      </c>
      <c r="U312" s="60" t="str">
        <f t="array" ref="U312">IFERROR(IF(U$2&lt;=$B$1,INDEX('Master Data'!$A$1:$H$686,'Morning Buffalo'!$A312,2),""),"")</f>
        <v>Quantity</v>
      </c>
      <c r="V312" s="60" t="str">
        <f t="array" ref="V312">IFERROR(IF(V$2&lt;=$B$1,INDEX('Master Data'!$A$1:$H$686,'Morning Buffalo'!$A312,2),""),"")</f>
        <v>Quantity</v>
      </c>
      <c r="W312" s="60" t="str">
        <f t="array" ref="W312">IFERROR(IF(W$2&lt;=$B$1,INDEX('Master Data'!$A$1:$H$686,'Morning Buffalo'!$A312,2),""),"")</f>
        <v>Quantity</v>
      </c>
      <c r="X312" s="60" t="str">
        <f t="array" ref="X312">IFERROR(IF(X$2&lt;=$B$1,INDEX('Master Data'!$A$1:$H$686,'Morning Buffalo'!$A312,2),""),"")</f>
        <v>Quantity</v>
      </c>
      <c r="Y312" s="60" t="str">
        <f t="array" ref="Y312">IFERROR(IF(Y$2&lt;=$B$1,INDEX('Master Data'!$A$1:$H$686,'Morning Buffalo'!$A312,2),""),"")</f>
        <v>Quantity</v>
      </c>
      <c r="Z312" s="60" t="str">
        <f t="array" ref="Z312">IFERROR(IF(Z$2&lt;=$B$1,INDEX('Master Data'!$A$1:$H$686,'Morning Buffalo'!$A312,2),""),"")</f>
        <v>Quantity</v>
      </c>
      <c r="AA312" s="60" t="str">
        <f t="array" ref="AA312">IFERROR(IF(AA$2&lt;=$B$1,INDEX('Master Data'!$A$1:$H$686,'Morning Buffalo'!$A312,2),""),"")</f>
        <v>Quantity</v>
      </c>
      <c r="AB312" s="60" t="str">
        <f t="array" ref="AB312">IFERROR(IF(AB$2&lt;=$B$1,INDEX('Master Data'!$A$1:$H$686,'Morning Buffalo'!$A312,2),""),"")</f>
        <v>Quantity</v>
      </c>
      <c r="AC312" s="60" t="str">
        <f t="array" ref="AC312">IFERROR(IF(AC$2&lt;=$B$1,INDEX('Master Data'!$A$1:$H$686,'Morning Buffalo'!$A312,2),""),"")</f>
        <v>Quantity</v>
      </c>
      <c r="AD312" s="60" t="str">
        <f t="array" ref="AD312">IFERROR(IF(AD$2&lt;=$B$1,INDEX('Master Data'!$A$1:$H$686,'Morning Buffalo'!$A312,2),""),"")</f>
        <v>Quantity</v>
      </c>
      <c r="AE312" s="12"/>
      <c r="AF312" s="12"/>
      <c r="AG312" s="12"/>
    </row>
    <row r="313" ht="14.25" customHeight="1">
      <c r="A313" s="60" t="str">
        <f>IFERROR(SMALL('Master Data'!E:E,ROW()-2),"")</f>
        <v/>
      </c>
      <c r="B313" s="61" t="str">
        <f t="array" ref="B313">IFERROR(INDEX('Master Data'!$A$1:$H$686,'Morning Buffalo'!$A313,1),"")</f>
        <v>Customer Name</v>
      </c>
      <c r="C313" s="60" t="str">
        <f t="array" ref="C313">IFERROR(IF(C$2&lt;=$B$1,INDEX('Master Data'!$A$1:$H$686,'Morning Buffalo'!$A313,2),""),"")</f>
        <v>Quantity</v>
      </c>
      <c r="D313" s="60" t="str">
        <f t="array" ref="D313">IFERROR( INDEX('Master Data'!$A$1:$H$686,'Morning Buffalo'!$A313,2),"")</f>
        <v>Quantity</v>
      </c>
      <c r="E313" s="60" t="str">
        <f t="array" ref="E313">IFERROR(INDEX('Master Data'!$A$1:$H$686,'Morning Buffalo'!$A313,2),"")</f>
        <v>Quantity</v>
      </c>
      <c r="F313" s="60" t="str">
        <f t="array" ref="F313">IFERROR(IF(F$2&lt;=$B$1,INDEX('Master Data'!$A$1:$H$686,'Morning Buffalo'!$A313,2),""),"")</f>
        <v>Quantity</v>
      </c>
      <c r="G313" s="60" t="str">
        <f t="array" ref="G313">IFERROR(IF(G$2&lt;=$B$1,INDEX('Master Data'!$A$1:$H$686,'Morning Buffalo'!$A313,2),""),"")</f>
        <v>Quantity</v>
      </c>
      <c r="H313" s="60" t="str">
        <f t="array" ref="H313">IFERROR(IF(H$2&lt;=$B$1,INDEX('Master Data'!$A$1:$H$686,'Morning Buffalo'!$A313,2),""),"")</f>
        <v>Quantity</v>
      </c>
      <c r="I313" s="60" t="str">
        <f t="array" ref="I313">IFERROR(IF(I$2&lt;=$B$1,INDEX('Master Data'!$A$1:$H$686,'Morning Buffalo'!$A313,2),""),"")</f>
        <v>Quantity</v>
      </c>
      <c r="J313" s="60" t="str">
        <f t="array" ref="J313">IFERROR(IF(J$2&lt;=$B$1,INDEX('Master Data'!$A$1:$H$686,'Morning Buffalo'!$A313,2),""),"")</f>
        <v>Quantity</v>
      </c>
      <c r="K313" s="60" t="str">
        <f t="array" ref="K313">IFERROR(IF(K$2&lt;=$B$1,INDEX('Master Data'!$A$1:$H$686,'Morning Buffalo'!$A313,2),""),"")</f>
        <v>Quantity</v>
      </c>
      <c r="L313" s="60" t="str">
        <f t="array" ref="L313">IFERROR(IF(L$2&lt;=$B$1,INDEX('Master Data'!$A$1:$H$686,'Morning Buffalo'!$A313,2),""),"")</f>
        <v>Quantity</v>
      </c>
      <c r="M313" s="60" t="str">
        <f t="array" ref="M313">IFERROR(IF(M$2&lt;=$B$1,INDEX('Master Data'!$A$1:$H$686,'Morning Buffalo'!$A313,2),""),"")</f>
        <v>Quantity</v>
      </c>
      <c r="N313" s="60" t="str">
        <f t="array" ref="N313">IFERROR(IF(N$2&lt;=$B$1,INDEX('Master Data'!$A$1:$H$686,'Morning Buffalo'!$A313,2),""),"")</f>
        <v>Quantity</v>
      </c>
      <c r="O313" s="60" t="str">
        <f t="array" ref="O313">IFERROR(IF(O$2&lt;=$B$1,INDEX('Master Data'!$A$1:$H$686,'Morning Buffalo'!$A313,2),""),"")</f>
        <v>Quantity</v>
      </c>
      <c r="P313" s="60" t="str">
        <f t="array" ref="P313">IFERROR(IF(P$2&lt;=$B$1,INDEX('Master Data'!$A$1:$H$686,'Morning Buffalo'!$A313,2),""),"")</f>
        <v>Quantity</v>
      </c>
      <c r="Q313" s="60" t="str">
        <f t="array" ref="Q313">IFERROR(IF(Q$2&lt;=$B$1,INDEX('Master Data'!$A$1:$H$686,'Morning Buffalo'!$A313,2),""),"")</f>
        <v>Quantity</v>
      </c>
      <c r="R313" s="60" t="str">
        <f t="array" ref="R313">IFERROR(IF(R$2&lt;=$B$1,INDEX('Master Data'!$A$1:$H$686,'Morning Buffalo'!$A313,2),""),"")</f>
        <v>Quantity</v>
      </c>
      <c r="S313" s="60" t="str">
        <f t="array" ref="S313">IFERROR(IF(S$2&lt;=$B$1,INDEX('Master Data'!$A$1:$H$686,'Morning Buffalo'!$A313,2),""),"")</f>
        <v>Quantity</v>
      </c>
      <c r="T313" s="60" t="str">
        <f t="array" ref="T313">IFERROR(IF(T$2&lt;=$B$1,INDEX('Master Data'!$A$1:$H$686,'Morning Buffalo'!$A313,2),""),"")</f>
        <v>Quantity</v>
      </c>
      <c r="U313" s="60" t="str">
        <f t="array" ref="U313">IFERROR(IF(U$2&lt;=$B$1,INDEX('Master Data'!$A$1:$H$686,'Morning Buffalo'!$A313,2),""),"")</f>
        <v>Quantity</v>
      </c>
      <c r="V313" s="60" t="str">
        <f t="array" ref="V313">IFERROR(IF(V$2&lt;=$B$1,INDEX('Master Data'!$A$1:$H$686,'Morning Buffalo'!$A313,2),""),"")</f>
        <v>Quantity</v>
      </c>
      <c r="W313" s="60" t="str">
        <f t="array" ref="W313">IFERROR(IF(W$2&lt;=$B$1,INDEX('Master Data'!$A$1:$H$686,'Morning Buffalo'!$A313,2),""),"")</f>
        <v>Quantity</v>
      </c>
      <c r="X313" s="60" t="str">
        <f t="array" ref="X313">IFERROR(IF(X$2&lt;=$B$1,INDEX('Master Data'!$A$1:$H$686,'Morning Buffalo'!$A313,2),""),"")</f>
        <v>Quantity</v>
      </c>
      <c r="Y313" s="60" t="str">
        <f t="array" ref="Y313">IFERROR(IF(Y$2&lt;=$B$1,INDEX('Master Data'!$A$1:$H$686,'Morning Buffalo'!$A313,2),""),"")</f>
        <v>Quantity</v>
      </c>
      <c r="Z313" s="60" t="str">
        <f t="array" ref="Z313">IFERROR(IF(Z$2&lt;=$B$1,INDEX('Master Data'!$A$1:$H$686,'Morning Buffalo'!$A313,2),""),"")</f>
        <v>Quantity</v>
      </c>
      <c r="AA313" s="60" t="str">
        <f t="array" ref="AA313">IFERROR(IF(AA$2&lt;=$B$1,INDEX('Master Data'!$A$1:$H$686,'Morning Buffalo'!$A313,2),""),"")</f>
        <v>Quantity</v>
      </c>
      <c r="AB313" s="60" t="str">
        <f t="array" ref="AB313">IFERROR(IF(AB$2&lt;=$B$1,INDEX('Master Data'!$A$1:$H$686,'Morning Buffalo'!$A313,2),""),"")</f>
        <v>Quantity</v>
      </c>
      <c r="AC313" s="60" t="str">
        <f t="array" ref="AC313">IFERROR(IF(AC$2&lt;=$B$1,INDEX('Master Data'!$A$1:$H$686,'Morning Buffalo'!$A313,2),""),"")</f>
        <v>Quantity</v>
      </c>
      <c r="AD313" s="60" t="str">
        <f t="array" ref="AD313">IFERROR(IF(AD$2&lt;=$B$1,INDEX('Master Data'!$A$1:$H$686,'Morning Buffalo'!$A313,2),""),"")</f>
        <v>Quantity</v>
      </c>
      <c r="AE313" s="12"/>
      <c r="AF313" s="12"/>
      <c r="AG313" s="12"/>
    </row>
    <row r="314" ht="14.25" customHeight="1">
      <c r="A314" s="60" t="str">
        <f>IFERROR(SMALL('Master Data'!E:E,ROW()-2),"")</f>
        <v/>
      </c>
      <c r="B314" s="61" t="str">
        <f t="array" ref="B314">IFERROR(INDEX('Master Data'!$A$1:$H$686,'Morning Buffalo'!$A314,1),"")</f>
        <v>Customer Name</v>
      </c>
      <c r="C314" s="60" t="str">
        <f t="array" ref="C314">IFERROR(IF(C$2&lt;=$B$1,INDEX('Master Data'!$A$1:$H$686,'Morning Buffalo'!$A314,2),""),"")</f>
        <v>Quantity</v>
      </c>
      <c r="D314" s="60" t="str">
        <f t="array" ref="D314">IFERROR( INDEX('Master Data'!$A$1:$H$686,'Morning Buffalo'!$A314,2),"")</f>
        <v>Quantity</v>
      </c>
      <c r="E314" s="60" t="str">
        <f t="array" ref="E314">IFERROR(INDEX('Master Data'!$A$1:$H$686,'Morning Buffalo'!$A314,2),"")</f>
        <v>Quantity</v>
      </c>
      <c r="F314" s="60" t="str">
        <f t="array" ref="F314">IFERROR(IF(F$2&lt;=$B$1,INDEX('Master Data'!$A$1:$H$686,'Morning Buffalo'!$A314,2),""),"")</f>
        <v>Quantity</v>
      </c>
      <c r="G314" s="60" t="str">
        <f t="array" ref="G314">IFERROR(IF(G$2&lt;=$B$1,INDEX('Master Data'!$A$1:$H$686,'Morning Buffalo'!$A314,2),""),"")</f>
        <v>Quantity</v>
      </c>
      <c r="H314" s="60" t="str">
        <f t="array" ref="H314">IFERROR(IF(H$2&lt;=$B$1,INDEX('Master Data'!$A$1:$H$686,'Morning Buffalo'!$A314,2),""),"")</f>
        <v>Quantity</v>
      </c>
      <c r="I314" s="60" t="str">
        <f t="array" ref="I314">IFERROR(IF(I$2&lt;=$B$1,INDEX('Master Data'!$A$1:$H$686,'Morning Buffalo'!$A314,2),""),"")</f>
        <v>Quantity</v>
      </c>
      <c r="J314" s="60" t="str">
        <f t="array" ref="J314">IFERROR(IF(J$2&lt;=$B$1,INDEX('Master Data'!$A$1:$H$686,'Morning Buffalo'!$A314,2),""),"")</f>
        <v>Quantity</v>
      </c>
      <c r="K314" s="60" t="str">
        <f t="array" ref="K314">IFERROR(IF(K$2&lt;=$B$1,INDEX('Master Data'!$A$1:$H$686,'Morning Buffalo'!$A314,2),""),"")</f>
        <v>Quantity</v>
      </c>
      <c r="L314" s="60" t="str">
        <f t="array" ref="L314">IFERROR(IF(L$2&lt;=$B$1,INDEX('Master Data'!$A$1:$H$686,'Morning Buffalo'!$A314,2),""),"")</f>
        <v>Quantity</v>
      </c>
      <c r="M314" s="60" t="str">
        <f t="array" ref="M314">IFERROR(IF(M$2&lt;=$B$1,INDEX('Master Data'!$A$1:$H$686,'Morning Buffalo'!$A314,2),""),"")</f>
        <v>Quantity</v>
      </c>
      <c r="N314" s="60" t="str">
        <f t="array" ref="N314">IFERROR(IF(N$2&lt;=$B$1,INDEX('Master Data'!$A$1:$H$686,'Morning Buffalo'!$A314,2),""),"")</f>
        <v>Quantity</v>
      </c>
      <c r="O314" s="60" t="str">
        <f t="array" ref="O314">IFERROR(IF(O$2&lt;=$B$1,INDEX('Master Data'!$A$1:$H$686,'Morning Buffalo'!$A314,2),""),"")</f>
        <v>Quantity</v>
      </c>
      <c r="P314" s="60" t="str">
        <f t="array" ref="P314">IFERROR(IF(P$2&lt;=$B$1,INDEX('Master Data'!$A$1:$H$686,'Morning Buffalo'!$A314,2),""),"")</f>
        <v>Quantity</v>
      </c>
      <c r="Q314" s="60" t="str">
        <f t="array" ref="Q314">IFERROR(IF(Q$2&lt;=$B$1,INDEX('Master Data'!$A$1:$H$686,'Morning Buffalo'!$A314,2),""),"")</f>
        <v>Quantity</v>
      </c>
      <c r="R314" s="60" t="str">
        <f t="array" ref="R314">IFERROR(IF(R$2&lt;=$B$1,INDEX('Master Data'!$A$1:$H$686,'Morning Buffalo'!$A314,2),""),"")</f>
        <v>Quantity</v>
      </c>
      <c r="S314" s="60" t="str">
        <f t="array" ref="S314">IFERROR(IF(S$2&lt;=$B$1,INDEX('Master Data'!$A$1:$H$686,'Morning Buffalo'!$A314,2),""),"")</f>
        <v>Quantity</v>
      </c>
      <c r="T314" s="60" t="str">
        <f t="array" ref="T314">IFERROR(IF(T$2&lt;=$B$1,INDEX('Master Data'!$A$1:$H$686,'Morning Buffalo'!$A314,2),""),"")</f>
        <v>Quantity</v>
      </c>
      <c r="U314" s="60" t="str">
        <f t="array" ref="U314">IFERROR(IF(U$2&lt;=$B$1,INDEX('Master Data'!$A$1:$H$686,'Morning Buffalo'!$A314,2),""),"")</f>
        <v>Quantity</v>
      </c>
      <c r="V314" s="60" t="str">
        <f t="array" ref="V314">IFERROR(IF(V$2&lt;=$B$1,INDEX('Master Data'!$A$1:$H$686,'Morning Buffalo'!$A314,2),""),"")</f>
        <v>Quantity</v>
      </c>
      <c r="W314" s="60" t="str">
        <f t="array" ref="W314">IFERROR(IF(W$2&lt;=$B$1,INDEX('Master Data'!$A$1:$H$686,'Morning Buffalo'!$A314,2),""),"")</f>
        <v>Quantity</v>
      </c>
      <c r="X314" s="60" t="str">
        <f t="array" ref="X314">IFERROR(IF(X$2&lt;=$B$1,INDEX('Master Data'!$A$1:$H$686,'Morning Buffalo'!$A314,2),""),"")</f>
        <v>Quantity</v>
      </c>
      <c r="Y314" s="60" t="str">
        <f t="array" ref="Y314">IFERROR(IF(Y$2&lt;=$B$1,INDEX('Master Data'!$A$1:$H$686,'Morning Buffalo'!$A314,2),""),"")</f>
        <v>Quantity</v>
      </c>
      <c r="Z314" s="60" t="str">
        <f t="array" ref="Z314">IFERROR(IF(Z$2&lt;=$B$1,INDEX('Master Data'!$A$1:$H$686,'Morning Buffalo'!$A314,2),""),"")</f>
        <v>Quantity</v>
      </c>
      <c r="AA314" s="60" t="str">
        <f t="array" ref="AA314">IFERROR(IF(AA$2&lt;=$B$1,INDEX('Master Data'!$A$1:$H$686,'Morning Buffalo'!$A314,2),""),"")</f>
        <v>Quantity</v>
      </c>
      <c r="AB314" s="60" t="str">
        <f t="array" ref="AB314">IFERROR(IF(AB$2&lt;=$B$1,INDEX('Master Data'!$A$1:$H$686,'Morning Buffalo'!$A314,2),""),"")</f>
        <v>Quantity</v>
      </c>
      <c r="AC314" s="60" t="str">
        <f t="array" ref="AC314">IFERROR(IF(AC$2&lt;=$B$1,INDEX('Master Data'!$A$1:$H$686,'Morning Buffalo'!$A314,2),""),"")</f>
        <v>Quantity</v>
      </c>
      <c r="AD314" s="60" t="str">
        <f t="array" ref="AD314">IFERROR(IF(AD$2&lt;=$B$1,INDEX('Master Data'!$A$1:$H$686,'Morning Buffalo'!$A314,2),""),"")</f>
        <v>Quantity</v>
      </c>
      <c r="AE314" s="12"/>
      <c r="AF314" s="12"/>
      <c r="AG314" s="12"/>
    </row>
    <row r="315" ht="14.25" customHeight="1">
      <c r="A315" s="60" t="str">
        <f>IFERROR(SMALL('Master Data'!E:E,ROW()-2),"")</f>
        <v/>
      </c>
      <c r="B315" s="61" t="str">
        <f t="array" ref="B315">IFERROR(INDEX('Master Data'!$A$1:$H$686,'Morning Buffalo'!$A315,1),"")</f>
        <v>Customer Name</v>
      </c>
      <c r="C315" s="60" t="str">
        <f t="array" ref="C315">IFERROR(IF(C$2&lt;=$B$1,INDEX('Master Data'!$A$1:$H$686,'Morning Buffalo'!$A315,2),""),"")</f>
        <v>Quantity</v>
      </c>
      <c r="D315" s="60" t="str">
        <f t="array" ref="D315">IFERROR( INDEX('Master Data'!$A$1:$H$686,'Morning Buffalo'!$A315,2),"")</f>
        <v>Quantity</v>
      </c>
      <c r="E315" s="60" t="str">
        <f t="array" ref="E315">IFERROR(INDEX('Master Data'!$A$1:$H$686,'Morning Buffalo'!$A315,2),"")</f>
        <v>Quantity</v>
      </c>
      <c r="F315" s="60" t="str">
        <f t="array" ref="F315">IFERROR(IF(F$2&lt;=$B$1,INDEX('Master Data'!$A$1:$H$686,'Morning Buffalo'!$A315,2),""),"")</f>
        <v>Quantity</v>
      </c>
      <c r="G315" s="60" t="str">
        <f t="array" ref="G315">IFERROR(IF(G$2&lt;=$B$1,INDEX('Master Data'!$A$1:$H$686,'Morning Buffalo'!$A315,2),""),"")</f>
        <v>Quantity</v>
      </c>
      <c r="H315" s="60" t="str">
        <f t="array" ref="H315">IFERROR(IF(H$2&lt;=$B$1,INDEX('Master Data'!$A$1:$H$686,'Morning Buffalo'!$A315,2),""),"")</f>
        <v>Quantity</v>
      </c>
      <c r="I315" s="60" t="str">
        <f t="array" ref="I315">IFERROR(IF(I$2&lt;=$B$1,INDEX('Master Data'!$A$1:$H$686,'Morning Buffalo'!$A315,2),""),"")</f>
        <v>Quantity</v>
      </c>
      <c r="J315" s="60" t="str">
        <f t="array" ref="J315">IFERROR(IF(J$2&lt;=$B$1,INDEX('Master Data'!$A$1:$H$686,'Morning Buffalo'!$A315,2),""),"")</f>
        <v>Quantity</v>
      </c>
      <c r="K315" s="60" t="str">
        <f t="array" ref="K315">IFERROR(IF(K$2&lt;=$B$1,INDEX('Master Data'!$A$1:$H$686,'Morning Buffalo'!$A315,2),""),"")</f>
        <v>Quantity</v>
      </c>
      <c r="L315" s="60" t="str">
        <f t="array" ref="L315">IFERROR(IF(L$2&lt;=$B$1,INDEX('Master Data'!$A$1:$H$686,'Morning Buffalo'!$A315,2),""),"")</f>
        <v>Quantity</v>
      </c>
      <c r="M315" s="60" t="str">
        <f t="array" ref="M315">IFERROR(IF(M$2&lt;=$B$1,INDEX('Master Data'!$A$1:$H$686,'Morning Buffalo'!$A315,2),""),"")</f>
        <v>Quantity</v>
      </c>
      <c r="N315" s="60" t="str">
        <f t="array" ref="N315">IFERROR(IF(N$2&lt;=$B$1,INDEX('Master Data'!$A$1:$H$686,'Morning Buffalo'!$A315,2),""),"")</f>
        <v>Quantity</v>
      </c>
      <c r="O315" s="60" t="str">
        <f t="array" ref="O315">IFERROR(IF(O$2&lt;=$B$1,INDEX('Master Data'!$A$1:$H$686,'Morning Buffalo'!$A315,2),""),"")</f>
        <v>Quantity</v>
      </c>
      <c r="P315" s="60" t="str">
        <f t="array" ref="P315">IFERROR(IF(P$2&lt;=$B$1,INDEX('Master Data'!$A$1:$H$686,'Morning Buffalo'!$A315,2),""),"")</f>
        <v>Quantity</v>
      </c>
      <c r="Q315" s="60" t="str">
        <f t="array" ref="Q315">IFERROR(IF(Q$2&lt;=$B$1,INDEX('Master Data'!$A$1:$H$686,'Morning Buffalo'!$A315,2),""),"")</f>
        <v>Quantity</v>
      </c>
      <c r="R315" s="60" t="str">
        <f t="array" ref="R315">IFERROR(IF(R$2&lt;=$B$1,INDEX('Master Data'!$A$1:$H$686,'Morning Buffalo'!$A315,2),""),"")</f>
        <v>Quantity</v>
      </c>
      <c r="S315" s="60" t="str">
        <f t="array" ref="S315">IFERROR(IF(S$2&lt;=$B$1,INDEX('Master Data'!$A$1:$H$686,'Morning Buffalo'!$A315,2),""),"")</f>
        <v>Quantity</v>
      </c>
      <c r="T315" s="60" t="str">
        <f t="array" ref="T315">IFERROR(IF(T$2&lt;=$B$1,INDEX('Master Data'!$A$1:$H$686,'Morning Buffalo'!$A315,2),""),"")</f>
        <v>Quantity</v>
      </c>
      <c r="U315" s="60" t="str">
        <f t="array" ref="U315">IFERROR(IF(U$2&lt;=$B$1,INDEX('Master Data'!$A$1:$H$686,'Morning Buffalo'!$A315,2),""),"")</f>
        <v>Quantity</v>
      </c>
      <c r="V315" s="60" t="str">
        <f t="array" ref="V315">IFERROR(IF(V$2&lt;=$B$1,INDEX('Master Data'!$A$1:$H$686,'Morning Buffalo'!$A315,2),""),"")</f>
        <v>Quantity</v>
      </c>
      <c r="W315" s="60" t="str">
        <f t="array" ref="W315">IFERROR(IF(W$2&lt;=$B$1,INDEX('Master Data'!$A$1:$H$686,'Morning Buffalo'!$A315,2),""),"")</f>
        <v>Quantity</v>
      </c>
      <c r="X315" s="60" t="str">
        <f t="array" ref="X315">IFERROR(IF(X$2&lt;=$B$1,INDEX('Master Data'!$A$1:$H$686,'Morning Buffalo'!$A315,2),""),"")</f>
        <v>Quantity</v>
      </c>
      <c r="Y315" s="60" t="str">
        <f t="array" ref="Y315">IFERROR(IF(Y$2&lt;=$B$1,INDEX('Master Data'!$A$1:$H$686,'Morning Buffalo'!$A315,2),""),"")</f>
        <v>Quantity</v>
      </c>
      <c r="Z315" s="60" t="str">
        <f t="array" ref="Z315">IFERROR(IF(Z$2&lt;=$B$1,INDEX('Master Data'!$A$1:$H$686,'Morning Buffalo'!$A315,2),""),"")</f>
        <v>Quantity</v>
      </c>
      <c r="AA315" s="60" t="str">
        <f t="array" ref="AA315">IFERROR(IF(AA$2&lt;=$B$1,INDEX('Master Data'!$A$1:$H$686,'Morning Buffalo'!$A315,2),""),"")</f>
        <v>Quantity</v>
      </c>
      <c r="AB315" s="60" t="str">
        <f t="array" ref="AB315">IFERROR(IF(AB$2&lt;=$B$1,INDEX('Master Data'!$A$1:$H$686,'Morning Buffalo'!$A315,2),""),"")</f>
        <v>Quantity</v>
      </c>
      <c r="AC315" s="60" t="str">
        <f t="array" ref="AC315">IFERROR(IF(AC$2&lt;=$B$1,INDEX('Master Data'!$A$1:$H$686,'Morning Buffalo'!$A315,2),""),"")</f>
        <v>Quantity</v>
      </c>
      <c r="AD315" s="60" t="str">
        <f t="array" ref="AD315">IFERROR(IF(AD$2&lt;=$B$1,INDEX('Master Data'!$A$1:$H$686,'Morning Buffalo'!$A315,2),""),"")</f>
        <v>Quantity</v>
      </c>
      <c r="AE315" s="12"/>
      <c r="AF315" s="12"/>
      <c r="AG315" s="12"/>
    </row>
    <row r="316" ht="14.25" customHeight="1">
      <c r="A316" s="60" t="str">
        <f>IFERROR(SMALL('Master Data'!E:E,ROW()-2),"")</f>
        <v/>
      </c>
      <c r="B316" s="61" t="str">
        <f t="array" ref="B316">IFERROR(INDEX('Master Data'!$A$1:$H$686,'Morning Buffalo'!$A316,1),"")</f>
        <v>Customer Name</v>
      </c>
      <c r="C316" s="60" t="str">
        <f t="array" ref="C316">IFERROR(IF(C$2&lt;=$B$1,INDEX('Master Data'!$A$1:$H$686,'Morning Buffalo'!$A316,2),""),"")</f>
        <v>Quantity</v>
      </c>
      <c r="D316" s="60" t="str">
        <f t="array" ref="D316">IFERROR( INDEX('Master Data'!$A$1:$H$686,'Morning Buffalo'!$A316,2),"")</f>
        <v>Quantity</v>
      </c>
      <c r="E316" s="60" t="str">
        <f t="array" ref="E316">IFERROR(INDEX('Master Data'!$A$1:$H$686,'Morning Buffalo'!$A316,2),"")</f>
        <v>Quantity</v>
      </c>
      <c r="F316" s="60" t="str">
        <f t="array" ref="F316">IFERROR(IF(F$2&lt;=$B$1,INDEX('Master Data'!$A$1:$H$686,'Morning Buffalo'!$A316,2),""),"")</f>
        <v>Quantity</v>
      </c>
      <c r="G316" s="60" t="str">
        <f t="array" ref="G316">IFERROR(IF(G$2&lt;=$B$1,INDEX('Master Data'!$A$1:$H$686,'Morning Buffalo'!$A316,2),""),"")</f>
        <v>Quantity</v>
      </c>
      <c r="H316" s="60" t="str">
        <f t="array" ref="H316">IFERROR(IF(H$2&lt;=$B$1,INDEX('Master Data'!$A$1:$H$686,'Morning Buffalo'!$A316,2),""),"")</f>
        <v>Quantity</v>
      </c>
      <c r="I316" s="60" t="str">
        <f t="array" ref="I316">IFERROR(IF(I$2&lt;=$B$1,INDEX('Master Data'!$A$1:$H$686,'Morning Buffalo'!$A316,2),""),"")</f>
        <v>Quantity</v>
      </c>
      <c r="J316" s="60" t="str">
        <f t="array" ref="J316">IFERROR(IF(J$2&lt;=$B$1,INDEX('Master Data'!$A$1:$H$686,'Morning Buffalo'!$A316,2),""),"")</f>
        <v>Quantity</v>
      </c>
      <c r="K316" s="60" t="str">
        <f t="array" ref="K316">IFERROR(IF(K$2&lt;=$B$1,INDEX('Master Data'!$A$1:$H$686,'Morning Buffalo'!$A316,2),""),"")</f>
        <v>Quantity</v>
      </c>
      <c r="L316" s="60" t="str">
        <f t="array" ref="L316">IFERROR(IF(L$2&lt;=$B$1,INDEX('Master Data'!$A$1:$H$686,'Morning Buffalo'!$A316,2),""),"")</f>
        <v>Quantity</v>
      </c>
      <c r="M316" s="60" t="str">
        <f t="array" ref="M316">IFERROR(IF(M$2&lt;=$B$1,INDEX('Master Data'!$A$1:$H$686,'Morning Buffalo'!$A316,2),""),"")</f>
        <v>Quantity</v>
      </c>
      <c r="N316" s="60" t="str">
        <f t="array" ref="N316">IFERROR(IF(N$2&lt;=$B$1,INDEX('Master Data'!$A$1:$H$686,'Morning Buffalo'!$A316,2),""),"")</f>
        <v>Quantity</v>
      </c>
      <c r="O316" s="60" t="str">
        <f t="array" ref="O316">IFERROR(IF(O$2&lt;=$B$1,INDEX('Master Data'!$A$1:$H$686,'Morning Buffalo'!$A316,2),""),"")</f>
        <v>Quantity</v>
      </c>
      <c r="P316" s="60" t="str">
        <f t="array" ref="P316">IFERROR(IF(P$2&lt;=$B$1,INDEX('Master Data'!$A$1:$H$686,'Morning Buffalo'!$A316,2),""),"")</f>
        <v>Quantity</v>
      </c>
      <c r="Q316" s="60" t="str">
        <f t="array" ref="Q316">IFERROR(IF(Q$2&lt;=$B$1,INDEX('Master Data'!$A$1:$H$686,'Morning Buffalo'!$A316,2),""),"")</f>
        <v>Quantity</v>
      </c>
      <c r="R316" s="60" t="str">
        <f t="array" ref="R316">IFERROR(IF(R$2&lt;=$B$1,INDEX('Master Data'!$A$1:$H$686,'Morning Buffalo'!$A316,2),""),"")</f>
        <v>Quantity</v>
      </c>
      <c r="S316" s="60" t="str">
        <f t="array" ref="S316">IFERROR(IF(S$2&lt;=$B$1,INDEX('Master Data'!$A$1:$H$686,'Morning Buffalo'!$A316,2),""),"")</f>
        <v>Quantity</v>
      </c>
      <c r="T316" s="60" t="str">
        <f t="array" ref="T316">IFERROR(IF(T$2&lt;=$B$1,INDEX('Master Data'!$A$1:$H$686,'Morning Buffalo'!$A316,2),""),"")</f>
        <v>Quantity</v>
      </c>
      <c r="U316" s="60" t="str">
        <f t="array" ref="U316">IFERROR(IF(U$2&lt;=$B$1,INDEX('Master Data'!$A$1:$H$686,'Morning Buffalo'!$A316,2),""),"")</f>
        <v>Quantity</v>
      </c>
      <c r="V316" s="60" t="str">
        <f t="array" ref="V316">IFERROR(IF(V$2&lt;=$B$1,INDEX('Master Data'!$A$1:$H$686,'Morning Buffalo'!$A316,2),""),"")</f>
        <v>Quantity</v>
      </c>
      <c r="W316" s="60" t="str">
        <f t="array" ref="W316">IFERROR(IF(W$2&lt;=$B$1,INDEX('Master Data'!$A$1:$H$686,'Morning Buffalo'!$A316,2),""),"")</f>
        <v>Quantity</v>
      </c>
      <c r="X316" s="60" t="str">
        <f t="array" ref="X316">IFERROR(IF(X$2&lt;=$B$1,INDEX('Master Data'!$A$1:$H$686,'Morning Buffalo'!$A316,2),""),"")</f>
        <v>Quantity</v>
      </c>
      <c r="Y316" s="60" t="str">
        <f t="array" ref="Y316">IFERROR(IF(Y$2&lt;=$B$1,INDEX('Master Data'!$A$1:$H$686,'Morning Buffalo'!$A316,2),""),"")</f>
        <v>Quantity</v>
      </c>
      <c r="Z316" s="60" t="str">
        <f t="array" ref="Z316">IFERROR(IF(Z$2&lt;=$B$1,INDEX('Master Data'!$A$1:$H$686,'Morning Buffalo'!$A316,2),""),"")</f>
        <v>Quantity</v>
      </c>
      <c r="AA316" s="60" t="str">
        <f t="array" ref="AA316">IFERROR(IF(AA$2&lt;=$B$1,INDEX('Master Data'!$A$1:$H$686,'Morning Buffalo'!$A316,2),""),"")</f>
        <v>Quantity</v>
      </c>
      <c r="AB316" s="60" t="str">
        <f t="array" ref="AB316">IFERROR(IF(AB$2&lt;=$B$1,INDEX('Master Data'!$A$1:$H$686,'Morning Buffalo'!$A316,2),""),"")</f>
        <v>Quantity</v>
      </c>
      <c r="AC316" s="60" t="str">
        <f t="array" ref="AC316">IFERROR(IF(AC$2&lt;=$B$1,INDEX('Master Data'!$A$1:$H$686,'Morning Buffalo'!$A316,2),""),"")</f>
        <v>Quantity</v>
      </c>
      <c r="AD316" s="60" t="str">
        <f t="array" ref="AD316">IFERROR(IF(AD$2&lt;=$B$1,INDEX('Master Data'!$A$1:$H$686,'Morning Buffalo'!$A316,2),""),"")</f>
        <v>Quantity</v>
      </c>
      <c r="AE316" s="12"/>
      <c r="AF316" s="12"/>
      <c r="AG316" s="12"/>
    </row>
    <row r="317" ht="14.25" customHeight="1">
      <c r="A317" s="60" t="str">
        <f>IFERROR(SMALL('Master Data'!E:E,ROW()-2),"")</f>
        <v/>
      </c>
      <c r="B317" s="61" t="str">
        <f t="array" ref="B317">IFERROR(INDEX('Master Data'!$A$1:$H$686,'Morning Buffalo'!$A317,1),"")</f>
        <v>Customer Name</v>
      </c>
      <c r="C317" s="60" t="str">
        <f t="array" ref="C317">IFERROR(IF(C$2&lt;=$B$1,INDEX('Master Data'!$A$1:$H$686,'Morning Buffalo'!$A317,2),""),"")</f>
        <v>Quantity</v>
      </c>
      <c r="D317" s="60" t="str">
        <f t="array" ref="D317">IFERROR( INDEX('Master Data'!$A$1:$H$686,'Morning Buffalo'!$A317,2),"")</f>
        <v>Quantity</v>
      </c>
      <c r="E317" s="60" t="str">
        <f t="array" ref="E317">IFERROR(INDEX('Master Data'!$A$1:$H$686,'Morning Buffalo'!$A317,2),"")</f>
        <v>Quantity</v>
      </c>
      <c r="F317" s="60" t="str">
        <f t="array" ref="F317">IFERROR(IF(F$2&lt;=$B$1,INDEX('Master Data'!$A$1:$H$686,'Morning Buffalo'!$A317,2),""),"")</f>
        <v>Quantity</v>
      </c>
      <c r="G317" s="60" t="str">
        <f t="array" ref="G317">IFERROR(IF(G$2&lt;=$B$1,INDEX('Master Data'!$A$1:$H$686,'Morning Buffalo'!$A317,2),""),"")</f>
        <v>Quantity</v>
      </c>
      <c r="H317" s="60" t="str">
        <f t="array" ref="H317">IFERROR(IF(H$2&lt;=$B$1,INDEX('Master Data'!$A$1:$H$686,'Morning Buffalo'!$A317,2),""),"")</f>
        <v>Quantity</v>
      </c>
      <c r="I317" s="60" t="str">
        <f t="array" ref="I317">IFERROR(IF(I$2&lt;=$B$1,INDEX('Master Data'!$A$1:$H$686,'Morning Buffalo'!$A317,2),""),"")</f>
        <v>Quantity</v>
      </c>
      <c r="J317" s="60" t="str">
        <f t="array" ref="J317">IFERROR(IF(J$2&lt;=$B$1,INDEX('Master Data'!$A$1:$H$686,'Morning Buffalo'!$A317,2),""),"")</f>
        <v>Quantity</v>
      </c>
      <c r="K317" s="60" t="str">
        <f t="array" ref="K317">IFERROR(IF(K$2&lt;=$B$1,INDEX('Master Data'!$A$1:$H$686,'Morning Buffalo'!$A317,2),""),"")</f>
        <v>Quantity</v>
      </c>
      <c r="L317" s="60" t="str">
        <f t="array" ref="L317">IFERROR(IF(L$2&lt;=$B$1,INDEX('Master Data'!$A$1:$H$686,'Morning Buffalo'!$A317,2),""),"")</f>
        <v>Quantity</v>
      </c>
      <c r="M317" s="60" t="str">
        <f t="array" ref="M317">IFERROR(IF(M$2&lt;=$B$1,INDEX('Master Data'!$A$1:$H$686,'Morning Buffalo'!$A317,2),""),"")</f>
        <v>Quantity</v>
      </c>
      <c r="N317" s="60" t="str">
        <f t="array" ref="N317">IFERROR(IF(N$2&lt;=$B$1,INDEX('Master Data'!$A$1:$H$686,'Morning Buffalo'!$A317,2),""),"")</f>
        <v>Quantity</v>
      </c>
      <c r="O317" s="60" t="str">
        <f t="array" ref="O317">IFERROR(IF(O$2&lt;=$B$1,INDEX('Master Data'!$A$1:$H$686,'Morning Buffalo'!$A317,2),""),"")</f>
        <v>Quantity</v>
      </c>
      <c r="P317" s="60" t="str">
        <f t="array" ref="P317">IFERROR(IF(P$2&lt;=$B$1,INDEX('Master Data'!$A$1:$H$686,'Morning Buffalo'!$A317,2),""),"")</f>
        <v>Quantity</v>
      </c>
      <c r="Q317" s="60" t="str">
        <f t="array" ref="Q317">IFERROR(IF(Q$2&lt;=$B$1,INDEX('Master Data'!$A$1:$H$686,'Morning Buffalo'!$A317,2),""),"")</f>
        <v>Quantity</v>
      </c>
      <c r="R317" s="60" t="str">
        <f t="array" ref="R317">IFERROR(IF(R$2&lt;=$B$1,INDEX('Master Data'!$A$1:$H$686,'Morning Buffalo'!$A317,2),""),"")</f>
        <v>Quantity</v>
      </c>
      <c r="S317" s="60" t="str">
        <f t="array" ref="S317">IFERROR(IF(S$2&lt;=$B$1,INDEX('Master Data'!$A$1:$H$686,'Morning Buffalo'!$A317,2),""),"")</f>
        <v>Quantity</v>
      </c>
      <c r="T317" s="60" t="str">
        <f t="array" ref="T317">IFERROR(IF(T$2&lt;=$B$1,INDEX('Master Data'!$A$1:$H$686,'Morning Buffalo'!$A317,2),""),"")</f>
        <v>Quantity</v>
      </c>
      <c r="U317" s="60" t="str">
        <f t="array" ref="U317">IFERROR(IF(U$2&lt;=$B$1,INDEX('Master Data'!$A$1:$H$686,'Morning Buffalo'!$A317,2),""),"")</f>
        <v>Quantity</v>
      </c>
      <c r="V317" s="60" t="str">
        <f t="array" ref="V317">IFERROR(IF(V$2&lt;=$B$1,INDEX('Master Data'!$A$1:$H$686,'Morning Buffalo'!$A317,2),""),"")</f>
        <v>Quantity</v>
      </c>
      <c r="W317" s="60" t="str">
        <f t="array" ref="W317">IFERROR(IF(W$2&lt;=$B$1,INDEX('Master Data'!$A$1:$H$686,'Morning Buffalo'!$A317,2),""),"")</f>
        <v>Quantity</v>
      </c>
      <c r="X317" s="60" t="str">
        <f t="array" ref="X317">IFERROR(IF(X$2&lt;=$B$1,INDEX('Master Data'!$A$1:$H$686,'Morning Buffalo'!$A317,2),""),"")</f>
        <v>Quantity</v>
      </c>
      <c r="Y317" s="60" t="str">
        <f t="array" ref="Y317">IFERROR(IF(Y$2&lt;=$B$1,INDEX('Master Data'!$A$1:$H$686,'Morning Buffalo'!$A317,2),""),"")</f>
        <v>Quantity</v>
      </c>
      <c r="Z317" s="60" t="str">
        <f t="array" ref="Z317">IFERROR(IF(Z$2&lt;=$B$1,INDEX('Master Data'!$A$1:$H$686,'Morning Buffalo'!$A317,2),""),"")</f>
        <v>Quantity</v>
      </c>
      <c r="AA317" s="60" t="str">
        <f t="array" ref="AA317">IFERROR(IF(AA$2&lt;=$B$1,INDEX('Master Data'!$A$1:$H$686,'Morning Buffalo'!$A317,2),""),"")</f>
        <v>Quantity</v>
      </c>
      <c r="AB317" s="60" t="str">
        <f t="array" ref="AB317">IFERROR(IF(AB$2&lt;=$B$1,INDEX('Master Data'!$A$1:$H$686,'Morning Buffalo'!$A317,2),""),"")</f>
        <v>Quantity</v>
      </c>
      <c r="AC317" s="60" t="str">
        <f t="array" ref="AC317">IFERROR(IF(AC$2&lt;=$B$1,INDEX('Master Data'!$A$1:$H$686,'Morning Buffalo'!$A317,2),""),"")</f>
        <v>Quantity</v>
      </c>
      <c r="AD317" s="60" t="str">
        <f t="array" ref="AD317">IFERROR(IF(AD$2&lt;=$B$1,INDEX('Master Data'!$A$1:$H$686,'Morning Buffalo'!$A317,2),""),"")</f>
        <v>Quantity</v>
      </c>
      <c r="AE317" s="12"/>
      <c r="AF317" s="12"/>
      <c r="AG317" s="12"/>
    </row>
    <row r="318" ht="14.25" customHeight="1">
      <c r="A318" s="60" t="str">
        <f>IFERROR(SMALL('Master Data'!E:E,ROW()-2),"")</f>
        <v/>
      </c>
      <c r="B318" s="61" t="str">
        <f t="array" ref="B318">IFERROR(INDEX('Master Data'!$A$1:$H$686,'Morning Buffalo'!$A318,1),"")</f>
        <v>Customer Name</v>
      </c>
      <c r="C318" s="60" t="str">
        <f t="array" ref="C318">IFERROR(IF(C$2&lt;=$B$1,INDEX('Master Data'!$A$1:$H$686,'Morning Buffalo'!$A318,2),""),"")</f>
        <v>Quantity</v>
      </c>
      <c r="D318" s="60" t="str">
        <f t="array" ref="D318">IFERROR( INDEX('Master Data'!$A$1:$H$686,'Morning Buffalo'!$A318,2),"")</f>
        <v>Quantity</v>
      </c>
      <c r="E318" s="60" t="str">
        <f t="array" ref="E318">IFERROR(INDEX('Master Data'!$A$1:$H$686,'Morning Buffalo'!$A318,2),"")</f>
        <v>Quantity</v>
      </c>
      <c r="F318" s="60" t="str">
        <f t="array" ref="F318">IFERROR(IF(F$2&lt;=$B$1,INDEX('Master Data'!$A$1:$H$686,'Morning Buffalo'!$A318,2),""),"")</f>
        <v>Quantity</v>
      </c>
      <c r="G318" s="60" t="str">
        <f t="array" ref="G318">IFERROR(IF(G$2&lt;=$B$1,INDEX('Master Data'!$A$1:$H$686,'Morning Buffalo'!$A318,2),""),"")</f>
        <v>Quantity</v>
      </c>
      <c r="H318" s="60" t="str">
        <f t="array" ref="H318">IFERROR(IF(H$2&lt;=$B$1,INDEX('Master Data'!$A$1:$H$686,'Morning Buffalo'!$A318,2),""),"")</f>
        <v>Quantity</v>
      </c>
      <c r="I318" s="60" t="str">
        <f t="array" ref="I318">IFERROR(IF(I$2&lt;=$B$1,INDEX('Master Data'!$A$1:$H$686,'Morning Buffalo'!$A318,2),""),"")</f>
        <v>Quantity</v>
      </c>
      <c r="J318" s="60" t="str">
        <f t="array" ref="J318">IFERROR(IF(J$2&lt;=$B$1,INDEX('Master Data'!$A$1:$H$686,'Morning Buffalo'!$A318,2),""),"")</f>
        <v>Quantity</v>
      </c>
      <c r="K318" s="60" t="str">
        <f t="array" ref="K318">IFERROR(IF(K$2&lt;=$B$1,INDEX('Master Data'!$A$1:$H$686,'Morning Buffalo'!$A318,2),""),"")</f>
        <v>Quantity</v>
      </c>
      <c r="L318" s="60" t="str">
        <f t="array" ref="L318">IFERROR(IF(L$2&lt;=$B$1,INDEX('Master Data'!$A$1:$H$686,'Morning Buffalo'!$A318,2),""),"")</f>
        <v>Quantity</v>
      </c>
      <c r="M318" s="60" t="str">
        <f t="array" ref="M318">IFERROR(IF(M$2&lt;=$B$1,INDEX('Master Data'!$A$1:$H$686,'Morning Buffalo'!$A318,2),""),"")</f>
        <v>Quantity</v>
      </c>
      <c r="N318" s="60" t="str">
        <f t="array" ref="N318">IFERROR(IF(N$2&lt;=$B$1,INDEX('Master Data'!$A$1:$H$686,'Morning Buffalo'!$A318,2),""),"")</f>
        <v>Quantity</v>
      </c>
      <c r="O318" s="60" t="str">
        <f t="array" ref="O318">IFERROR(IF(O$2&lt;=$B$1,INDEX('Master Data'!$A$1:$H$686,'Morning Buffalo'!$A318,2),""),"")</f>
        <v>Quantity</v>
      </c>
      <c r="P318" s="60" t="str">
        <f t="array" ref="P318">IFERROR(IF(P$2&lt;=$B$1,INDEX('Master Data'!$A$1:$H$686,'Morning Buffalo'!$A318,2),""),"")</f>
        <v>Quantity</v>
      </c>
      <c r="Q318" s="60" t="str">
        <f t="array" ref="Q318">IFERROR(IF(Q$2&lt;=$B$1,INDEX('Master Data'!$A$1:$H$686,'Morning Buffalo'!$A318,2),""),"")</f>
        <v>Quantity</v>
      </c>
      <c r="R318" s="60" t="str">
        <f t="array" ref="R318">IFERROR(IF(R$2&lt;=$B$1,INDEX('Master Data'!$A$1:$H$686,'Morning Buffalo'!$A318,2),""),"")</f>
        <v>Quantity</v>
      </c>
      <c r="S318" s="60" t="str">
        <f t="array" ref="S318">IFERROR(IF(S$2&lt;=$B$1,INDEX('Master Data'!$A$1:$H$686,'Morning Buffalo'!$A318,2),""),"")</f>
        <v>Quantity</v>
      </c>
      <c r="T318" s="60" t="str">
        <f t="array" ref="T318">IFERROR(IF(T$2&lt;=$B$1,INDEX('Master Data'!$A$1:$H$686,'Morning Buffalo'!$A318,2),""),"")</f>
        <v>Quantity</v>
      </c>
      <c r="U318" s="60" t="str">
        <f t="array" ref="U318">IFERROR(IF(U$2&lt;=$B$1,INDEX('Master Data'!$A$1:$H$686,'Morning Buffalo'!$A318,2),""),"")</f>
        <v>Quantity</v>
      </c>
      <c r="V318" s="60" t="str">
        <f t="array" ref="V318">IFERROR(IF(V$2&lt;=$B$1,INDEX('Master Data'!$A$1:$H$686,'Morning Buffalo'!$A318,2),""),"")</f>
        <v>Quantity</v>
      </c>
      <c r="W318" s="60" t="str">
        <f t="array" ref="W318">IFERROR(IF(W$2&lt;=$B$1,INDEX('Master Data'!$A$1:$H$686,'Morning Buffalo'!$A318,2),""),"")</f>
        <v>Quantity</v>
      </c>
      <c r="X318" s="60" t="str">
        <f t="array" ref="X318">IFERROR(IF(X$2&lt;=$B$1,INDEX('Master Data'!$A$1:$H$686,'Morning Buffalo'!$A318,2),""),"")</f>
        <v>Quantity</v>
      </c>
      <c r="Y318" s="60" t="str">
        <f t="array" ref="Y318">IFERROR(IF(Y$2&lt;=$B$1,INDEX('Master Data'!$A$1:$H$686,'Morning Buffalo'!$A318,2),""),"")</f>
        <v>Quantity</v>
      </c>
      <c r="Z318" s="60" t="str">
        <f t="array" ref="Z318">IFERROR(IF(Z$2&lt;=$B$1,INDEX('Master Data'!$A$1:$H$686,'Morning Buffalo'!$A318,2),""),"")</f>
        <v>Quantity</v>
      </c>
      <c r="AA318" s="60" t="str">
        <f t="array" ref="AA318">IFERROR(IF(AA$2&lt;=$B$1,INDEX('Master Data'!$A$1:$H$686,'Morning Buffalo'!$A318,2),""),"")</f>
        <v>Quantity</v>
      </c>
      <c r="AB318" s="60" t="str">
        <f t="array" ref="AB318">IFERROR(IF(AB$2&lt;=$B$1,INDEX('Master Data'!$A$1:$H$686,'Morning Buffalo'!$A318,2),""),"")</f>
        <v>Quantity</v>
      </c>
      <c r="AC318" s="60" t="str">
        <f t="array" ref="AC318">IFERROR(IF(AC$2&lt;=$B$1,INDEX('Master Data'!$A$1:$H$686,'Morning Buffalo'!$A318,2),""),"")</f>
        <v>Quantity</v>
      </c>
      <c r="AD318" s="60" t="str">
        <f t="array" ref="AD318">IFERROR(IF(AD$2&lt;=$B$1,INDEX('Master Data'!$A$1:$H$686,'Morning Buffalo'!$A318,2),""),"")</f>
        <v>Quantity</v>
      </c>
      <c r="AE318" s="12"/>
      <c r="AF318" s="12"/>
      <c r="AG318" s="12"/>
    </row>
    <row r="319" ht="14.25" customHeight="1">
      <c r="A319" s="60" t="str">
        <f>IFERROR(SMALL('Master Data'!E:E,ROW()-2),"")</f>
        <v/>
      </c>
      <c r="B319" s="61" t="str">
        <f t="array" ref="B319">IFERROR(INDEX('Master Data'!$A$1:$H$686,'Morning Buffalo'!$A319,1),"")</f>
        <v>Customer Name</v>
      </c>
      <c r="C319" s="60" t="str">
        <f t="array" ref="C319">IFERROR(IF(C$2&lt;=$B$1,INDEX('Master Data'!$A$1:$H$686,'Morning Buffalo'!$A319,2),""),"")</f>
        <v>Quantity</v>
      </c>
      <c r="D319" s="60" t="str">
        <f t="array" ref="D319">IFERROR( INDEX('Master Data'!$A$1:$H$686,'Morning Buffalo'!$A319,2),"")</f>
        <v>Quantity</v>
      </c>
      <c r="E319" s="60" t="str">
        <f t="array" ref="E319">IFERROR(INDEX('Master Data'!$A$1:$H$686,'Morning Buffalo'!$A319,2),"")</f>
        <v>Quantity</v>
      </c>
      <c r="F319" s="60" t="str">
        <f t="array" ref="F319">IFERROR(IF(F$2&lt;=$B$1,INDEX('Master Data'!$A$1:$H$686,'Morning Buffalo'!$A319,2),""),"")</f>
        <v>Quantity</v>
      </c>
      <c r="G319" s="60" t="str">
        <f t="array" ref="G319">IFERROR(IF(G$2&lt;=$B$1,INDEX('Master Data'!$A$1:$H$686,'Morning Buffalo'!$A319,2),""),"")</f>
        <v>Quantity</v>
      </c>
      <c r="H319" s="60" t="str">
        <f t="array" ref="H319">IFERROR(IF(H$2&lt;=$B$1,INDEX('Master Data'!$A$1:$H$686,'Morning Buffalo'!$A319,2),""),"")</f>
        <v>Quantity</v>
      </c>
      <c r="I319" s="60" t="str">
        <f t="array" ref="I319">IFERROR(IF(I$2&lt;=$B$1,INDEX('Master Data'!$A$1:$H$686,'Morning Buffalo'!$A319,2),""),"")</f>
        <v>Quantity</v>
      </c>
      <c r="J319" s="60" t="str">
        <f t="array" ref="J319">IFERROR(IF(J$2&lt;=$B$1,INDEX('Master Data'!$A$1:$H$686,'Morning Buffalo'!$A319,2),""),"")</f>
        <v>Quantity</v>
      </c>
      <c r="K319" s="60" t="str">
        <f t="array" ref="K319">IFERROR(IF(K$2&lt;=$B$1,INDEX('Master Data'!$A$1:$H$686,'Morning Buffalo'!$A319,2),""),"")</f>
        <v>Quantity</v>
      </c>
      <c r="L319" s="60" t="str">
        <f t="array" ref="L319">IFERROR(IF(L$2&lt;=$B$1,INDEX('Master Data'!$A$1:$H$686,'Morning Buffalo'!$A319,2),""),"")</f>
        <v>Quantity</v>
      </c>
      <c r="M319" s="60" t="str">
        <f t="array" ref="M319">IFERROR(IF(M$2&lt;=$B$1,INDEX('Master Data'!$A$1:$H$686,'Morning Buffalo'!$A319,2),""),"")</f>
        <v>Quantity</v>
      </c>
      <c r="N319" s="60" t="str">
        <f t="array" ref="N319">IFERROR(IF(N$2&lt;=$B$1,INDEX('Master Data'!$A$1:$H$686,'Morning Buffalo'!$A319,2),""),"")</f>
        <v>Quantity</v>
      </c>
      <c r="O319" s="60" t="str">
        <f t="array" ref="O319">IFERROR(IF(O$2&lt;=$B$1,INDEX('Master Data'!$A$1:$H$686,'Morning Buffalo'!$A319,2),""),"")</f>
        <v>Quantity</v>
      </c>
      <c r="P319" s="60" t="str">
        <f t="array" ref="P319">IFERROR(IF(P$2&lt;=$B$1,INDEX('Master Data'!$A$1:$H$686,'Morning Buffalo'!$A319,2),""),"")</f>
        <v>Quantity</v>
      </c>
      <c r="Q319" s="60" t="str">
        <f t="array" ref="Q319">IFERROR(IF(Q$2&lt;=$B$1,INDEX('Master Data'!$A$1:$H$686,'Morning Buffalo'!$A319,2),""),"")</f>
        <v>Quantity</v>
      </c>
      <c r="R319" s="60" t="str">
        <f t="array" ref="R319">IFERROR(IF(R$2&lt;=$B$1,INDEX('Master Data'!$A$1:$H$686,'Morning Buffalo'!$A319,2),""),"")</f>
        <v>Quantity</v>
      </c>
      <c r="S319" s="60" t="str">
        <f t="array" ref="S319">IFERROR(IF(S$2&lt;=$B$1,INDEX('Master Data'!$A$1:$H$686,'Morning Buffalo'!$A319,2),""),"")</f>
        <v>Quantity</v>
      </c>
      <c r="T319" s="60" t="str">
        <f t="array" ref="T319">IFERROR(IF(T$2&lt;=$B$1,INDEX('Master Data'!$A$1:$H$686,'Morning Buffalo'!$A319,2),""),"")</f>
        <v>Quantity</v>
      </c>
      <c r="U319" s="60" t="str">
        <f t="array" ref="U319">IFERROR(IF(U$2&lt;=$B$1,INDEX('Master Data'!$A$1:$H$686,'Morning Buffalo'!$A319,2),""),"")</f>
        <v>Quantity</v>
      </c>
      <c r="V319" s="60" t="str">
        <f t="array" ref="V319">IFERROR(IF(V$2&lt;=$B$1,INDEX('Master Data'!$A$1:$H$686,'Morning Buffalo'!$A319,2),""),"")</f>
        <v>Quantity</v>
      </c>
      <c r="W319" s="60" t="str">
        <f t="array" ref="W319">IFERROR(IF(W$2&lt;=$B$1,INDEX('Master Data'!$A$1:$H$686,'Morning Buffalo'!$A319,2),""),"")</f>
        <v>Quantity</v>
      </c>
      <c r="X319" s="60" t="str">
        <f t="array" ref="X319">IFERROR(IF(X$2&lt;=$B$1,INDEX('Master Data'!$A$1:$H$686,'Morning Buffalo'!$A319,2),""),"")</f>
        <v>Quantity</v>
      </c>
      <c r="Y319" s="60" t="str">
        <f t="array" ref="Y319">IFERROR(IF(Y$2&lt;=$B$1,INDEX('Master Data'!$A$1:$H$686,'Morning Buffalo'!$A319,2),""),"")</f>
        <v>Quantity</v>
      </c>
      <c r="Z319" s="60" t="str">
        <f t="array" ref="Z319">IFERROR(IF(Z$2&lt;=$B$1,INDEX('Master Data'!$A$1:$H$686,'Morning Buffalo'!$A319,2),""),"")</f>
        <v>Quantity</v>
      </c>
      <c r="AA319" s="60" t="str">
        <f t="array" ref="AA319">IFERROR(IF(AA$2&lt;=$B$1,INDEX('Master Data'!$A$1:$H$686,'Morning Buffalo'!$A319,2),""),"")</f>
        <v>Quantity</v>
      </c>
      <c r="AB319" s="60" t="str">
        <f t="array" ref="AB319">IFERROR(IF(AB$2&lt;=$B$1,INDEX('Master Data'!$A$1:$H$686,'Morning Buffalo'!$A319,2),""),"")</f>
        <v>Quantity</v>
      </c>
      <c r="AC319" s="60" t="str">
        <f t="array" ref="AC319">IFERROR(IF(AC$2&lt;=$B$1,INDEX('Master Data'!$A$1:$H$686,'Morning Buffalo'!$A319,2),""),"")</f>
        <v>Quantity</v>
      </c>
      <c r="AD319" s="60" t="str">
        <f t="array" ref="AD319">IFERROR(IF(AD$2&lt;=$B$1,INDEX('Master Data'!$A$1:$H$686,'Morning Buffalo'!$A319,2),""),"")</f>
        <v>Quantity</v>
      </c>
      <c r="AE319" s="12"/>
      <c r="AF319" s="12"/>
      <c r="AG319" s="12"/>
    </row>
    <row r="320" ht="14.25" customHeight="1">
      <c r="A320" s="60" t="str">
        <f>IFERROR(SMALL('Master Data'!E:E,ROW()-2),"")</f>
        <v/>
      </c>
      <c r="B320" s="61" t="str">
        <f t="array" ref="B320">IFERROR(INDEX('Master Data'!$A$1:$H$686,'Morning Buffalo'!$A320,1),"")</f>
        <v>Customer Name</v>
      </c>
      <c r="C320" s="60" t="str">
        <f t="array" ref="C320">IFERROR(IF(C$2&lt;=$B$1,INDEX('Master Data'!$A$1:$H$686,'Morning Buffalo'!$A320,2),""),"")</f>
        <v>Quantity</v>
      </c>
      <c r="D320" s="60" t="str">
        <f t="array" ref="D320">IFERROR( INDEX('Master Data'!$A$1:$H$686,'Morning Buffalo'!$A320,2),"")</f>
        <v>Quantity</v>
      </c>
      <c r="E320" s="60" t="str">
        <f t="array" ref="E320">IFERROR(INDEX('Master Data'!$A$1:$H$686,'Morning Buffalo'!$A320,2),"")</f>
        <v>Quantity</v>
      </c>
      <c r="F320" s="60" t="str">
        <f t="array" ref="F320">IFERROR(IF(F$2&lt;=$B$1,INDEX('Master Data'!$A$1:$H$686,'Morning Buffalo'!$A320,2),""),"")</f>
        <v>Quantity</v>
      </c>
      <c r="G320" s="60" t="str">
        <f t="array" ref="G320">IFERROR(IF(G$2&lt;=$B$1,INDEX('Master Data'!$A$1:$H$686,'Morning Buffalo'!$A320,2),""),"")</f>
        <v>Quantity</v>
      </c>
      <c r="H320" s="60" t="str">
        <f t="array" ref="H320">IFERROR(IF(H$2&lt;=$B$1,INDEX('Master Data'!$A$1:$H$686,'Morning Buffalo'!$A320,2),""),"")</f>
        <v>Quantity</v>
      </c>
      <c r="I320" s="60" t="str">
        <f t="array" ref="I320">IFERROR(IF(I$2&lt;=$B$1,INDEX('Master Data'!$A$1:$H$686,'Morning Buffalo'!$A320,2),""),"")</f>
        <v>Quantity</v>
      </c>
      <c r="J320" s="60" t="str">
        <f t="array" ref="J320">IFERROR(IF(J$2&lt;=$B$1,INDEX('Master Data'!$A$1:$H$686,'Morning Buffalo'!$A320,2),""),"")</f>
        <v>Quantity</v>
      </c>
      <c r="K320" s="60" t="str">
        <f t="array" ref="K320">IFERROR(IF(K$2&lt;=$B$1,INDEX('Master Data'!$A$1:$H$686,'Morning Buffalo'!$A320,2),""),"")</f>
        <v>Quantity</v>
      </c>
      <c r="L320" s="60" t="str">
        <f t="array" ref="L320">IFERROR(IF(L$2&lt;=$B$1,INDEX('Master Data'!$A$1:$H$686,'Morning Buffalo'!$A320,2),""),"")</f>
        <v>Quantity</v>
      </c>
      <c r="M320" s="60" t="str">
        <f t="array" ref="M320">IFERROR(IF(M$2&lt;=$B$1,INDEX('Master Data'!$A$1:$H$686,'Morning Buffalo'!$A320,2),""),"")</f>
        <v>Quantity</v>
      </c>
      <c r="N320" s="60" t="str">
        <f t="array" ref="N320">IFERROR(IF(N$2&lt;=$B$1,INDEX('Master Data'!$A$1:$H$686,'Morning Buffalo'!$A320,2),""),"")</f>
        <v>Quantity</v>
      </c>
      <c r="O320" s="60" t="str">
        <f t="array" ref="O320">IFERROR(IF(O$2&lt;=$B$1,INDEX('Master Data'!$A$1:$H$686,'Morning Buffalo'!$A320,2),""),"")</f>
        <v>Quantity</v>
      </c>
      <c r="P320" s="60" t="str">
        <f t="array" ref="P320">IFERROR(IF(P$2&lt;=$B$1,INDEX('Master Data'!$A$1:$H$686,'Morning Buffalo'!$A320,2),""),"")</f>
        <v>Quantity</v>
      </c>
      <c r="Q320" s="60" t="str">
        <f t="array" ref="Q320">IFERROR(IF(Q$2&lt;=$B$1,INDEX('Master Data'!$A$1:$H$686,'Morning Buffalo'!$A320,2),""),"")</f>
        <v>Quantity</v>
      </c>
      <c r="R320" s="60" t="str">
        <f t="array" ref="R320">IFERROR(IF(R$2&lt;=$B$1,INDEX('Master Data'!$A$1:$H$686,'Morning Buffalo'!$A320,2),""),"")</f>
        <v>Quantity</v>
      </c>
      <c r="S320" s="60" t="str">
        <f t="array" ref="S320">IFERROR(IF(S$2&lt;=$B$1,INDEX('Master Data'!$A$1:$H$686,'Morning Buffalo'!$A320,2),""),"")</f>
        <v>Quantity</v>
      </c>
      <c r="T320" s="60" t="str">
        <f t="array" ref="T320">IFERROR(IF(T$2&lt;=$B$1,INDEX('Master Data'!$A$1:$H$686,'Morning Buffalo'!$A320,2),""),"")</f>
        <v>Quantity</v>
      </c>
      <c r="U320" s="60" t="str">
        <f t="array" ref="U320">IFERROR(IF(U$2&lt;=$B$1,INDEX('Master Data'!$A$1:$H$686,'Morning Buffalo'!$A320,2),""),"")</f>
        <v>Quantity</v>
      </c>
      <c r="V320" s="60" t="str">
        <f t="array" ref="V320">IFERROR(IF(V$2&lt;=$B$1,INDEX('Master Data'!$A$1:$H$686,'Morning Buffalo'!$A320,2),""),"")</f>
        <v>Quantity</v>
      </c>
      <c r="W320" s="60" t="str">
        <f t="array" ref="W320">IFERROR(IF(W$2&lt;=$B$1,INDEX('Master Data'!$A$1:$H$686,'Morning Buffalo'!$A320,2),""),"")</f>
        <v>Quantity</v>
      </c>
      <c r="X320" s="60" t="str">
        <f t="array" ref="X320">IFERROR(IF(X$2&lt;=$B$1,INDEX('Master Data'!$A$1:$H$686,'Morning Buffalo'!$A320,2),""),"")</f>
        <v>Quantity</v>
      </c>
      <c r="Y320" s="60" t="str">
        <f t="array" ref="Y320">IFERROR(IF(Y$2&lt;=$B$1,INDEX('Master Data'!$A$1:$H$686,'Morning Buffalo'!$A320,2),""),"")</f>
        <v>Quantity</v>
      </c>
      <c r="Z320" s="60" t="str">
        <f t="array" ref="Z320">IFERROR(IF(Z$2&lt;=$B$1,INDEX('Master Data'!$A$1:$H$686,'Morning Buffalo'!$A320,2),""),"")</f>
        <v>Quantity</v>
      </c>
      <c r="AA320" s="60" t="str">
        <f t="array" ref="AA320">IFERROR(IF(AA$2&lt;=$B$1,INDEX('Master Data'!$A$1:$H$686,'Morning Buffalo'!$A320,2),""),"")</f>
        <v>Quantity</v>
      </c>
      <c r="AB320" s="60" t="str">
        <f t="array" ref="AB320">IFERROR(IF(AB$2&lt;=$B$1,INDEX('Master Data'!$A$1:$H$686,'Morning Buffalo'!$A320,2),""),"")</f>
        <v>Quantity</v>
      </c>
      <c r="AC320" s="60" t="str">
        <f t="array" ref="AC320">IFERROR(IF(AC$2&lt;=$B$1,INDEX('Master Data'!$A$1:$H$686,'Morning Buffalo'!$A320,2),""),"")</f>
        <v>Quantity</v>
      </c>
      <c r="AD320" s="60" t="str">
        <f t="array" ref="AD320">IFERROR(IF(AD$2&lt;=$B$1,INDEX('Master Data'!$A$1:$H$686,'Morning Buffalo'!$A320,2),""),"")</f>
        <v>Quantity</v>
      </c>
      <c r="AE320" s="12"/>
      <c r="AF320" s="12"/>
      <c r="AG320" s="12"/>
    </row>
    <row r="321" ht="14.25" customHeight="1">
      <c r="A321" s="60" t="str">
        <f>IFERROR(SMALL('Master Data'!E:E,ROW()-2),"")</f>
        <v/>
      </c>
      <c r="B321" s="61" t="str">
        <f t="array" ref="B321">IFERROR(INDEX('Master Data'!$A$1:$H$686,'Morning Buffalo'!$A321,1),"")</f>
        <v>Customer Name</v>
      </c>
      <c r="C321" s="60" t="str">
        <f t="array" ref="C321">IFERROR(IF(C$2&lt;=$B$1,INDEX('Master Data'!$A$1:$H$686,'Morning Buffalo'!$A321,2),""),"")</f>
        <v>Quantity</v>
      </c>
      <c r="D321" s="60" t="str">
        <f t="array" ref="D321">IFERROR( INDEX('Master Data'!$A$1:$H$686,'Morning Buffalo'!$A321,2),"")</f>
        <v>Quantity</v>
      </c>
      <c r="E321" s="60" t="str">
        <f t="array" ref="E321">IFERROR(INDEX('Master Data'!$A$1:$H$686,'Morning Buffalo'!$A321,2),"")</f>
        <v>Quantity</v>
      </c>
      <c r="F321" s="60" t="str">
        <f t="array" ref="F321">IFERROR(IF(F$2&lt;=$B$1,INDEX('Master Data'!$A$1:$H$686,'Morning Buffalo'!$A321,2),""),"")</f>
        <v>Quantity</v>
      </c>
      <c r="G321" s="60" t="str">
        <f t="array" ref="G321">IFERROR(IF(G$2&lt;=$B$1,INDEX('Master Data'!$A$1:$H$686,'Morning Buffalo'!$A321,2),""),"")</f>
        <v>Quantity</v>
      </c>
      <c r="H321" s="60" t="str">
        <f t="array" ref="H321">IFERROR(IF(H$2&lt;=$B$1,INDEX('Master Data'!$A$1:$H$686,'Morning Buffalo'!$A321,2),""),"")</f>
        <v>Quantity</v>
      </c>
      <c r="I321" s="60" t="str">
        <f t="array" ref="I321">IFERROR(IF(I$2&lt;=$B$1,INDEX('Master Data'!$A$1:$H$686,'Morning Buffalo'!$A321,2),""),"")</f>
        <v>Quantity</v>
      </c>
      <c r="J321" s="60" t="str">
        <f t="array" ref="J321">IFERROR(IF(J$2&lt;=$B$1,INDEX('Master Data'!$A$1:$H$686,'Morning Buffalo'!$A321,2),""),"")</f>
        <v>Quantity</v>
      </c>
      <c r="K321" s="60" t="str">
        <f t="array" ref="K321">IFERROR(IF(K$2&lt;=$B$1,INDEX('Master Data'!$A$1:$H$686,'Morning Buffalo'!$A321,2),""),"")</f>
        <v>Quantity</v>
      </c>
      <c r="L321" s="60" t="str">
        <f t="array" ref="L321">IFERROR(IF(L$2&lt;=$B$1,INDEX('Master Data'!$A$1:$H$686,'Morning Buffalo'!$A321,2),""),"")</f>
        <v>Quantity</v>
      </c>
      <c r="M321" s="60" t="str">
        <f t="array" ref="M321">IFERROR(IF(M$2&lt;=$B$1,INDEX('Master Data'!$A$1:$H$686,'Morning Buffalo'!$A321,2),""),"")</f>
        <v>Quantity</v>
      </c>
      <c r="N321" s="60" t="str">
        <f t="array" ref="N321">IFERROR(IF(N$2&lt;=$B$1,INDEX('Master Data'!$A$1:$H$686,'Morning Buffalo'!$A321,2),""),"")</f>
        <v>Quantity</v>
      </c>
      <c r="O321" s="60" t="str">
        <f t="array" ref="O321">IFERROR(IF(O$2&lt;=$B$1,INDEX('Master Data'!$A$1:$H$686,'Morning Buffalo'!$A321,2),""),"")</f>
        <v>Quantity</v>
      </c>
      <c r="P321" s="60" t="str">
        <f t="array" ref="P321">IFERROR(IF(P$2&lt;=$B$1,INDEX('Master Data'!$A$1:$H$686,'Morning Buffalo'!$A321,2),""),"")</f>
        <v>Quantity</v>
      </c>
      <c r="Q321" s="60" t="str">
        <f t="array" ref="Q321">IFERROR(IF(Q$2&lt;=$B$1,INDEX('Master Data'!$A$1:$H$686,'Morning Buffalo'!$A321,2),""),"")</f>
        <v>Quantity</v>
      </c>
      <c r="R321" s="60" t="str">
        <f t="array" ref="R321">IFERROR(IF(R$2&lt;=$B$1,INDEX('Master Data'!$A$1:$H$686,'Morning Buffalo'!$A321,2),""),"")</f>
        <v>Quantity</v>
      </c>
      <c r="S321" s="60" t="str">
        <f t="array" ref="S321">IFERROR(IF(S$2&lt;=$B$1,INDEX('Master Data'!$A$1:$H$686,'Morning Buffalo'!$A321,2),""),"")</f>
        <v>Quantity</v>
      </c>
      <c r="T321" s="60" t="str">
        <f t="array" ref="T321">IFERROR(IF(T$2&lt;=$B$1,INDEX('Master Data'!$A$1:$H$686,'Morning Buffalo'!$A321,2),""),"")</f>
        <v>Quantity</v>
      </c>
      <c r="U321" s="60" t="str">
        <f t="array" ref="U321">IFERROR(IF(U$2&lt;=$B$1,INDEX('Master Data'!$A$1:$H$686,'Morning Buffalo'!$A321,2),""),"")</f>
        <v>Quantity</v>
      </c>
      <c r="V321" s="60" t="str">
        <f t="array" ref="V321">IFERROR(IF(V$2&lt;=$B$1,INDEX('Master Data'!$A$1:$H$686,'Morning Buffalo'!$A321,2),""),"")</f>
        <v>Quantity</v>
      </c>
      <c r="W321" s="60" t="str">
        <f t="array" ref="W321">IFERROR(IF(W$2&lt;=$B$1,INDEX('Master Data'!$A$1:$H$686,'Morning Buffalo'!$A321,2),""),"")</f>
        <v>Quantity</v>
      </c>
      <c r="X321" s="60" t="str">
        <f t="array" ref="X321">IFERROR(IF(X$2&lt;=$B$1,INDEX('Master Data'!$A$1:$H$686,'Morning Buffalo'!$A321,2),""),"")</f>
        <v>Quantity</v>
      </c>
      <c r="Y321" s="60" t="str">
        <f t="array" ref="Y321">IFERROR(IF(Y$2&lt;=$B$1,INDEX('Master Data'!$A$1:$H$686,'Morning Buffalo'!$A321,2),""),"")</f>
        <v>Quantity</v>
      </c>
      <c r="Z321" s="60" t="str">
        <f t="array" ref="Z321">IFERROR(IF(Z$2&lt;=$B$1,INDEX('Master Data'!$A$1:$H$686,'Morning Buffalo'!$A321,2),""),"")</f>
        <v>Quantity</v>
      </c>
      <c r="AA321" s="60" t="str">
        <f t="array" ref="AA321">IFERROR(IF(AA$2&lt;=$B$1,INDEX('Master Data'!$A$1:$H$686,'Morning Buffalo'!$A321,2),""),"")</f>
        <v>Quantity</v>
      </c>
      <c r="AB321" s="60" t="str">
        <f t="array" ref="AB321">IFERROR(IF(AB$2&lt;=$B$1,INDEX('Master Data'!$A$1:$H$686,'Morning Buffalo'!$A321,2),""),"")</f>
        <v>Quantity</v>
      </c>
      <c r="AC321" s="60" t="str">
        <f t="array" ref="AC321">IFERROR(IF(AC$2&lt;=$B$1,INDEX('Master Data'!$A$1:$H$686,'Morning Buffalo'!$A321,2),""),"")</f>
        <v>Quantity</v>
      </c>
      <c r="AD321" s="60" t="str">
        <f t="array" ref="AD321">IFERROR(IF(AD$2&lt;=$B$1,INDEX('Master Data'!$A$1:$H$686,'Morning Buffalo'!$A321,2),""),"")</f>
        <v>Quantity</v>
      </c>
      <c r="AE321" s="12"/>
      <c r="AF321" s="12"/>
      <c r="AG321" s="12"/>
    </row>
    <row r="322" ht="14.25" customHeight="1">
      <c r="A322" s="60" t="str">
        <f>IFERROR(SMALL('Master Data'!E:E,ROW()-2),"")</f>
        <v/>
      </c>
      <c r="B322" s="61" t="str">
        <f t="array" ref="B322">IFERROR(INDEX('Master Data'!$A$1:$H$686,'Morning Buffalo'!$A322,1),"")</f>
        <v>Customer Name</v>
      </c>
      <c r="C322" s="60" t="str">
        <f t="array" ref="C322">IFERROR(IF(C$2&lt;=$B$1,INDEX('Master Data'!$A$1:$H$686,'Morning Buffalo'!$A322,2),""),"")</f>
        <v>Quantity</v>
      </c>
      <c r="D322" s="60" t="str">
        <f t="array" ref="D322">IFERROR( INDEX('Master Data'!$A$1:$H$686,'Morning Buffalo'!$A322,2),"")</f>
        <v>Quantity</v>
      </c>
      <c r="E322" s="60" t="str">
        <f t="array" ref="E322">IFERROR(INDEX('Master Data'!$A$1:$H$686,'Morning Buffalo'!$A322,2),"")</f>
        <v>Quantity</v>
      </c>
      <c r="F322" s="60" t="str">
        <f t="array" ref="F322">IFERROR(IF(F$2&lt;=$B$1,INDEX('Master Data'!$A$1:$H$686,'Morning Buffalo'!$A322,2),""),"")</f>
        <v>Quantity</v>
      </c>
      <c r="G322" s="60" t="str">
        <f t="array" ref="G322">IFERROR(IF(G$2&lt;=$B$1,INDEX('Master Data'!$A$1:$H$686,'Morning Buffalo'!$A322,2),""),"")</f>
        <v>Quantity</v>
      </c>
      <c r="H322" s="60" t="str">
        <f t="array" ref="H322">IFERROR(IF(H$2&lt;=$B$1,INDEX('Master Data'!$A$1:$H$686,'Morning Buffalo'!$A322,2),""),"")</f>
        <v>Quantity</v>
      </c>
      <c r="I322" s="60" t="str">
        <f t="array" ref="I322">IFERROR(IF(I$2&lt;=$B$1,INDEX('Master Data'!$A$1:$H$686,'Morning Buffalo'!$A322,2),""),"")</f>
        <v>Quantity</v>
      </c>
      <c r="J322" s="60" t="str">
        <f t="array" ref="J322">IFERROR(IF(J$2&lt;=$B$1,INDEX('Master Data'!$A$1:$H$686,'Morning Buffalo'!$A322,2),""),"")</f>
        <v>Quantity</v>
      </c>
      <c r="K322" s="60" t="str">
        <f t="array" ref="K322">IFERROR(IF(K$2&lt;=$B$1,INDEX('Master Data'!$A$1:$H$686,'Morning Buffalo'!$A322,2),""),"")</f>
        <v>Quantity</v>
      </c>
      <c r="L322" s="60" t="str">
        <f t="array" ref="L322">IFERROR(IF(L$2&lt;=$B$1,INDEX('Master Data'!$A$1:$H$686,'Morning Buffalo'!$A322,2),""),"")</f>
        <v>Quantity</v>
      </c>
      <c r="M322" s="60" t="str">
        <f t="array" ref="M322">IFERROR(IF(M$2&lt;=$B$1,INDEX('Master Data'!$A$1:$H$686,'Morning Buffalo'!$A322,2),""),"")</f>
        <v>Quantity</v>
      </c>
      <c r="N322" s="60" t="str">
        <f t="array" ref="N322">IFERROR(IF(N$2&lt;=$B$1,INDEX('Master Data'!$A$1:$H$686,'Morning Buffalo'!$A322,2),""),"")</f>
        <v>Quantity</v>
      </c>
      <c r="O322" s="60" t="str">
        <f t="array" ref="O322">IFERROR(IF(O$2&lt;=$B$1,INDEX('Master Data'!$A$1:$H$686,'Morning Buffalo'!$A322,2),""),"")</f>
        <v>Quantity</v>
      </c>
      <c r="P322" s="60" t="str">
        <f t="array" ref="P322">IFERROR(IF(P$2&lt;=$B$1,INDEX('Master Data'!$A$1:$H$686,'Morning Buffalo'!$A322,2),""),"")</f>
        <v>Quantity</v>
      </c>
      <c r="Q322" s="60" t="str">
        <f t="array" ref="Q322">IFERROR(IF(Q$2&lt;=$B$1,INDEX('Master Data'!$A$1:$H$686,'Morning Buffalo'!$A322,2),""),"")</f>
        <v>Quantity</v>
      </c>
      <c r="R322" s="60" t="str">
        <f t="array" ref="R322">IFERROR(IF(R$2&lt;=$B$1,INDEX('Master Data'!$A$1:$H$686,'Morning Buffalo'!$A322,2),""),"")</f>
        <v>Quantity</v>
      </c>
      <c r="S322" s="60" t="str">
        <f t="array" ref="S322">IFERROR(IF(S$2&lt;=$B$1,INDEX('Master Data'!$A$1:$H$686,'Morning Buffalo'!$A322,2),""),"")</f>
        <v>Quantity</v>
      </c>
      <c r="T322" s="60" t="str">
        <f t="array" ref="T322">IFERROR(IF(T$2&lt;=$B$1,INDEX('Master Data'!$A$1:$H$686,'Morning Buffalo'!$A322,2),""),"")</f>
        <v>Quantity</v>
      </c>
      <c r="U322" s="60" t="str">
        <f t="array" ref="U322">IFERROR(IF(U$2&lt;=$B$1,INDEX('Master Data'!$A$1:$H$686,'Morning Buffalo'!$A322,2),""),"")</f>
        <v>Quantity</v>
      </c>
      <c r="V322" s="60" t="str">
        <f t="array" ref="V322">IFERROR(IF(V$2&lt;=$B$1,INDEX('Master Data'!$A$1:$H$686,'Morning Buffalo'!$A322,2),""),"")</f>
        <v>Quantity</v>
      </c>
      <c r="W322" s="60" t="str">
        <f t="array" ref="W322">IFERROR(IF(W$2&lt;=$B$1,INDEX('Master Data'!$A$1:$H$686,'Morning Buffalo'!$A322,2),""),"")</f>
        <v>Quantity</v>
      </c>
      <c r="X322" s="60" t="str">
        <f t="array" ref="X322">IFERROR(IF(X$2&lt;=$B$1,INDEX('Master Data'!$A$1:$H$686,'Morning Buffalo'!$A322,2),""),"")</f>
        <v>Quantity</v>
      </c>
      <c r="Y322" s="60" t="str">
        <f t="array" ref="Y322">IFERROR(IF(Y$2&lt;=$B$1,INDEX('Master Data'!$A$1:$H$686,'Morning Buffalo'!$A322,2),""),"")</f>
        <v>Quantity</v>
      </c>
      <c r="Z322" s="60" t="str">
        <f t="array" ref="Z322">IFERROR(IF(Z$2&lt;=$B$1,INDEX('Master Data'!$A$1:$H$686,'Morning Buffalo'!$A322,2),""),"")</f>
        <v>Quantity</v>
      </c>
      <c r="AA322" s="60" t="str">
        <f t="array" ref="AA322">IFERROR(IF(AA$2&lt;=$B$1,INDEX('Master Data'!$A$1:$H$686,'Morning Buffalo'!$A322,2),""),"")</f>
        <v>Quantity</v>
      </c>
      <c r="AB322" s="60" t="str">
        <f t="array" ref="AB322">IFERROR(IF(AB$2&lt;=$B$1,INDEX('Master Data'!$A$1:$H$686,'Morning Buffalo'!$A322,2),""),"")</f>
        <v>Quantity</v>
      </c>
      <c r="AC322" s="60" t="str">
        <f t="array" ref="AC322">IFERROR(IF(AC$2&lt;=$B$1,INDEX('Master Data'!$A$1:$H$686,'Morning Buffalo'!$A322,2),""),"")</f>
        <v>Quantity</v>
      </c>
      <c r="AD322" s="60" t="str">
        <f t="array" ref="AD322">IFERROR(IF(AD$2&lt;=$B$1,INDEX('Master Data'!$A$1:$H$686,'Morning Buffalo'!$A322,2),""),"")</f>
        <v>Quantity</v>
      </c>
      <c r="AE322" s="12"/>
      <c r="AF322" s="12"/>
      <c r="AG322" s="12"/>
    </row>
    <row r="323" ht="14.25" customHeight="1">
      <c r="A323" s="60" t="str">
        <f>IFERROR(SMALL('Master Data'!E:E,ROW()-2),"")</f>
        <v/>
      </c>
      <c r="B323" s="61" t="str">
        <f t="array" ref="B323">IFERROR(INDEX('Master Data'!$A$1:$H$686,'Morning Buffalo'!$A323,1),"")</f>
        <v>Customer Name</v>
      </c>
      <c r="C323" s="60" t="str">
        <f t="array" ref="C323">IFERROR(IF(C$2&lt;=$B$1,INDEX('Master Data'!$A$1:$H$686,'Morning Buffalo'!$A323,2),""),"")</f>
        <v>Quantity</v>
      </c>
      <c r="D323" s="60" t="str">
        <f t="array" ref="D323">IFERROR( INDEX('Master Data'!$A$1:$H$686,'Morning Buffalo'!$A323,2),"")</f>
        <v>Quantity</v>
      </c>
      <c r="E323" s="60" t="str">
        <f t="array" ref="E323">IFERROR(INDEX('Master Data'!$A$1:$H$686,'Morning Buffalo'!$A323,2),"")</f>
        <v>Quantity</v>
      </c>
      <c r="F323" s="60" t="str">
        <f t="array" ref="F323">IFERROR(IF(F$2&lt;=$B$1,INDEX('Master Data'!$A$1:$H$686,'Morning Buffalo'!$A323,2),""),"")</f>
        <v>Quantity</v>
      </c>
      <c r="G323" s="60" t="str">
        <f t="array" ref="G323">IFERROR(IF(G$2&lt;=$B$1,INDEX('Master Data'!$A$1:$H$686,'Morning Buffalo'!$A323,2),""),"")</f>
        <v>Quantity</v>
      </c>
      <c r="H323" s="60" t="str">
        <f t="array" ref="H323">IFERROR(IF(H$2&lt;=$B$1,INDEX('Master Data'!$A$1:$H$686,'Morning Buffalo'!$A323,2),""),"")</f>
        <v>Quantity</v>
      </c>
      <c r="I323" s="60" t="str">
        <f t="array" ref="I323">IFERROR(IF(I$2&lt;=$B$1,INDEX('Master Data'!$A$1:$H$686,'Morning Buffalo'!$A323,2),""),"")</f>
        <v>Quantity</v>
      </c>
      <c r="J323" s="60" t="str">
        <f t="array" ref="J323">IFERROR(IF(J$2&lt;=$B$1,INDEX('Master Data'!$A$1:$H$686,'Morning Buffalo'!$A323,2),""),"")</f>
        <v>Quantity</v>
      </c>
      <c r="K323" s="60" t="str">
        <f t="array" ref="K323">IFERROR(IF(K$2&lt;=$B$1,INDEX('Master Data'!$A$1:$H$686,'Morning Buffalo'!$A323,2),""),"")</f>
        <v>Quantity</v>
      </c>
      <c r="L323" s="60" t="str">
        <f t="array" ref="L323">IFERROR(IF(L$2&lt;=$B$1,INDEX('Master Data'!$A$1:$H$686,'Morning Buffalo'!$A323,2),""),"")</f>
        <v>Quantity</v>
      </c>
      <c r="M323" s="60" t="str">
        <f t="array" ref="M323">IFERROR(IF(M$2&lt;=$B$1,INDEX('Master Data'!$A$1:$H$686,'Morning Buffalo'!$A323,2),""),"")</f>
        <v>Quantity</v>
      </c>
      <c r="N323" s="60" t="str">
        <f t="array" ref="N323">IFERROR(IF(N$2&lt;=$B$1,INDEX('Master Data'!$A$1:$H$686,'Morning Buffalo'!$A323,2),""),"")</f>
        <v>Quantity</v>
      </c>
      <c r="O323" s="60" t="str">
        <f t="array" ref="O323">IFERROR(IF(O$2&lt;=$B$1,INDEX('Master Data'!$A$1:$H$686,'Morning Buffalo'!$A323,2),""),"")</f>
        <v>Quantity</v>
      </c>
      <c r="P323" s="60" t="str">
        <f t="array" ref="P323">IFERROR(IF(P$2&lt;=$B$1,INDEX('Master Data'!$A$1:$H$686,'Morning Buffalo'!$A323,2),""),"")</f>
        <v>Quantity</v>
      </c>
      <c r="Q323" s="60" t="str">
        <f t="array" ref="Q323">IFERROR(IF(Q$2&lt;=$B$1,INDEX('Master Data'!$A$1:$H$686,'Morning Buffalo'!$A323,2),""),"")</f>
        <v>Quantity</v>
      </c>
      <c r="R323" s="60" t="str">
        <f t="array" ref="R323">IFERROR(IF(R$2&lt;=$B$1,INDEX('Master Data'!$A$1:$H$686,'Morning Buffalo'!$A323,2),""),"")</f>
        <v>Quantity</v>
      </c>
      <c r="S323" s="60" t="str">
        <f t="array" ref="S323">IFERROR(IF(S$2&lt;=$B$1,INDEX('Master Data'!$A$1:$H$686,'Morning Buffalo'!$A323,2),""),"")</f>
        <v>Quantity</v>
      </c>
      <c r="T323" s="60" t="str">
        <f t="array" ref="T323">IFERROR(IF(T$2&lt;=$B$1,INDEX('Master Data'!$A$1:$H$686,'Morning Buffalo'!$A323,2),""),"")</f>
        <v>Quantity</v>
      </c>
      <c r="U323" s="60" t="str">
        <f t="array" ref="U323">IFERROR(IF(U$2&lt;=$B$1,INDEX('Master Data'!$A$1:$H$686,'Morning Buffalo'!$A323,2),""),"")</f>
        <v>Quantity</v>
      </c>
      <c r="V323" s="60" t="str">
        <f t="array" ref="V323">IFERROR(IF(V$2&lt;=$B$1,INDEX('Master Data'!$A$1:$H$686,'Morning Buffalo'!$A323,2),""),"")</f>
        <v>Quantity</v>
      </c>
      <c r="W323" s="60" t="str">
        <f t="array" ref="W323">IFERROR(IF(W$2&lt;=$B$1,INDEX('Master Data'!$A$1:$H$686,'Morning Buffalo'!$A323,2),""),"")</f>
        <v>Quantity</v>
      </c>
      <c r="X323" s="60" t="str">
        <f t="array" ref="X323">IFERROR(IF(X$2&lt;=$B$1,INDEX('Master Data'!$A$1:$H$686,'Morning Buffalo'!$A323,2),""),"")</f>
        <v>Quantity</v>
      </c>
      <c r="Y323" s="60" t="str">
        <f t="array" ref="Y323">IFERROR(IF(Y$2&lt;=$B$1,INDEX('Master Data'!$A$1:$H$686,'Morning Buffalo'!$A323,2),""),"")</f>
        <v>Quantity</v>
      </c>
      <c r="Z323" s="60" t="str">
        <f t="array" ref="Z323">IFERROR(IF(Z$2&lt;=$B$1,INDEX('Master Data'!$A$1:$H$686,'Morning Buffalo'!$A323,2),""),"")</f>
        <v>Quantity</v>
      </c>
      <c r="AA323" s="60" t="str">
        <f t="array" ref="AA323">IFERROR(IF(AA$2&lt;=$B$1,INDEX('Master Data'!$A$1:$H$686,'Morning Buffalo'!$A323,2),""),"")</f>
        <v>Quantity</v>
      </c>
      <c r="AB323" s="60" t="str">
        <f t="array" ref="AB323">IFERROR(IF(AB$2&lt;=$B$1,INDEX('Master Data'!$A$1:$H$686,'Morning Buffalo'!$A323,2),""),"")</f>
        <v>Quantity</v>
      </c>
      <c r="AC323" s="60" t="str">
        <f t="array" ref="AC323">IFERROR(IF(AC$2&lt;=$B$1,INDEX('Master Data'!$A$1:$H$686,'Morning Buffalo'!$A323,2),""),"")</f>
        <v>Quantity</v>
      </c>
      <c r="AD323" s="60" t="str">
        <f t="array" ref="AD323">IFERROR(IF(AD$2&lt;=$B$1,INDEX('Master Data'!$A$1:$H$686,'Morning Buffalo'!$A323,2),""),"")</f>
        <v>Quantity</v>
      </c>
      <c r="AE323" s="12"/>
      <c r="AF323" s="12"/>
      <c r="AG323" s="12"/>
    </row>
    <row r="324" ht="14.25" customHeight="1">
      <c r="A324" s="60" t="str">
        <f>IFERROR(SMALL('Master Data'!E:E,ROW()-2),"")</f>
        <v/>
      </c>
      <c r="B324" s="61" t="str">
        <f t="array" ref="B324">IFERROR(INDEX('Master Data'!$A$1:$H$686,'Morning Buffalo'!$A324,1),"")</f>
        <v>Customer Name</v>
      </c>
      <c r="C324" s="60" t="str">
        <f t="array" ref="C324">IFERROR(IF(C$2&lt;=$B$1,INDEX('Master Data'!$A$1:$H$686,'Morning Buffalo'!$A324,2),""),"")</f>
        <v>Quantity</v>
      </c>
      <c r="D324" s="60" t="str">
        <f t="array" ref="D324">IFERROR( INDEX('Master Data'!$A$1:$H$686,'Morning Buffalo'!$A324,2),"")</f>
        <v>Quantity</v>
      </c>
      <c r="E324" s="60" t="str">
        <f t="array" ref="E324">IFERROR(INDEX('Master Data'!$A$1:$H$686,'Morning Buffalo'!$A324,2),"")</f>
        <v>Quantity</v>
      </c>
      <c r="F324" s="60" t="str">
        <f t="array" ref="F324">IFERROR(IF(F$2&lt;=$B$1,INDEX('Master Data'!$A$1:$H$686,'Morning Buffalo'!$A324,2),""),"")</f>
        <v>Quantity</v>
      </c>
      <c r="G324" s="60" t="str">
        <f t="array" ref="G324">IFERROR(IF(G$2&lt;=$B$1,INDEX('Master Data'!$A$1:$H$686,'Morning Buffalo'!$A324,2),""),"")</f>
        <v>Quantity</v>
      </c>
      <c r="H324" s="60" t="str">
        <f t="array" ref="H324">IFERROR(IF(H$2&lt;=$B$1,INDEX('Master Data'!$A$1:$H$686,'Morning Buffalo'!$A324,2),""),"")</f>
        <v>Quantity</v>
      </c>
      <c r="I324" s="60" t="str">
        <f t="array" ref="I324">IFERROR(IF(I$2&lt;=$B$1,INDEX('Master Data'!$A$1:$H$686,'Morning Buffalo'!$A324,2),""),"")</f>
        <v>Quantity</v>
      </c>
      <c r="J324" s="60" t="str">
        <f t="array" ref="J324">IFERROR(IF(J$2&lt;=$B$1,INDEX('Master Data'!$A$1:$H$686,'Morning Buffalo'!$A324,2),""),"")</f>
        <v>Quantity</v>
      </c>
      <c r="K324" s="60" t="str">
        <f t="array" ref="K324">IFERROR(IF(K$2&lt;=$B$1,INDEX('Master Data'!$A$1:$H$686,'Morning Buffalo'!$A324,2),""),"")</f>
        <v>Quantity</v>
      </c>
      <c r="L324" s="60" t="str">
        <f t="array" ref="L324">IFERROR(IF(L$2&lt;=$B$1,INDEX('Master Data'!$A$1:$H$686,'Morning Buffalo'!$A324,2),""),"")</f>
        <v>Quantity</v>
      </c>
      <c r="M324" s="60" t="str">
        <f t="array" ref="M324">IFERROR(IF(M$2&lt;=$B$1,INDEX('Master Data'!$A$1:$H$686,'Morning Buffalo'!$A324,2),""),"")</f>
        <v>Quantity</v>
      </c>
      <c r="N324" s="60" t="str">
        <f t="array" ref="N324">IFERROR(IF(N$2&lt;=$B$1,INDEX('Master Data'!$A$1:$H$686,'Morning Buffalo'!$A324,2),""),"")</f>
        <v>Quantity</v>
      </c>
      <c r="O324" s="60" t="str">
        <f t="array" ref="O324">IFERROR(IF(O$2&lt;=$B$1,INDEX('Master Data'!$A$1:$H$686,'Morning Buffalo'!$A324,2),""),"")</f>
        <v>Quantity</v>
      </c>
      <c r="P324" s="60" t="str">
        <f t="array" ref="P324">IFERROR(IF(P$2&lt;=$B$1,INDEX('Master Data'!$A$1:$H$686,'Morning Buffalo'!$A324,2),""),"")</f>
        <v>Quantity</v>
      </c>
      <c r="Q324" s="60" t="str">
        <f t="array" ref="Q324">IFERROR(IF(Q$2&lt;=$B$1,INDEX('Master Data'!$A$1:$H$686,'Morning Buffalo'!$A324,2),""),"")</f>
        <v>Quantity</v>
      </c>
      <c r="R324" s="60" t="str">
        <f t="array" ref="R324">IFERROR(IF(R$2&lt;=$B$1,INDEX('Master Data'!$A$1:$H$686,'Morning Buffalo'!$A324,2),""),"")</f>
        <v>Quantity</v>
      </c>
      <c r="S324" s="60" t="str">
        <f t="array" ref="S324">IFERROR(IF(S$2&lt;=$B$1,INDEX('Master Data'!$A$1:$H$686,'Morning Buffalo'!$A324,2),""),"")</f>
        <v>Quantity</v>
      </c>
      <c r="T324" s="60" t="str">
        <f t="array" ref="T324">IFERROR(IF(T$2&lt;=$B$1,INDEX('Master Data'!$A$1:$H$686,'Morning Buffalo'!$A324,2),""),"")</f>
        <v>Quantity</v>
      </c>
      <c r="U324" s="60" t="str">
        <f t="array" ref="U324">IFERROR(IF(U$2&lt;=$B$1,INDEX('Master Data'!$A$1:$H$686,'Morning Buffalo'!$A324,2),""),"")</f>
        <v>Quantity</v>
      </c>
      <c r="V324" s="60" t="str">
        <f t="array" ref="V324">IFERROR(IF(V$2&lt;=$B$1,INDEX('Master Data'!$A$1:$H$686,'Morning Buffalo'!$A324,2),""),"")</f>
        <v>Quantity</v>
      </c>
      <c r="W324" s="60" t="str">
        <f t="array" ref="W324">IFERROR(IF(W$2&lt;=$B$1,INDEX('Master Data'!$A$1:$H$686,'Morning Buffalo'!$A324,2),""),"")</f>
        <v>Quantity</v>
      </c>
      <c r="X324" s="60" t="str">
        <f t="array" ref="X324">IFERROR(IF(X$2&lt;=$B$1,INDEX('Master Data'!$A$1:$H$686,'Morning Buffalo'!$A324,2),""),"")</f>
        <v>Quantity</v>
      </c>
      <c r="Y324" s="60" t="str">
        <f t="array" ref="Y324">IFERROR(IF(Y$2&lt;=$B$1,INDEX('Master Data'!$A$1:$H$686,'Morning Buffalo'!$A324,2),""),"")</f>
        <v>Quantity</v>
      </c>
      <c r="Z324" s="60" t="str">
        <f t="array" ref="Z324">IFERROR(IF(Z$2&lt;=$B$1,INDEX('Master Data'!$A$1:$H$686,'Morning Buffalo'!$A324,2),""),"")</f>
        <v>Quantity</v>
      </c>
      <c r="AA324" s="60" t="str">
        <f t="array" ref="AA324">IFERROR(IF(AA$2&lt;=$B$1,INDEX('Master Data'!$A$1:$H$686,'Morning Buffalo'!$A324,2),""),"")</f>
        <v>Quantity</v>
      </c>
      <c r="AB324" s="60" t="str">
        <f t="array" ref="AB324">IFERROR(IF(AB$2&lt;=$B$1,INDEX('Master Data'!$A$1:$H$686,'Morning Buffalo'!$A324,2),""),"")</f>
        <v>Quantity</v>
      </c>
      <c r="AC324" s="60" t="str">
        <f t="array" ref="AC324">IFERROR(IF(AC$2&lt;=$B$1,INDEX('Master Data'!$A$1:$H$686,'Morning Buffalo'!$A324,2),""),"")</f>
        <v>Quantity</v>
      </c>
      <c r="AD324" s="60" t="str">
        <f t="array" ref="AD324">IFERROR(IF(AD$2&lt;=$B$1,INDEX('Master Data'!$A$1:$H$686,'Morning Buffalo'!$A324,2),""),"")</f>
        <v>Quantity</v>
      </c>
      <c r="AE324" s="12"/>
      <c r="AF324" s="12"/>
      <c r="AG324" s="12"/>
    </row>
    <row r="325" ht="14.25" customHeight="1">
      <c r="A325" s="60" t="str">
        <f>IFERROR(SMALL('Master Data'!E:E,ROW()-2),"")</f>
        <v/>
      </c>
      <c r="B325" s="61" t="str">
        <f t="array" ref="B325">IFERROR(INDEX('Master Data'!$A$1:$H$686,'Morning Buffalo'!$A325,1),"")</f>
        <v>Customer Name</v>
      </c>
      <c r="C325" s="60" t="str">
        <f t="array" ref="C325">IFERROR(IF(C$2&lt;=$B$1,INDEX('Master Data'!$A$1:$H$686,'Morning Buffalo'!$A325,2),""),"")</f>
        <v>Quantity</v>
      </c>
      <c r="D325" s="60" t="str">
        <f t="array" ref="D325">IFERROR( INDEX('Master Data'!$A$1:$H$686,'Morning Buffalo'!$A325,2),"")</f>
        <v>Quantity</v>
      </c>
      <c r="E325" s="60" t="str">
        <f t="array" ref="E325">IFERROR(INDEX('Master Data'!$A$1:$H$686,'Morning Buffalo'!$A325,2),"")</f>
        <v>Quantity</v>
      </c>
      <c r="F325" s="60" t="str">
        <f t="array" ref="F325">IFERROR(IF(F$2&lt;=$B$1,INDEX('Master Data'!$A$1:$H$686,'Morning Buffalo'!$A325,2),""),"")</f>
        <v>Quantity</v>
      </c>
      <c r="G325" s="60" t="str">
        <f t="array" ref="G325">IFERROR(IF(G$2&lt;=$B$1,INDEX('Master Data'!$A$1:$H$686,'Morning Buffalo'!$A325,2),""),"")</f>
        <v>Quantity</v>
      </c>
      <c r="H325" s="60" t="str">
        <f t="array" ref="H325">IFERROR(IF(H$2&lt;=$B$1,INDEX('Master Data'!$A$1:$H$686,'Morning Buffalo'!$A325,2),""),"")</f>
        <v>Quantity</v>
      </c>
      <c r="I325" s="60" t="str">
        <f t="array" ref="I325">IFERROR(IF(I$2&lt;=$B$1,INDEX('Master Data'!$A$1:$H$686,'Morning Buffalo'!$A325,2),""),"")</f>
        <v>Quantity</v>
      </c>
      <c r="J325" s="60" t="str">
        <f t="array" ref="J325">IFERROR(IF(J$2&lt;=$B$1,INDEX('Master Data'!$A$1:$H$686,'Morning Buffalo'!$A325,2),""),"")</f>
        <v>Quantity</v>
      </c>
      <c r="K325" s="60" t="str">
        <f t="array" ref="K325">IFERROR(IF(K$2&lt;=$B$1,INDEX('Master Data'!$A$1:$H$686,'Morning Buffalo'!$A325,2),""),"")</f>
        <v>Quantity</v>
      </c>
      <c r="L325" s="60" t="str">
        <f t="array" ref="L325">IFERROR(IF(L$2&lt;=$B$1,INDEX('Master Data'!$A$1:$H$686,'Morning Buffalo'!$A325,2),""),"")</f>
        <v>Quantity</v>
      </c>
      <c r="M325" s="60" t="str">
        <f t="array" ref="M325">IFERROR(IF(M$2&lt;=$B$1,INDEX('Master Data'!$A$1:$H$686,'Morning Buffalo'!$A325,2),""),"")</f>
        <v>Quantity</v>
      </c>
      <c r="N325" s="60" t="str">
        <f t="array" ref="N325">IFERROR(IF(N$2&lt;=$B$1,INDEX('Master Data'!$A$1:$H$686,'Morning Buffalo'!$A325,2),""),"")</f>
        <v>Quantity</v>
      </c>
      <c r="O325" s="60" t="str">
        <f t="array" ref="O325">IFERROR(IF(O$2&lt;=$B$1,INDEX('Master Data'!$A$1:$H$686,'Morning Buffalo'!$A325,2),""),"")</f>
        <v>Quantity</v>
      </c>
      <c r="P325" s="60" t="str">
        <f t="array" ref="P325">IFERROR(IF(P$2&lt;=$B$1,INDEX('Master Data'!$A$1:$H$686,'Morning Buffalo'!$A325,2),""),"")</f>
        <v>Quantity</v>
      </c>
      <c r="Q325" s="60" t="str">
        <f t="array" ref="Q325">IFERROR(IF(Q$2&lt;=$B$1,INDEX('Master Data'!$A$1:$H$686,'Morning Buffalo'!$A325,2),""),"")</f>
        <v>Quantity</v>
      </c>
      <c r="R325" s="60" t="str">
        <f t="array" ref="R325">IFERROR(IF(R$2&lt;=$B$1,INDEX('Master Data'!$A$1:$H$686,'Morning Buffalo'!$A325,2),""),"")</f>
        <v>Quantity</v>
      </c>
      <c r="S325" s="60" t="str">
        <f t="array" ref="S325">IFERROR(IF(S$2&lt;=$B$1,INDEX('Master Data'!$A$1:$H$686,'Morning Buffalo'!$A325,2),""),"")</f>
        <v>Quantity</v>
      </c>
      <c r="T325" s="60" t="str">
        <f t="array" ref="T325">IFERROR(IF(T$2&lt;=$B$1,INDEX('Master Data'!$A$1:$H$686,'Morning Buffalo'!$A325,2),""),"")</f>
        <v>Quantity</v>
      </c>
      <c r="U325" s="60" t="str">
        <f t="array" ref="U325">IFERROR(IF(U$2&lt;=$B$1,INDEX('Master Data'!$A$1:$H$686,'Morning Buffalo'!$A325,2),""),"")</f>
        <v>Quantity</v>
      </c>
      <c r="V325" s="60" t="str">
        <f t="array" ref="V325">IFERROR(IF(V$2&lt;=$B$1,INDEX('Master Data'!$A$1:$H$686,'Morning Buffalo'!$A325,2),""),"")</f>
        <v>Quantity</v>
      </c>
      <c r="W325" s="60" t="str">
        <f t="array" ref="W325">IFERROR(IF(W$2&lt;=$B$1,INDEX('Master Data'!$A$1:$H$686,'Morning Buffalo'!$A325,2),""),"")</f>
        <v>Quantity</v>
      </c>
      <c r="X325" s="60" t="str">
        <f t="array" ref="X325">IFERROR(IF(X$2&lt;=$B$1,INDEX('Master Data'!$A$1:$H$686,'Morning Buffalo'!$A325,2),""),"")</f>
        <v>Quantity</v>
      </c>
      <c r="Y325" s="60" t="str">
        <f t="array" ref="Y325">IFERROR(IF(Y$2&lt;=$B$1,INDEX('Master Data'!$A$1:$H$686,'Morning Buffalo'!$A325,2),""),"")</f>
        <v>Quantity</v>
      </c>
      <c r="Z325" s="60" t="str">
        <f t="array" ref="Z325">IFERROR(IF(Z$2&lt;=$B$1,INDEX('Master Data'!$A$1:$H$686,'Morning Buffalo'!$A325,2),""),"")</f>
        <v>Quantity</v>
      </c>
      <c r="AA325" s="60" t="str">
        <f t="array" ref="AA325">IFERROR(IF(AA$2&lt;=$B$1,INDEX('Master Data'!$A$1:$H$686,'Morning Buffalo'!$A325,2),""),"")</f>
        <v>Quantity</v>
      </c>
      <c r="AB325" s="60" t="str">
        <f t="array" ref="AB325">IFERROR(IF(AB$2&lt;=$B$1,INDEX('Master Data'!$A$1:$H$686,'Morning Buffalo'!$A325,2),""),"")</f>
        <v>Quantity</v>
      </c>
      <c r="AC325" s="60" t="str">
        <f t="array" ref="AC325">IFERROR(IF(AC$2&lt;=$B$1,INDEX('Master Data'!$A$1:$H$686,'Morning Buffalo'!$A325,2),""),"")</f>
        <v>Quantity</v>
      </c>
      <c r="AD325" s="60" t="str">
        <f t="array" ref="AD325">IFERROR(IF(AD$2&lt;=$B$1,INDEX('Master Data'!$A$1:$H$686,'Morning Buffalo'!$A325,2),""),"")</f>
        <v>Quantity</v>
      </c>
      <c r="AE325" s="12"/>
      <c r="AF325" s="12"/>
      <c r="AG325" s="12"/>
    </row>
    <row r="326" ht="14.25" customHeight="1">
      <c r="A326" s="60" t="str">
        <f>IFERROR(SMALL('Master Data'!E:E,ROW()-2),"")</f>
        <v/>
      </c>
      <c r="B326" s="61" t="str">
        <f t="array" ref="B326">IFERROR(INDEX('Master Data'!$A$1:$H$686,'Morning Buffalo'!$A326,1),"")</f>
        <v>Customer Name</v>
      </c>
      <c r="C326" s="60" t="str">
        <f t="array" ref="C326">IFERROR(IF(C$2&lt;=$B$1,INDEX('Master Data'!$A$1:$H$686,'Morning Buffalo'!$A326,2),""),"")</f>
        <v>Quantity</v>
      </c>
      <c r="D326" s="60" t="str">
        <f t="array" ref="D326">IFERROR( INDEX('Master Data'!$A$1:$H$686,'Morning Buffalo'!$A326,2),"")</f>
        <v>Quantity</v>
      </c>
      <c r="E326" s="60" t="str">
        <f t="array" ref="E326">IFERROR(INDEX('Master Data'!$A$1:$H$686,'Morning Buffalo'!$A326,2),"")</f>
        <v>Quantity</v>
      </c>
      <c r="F326" s="60" t="str">
        <f t="array" ref="F326">IFERROR(IF(F$2&lt;=$B$1,INDEX('Master Data'!$A$1:$H$686,'Morning Buffalo'!$A326,2),""),"")</f>
        <v>Quantity</v>
      </c>
      <c r="G326" s="60" t="str">
        <f t="array" ref="G326">IFERROR(IF(G$2&lt;=$B$1,INDEX('Master Data'!$A$1:$H$686,'Morning Buffalo'!$A326,2),""),"")</f>
        <v>Quantity</v>
      </c>
      <c r="H326" s="60" t="str">
        <f t="array" ref="H326">IFERROR(IF(H$2&lt;=$B$1,INDEX('Master Data'!$A$1:$H$686,'Morning Buffalo'!$A326,2),""),"")</f>
        <v>Quantity</v>
      </c>
      <c r="I326" s="60" t="str">
        <f t="array" ref="I326">IFERROR(IF(I$2&lt;=$B$1,INDEX('Master Data'!$A$1:$H$686,'Morning Buffalo'!$A326,2),""),"")</f>
        <v>Quantity</v>
      </c>
      <c r="J326" s="60" t="str">
        <f t="array" ref="J326">IFERROR(IF(J$2&lt;=$B$1,INDEX('Master Data'!$A$1:$H$686,'Morning Buffalo'!$A326,2),""),"")</f>
        <v>Quantity</v>
      </c>
      <c r="K326" s="60" t="str">
        <f t="array" ref="K326">IFERROR(IF(K$2&lt;=$B$1,INDEX('Master Data'!$A$1:$H$686,'Morning Buffalo'!$A326,2),""),"")</f>
        <v>Quantity</v>
      </c>
      <c r="L326" s="60" t="str">
        <f t="array" ref="L326">IFERROR(IF(L$2&lt;=$B$1,INDEX('Master Data'!$A$1:$H$686,'Morning Buffalo'!$A326,2),""),"")</f>
        <v>Quantity</v>
      </c>
      <c r="M326" s="60" t="str">
        <f t="array" ref="M326">IFERROR(IF(M$2&lt;=$B$1,INDEX('Master Data'!$A$1:$H$686,'Morning Buffalo'!$A326,2),""),"")</f>
        <v>Quantity</v>
      </c>
      <c r="N326" s="60" t="str">
        <f t="array" ref="N326">IFERROR(IF(N$2&lt;=$B$1,INDEX('Master Data'!$A$1:$H$686,'Morning Buffalo'!$A326,2),""),"")</f>
        <v>Quantity</v>
      </c>
      <c r="O326" s="60" t="str">
        <f t="array" ref="O326">IFERROR(IF(O$2&lt;=$B$1,INDEX('Master Data'!$A$1:$H$686,'Morning Buffalo'!$A326,2),""),"")</f>
        <v>Quantity</v>
      </c>
      <c r="P326" s="60" t="str">
        <f t="array" ref="P326">IFERROR(IF(P$2&lt;=$B$1,INDEX('Master Data'!$A$1:$H$686,'Morning Buffalo'!$A326,2),""),"")</f>
        <v>Quantity</v>
      </c>
      <c r="Q326" s="60" t="str">
        <f t="array" ref="Q326">IFERROR(IF(Q$2&lt;=$B$1,INDEX('Master Data'!$A$1:$H$686,'Morning Buffalo'!$A326,2),""),"")</f>
        <v>Quantity</v>
      </c>
      <c r="R326" s="60" t="str">
        <f t="array" ref="R326">IFERROR(IF(R$2&lt;=$B$1,INDEX('Master Data'!$A$1:$H$686,'Morning Buffalo'!$A326,2),""),"")</f>
        <v>Quantity</v>
      </c>
      <c r="S326" s="60" t="str">
        <f t="array" ref="S326">IFERROR(IF(S$2&lt;=$B$1,INDEX('Master Data'!$A$1:$H$686,'Morning Buffalo'!$A326,2),""),"")</f>
        <v>Quantity</v>
      </c>
      <c r="T326" s="60" t="str">
        <f t="array" ref="T326">IFERROR(IF(T$2&lt;=$B$1,INDEX('Master Data'!$A$1:$H$686,'Morning Buffalo'!$A326,2),""),"")</f>
        <v>Quantity</v>
      </c>
      <c r="U326" s="60" t="str">
        <f t="array" ref="U326">IFERROR(IF(U$2&lt;=$B$1,INDEX('Master Data'!$A$1:$H$686,'Morning Buffalo'!$A326,2),""),"")</f>
        <v>Quantity</v>
      </c>
      <c r="V326" s="60" t="str">
        <f t="array" ref="V326">IFERROR(IF(V$2&lt;=$B$1,INDEX('Master Data'!$A$1:$H$686,'Morning Buffalo'!$A326,2),""),"")</f>
        <v>Quantity</v>
      </c>
      <c r="W326" s="60" t="str">
        <f t="array" ref="W326">IFERROR(IF(W$2&lt;=$B$1,INDEX('Master Data'!$A$1:$H$686,'Morning Buffalo'!$A326,2),""),"")</f>
        <v>Quantity</v>
      </c>
      <c r="X326" s="60" t="str">
        <f t="array" ref="X326">IFERROR(IF(X$2&lt;=$B$1,INDEX('Master Data'!$A$1:$H$686,'Morning Buffalo'!$A326,2),""),"")</f>
        <v>Quantity</v>
      </c>
      <c r="Y326" s="60" t="str">
        <f t="array" ref="Y326">IFERROR(IF(Y$2&lt;=$B$1,INDEX('Master Data'!$A$1:$H$686,'Morning Buffalo'!$A326,2),""),"")</f>
        <v>Quantity</v>
      </c>
      <c r="Z326" s="60" t="str">
        <f t="array" ref="Z326">IFERROR(IF(Z$2&lt;=$B$1,INDEX('Master Data'!$A$1:$H$686,'Morning Buffalo'!$A326,2),""),"")</f>
        <v>Quantity</v>
      </c>
      <c r="AA326" s="60" t="str">
        <f t="array" ref="AA326">IFERROR(IF(AA$2&lt;=$B$1,INDEX('Master Data'!$A$1:$H$686,'Morning Buffalo'!$A326,2),""),"")</f>
        <v>Quantity</v>
      </c>
      <c r="AB326" s="60" t="str">
        <f t="array" ref="AB326">IFERROR(IF(AB$2&lt;=$B$1,INDEX('Master Data'!$A$1:$H$686,'Morning Buffalo'!$A326,2),""),"")</f>
        <v>Quantity</v>
      </c>
      <c r="AC326" s="60" t="str">
        <f t="array" ref="AC326">IFERROR(IF(AC$2&lt;=$B$1,INDEX('Master Data'!$A$1:$H$686,'Morning Buffalo'!$A326,2),""),"")</f>
        <v>Quantity</v>
      </c>
      <c r="AD326" s="60" t="str">
        <f t="array" ref="AD326">IFERROR(IF(AD$2&lt;=$B$1,INDEX('Master Data'!$A$1:$H$686,'Morning Buffalo'!$A326,2),""),"")</f>
        <v>Quantity</v>
      </c>
      <c r="AE326" s="12"/>
      <c r="AF326" s="12"/>
      <c r="AG326" s="12"/>
    </row>
    <row r="327" ht="14.25" customHeight="1">
      <c r="A327" s="60" t="str">
        <f>IFERROR(SMALL('Master Data'!E:E,ROW()-2),"")</f>
        <v/>
      </c>
      <c r="B327" s="61" t="str">
        <f t="array" ref="B327">IFERROR(INDEX('Master Data'!$A$1:$H$686,'Morning Buffalo'!$A327,1),"")</f>
        <v>Customer Name</v>
      </c>
      <c r="C327" s="60" t="str">
        <f t="array" ref="C327">IFERROR(IF(C$2&lt;=$B$1,INDEX('Master Data'!$A$1:$H$686,'Morning Buffalo'!$A327,2),""),"")</f>
        <v>Quantity</v>
      </c>
      <c r="D327" s="60" t="str">
        <f t="array" ref="D327">IFERROR( INDEX('Master Data'!$A$1:$H$686,'Morning Buffalo'!$A327,2),"")</f>
        <v>Quantity</v>
      </c>
      <c r="E327" s="60" t="str">
        <f t="array" ref="E327">IFERROR(INDEX('Master Data'!$A$1:$H$686,'Morning Buffalo'!$A327,2),"")</f>
        <v>Quantity</v>
      </c>
      <c r="F327" s="60" t="str">
        <f t="array" ref="F327">IFERROR(IF(F$2&lt;=$B$1,INDEX('Master Data'!$A$1:$H$686,'Morning Buffalo'!$A327,2),""),"")</f>
        <v>Quantity</v>
      </c>
      <c r="G327" s="60" t="str">
        <f t="array" ref="G327">IFERROR(IF(G$2&lt;=$B$1,INDEX('Master Data'!$A$1:$H$686,'Morning Buffalo'!$A327,2),""),"")</f>
        <v>Quantity</v>
      </c>
      <c r="H327" s="60" t="str">
        <f t="array" ref="H327">IFERROR(IF(H$2&lt;=$B$1,INDEX('Master Data'!$A$1:$H$686,'Morning Buffalo'!$A327,2),""),"")</f>
        <v>Quantity</v>
      </c>
      <c r="I327" s="60" t="str">
        <f t="array" ref="I327">IFERROR(IF(I$2&lt;=$B$1,INDEX('Master Data'!$A$1:$H$686,'Morning Buffalo'!$A327,2),""),"")</f>
        <v>Quantity</v>
      </c>
      <c r="J327" s="60" t="str">
        <f t="array" ref="J327">IFERROR(IF(J$2&lt;=$B$1,INDEX('Master Data'!$A$1:$H$686,'Morning Buffalo'!$A327,2),""),"")</f>
        <v>Quantity</v>
      </c>
      <c r="K327" s="60" t="str">
        <f t="array" ref="K327">IFERROR(IF(K$2&lt;=$B$1,INDEX('Master Data'!$A$1:$H$686,'Morning Buffalo'!$A327,2),""),"")</f>
        <v>Quantity</v>
      </c>
      <c r="L327" s="60" t="str">
        <f t="array" ref="L327">IFERROR(IF(L$2&lt;=$B$1,INDEX('Master Data'!$A$1:$H$686,'Morning Buffalo'!$A327,2),""),"")</f>
        <v>Quantity</v>
      </c>
      <c r="M327" s="60" t="str">
        <f t="array" ref="M327">IFERROR(IF(M$2&lt;=$B$1,INDEX('Master Data'!$A$1:$H$686,'Morning Buffalo'!$A327,2),""),"")</f>
        <v>Quantity</v>
      </c>
      <c r="N327" s="60" t="str">
        <f t="array" ref="N327">IFERROR(IF(N$2&lt;=$B$1,INDEX('Master Data'!$A$1:$H$686,'Morning Buffalo'!$A327,2),""),"")</f>
        <v>Quantity</v>
      </c>
      <c r="O327" s="60" t="str">
        <f t="array" ref="O327">IFERROR(IF(O$2&lt;=$B$1,INDEX('Master Data'!$A$1:$H$686,'Morning Buffalo'!$A327,2),""),"")</f>
        <v>Quantity</v>
      </c>
      <c r="P327" s="60" t="str">
        <f t="array" ref="P327">IFERROR(IF(P$2&lt;=$B$1,INDEX('Master Data'!$A$1:$H$686,'Morning Buffalo'!$A327,2),""),"")</f>
        <v>Quantity</v>
      </c>
      <c r="Q327" s="60" t="str">
        <f t="array" ref="Q327">IFERROR(IF(Q$2&lt;=$B$1,INDEX('Master Data'!$A$1:$H$686,'Morning Buffalo'!$A327,2),""),"")</f>
        <v>Quantity</v>
      </c>
      <c r="R327" s="60" t="str">
        <f t="array" ref="R327">IFERROR(IF(R$2&lt;=$B$1,INDEX('Master Data'!$A$1:$H$686,'Morning Buffalo'!$A327,2),""),"")</f>
        <v>Quantity</v>
      </c>
      <c r="S327" s="60" t="str">
        <f t="array" ref="S327">IFERROR(IF(S$2&lt;=$B$1,INDEX('Master Data'!$A$1:$H$686,'Morning Buffalo'!$A327,2),""),"")</f>
        <v>Quantity</v>
      </c>
      <c r="T327" s="60" t="str">
        <f t="array" ref="T327">IFERROR(IF(T$2&lt;=$B$1,INDEX('Master Data'!$A$1:$H$686,'Morning Buffalo'!$A327,2),""),"")</f>
        <v>Quantity</v>
      </c>
      <c r="U327" s="60" t="str">
        <f t="array" ref="U327">IFERROR(IF(U$2&lt;=$B$1,INDEX('Master Data'!$A$1:$H$686,'Morning Buffalo'!$A327,2),""),"")</f>
        <v>Quantity</v>
      </c>
      <c r="V327" s="60" t="str">
        <f t="array" ref="V327">IFERROR(IF(V$2&lt;=$B$1,INDEX('Master Data'!$A$1:$H$686,'Morning Buffalo'!$A327,2),""),"")</f>
        <v>Quantity</v>
      </c>
      <c r="W327" s="60" t="str">
        <f t="array" ref="W327">IFERROR(IF(W$2&lt;=$B$1,INDEX('Master Data'!$A$1:$H$686,'Morning Buffalo'!$A327,2),""),"")</f>
        <v>Quantity</v>
      </c>
      <c r="X327" s="60" t="str">
        <f t="array" ref="X327">IFERROR(IF(X$2&lt;=$B$1,INDEX('Master Data'!$A$1:$H$686,'Morning Buffalo'!$A327,2),""),"")</f>
        <v>Quantity</v>
      </c>
      <c r="Y327" s="60" t="str">
        <f t="array" ref="Y327">IFERROR(IF(Y$2&lt;=$B$1,INDEX('Master Data'!$A$1:$H$686,'Morning Buffalo'!$A327,2),""),"")</f>
        <v>Quantity</v>
      </c>
      <c r="Z327" s="60" t="str">
        <f t="array" ref="Z327">IFERROR(IF(Z$2&lt;=$B$1,INDEX('Master Data'!$A$1:$H$686,'Morning Buffalo'!$A327,2),""),"")</f>
        <v>Quantity</v>
      </c>
      <c r="AA327" s="60" t="str">
        <f t="array" ref="AA327">IFERROR(IF(AA$2&lt;=$B$1,INDEX('Master Data'!$A$1:$H$686,'Morning Buffalo'!$A327,2),""),"")</f>
        <v>Quantity</v>
      </c>
      <c r="AB327" s="60" t="str">
        <f t="array" ref="AB327">IFERROR(IF(AB$2&lt;=$B$1,INDEX('Master Data'!$A$1:$H$686,'Morning Buffalo'!$A327,2),""),"")</f>
        <v>Quantity</v>
      </c>
      <c r="AC327" s="60" t="str">
        <f t="array" ref="AC327">IFERROR(IF(AC$2&lt;=$B$1,INDEX('Master Data'!$A$1:$H$686,'Morning Buffalo'!$A327,2),""),"")</f>
        <v>Quantity</v>
      </c>
      <c r="AD327" s="60" t="str">
        <f t="array" ref="AD327">IFERROR(IF(AD$2&lt;=$B$1,INDEX('Master Data'!$A$1:$H$686,'Morning Buffalo'!$A327,2),""),"")</f>
        <v>Quantity</v>
      </c>
      <c r="AE327" s="12"/>
      <c r="AF327" s="12"/>
      <c r="AG327" s="12"/>
    </row>
    <row r="328" ht="14.25" customHeight="1">
      <c r="A328" s="60" t="str">
        <f>IFERROR(SMALL('Master Data'!E:E,ROW()-2),"")</f>
        <v/>
      </c>
      <c r="B328" s="61" t="str">
        <f t="array" ref="B328">IFERROR(INDEX('Master Data'!$A$1:$H$686,'Morning Buffalo'!$A328,1),"")</f>
        <v>Customer Name</v>
      </c>
      <c r="C328" s="60" t="str">
        <f t="array" ref="C328">IFERROR(IF(C$2&lt;=$B$1,INDEX('Master Data'!$A$1:$H$686,'Morning Buffalo'!$A328,2),""),"")</f>
        <v>Quantity</v>
      </c>
      <c r="D328" s="60" t="str">
        <f t="array" ref="D328">IFERROR( INDEX('Master Data'!$A$1:$H$686,'Morning Buffalo'!$A328,2),"")</f>
        <v>Quantity</v>
      </c>
      <c r="E328" s="60" t="str">
        <f t="array" ref="E328">IFERROR(INDEX('Master Data'!$A$1:$H$686,'Morning Buffalo'!$A328,2),"")</f>
        <v>Quantity</v>
      </c>
      <c r="F328" s="60" t="str">
        <f t="array" ref="F328">IFERROR(IF(F$2&lt;=$B$1,INDEX('Master Data'!$A$1:$H$686,'Morning Buffalo'!$A328,2),""),"")</f>
        <v>Quantity</v>
      </c>
      <c r="G328" s="60" t="str">
        <f t="array" ref="G328">IFERROR(IF(G$2&lt;=$B$1,INDEX('Master Data'!$A$1:$H$686,'Morning Buffalo'!$A328,2),""),"")</f>
        <v>Quantity</v>
      </c>
      <c r="H328" s="60" t="str">
        <f t="array" ref="H328">IFERROR(IF(H$2&lt;=$B$1,INDEX('Master Data'!$A$1:$H$686,'Morning Buffalo'!$A328,2),""),"")</f>
        <v>Quantity</v>
      </c>
      <c r="I328" s="60" t="str">
        <f t="array" ref="I328">IFERROR(IF(I$2&lt;=$B$1,INDEX('Master Data'!$A$1:$H$686,'Morning Buffalo'!$A328,2),""),"")</f>
        <v>Quantity</v>
      </c>
      <c r="J328" s="60" t="str">
        <f t="array" ref="J328">IFERROR(IF(J$2&lt;=$B$1,INDEX('Master Data'!$A$1:$H$686,'Morning Buffalo'!$A328,2),""),"")</f>
        <v>Quantity</v>
      </c>
      <c r="K328" s="60" t="str">
        <f t="array" ref="K328">IFERROR(IF(K$2&lt;=$B$1,INDEX('Master Data'!$A$1:$H$686,'Morning Buffalo'!$A328,2),""),"")</f>
        <v>Quantity</v>
      </c>
      <c r="L328" s="60" t="str">
        <f t="array" ref="L328">IFERROR(IF(L$2&lt;=$B$1,INDEX('Master Data'!$A$1:$H$686,'Morning Buffalo'!$A328,2),""),"")</f>
        <v>Quantity</v>
      </c>
      <c r="M328" s="60" t="str">
        <f t="array" ref="M328">IFERROR(IF(M$2&lt;=$B$1,INDEX('Master Data'!$A$1:$H$686,'Morning Buffalo'!$A328,2),""),"")</f>
        <v>Quantity</v>
      </c>
      <c r="N328" s="60" t="str">
        <f t="array" ref="N328">IFERROR(IF(N$2&lt;=$B$1,INDEX('Master Data'!$A$1:$H$686,'Morning Buffalo'!$A328,2),""),"")</f>
        <v>Quantity</v>
      </c>
      <c r="O328" s="60" t="str">
        <f t="array" ref="O328">IFERROR(IF(O$2&lt;=$B$1,INDEX('Master Data'!$A$1:$H$686,'Morning Buffalo'!$A328,2),""),"")</f>
        <v>Quantity</v>
      </c>
      <c r="P328" s="60" t="str">
        <f t="array" ref="P328">IFERROR(IF(P$2&lt;=$B$1,INDEX('Master Data'!$A$1:$H$686,'Morning Buffalo'!$A328,2),""),"")</f>
        <v>Quantity</v>
      </c>
      <c r="Q328" s="60" t="str">
        <f t="array" ref="Q328">IFERROR(IF(Q$2&lt;=$B$1,INDEX('Master Data'!$A$1:$H$686,'Morning Buffalo'!$A328,2),""),"")</f>
        <v>Quantity</v>
      </c>
      <c r="R328" s="60" t="str">
        <f t="array" ref="R328">IFERROR(IF(R$2&lt;=$B$1,INDEX('Master Data'!$A$1:$H$686,'Morning Buffalo'!$A328,2),""),"")</f>
        <v>Quantity</v>
      </c>
      <c r="S328" s="60" t="str">
        <f t="array" ref="S328">IFERROR(IF(S$2&lt;=$B$1,INDEX('Master Data'!$A$1:$H$686,'Morning Buffalo'!$A328,2),""),"")</f>
        <v>Quantity</v>
      </c>
      <c r="T328" s="60" t="str">
        <f t="array" ref="T328">IFERROR(IF(T$2&lt;=$B$1,INDEX('Master Data'!$A$1:$H$686,'Morning Buffalo'!$A328,2),""),"")</f>
        <v>Quantity</v>
      </c>
      <c r="U328" s="60" t="str">
        <f t="array" ref="U328">IFERROR(IF(U$2&lt;=$B$1,INDEX('Master Data'!$A$1:$H$686,'Morning Buffalo'!$A328,2),""),"")</f>
        <v>Quantity</v>
      </c>
      <c r="V328" s="60" t="str">
        <f t="array" ref="V328">IFERROR(IF(V$2&lt;=$B$1,INDEX('Master Data'!$A$1:$H$686,'Morning Buffalo'!$A328,2),""),"")</f>
        <v>Quantity</v>
      </c>
      <c r="W328" s="60" t="str">
        <f t="array" ref="W328">IFERROR(IF(W$2&lt;=$B$1,INDEX('Master Data'!$A$1:$H$686,'Morning Buffalo'!$A328,2),""),"")</f>
        <v>Quantity</v>
      </c>
      <c r="X328" s="60" t="str">
        <f t="array" ref="X328">IFERROR(IF(X$2&lt;=$B$1,INDEX('Master Data'!$A$1:$H$686,'Morning Buffalo'!$A328,2),""),"")</f>
        <v>Quantity</v>
      </c>
      <c r="Y328" s="60" t="str">
        <f t="array" ref="Y328">IFERROR(IF(Y$2&lt;=$B$1,INDEX('Master Data'!$A$1:$H$686,'Morning Buffalo'!$A328,2),""),"")</f>
        <v>Quantity</v>
      </c>
      <c r="Z328" s="60" t="str">
        <f t="array" ref="Z328">IFERROR(IF(Z$2&lt;=$B$1,INDEX('Master Data'!$A$1:$H$686,'Morning Buffalo'!$A328,2),""),"")</f>
        <v>Quantity</v>
      </c>
      <c r="AA328" s="60" t="str">
        <f t="array" ref="AA328">IFERROR(IF(AA$2&lt;=$B$1,INDEX('Master Data'!$A$1:$H$686,'Morning Buffalo'!$A328,2),""),"")</f>
        <v>Quantity</v>
      </c>
      <c r="AB328" s="60" t="str">
        <f t="array" ref="AB328">IFERROR(IF(AB$2&lt;=$B$1,INDEX('Master Data'!$A$1:$H$686,'Morning Buffalo'!$A328,2),""),"")</f>
        <v>Quantity</v>
      </c>
      <c r="AC328" s="60" t="str">
        <f t="array" ref="AC328">IFERROR(IF(AC$2&lt;=$B$1,INDEX('Master Data'!$A$1:$H$686,'Morning Buffalo'!$A328,2),""),"")</f>
        <v>Quantity</v>
      </c>
      <c r="AD328" s="60" t="str">
        <f t="array" ref="AD328">IFERROR(IF(AD$2&lt;=$B$1,INDEX('Master Data'!$A$1:$H$686,'Morning Buffalo'!$A328,2),""),"")</f>
        <v>Quantity</v>
      </c>
      <c r="AE328" s="12"/>
      <c r="AF328" s="12"/>
      <c r="AG328" s="12"/>
    </row>
    <row r="329" ht="14.25" customHeight="1">
      <c r="A329" s="60" t="str">
        <f>IFERROR(SMALL('Master Data'!E:E,ROW()-2),"")</f>
        <v/>
      </c>
      <c r="B329" s="61" t="str">
        <f t="array" ref="B329">IFERROR(INDEX('Master Data'!$A$1:$H$686,'Morning Buffalo'!$A329,1),"")</f>
        <v>Customer Name</v>
      </c>
      <c r="C329" s="60" t="str">
        <f t="array" ref="C329">IFERROR(IF(C$2&lt;=$B$1,INDEX('Master Data'!$A$1:$H$686,'Morning Buffalo'!$A329,2),""),"")</f>
        <v>Quantity</v>
      </c>
      <c r="D329" s="60" t="str">
        <f t="array" ref="D329">IFERROR( INDEX('Master Data'!$A$1:$H$686,'Morning Buffalo'!$A329,2),"")</f>
        <v>Quantity</v>
      </c>
      <c r="E329" s="60" t="str">
        <f t="array" ref="E329">IFERROR(INDEX('Master Data'!$A$1:$H$686,'Morning Buffalo'!$A329,2),"")</f>
        <v>Quantity</v>
      </c>
      <c r="F329" s="60" t="str">
        <f t="array" ref="F329">IFERROR(IF(F$2&lt;=$B$1,INDEX('Master Data'!$A$1:$H$686,'Morning Buffalo'!$A329,2),""),"")</f>
        <v>Quantity</v>
      </c>
      <c r="G329" s="60" t="str">
        <f t="array" ref="G329">IFERROR(IF(G$2&lt;=$B$1,INDEX('Master Data'!$A$1:$H$686,'Morning Buffalo'!$A329,2),""),"")</f>
        <v>Quantity</v>
      </c>
      <c r="H329" s="60" t="str">
        <f t="array" ref="H329">IFERROR(IF(H$2&lt;=$B$1,INDEX('Master Data'!$A$1:$H$686,'Morning Buffalo'!$A329,2),""),"")</f>
        <v>Quantity</v>
      </c>
      <c r="I329" s="60" t="str">
        <f t="array" ref="I329">IFERROR(IF(I$2&lt;=$B$1,INDEX('Master Data'!$A$1:$H$686,'Morning Buffalo'!$A329,2),""),"")</f>
        <v>Quantity</v>
      </c>
      <c r="J329" s="60" t="str">
        <f t="array" ref="J329">IFERROR(IF(J$2&lt;=$B$1,INDEX('Master Data'!$A$1:$H$686,'Morning Buffalo'!$A329,2),""),"")</f>
        <v>Quantity</v>
      </c>
      <c r="K329" s="60" t="str">
        <f t="array" ref="K329">IFERROR(IF(K$2&lt;=$B$1,INDEX('Master Data'!$A$1:$H$686,'Morning Buffalo'!$A329,2),""),"")</f>
        <v>Quantity</v>
      </c>
      <c r="L329" s="60" t="str">
        <f t="array" ref="L329">IFERROR(IF(L$2&lt;=$B$1,INDEX('Master Data'!$A$1:$H$686,'Morning Buffalo'!$A329,2),""),"")</f>
        <v>Quantity</v>
      </c>
      <c r="M329" s="60" t="str">
        <f t="array" ref="M329">IFERROR(IF(M$2&lt;=$B$1,INDEX('Master Data'!$A$1:$H$686,'Morning Buffalo'!$A329,2),""),"")</f>
        <v>Quantity</v>
      </c>
      <c r="N329" s="60" t="str">
        <f t="array" ref="N329">IFERROR(IF(N$2&lt;=$B$1,INDEX('Master Data'!$A$1:$H$686,'Morning Buffalo'!$A329,2),""),"")</f>
        <v>Quantity</v>
      </c>
      <c r="O329" s="60" t="str">
        <f t="array" ref="O329">IFERROR(IF(O$2&lt;=$B$1,INDEX('Master Data'!$A$1:$H$686,'Morning Buffalo'!$A329,2),""),"")</f>
        <v>Quantity</v>
      </c>
      <c r="P329" s="60" t="str">
        <f t="array" ref="P329">IFERROR(IF(P$2&lt;=$B$1,INDEX('Master Data'!$A$1:$H$686,'Morning Buffalo'!$A329,2),""),"")</f>
        <v>Quantity</v>
      </c>
      <c r="Q329" s="60" t="str">
        <f t="array" ref="Q329">IFERROR(IF(Q$2&lt;=$B$1,INDEX('Master Data'!$A$1:$H$686,'Morning Buffalo'!$A329,2),""),"")</f>
        <v>Quantity</v>
      </c>
      <c r="R329" s="60" t="str">
        <f t="array" ref="R329">IFERROR(IF(R$2&lt;=$B$1,INDEX('Master Data'!$A$1:$H$686,'Morning Buffalo'!$A329,2),""),"")</f>
        <v>Quantity</v>
      </c>
      <c r="S329" s="60" t="str">
        <f t="array" ref="S329">IFERROR(IF(S$2&lt;=$B$1,INDEX('Master Data'!$A$1:$H$686,'Morning Buffalo'!$A329,2),""),"")</f>
        <v>Quantity</v>
      </c>
      <c r="T329" s="60" t="str">
        <f t="array" ref="T329">IFERROR(IF(T$2&lt;=$B$1,INDEX('Master Data'!$A$1:$H$686,'Morning Buffalo'!$A329,2),""),"")</f>
        <v>Quantity</v>
      </c>
      <c r="U329" s="60" t="str">
        <f t="array" ref="U329">IFERROR(IF(U$2&lt;=$B$1,INDEX('Master Data'!$A$1:$H$686,'Morning Buffalo'!$A329,2),""),"")</f>
        <v>Quantity</v>
      </c>
      <c r="V329" s="60" t="str">
        <f t="array" ref="V329">IFERROR(IF(V$2&lt;=$B$1,INDEX('Master Data'!$A$1:$H$686,'Morning Buffalo'!$A329,2),""),"")</f>
        <v>Quantity</v>
      </c>
      <c r="W329" s="60" t="str">
        <f t="array" ref="W329">IFERROR(IF(W$2&lt;=$B$1,INDEX('Master Data'!$A$1:$H$686,'Morning Buffalo'!$A329,2),""),"")</f>
        <v>Quantity</v>
      </c>
      <c r="X329" s="60" t="str">
        <f t="array" ref="X329">IFERROR(IF(X$2&lt;=$B$1,INDEX('Master Data'!$A$1:$H$686,'Morning Buffalo'!$A329,2),""),"")</f>
        <v>Quantity</v>
      </c>
      <c r="Y329" s="60" t="str">
        <f t="array" ref="Y329">IFERROR(IF(Y$2&lt;=$B$1,INDEX('Master Data'!$A$1:$H$686,'Morning Buffalo'!$A329,2),""),"")</f>
        <v>Quantity</v>
      </c>
      <c r="Z329" s="60" t="str">
        <f t="array" ref="Z329">IFERROR(IF(Z$2&lt;=$B$1,INDEX('Master Data'!$A$1:$H$686,'Morning Buffalo'!$A329,2),""),"")</f>
        <v>Quantity</v>
      </c>
      <c r="AA329" s="60" t="str">
        <f t="array" ref="AA329">IFERROR(IF(AA$2&lt;=$B$1,INDEX('Master Data'!$A$1:$H$686,'Morning Buffalo'!$A329,2),""),"")</f>
        <v>Quantity</v>
      </c>
      <c r="AB329" s="60" t="str">
        <f t="array" ref="AB329">IFERROR(IF(AB$2&lt;=$B$1,INDEX('Master Data'!$A$1:$H$686,'Morning Buffalo'!$A329,2),""),"")</f>
        <v>Quantity</v>
      </c>
      <c r="AC329" s="60" t="str">
        <f t="array" ref="AC329">IFERROR(IF(AC$2&lt;=$B$1,INDEX('Master Data'!$A$1:$H$686,'Morning Buffalo'!$A329,2),""),"")</f>
        <v>Quantity</v>
      </c>
      <c r="AD329" s="60" t="str">
        <f t="array" ref="AD329">IFERROR(IF(AD$2&lt;=$B$1,INDEX('Master Data'!$A$1:$H$686,'Morning Buffalo'!$A329,2),""),"")</f>
        <v>Quantity</v>
      </c>
      <c r="AE329" s="12"/>
      <c r="AF329" s="12"/>
      <c r="AG329" s="12"/>
    </row>
    <row r="330" ht="14.25" customHeight="1">
      <c r="A330" s="60" t="str">
        <f>IFERROR(SMALL('Master Data'!E:E,ROW()-2),"")</f>
        <v/>
      </c>
      <c r="B330" s="61" t="str">
        <f t="array" ref="B330">IFERROR(INDEX('Master Data'!$A$1:$H$686,'Morning Buffalo'!$A330,1),"")</f>
        <v>Customer Name</v>
      </c>
      <c r="C330" s="60" t="str">
        <f t="array" ref="C330">IFERROR(IF(C$2&lt;=$B$1,INDEX('Master Data'!$A$1:$H$686,'Morning Buffalo'!$A330,2),""),"")</f>
        <v>Quantity</v>
      </c>
      <c r="D330" s="60" t="str">
        <f t="array" ref="D330">IFERROR( INDEX('Master Data'!$A$1:$H$686,'Morning Buffalo'!$A330,2),"")</f>
        <v>Quantity</v>
      </c>
      <c r="E330" s="60" t="str">
        <f t="array" ref="E330">IFERROR(INDEX('Master Data'!$A$1:$H$686,'Morning Buffalo'!$A330,2),"")</f>
        <v>Quantity</v>
      </c>
      <c r="F330" s="60" t="str">
        <f t="array" ref="F330">IFERROR(IF(F$2&lt;=$B$1,INDEX('Master Data'!$A$1:$H$686,'Morning Buffalo'!$A330,2),""),"")</f>
        <v>Quantity</v>
      </c>
      <c r="G330" s="60" t="str">
        <f t="array" ref="G330">IFERROR(IF(G$2&lt;=$B$1,INDEX('Master Data'!$A$1:$H$686,'Morning Buffalo'!$A330,2),""),"")</f>
        <v>Quantity</v>
      </c>
      <c r="H330" s="60" t="str">
        <f t="array" ref="H330">IFERROR(IF(H$2&lt;=$B$1,INDEX('Master Data'!$A$1:$H$686,'Morning Buffalo'!$A330,2),""),"")</f>
        <v>Quantity</v>
      </c>
      <c r="I330" s="60" t="str">
        <f t="array" ref="I330">IFERROR(IF(I$2&lt;=$B$1,INDEX('Master Data'!$A$1:$H$686,'Morning Buffalo'!$A330,2),""),"")</f>
        <v>Quantity</v>
      </c>
      <c r="J330" s="60" t="str">
        <f t="array" ref="J330">IFERROR(IF(J$2&lt;=$B$1,INDEX('Master Data'!$A$1:$H$686,'Morning Buffalo'!$A330,2),""),"")</f>
        <v>Quantity</v>
      </c>
      <c r="K330" s="60" t="str">
        <f t="array" ref="K330">IFERROR(IF(K$2&lt;=$B$1,INDEX('Master Data'!$A$1:$H$686,'Morning Buffalo'!$A330,2),""),"")</f>
        <v>Quantity</v>
      </c>
      <c r="L330" s="60" t="str">
        <f t="array" ref="L330">IFERROR(IF(L$2&lt;=$B$1,INDEX('Master Data'!$A$1:$H$686,'Morning Buffalo'!$A330,2),""),"")</f>
        <v>Quantity</v>
      </c>
      <c r="M330" s="60" t="str">
        <f t="array" ref="M330">IFERROR(IF(M$2&lt;=$B$1,INDEX('Master Data'!$A$1:$H$686,'Morning Buffalo'!$A330,2),""),"")</f>
        <v>Quantity</v>
      </c>
      <c r="N330" s="60" t="str">
        <f t="array" ref="N330">IFERROR(IF(N$2&lt;=$B$1,INDEX('Master Data'!$A$1:$H$686,'Morning Buffalo'!$A330,2),""),"")</f>
        <v>Quantity</v>
      </c>
      <c r="O330" s="60" t="str">
        <f t="array" ref="O330">IFERROR(IF(O$2&lt;=$B$1,INDEX('Master Data'!$A$1:$H$686,'Morning Buffalo'!$A330,2),""),"")</f>
        <v>Quantity</v>
      </c>
      <c r="P330" s="60" t="str">
        <f t="array" ref="P330">IFERROR(IF(P$2&lt;=$B$1,INDEX('Master Data'!$A$1:$H$686,'Morning Buffalo'!$A330,2),""),"")</f>
        <v>Quantity</v>
      </c>
      <c r="Q330" s="60" t="str">
        <f t="array" ref="Q330">IFERROR(IF(Q$2&lt;=$B$1,INDEX('Master Data'!$A$1:$H$686,'Morning Buffalo'!$A330,2),""),"")</f>
        <v>Quantity</v>
      </c>
      <c r="R330" s="60" t="str">
        <f t="array" ref="R330">IFERROR(IF(R$2&lt;=$B$1,INDEX('Master Data'!$A$1:$H$686,'Morning Buffalo'!$A330,2),""),"")</f>
        <v>Quantity</v>
      </c>
      <c r="S330" s="60" t="str">
        <f t="array" ref="S330">IFERROR(IF(S$2&lt;=$B$1,INDEX('Master Data'!$A$1:$H$686,'Morning Buffalo'!$A330,2),""),"")</f>
        <v>Quantity</v>
      </c>
      <c r="T330" s="60" t="str">
        <f t="array" ref="T330">IFERROR(IF(T$2&lt;=$B$1,INDEX('Master Data'!$A$1:$H$686,'Morning Buffalo'!$A330,2),""),"")</f>
        <v>Quantity</v>
      </c>
      <c r="U330" s="60" t="str">
        <f t="array" ref="U330">IFERROR(IF(U$2&lt;=$B$1,INDEX('Master Data'!$A$1:$H$686,'Morning Buffalo'!$A330,2),""),"")</f>
        <v>Quantity</v>
      </c>
      <c r="V330" s="60" t="str">
        <f t="array" ref="V330">IFERROR(IF(V$2&lt;=$B$1,INDEX('Master Data'!$A$1:$H$686,'Morning Buffalo'!$A330,2),""),"")</f>
        <v>Quantity</v>
      </c>
      <c r="W330" s="60" t="str">
        <f t="array" ref="W330">IFERROR(IF(W$2&lt;=$B$1,INDEX('Master Data'!$A$1:$H$686,'Morning Buffalo'!$A330,2),""),"")</f>
        <v>Quantity</v>
      </c>
      <c r="X330" s="60" t="str">
        <f t="array" ref="X330">IFERROR(IF(X$2&lt;=$B$1,INDEX('Master Data'!$A$1:$H$686,'Morning Buffalo'!$A330,2),""),"")</f>
        <v>Quantity</v>
      </c>
      <c r="Y330" s="60" t="str">
        <f t="array" ref="Y330">IFERROR(IF(Y$2&lt;=$B$1,INDEX('Master Data'!$A$1:$H$686,'Morning Buffalo'!$A330,2),""),"")</f>
        <v>Quantity</v>
      </c>
      <c r="Z330" s="60" t="str">
        <f t="array" ref="Z330">IFERROR(IF(Z$2&lt;=$B$1,INDEX('Master Data'!$A$1:$H$686,'Morning Buffalo'!$A330,2),""),"")</f>
        <v>Quantity</v>
      </c>
      <c r="AA330" s="60" t="str">
        <f t="array" ref="AA330">IFERROR(IF(AA$2&lt;=$B$1,INDEX('Master Data'!$A$1:$H$686,'Morning Buffalo'!$A330,2),""),"")</f>
        <v>Quantity</v>
      </c>
      <c r="AB330" s="60" t="str">
        <f t="array" ref="AB330">IFERROR(IF(AB$2&lt;=$B$1,INDEX('Master Data'!$A$1:$H$686,'Morning Buffalo'!$A330,2),""),"")</f>
        <v>Quantity</v>
      </c>
      <c r="AC330" s="60" t="str">
        <f t="array" ref="AC330">IFERROR(IF(AC$2&lt;=$B$1,INDEX('Master Data'!$A$1:$H$686,'Morning Buffalo'!$A330,2),""),"")</f>
        <v>Quantity</v>
      </c>
      <c r="AD330" s="60" t="str">
        <f t="array" ref="AD330">IFERROR(IF(AD$2&lt;=$B$1,INDEX('Master Data'!$A$1:$H$686,'Morning Buffalo'!$A330,2),""),"")</f>
        <v>Quantity</v>
      </c>
      <c r="AE330" s="12"/>
      <c r="AF330" s="12"/>
      <c r="AG330" s="12"/>
    </row>
    <row r="331" ht="14.25" customHeight="1">
      <c r="A331" s="60" t="str">
        <f>IFERROR(SMALL('Master Data'!E:E,ROW()-2),"")</f>
        <v/>
      </c>
      <c r="B331" s="61" t="str">
        <f t="array" ref="B331">IFERROR(INDEX('Master Data'!$A$1:$H$686,'Morning Buffalo'!$A331,1),"")</f>
        <v>Customer Name</v>
      </c>
      <c r="C331" s="60" t="str">
        <f t="array" ref="C331">IFERROR(IF(C$2&lt;=$B$1,INDEX('Master Data'!$A$1:$H$686,'Morning Buffalo'!$A331,2),""),"")</f>
        <v>Quantity</v>
      </c>
      <c r="D331" s="60" t="str">
        <f t="array" ref="D331">IFERROR( INDEX('Master Data'!$A$1:$H$686,'Morning Buffalo'!$A331,2),"")</f>
        <v>Quantity</v>
      </c>
      <c r="E331" s="60" t="str">
        <f t="array" ref="E331">IFERROR(INDEX('Master Data'!$A$1:$H$686,'Morning Buffalo'!$A331,2),"")</f>
        <v>Quantity</v>
      </c>
      <c r="F331" s="60" t="str">
        <f t="array" ref="F331">IFERROR(IF(F$2&lt;=$B$1,INDEX('Master Data'!$A$1:$H$686,'Morning Buffalo'!$A331,2),""),"")</f>
        <v>Quantity</v>
      </c>
      <c r="G331" s="60" t="str">
        <f t="array" ref="G331">IFERROR(IF(G$2&lt;=$B$1,INDEX('Master Data'!$A$1:$H$686,'Morning Buffalo'!$A331,2),""),"")</f>
        <v>Quantity</v>
      </c>
      <c r="H331" s="60" t="str">
        <f t="array" ref="H331">IFERROR(IF(H$2&lt;=$B$1,INDEX('Master Data'!$A$1:$H$686,'Morning Buffalo'!$A331,2),""),"")</f>
        <v>Quantity</v>
      </c>
      <c r="I331" s="60" t="str">
        <f t="array" ref="I331">IFERROR(IF(I$2&lt;=$B$1,INDEX('Master Data'!$A$1:$H$686,'Morning Buffalo'!$A331,2),""),"")</f>
        <v>Quantity</v>
      </c>
      <c r="J331" s="60" t="str">
        <f t="array" ref="J331">IFERROR(IF(J$2&lt;=$B$1,INDEX('Master Data'!$A$1:$H$686,'Morning Buffalo'!$A331,2),""),"")</f>
        <v>Quantity</v>
      </c>
      <c r="K331" s="60" t="str">
        <f t="array" ref="K331">IFERROR(IF(K$2&lt;=$B$1,INDEX('Master Data'!$A$1:$H$686,'Morning Buffalo'!$A331,2),""),"")</f>
        <v>Quantity</v>
      </c>
      <c r="L331" s="60" t="str">
        <f t="array" ref="L331">IFERROR(IF(L$2&lt;=$B$1,INDEX('Master Data'!$A$1:$H$686,'Morning Buffalo'!$A331,2),""),"")</f>
        <v>Quantity</v>
      </c>
      <c r="M331" s="60" t="str">
        <f t="array" ref="M331">IFERROR(IF(M$2&lt;=$B$1,INDEX('Master Data'!$A$1:$H$686,'Morning Buffalo'!$A331,2),""),"")</f>
        <v>Quantity</v>
      </c>
      <c r="N331" s="60" t="str">
        <f t="array" ref="N331">IFERROR(IF(N$2&lt;=$B$1,INDEX('Master Data'!$A$1:$H$686,'Morning Buffalo'!$A331,2),""),"")</f>
        <v>Quantity</v>
      </c>
      <c r="O331" s="60" t="str">
        <f t="array" ref="O331">IFERROR(IF(O$2&lt;=$B$1,INDEX('Master Data'!$A$1:$H$686,'Morning Buffalo'!$A331,2),""),"")</f>
        <v>Quantity</v>
      </c>
      <c r="P331" s="60" t="str">
        <f t="array" ref="P331">IFERROR(IF(P$2&lt;=$B$1,INDEX('Master Data'!$A$1:$H$686,'Morning Buffalo'!$A331,2),""),"")</f>
        <v>Quantity</v>
      </c>
      <c r="Q331" s="60" t="str">
        <f t="array" ref="Q331">IFERROR(IF(Q$2&lt;=$B$1,INDEX('Master Data'!$A$1:$H$686,'Morning Buffalo'!$A331,2),""),"")</f>
        <v>Quantity</v>
      </c>
      <c r="R331" s="60" t="str">
        <f t="array" ref="R331">IFERROR(IF(R$2&lt;=$B$1,INDEX('Master Data'!$A$1:$H$686,'Morning Buffalo'!$A331,2),""),"")</f>
        <v>Quantity</v>
      </c>
      <c r="S331" s="60" t="str">
        <f t="array" ref="S331">IFERROR(IF(S$2&lt;=$B$1,INDEX('Master Data'!$A$1:$H$686,'Morning Buffalo'!$A331,2),""),"")</f>
        <v>Quantity</v>
      </c>
      <c r="T331" s="60" t="str">
        <f t="array" ref="T331">IFERROR(IF(T$2&lt;=$B$1,INDEX('Master Data'!$A$1:$H$686,'Morning Buffalo'!$A331,2),""),"")</f>
        <v>Quantity</v>
      </c>
      <c r="U331" s="60" t="str">
        <f t="array" ref="U331">IFERROR(IF(U$2&lt;=$B$1,INDEX('Master Data'!$A$1:$H$686,'Morning Buffalo'!$A331,2),""),"")</f>
        <v>Quantity</v>
      </c>
      <c r="V331" s="60" t="str">
        <f t="array" ref="V331">IFERROR(IF(V$2&lt;=$B$1,INDEX('Master Data'!$A$1:$H$686,'Morning Buffalo'!$A331,2),""),"")</f>
        <v>Quantity</v>
      </c>
      <c r="W331" s="60" t="str">
        <f t="array" ref="W331">IFERROR(IF(W$2&lt;=$B$1,INDEX('Master Data'!$A$1:$H$686,'Morning Buffalo'!$A331,2),""),"")</f>
        <v>Quantity</v>
      </c>
      <c r="X331" s="60" t="str">
        <f t="array" ref="X331">IFERROR(IF(X$2&lt;=$B$1,INDEX('Master Data'!$A$1:$H$686,'Morning Buffalo'!$A331,2),""),"")</f>
        <v>Quantity</v>
      </c>
      <c r="Y331" s="60" t="str">
        <f t="array" ref="Y331">IFERROR(IF(Y$2&lt;=$B$1,INDEX('Master Data'!$A$1:$H$686,'Morning Buffalo'!$A331,2),""),"")</f>
        <v>Quantity</v>
      </c>
      <c r="Z331" s="60" t="str">
        <f t="array" ref="Z331">IFERROR(IF(Z$2&lt;=$B$1,INDEX('Master Data'!$A$1:$H$686,'Morning Buffalo'!$A331,2),""),"")</f>
        <v>Quantity</v>
      </c>
      <c r="AA331" s="60" t="str">
        <f t="array" ref="AA331">IFERROR(IF(AA$2&lt;=$B$1,INDEX('Master Data'!$A$1:$H$686,'Morning Buffalo'!$A331,2),""),"")</f>
        <v>Quantity</v>
      </c>
      <c r="AB331" s="60" t="str">
        <f t="array" ref="AB331">IFERROR(IF(AB$2&lt;=$B$1,INDEX('Master Data'!$A$1:$H$686,'Morning Buffalo'!$A331,2),""),"")</f>
        <v>Quantity</v>
      </c>
      <c r="AC331" s="60" t="str">
        <f t="array" ref="AC331">IFERROR(IF(AC$2&lt;=$B$1,INDEX('Master Data'!$A$1:$H$686,'Morning Buffalo'!$A331,2),""),"")</f>
        <v>Quantity</v>
      </c>
      <c r="AD331" s="60" t="str">
        <f t="array" ref="AD331">IFERROR(IF(AD$2&lt;=$B$1,INDEX('Master Data'!$A$1:$H$686,'Morning Buffalo'!$A331,2),""),"")</f>
        <v>Quantity</v>
      </c>
      <c r="AE331" s="12"/>
      <c r="AF331" s="12"/>
      <c r="AG331" s="12"/>
    </row>
    <row r="332" ht="14.25" customHeight="1">
      <c r="A332" s="60" t="str">
        <f>IFERROR(SMALL('Master Data'!E:E,ROW()-2),"")</f>
        <v/>
      </c>
      <c r="B332" s="61" t="str">
        <f t="array" ref="B332">IFERROR(INDEX('Master Data'!$A$1:$H$686,'Morning Buffalo'!$A332,1),"")</f>
        <v>Customer Name</v>
      </c>
      <c r="C332" s="60" t="str">
        <f t="array" ref="C332">IFERROR(IF(C$2&lt;=$B$1,INDEX('Master Data'!$A$1:$H$686,'Morning Buffalo'!$A332,2),""),"")</f>
        <v>Quantity</v>
      </c>
      <c r="D332" s="60" t="str">
        <f t="array" ref="D332">IFERROR( INDEX('Master Data'!$A$1:$H$686,'Morning Buffalo'!$A332,2),"")</f>
        <v>Quantity</v>
      </c>
      <c r="E332" s="60" t="str">
        <f t="array" ref="E332">IFERROR(INDEX('Master Data'!$A$1:$H$686,'Morning Buffalo'!$A332,2),"")</f>
        <v>Quantity</v>
      </c>
      <c r="F332" s="60" t="str">
        <f t="array" ref="F332">IFERROR(IF(F$2&lt;=$B$1,INDEX('Master Data'!$A$1:$H$686,'Morning Buffalo'!$A332,2),""),"")</f>
        <v>Quantity</v>
      </c>
      <c r="G332" s="60" t="str">
        <f t="array" ref="G332">IFERROR(IF(G$2&lt;=$B$1,INDEX('Master Data'!$A$1:$H$686,'Morning Buffalo'!$A332,2),""),"")</f>
        <v>Quantity</v>
      </c>
      <c r="H332" s="60" t="str">
        <f t="array" ref="H332">IFERROR(IF(H$2&lt;=$B$1,INDEX('Master Data'!$A$1:$H$686,'Morning Buffalo'!$A332,2),""),"")</f>
        <v>Quantity</v>
      </c>
      <c r="I332" s="60" t="str">
        <f t="array" ref="I332">IFERROR(IF(I$2&lt;=$B$1,INDEX('Master Data'!$A$1:$H$686,'Morning Buffalo'!$A332,2),""),"")</f>
        <v>Quantity</v>
      </c>
      <c r="J332" s="60" t="str">
        <f t="array" ref="J332">IFERROR(IF(J$2&lt;=$B$1,INDEX('Master Data'!$A$1:$H$686,'Morning Buffalo'!$A332,2),""),"")</f>
        <v>Quantity</v>
      </c>
      <c r="K332" s="60" t="str">
        <f t="array" ref="K332">IFERROR(IF(K$2&lt;=$B$1,INDEX('Master Data'!$A$1:$H$686,'Morning Buffalo'!$A332,2),""),"")</f>
        <v>Quantity</v>
      </c>
      <c r="L332" s="60" t="str">
        <f t="array" ref="L332">IFERROR(IF(L$2&lt;=$B$1,INDEX('Master Data'!$A$1:$H$686,'Morning Buffalo'!$A332,2),""),"")</f>
        <v>Quantity</v>
      </c>
      <c r="M332" s="60" t="str">
        <f t="array" ref="M332">IFERROR(IF(M$2&lt;=$B$1,INDEX('Master Data'!$A$1:$H$686,'Morning Buffalo'!$A332,2),""),"")</f>
        <v>Quantity</v>
      </c>
      <c r="N332" s="60" t="str">
        <f t="array" ref="N332">IFERROR(IF(N$2&lt;=$B$1,INDEX('Master Data'!$A$1:$H$686,'Morning Buffalo'!$A332,2),""),"")</f>
        <v>Quantity</v>
      </c>
      <c r="O332" s="60" t="str">
        <f t="array" ref="O332">IFERROR(IF(O$2&lt;=$B$1,INDEX('Master Data'!$A$1:$H$686,'Morning Buffalo'!$A332,2),""),"")</f>
        <v>Quantity</v>
      </c>
      <c r="P332" s="60" t="str">
        <f t="array" ref="P332">IFERROR(IF(P$2&lt;=$B$1,INDEX('Master Data'!$A$1:$H$686,'Morning Buffalo'!$A332,2),""),"")</f>
        <v>Quantity</v>
      </c>
      <c r="Q332" s="60" t="str">
        <f t="array" ref="Q332">IFERROR(IF(Q$2&lt;=$B$1,INDEX('Master Data'!$A$1:$H$686,'Morning Buffalo'!$A332,2),""),"")</f>
        <v>Quantity</v>
      </c>
      <c r="R332" s="60" t="str">
        <f t="array" ref="R332">IFERROR(IF(R$2&lt;=$B$1,INDEX('Master Data'!$A$1:$H$686,'Morning Buffalo'!$A332,2),""),"")</f>
        <v>Quantity</v>
      </c>
      <c r="S332" s="60" t="str">
        <f t="array" ref="S332">IFERROR(IF(S$2&lt;=$B$1,INDEX('Master Data'!$A$1:$H$686,'Morning Buffalo'!$A332,2),""),"")</f>
        <v>Quantity</v>
      </c>
      <c r="T332" s="60" t="str">
        <f t="array" ref="T332">IFERROR(IF(T$2&lt;=$B$1,INDEX('Master Data'!$A$1:$H$686,'Morning Buffalo'!$A332,2),""),"")</f>
        <v>Quantity</v>
      </c>
      <c r="U332" s="60" t="str">
        <f t="array" ref="U332">IFERROR(IF(U$2&lt;=$B$1,INDEX('Master Data'!$A$1:$H$686,'Morning Buffalo'!$A332,2),""),"")</f>
        <v>Quantity</v>
      </c>
      <c r="V332" s="60" t="str">
        <f t="array" ref="V332">IFERROR(IF(V$2&lt;=$B$1,INDEX('Master Data'!$A$1:$H$686,'Morning Buffalo'!$A332,2),""),"")</f>
        <v>Quantity</v>
      </c>
      <c r="W332" s="60" t="str">
        <f t="array" ref="W332">IFERROR(IF(W$2&lt;=$B$1,INDEX('Master Data'!$A$1:$H$686,'Morning Buffalo'!$A332,2),""),"")</f>
        <v>Quantity</v>
      </c>
      <c r="X332" s="60" t="str">
        <f t="array" ref="X332">IFERROR(IF(X$2&lt;=$B$1,INDEX('Master Data'!$A$1:$H$686,'Morning Buffalo'!$A332,2),""),"")</f>
        <v>Quantity</v>
      </c>
      <c r="Y332" s="60" t="str">
        <f t="array" ref="Y332">IFERROR(IF(Y$2&lt;=$B$1,INDEX('Master Data'!$A$1:$H$686,'Morning Buffalo'!$A332,2),""),"")</f>
        <v>Quantity</v>
      </c>
      <c r="Z332" s="60" t="str">
        <f t="array" ref="Z332">IFERROR(IF(Z$2&lt;=$B$1,INDEX('Master Data'!$A$1:$H$686,'Morning Buffalo'!$A332,2),""),"")</f>
        <v>Quantity</v>
      </c>
      <c r="AA332" s="60" t="str">
        <f t="array" ref="AA332">IFERROR(IF(AA$2&lt;=$B$1,INDEX('Master Data'!$A$1:$H$686,'Morning Buffalo'!$A332,2),""),"")</f>
        <v>Quantity</v>
      </c>
      <c r="AB332" s="60" t="str">
        <f t="array" ref="AB332">IFERROR(IF(AB$2&lt;=$B$1,INDEX('Master Data'!$A$1:$H$686,'Morning Buffalo'!$A332,2),""),"")</f>
        <v>Quantity</v>
      </c>
      <c r="AC332" s="60" t="str">
        <f t="array" ref="AC332">IFERROR(IF(AC$2&lt;=$B$1,INDEX('Master Data'!$A$1:$H$686,'Morning Buffalo'!$A332,2),""),"")</f>
        <v>Quantity</v>
      </c>
      <c r="AD332" s="60" t="str">
        <f t="array" ref="AD332">IFERROR(IF(AD$2&lt;=$B$1,INDEX('Master Data'!$A$1:$H$686,'Morning Buffalo'!$A332,2),""),"")</f>
        <v>Quantity</v>
      </c>
      <c r="AE332" s="12"/>
      <c r="AF332" s="12"/>
      <c r="AG332" s="12"/>
    </row>
    <row r="333" ht="14.25" customHeight="1">
      <c r="A333" s="60" t="str">
        <f>IFERROR(SMALL('Master Data'!E:E,ROW()-2),"")</f>
        <v/>
      </c>
      <c r="B333" s="61" t="str">
        <f t="array" ref="B333">IFERROR(INDEX('Master Data'!$A$1:$H$686,'Morning Buffalo'!$A333,1),"")</f>
        <v>Customer Name</v>
      </c>
      <c r="C333" s="60" t="str">
        <f t="array" ref="C333">IFERROR(IF(C$2&lt;=$B$1,INDEX('Master Data'!$A$1:$H$686,'Morning Buffalo'!$A333,2),""),"")</f>
        <v>Quantity</v>
      </c>
      <c r="D333" s="60" t="str">
        <f t="array" ref="D333">IFERROR( INDEX('Master Data'!$A$1:$H$686,'Morning Buffalo'!$A333,2),"")</f>
        <v>Quantity</v>
      </c>
      <c r="E333" s="60" t="str">
        <f t="array" ref="E333">IFERROR(INDEX('Master Data'!$A$1:$H$686,'Morning Buffalo'!$A333,2),"")</f>
        <v>Quantity</v>
      </c>
      <c r="F333" s="60" t="str">
        <f t="array" ref="F333">IFERROR(IF(F$2&lt;=$B$1,INDEX('Master Data'!$A$1:$H$686,'Morning Buffalo'!$A333,2),""),"")</f>
        <v>Quantity</v>
      </c>
      <c r="G333" s="60" t="str">
        <f t="array" ref="G333">IFERROR(IF(G$2&lt;=$B$1,INDEX('Master Data'!$A$1:$H$686,'Morning Buffalo'!$A333,2),""),"")</f>
        <v>Quantity</v>
      </c>
      <c r="H333" s="60" t="str">
        <f t="array" ref="H333">IFERROR(IF(H$2&lt;=$B$1,INDEX('Master Data'!$A$1:$H$686,'Morning Buffalo'!$A333,2),""),"")</f>
        <v>Quantity</v>
      </c>
      <c r="I333" s="60" t="str">
        <f t="array" ref="I333">IFERROR(IF(I$2&lt;=$B$1,INDEX('Master Data'!$A$1:$H$686,'Morning Buffalo'!$A333,2),""),"")</f>
        <v>Quantity</v>
      </c>
      <c r="J333" s="60" t="str">
        <f t="array" ref="J333">IFERROR(IF(J$2&lt;=$B$1,INDEX('Master Data'!$A$1:$H$686,'Morning Buffalo'!$A333,2),""),"")</f>
        <v>Quantity</v>
      </c>
      <c r="K333" s="60" t="str">
        <f t="array" ref="K333">IFERROR(IF(K$2&lt;=$B$1,INDEX('Master Data'!$A$1:$H$686,'Morning Buffalo'!$A333,2),""),"")</f>
        <v>Quantity</v>
      </c>
      <c r="L333" s="60" t="str">
        <f t="array" ref="L333">IFERROR(IF(L$2&lt;=$B$1,INDEX('Master Data'!$A$1:$H$686,'Morning Buffalo'!$A333,2),""),"")</f>
        <v>Quantity</v>
      </c>
      <c r="M333" s="60" t="str">
        <f t="array" ref="M333">IFERROR(IF(M$2&lt;=$B$1,INDEX('Master Data'!$A$1:$H$686,'Morning Buffalo'!$A333,2),""),"")</f>
        <v>Quantity</v>
      </c>
      <c r="N333" s="60" t="str">
        <f t="array" ref="N333">IFERROR(IF(N$2&lt;=$B$1,INDEX('Master Data'!$A$1:$H$686,'Morning Buffalo'!$A333,2),""),"")</f>
        <v>Quantity</v>
      </c>
      <c r="O333" s="60" t="str">
        <f t="array" ref="O333">IFERROR(IF(O$2&lt;=$B$1,INDEX('Master Data'!$A$1:$H$686,'Morning Buffalo'!$A333,2),""),"")</f>
        <v>Quantity</v>
      </c>
      <c r="P333" s="60" t="str">
        <f t="array" ref="P333">IFERROR(IF(P$2&lt;=$B$1,INDEX('Master Data'!$A$1:$H$686,'Morning Buffalo'!$A333,2),""),"")</f>
        <v>Quantity</v>
      </c>
      <c r="Q333" s="60" t="str">
        <f t="array" ref="Q333">IFERROR(IF(Q$2&lt;=$B$1,INDEX('Master Data'!$A$1:$H$686,'Morning Buffalo'!$A333,2),""),"")</f>
        <v>Quantity</v>
      </c>
      <c r="R333" s="60" t="str">
        <f t="array" ref="R333">IFERROR(IF(R$2&lt;=$B$1,INDEX('Master Data'!$A$1:$H$686,'Morning Buffalo'!$A333,2),""),"")</f>
        <v>Quantity</v>
      </c>
      <c r="S333" s="60" t="str">
        <f t="array" ref="S333">IFERROR(IF(S$2&lt;=$B$1,INDEX('Master Data'!$A$1:$H$686,'Morning Buffalo'!$A333,2),""),"")</f>
        <v>Quantity</v>
      </c>
      <c r="T333" s="60" t="str">
        <f t="array" ref="T333">IFERROR(IF(T$2&lt;=$B$1,INDEX('Master Data'!$A$1:$H$686,'Morning Buffalo'!$A333,2),""),"")</f>
        <v>Quantity</v>
      </c>
      <c r="U333" s="60" t="str">
        <f t="array" ref="U333">IFERROR(IF(U$2&lt;=$B$1,INDEX('Master Data'!$A$1:$H$686,'Morning Buffalo'!$A333,2),""),"")</f>
        <v>Quantity</v>
      </c>
      <c r="V333" s="60" t="str">
        <f t="array" ref="V333">IFERROR(IF(V$2&lt;=$B$1,INDEX('Master Data'!$A$1:$H$686,'Morning Buffalo'!$A333,2),""),"")</f>
        <v>Quantity</v>
      </c>
      <c r="W333" s="60" t="str">
        <f t="array" ref="W333">IFERROR(IF(W$2&lt;=$B$1,INDEX('Master Data'!$A$1:$H$686,'Morning Buffalo'!$A333,2),""),"")</f>
        <v>Quantity</v>
      </c>
      <c r="X333" s="60" t="str">
        <f t="array" ref="X333">IFERROR(IF(X$2&lt;=$B$1,INDEX('Master Data'!$A$1:$H$686,'Morning Buffalo'!$A333,2),""),"")</f>
        <v>Quantity</v>
      </c>
      <c r="Y333" s="60" t="str">
        <f t="array" ref="Y333">IFERROR(IF(Y$2&lt;=$B$1,INDEX('Master Data'!$A$1:$H$686,'Morning Buffalo'!$A333,2),""),"")</f>
        <v>Quantity</v>
      </c>
      <c r="Z333" s="60" t="str">
        <f t="array" ref="Z333">IFERROR(IF(Z$2&lt;=$B$1,INDEX('Master Data'!$A$1:$H$686,'Morning Buffalo'!$A333,2),""),"")</f>
        <v>Quantity</v>
      </c>
      <c r="AA333" s="60" t="str">
        <f t="array" ref="AA333">IFERROR(IF(AA$2&lt;=$B$1,INDEX('Master Data'!$A$1:$H$686,'Morning Buffalo'!$A333,2),""),"")</f>
        <v>Quantity</v>
      </c>
      <c r="AB333" s="60" t="str">
        <f t="array" ref="AB333">IFERROR(IF(AB$2&lt;=$B$1,INDEX('Master Data'!$A$1:$H$686,'Morning Buffalo'!$A333,2),""),"")</f>
        <v>Quantity</v>
      </c>
      <c r="AC333" s="60" t="str">
        <f t="array" ref="AC333">IFERROR(IF(AC$2&lt;=$B$1,INDEX('Master Data'!$A$1:$H$686,'Morning Buffalo'!$A333,2),""),"")</f>
        <v>Quantity</v>
      </c>
      <c r="AD333" s="60" t="str">
        <f t="array" ref="AD333">IFERROR(IF(AD$2&lt;=$B$1,INDEX('Master Data'!$A$1:$H$686,'Morning Buffalo'!$A333,2),""),"")</f>
        <v>Quantity</v>
      </c>
      <c r="AE333" s="12"/>
      <c r="AF333" s="12"/>
      <c r="AG333" s="12"/>
    </row>
    <row r="334" ht="14.25" customHeight="1">
      <c r="A334" s="60" t="str">
        <f>IFERROR(SMALL('Master Data'!E:E,ROW()-2),"")</f>
        <v/>
      </c>
      <c r="B334" s="61" t="str">
        <f t="array" ref="B334">IFERROR(INDEX('Master Data'!$A$1:$H$686,'Morning Buffalo'!$A334,1),"")</f>
        <v>Customer Name</v>
      </c>
      <c r="C334" s="60" t="str">
        <f t="array" ref="C334">IFERROR(IF(C$2&lt;=$B$1,INDEX('Master Data'!$A$1:$H$686,'Morning Buffalo'!$A334,2),""),"")</f>
        <v>Quantity</v>
      </c>
      <c r="D334" s="60" t="str">
        <f t="array" ref="D334">IFERROR( INDEX('Master Data'!$A$1:$H$686,'Morning Buffalo'!$A334,2),"")</f>
        <v>Quantity</v>
      </c>
      <c r="E334" s="60" t="str">
        <f t="array" ref="E334">IFERROR(INDEX('Master Data'!$A$1:$H$686,'Morning Buffalo'!$A334,2),"")</f>
        <v>Quantity</v>
      </c>
      <c r="F334" s="60" t="str">
        <f t="array" ref="F334">IFERROR(IF(F$2&lt;=$B$1,INDEX('Master Data'!$A$1:$H$686,'Morning Buffalo'!$A334,2),""),"")</f>
        <v>Quantity</v>
      </c>
      <c r="G334" s="60" t="str">
        <f t="array" ref="G334">IFERROR(IF(G$2&lt;=$B$1,INDEX('Master Data'!$A$1:$H$686,'Morning Buffalo'!$A334,2),""),"")</f>
        <v>Quantity</v>
      </c>
      <c r="H334" s="60" t="str">
        <f t="array" ref="H334">IFERROR(IF(H$2&lt;=$B$1,INDEX('Master Data'!$A$1:$H$686,'Morning Buffalo'!$A334,2),""),"")</f>
        <v>Quantity</v>
      </c>
      <c r="I334" s="60" t="str">
        <f t="array" ref="I334">IFERROR(IF(I$2&lt;=$B$1,INDEX('Master Data'!$A$1:$H$686,'Morning Buffalo'!$A334,2),""),"")</f>
        <v>Quantity</v>
      </c>
      <c r="J334" s="60" t="str">
        <f t="array" ref="J334">IFERROR(IF(J$2&lt;=$B$1,INDEX('Master Data'!$A$1:$H$686,'Morning Buffalo'!$A334,2),""),"")</f>
        <v>Quantity</v>
      </c>
      <c r="K334" s="60" t="str">
        <f t="array" ref="K334">IFERROR(IF(K$2&lt;=$B$1,INDEX('Master Data'!$A$1:$H$686,'Morning Buffalo'!$A334,2),""),"")</f>
        <v>Quantity</v>
      </c>
      <c r="L334" s="60" t="str">
        <f t="array" ref="L334">IFERROR(IF(L$2&lt;=$B$1,INDEX('Master Data'!$A$1:$H$686,'Morning Buffalo'!$A334,2),""),"")</f>
        <v>Quantity</v>
      </c>
      <c r="M334" s="60" t="str">
        <f t="array" ref="M334">IFERROR(IF(M$2&lt;=$B$1,INDEX('Master Data'!$A$1:$H$686,'Morning Buffalo'!$A334,2),""),"")</f>
        <v>Quantity</v>
      </c>
      <c r="N334" s="60" t="str">
        <f t="array" ref="N334">IFERROR(IF(N$2&lt;=$B$1,INDEX('Master Data'!$A$1:$H$686,'Morning Buffalo'!$A334,2),""),"")</f>
        <v>Quantity</v>
      </c>
      <c r="O334" s="60" t="str">
        <f t="array" ref="O334">IFERROR(IF(O$2&lt;=$B$1,INDEX('Master Data'!$A$1:$H$686,'Morning Buffalo'!$A334,2),""),"")</f>
        <v>Quantity</v>
      </c>
      <c r="P334" s="60" t="str">
        <f t="array" ref="P334">IFERROR(IF(P$2&lt;=$B$1,INDEX('Master Data'!$A$1:$H$686,'Morning Buffalo'!$A334,2),""),"")</f>
        <v>Quantity</v>
      </c>
      <c r="Q334" s="60" t="str">
        <f t="array" ref="Q334">IFERROR(IF(Q$2&lt;=$B$1,INDEX('Master Data'!$A$1:$H$686,'Morning Buffalo'!$A334,2),""),"")</f>
        <v>Quantity</v>
      </c>
      <c r="R334" s="60" t="str">
        <f t="array" ref="R334">IFERROR(IF(R$2&lt;=$B$1,INDEX('Master Data'!$A$1:$H$686,'Morning Buffalo'!$A334,2),""),"")</f>
        <v>Quantity</v>
      </c>
      <c r="S334" s="60" t="str">
        <f t="array" ref="S334">IFERROR(IF(S$2&lt;=$B$1,INDEX('Master Data'!$A$1:$H$686,'Morning Buffalo'!$A334,2),""),"")</f>
        <v>Quantity</v>
      </c>
      <c r="T334" s="60" t="str">
        <f t="array" ref="T334">IFERROR(IF(T$2&lt;=$B$1,INDEX('Master Data'!$A$1:$H$686,'Morning Buffalo'!$A334,2),""),"")</f>
        <v>Quantity</v>
      </c>
      <c r="U334" s="60" t="str">
        <f t="array" ref="U334">IFERROR(IF(U$2&lt;=$B$1,INDEX('Master Data'!$A$1:$H$686,'Morning Buffalo'!$A334,2),""),"")</f>
        <v>Quantity</v>
      </c>
      <c r="V334" s="60" t="str">
        <f t="array" ref="V334">IFERROR(IF(V$2&lt;=$B$1,INDEX('Master Data'!$A$1:$H$686,'Morning Buffalo'!$A334,2),""),"")</f>
        <v>Quantity</v>
      </c>
      <c r="W334" s="60" t="str">
        <f t="array" ref="W334">IFERROR(IF(W$2&lt;=$B$1,INDEX('Master Data'!$A$1:$H$686,'Morning Buffalo'!$A334,2),""),"")</f>
        <v>Quantity</v>
      </c>
      <c r="X334" s="60" t="str">
        <f t="array" ref="X334">IFERROR(IF(X$2&lt;=$B$1,INDEX('Master Data'!$A$1:$H$686,'Morning Buffalo'!$A334,2),""),"")</f>
        <v>Quantity</v>
      </c>
      <c r="Y334" s="60" t="str">
        <f t="array" ref="Y334">IFERROR(IF(Y$2&lt;=$B$1,INDEX('Master Data'!$A$1:$H$686,'Morning Buffalo'!$A334,2),""),"")</f>
        <v>Quantity</v>
      </c>
      <c r="Z334" s="60" t="str">
        <f t="array" ref="Z334">IFERROR(IF(Z$2&lt;=$B$1,INDEX('Master Data'!$A$1:$H$686,'Morning Buffalo'!$A334,2),""),"")</f>
        <v>Quantity</v>
      </c>
      <c r="AA334" s="60" t="str">
        <f t="array" ref="AA334">IFERROR(IF(AA$2&lt;=$B$1,INDEX('Master Data'!$A$1:$H$686,'Morning Buffalo'!$A334,2),""),"")</f>
        <v>Quantity</v>
      </c>
      <c r="AB334" s="60" t="str">
        <f t="array" ref="AB334">IFERROR(IF(AB$2&lt;=$B$1,INDEX('Master Data'!$A$1:$H$686,'Morning Buffalo'!$A334,2),""),"")</f>
        <v>Quantity</v>
      </c>
      <c r="AC334" s="60" t="str">
        <f t="array" ref="AC334">IFERROR(IF(AC$2&lt;=$B$1,INDEX('Master Data'!$A$1:$H$686,'Morning Buffalo'!$A334,2),""),"")</f>
        <v>Quantity</v>
      </c>
      <c r="AD334" s="60" t="str">
        <f t="array" ref="AD334">IFERROR(IF(AD$2&lt;=$B$1,INDEX('Master Data'!$A$1:$H$686,'Morning Buffalo'!$A334,2),""),"")</f>
        <v>Quantity</v>
      </c>
      <c r="AE334" s="12"/>
      <c r="AF334" s="12"/>
      <c r="AG334" s="12"/>
    </row>
    <row r="335" ht="14.25" customHeight="1">
      <c r="A335" s="60" t="str">
        <f>IFERROR(SMALL('Master Data'!E:E,ROW()-2),"")</f>
        <v/>
      </c>
      <c r="B335" s="61" t="str">
        <f t="array" ref="B335">IFERROR(INDEX('Master Data'!$A$1:$H$686,'Morning Buffalo'!$A335,1),"")</f>
        <v>Customer Name</v>
      </c>
      <c r="C335" s="60" t="str">
        <f t="array" ref="C335">IFERROR(IF(C$2&lt;=$B$1,INDEX('Master Data'!$A$1:$H$686,'Morning Buffalo'!$A335,2),""),"")</f>
        <v>Quantity</v>
      </c>
      <c r="D335" s="60" t="str">
        <f t="array" ref="D335">IFERROR( INDEX('Master Data'!$A$1:$H$686,'Morning Buffalo'!$A335,2),"")</f>
        <v>Quantity</v>
      </c>
      <c r="E335" s="60" t="str">
        <f t="array" ref="E335">IFERROR(INDEX('Master Data'!$A$1:$H$686,'Morning Buffalo'!$A335,2),"")</f>
        <v>Quantity</v>
      </c>
      <c r="F335" s="60" t="str">
        <f t="array" ref="F335">IFERROR(IF(F$2&lt;=$B$1,INDEX('Master Data'!$A$1:$H$686,'Morning Buffalo'!$A335,2),""),"")</f>
        <v>Quantity</v>
      </c>
      <c r="G335" s="60" t="str">
        <f t="array" ref="G335">IFERROR(IF(G$2&lt;=$B$1,INDEX('Master Data'!$A$1:$H$686,'Morning Buffalo'!$A335,2),""),"")</f>
        <v>Quantity</v>
      </c>
      <c r="H335" s="60" t="str">
        <f t="array" ref="H335">IFERROR(IF(H$2&lt;=$B$1,INDEX('Master Data'!$A$1:$H$686,'Morning Buffalo'!$A335,2),""),"")</f>
        <v>Quantity</v>
      </c>
      <c r="I335" s="60" t="str">
        <f t="array" ref="I335">IFERROR(IF(I$2&lt;=$B$1,INDEX('Master Data'!$A$1:$H$686,'Morning Buffalo'!$A335,2),""),"")</f>
        <v>Quantity</v>
      </c>
      <c r="J335" s="60" t="str">
        <f t="array" ref="J335">IFERROR(IF(J$2&lt;=$B$1,INDEX('Master Data'!$A$1:$H$686,'Morning Buffalo'!$A335,2),""),"")</f>
        <v>Quantity</v>
      </c>
      <c r="K335" s="60" t="str">
        <f t="array" ref="K335">IFERROR(IF(K$2&lt;=$B$1,INDEX('Master Data'!$A$1:$H$686,'Morning Buffalo'!$A335,2),""),"")</f>
        <v>Quantity</v>
      </c>
      <c r="L335" s="60" t="str">
        <f t="array" ref="L335">IFERROR(IF(L$2&lt;=$B$1,INDEX('Master Data'!$A$1:$H$686,'Morning Buffalo'!$A335,2),""),"")</f>
        <v>Quantity</v>
      </c>
      <c r="M335" s="60" t="str">
        <f t="array" ref="M335">IFERROR(IF(M$2&lt;=$B$1,INDEX('Master Data'!$A$1:$H$686,'Morning Buffalo'!$A335,2),""),"")</f>
        <v>Quantity</v>
      </c>
      <c r="N335" s="60" t="str">
        <f t="array" ref="N335">IFERROR(IF(N$2&lt;=$B$1,INDEX('Master Data'!$A$1:$H$686,'Morning Buffalo'!$A335,2),""),"")</f>
        <v>Quantity</v>
      </c>
      <c r="O335" s="60" t="str">
        <f t="array" ref="O335">IFERROR(IF(O$2&lt;=$B$1,INDEX('Master Data'!$A$1:$H$686,'Morning Buffalo'!$A335,2),""),"")</f>
        <v>Quantity</v>
      </c>
      <c r="P335" s="60" t="str">
        <f t="array" ref="P335">IFERROR(IF(P$2&lt;=$B$1,INDEX('Master Data'!$A$1:$H$686,'Morning Buffalo'!$A335,2),""),"")</f>
        <v>Quantity</v>
      </c>
      <c r="Q335" s="60" t="str">
        <f t="array" ref="Q335">IFERROR(IF(Q$2&lt;=$B$1,INDEX('Master Data'!$A$1:$H$686,'Morning Buffalo'!$A335,2),""),"")</f>
        <v>Quantity</v>
      </c>
      <c r="R335" s="60" t="str">
        <f t="array" ref="R335">IFERROR(IF(R$2&lt;=$B$1,INDEX('Master Data'!$A$1:$H$686,'Morning Buffalo'!$A335,2),""),"")</f>
        <v>Quantity</v>
      </c>
      <c r="S335" s="60" t="str">
        <f t="array" ref="S335">IFERROR(IF(S$2&lt;=$B$1,INDEX('Master Data'!$A$1:$H$686,'Morning Buffalo'!$A335,2),""),"")</f>
        <v>Quantity</v>
      </c>
      <c r="T335" s="60" t="str">
        <f t="array" ref="T335">IFERROR(IF(T$2&lt;=$B$1,INDEX('Master Data'!$A$1:$H$686,'Morning Buffalo'!$A335,2),""),"")</f>
        <v>Quantity</v>
      </c>
      <c r="U335" s="60" t="str">
        <f t="array" ref="U335">IFERROR(IF(U$2&lt;=$B$1,INDEX('Master Data'!$A$1:$H$686,'Morning Buffalo'!$A335,2),""),"")</f>
        <v>Quantity</v>
      </c>
      <c r="V335" s="60" t="str">
        <f t="array" ref="V335">IFERROR(IF(V$2&lt;=$B$1,INDEX('Master Data'!$A$1:$H$686,'Morning Buffalo'!$A335,2),""),"")</f>
        <v>Quantity</v>
      </c>
      <c r="W335" s="60" t="str">
        <f t="array" ref="W335">IFERROR(IF(W$2&lt;=$B$1,INDEX('Master Data'!$A$1:$H$686,'Morning Buffalo'!$A335,2),""),"")</f>
        <v>Quantity</v>
      </c>
      <c r="X335" s="60" t="str">
        <f t="array" ref="X335">IFERROR(IF(X$2&lt;=$B$1,INDEX('Master Data'!$A$1:$H$686,'Morning Buffalo'!$A335,2),""),"")</f>
        <v>Quantity</v>
      </c>
      <c r="Y335" s="60" t="str">
        <f t="array" ref="Y335">IFERROR(IF(Y$2&lt;=$B$1,INDEX('Master Data'!$A$1:$H$686,'Morning Buffalo'!$A335,2),""),"")</f>
        <v>Quantity</v>
      </c>
      <c r="Z335" s="60" t="str">
        <f t="array" ref="Z335">IFERROR(IF(Z$2&lt;=$B$1,INDEX('Master Data'!$A$1:$H$686,'Morning Buffalo'!$A335,2),""),"")</f>
        <v>Quantity</v>
      </c>
      <c r="AA335" s="60" t="str">
        <f t="array" ref="AA335">IFERROR(IF(AA$2&lt;=$B$1,INDEX('Master Data'!$A$1:$H$686,'Morning Buffalo'!$A335,2),""),"")</f>
        <v>Quantity</v>
      </c>
      <c r="AB335" s="60" t="str">
        <f t="array" ref="AB335">IFERROR(IF(AB$2&lt;=$B$1,INDEX('Master Data'!$A$1:$H$686,'Morning Buffalo'!$A335,2),""),"")</f>
        <v>Quantity</v>
      </c>
      <c r="AC335" s="60" t="str">
        <f t="array" ref="AC335">IFERROR(IF(AC$2&lt;=$B$1,INDEX('Master Data'!$A$1:$H$686,'Morning Buffalo'!$A335,2),""),"")</f>
        <v>Quantity</v>
      </c>
      <c r="AD335" s="60" t="str">
        <f t="array" ref="AD335">IFERROR(IF(AD$2&lt;=$B$1,INDEX('Master Data'!$A$1:$H$686,'Morning Buffalo'!$A335,2),""),"")</f>
        <v>Quantity</v>
      </c>
      <c r="AE335" s="12"/>
      <c r="AF335" s="12"/>
      <c r="AG335" s="12"/>
    </row>
    <row r="336" ht="14.25" customHeight="1">
      <c r="A336" s="60" t="str">
        <f>IFERROR(SMALL('Master Data'!E:E,ROW()-2),"")</f>
        <v/>
      </c>
      <c r="B336" s="61" t="str">
        <f t="array" ref="B336">IFERROR(INDEX('Master Data'!$A$1:$H$686,'Morning Buffalo'!$A336,1),"")</f>
        <v>Customer Name</v>
      </c>
      <c r="C336" s="60" t="str">
        <f t="array" ref="C336">IFERROR(IF(C$2&lt;=$B$1,INDEX('Master Data'!$A$1:$H$686,'Morning Buffalo'!$A336,2),""),"")</f>
        <v>Quantity</v>
      </c>
      <c r="D336" s="60" t="str">
        <f t="array" ref="D336">IFERROR( INDEX('Master Data'!$A$1:$H$686,'Morning Buffalo'!$A336,2),"")</f>
        <v>Quantity</v>
      </c>
      <c r="E336" s="60" t="str">
        <f t="array" ref="E336">IFERROR(INDEX('Master Data'!$A$1:$H$686,'Morning Buffalo'!$A336,2),"")</f>
        <v>Quantity</v>
      </c>
      <c r="F336" s="60" t="str">
        <f t="array" ref="F336">IFERROR(IF(F$2&lt;=$B$1,INDEX('Master Data'!$A$1:$H$686,'Morning Buffalo'!$A336,2),""),"")</f>
        <v>Quantity</v>
      </c>
      <c r="G336" s="60" t="str">
        <f t="array" ref="G336">IFERROR(IF(G$2&lt;=$B$1,INDEX('Master Data'!$A$1:$H$686,'Morning Buffalo'!$A336,2),""),"")</f>
        <v>Quantity</v>
      </c>
      <c r="H336" s="60" t="str">
        <f t="array" ref="H336">IFERROR(IF(H$2&lt;=$B$1,INDEX('Master Data'!$A$1:$H$686,'Morning Buffalo'!$A336,2),""),"")</f>
        <v>Quantity</v>
      </c>
      <c r="I336" s="60" t="str">
        <f t="array" ref="I336">IFERROR(IF(I$2&lt;=$B$1,INDEX('Master Data'!$A$1:$H$686,'Morning Buffalo'!$A336,2),""),"")</f>
        <v>Quantity</v>
      </c>
      <c r="J336" s="60" t="str">
        <f t="array" ref="J336">IFERROR(IF(J$2&lt;=$B$1,INDEX('Master Data'!$A$1:$H$686,'Morning Buffalo'!$A336,2),""),"")</f>
        <v>Quantity</v>
      </c>
      <c r="K336" s="60" t="str">
        <f t="array" ref="K336">IFERROR(IF(K$2&lt;=$B$1,INDEX('Master Data'!$A$1:$H$686,'Morning Buffalo'!$A336,2),""),"")</f>
        <v>Quantity</v>
      </c>
      <c r="L336" s="60" t="str">
        <f t="array" ref="L336">IFERROR(IF(L$2&lt;=$B$1,INDEX('Master Data'!$A$1:$H$686,'Morning Buffalo'!$A336,2),""),"")</f>
        <v>Quantity</v>
      </c>
      <c r="M336" s="60" t="str">
        <f t="array" ref="M336">IFERROR(IF(M$2&lt;=$B$1,INDEX('Master Data'!$A$1:$H$686,'Morning Buffalo'!$A336,2),""),"")</f>
        <v>Quantity</v>
      </c>
      <c r="N336" s="60" t="str">
        <f t="array" ref="N336">IFERROR(IF(N$2&lt;=$B$1,INDEX('Master Data'!$A$1:$H$686,'Morning Buffalo'!$A336,2),""),"")</f>
        <v>Quantity</v>
      </c>
      <c r="O336" s="60" t="str">
        <f t="array" ref="O336">IFERROR(IF(O$2&lt;=$B$1,INDEX('Master Data'!$A$1:$H$686,'Morning Buffalo'!$A336,2),""),"")</f>
        <v>Quantity</v>
      </c>
      <c r="P336" s="60" t="str">
        <f t="array" ref="P336">IFERROR(IF(P$2&lt;=$B$1,INDEX('Master Data'!$A$1:$H$686,'Morning Buffalo'!$A336,2),""),"")</f>
        <v>Quantity</v>
      </c>
      <c r="Q336" s="60" t="str">
        <f t="array" ref="Q336">IFERROR(IF(Q$2&lt;=$B$1,INDEX('Master Data'!$A$1:$H$686,'Morning Buffalo'!$A336,2),""),"")</f>
        <v>Quantity</v>
      </c>
      <c r="R336" s="60" t="str">
        <f t="array" ref="R336">IFERROR(IF(R$2&lt;=$B$1,INDEX('Master Data'!$A$1:$H$686,'Morning Buffalo'!$A336,2),""),"")</f>
        <v>Quantity</v>
      </c>
      <c r="S336" s="60" t="str">
        <f t="array" ref="S336">IFERROR(IF(S$2&lt;=$B$1,INDEX('Master Data'!$A$1:$H$686,'Morning Buffalo'!$A336,2),""),"")</f>
        <v>Quantity</v>
      </c>
      <c r="T336" s="60" t="str">
        <f t="array" ref="T336">IFERROR(IF(T$2&lt;=$B$1,INDEX('Master Data'!$A$1:$H$686,'Morning Buffalo'!$A336,2),""),"")</f>
        <v>Quantity</v>
      </c>
      <c r="U336" s="60" t="str">
        <f t="array" ref="U336">IFERROR(IF(U$2&lt;=$B$1,INDEX('Master Data'!$A$1:$H$686,'Morning Buffalo'!$A336,2),""),"")</f>
        <v>Quantity</v>
      </c>
      <c r="V336" s="60" t="str">
        <f t="array" ref="V336">IFERROR(IF(V$2&lt;=$B$1,INDEX('Master Data'!$A$1:$H$686,'Morning Buffalo'!$A336,2),""),"")</f>
        <v>Quantity</v>
      </c>
      <c r="W336" s="60" t="str">
        <f t="array" ref="W336">IFERROR(IF(W$2&lt;=$B$1,INDEX('Master Data'!$A$1:$H$686,'Morning Buffalo'!$A336,2),""),"")</f>
        <v>Quantity</v>
      </c>
      <c r="X336" s="60" t="str">
        <f t="array" ref="X336">IFERROR(IF(X$2&lt;=$B$1,INDEX('Master Data'!$A$1:$H$686,'Morning Buffalo'!$A336,2),""),"")</f>
        <v>Quantity</v>
      </c>
      <c r="Y336" s="60" t="str">
        <f t="array" ref="Y336">IFERROR(IF(Y$2&lt;=$B$1,INDEX('Master Data'!$A$1:$H$686,'Morning Buffalo'!$A336,2),""),"")</f>
        <v>Quantity</v>
      </c>
      <c r="Z336" s="60" t="str">
        <f t="array" ref="Z336">IFERROR(IF(Z$2&lt;=$B$1,INDEX('Master Data'!$A$1:$H$686,'Morning Buffalo'!$A336,2),""),"")</f>
        <v>Quantity</v>
      </c>
      <c r="AA336" s="60" t="str">
        <f t="array" ref="AA336">IFERROR(IF(AA$2&lt;=$B$1,INDEX('Master Data'!$A$1:$H$686,'Morning Buffalo'!$A336,2),""),"")</f>
        <v>Quantity</v>
      </c>
      <c r="AB336" s="60" t="str">
        <f t="array" ref="AB336">IFERROR(IF(AB$2&lt;=$B$1,INDEX('Master Data'!$A$1:$H$686,'Morning Buffalo'!$A336,2),""),"")</f>
        <v>Quantity</v>
      </c>
      <c r="AC336" s="60" t="str">
        <f t="array" ref="AC336">IFERROR(IF(AC$2&lt;=$B$1,INDEX('Master Data'!$A$1:$H$686,'Morning Buffalo'!$A336,2),""),"")</f>
        <v>Quantity</v>
      </c>
      <c r="AD336" s="60" t="str">
        <f t="array" ref="AD336">IFERROR(IF(AD$2&lt;=$B$1,INDEX('Master Data'!$A$1:$H$686,'Morning Buffalo'!$A336,2),""),"")</f>
        <v>Quantity</v>
      </c>
      <c r="AE336" s="12"/>
      <c r="AF336" s="12"/>
      <c r="AG336" s="12"/>
    </row>
    <row r="337" ht="14.25" customHeight="1">
      <c r="A337" s="60" t="str">
        <f>IFERROR(SMALL('Master Data'!E:E,ROW()-2),"")</f>
        <v/>
      </c>
      <c r="B337" s="61" t="str">
        <f t="array" ref="B337">IFERROR(INDEX('Master Data'!$A$1:$H$686,'Morning Buffalo'!$A337,1),"")</f>
        <v>Customer Name</v>
      </c>
      <c r="C337" s="60" t="str">
        <f t="array" ref="C337">IFERROR(IF(C$2&lt;=$B$1,INDEX('Master Data'!$A$1:$H$686,'Morning Buffalo'!$A337,2),""),"")</f>
        <v>Quantity</v>
      </c>
      <c r="D337" s="60" t="str">
        <f t="array" ref="D337">IFERROR( INDEX('Master Data'!$A$1:$H$686,'Morning Buffalo'!$A337,2),"")</f>
        <v>Quantity</v>
      </c>
      <c r="E337" s="60" t="str">
        <f t="array" ref="E337">IFERROR(INDEX('Master Data'!$A$1:$H$686,'Morning Buffalo'!$A337,2),"")</f>
        <v>Quantity</v>
      </c>
      <c r="F337" s="60" t="str">
        <f t="array" ref="F337">IFERROR(IF(F$2&lt;=$B$1,INDEX('Master Data'!$A$1:$H$686,'Morning Buffalo'!$A337,2),""),"")</f>
        <v>Quantity</v>
      </c>
      <c r="G337" s="60" t="str">
        <f t="array" ref="G337">IFERROR(IF(G$2&lt;=$B$1,INDEX('Master Data'!$A$1:$H$686,'Morning Buffalo'!$A337,2),""),"")</f>
        <v>Quantity</v>
      </c>
      <c r="H337" s="60" t="str">
        <f t="array" ref="H337">IFERROR(IF(H$2&lt;=$B$1,INDEX('Master Data'!$A$1:$H$686,'Morning Buffalo'!$A337,2),""),"")</f>
        <v>Quantity</v>
      </c>
      <c r="I337" s="60" t="str">
        <f t="array" ref="I337">IFERROR(IF(I$2&lt;=$B$1,INDEX('Master Data'!$A$1:$H$686,'Morning Buffalo'!$A337,2),""),"")</f>
        <v>Quantity</v>
      </c>
      <c r="J337" s="60" t="str">
        <f t="array" ref="J337">IFERROR(IF(J$2&lt;=$B$1,INDEX('Master Data'!$A$1:$H$686,'Morning Buffalo'!$A337,2),""),"")</f>
        <v>Quantity</v>
      </c>
      <c r="K337" s="60" t="str">
        <f t="array" ref="K337">IFERROR(IF(K$2&lt;=$B$1,INDEX('Master Data'!$A$1:$H$686,'Morning Buffalo'!$A337,2),""),"")</f>
        <v>Quantity</v>
      </c>
      <c r="L337" s="60" t="str">
        <f t="array" ref="L337">IFERROR(IF(L$2&lt;=$B$1,INDEX('Master Data'!$A$1:$H$686,'Morning Buffalo'!$A337,2),""),"")</f>
        <v>Quantity</v>
      </c>
      <c r="M337" s="60" t="str">
        <f t="array" ref="M337">IFERROR(IF(M$2&lt;=$B$1,INDEX('Master Data'!$A$1:$H$686,'Morning Buffalo'!$A337,2),""),"")</f>
        <v>Quantity</v>
      </c>
      <c r="N337" s="60" t="str">
        <f t="array" ref="N337">IFERROR(IF(N$2&lt;=$B$1,INDEX('Master Data'!$A$1:$H$686,'Morning Buffalo'!$A337,2),""),"")</f>
        <v>Quantity</v>
      </c>
      <c r="O337" s="60" t="str">
        <f t="array" ref="O337">IFERROR(IF(O$2&lt;=$B$1,INDEX('Master Data'!$A$1:$H$686,'Morning Buffalo'!$A337,2),""),"")</f>
        <v>Quantity</v>
      </c>
      <c r="P337" s="60" t="str">
        <f t="array" ref="P337">IFERROR(IF(P$2&lt;=$B$1,INDEX('Master Data'!$A$1:$H$686,'Morning Buffalo'!$A337,2),""),"")</f>
        <v>Quantity</v>
      </c>
      <c r="Q337" s="60" t="str">
        <f t="array" ref="Q337">IFERROR(IF(Q$2&lt;=$B$1,INDEX('Master Data'!$A$1:$H$686,'Morning Buffalo'!$A337,2),""),"")</f>
        <v>Quantity</v>
      </c>
      <c r="R337" s="60" t="str">
        <f t="array" ref="R337">IFERROR(IF(R$2&lt;=$B$1,INDEX('Master Data'!$A$1:$H$686,'Morning Buffalo'!$A337,2),""),"")</f>
        <v>Quantity</v>
      </c>
      <c r="S337" s="60" t="str">
        <f t="array" ref="S337">IFERROR(IF(S$2&lt;=$B$1,INDEX('Master Data'!$A$1:$H$686,'Morning Buffalo'!$A337,2),""),"")</f>
        <v>Quantity</v>
      </c>
      <c r="T337" s="60" t="str">
        <f t="array" ref="T337">IFERROR(IF(T$2&lt;=$B$1,INDEX('Master Data'!$A$1:$H$686,'Morning Buffalo'!$A337,2),""),"")</f>
        <v>Quantity</v>
      </c>
      <c r="U337" s="60" t="str">
        <f t="array" ref="U337">IFERROR(IF(U$2&lt;=$B$1,INDEX('Master Data'!$A$1:$H$686,'Morning Buffalo'!$A337,2),""),"")</f>
        <v>Quantity</v>
      </c>
      <c r="V337" s="60" t="str">
        <f t="array" ref="V337">IFERROR(IF(V$2&lt;=$B$1,INDEX('Master Data'!$A$1:$H$686,'Morning Buffalo'!$A337,2),""),"")</f>
        <v>Quantity</v>
      </c>
      <c r="W337" s="60" t="str">
        <f t="array" ref="W337">IFERROR(IF(W$2&lt;=$B$1,INDEX('Master Data'!$A$1:$H$686,'Morning Buffalo'!$A337,2),""),"")</f>
        <v>Quantity</v>
      </c>
      <c r="X337" s="60" t="str">
        <f t="array" ref="X337">IFERROR(IF(X$2&lt;=$B$1,INDEX('Master Data'!$A$1:$H$686,'Morning Buffalo'!$A337,2),""),"")</f>
        <v>Quantity</v>
      </c>
      <c r="Y337" s="60" t="str">
        <f t="array" ref="Y337">IFERROR(IF(Y$2&lt;=$B$1,INDEX('Master Data'!$A$1:$H$686,'Morning Buffalo'!$A337,2),""),"")</f>
        <v>Quantity</v>
      </c>
      <c r="Z337" s="60" t="str">
        <f t="array" ref="Z337">IFERROR(IF(Z$2&lt;=$B$1,INDEX('Master Data'!$A$1:$H$686,'Morning Buffalo'!$A337,2),""),"")</f>
        <v>Quantity</v>
      </c>
      <c r="AA337" s="60" t="str">
        <f t="array" ref="AA337">IFERROR(IF(AA$2&lt;=$B$1,INDEX('Master Data'!$A$1:$H$686,'Morning Buffalo'!$A337,2),""),"")</f>
        <v>Quantity</v>
      </c>
      <c r="AB337" s="60" t="str">
        <f t="array" ref="AB337">IFERROR(IF(AB$2&lt;=$B$1,INDEX('Master Data'!$A$1:$H$686,'Morning Buffalo'!$A337,2),""),"")</f>
        <v>Quantity</v>
      </c>
      <c r="AC337" s="60" t="str">
        <f t="array" ref="AC337">IFERROR(IF(AC$2&lt;=$B$1,INDEX('Master Data'!$A$1:$H$686,'Morning Buffalo'!$A337,2),""),"")</f>
        <v>Quantity</v>
      </c>
      <c r="AD337" s="60" t="str">
        <f t="array" ref="AD337">IFERROR(IF(AD$2&lt;=$B$1,INDEX('Master Data'!$A$1:$H$686,'Morning Buffalo'!$A337,2),""),"")</f>
        <v>Quantity</v>
      </c>
      <c r="AE337" s="12"/>
      <c r="AF337" s="12"/>
      <c r="AG337" s="12"/>
    </row>
    <row r="338" ht="14.25" customHeight="1">
      <c r="A338" s="60" t="str">
        <f>IFERROR(SMALL('Master Data'!E:E,ROW()-2),"")</f>
        <v/>
      </c>
      <c r="B338" s="61" t="str">
        <f t="array" ref="B338">IFERROR(INDEX('Master Data'!$A$1:$H$686,'Morning Buffalo'!$A338,1),"")</f>
        <v>Customer Name</v>
      </c>
      <c r="C338" s="60" t="str">
        <f t="array" ref="C338">IFERROR(IF(C$2&lt;=$B$1,INDEX('Master Data'!$A$1:$H$686,'Morning Buffalo'!$A338,2),""),"")</f>
        <v>Quantity</v>
      </c>
      <c r="D338" s="60" t="str">
        <f t="array" ref="D338">IFERROR( INDEX('Master Data'!$A$1:$H$686,'Morning Buffalo'!$A338,2),"")</f>
        <v>Quantity</v>
      </c>
      <c r="E338" s="60" t="str">
        <f t="array" ref="E338">IFERROR(INDEX('Master Data'!$A$1:$H$686,'Morning Buffalo'!$A338,2),"")</f>
        <v>Quantity</v>
      </c>
      <c r="F338" s="60" t="str">
        <f t="array" ref="F338">IFERROR(IF(F$2&lt;=$B$1,INDEX('Master Data'!$A$1:$H$686,'Morning Buffalo'!$A338,2),""),"")</f>
        <v>Quantity</v>
      </c>
      <c r="G338" s="60" t="str">
        <f t="array" ref="G338">IFERROR(IF(G$2&lt;=$B$1,INDEX('Master Data'!$A$1:$H$686,'Morning Buffalo'!$A338,2),""),"")</f>
        <v>Quantity</v>
      </c>
      <c r="H338" s="60" t="str">
        <f t="array" ref="H338">IFERROR(IF(H$2&lt;=$B$1,INDEX('Master Data'!$A$1:$H$686,'Morning Buffalo'!$A338,2),""),"")</f>
        <v>Quantity</v>
      </c>
      <c r="I338" s="60" t="str">
        <f t="array" ref="I338">IFERROR(IF(I$2&lt;=$B$1,INDEX('Master Data'!$A$1:$H$686,'Morning Buffalo'!$A338,2),""),"")</f>
        <v>Quantity</v>
      </c>
      <c r="J338" s="60" t="str">
        <f t="array" ref="J338">IFERROR(IF(J$2&lt;=$B$1,INDEX('Master Data'!$A$1:$H$686,'Morning Buffalo'!$A338,2),""),"")</f>
        <v>Quantity</v>
      </c>
      <c r="K338" s="60" t="str">
        <f t="array" ref="K338">IFERROR(IF(K$2&lt;=$B$1,INDEX('Master Data'!$A$1:$H$686,'Morning Buffalo'!$A338,2),""),"")</f>
        <v>Quantity</v>
      </c>
      <c r="L338" s="60" t="str">
        <f t="array" ref="L338">IFERROR(IF(L$2&lt;=$B$1,INDEX('Master Data'!$A$1:$H$686,'Morning Buffalo'!$A338,2),""),"")</f>
        <v>Quantity</v>
      </c>
      <c r="M338" s="60" t="str">
        <f t="array" ref="M338">IFERROR(IF(M$2&lt;=$B$1,INDEX('Master Data'!$A$1:$H$686,'Morning Buffalo'!$A338,2),""),"")</f>
        <v>Quantity</v>
      </c>
      <c r="N338" s="60" t="str">
        <f t="array" ref="N338">IFERROR(IF(N$2&lt;=$B$1,INDEX('Master Data'!$A$1:$H$686,'Morning Buffalo'!$A338,2),""),"")</f>
        <v>Quantity</v>
      </c>
      <c r="O338" s="60" t="str">
        <f t="array" ref="O338">IFERROR(IF(O$2&lt;=$B$1,INDEX('Master Data'!$A$1:$H$686,'Morning Buffalo'!$A338,2),""),"")</f>
        <v>Quantity</v>
      </c>
      <c r="P338" s="60" t="str">
        <f t="array" ref="P338">IFERROR(IF(P$2&lt;=$B$1,INDEX('Master Data'!$A$1:$H$686,'Morning Buffalo'!$A338,2),""),"")</f>
        <v>Quantity</v>
      </c>
      <c r="Q338" s="60" t="str">
        <f t="array" ref="Q338">IFERROR(IF(Q$2&lt;=$B$1,INDEX('Master Data'!$A$1:$H$686,'Morning Buffalo'!$A338,2),""),"")</f>
        <v>Quantity</v>
      </c>
      <c r="R338" s="60" t="str">
        <f t="array" ref="R338">IFERROR(IF(R$2&lt;=$B$1,INDEX('Master Data'!$A$1:$H$686,'Morning Buffalo'!$A338,2),""),"")</f>
        <v>Quantity</v>
      </c>
      <c r="S338" s="60" t="str">
        <f t="array" ref="S338">IFERROR(IF(S$2&lt;=$B$1,INDEX('Master Data'!$A$1:$H$686,'Morning Buffalo'!$A338,2),""),"")</f>
        <v>Quantity</v>
      </c>
      <c r="T338" s="60" t="str">
        <f t="array" ref="T338">IFERROR(IF(T$2&lt;=$B$1,INDEX('Master Data'!$A$1:$H$686,'Morning Buffalo'!$A338,2),""),"")</f>
        <v>Quantity</v>
      </c>
      <c r="U338" s="60" t="str">
        <f t="array" ref="U338">IFERROR(IF(U$2&lt;=$B$1,INDEX('Master Data'!$A$1:$H$686,'Morning Buffalo'!$A338,2),""),"")</f>
        <v>Quantity</v>
      </c>
      <c r="V338" s="60" t="str">
        <f t="array" ref="V338">IFERROR(IF(V$2&lt;=$B$1,INDEX('Master Data'!$A$1:$H$686,'Morning Buffalo'!$A338,2),""),"")</f>
        <v>Quantity</v>
      </c>
      <c r="W338" s="60" t="str">
        <f t="array" ref="W338">IFERROR(IF(W$2&lt;=$B$1,INDEX('Master Data'!$A$1:$H$686,'Morning Buffalo'!$A338,2),""),"")</f>
        <v>Quantity</v>
      </c>
      <c r="X338" s="60" t="str">
        <f t="array" ref="X338">IFERROR(IF(X$2&lt;=$B$1,INDEX('Master Data'!$A$1:$H$686,'Morning Buffalo'!$A338,2),""),"")</f>
        <v>Quantity</v>
      </c>
      <c r="Y338" s="60" t="str">
        <f t="array" ref="Y338">IFERROR(IF(Y$2&lt;=$B$1,INDEX('Master Data'!$A$1:$H$686,'Morning Buffalo'!$A338,2),""),"")</f>
        <v>Quantity</v>
      </c>
      <c r="Z338" s="60" t="str">
        <f t="array" ref="Z338">IFERROR(IF(Z$2&lt;=$B$1,INDEX('Master Data'!$A$1:$H$686,'Morning Buffalo'!$A338,2),""),"")</f>
        <v>Quantity</v>
      </c>
      <c r="AA338" s="60" t="str">
        <f t="array" ref="AA338">IFERROR(IF(AA$2&lt;=$B$1,INDEX('Master Data'!$A$1:$H$686,'Morning Buffalo'!$A338,2),""),"")</f>
        <v>Quantity</v>
      </c>
      <c r="AB338" s="60" t="str">
        <f t="array" ref="AB338">IFERROR(IF(AB$2&lt;=$B$1,INDEX('Master Data'!$A$1:$H$686,'Morning Buffalo'!$A338,2),""),"")</f>
        <v>Quantity</v>
      </c>
      <c r="AC338" s="60" t="str">
        <f t="array" ref="AC338">IFERROR(IF(AC$2&lt;=$B$1,INDEX('Master Data'!$A$1:$H$686,'Morning Buffalo'!$A338,2),""),"")</f>
        <v>Quantity</v>
      </c>
      <c r="AD338" s="60" t="str">
        <f t="array" ref="AD338">IFERROR(IF(AD$2&lt;=$B$1,INDEX('Master Data'!$A$1:$H$686,'Morning Buffalo'!$A338,2),""),"")</f>
        <v>Quantity</v>
      </c>
      <c r="AE338" s="12"/>
      <c r="AF338" s="12"/>
      <c r="AG338" s="12"/>
    </row>
    <row r="339" ht="14.25" customHeight="1">
      <c r="A339" s="60" t="str">
        <f>IFERROR(SMALL('Master Data'!E:E,ROW()-2),"")</f>
        <v/>
      </c>
      <c r="B339" s="61" t="str">
        <f t="array" ref="B339">IFERROR(INDEX('Master Data'!$A$1:$H$686,'Morning Buffalo'!$A339,1),"")</f>
        <v>Customer Name</v>
      </c>
      <c r="C339" s="60" t="str">
        <f t="array" ref="C339">IFERROR(IF(C$2&lt;=$B$1,INDEX('Master Data'!$A$1:$H$686,'Morning Buffalo'!$A339,2),""),"")</f>
        <v>Quantity</v>
      </c>
      <c r="D339" s="60" t="str">
        <f t="array" ref="D339">IFERROR( INDEX('Master Data'!$A$1:$H$686,'Morning Buffalo'!$A339,2),"")</f>
        <v>Quantity</v>
      </c>
      <c r="E339" s="60" t="str">
        <f t="array" ref="E339">IFERROR(INDEX('Master Data'!$A$1:$H$686,'Morning Buffalo'!$A339,2),"")</f>
        <v>Quantity</v>
      </c>
      <c r="F339" s="60" t="str">
        <f t="array" ref="F339">IFERROR(IF(F$2&lt;=$B$1,INDEX('Master Data'!$A$1:$H$686,'Morning Buffalo'!$A339,2),""),"")</f>
        <v>Quantity</v>
      </c>
      <c r="G339" s="60" t="str">
        <f t="array" ref="G339">IFERROR(IF(G$2&lt;=$B$1,INDEX('Master Data'!$A$1:$H$686,'Morning Buffalo'!$A339,2),""),"")</f>
        <v>Quantity</v>
      </c>
      <c r="H339" s="60" t="str">
        <f t="array" ref="H339">IFERROR(IF(H$2&lt;=$B$1,INDEX('Master Data'!$A$1:$H$686,'Morning Buffalo'!$A339,2),""),"")</f>
        <v>Quantity</v>
      </c>
      <c r="I339" s="60" t="str">
        <f t="array" ref="I339">IFERROR(IF(I$2&lt;=$B$1,INDEX('Master Data'!$A$1:$H$686,'Morning Buffalo'!$A339,2),""),"")</f>
        <v>Quantity</v>
      </c>
      <c r="J339" s="60" t="str">
        <f t="array" ref="J339">IFERROR(IF(J$2&lt;=$B$1,INDEX('Master Data'!$A$1:$H$686,'Morning Buffalo'!$A339,2),""),"")</f>
        <v>Quantity</v>
      </c>
      <c r="K339" s="60" t="str">
        <f t="array" ref="K339">IFERROR(IF(K$2&lt;=$B$1,INDEX('Master Data'!$A$1:$H$686,'Morning Buffalo'!$A339,2),""),"")</f>
        <v>Quantity</v>
      </c>
      <c r="L339" s="60" t="str">
        <f t="array" ref="L339">IFERROR(IF(L$2&lt;=$B$1,INDEX('Master Data'!$A$1:$H$686,'Morning Buffalo'!$A339,2),""),"")</f>
        <v>Quantity</v>
      </c>
      <c r="M339" s="60" t="str">
        <f t="array" ref="M339">IFERROR(IF(M$2&lt;=$B$1,INDEX('Master Data'!$A$1:$H$686,'Morning Buffalo'!$A339,2),""),"")</f>
        <v>Quantity</v>
      </c>
      <c r="N339" s="60" t="str">
        <f t="array" ref="N339">IFERROR(IF(N$2&lt;=$B$1,INDEX('Master Data'!$A$1:$H$686,'Morning Buffalo'!$A339,2),""),"")</f>
        <v>Quantity</v>
      </c>
      <c r="O339" s="60" t="str">
        <f t="array" ref="O339">IFERROR(IF(O$2&lt;=$B$1,INDEX('Master Data'!$A$1:$H$686,'Morning Buffalo'!$A339,2),""),"")</f>
        <v>Quantity</v>
      </c>
      <c r="P339" s="60" t="str">
        <f t="array" ref="P339">IFERROR(IF(P$2&lt;=$B$1,INDEX('Master Data'!$A$1:$H$686,'Morning Buffalo'!$A339,2),""),"")</f>
        <v>Quantity</v>
      </c>
      <c r="Q339" s="60" t="str">
        <f t="array" ref="Q339">IFERROR(IF(Q$2&lt;=$B$1,INDEX('Master Data'!$A$1:$H$686,'Morning Buffalo'!$A339,2),""),"")</f>
        <v>Quantity</v>
      </c>
      <c r="R339" s="60" t="str">
        <f t="array" ref="R339">IFERROR(IF(R$2&lt;=$B$1,INDEX('Master Data'!$A$1:$H$686,'Morning Buffalo'!$A339,2),""),"")</f>
        <v>Quantity</v>
      </c>
      <c r="S339" s="60" t="str">
        <f t="array" ref="S339">IFERROR(IF(S$2&lt;=$B$1,INDEX('Master Data'!$A$1:$H$686,'Morning Buffalo'!$A339,2),""),"")</f>
        <v>Quantity</v>
      </c>
      <c r="T339" s="60" t="str">
        <f t="array" ref="T339">IFERROR(IF(T$2&lt;=$B$1,INDEX('Master Data'!$A$1:$H$686,'Morning Buffalo'!$A339,2),""),"")</f>
        <v>Quantity</v>
      </c>
      <c r="U339" s="60" t="str">
        <f t="array" ref="U339">IFERROR(IF(U$2&lt;=$B$1,INDEX('Master Data'!$A$1:$H$686,'Morning Buffalo'!$A339,2),""),"")</f>
        <v>Quantity</v>
      </c>
      <c r="V339" s="60" t="str">
        <f t="array" ref="V339">IFERROR(IF(V$2&lt;=$B$1,INDEX('Master Data'!$A$1:$H$686,'Morning Buffalo'!$A339,2),""),"")</f>
        <v>Quantity</v>
      </c>
      <c r="W339" s="60" t="str">
        <f t="array" ref="W339">IFERROR(IF(W$2&lt;=$B$1,INDEX('Master Data'!$A$1:$H$686,'Morning Buffalo'!$A339,2),""),"")</f>
        <v>Quantity</v>
      </c>
      <c r="X339" s="60" t="str">
        <f t="array" ref="X339">IFERROR(IF(X$2&lt;=$B$1,INDEX('Master Data'!$A$1:$H$686,'Morning Buffalo'!$A339,2),""),"")</f>
        <v>Quantity</v>
      </c>
      <c r="Y339" s="60" t="str">
        <f t="array" ref="Y339">IFERROR(IF(Y$2&lt;=$B$1,INDEX('Master Data'!$A$1:$H$686,'Morning Buffalo'!$A339,2),""),"")</f>
        <v>Quantity</v>
      </c>
      <c r="Z339" s="60" t="str">
        <f t="array" ref="Z339">IFERROR(IF(Z$2&lt;=$B$1,INDEX('Master Data'!$A$1:$H$686,'Morning Buffalo'!$A339,2),""),"")</f>
        <v>Quantity</v>
      </c>
      <c r="AA339" s="60" t="str">
        <f t="array" ref="AA339">IFERROR(IF(AA$2&lt;=$B$1,INDEX('Master Data'!$A$1:$H$686,'Morning Buffalo'!$A339,2),""),"")</f>
        <v>Quantity</v>
      </c>
      <c r="AB339" s="60" t="str">
        <f t="array" ref="AB339">IFERROR(IF(AB$2&lt;=$B$1,INDEX('Master Data'!$A$1:$H$686,'Morning Buffalo'!$A339,2),""),"")</f>
        <v>Quantity</v>
      </c>
      <c r="AC339" s="60" t="str">
        <f t="array" ref="AC339">IFERROR(IF(AC$2&lt;=$B$1,INDEX('Master Data'!$A$1:$H$686,'Morning Buffalo'!$A339,2),""),"")</f>
        <v>Quantity</v>
      </c>
      <c r="AD339" s="60" t="str">
        <f t="array" ref="AD339">IFERROR(IF(AD$2&lt;=$B$1,INDEX('Master Data'!$A$1:$H$686,'Morning Buffalo'!$A339,2),""),"")</f>
        <v>Quantity</v>
      </c>
      <c r="AE339" s="12"/>
      <c r="AF339" s="12"/>
      <c r="AG339" s="12"/>
    </row>
    <row r="340" ht="14.25" customHeight="1">
      <c r="A340" s="60" t="str">
        <f>IFERROR(SMALL('Master Data'!E:E,ROW()-2),"")</f>
        <v/>
      </c>
      <c r="B340" s="61" t="str">
        <f t="array" ref="B340">IFERROR(INDEX('Master Data'!$A$1:$H$686,'Morning Buffalo'!$A340,1),"")</f>
        <v>Customer Name</v>
      </c>
      <c r="C340" s="60" t="str">
        <f t="array" ref="C340">IFERROR(IF(C$2&lt;=$B$1,INDEX('Master Data'!$A$1:$H$686,'Morning Buffalo'!$A340,2),""),"")</f>
        <v>Quantity</v>
      </c>
      <c r="D340" s="60" t="str">
        <f t="array" ref="D340">IFERROR( INDEX('Master Data'!$A$1:$H$686,'Morning Buffalo'!$A340,2),"")</f>
        <v>Quantity</v>
      </c>
      <c r="E340" s="60" t="str">
        <f t="array" ref="E340">IFERROR(INDEX('Master Data'!$A$1:$H$686,'Morning Buffalo'!$A340,2),"")</f>
        <v>Quantity</v>
      </c>
      <c r="F340" s="60" t="str">
        <f t="array" ref="F340">IFERROR(IF(F$2&lt;=$B$1,INDEX('Master Data'!$A$1:$H$686,'Morning Buffalo'!$A340,2),""),"")</f>
        <v>Quantity</v>
      </c>
      <c r="G340" s="60" t="str">
        <f t="array" ref="G340">IFERROR(IF(G$2&lt;=$B$1,INDEX('Master Data'!$A$1:$H$686,'Morning Buffalo'!$A340,2),""),"")</f>
        <v>Quantity</v>
      </c>
      <c r="H340" s="60" t="str">
        <f t="array" ref="H340">IFERROR(IF(H$2&lt;=$B$1,INDEX('Master Data'!$A$1:$H$686,'Morning Buffalo'!$A340,2),""),"")</f>
        <v>Quantity</v>
      </c>
      <c r="I340" s="60" t="str">
        <f t="array" ref="I340">IFERROR(IF(I$2&lt;=$B$1,INDEX('Master Data'!$A$1:$H$686,'Morning Buffalo'!$A340,2),""),"")</f>
        <v>Quantity</v>
      </c>
      <c r="J340" s="60" t="str">
        <f t="array" ref="J340">IFERROR(IF(J$2&lt;=$B$1,INDEX('Master Data'!$A$1:$H$686,'Morning Buffalo'!$A340,2),""),"")</f>
        <v>Quantity</v>
      </c>
      <c r="K340" s="60" t="str">
        <f t="array" ref="K340">IFERROR(IF(K$2&lt;=$B$1,INDEX('Master Data'!$A$1:$H$686,'Morning Buffalo'!$A340,2),""),"")</f>
        <v>Quantity</v>
      </c>
      <c r="L340" s="60" t="str">
        <f t="array" ref="L340">IFERROR(IF(L$2&lt;=$B$1,INDEX('Master Data'!$A$1:$H$686,'Morning Buffalo'!$A340,2),""),"")</f>
        <v>Quantity</v>
      </c>
      <c r="M340" s="60" t="str">
        <f t="array" ref="M340">IFERROR(IF(M$2&lt;=$B$1,INDEX('Master Data'!$A$1:$H$686,'Morning Buffalo'!$A340,2),""),"")</f>
        <v>Quantity</v>
      </c>
      <c r="N340" s="60" t="str">
        <f t="array" ref="N340">IFERROR(IF(N$2&lt;=$B$1,INDEX('Master Data'!$A$1:$H$686,'Morning Buffalo'!$A340,2),""),"")</f>
        <v>Quantity</v>
      </c>
      <c r="O340" s="60" t="str">
        <f t="array" ref="O340">IFERROR(IF(O$2&lt;=$B$1,INDEX('Master Data'!$A$1:$H$686,'Morning Buffalo'!$A340,2),""),"")</f>
        <v>Quantity</v>
      </c>
      <c r="P340" s="60" t="str">
        <f t="array" ref="P340">IFERROR(IF(P$2&lt;=$B$1,INDEX('Master Data'!$A$1:$H$686,'Morning Buffalo'!$A340,2),""),"")</f>
        <v>Quantity</v>
      </c>
      <c r="Q340" s="60" t="str">
        <f t="array" ref="Q340">IFERROR(IF(Q$2&lt;=$B$1,INDEX('Master Data'!$A$1:$H$686,'Morning Buffalo'!$A340,2),""),"")</f>
        <v>Quantity</v>
      </c>
      <c r="R340" s="60" t="str">
        <f t="array" ref="R340">IFERROR(IF(R$2&lt;=$B$1,INDEX('Master Data'!$A$1:$H$686,'Morning Buffalo'!$A340,2),""),"")</f>
        <v>Quantity</v>
      </c>
      <c r="S340" s="60" t="str">
        <f t="array" ref="S340">IFERROR(IF(S$2&lt;=$B$1,INDEX('Master Data'!$A$1:$H$686,'Morning Buffalo'!$A340,2),""),"")</f>
        <v>Quantity</v>
      </c>
      <c r="T340" s="60" t="str">
        <f t="array" ref="T340">IFERROR(IF(T$2&lt;=$B$1,INDEX('Master Data'!$A$1:$H$686,'Morning Buffalo'!$A340,2),""),"")</f>
        <v>Quantity</v>
      </c>
      <c r="U340" s="60" t="str">
        <f t="array" ref="U340">IFERROR(IF(U$2&lt;=$B$1,INDEX('Master Data'!$A$1:$H$686,'Morning Buffalo'!$A340,2),""),"")</f>
        <v>Quantity</v>
      </c>
      <c r="V340" s="60" t="str">
        <f t="array" ref="V340">IFERROR(IF(V$2&lt;=$B$1,INDEX('Master Data'!$A$1:$H$686,'Morning Buffalo'!$A340,2),""),"")</f>
        <v>Quantity</v>
      </c>
      <c r="W340" s="60" t="str">
        <f t="array" ref="W340">IFERROR(IF(W$2&lt;=$B$1,INDEX('Master Data'!$A$1:$H$686,'Morning Buffalo'!$A340,2),""),"")</f>
        <v>Quantity</v>
      </c>
      <c r="X340" s="60" t="str">
        <f t="array" ref="X340">IFERROR(IF(X$2&lt;=$B$1,INDEX('Master Data'!$A$1:$H$686,'Morning Buffalo'!$A340,2),""),"")</f>
        <v>Quantity</v>
      </c>
      <c r="Y340" s="60" t="str">
        <f t="array" ref="Y340">IFERROR(IF(Y$2&lt;=$B$1,INDEX('Master Data'!$A$1:$H$686,'Morning Buffalo'!$A340,2),""),"")</f>
        <v>Quantity</v>
      </c>
      <c r="Z340" s="60" t="str">
        <f t="array" ref="Z340">IFERROR(IF(Z$2&lt;=$B$1,INDEX('Master Data'!$A$1:$H$686,'Morning Buffalo'!$A340,2),""),"")</f>
        <v>Quantity</v>
      </c>
      <c r="AA340" s="60" t="str">
        <f t="array" ref="AA340">IFERROR(IF(AA$2&lt;=$B$1,INDEX('Master Data'!$A$1:$H$686,'Morning Buffalo'!$A340,2),""),"")</f>
        <v>Quantity</v>
      </c>
      <c r="AB340" s="60" t="str">
        <f t="array" ref="AB340">IFERROR(IF(AB$2&lt;=$B$1,INDEX('Master Data'!$A$1:$H$686,'Morning Buffalo'!$A340,2),""),"")</f>
        <v>Quantity</v>
      </c>
      <c r="AC340" s="60" t="str">
        <f t="array" ref="AC340">IFERROR(IF(AC$2&lt;=$B$1,INDEX('Master Data'!$A$1:$H$686,'Morning Buffalo'!$A340,2),""),"")</f>
        <v>Quantity</v>
      </c>
      <c r="AD340" s="60" t="str">
        <f t="array" ref="AD340">IFERROR(IF(AD$2&lt;=$B$1,INDEX('Master Data'!$A$1:$H$686,'Morning Buffalo'!$A340,2),""),"")</f>
        <v>Quantity</v>
      </c>
      <c r="AE340" s="12"/>
      <c r="AF340" s="12"/>
      <c r="AG340" s="12"/>
    </row>
    <row r="341" ht="14.25" customHeight="1">
      <c r="A341" s="60" t="str">
        <f>IFERROR(SMALL('Master Data'!E:E,ROW()-2),"")</f>
        <v/>
      </c>
      <c r="B341" s="61" t="str">
        <f t="array" ref="B341">IFERROR(INDEX('Master Data'!$A$1:$H$686,'Morning Buffalo'!$A341,1),"")</f>
        <v>Customer Name</v>
      </c>
      <c r="C341" s="60" t="str">
        <f t="array" ref="C341">IFERROR(IF(C$2&lt;=$B$1,INDEX('Master Data'!$A$1:$H$686,'Morning Buffalo'!$A341,2),""),"")</f>
        <v>Quantity</v>
      </c>
      <c r="D341" s="60" t="str">
        <f t="array" ref="D341">IFERROR( INDEX('Master Data'!$A$1:$H$686,'Morning Buffalo'!$A341,2),"")</f>
        <v>Quantity</v>
      </c>
      <c r="E341" s="60" t="str">
        <f t="array" ref="E341">IFERROR(INDEX('Master Data'!$A$1:$H$686,'Morning Buffalo'!$A341,2),"")</f>
        <v>Quantity</v>
      </c>
      <c r="F341" s="60" t="str">
        <f t="array" ref="F341">IFERROR(IF(F$2&lt;=$B$1,INDEX('Master Data'!$A$1:$H$686,'Morning Buffalo'!$A341,2),""),"")</f>
        <v>Quantity</v>
      </c>
      <c r="G341" s="60" t="str">
        <f t="array" ref="G341">IFERROR(IF(G$2&lt;=$B$1,INDEX('Master Data'!$A$1:$H$686,'Morning Buffalo'!$A341,2),""),"")</f>
        <v>Quantity</v>
      </c>
      <c r="H341" s="60" t="str">
        <f t="array" ref="H341">IFERROR(IF(H$2&lt;=$B$1,INDEX('Master Data'!$A$1:$H$686,'Morning Buffalo'!$A341,2),""),"")</f>
        <v>Quantity</v>
      </c>
      <c r="I341" s="60" t="str">
        <f t="array" ref="I341">IFERROR(IF(I$2&lt;=$B$1,INDEX('Master Data'!$A$1:$H$686,'Morning Buffalo'!$A341,2),""),"")</f>
        <v>Quantity</v>
      </c>
      <c r="J341" s="60" t="str">
        <f t="array" ref="J341">IFERROR(IF(J$2&lt;=$B$1,INDEX('Master Data'!$A$1:$H$686,'Morning Buffalo'!$A341,2),""),"")</f>
        <v>Quantity</v>
      </c>
      <c r="K341" s="60" t="str">
        <f t="array" ref="K341">IFERROR(IF(K$2&lt;=$B$1,INDEX('Master Data'!$A$1:$H$686,'Morning Buffalo'!$A341,2),""),"")</f>
        <v>Quantity</v>
      </c>
      <c r="L341" s="60" t="str">
        <f t="array" ref="L341">IFERROR(IF(L$2&lt;=$B$1,INDEX('Master Data'!$A$1:$H$686,'Morning Buffalo'!$A341,2),""),"")</f>
        <v>Quantity</v>
      </c>
      <c r="M341" s="60" t="str">
        <f t="array" ref="M341">IFERROR(IF(M$2&lt;=$B$1,INDEX('Master Data'!$A$1:$H$686,'Morning Buffalo'!$A341,2),""),"")</f>
        <v>Quantity</v>
      </c>
      <c r="N341" s="60" t="str">
        <f t="array" ref="N341">IFERROR(IF(N$2&lt;=$B$1,INDEX('Master Data'!$A$1:$H$686,'Morning Buffalo'!$A341,2),""),"")</f>
        <v>Quantity</v>
      </c>
      <c r="O341" s="60" t="str">
        <f t="array" ref="O341">IFERROR(IF(O$2&lt;=$B$1,INDEX('Master Data'!$A$1:$H$686,'Morning Buffalo'!$A341,2),""),"")</f>
        <v>Quantity</v>
      </c>
      <c r="P341" s="60" t="str">
        <f t="array" ref="P341">IFERROR(IF(P$2&lt;=$B$1,INDEX('Master Data'!$A$1:$H$686,'Morning Buffalo'!$A341,2),""),"")</f>
        <v>Quantity</v>
      </c>
      <c r="Q341" s="60" t="str">
        <f t="array" ref="Q341">IFERROR(IF(Q$2&lt;=$B$1,INDEX('Master Data'!$A$1:$H$686,'Morning Buffalo'!$A341,2),""),"")</f>
        <v>Quantity</v>
      </c>
      <c r="R341" s="60" t="str">
        <f t="array" ref="R341">IFERROR(IF(R$2&lt;=$B$1,INDEX('Master Data'!$A$1:$H$686,'Morning Buffalo'!$A341,2),""),"")</f>
        <v>Quantity</v>
      </c>
      <c r="S341" s="60" t="str">
        <f t="array" ref="S341">IFERROR(IF(S$2&lt;=$B$1,INDEX('Master Data'!$A$1:$H$686,'Morning Buffalo'!$A341,2),""),"")</f>
        <v>Quantity</v>
      </c>
      <c r="T341" s="60" t="str">
        <f t="array" ref="T341">IFERROR(IF(T$2&lt;=$B$1,INDEX('Master Data'!$A$1:$H$686,'Morning Buffalo'!$A341,2),""),"")</f>
        <v>Quantity</v>
      </c>
      <c r="U341" s="60" t="str">
        <f t="array" ref="U341">IFERROR(IF(U$2&lt;=$B$1,INDEX('Master Data'!$A$1:$H$686,'Morning Buffalo'!$A341,2),""),"")</f>
        <v>Quantity</v>
      </c>
      <c r="V341" s="60" t="str">
        <f t="array" ref="V341">IFERROR(IF(V$2&lt;=$B$1,INDEX('Master Data'!$A$1:$H$686,'Morning Buffalo'!$A341,2),""),"")</f>
        <v>Quantity</v>
      </c>
      <c r="W341" s="60" t="str">
        <f t="array" ref="W341">IFERROR(IF(W$2&lt;=$B$1,INDEX('Master Data'!$A$1:$H$686,'Morning Buffalo'!$A341,2),""),"")</f>
        <v>Quantity</v>
      </c>
      <c r="X341" s="60" t="str">
        <f t="array" ref="X341">IFERROR(IF(X$2&lt;=$B$1,INDEX('Master Data'!$A$1:$H$686,'Morning Buffalo'!$A341,2),""),"")</f>
        <v>Quantity</v>
      </c>
      <c r="Y341" s="60" t="str">
        <f t="array" ref="Y341">IFERROR(IF(Y$2&lt;=$B$1,INDEX('Master Data'!$A$1:$H$686,'Morning Buffalo'!$A341,2),""),"")</f>
        <v>Quantity</v>
      </c>
      <c r="Z341" s="60" t="str">
        <f t="array" ref="Z341">IFERROR(IF(Z$2&lt;=$B$1,INDEX('Master Data'!$A$1:$H$686,'Morning Buffalo'!$A341,2),""),"")</f>
        <v>Quantity</v>
      </c>
      <c r="AA341" s="60" t="str">
        <f t="array" ref="AA341">IFERROR(IF(AA$2&lt;=$B$1,INDEX('Master Data'!$A$1:$H$686,'Morning Buffalo'!$A341,2),""),"")</f>
        <v>Quantity</v>
      </c>
      <c r="AB341" s="60" t="str">
        <f t="array" ref="AB341">IFERROR(IF(AB$2&lt;=$B$1,INDEX('Master Data'!$A$1:$H$686,'Morning Buffalo'!$A341,2),""),"")</f>
        <v>Quantity</v>
      </c>
      <c r="AC341" s="60" t="str">
        <f t="array" ref="AC341">IFERROR(IF(AC$2&lt;=$B$1,INDEX('Master Data'!$A$1:$H$686,'Morning Buffalo'!$A341,2),""),"")</f>
        <v>Quantity</v>
      </c>
      <c r="AD341" s="60" t="str">
        <f t="array" ref="AD341">IFERROR(IF(AD$2&lt;=$B$1,INDEX('Master Data'!$A$1:$H$686,'Morning Buffalo'!$A341,2),""),"")</f>
        <v>Quantity</v>
      </c>
      <c r="AE341" s="12"/>
      <c r="AF341" s="12"/>
      <c r="AG341" s="12"/>
    </row>
    <row r="342" ht="14.25" customHeight="1">
      <c r="A342" s="60" t="str">
        <f>IFERROR(SMALL('Master Data'!E:E,ROW()-2),"")</f>
        <v/>
      </c>
      <c r="B342" s="61" t="str">
        <f t="array" ref="B342">IFERROR(INDEX('Master Data'!$A$1:$H$686,'Morning Buffalo'!$A342,1),"")</f>
        <v>Customer Name</v>
      </c>
      <c r="C342" s="60" t="str">
        <f t="array" ref="C342">IFERROR(IF(C$2&lt;=$B$1,INDEX('Master Data'!$A$1:$H$686,'Morning Buffalo'!$A342,2),""),"")</f>
        <v>Quantity</v>
      </c>
      <c r="D342" s="60" t="str">
        <f t="array" ref="D342">IFERROR( INDEX('Master Data'!$A$1:$H$686,'Morning Buffalo'!$A342,2),"")</f>
        <v>Quantity</v>
      </c>
      <c r="E342" s="60" t="str">
        <f t="array" ref="E342">IFERROR(INDEX('Master Data'!$A$1:$H$686,'Morning Buffalo'!$A342,2),"")</f>
        <v>Quantity</v>
      </c>
      <c r="F342" s="60" t="str">
        <f t="array" ref="F342">IFERROR(IF(F$2&lt;=$B$1,INDEX('Master Data'!$A$1:$H$686,'Morning Buffalo'!$A342,2),""),"")</f>
        <v>Quantity</v>
      </c>
      <c r="G342" s="60" t="str">
        <f t="array" ref="G342">IFERROR(IF(G$2&lt;=$B$1,INDEX('Master Data'!$A$1:$H$686,'Morning Buffalo'!$A342,2),""),"")</f>
        <v>Quantity</v>
      </c>
      <c r="H342" s="60" t="str">
        <f t="array" ref="H342">IFERROR(IF(H$2&lt;=$B$1,INDEX('Master Data'!$A$1:$H$686,'Morning Buffalo'!$A342,2),""),"")</f>
        <v>Quantity</v>
      </c>
      <c r="I342" s="60" t="str">
        <f t="array" ref="I342">IFERROR(IF(I$2&lt;=$B$1,INDEX('Master Data'!$A$1:$H$686,'Morning Buffalo'!$A342,2),""),"")</f>
        <v>Quantity</v>
      </c>
      <c r="J342" s="60" t="str">
        <f t="array" ref="J342">IFERROR(IF(J$2&lt;=$B$1,INDEX('Master Data'!$A$1:$H$686,'Morning Buffalo'!$A342,2),""),"")</f>
        <v>Quantity</v>
      </c>
      <c r="K342" s="60" t="str">
        <f t="array" ref="K342">IFERROR(IF(K$2&lt;=$B$1,INDEX('Master Data'!$A$1:$H$686,'Morning Buffalo'!$A342,2),""),"")</f>
        <v>Quantity</v>
      </c>
      <c r="L342" s="60" t="str">
        <f t="array" ref="L342">IFERROR(IF(L$2&lt;=$B$1,INDEX('Master Data'!$A$1:$H$686,'Morning Buffalo'!$A342,2),""),"")</f>
        <v>Quantity</v>
      </c>
      <c r="M342" s="60" t="str">
        <f t="array" ref="M342">IFERROR(IF(M$2&lt;=$B$1,INDEX('Master Data'!$A$1:$H$686,'Morning Buffalo'!$A342,2),""),"")</f>
        <v>Quantity</v>
      </c>
      <c r="N342" s="60" t="str">
        <f t="array" ref="N342">IFERROR(IF(N$2&lt;=$B$1,INDEX('Master Data'!$A$1:$H$686,'Morning Buffalo'!$A342,2),""),"")</f>
        <v>Quantity</v>
      </c>
      <c r="O342" s="60" t="str">
        <f t="array" ref="O342">IFERROR(IF(O$2&lt;=$B$1,INDEX('Master Data'!$A$1:$H$686,'Morning Buffalo'!$A342,2),""),"")</f>
        <v>Quantity</v>
      </c>
      <c r="P342" s="60" t="str">
        <f t="array" ref="P342">IFERROR(IF(P$2&lt;=$B$1,INDEX('Master Data'!$A$1:$H$686,'Morning Buffalo'!$A342,2),""),"")</f>
        <v>Quantity</v>
      </c>
      <c r="Q342" s="60" t="str">
        <f t="array" ref="Q342">IFERROR(IF(Q$2&lt;=$B$1,INDEX('Master Data'!$A$1:$H$686,'Morning Buffalo'!$A342,2),""),"")</f>
        <v>Quantity</v>
      </c>
      <c r="R342" s="60" t="str">
        <f t="array" ref="R342">IFERROR(IF(R$2&lt;=$B$1,INDEX('Master Data'!$A$1:$H$686,'Morning Buffalo'!$A342,2),""),"")</f>
        <v>Quantity</v>
      </c>
      <c r="S342" s="60" t="str">
        <f t="array" ref="S342">IFERROR(IF(S$2&lt;=$B$1,INDEX('Master Data'!$A$1:$H$686,'Morning Buffalo'!$A342,2),""),"")</f>
        <v>Quantity</v>
      </c>
      <c r="T342" s="60" t="str">
        <f t="array" ref="T342">IFERROR(IF(T$2&lt;=$B$1,INDEX('Master Data'!$A$1:$H$686,'Morning Buffalo'!$A342,2),""),"")</f>
        <v>Quantity</v>
      </c>
      <c r="U342" s="60" t="str">
        <f t="array" ref="U342">IFERROR(IF(U$2&lt;=$B$1,INDEX('Master Data'!$A$1:$H$686,'Morning Buffalo'!$A342,2),""),"")</f>
        <v>Quantity</v>
      </c>
      <c r="V342" s="60" t="str">
        <f t="array" ref="V342">IFERROR(IF(V$2&lt;=$B$1,INDEX('Master Data'!$A$1:$H$686,'Morning Buffalo'!$A342,2),""),"")</f>
        <v>Quantity</v>
      </c>
      <c r="W342" s="60" t="str">
        <f t="array" ref="W342">IFERROR(IF(W$2&lt;=$B$1,INDEX('Master Data'!$A$1:$H$686,'Morning Buffalo'!$A342,2),""),"")</f>
        <v>Quantity</v>
      </c>
      <c r="X342" s="60" t="str">
        <f t="array" ref="X342">IFERROR(IF(X$2&lt;=$B$1,INDEX('Master Data'!$A$1:$H$686,'Morning Buffalo'!$A342,2),""),"")</f>
        <v>Quantity</v>
      </c>
      <c r="Y342" s="60" t="str">
        <f t="array" ref="Y342">IFERROR(IF(Y$2&lt;=$B$1,INDEX('Master Data'!$A$1:$H$686,'Morning Buffalo'!$A342,2),""),"")</f>
        <v>Quantity</v>
      </c>
      <c r="Z342" s="60" t="str">
        <f t="array" ref="Z342">IFERROR(IF(Z$2&lt;=$B$1,INDEX('Master Data'!$A$1:$H$686,'Morning Buffalo'!$A342,2),""),"")</f>
        <v>Quantity</v>
      </c>
      <c r="AA342" s="60" t="str">
        <f t="array" ref="AA342">IFERROR(IF(AA$2&lt;=$B$1,INDEX('Master Data'!$A$1:$H$686,'Morning Buffalo'!$A342,2),""),"")</f>
        <v>Quantity</v>
      </c>
      <c r="AB342" s="60" t="str">
        <f t="array" ref="AB342">IFERROR(IF(AB$2&lt;=$B$1,INDEX('Master Data'!$A$1:$H$686,'Morning Buffalo'!$A342,2),""),"")</f>
        <v>Quantity</v>
      </c>
      <c r="AC342" s="60" t="str">
        <f t="array" ref="AC342">IFERROR(IF(AC$2&lt;=$B$1,INDEX('Master Data'!$A$1:$H$686,'Morning Buffalo'!$A342,2),""),"")</f>
        <v>Quantity</v>
      </c>
      <c r="AD342" s="60" t="str">
        <f t="array" ref="AD342">IFERROR(IF(AD$2&lt;=$B$1,INDEX('Master Data'!$A$1:$H$686,'Morning Buffalo'!$A342,2),""),"")</f>
        <v>Quantity</v>
      </c>
      <c r="AE342" s="12"/>
      <c r="AF342" s="12"/>
      <c r="AG342" s="12"/>
    </row>
    <row r="343" ht="14.25" customHeight="1">
      <c r="A343" s="60" t="str">
        <f>IFERROR(SMALL('Master Data'!E:E,ROW()-2),"")</f>
        <v/>
      </c>
      <c r="B343" s="61" t="str">
        <f t="array" ref="B343">IFERROR(INDEX('Master Data'!$A$1:$H$686,'Morning Buffalo'!$A343,1),"")</f>
        <v>Customer Name</v>
      </c>
      <c r="C343" s="60" t="str">
        <f t="array" ref="C343">IFERROR(IF(C$2&lt;=$B$1,INDEX('Master Data'!$A$1:$H$686,'Morning Buffalo'!$A343,2),""),"")</f>
        <v>Quantity</v>
      </c>
      <c r="D343" s="60" t="str">
        <f t="array" ref="D343">IFERROR( INDEX('Master Data'!$A$1:$H$686,'Morning Buffalo'!$A343,2),"")</f>
        <v>Quantity</v>
      </c>
      <c r="E343" s="60" t="str">
        <f t="array" ref="E343">IFERROR(INDEX('Master Data'!$A$1:$H$686,'Morning Buffalo'!$A343,2),"")</f>
        <v>Quantity</v>
      </c>
      <c r="F343" s="60" t="str">
        <f t="array" ref="F343">IFERROR(IF(F$2&lt;=$B$1,INDEX('Master Data'!$A$1:$H$686,'Morning Buffalo'!$A343,2),""),"")</f>
        <v>Quantity</v>
      </c>
      <c r="G343" s="60" t="str">
        <f t="array" ref="G343">IFERROR(IF(G$2&lt;=$B$1,INDEX('Master Data'!$A$1:$H$686,'Morning Buffalo'!$A343,2),""),"")</f>
        <v>Quantity</v>
      </c>
      <c r="H343" s="60" t="str">
        <f t="array" ref="H343">IFERROR(IF(H$2&lt;=$B$1,INDEX('Master Data'!$A$1:$H$686,'Morning Buffalo'!$A343,2),""),"")</f>
        <v>Quantity</v>
      </c>
      <c r="I343" s="60" t="str">
        <f t="array" ref="I343">IFERROR(IF(I$2&lt;=$B$1,INDEX('Master Data'!$A$1:$H$686,'Morning Buffalo'!$A343,2),""),"")</f>
        <v>Quantity</v>
      </c>
      <c r="J343" s="60" t="str">
        <f t="array" ref="J343">IFERROR(IF(J$2&lt;=$B$1,INDEX('Master Data'!$A$1:$H$686,'Morning Buffalo'!$A343,2),""),"")</f>
        <v>Quantity</v>
      </c>
      <c r="K343" s="60" t="str">
        <f t="array" ref="K343">IFERROR(IF(K$2&lt;=$B$1,INDEX('Master Data'!$A$1:$H$686,'Morning Buffalo'!$A343,2),""),"")</f>
        <v>Quantity</v>
      </c>
      <c r="L343" s="60" t="str">
        <f t="array" ref="L343">IFERROR(IF(L$2&lt;=$B$1,INDEX('Master Data'!$A$1:$H$686,'Morning Buffalo'!$A343,2),""),"")</f>
        <v>Quantity</v>
      </c>
      <c r="M343" s="60" t="str">
        <f t="array" ref="M343">IFERROR(IF(M$2&lt;=$B$1,INDEX('Master Data'!$A$1:$H$686,'Morning Buffalo'!$A343,2),""),"")</f>
        <v>Quantity</v>
      </c>
      <c r="N343" s="60" t="str">
        <f t="array" ref="N343">IFERROR(IF(N$2&lt;=$B$1,INDEX('Master Data'!$A$1:$H$686,'Morning Buffalo'!$A343,2),""),"")</f>
        <v>Quantity</v>
      </c>
      <c r="O343" s="60" t="str">
        <f t="array" ref="O343">IFERROR(IF(O$2&lt;=$B$1,INDEX('Master Data'!$A$1:$H$686,'Morning Buffalo'!$A343,2),""),"")</f>
        <v>Quantity</v>
      </c>
      <c r="P343" s="60" t="str">
        <f t="array" ref="P343">IFERROR(IF(P$2&lt;=$B$1,INDEX('Master Data'!$A$1:$H$686,'Morning Buffalo'!$A343,2),""),"")</f>
        <v>Quantity</v>
      </c>
      <c r="Q343" s="60" t="str">
        <f t="array" ref="Q343">IFERROR(IF(Q$2&lt;=$B$1,INDEX('Master Data'!$A$1:$H$686,'Morning Buffalo'!$A343,2),""),"")</f>
        <v>Quantity</v>
      </c>
      <c r="R343" s="60" t="str">
        <f t="array" ref="R343">IFERROR(IF(R$2&lt;=$B$1,INDEX('Master Data'!$A$1:$H$686,'Morning Buffalo'!$A343,2),""),"")</f>
        <v>Quantity</v>
      </c>
      <c r="S343" s="60" t="str">
        <f t="array" ref="S343">IFERROR(IF(S$2&lt;=$B$1,INDEX('Master Data'!$A$1:$H$686,'Morning Buffalo'!$A343,2),""),"")</f>
        <v>Quantity</v>
      </c>
      <c r="T343" s="60" t="str">
        <f t="array" ref="T343">IFERROR(IF(T$2&lt;=$B$1,INDEX('Master Data'!$A$1:$H$686,'Morning Buffalo'!$A343,2),""),"")</f>
        <v>Quantity</v>
      </c>
      <c r="U343" s="60" t="str">
        <f t="array" ref="U343">IFERROR(IF(U$2&lt;=$B$1,INDEX('Master Data'!$A$1:$H$686,'Morning Buffalo'!$A343,2),""),"")</f>
        <v>Quantity</v>
      </c>
      <c r="V343" s="60" t="str">
        <f t="array" ref="V343">IFERROR(IF(V$2&lt;=$B$1,INDEX('Master Data'!$A$1:$H$686,'Morning Buffalo'!$A343,2),""),"")</f>
        <v>Quantity</v>
      </c>
      <c r="W343" s="60" t="str">
        <f t="array" ref="W343">IFERROR(IF(W$2&lt;=$B$1,INDEX('Master Data'!$A$1:$H$686,'Morning Buffalo'!$A343,2),""),"")</f>
        <v>Quantity</v>
      </c>
      <c r="X343" s="60" t="str">
        <f t="array" ref="X343">IFERROR(IF(X$2&lt;=$B$1,INDEX('Master Data'!$A$1:$H$686,'Morning Buffalo'!$A343,2),""),"")</f>
        <v>Quantity</v>
      </c>
      <c r="Y343" s="60" t="str">
        <f t="array" ref="Y343">IFERROR(IF(Y$2&lt;=$B$1,INDEX('Master Data'!$A$1:$H$686,'Morning Buffalo'!$A343,2),""),"")</f>
        <v>Quantity</v>
      </c>
      <c r="Z343" s="60" t="str">
        <f t="array" ref="Z343">IFERROR(IF(Z$2&lt;=$B$1,INDEX('Master Data'!$A$1:$H$686,'Morning Buffalo'!$A343,2),""),"")</f>
        <v>Quantity</v>
      </c>
      <c r="AA343" s="60" t="str">
        <f t="array" ref="AA343">IFERROR(IF(AA$2&lt;=$B$1,INDEX('Master Data'!$A$1:$H$686,'Morning Buffalo'!$A343,2),""),"")</f>
        <v>Quantity</v>
      </c>
      <c r="AB343" s="60" t="str">
        <f t="array" ref="AB343">IFERROR(IF(AB$2&lt;=$B$1,INDEX('Master Data'!$A$1:$H$686,'Morning Buffalo'!$A343,2),""),"")</f>
        <v>Quantity</v>
      </c>
      <c r="AC343" s="60" t="str">
        <f t="array" ref="AC343">IFERROR(IF(AC$2&lt;=$B$1,INDEX('Master Data'!$A$1:$H$686,'Morning Buffalo'!$A343,2),""),"")</f>
        <v>Quantity</v>
      </c>
      <c r="AD343" s="60" t="str">
        <f t="array" ref="AD343">IFERROR(IF(AD$2&lt;=$B$1,INDEX('Master Data'!$A$1:$H$686,'Morning Buffalo'!$A343,2),""),"")</f>
        <v>Quantity</v>
      </c>
      <c r="AE343" s="12"/>
      <c r="AF343" s="12"/>
      <c r="AG343" s="12"/>
    </row>
    <row r="344" ht="14.25" customHeight="1">
      <c r="A344" s="60" t="str">
        <f>IFERROR(SMALL('Master Data'!E:E,ROW()-2),"")</f>
        <v/>
      </c>
      <c r="B344" s="61" t="str">
        <f t="array" ref="B344">IFERROR(INDEX('Master Data'!$A$1:$H$686,'Morning Buffalo'!$A344,1),"")</f>
        <v>Customer Name</v>
      </c>
      <c r="C344" s="60" t="str">
        <f t="array" ref="C344">IFERROR(IF(C$2&lt;=$B$1,INDEX('Master Data'!$A$1:$H$686,'Morning Buffalo'!$A344,2),""),"")</f>
        <v>Quantity</v>
      </c>
      <c r="D344" s="60" t="str">
        <f t="array" ref="D344">IFERROR( INDEX('Master Data'!$A$1:$H$686,'Morning Buffalo'!$A344,2),"")</f>
        <v>Quantity</v>
      </c>
      <c r="E344" s="60" t="str">
        <f t="array" ref="E344">IFERROR(INDEX('Master Data'!$A$1:$H$686,'Morning Buffalo'!$A344,2),"")</f>
        <v>Quantity</v>
      </c>
      <c r="F344" s="60" t="str">
        <f t="array" ref="F344">IFERROR(IF(F$2&lt;=$B$1,INDEX('Master Data'!$A$1:$H$686,'Morning Buffalo'!$A344,2),""),"")</f>
        <v>Quantity</v>
      </c>
      <c r="G344" s="60" t="str">
        <f t="array" ref="G344">IFERROR(IF(G$2&lt;=$B$1,INDEX('Master Data'!$A$1:$H$686,'Morning Buffalo'!$A344,2),""),"")</f>
        <v>Quantity</v>
      </c>
      <c r="H344" s="60" t="str">
        <f t="array" ref="H344">IFERROR(IF(H$2&lt;=$B$1,INDEX('Master Data'!$A$1:$H$686,'Morning Buffalo'!$A344,2),""),"")</f>
        <v>Quantity</v>
      </c>
      <c r="I344" s="60" t="str">
        <f t="array" ref="I344">IFERROR(IF(I$2&lt;=$B$1,INDEX('Master Data'!$A$1:$H$686,'Morning Buffalo'!$A344,2),""),"")</f>
        <v>Quantity</v>
      </c>
      <c r="J344" s="60" t="str">
        <f t="array" ref="J344">IFERROR(IF(J$2&lt;=$B$1,INDEX('Master Data'!$A$1:$H$686,'Morning Buffalo'!$A344,2),""),"")</f>
        <v>Quantity</v>
      </c>
      <c r="K344" s="60" t="str">
        <f t="array" ref="K344">IFERROR(IF(K$2&lt;=$B$1,INDEX('Master Data'!$A$1:$H$686,'Morning Buffalo'!$A344,2),""),"")</f>
        <v>Quantity</v>
      </c>
      <c r="L344" s="60" t="str">
        <f t="array" ref="L344">IFERROR(IF(L$2&lt;=$B$1,INDEX('Master Data'!$A$1:$H$686,'Morning Buffalo'!$A344,2),""),"")</f>
        <v>Quantity</v>
      </c>
      <c r="M344" s="60" t="str">
        <f t="array" ref="M344">IFERROR(IF(M$2&lt;=$B$1,INDEX('Master Data'!$A$1:$H$686,'Morning Buffalo'!$A344,2),""),"")</f>
        <v>Quantity</v>
      </c>
      <c r="N344" s="60" t="str">
        <f t="array" ref="N344">IFERROR(IF(N$2&lt;=$B$1,INDEX('Master Data'!$A$1:$H$686,'Morning Buffalo'!$A344,2),""),"")</f>
        <v>Quantity</v>
      </c>
      <c r="O344" s="60" t="str">
        <f t="array" ref="O344">IFERROR(IF(O$2&lt;=$B$1,INDEX('Master Data'!$A$1:$H$686,'Morning Buffalo'!$A344,2),""),"")</f>
        <v>Quantity</v>
      </c>
      <c r="P344" s="60" t="str">
        <f t="array" ref="P344">IFERROR(IF(P$2&lt;=$B$1,INDEX('Master Data'!$A$1:$H$686,'Morning Buffalo'!$A344,2),""),"")</f>
        <v>Quantity</v>
      </c>
      <c r="Q344" s="60" t="str">
        <f t="array" ref="Q344">IFERROR(IF(Q$2&lt;=$B$1,INDEX('Master Data'!$A$1:$H$686,'Morning Buffalo'!$A344,2),""),"")</f>
        <v>Quantity</v>
      </c>
      <c r="R344" s="60" t="str">
        <f t="array" ref="R344">IFERROR(IF(R$2&lt;=$B$1,INDEX('Master Data'!$A$1:$H$686,'Morning Buffalo'!$A344,2),""),"")</f>
        <v>Quantity</v>
      </c>
      <c r="S344" s="60" t="str">
        <f t="array" ref="S344">IFERROR(IF(S$2&lt;=$B$1,INDEX('Master Data'!$A$1:$H$686,'Morning Buffalo'!$A344,2),""),"")</f>
        <v>Quantity</v>
      </c>
      <c r="T344" s="60" t="str">
        <f t="array" ref="T344">IFERROR(IF(T$2&lt;=$B$1,INDEX('Master Data'!$A$1:$H$686,'Morning Buffalo'!$A344,2),""),"")</f>
        <v>Quantity</v>
      </c>
      <c r="U344" s="60" t="str">
        <f t="array" ref="U344">IFERROR(IF(U$2&lt;=$B$1,INDEX('Master Data'!$A$1:$H$686,'Morning Buffalo'!$A344,2),""),"")</f>
        <v>Quantity</v>
      </c>
      <c r="V344" s="60" t="str">
        <f t="array" ref="V344">IFERROR(IF(V$2&lt;=$B$1,INDEX('Master Data'!$A$1:$H$686,'Morning Buffalo'!$A344,2),""),"")</f>
        <v>Quantity</v>
      </c>
      <c r="W344" s="60" t="str">
        <f t="array" ref="W344">IFERROR(IF(W$2&lt;=$B$1,INDEX('Master Data'!$A$1:$H$686,'Morning Buffalo'!$A344,2),""),"")</f>
        <v>Quantity</v>
      </c>
      <c r="X344" s="60" t="str">
        <f t="array" ref="X344">IFERROR(IF(X$2&lt;=$B$1,INDEX('Master Data'!$A$1:$H$686,'Morning Buffalo'!$A344,2),""),"")</f>
        <v>Quantity</v>
      </c>
      <c r="Y344" s="60" t="str">
        <f t="array" ref="Y344">IFERROR(IF(Y$2&lt;=$B$1,INDEX('Master Data'!$A$1:$H$686,'Morning Buffalo'!$A344,2),""),"")</f>
        <v>Quantity</v>
      </c>
      <c r="Z344" s="60" t="str">
        <f t="array" ref="Z344">IFERROR(IF(Z$2&lt;=$B$1,INDEX('Master Data'!$A$1:$H$686,'Morning Buffalo'!$A344,2),""),"")</f>
        <v>Quantity</v>
      </c>
      <c r="AA344" s="60" t="str">
        <f t="array" ref="AA344">IFERROR(IF(AA$2&lt;=$B$1,INDEX('Master Data'!$A$1:$H$686,'Morning Buffalo'!$A344,2),""),"")</f>
        <v>Quantity</v>
      </c>
      <c r="AB344" s="60" t="str">
        <f t="array" ref="AB344">IFERROR(IF(AB$2&lt;=$B$1,INDEX('Master Data'!$A$1:$H$686,'Morning Buffalo'!$A344,2),""),"")</f>
        <v>Quantity</v>
      </c>
      <c r="AC344" s="60" t="str">
        <f t="array" ref="AC344">IFERROR(IF(AC$2&lt;=$B$1,INDEX('Master Data'!$A$1:$H$686,'Morning Buffalo'!$A344,2),""),"")</f>
        <v>Quantity</v>
      </c>
      <c r="AD344" s="60" t="str">
        <f t="array" ref="AD344">IFERROR(IF(AD$2&lt;=$B$1,INDEX('Master Data'!$A$1:$H$686,'Morning Buffalo'!$A344,2),""),"")</f>
        <v>Quantity</v>
      </c>
      <c r="AE344" s="12"/>
      <c r="AF344" s="12"/>
      <c r="AG344" s="12"/>
    </row>
    <row r="345" ht="14.25" customHeight="1">
      <c r="A345" s="60" t="str">
        <f>IFERROR(SMALL('Master Data'!E:E,ROW()-2),"")</f>
        <v/>
      </c>
      <c r="B345" s="61" t="str">
        <f t="array" ref="B345">IFERROR(INDEX('Master Data'!$A$1:$H$686,'Morning Buffalo'!$A345,1),"")</f>
        <v>Customer Name</v>
      </c>
      <c r="C345" s="60" t="str">
        <f t="array" ref="C345">IFERROR(IF(C$2&lt;=$B$1,INDEX('Master Data'!$A$1:$H$686,'Morning Buffalo'!$A345,2),""),"")</f>
        <v>Quantity</v>
      </c>
      <c r="D345" s="60" t="str">
        <f t="array" ref="D345">IFERROR( INDEX('Master Data'!$A$1:$H$686,'Morning Buffalo'!$A345,2),"")</f>
        <v>Quantity</v>
      </c>
      <c r="E345" s="60" t="str">
        <f t="array" ref="E345">IFERROR(INDEX('Master Data'!$A$1:$H$686,'Morning Buffalo'!$A345,2),"")</f>
        <v>Quantity</v>
      </c>
      <c r="F345" s="60" t="str">
        <f t="array" ref="F345">IFERROR(IF(F$2&lt;=$B$1,INDEX('Master Data'!$A$1:$H$686,'Morning Buffalo'!$A345,2),""),"")</f>
        <v>Quantity</v>
      </c>
      <c r="G345" s="60" t="str">
        <f t="array" ref="G345">IFERROR(IF(G$2&lt;=$B$1,INDEX('Master Data'!$A$1:$H$686,'Morning Buffalo'!$A345,2),""),"")</f>
        <v>Quantity</v>
      </c>
      <c r="H345" s="60" t="str">
        <f t="array" ref="H345">IFERROR(IF(H$2&lt;=$B$1,INDEX('Master Data'!$A$1:$H$686,'Morning Buffalo'!$A345,2),""),"")</f>
        <v>Quantity</v>
      </c>
      <c r="I345" s="60" t="str">
        <f t="array" ref="I345">IFERROR(IF(I$2&lt;=$B$1,INDEX('Master Data'!$A$1:$H$686,'Morning Buffalo'!$A345,2),""),"")</f>
        <v>Quantity</v>
      </c>
      <c r="J345" s="60" t="str">
        <f t="array" ref="J345">IFERROR(IF(J$2&lt;=$B$1,INDEX('Master Data'!$A$1:$H$686,'Morning Buffalo'!$A345,2),""),"")</f>
        <v>Quantity</v>
      </c>
      <c r="K345" s="60" t="str">
        <f t="array" ref="K345">IFERROR(IF(K$2&lt;=$B$1,INDEX('Master Data'!$A$1:$H$686,'Morning Buffalo'!$A345,2),""),"")</f>
        <v>Quantity</v>
      </c>
      <c r="L345" s="60" t="str">
        <f t="array" ref="L345">IFERROR(IF(L$2&lt;=$B$1,INDEX('Master Data'!$A$1:$H$686,'Morning Buffalo'!$A345,2),""),"")</f>
        <v>Quantity</v>
      </c>
      <c r="M345" s="60" t="str">
        <f t="array" ref="M345">IFERROR(IF(M$2&lt;=$B$1,INDEX('Master Data'!$A$1:$H$686,'Morning Buffalo'!$A345,2),""),"")</f>
        <v>Quantity</v>
      </c>
      <c r="N345" s="60" t="str">
        <f t="array" ref="N345">IFERROR(IF(N$2&lt;=$B$1,INDEX('Master Data'!$A$1:$H$686,'Morning Buffalo'!$A345,2),""),"")</f>
        <v>Quantity</v>
      </c>
      <c r="O345" s="60" t="str">
        <f t="array" ref="O345">IFERROR(IF(O$2&lt;=$B$1,INDEX('Master Data'!$A$1:$H$686,'Morning Buffalo'!$A345,2),""),"")</f>
        <v>Quantity</v>
      </c>
      <c r="P345" s="60" t="str">
        <f t="array" ref="P345">IFERROR(IF(P$2&lt;=$B$1,INDEX('Master Data'!$A$1:$H$686,'Morning Buffalo'!$A345,2),""),"")</f>
        <v>Quantity</v>
      </c>
      <c r="Q345" s="60" t="str">
        <f t="array" ref="Q345">IFERROR(IF(Q$2&lt;=$B$1,INDEX('Master Data'!$A$1:$H$686,'Morning Buffalo'!$A345,2),""),"")</f>
        <v>Quantity</v>
      </c>
      <c r="R345" s="60" t="str">
        <f t="array" ref="R345">IFERROR(IF(R$2&lt;=$B$1,INDEX('Master Data'!$A$1:$H$686,'Morning Buffalo'!$A345,2),""),"")</f>
        <v>Quantity</v>
      </c>
      <c r="S345" s="60" t="str">
        <f t="array" ref="S345">IFERROR(IF(S$2&lt;=$B$1,INDEX('Master Data'!$A$1:$H$686,'Morning Buffalo'!$A345,2),""),"")</f>
        <v>Quantity</v>
      </c>
      <c r="T345" s="60" t="str">
        <f t="array" ref="T345">IFERROR(IF(T$2&lt;=$B$1,INDEX('Master Data'!$A$1:$H$686,'Morning Buffalo'!$A345,2),""),"")</f>
        <v>Quantity</v>
      </c>
      <c r="U345" s="60" t="str">
        <f t="array" ref="U345">IFERROR(IF(U$2&lt;=$B$1,INDEX('Master Data'!$A$1:$H$686,'Morning Buffalo'!$A345,2),""),"")</f>
        <v>Quantity</v>
      </c>
      <c r="V345" s="60" t="str">
        <f t="array" ref="V345">IFERROR(IF(V$2&lt;=$B$1,INDEX('Master Data'!$A$1:$H$686,'Morning Buffalo'!$A345,2),""),"")</f>
        <v>Quantity</v>
      </c>
      <c r="W345" s="60" t="str">
        <f t="array" ref="W345">IFERROR(IF(W$2&lt;=$B$1,INDEX('Master Data'!$A$1:$H$686,'Morning Buffalo'!$A345,2),""),"")</f>
        <v>Quantity</v>
      </c>
      <c r="X345" s="60" t="str">
        <f t="array" ref="X345">IFERROR(IF(X$2&lt;=$B$1,INDEX('Master Data'!$A$1:$H$686,'Morning Buffalo'!$A345,2),""),"")</f>
        <v>Quantity</v>
      </c>
      <c r="Y345" s="60" t="str">
        <f t="array" ref="Y345">IFERROR(IF(Y$2&lt;=$B$1,INDEX('Master Data'!$A$1:$H$686,'Morning Buffalo'!$A345,2),""),"")</f>
        <v>Quantity</v>
      </c>
      <c r="Z345" s="60" t="str">
        <f t="array" ref="Z345">IFERROR(IF(Z$2&lt;=$B$1,INDEX('Master Data'!$A$1:$H$686,'Morning Buffalo'!$A345,2),""),"")</f>
        <v>Quantity</v>
      </c>
      <c r="AA345" s="60" t="str">
        <f t="array" ref="AA345">IFERROR(IF(AA$2&lt;=$B$1,INDEX('Master Data'!$A$1:$H$686,'Morning Buffalo'!$A345,2),""),"")</f>
        <v>Quantity</v>
      </c>
      <c r="AB345" s="60" t="str">
        <f t="array" ref="AB345">IFERROR(IF(AB$2&lt;=$B$1,INDEX('Master Data'!$A$1:$H$686,'Morning Buffalo'!$A345,2),""),"")</f>
        <v>Quantity</v>
      </c>
      <c r="AC345" s="60" t="str">
        <f t="array" ref="AC345">IFERROR(IF(AC$2&lt;=$B$1,INDEX('Master Data'!$A$1:$H$686,'Morning Buffalo'!$A345,2),""),"")</f>
        <v>Quantity</v>
      </c>
      <c r="AD345" s="60" t="str">
        <f t="array" ref="AD345">IFERROR(IF(AD$2&lt;=$B$1,INDEX('Master Data'!$A$1:$H$686,'Morning Buffalo'!$A345,2),""),"")</f>
        <v>Quantity</v>
      </c>
      <c r="AE345" s="12"/>
      <c r="AF345" s="12"/>
      <c r="AG345" s="12"/>
    </row>
    <row r="346" ht="14.25" customHeight="1">
      <c r="A346" s="60" t="str">
        <f>IFERROR(SMALL('Master Data'!E:E,ROW()-2),"")</f>
        <v/>
      </c>
      <c r="B346" s="61" t="str">
        <f t="array" ref="B346">IFERROR(INDEX('Master Data'!$A$1:$H$686,'Morning Buffalo'!$A346,1),"")</f>
        <v>Customer Name</v>
      </c>
      <c r="C346" s="60" t="str">
        <f t="array" ref="C346">IFERROR(IF(C$2&lt;=$B$1,INDEX('Master Data'!$A$1:$H$686,'Morning Buffalo'!$A346,2),""),"")</f>
        <v>Quantity</v>
      </c>
      <c r="D346" s="60" t="str">
        <f t="array" ref="D346">IFERROR( INDEX('Master Data'!$A$1:$H$686,'Morning Buffalo'!$A346,2),"")</f>
        <v>Quantity</v>
      </c>
      <c r="E346" s="60" t="str">
        <f t="array" ref="E346">IFERROR(INDEX('Master Data'!$A$1:$H$686,'Morning Buffalo'!$A346,2),"")</f>
        <v>Quantity</v>
      </c>
      <c r="F346" s="60" t="str">
        <f t="array" ref="F346">IFERROR(IF(F$2&lt;=$B$1,INDEX('Master Data'!$A$1:$H$686,'Morning Buffalo'!$A346,2),""),"")</f>
        <v>Quantity</v>
      </c>
      <c r="G346" s="60" t="str">
        <f t="array" ref="G346">IFERROR(IF(G$2&lt;=$B$1,INDEX('Master Data'!$A$1:$H$686,'Morning Buffalo'!$A346,2),""),"")</f>
        <v>Quantity</v>
      </c>
      <c r="H346" s="60" t="str">
        <f t="array" ref="H346">IFERROR(IF(H$2&lt;=$B$1,INDEX('Master Data'!$A$1:$H$686,'Morning Buffalo'!$A346,2),""),"")</f>
        <v>Quantity</v>
      </c>
      <c r="I346" s="60" t="str">
        <f t="array" ref="I346">IFERROR(IF(I$2&lt;=$B$1,INDEX('Master Data'!$A$1:$H$686,'Morning Buffalo'!$A346,2),""),"")</f>
        <v>Quantity</v>
      </c>
      <c r="J346" s="60" t="str">
        <f t="array" ref="J346">IFERROR(IF(J$2&lt;=$B$1,INDEX('Master Data'!$A$1:$H$686,'Morning Buffalo'!$A346,2),""),"")</f>
        <v>Quantity</v>
      </c>
      <c r="K346" s="60" t="str">
        <f t="array" ref="K346">IFERROR(IF(K$2&lt;=$B$1,INDEX('Master Data'!$A$1:$H$686,'Morning Buffalo'!$A346,2),""),"")</f>
        <v>Quantity</v>
      </c>
      <c r="L346" s="60" t="str">
        <f t="array" ref="L346">IFERROR(IF(L$2&lt;=$B$1,INDEX('Master Data'!$A$1:$H$686,'Morning Buffalo'!$A346,2),""),"")</f>
        <v>Quantity</v>
      </c>
      <c r="M346" s="60" t="str">
        <f t="array" ref="M346">IFERROR(IF(M$2&lt;=$B$1,INDEX('Master Data'!$A$1:$H$686,'Morning Buffalo'!$A346,2),""),"")</f>
        <v>Quantity</v>
      </c>
      <c r="N346" s="60" t="str">
        <f t="array" ref="N346">IFERROR(IF(N$2&lt;=$B$1,INDEX('Master Data'!$A$1:$H$686,'Morning Buffalo'!$A346,2),""),"")</f>
        <v>Quantity</v>
      </c>
      <c r="O346" s="60" t="str">
        <f t="array" ref="O346">IFERROR(IF(O$2&lt;=$B$1,INDEX('Master Data'!$A$1:$H$686,'Morning Buffalo'!$A346,2),""),"")</f>
        <v>Quantity</v>
      </c>
      <c r="P346" s="60" t="str">
        <f t="array" ref="P346">IFERROR(IF(P$2&lt;=$B$1,INDEX('Master Data'!$A$1:$H$686,'Morning Buffalo'!$A346,2),""),"")</f>
        <v>Quantity</v>
      </c>
      <c r="Q346" s="60" t="str">
        <f t="array" ref="Q346">IFERROR(IF(Q$2&lt;=$B$1,INDEX('Master Data'!$A$1:$H$686,'Morning Buffalo'!$A346,2),""),"")</f>
        <v>Quantity</v>
      </c>
      <c r="R346" s="60" t="str">
        <f t="array" ref="R346">IFERROR(IF(R$2&lt;=$B$1,INDEX('Master Data'!$A$1:$H$686,'Morning Buffalo'!$A346,2),""),"")</f>
        <v>Quantity</v>
      </c>
      <c r="S346" s="60" t="str">
        <f t="array" ref="S346">IFERROR(IF(S$2&lt;=$B$1,INDEX('Master Data'!$A$1:$H$686,'Morning Buffalo'!$A346,2),""),"")</f>
        <v>Quantity</v>
      </c>
      <c r="T346" s="60" t="str">
        <f t="array" ref="T346">IFERROR(IF(T$2&lt;=$B$1,INDEX('Master Data'!$A$1:$H$686,'Morning Buffalo'!$A346,2),""),"")</f>
        <v>Quantity</v>
      </c>
      <c r="U346" s="60" t="str">
        <f t="array" ref="U346">IFERROR(IF(U$2&lt;=$B$1,INDEX('Master Data'!$A$1:$H$686,'Morning Buffalo'!$A346,2),""),"")</f>
        <v>Quantity</v>
      </c>
      <c r="V346" s="60" t="str">
        <f t="array" ref="V346">IFERROR(IF(V$2&lt;=$B$1,INDEX('Master Data'!$A$1:$H$686,'Morning Buffalo'!$A346,2),""),"")</f>
        <v>Quantity</v>
      </c>
      <c r="W346" s="60" t="str">
        <f t="array" ref="W346">IFERROR(IF(W$2&lt;=$B$1,INDEX('Master Data'!$A$1:$H$686,'Morning Buffalo'!$A346,2),""),"")</f>
        <v>Quantity</v>
      </c>
      <c r="X346" s="60" t="str">
        <f t="array" ref="X346">IFERROR(IF(X$2&lt;=$B$1,INDEX('Master Data'!$A$1:$H$686,'Morning Buffalo'!$A346,2),""),"")</f>
        <v>Quantity</v>
      </c>
      <c r="Y346" s="60" t="str">
        <f t="array" ref="Y346">IFERROR(IF(Y$2&lt;=$B$1,INDEX('Master Data'!$A$1:$H$686,'Morning Buffalo'!$A346,2),""),"")</f>
        <v>Quantity</v>
      </c>
      <c r="Z346" s="60" t="str">
        <f t="array" ref="Z346">IFERROR(IF(Z$2&lt;=$B$1,INDEX('Master Data'!$A$1:$H$686,'Morning Buffalo'!$A346,2),""),"")</f>
        <v>Quantity</v>
      </c>
      <c r="AA346" s="60" t="str">
        <f t="array" ref="AA346">IFERROR(IF(AA$2&lt;=$B$1,INDEX('Master Data'!$A$1:$H$686,'Morning Buffalo'!$A346,2),""),"")</f>
        <v>Quantity</v>
      </c>
      <c r="AB346" s="60" t="str">
        <f t="array" ref="AB346">IFERROR(IF(AB$2&lt;=$B$1,INDEX('Master Data'!$A$1:$H$686,'Morning Buffalo'!$A346,2),""),"")</f>
        <v>Quantity</v>
      </c>
      <c r="AC346" s="60" t="str">
        <f t="array" ref="AC346">IFERROR(IF(AC$2&lt;=$B$1,INDEX('Master Data'!$A$1:$H$686,'Morning Buffalo'!$A346,2),""),"")</f>
        <v>Quantity</v>
      </c>
      <c r="AD346" s="60" t="str">
        <f t="array" ref="AD346">IFERROR(IF(AD$2&lt;=$B$1,INDEX('Master Data'!$A$1:$H$686,'Morning Buffalo'!$A346,2),""),"")</f>
        <v>Quantity</v>
      </c>
      <c r="AE346" s="12"/>
      <c r="AF346" s="12"/>
      <c r="AG346" s="12"/>
    </row>
    <row r="347" ht="14.25" customHeight="1">
      <c r="A347" s="60" t="str">
        <f>IFERROR(SMALL('Master Data'!E:E,ROW()-2),"")</f>
        <v/>
      </c>
      <c r="B347" s="61" t="str">
        <f t="array" ref="B347">IFERROR(INDEX('Master Data'!$A$1:$H$686,'Morning Buffalo'!$A347,1),"")</f>
        <v>Customer Name</v>
      </c>
      <c r="C347" s="60" t="str">
        <f t="array" ref="C347">IFERROR(IF(C$2&lt;=$B$1,INDEX('Master Data'!$A$1:$H$686,'Morning Buffalo'!$A347,2),""),"")</f>
        <v>Quantity</v>
      </c>
      <c r="D347" s="60" t="str">
        <f t="array" ref="D347">IFERROR( INDEX('Master Data'!$A$1:$H$686,'Morning Buffalo'!$A347,2),"")</f>
        <v>Quantity</v>
      </c>
      <c r="E347" s="60" t="str">
        <f t="array" ref="E347">IFERROR(INDEX('Master Data'!$A$1:$H$686,'Morning Buffalo'!$A347,2),"")</f>
        <v>Quantity</v>
      </c>
      <c r="F347" s="60" t="str">
        <f t="array" ref="F347">IFERROR(IF(F$2&lt;=$B$1,INDEX('Master Data'!$A$1:$H$686,'Morning Buffalo'!$A347,2),""),"")</f>
        <v>Quantity</v>
      </c>
      <c r="G347" s="60" t="str">
        <f t="array" ref="G347">IFERROR(IF(G$2&lt;=$B$1,INDEX('Master Data'!$A$1:$H$686,'Morning Buffalo'!$A347,2),""),"")</f>
        <v>Quantity</v>
      </c>
      <c r="H347" s="60" t="str">
        <f t="array" ref="H347">IFERROR(IF(H$2&lt;=$B$1,INDEX('Master Data'!$A$1:$H$686,'Morning Buffalo'!$A347,2),""),"")</f>
        <v>Quantity</v>
      </c>
      <c r="I347" s="60" t="str">
        <f t="array" ref="I347">IFERROR(IF(I$2&lt;=$B$1,INDEX('Master Data'!$A$1:$H$686,'Morning Buffalo'!$A347,2),""),"")</f>
        <v>Quantity</v>
      </c>
      <c r="J347" s="60" t="str">
        <f t="array" ref="J347">IFERROR(IF(J$2&lt;=$B$1,INDEX('Master Data'!$A$1:$H$686,'Morning Buffalo'!$A347,2),""),"")</f>
        <v>Quantity</v>
      </c>
      <c r="K347" s="60" t="str">
        <f t="array" ref="K347">IFERROR(IF(K$2&lt;=$B$1,INDEX('Master Data'!$A$1:$H$686,'Morning Buffalo'!$A347,2),""),"")</f>
        <v>Quantity</v>
      </c>
      <c r="L347" s="60" t="str">
        <f t="array" ref="L347">IFERROR(IF(L$2&lt;=$B$1,INDEX('Master Data'!$A$1:$H$686,'Morning Buffalo'!$A347,2),""),"")</f>
        <v>Quantity</v>
      </c>
      <c r="M347" s="60" t="str">
        <f t="array" ref="M347">IFERROR(IF(M$2&lt;=$B$1,INDEX('Master Data'!$A$1:$H$686,'Morning Buffalo'!$A347,2),""),"")</f>
        <v>Quantity</v>
      </c>
      <c r="N347" s="60" t="str">
        <f t="array" ref="N347">IFERROR(IF(N$2&lt;=$B$1,INDEX('Master Data'!$A$1:$H$686,'Morning Buffalo'!$A347,2),""),"")</f>
        <v>Quantity</v>
      </c>
      <c r="O347" s="60" t="str">
        <f t="array" ref="O347">IFERROR(IF(O$2&lt;=$B$1,INDEX('Master Data'!$A$1:$H$686,'Morning Buffalo'!$A347,2),""),"")</f>
        <v>Quantity</v>
      </c>
      <c r="P347" s="60" t="str">
        <f t="array" ref="P347">IFERROR(IF(P$2&lt;=$B$1,INDEX('Master Data'!$A$1:$H$686,'Morning Buffalo'!$A347,2),""),"")</f>
        <v>Quantity</v>
      </c>
      <c r="Q347" s="60" t="str">
        <f t="array" ref="Q347">IFERROR(IF(Q$2&lt;=$B$1,INDEX('Master Data'!$A$1:$H$686,'Morning Buffalo'!$A347,2),""),"")</f>
        <v>Quantity</v>
      </c>
      <c r="R347" s="60" t="str">
        <f t="array" ref="R347">IFERROR(IF(R$2&lt;=$B$1,INDEX('Master Data'!$A$1:$H$686,'Morning Buffalo'!$A347,2),""),"")</f>
        <v>Quantity</v>
      </c>
      <c r="S347" s="60" t="str">
        <f t="array" ref="S347">IFERROR(IF(S$2&lt;=$B$1,INDEX('Master Data'!$A$1:$H$686,'Morning Buffalo'!$A347,2),""),"")</f>
        <v>Quantity</v>
      </c>
      <c r="T347" s="60" t="str">
        <f t="array" ref="T347">IFERROR(IF(T$2&lt;=$B$1,INDEX('Master Data'!$A$1:$H$686,'Morning Buffalo'!$A347,2),""),"")</f>
        <v>Quantity</v>
      </c>
      <c r="U347" s="60" t="str">
        <f t="array" ref="U347">IFERROR(IF(U$2&lt;=$B$1,INDEX('Master Data'!$A$1:$H$686,'Morning Buffalo'!$A347,2),""),"")</f>
        <v>Quantity</v>
      </c>
      <c r="V347" s="60" t="str">
        <f t="array" ref="V347">IFERROR(IF(V$2&lt;=$B$1,INDEX('Master Data'!$A$1:$H$686,'Morning Buffalo'!$A347,2),""),"")</f>
        <v>Quantity</v>
      </c>
      <c r="W347" s="60" t="str">
        <f t="array" ref="W347">IFERROR(IF(W$2&lt;=$B$1,INDEX('Master Data'!$A$1:$H$686,'Morning Buffalo'!$A347,2),""),"")</f>
        <v>Quantity</v>
      </c>
      <c r="X347" s="60" t="str">
        <f t="array" ref="X347">IFERROR(IF(X$2&lt;=$B$1,INDEX('Master Data'!$A$1:$H$686,'Morning Buffalo'!$A347,2),""),"")</f>
        <v>Quantity</v>
      </c>
      <c r="Y347" s="60" t="str">
        <f t="array" ref="Y347">IFERROR(IF(Y$2&lt;=$B$1,INDEX('Master Data'!$A$1:$H$686,'Morning Buffalo'!$A347,2),""),"")</f>
        <v>Quantity</v>
      </c>
      <c r="Z347" s="60" t="str">
        <f t="array" ref="Z347">IFERROR(IF(Z$2&lt;=$B$1,INDEX('Master Data'!$A$1:$H$686,'Morning Buffalo'!$A347,2),""),"")</f>
        <v>Quantity</v>
      </c>
      <c r="AA347" s="60" t="str">
        <f t="array" ref="AA347">IFERROR(IF(AA$2&lt;=$B$1,INDEX('Master Data'!$A$1:$H$686,'Morning Buffalo'!$A347,2),""),"")</f>
        <v>Quantity</v>
      </c>
      <c r="AB347" s="60" t="str">
        <f t="array" ref="AB347">IFERROR(IF(AB$2&lt;=$B$1,INDEX('Master Data'!$A$1:$H$686,'Morning Buffalo'!$A347,2),""),"")</f>
        <v>Quantity</v>
      </c>
      <c r="AC347" s="60" t="str">
        <f t="array" ref="AC347">IFERROR(IF(AC$2&lt;=$B$1,INDEX('Master Data'!$A$1:$H$686,'Morning Buffalo'!$A347,2),""),"")</f>
        <v>Quantity</v>
      </c>
      <c r="AD347" s="60" t="str">
        <f t="array" ref="AD347">IFERROR(IF(AD$2&lt;=$B$1,INDEX('Master Data'!$A$1:$H$686,'Morning Buffalo'!$A347,2),""),"")</f>
        <v>Quantity</v>
      </c>
      <c r="AE347" s="12"/>
      <c r="AF347" s="12"/>
      <c r="AG347" s="12"/>
    </row>
    <row r="348" ht="14.25" customHeight="1">
      <c r="A348" s="60" t="str">
        <f>IFERROR(SMALL('Master Data'!E:E,ROW()-2),"")</f>
        <v/>
      </c>
      <c r="B348" s="61" t="str">
        <f t="array" ref="B348">IFERROR(INDEX('Master Data'!$A$1:$H$686,'Morning Buffalo'!$A348,1),"")</f>
        <v>Customer Name</v>
      </c>
      <c r="C348" s="60" t="str">
        <f t="array" ref="C348">IFERROR(IF(C$2&lt;=$B$1,INDEX('Master Data'!$A$1:$H$686,'Morning Buffalo'!$A348,2),""),"")</f>
        <v>Quantity</v>
      </c>
      <c r="D348" s="60" t="str">
        <f t="array" ref="D348">IFERROR( INDEX('Master Data'!$A$1:$H$686,'Morning Buffalo'!$A348,2),"")</f>
        <v>Quantity</v>
      </c>
      <c r="E348" s="60" t="str">
        <f t="array" ref="E348">IFERROR(INDEX('Master Data'!$A$1:$H$686,'Morning Buffalo'!$A348,2),"")</f>
        <v>Quantity</v>
      </c>
      <c r="F348" s="60" t="str">
        <f t="array" ref="F348">IFERROR(IF(F$2&lt;=$B$1,INDEX('Master Data'!$A$1:$H$686,'Morning Buffalo'!$A348,2),""),"")</f>
        <v>Quantity</v>
      </c>
      <c r="G348" s="60" t="str">
        <f t="array" ref="G348">IFERROR(IF(G$2&lt;=$B$1,INDEX('Master Data'!$A$1:$H$686,'Morning Buffalo'!$A348,2),""),"")</f>
        <v>Quantity</v>
      </c>
      <c r="H348" s="60" t="str">
        <f t="array" ref="H348">IFERROR(IF(H$2&lt;=$B$1,INDEX('Master Data'!$A$1:$H$686,'Morning Buffalo'!$A348,2),""),"")</f>
        <v>Quantity</v>
      </c>
      <c r="I348" s="60" t="str">
        <f t="array" ref="I348">IFERROR(IF(I$2&lt;=$B$1,INDEX('Master Data'!$A$1:$H$686,'Morning Buffalo'!$A348,2),""),"")</f>
        <v>Quantity</v>
      </c>
      <c r="J348" s="60" t="str">
        <f t="array" ref="J348">IFERROR(IF(J$2&lt;=$B$1,INDEX('Master Data'!$A$1:$H$686,'Morning Buffalo'!$A348,2),""),"")</f>
        <v>Quantity</v>
      </c>
      <c r="K348" s="60" t="str">
        <f t="array" ref="K348">IFERROR(IF(K$2&lt;=$B$1,INDEX('Master Data'!$A$1:$H$686,'Morning Buffalo'!$A348,2),""),"")</f>
        <v>Quantity</v>
      </c>
      <c r="L348" s="60" t="str">
        <f t="array" ref="L348">IFERROR(IF(L$2&lt;=$B$1,INDEX('Master Data'!$A$1:$H$686,'Morning Buffalo'!$A348,2),""),"")</f>
        <v>Quantity</v>
      </c>
      <c r="M348" s="60" t="str">
        <f t="array" ref="M348">IFERROR(IF(M$2&lt;=$B$1,INDEX('Master Data'!$A$1:$H$686,'Morning Buffalo'!$A348,2),""),"")</f>
        <v>Quantity</v>
      </c>
      <c r="N348" s="60" t="str">
        <f t="array" ref="N348">IFERROR(IF(N$2&lt;=$B$1,INDEX('Master Data'!$A$1:$H$686,'Morning Buffalo'!$A348,2),""),"")</f>
        <v>Quantity</v>
      </c>
      <c r="O348" s="60" t="str">
        <f t="array" ref="O348">IFERROR(IF(O$2&lt;=$B$1,INDEX('Master Data'!$A$1:$H$686,'Morning Buffalo'!$A348,2),""),"")</f>
        <v>Quantity</v>
      </c>
      <c r="P348" s="60" t="str">
        <f t="array" ref="P348">IFERROR(IF(P$2&lt;=$B$1,INDEX('Master Data'!$A$1:$H$686,'Morning Buffalo'!$A348,2),""),"")</f>
        <v>Quantity</v>
      </c>
      <c r="Q348" s="60" t="str">
        <f t="array" ref="Q348">IFERROR(IF(Q$2&lt;=$B$1,INDEX('Master Data'!$A$1:$H$686,'Morning Buffalo'!$A348,2),""),"")</f>
        <v>Quantity</v>
      </c>
      <c r="R348" s="60" t="str">
        <f t="array" ref="R348">IFERROR(IF(R$2&lt;=$B$1,INDEX('Master Data'!$A$1:$H$686,'Morning Buffalo'!$A348,2),""),"")</f>
        <v>Quantity</v>
      </c>
      <c r="S348" s="60" t="str">
        <f t="array" ref="S348">IFERROR(IF(S$2&lt;=$B$1,INDEX('Master Data'!$A$1:$H$686,'Morning Buffalo'!$A348,2),""),"")</f>
        <v>Quantity</v>
      </c>
      <c r="T348" s="60" t="str">
        <f t="array" ref="T348">IFERROR(IF(T$2&lt;=$B$1,INDEX('Master Data'!$A$1:$H$686,'Morning Buffalo'!$A348,2),""),"")</f>
        <v>Quantity</v>
      </c>
      <c r="U348" s="60" t="str">
        <f t="array" ref="U348">IFERROR(IF(U$2&lt;=$B$1,INDEX('Master Data'!$A$1:$H$686,'Morning Buffalo'!$A348,2),""),"")</f>
        <v>Quantity</v>
      </c>
      <c r="V348" s="60" t="str">
        <f t="array" ref="V348">IFERROR(IF(V$2&lt;=$B$1,INDEX('Master Data'!$A$1:$H$686,'Morning Buffalo'!$A348,2),""),"")</f>
        <v>Quantity</v>
      </c>
      <c r="W348" s="60" t="str">
        <f t="array" ref="W348">IFERROR(IF(W$2&lt;=$B$1,INDEX('Master Data'!$A$1:$H$686,'Morning Buffalo'!$A348,2),""),"")</f>
        <v>Quantity</v>
      </c>
      <c r="X348" s="60" t="str">
        <f t="array" ref="X348">IFERROR(IF(X$2&lt;=$B$1,INDEX('Master Data'!$A$1:$H$686,'Morning Buffalo'!$A348,2),""),"")</f>
        <v>Quantity</v>
      </c>
      <c r="Y348" s="60" t="str">
        <f t="array" ref="Y348">IFERROR(IF(Y$2&lt;=$B$1,INDEX('Master Data'!$A$1:$H$686,'Morning Buffalo'!$A348,2),""),"")</f>
        <v>Quantity</v>
      </c>
      <c r="Z348" s="60" t="str">
        <f t="array" ref="Z348">IFERROR(IF(Z$2&lt;=$B$1,INDEX('Master Data'!$A$1:$H$686,'Morning Buffalo'!$A348,2),""),"")</f>
        <v>Quantity</v>
      </c>
      <c r="AA348" s="60" t="str">
        <f t="array" ref="AA348">IFERROR(IF(AA$2&lt;=$B$1,INDEX('Master Data'!$A$1:$H$686,'Morning Buffalo'!$A348,2),""),"")</f>
        <v>Quantity</v>
      </c>
      <c r="AB348" s="60" t="str">
        <f t="array" ref="AB348">IFERROR(IF(AB$2&lt;=$B$1,INDEX('Master Data'!$A$1:$H$686,'Morning Buffalo'!$A348,2),""),"")</f>
        <v>Quantity</v>
      </c>
      <c r="AC348" s="60" t="str">
        <f t="array" ref="AC348">IFERROR(IF(AC$2&lt;=$B$1,INDEX('Master Data'!$A$1:$H$686,'Morning Buffalo'!$A348,2),""),"")</f>
        <v>Quantity</v>
      </c>
      <c r="AD348" s="60" t="str">
        <f t="array" ref="AD348">IFERROR(IF(AD$2&lt;=$B$1,INDEX('Master Data'!$A$1:$H$686,'Morning Buffalo'!$A348,2),""),"")</f>
        <v>Quantity</v>
      </c>
      <c r="AE348" s="12"/>
      <c r="AF348" s="12"/>
      <c r="AG348" s="12"/>
    </row>
    <row r="349" ht="14.25" customHeight="1">
      <c r="A349" s="60" t="str">
        <f>IFERROR(SMALL('Master Data'!E:E,ROW()-2),"")</f>
        <v/>
      </c>
      <c r="B349" s="61" t="str">
        <f t="array" ref="B349">IFERROR(INDEX('Master Data'!$A$1:$H$686,'Morning Buffalo'!$A349,1),"")</f>
        <v>Customer Name</v>
      </c>
      <c r="C349" s="60" t="str">
        <f t="array" ref="C349">IFERROR(IF(C$2&lt;=$B$1,INDEX('Master Data'!$A$1:$H$686,'Morning Buffalo'!$A349,2),""),"")</f>
        <v>Quantity</v>
      </c>
      <c r="D349" s="60" t="str">
        <f t="array" ref="D349">IFERROR( INDEX('Master Data'!$A$1:$H$686,'Morning Buffalo'!$A349,2),"")</f>
        <v>Quantity</v>
      </c>
      <c r="E349" s="60" t="str">
        <f t="array" ref="E349">IFERROR(INDEX('Master Data'!$A$1:$H$686,'Morning Buffalo'!$A349,2),"")</f>
        <v>Quantity</v>
      </c>
      <c r="F349" s="60" t="str">
        <f t="array" ref="F349">IFERROR(IF(F$2&lt;=$B$1,INDEX('Master Data'!$A$1:$H$686,'Morning Buffalo'!$A349,2),""),"")</f>
        <v>Quantity</v>
      </c>
      <c r="G349" s="60" t="str">
        <f t="array" ref="G349">IFERROR(IF(G$2&lt;=$B$1,INDEX('Master Data'!$A$1:$H$686,'Morning Buffalo'!$A349,2),""),"")</f>
        <v>Quantity</v>
      </c>
      <c r="H349" s="60" t="str">
        <f t="array" ref="H349">IFERROR(IF(H$2&lt;=$B$1,INDEX('Master Data'!$A$1:$H$686,'Morning Buffalo'!$A349,2),""),"")</f>
        <v>Quantity</v>
      </c>
      <c r="I349" s="60" t="str">
        <f t="array" ref="I349">IFERROR(IF(I$2&lt;=$B$1,INDEX('Master Data'!$A$1:$H$686,'Morning Buffalo'!$A349,2),""),"")</f>
        <v>Quantity</v>
      </c>
      <c r="J349" s="60" t="str">
        <f t="array" ref="J349">IFERROR(IF(J$2&lt;=$B$1,INDEX('Master Data'!$A$1:$H$686,'Morning Buffalo'!$A349,2),""),"")</f>
        <v>Quantity</v>
      </c>
      <c r="K349" s="60" t="str">
        <f t="array" ref="K349">IFERROR(IF(K$2&lt;=$B$1,INDEX('Master Data'!$A$1:$H$686,'Morning Buffalo'!$A349,2),""),"")</f>
        <v>Quantity</v>
      </c>
      <c r="L349" s="60" t="str">
        <f t="array" ref="L349">IFERROR(IF(L$2&lt;=$B$1,INDEX('Master Data'!$A$1:$H$686,'Morning Buffalo'!$A349,2),""),"")</f>
        <v>Quantity</v>
      </c>
      <c r="M349" s="60" t="str">
        <f t="array" ref="M349">IFERROR(IF(M$2&lt;=$B$1,INDEX('Master Data'!$A$1:$H$686,'Morning Buffalo'!$A349,2),""),"")</f>
        <v>Quantity</v>
      </c>
      <c r="N349" s="60" t="str">
        <f t="array" ref="N349">IFERROR(IF(N$2&lt;=$B$1,INDEX('Master Data'!$A$1:$H$686,'Morning Buffalo'!$A349,2),""),"")</f>
        <v>Quantity</v>
      </c>
      <c r="O349" s="60" t="str">
        <f t="array" ref="O349">IFERROR(IF(O$2&lt;=$B$1,INDEX('Master Data'!$A$1:$H$686,'Morning Buffalo'!$A349,2),""),"")</f>
        <v>Quantity</v>
      </c>
      <c r="P349" s="60" t="str">
        <f t="array" ref="P349">IFERROR(IF(P$2&lt;=$B$1,INDEX('Master Data'!$A$1:$H$686,'Morning Buffalo'!$A349,2),""),"")</f>
        <v>Quantity</v>
      </c>
      <c r="Q349" s="60" t="str">
        <f t="array" ref="Q349">IFERROR(IF(Q$2&lt;=$B$1,INDEX('Master Data'!$A$1:$H$686,'Morning Buffalo'!$A349,2),""),"")</f>
        <v>Quantity</v>
      </c>
      <c r="R349" s="60" t="str">
        <f t="array" ref="R349">IFERROR(IF(R$2&lt;=$B$1,INDEX('Master Data'!$A$1:$H$686,'Morning Buffalo'!$A349,2),""),"")</f>
        <v>Quantity</v>
      </c>
      <c r="S349" s="60" t="str">
        <f t="array" ref="S349">IFERROR(IF(S$2&lt;=$B$1,INDEX('Master Data'!$A$1:$H$686,'Morning Buffalo'!$A349,2),""),"")</f>
        <v>Quantity</v>
      </c>
      <c r="T349" s="60" t="str">
        <f t="array" ref="T349">IFERROR(IF(T$2&lt;=$B$1,INDEX('Master Data'!$A$1:$H$686,'Morning Buffalo'!$A349,2),""),"")</f>
        <v>Quantity</v>
      </c>
      <c r="U349" s="60" t="str">
        <f t="array" ref="U349">IFERROR(IF(U$2&lt;=$B$1,INDEX('Master Data'!$A$1:$H$686,'Morning Buffalo'!$A349,2),""),"")</f>
        <v>Quantity</v>
      </c>
      <c r="V349" s="60" t="str">
        <f t="array" ref="V349">IFERROR(IF(V$2&lt;=$B$1,INDEX('Master Data'!$A$1:$H$686,'Morning Buffalo'!$A349,2),""),"")</f>
        <v>Quantity</v>
      </c>
      <c r="W349" s="60" t="str">
        <f t="array" ref="W349">IFERROR(IF(W$2&lt;=$B$1,INDEX('Master Data'!$A$1:$H$686,'Morning Buffalo'!$A349,2),""),"")</f>
        <v>Quantity</v>
      </c>
      <c r="X349" s="60" t="str">
        <f t="array" ref="X349">IFERROR(IF(X$2&lt;=$B$1,INDEX('Master Data'!$A$1:$H$686,'Morning Buffalo'!$A349,2),""),"")</f>
        <v>Quantity</v>
      </c>
      <c r="Y349" s="60" t="str">
        <f t="array" ref="Y349">IFERROR(IF(Y$2&lt;=$B$1,INDEX('Master Data'!$A$1:$H$686,'Morning Buffalo'!$A349,2),""),"")</f>
        <v>Quantity</v>
      </c>
      <c r="Z349" s="60" t="str">
        <f t="array" ref="Z349">IFERROR(IF(Z$2&lt;=$B$1,INDEX('Master Data'!$A$1:$H$686,'Morning Buffalo'!$A349,2),""),"")</f>
        <v>Quantity</v>
      </c>
      <c r="AA349" s="60" t="str">
        <f t="array" ref="AA349">IFERROR(IF(AA$2&lt;=$B$1,INDEX('Master Data'!$A$1:$H$686,'Morning Buffalo'!$A349,2),""),"")</f>
        <v>Quantity</v>
      </c>
      <c r="AB349" s="60" t="str">
        <f t="array" ref="AB349">IFERROR(IF(AB$2&lt;=$B$1,INDEX('Master Data'!$A$1:$H$686,'Morning Buffalo'!$A349,2),""),"")</f>
        <v>Quantity</v>
      </c>
      <c r="AC349" s="60" t="str">
        <f t="array" ref="AC349">IFERROR(IF(AC$2&lt;=$B$1,INDEX('Master Data'!$A$1:$H$686,'Morning Buffalo'!$A349,2),""),"")</f>
        <v>Quantity</v>
      </c>
      <c r="AD349" s="60" t="str">
        <f t="array" ref="AD349">IFERROR(IF(AD$2&lt;=$B$1,INDEX('Master Data'!$A$1:$H$686,'Morning Buffalo'!$A349,2),""),"")</f>
        <v>Quantity</v>
      </c>
      <c r="AE349" s="12"/>
      <c r="AF349" s="12"/>
      <c r="AG349" s="12"/>
    </row>
    <row r="350" ht="14.25" customHeight="1">
      <c r="A350" s="60" t="str">
        <f>IFERROR(SMALL('Master Data'!E:E,ROW()-2),"")</f>
        <v/>
      </c>
      <c r="B350" s="61" t="str">
        <f t="array" ref="B350">IFERROR(INDEX('Master Data'!$A$1:$H$686,'Morning Buffalo'!$A350,1),"")</f>
        <v>Customer Name</v>
      </c>
      <c r="C350" s="60" t="str">
        <f t="array" ref="C350">IFERROR(IF(C$2&lt;=$B$1,INDEX('Master Data'!$A$1:$H$686,'Morning Buffalo'!$A350,2),""),"")</f>
        <v>Quantity</v>
      </c>
      <c r="D350" s="60" t="str">
        <f t="array" ref="D350">IFERROR( INDEX('Master Data'!$A$1:$H$686,'Morning Buffalo'!$A350,2),"")</f>
        <v>Quantity</v>
      </c>
      <c r="E350" s="60" t="str">
        <f t="array" ref="E350">IFERROR(INDEX('Master Data'!$A$1:$H$686,'Morning Buffalo'!$A350,2),"")</f>
        <v>Quantity</v>
      </c>
      <c r="F350" s="60" t="str">
        <f t="array" ref="F350">IFERROR(IF(F$2&lt;=$B$1,INDEX('Master Data'!$A$1:$H$686,'Morning Buffalo'!$A350,2),""),"")</f>
        <v>Quantity</v>
      </c>
      <c r="G350" s="60" t="str">
        <f t="array" ref="G350">IFERROR(IF(G$2&lt;=$B$1,INDEX('Master Data'!$A$1:$H$686,'Morning Buffalo'!$A350,2),""),"")</f>
        <v>Quantity</v>
      </c>
      <c r="H350" s="60" t="str">
        <f t="array" ref="H350">IFERROR(IF(H$2&lt;=$B$1,INDEX('Master Data'!$A$1:$H$686,'Morning Buffalo'!$A350,2),""),"")</f>
        <v>Quantity</v>
      </c>
      <c r="I350" s="60" t="str">
        <f t="array" ref="I350">IFERROR(IF(I$2&lt;=$B$1,INDEX('Master Data'!$A$1:$H$686,'Morning Buffalo'!$A350,2),""),"")</f>
        <v>Quantity</v>
      </c>
      <c r="J350" s="60" t="str">
        <f t="array" ref="J350">IFERROR(IF(J$2&lt;=$B$1,INDEX('Master Data'!$A$1:$H$686,'Morning Buffalo'!$A350,2),""),"")</f>
        <v>Quantity</v>
      </c>
      <c r="K350" s="60" t="str">
        <f t="array" ref="K350">IFERROR(IF(K$2&lt;=$B$1,INDEX('Master Data'!$A$1:$H$686,'Morning Buffalo'!$A350,2),""),"")</f>
        <v>Quantity</v>
      </c>
      <c r="L350" s="60" t="str">
        <f t="array" ref="L350">IFERROR(IF(L$2&lt;=$B$1,INDEX('Master Data'!$A$1:$H$686,'Morning Buffalo'!$A350,2),""),"")</f>
        <v>Quantity</v>
      </c>
      <c r="M350" s="60" t="str">
        <f t="array" ref="M350">IFERROR(IF(M$2&lt;=$B$1,INDEX('Master Data'!$A$1:$H$686,'Morning Buffalo'!$A350,2),""),"")</f>
        <v>Quantity</v>
      </c>
      <c r="N350" s="60" t="str">
        <f t="array" ref="N350">IFERROR(IF(N$2&lt;=$B$1,INDEX('Master Data'!$A$1:$H$686,'Morning Buffalo'!$A350,2),""),"")</f>
        <v>Quantity</v>
      </c>
      <c r="O350" s="60" t="str">
        <f t="array" ref="O350">IFERROR(IF(O$2&lt;=$B$1,INDEX('Master Data'!$A$1:$H$686,'Morning Buffalo'!$A350,2),""),"")</f>
        <v>Quantity</v>
      </c>
      <c r="P350" s="60" t="str">
        <f t="array" ref="P350">IFERROR(IF(P$2&lt;=$B$1,INDEX('Master Data'!$A$1:$H$686,'Morning Buffalo'!$A350,2),""),"")</f>
        <v>Quantity</v>
      </c>
      <c r="Q350" s="60" t="str">
        <f t="array" ref="Q350">IFERROR(IF(Q$2&lt;=$B$1,INDEX('Master Data'!$A$1:$H$686,'Morning Buffalo'!$A350,2),""),"")</f>
        <v>Quantity</v>
      </c>
      <c r="R350" s="60" t="str">
        <f t="array" ref="R350">IFERROR(IF(R$2&lt;=$B$1,INDEX('Master Data'!$A$1:$H$686,'Morning Buffalo'!$A350,2),""),"")</f>
        <v>Quantity</v>
      </c>
      <c r="S350" s="60" t="str">
        <f t="array" ref="S350">IFERROR(IF(S$2&lt;=$B$1,INDEX('Master Data'!$A$1:$H$686,'Morning Buffalo'!$A350,2),""),"")</f>
        <v>Quantity</v>
      </c>
      <c r="T350" s="60" t="str">
        <f t="array" ref="T350">IFERROR(IF(T$2&lt;=$B$1,INDEX('Master Data'!$A$1:$H$686,'Morning Buffalo'!$A350,2),""),"")</f>
        <v>Quantity</v>
      </c>
      <c r="U350" s="60" t="str">
        <f t="array" ref="U350">IFERROR(IF(U$2&lt;=$B$1,INDEX('Master Data'!$A$1:$H$686,'Morning Buffalo'!$A350,2),""),"")</f>
        <v>Quantity</v>
      </c>
      <c r="V350" s="60" t="str">
        <f t="array" ref="V350">IFERROR(IF(V$2&lt;=$B$1,INDEX('Master Data'!$A$1:$H$686,'Morning Buffalo'!$A350,2),""),"")</f>
        <v>Quantity</v>
      </c>
      <c r="W350" s="60" t="str">
        <f t="array" ref="W350">IFERROR(IF(W$2&lt;=$B$1,INDEX('Master Data'!$A$1:$H$686,'Morning Buffalo'!$A350,2),""),"")</f>
        <v>Quantity</v>
      </c>
      <c r="X350" s="60" t="str">
        <f t="array" ref="X350">IFERROR(IF(X$2&lt;=$B$1,INDEX('Master Data'!$A$1:$H$686,'Morning Buffalo'!$A350,2),""),"")</f>
        <v>Quantity</v>
      </c>
      <c r="Y350" s="60" t="str">
        <f t="array" ref="Y350">IFERROR(IF(Y$2&lt;=$B$1,INDEX('Master Data'!$A$1:$H$686,'Morning Buffalo'!$A350,2),""),"")</f>
        <v>Quantity</v>
      </c>
      <c r="Z350" s="60" t="str">
        <f t="array" ref="Z350">IFERROR(IF(Z$2&lt;=$B$1,INDEX('Master Data'!$A$1:$H$686,'Morning Buffalo'!$A350,2),""),"")</f>
        <v>Quantity</v>
      </c>
      <c r="AA350" s="60" t="str">
        <f t="array" ref="AA350">IFERROR(IF(AA$2&lt;=$B$1,INDEX('Master Data'!$A$1:$H$686,'Morning Buffalo'!$A350,2),""),"")</f>
        <v>Quantity</v>
      </c>
      <c r="AB350" s="60" t="str">
        <f t="array" ref="AB350">IFERROR(IF(AB$2&lt;=$B$1,INDEX('Master Data'!$A$1:$H$686,'Morning Buffalo'!$A350,2),""),"")</f>
        <v>Quantity</v>
      </c>
      <c r="AC350" s="60" t="str">
        <f t="array" ref="AC350">IFERROR(IF(AC$2&lt;=$B$1,INDEX('Master Data'!$A$1:$H$686,'Morning Buffalo'!$A350,2),""),"")</f>
        <v>Quantity</v>
      </c>
      <c r="AD350" s="60" t="str">
        <f t="array" ref="AD350">IFERROR(IF(AD$2&lt;=$B$1,INDEX('Master Data'!$A$1:$H$686,'Morning Buffalo'!$A350,2),""),"")</f>
        <v>Quantity</v>
      </c>
      <c r="AE350" s="12"/>
      <c r="AF350" s="12"/>
      <c r="AG350" s="12"/>
    </row>
    <row r="351" ht="14.25" customHeight="1">
      <c r="A351" s="60" t="str">
        <f>IFERROR(SMALL('Master Data'!E:E,ROW()-2),"")</f>
        <v/>
      </c>
      <c r="B351" s="61" t="str">
        <f t="array" ref="B351">IFERROR(INDEX('Master Data'!$A$1:$H$686,'Morning Buffalo'!$A351,1),"")</f>
        <v>Customer Name</v>
      </c>
      <c r="C351" s="60" t="str">
        <f t="array" ref="C351">IFERROR(IF(C$2&lt;=$B$1,INDEX('Master Data'!$A$1:$H$686,'Morning Buffalo'!$A351,2),""),"")</f>
        <v>Quantity</v>
      </c>
      <c r="D351" s="60" t="str">
        <f t="array" ref="D351">IFERROR( INDEX('Master Data'!$A$1:$H$686,'Morning Buffalo'!$A351,2),"")</f>
        <v>Quantity</v>
      </c>
      <c r="E351" s="60" t="str">
        <f t="array" ref="E351">IFERROR(INDEX('Master Data'!$A$1:$H$686,'Morning Buffalo'!$A351,2),"")</f>
        <v>Quantity</v>
      </c>
      <c r="F351" s="60" t="str">
        <f t="array" ref="F351">IFERROR(IF(F$2&lt;=$B$1,INDEX('Master Data'!$A$1:$H$686,'Morning Buffalo'!$A351,2),""),"")</f>
        <v>Quantity</v>
      </c>
      <c r="G351" s="60" t="str">
        <f t="array" ref="G351">IFERROR(IF(G$2&lt;=$B$1,INDEX('Master Data'!$A$1:$H$686,'Morning Buffalo'!$A351,2),""),"")</f>
        <v>Quantity</v>
      </c>
      <c r="H351" s="60" t="str">
        <f t="array" ref="H351">IFERROR(IF(H$2&lt;=$B$1,INDEX('Master Data'!$A$1:$H$686,'Morning Buffalo'!$A351,2),""),"")</f>
        <v>Quantity</v>
      </c>
      <c r="I351" s="60" t="str">
        <f t="array" ref="I351">IFERROR(IF(I$2&lt;=$B$1,INDEX('Master Data'!$A$1:$H$686,'Morning Buffalo'!$A351,2),""),"")</f>
        <v>Quantity</v>
      </c>
      <c r="J351" s="60" t="str">
        <f t="array" ref="J351">IFERROR(IF(J$2&lt;=$B$1,INDEX('Master Data'!$A$1:$H$686,'Morning Buffalo'!$A351,2),""),"")</f>
        <v>Quantity</v>
      </c>
      <c r="K351" s="60" t="str">
        <f t="array" ref="K351">IFERROR(IF(K$2&lt;=$B$1,INDEX('Master Data'!$A$1:$H$686,'Morning Buffalo'!$A351,2),""),"")</f>
        <v>Quantity</v>
      </c>
      <c r="L351" s="60" t="str">
        <f t="array" ref="L351">IFERROR(IF(L$2&lt;=$B$1,INDEX('Master Data'!$A$1:$H$686,'Morning Buffalo'!$A351,2),""),"")</f>
        <v>Quantity</v>
      </c>
      <c r="M351" s="60" t="str">
        <f t="array" ref="M351">IFERROR(IF(M$2&lt;=$B$1,INDEX('Master Data'!$A$1:$H$686,'Morning Buffalo'!$A351,2),""),"")</f>
        <v>Quantity</v>
      </c>
      <c r="N351" s="60" t="str">
        <f t="array" ref="N351">IFERROR(IF(N$2&lt;=$B$1,INDEX('Master Data'!$A$1:$H$686,'Morning Buffalo'!$A351,2),""),"")</f>
        <v>Quantity</v>
      </c>
      <c r="O351" s="60" t="str">
        <f t="array" ref="O351">IFERROR(IF(O$2&lt;=$B$1,INDEX('Master Data'!$A$1:$H$686,'Morning Buffalo'!$A351,2),""),"")</f>
        <v>Quantity</v>
      </c>
      <c r="P351" s="60" t="str">
        <f t="array" ref="P351">IFERROR(IF(P$2&lt;=$B$1,INDEX('Master Data'!$A$1:$H$686,'Morning Buffalo'!$A351,2),""),"")</f>
        <v>Quantity</v>
      </c>
      <c r="Q351" s="60" t="str">
        <f t="array" ref="Q351">IFERROR(IF(Q$2&lt;=$B$1,INDEX('Master Data'!$A$1:$H$686,'Morning Buffalo'!$A351,2),""),"")</f>
        <v>Quantity</v>
      </c>
      <c r="R351" s="60" t="str">
        <f t="array" ref="R351">IFERROR(IF(R$2&lt;=$B$1,INDEX('Master Data'!$A$1:$H$686,'Morning Buffalo'!$A351,2),""),"")</f>
        <v>Quantity</v>
      </c>
      <c r="S351" s="60" t="str">
        <f t="array" ref="S351">IFERROR(IF(S$2&lt;=$B$1,INDEX('Master Data'!$A$1:$H$686,'Morning Buffalo'!$A351,2),""),"")</f>
        <v>Quantity</v>
      </c>
      <c r="T351" s="60" t="str">
        <f t="array" ref="T351">IFERROR(IF(T$2&lt;=$B$1,INDEX('Master Data'!$A$1:$H$686,'Morning Buffalo'!$A351,2),""),"")</f>
        <v>Quantity</v>
      </c>
      <c r="U351" s="60" t="str">
        <f t="array" ref="U351">IFERROR(IF(U$2&lt;=$B$1,INDEX('Master Data'!$A$1:$H$686,'Morning Buffalo'!$A351,2),""),"")</f>
        <v>Quantity</v>
      </c>
      <c r="V351" s="60" t="str">
        <f t="array" ref="V351">IFERROR(IF(V$2&lt;=$B$1,INDEX('Master Data'!$A$1:$H$686,'Morning Buffalo'!$A351,2),""),"")</f>
        <v>Quantity</v>
      </c>
      <c r="W351" s="60" t="str">
        <f t="array" ref="W351">IFERROR(IF(W$2&lt;=$B$1,INDEX('Master Data'!$A$1:$H$686,'Morning Buffalo'!$A351,2),""),"")</f>
        <v>Quantity</v>
      </c>
      <c r="X351" s="60" t="str">
        <f t="array" ref="X351">IFERROR(IF(X$2&lt;=$B$1,INDEX('Master Data'!$A$1:$H$686,'Morning Buffalo'!$A351,2),""),"")</f>
        <v>Quantity</v>
      </c>
      <c r="Y351" s="60" t="str">
        <f t="array" ref="Y351">IFERROR(IF(Y$2&lt;=$B$1,INDEX('Master Data'!$A$1:$H$686,'Morning Buffalo'!$A351,2),""),"")</f>
        <v>Quantity</v>
      </c>
      <c r="Z351" s="60" t="str">
        <f t="array" ref="Z351">IFERROR(IF(Z$2&lt;=$B$1,INDEX('Master Data'!$A$1:$H$686,'Morning Buffalo'!$A351,2),""),"")</f>
        <v>Quantity</v>
      </c>
      <c r="AA351" s="60" t="str">
        <f t="array" ref="AA351">IFERROR(IF(AA$2&lt;=$B$1,INDEX('Master Data'!$A$1:$H$686,'Morning Buffalo'!$A351,2),""),"")</f>
        <v>Quantity</v>
      </c>
      <c r="AB351" s="60" t="str">
        <f t="array" ref="AB351">IFERROR(IF(AB$2&lt;=$B$1,INDEX('Master Data'!$A$1:$H$686,'Morning Buffalo'!$A351,2),""),"")</f>
        <v>Quantity</v>
      </c>
      <c r="AC351" s="60" t="str">
        <f t="array" ref="AC351">IFERROR(IF(AC$2&lt;=$B$1,INDEX('Master Data'!$A$1:$H$686,'Morning Buffalo'!$A351,2),""),"")</f>
        <v>Quantity</v>
      </c>
      <c r="AD351" s="60" t="str">
        <f t="array" ref="AD351">IFERROR(IF(AD$2&lt;=$B$1,INDEX('Master Data'!$A$1:$H$686,'Morning Buffalo'!$A351,2),""),"")</f>
        <v>Quantity</v>
      </c>
      <c r="AE351" s="12"/>
      <c r="AF351" s="12"/>
      <c r="AG351" s="12"/>
    </row>
    <row r="352" ht="14.25" customHeight="1">
      <c r="A352" s="60" t="str">
        <f>IFERROR(SMALL('Master Data'!E:E,ROW()-2),"")</f>
        <v/>
      </c>
      <c r="B352" s="61" t="str">
        <f t="array" ref="B352">IFERROR(INDEX('Master Data'!$A$1:$H$686,'Morning Buffalo'!$A352,1),"")</f>
        <v>Customer Name</v>
      </c>
      <c r="C352" s="60" t="str">
        <f t="array" ref="C352">IFERROR(IF(C$2&lt;=$B$1,INDEX('Master Data'!$A$1:$H$686,'Morning Buffalo'!$A352,2),""),"")</f>
        <v>Quantity</v>
      </c>
      <c r="D352" s="60" t="str">
        <f t="array" ref="D352">IFERROR( INDEX('Master Data'!$A$1:$H$686,'Morning Buffalo'!$A352,2),"")</f>
        <v>Quantity</v>
      </c>
      <c r="E352" s="60" t="str">
        <f t="array" ref="E352">IFERROR(INDEX('Master Data'!$A$1:$H$686,'Morning Buffalo'!$A352,2),"")</f>
        <v>Quantity</v>
      </c>
      <c r="F352" s="60" t="str">
        <f t="array" ref="F352">IFERROR(IF(F$2&lt;=$B$1,INDEX('Master Data'!$A$1:$H$686,'Morning Buffalo'!$A352,2),""),"")</f>
        <v>Quantity</v>
      </c>
      <c r="G352" s="60" t="str">
        <f t="array" ref="G352">IFERROR(IF(G$2&lt;=$B$1,INDEX('Master Data'!$A$1:$H$686,'Morning Buffalo'!$A352,2),""),"")</f>
        <v>Quantity</v>
      </c>
      <c r="H352" s="60" t="str">
        <f t="array" ref="H352">IFERROR(IF(H$2&lt;=$B$1,INDEX('Master Data'!$A$1:$H$686,'Morning Buffalo'!$A352,2),""),"")</f>
        <v>Quantity</v>
      </c>
      <c r="I352" s="60" t="str">
        <f t="array" ref="I352">IFERROR(IF(I$2&lt;=$B$1,INDEX('Master Data'!$A$1:$H$686,'Morning Buffalo'!$A352,2),""),"")</f>
        <v>Quantity</v>
      </c>
      <c r="J352" s="60" t="str">
        <f t="array" ref="J352">IFERROR(IF(J$2&lt;=$B$1,INDEX('Master Data'!$A$1:$H$686,'Morning Buffalo'!$A352,2),""),"")</f>
        <v>Quantity</v>
      </c>
      <c r="K352" s="60" t="str">
        <f t="array" ref="K352">IFERROR(IF(K$2&lt;=$B$1,INDEX('Master Data'!$A$1:$H$686,'Morning Buffalo'!$A352,2),""),"")</f>
        <v>Quantity</v>
      </c>
      <c r="L352" s="60" t="str">
        <f t="array" ref="L352">IFERROR(IF(L$2&lt;=$B$1,INDEX('Master Data'!$A$1:$H$686,'Morning Buffalo'!$A352,2),""),"")</f>
        <v>Quantity</v>
      </c>
      <c r="M352" s="60" t="str">
        <f t="array" ref="M352">IFERROR(IF(M$2&lt;=$B$1,INDEX('Master Data'!$A$1:$H$686,'Morning Buffalo'!$A352,2),""),"")</f>
        <v>Quantity</v>
      </c>
      <c r="N352" s="60" t="str">
        <f t="array" ref="N352">IFERROR(IF(N$2&lt;=$B$1,INDEX('Master Data'!$A$1:$H$686,'Morning Buffalo'!$A352,2),""),"")</f>
        <v>Quantity</v>
      </c>
      <c r="O352" s="60" t="str">
        <f t="array" ref="O352">IFERROR(IF(O$2&lt;=$B$1,INDEX('Master Data'!$A$1:$H$686,'Morning Buffalo'!$A352,2),""),"")</f>
        <v>Quantity</v>
      </c>
      <c r="P352" s="60" t="str">
        <f t="array" ref="P352">IFERROR(IF(P$2&lt;=$B$1,INDEX('Master Data'!$A$1:$H$686,'Morning Buffalo'!$A352,2),""),"")</f>
        <v>Quantity</v>
      </c>
      <c r="Q352" s="60" t="str">
        <f t="array" ref="Q352">IFERROR(IF(Q$2&lt;=$B$1,INDEX('Master Data'!$A$1:$H$686,'Morning Buffalo'!$A352,2),""),"")</f>
        <v>Quantity</v>
      </c>
      <c r="R352" s="60" t="str">
        <f t="array" ref="R352">IFERROR(IF(R$2&lt;=$B$1,INDEX('Master Data'!$A$1:$H$686,'Morning Buffalo'!$A352,2),""),"")</f>
        <v>Quantity</v>
      </c>
      <c r="S352" s="60" t="str">
        <f t="array" ref="S352">IFERROR(IF(S$2&lt;=$B$1,INDEX('Master Data'!$A$1:$H$686,'Morning Buffalo'!$A352,2),""),"")</f>
        <v>Quantity</v>
      </c>
      <c r="T352" s="60" t="str">
        <f t="array" ref="T352">IFERROR(IF(T$2&lt;=$B$1,INDEX('Master Data'!$A$1:$H$686,'Morning Buffalo'!$A352,2),""),"")</f>
        <v>Quantity</v>
      </c>
      <c r="U352" s="60" t="str">
        <f t="array" ref="U352">IFERROR(IF(U$2&lt;=$B$1,INDEX('Master Data'!$A$1:$H$686,'Morning Buffalo'!$A352,2),""),"")</f>
        <v>Quantity</v>
      </c>
      <c r="V352" s="60" t="str">
        <f t="array" ref="V352">IFERROR(IF(V$2&lt;=$B$1,INDEX('Master Data'!$A$1:$H$686,'Morning Buffalo'!$A352,2),""),"")</f>
        <v>Quantity</v>
      </c>
      <c r="W352" s="60" t="str">
        <f t="array" ref="W352">IFERROR(IF(W$2&lt;=$B$1,INDEX('Master Data'!$A$1:$H$686,'Morning Buffalo'!$A352,2),""),"")</f>
        <v>Quantity</v>
      </c>
      <c r="X352" s="60" t="str">
        <f t="array" ref="X352">IFERROR(IF(X$2&lt;=$B$1,INDEX('Master Data'!$A$1:$H$686,'Morning Buffalo'!$A352,2),""),"")</f>
        <v>Quantity</v>
      </c>
      <c r="Y352" s="60" t="str">
        <f t="array" ref="Y352">IFERROR(IF(Y$2&lt;=$B$1,INDEX('Master Data'!$A$1:$H$686,'Morning Buffalo'!$A352,2),""),"")</f>
        <v>Quantity</v>
      </c>
      <c r="Z352" s="60" t="str">
        <f t="array" ref="Z352">IFERROR(IF(Z$2&lt;=$B$1,INDEX('Master Data'!$A$1:$H$686,'Morning Buffalo'!$A352,2),""),"")</f>
        <v>Quantity</v>
      </c>
      <c r="AA352" s="60" t="str">
        <f t="array" ref="AA352">IFERROR(IF(AA$2&lt;=$B$1,INDEX('Master Data'!$A$1:$H$686,'Morning Buffalo'!$A352,2),""),"")</f>
        <v>Quantity</v>
      </c>
      <c r="AB352" s="60" t="str">
        <f t="array" ref="AB352">IFERROR(IF(AB$2&lt;=$B$1,INDEX('Master Data'!$A$1:$H$686,'Morning Buffalo'!$A352,2),""),"")</f>
        <v>Quantity</v>
      </c>
      <c r="AC352" s="60" t="str">
        <f t="array" ref="AC352">IFERROR(IF(AC$2&lt;=$B$1,INDEX('Master Data'!$A$1:$H$686,'Morning Buffalo'!$A352,2),""),"")</f>
        <v>Quantity</v>
      </c>
      <c r="AD352" s="60" t="str">
        <f t="array" ref="AD352">IFERROR(IF(AD$2&lt;=$B$1,INDEX('Master Data'!$A$1:$H$686,'Morning Buffalo'!$A352,2),""),"")</f>
        <v>Quantity</v>
      </c>
      <c r="AE352" s="12"/>
      <c r="AF352" s="12"/>
      <c r="AG352" s="12"/>
    </row>
    <row r="353" ht="14.25" customHeight="1">
      <c r="A353" s="60" t="str">
        <f>IFERROR(SMALL('Master Data'!E:E,ROW()-2),"")</f>
        <v/>
      </c>
      <c r="B353" s="61" t="str">
        <f t="array" ref="B353">IFERROR(INDEX('Master Data'!$A$1:$H$686,'Morning Buffalo'!$A353,1),"")</f>
        <v>Customer Name</v>
      </c>
      <c r="C353" s="60" t="str">
        <f t="array" ref="C353">IFERROR(IF(C$2&lt;=$B$1,INDEX('Master Data'!$A$1:$H$686,'Morning Buffalo'!$A353,2),""),"")</f>
        <v>Quantity</v>
      </c>
      <c r="D353" s="60" t="str">
        <f t="array" ref="D353">IFERROR( INDEX('Master Data'!$A$1:$H$686,'Morning Buffalo'!$A353,2),"")</f>
        <v>Quantity</v>
      </c>
      <c r="E353" s="60" t="str">
        <f t="array" ref="E353">IFERROR(INDEX('Master Data'!$A$1:$H$686,'Morning Buffalo'!$A353,2),"")</f>
        <v>Quantity</v>
      </c>
      <c r="F353" s="60" t="str">
        <f t="array" ref="F353">IFERROR(IF(F$2&lt;=$B$1,INDEX('Master Data'!$A$1:$H$686,'Morning Buffalo'!$A353,2),""),"")</f>
        <v>Quantity</v>
      </c>
      <c r="G353" s="60" t="str">
        <f t="array" ref="G353">IFERROR(IF(G$2&lt;=$B$1,INDEX('Master Data'!$A$1:$H$686,'Morning Buffalo'!$A353,2),""),"")</f>
        <v>Quantity</v>
      </c>
      <c r="H353" s="60" t="str">
        <f t="array" ref="H353">IFERROR(IF(H$2&lt;=$B$1,INDEX('Master Data'!$A$1:$H$686,'Morning Buffalo'!$A353,2),""),"")</f>
        <v>Quantity</v>
      </c>
      <c r="I353" s="60" t="str">
        <f t="array" ref="I353">IFERROR(IF(I$2&lt;=$B$1,INDEX('Master Data'!$A$1:$H$686,'Morning Buffalo'!$A353,2),""),"")</f>
        <v>Quantity</v>
      </c>
      <c r="J353" s="60" t="str">
        <f t="array" ref="J353">IFERROR(IF(J$2&lt;=$B$1,INDEX('Master Data'!$A$1:$H$686,'Morning Buffalo'!$A353,2),""),"")</f>
        <v>Quantity</v>
      </c>
      <c r="K353" s="60" t="str">
        <f t="array" ref="K353">IFERROR(IF(K$2&lt;=$B$1,INDEX('Master Data'!$A$1:$H$686,'Morning Buffalo'!$A353,2),""),"")</f>
        <v>Quantity</v>
      </c>
      <c r="L353" s="60" t="str">
        <f t="array" ref="L353">IFERROR(IF(L$2&lt;=$B$1,INDEX('Master Data'!$A$1:$H$686,'Morning Buffalo'!$A353,2),""),"")</f>
        <v>Quantity</v>
      </c>
      <c r="M353" s="60" t="str">
        <f t="array" ref="M353">IFERROR(IF(M$2&lt;=$B$1,INDEX('Master Data'!$A$1:$H$686,'Morning Buffalo'!$A353,2),""),"")</f>
        <v>Quantity</v>
      </c>
      <c r="N353" s="60" t="str">
        <f t="array" ref="N353">IFERROR(IF(N$2&lt;=$B$1,INDEX('Master Data'!$A$1:$H$686,'Morning Buffalo'!$A353,2),""),"")</f>
        <v>Quantity</v>
      </c>
      <c r="O353" s="60" t="str">
        <f t="array" ref="O353">IFERROR(IF(O$2&lt;=$B$1,INDEX('Master Data'!$A$1:$H$686,'Morning Buffalo'!$A353,2),""),"")</f>
        <v>Quantity</v>
      </c>
      <c r="P353" s="60" t="str">
        <f t="array" ref="P353">IFERROR(IF(P$2&lt;=$B$1,INDEX('Master Data'!$A$1:$H$686,'Morning Buffalo'!$A353,2),""),"")</f>
        <v>Quantity</v>
      </c>
      <c r="Q353" s="60" t="str">
        <f t="array" ref="Q353">IFERROR(IF(Q$2&lt;=$B$1,INDEX('Master Data'!$A$1:$H$686,'Morning Buffalo'!$A353,2),""),"")</f>
        <v>Quantity</v>
      </c>
      <c r="R353" s="60" t="str">
        <f t="array" ref="R353">IFERROR(IF(R$2&lt;=$B$1,INDEX('Master Data'!$A$1:$H$686,'Morning Buffalo'!$A353,2),""),"")</f>
        <v>Quantity</v>
      </c>
      <c r="S353" s="60" t="str">
        <f t="array" ref="S353">IFERROR(IF(S$2&lt;=$B$1,INDEX('Master Data'!$A$1:$H$686,'Morning Buffalo'!$A353,2),""),"")</f>
        <v>Quantity</v>
      </c>
      <c r="T353" s="60" t="str">
        <f t="array" ref="T353">IFERROR(IF(T$2&lt;=$B$1,INDEX('Master Data'!$A$1:$H$686,'Morning Buffalo'!$A353,2),""),"")</f>
        <v>Quantity</v>
      </c>
      <c r="U353" s="60" t="str">
        <f t="array" ref="U353">IFERROR(IF(U$2&lt;=$B$1,INDEX('Master Data'!$A$1:$H$686,'Morning Buffalo'!$A353,2),""),"")</f>
        <v>Quantity</v>
      </c>
      <c r="V353" s="60" t="str">
        <f t="array" ref="V353">IFERROR(IF(V$2&lt;=$B$1,INDEX('Master Data'!$A$1:$H$686,'Morning Buffalo'!$A353,2),""),"")</f>
        <v>Quantity</v>
      </c>
      <c r="W353" s="60" t="str">
        <f t="array" ref="W353">IFERROR(IF(W$2&lt;=$B$1,INDEX('Master Data'!$A$1:$H$686,'Morning Buffalo'!$A353,2),""),"")</f>
        <v>Quantity</v>
      </c>
      <c r="X353" s="60" t="str">
        <f t="array" ref="X353">IFERROR(IF(X$2&lt;=$B$1,INDEX('Master Data'!$A$1:$H$686,'Morning Buffalo'!$A353,2),""),"")</f>
        <v>Quantity</v>
      </c>
      <c r="Y353" s="60" t="str">
        <f t="array" ref="Y353">IFERROR(IF(Y$2&lt;=$B$1,INDEX('Master Data'!$A$1:$H$686,'Morning Buffalo'!$A353,2),""),"")</f>
        <v>Quantity</v>
      </c>
      <c r="Z353" s="60" t="str">
        <f t="array" ref="Z353">IFERROR(IF(Z$2&lt;=$B$1,INDEX('Master Data'!$A$1:$H$686,'Morning Buffalo'!$A353,2),""),"")</f>
        <v>Quantity</v>
      </c>
      <c r="AA353" s="60" t="str">
        <f t="array" ref="AA353">IFERROR(IF(AA$2&lt;=$B$1,INDEX('Master Data'!$A$1:$H$686,'Morning Buffalo'!$A353,2),""),"")</f>
        <v>Quantity</v>
      </c>
      <c r="AB353" s="60" t="str">
        <f t="array" ref="AB353">IFERROR(IF(AB$2&lt;=$B$1,INDEX('Master Data'!$A$1:$H$686,'Morning Buffalo'!$A353,2),""),"")</f>
        <v>Quantity</v>
      </c>
      <c r="AC353" s="60" t="str">
        <f t="array" ref="AC353">IFERROR(IF(AC$2&lt;=$B$1,INDEX('Master Data'!$A$1:$H$686,'Morning Buffalo'!$A353,2),""),"")</f>
        <v>Quantity</v>
      </c>
      <c r="AD353" s="60" t="str">
        <f t="array" ref="AD353">IFERROR(IF(AD$2&lt;=$B$1,INDEX('Master Data'!$A$1:$H$686,'Morning Buffalo'!$A353,2),""),"")</f>
        <v>Quantity</v>
      </c>
      <c r="AE353" s="12"/>
      <c r="AF353" s="12"/>
      <c r="AG353" s="12"/>
    </row>
    <row r="354" ht="14.25" customHeight="1">
      <c r="A354" s="60" t="str">
        <f>IFERROR(SMALL('Master Data'!E:E,ROW()-2),"")</f>
        <v/>
      </c>
      <c r="B354" s="61" t="str">
        <f t="array" ref="B354">IFERROR(INDEX('Master Data'!$A$1:$H$686,'Morning Buffalo'!$A354,1),"")</f>
        <v>Customer Name</v>
      </c>
      <c r="C354" s="60" t="str">
        <f t="array" ref="C354">IFERROR(IF(C$2&lt;=$B$1,INDEX('Master Data'!$A$1:$H$686,'Morning Buffalo'!$A354,2),""),"")</f>
        <v>Quantity</v>
      </c>
      <c r="D354" s="60" t="str">
        <f t="array" ref="D354">IFERROR( INDEX('Master Data'!$A$1:$H$686,'Morning Buffalo'!$A354,2),"")</f>
        <v>Quantity</v>
      </c>
      <c r="E354" s="60" t="str">
        <f t="array" ref="E354">IFERROR(INDEX('Master Data'!$A$1:$H$686,'Morning Buffalo'!$A354,2),"")</f>
        <v>Quantity</v>
      </c>
      <c r="F354" s="60" t="str">
        <f t="array" ref="F354">IFERROR(IF(F$2&lt;=$B$1,INDEX('Master Data'!$A$1:$H$686,'Morning Buffalo'!$A354,2),""),"")</f>
        <v>Quantity</v>
      </c>
      <c r="G354" s="60" t="str">
        <f t="array" ref="G354">IFERROR(IF(G$2&lt;=$B$1,INDEX('Master Data'!$A$1:$H$686,'Morning Buffalo'!$A354,2),""),"")</f>
        <v>Quantity</v>
      </c>
      <c r="H354" s="60" t="str">
        <f t="array" ref="H354">IFERROR(IF(H$2&lt;=$B$1,INDEX('Master Data'!$A$1:$H$686,'Morning Buffalo'!$A354,2),""),"")</f>
        <v>Quantity</v>
      </c>
      <c r="I354" s="60" t="str">
        <f t="array" ref="I354">IFERROR(IF(I$2&lt;=$B$1,INDEX('Master Data'!$A$1:$H$686,'Morning Buffalo'!$A354,2),""),"")</f>
        <v>Quantity</v>
      </c>
      <c r="J354" s="60" t="str">
        <f t="array" ref="J354">IFERROR(IF(J$2&lt;=$B$1,INDEX('Master Data'!$A$1:$H$686,'Morning Buffalo'!$A354,2),""),"")</f>
        <v>Quantity</v>
      </c>
      <c r="K354" s="60" t="str">
        <f t="array" ref="K354">IFERROR(IF(K$2&lt;=$B$1,INDEX('Master Data'!$A$1:$H$686,'Morning Buffalo'!$A354,2),""),"")</f>
        <v>Quantity</v>
      </c>
      <c r="L354" s="60" t="str">
        <f t="array" ref="L354">IFERROR(IF(L$2&lt;=$B$1,INDEX('Master Data'!$A$1:$H$686,'Morning Buffalo'!$A354,2),""),"")</f>
        <v>Quantity</v>
      </c>
      <c r="M354" s="60" t="str">
        <f t="array" ref="M354">IFERROR(IF(M$2&lt;=$B$1,INDEX('Master Data'!$A$1:$H$686,'Morning Buffalo'!$A354,2),""),"")</f>
        <v>Quantity</v>
      </c>
      <c r="N354" s="60" t="str">
        <f t="array" ref="N354">IFERROR(IF(N$2&lt;=$B$1,INDEX('Master Data'!$A$1:$H$686,'Morning Buffalo'!$A354,2),""),"")</f>
        <v>Quantity</v>
      </c>
      <c r="O354" s="60" t="str">
        <f t="array" ref="O354">IFERROR(IF(O$2&lt;=$B$1,INDEX('Master Data'!$A$1:$H$686,'Morning Buffalo'!$A354,2),""),"")</f>
        <v>Quantity</v>
      </c>
      <c r="P354" s="60" t="str">
        <f t="array" ref="P354">IFERROR(IF(P$2&lt;=$B$1,INDEX('Master Data'!$A$1:$H$686,'Morning Buffalo'!$A354,2),""),"")</f>
        <v>Quantity</v>
      </c>
      <c r="Q354" s="60" t="str">
        <f t="array" ref="Q354">IFERROR(IF(Q$2&lt;=$B$1,INDEX('Master Data'!$A$1:$H$686,'Morning Buffalo'!$A354,2),""),"")</f>
        <v>Quantity</v>
      </c>
      <c r="R354" s="60" t="str">
        <f t="array" ref="R354">IFERROR(IF(R$2&lt;=$B$1,INDEX('Master Data'!$A$1:$H$686,'Morning Buffalo'!$A354,2),""),"")</f>
        <v>Quantity</v>
      </c>
      <c r="S354" s="60" t="str">
        <f t="array" ref="S354">IFERROR(IF(S$2&lt;=$B$1,INDEX('Master Data'!$A$1:$H$686,'Morning Buffalo'!$A354,2),""),"")</f>
        <v>Quantity</v>
      </c>
      <c r="T354" s="60" t="str">
        <f t="array" ref="T354">IFERROR(IF(T$2&lt;=$B$1,INDEX('Master Data'!$A$1:$H$686,'Morning Buffalo'!$A354,2),""),"")</f>
        <v>Quantity</v>
      </c>
      <c r="U354" s="60" t="str">
        <f t="array" ref="U354">IFERROR(IF(U$2&lt;=$B$1,INDEX('Master Data'!$A$1:$H$686,'Morning Buffalo'!$A354,2),""),"")</f>
        <v>Quantity</v>
      </c>
      <c r="V354" s="60" t="str">
        <f t="array" ref="V354">IFERROR(IF(V$2&lt;=$B$1,INDEX('Master Data'!$A$1:$H$686,'Morning Buffalo'!$A354,2),""),"")</f>
        <v>Quantity</v>
      </c>
      <c r="W354" s="60" t="str">
        <f t="array" ref="W354">IFERROR(IF(W$2&lt;=$B$1,INDEX('Master Data'!$A$1:$H$686,'Morning Buffalo'!$A354,2),""),"")</f>
        <v>Quantity</v>
      </c>
      <c r="X354" s="60" t="str">
        <f t="array" ref="X354">IFERROR(IF(X$2&lt;=$B$1,INDEX('Master Data'!$A$1:$H$686,'Morning Buffalo'!$A354,2),""),"")</f>
        <v>Quantity</v>
      </c>
      <c r="Y354" s="60" t="str">
        <f t="array" ref="Y354">IFERROR(IF(Y$2&lt;=$B$1,INDEX('Master Data'!$A$1:$H$686,'Morning Buffalo'!$A354,2),""),"")</f>
        <v>Quantity</v>
      </c>
      <c r="Z354" s="60" t="str">
        <f t="array" ref="Z354">IFERROR(IF(Z$2&lt;=$B$1,INDEX('Master Data'!$A$1:$H$686,'Morning Buffalo'!$A354,2),""),"")</f>
        <v>Quantity</v>
      </c>
      <c r="AA354" s="60" t="str">
        <f t="array" ref="AA354">IFERROR(IF(AA$2&lt;=$B$1,INDEX('Master Data'!$A$1:$H$686,'Morning Buffalo'!$A354,2),""),"")</f>
        <v>Quantity</v>
      </c>
      <c r="AB354" s="60" t="str">
        <f t="array" ref="AB354">IFERROR(IF(AB$2&lt;=$B$1,INDEX('Master Data'!$A$1:$H$686,'Morning Buffalo'!$A354,2),""),"")</f>
        <v>Quantity</v>
      </c>
      <c r="AC354" s="60" t="str">
        <f t="array" ref="AC354">IFERROR(IF(AC$2&lt;=$B$1,INDEX('Master Data'!$A$1:$H$686,'Morning Buffalo'!$A354,2),""),"")</f>
        <v>Quantity</v>
      </c>
      <c r="AD354" s="60" t="str">
        <f t="array" ref="AD354">IFERROR(IF(AD$2&lt;=$B$1,INDEX('Master Data'!$A$1:$H$686,'Morning Buffalo'!$A354,2),""),"")</f>
        <v>Quantity</v>
      </c>
      <c r="AE354" s="12"/>
      <c r="AF354" s="12"/>
      <c r="AG354" s="12"/>
    </row>
    <row r="355" ht="14.25" customHeight="1">
      <c r="A355" s="60" t="str">
        <f>IFERROR(SMALL('Master Data'!E:E,ROW()-2),"")</f>
        <v/>
      </c>
      <c r="B355" s="61" t="str">
        <f t="array" ref="B355">IFERROR(INDEX('Master Data'!$A$1:$H$686,'Morning Buffalo'!$A355,1),"")</f>
        <v>Customer Name</v>
      </c>
      <c r="C355" s="60" t="str">
        <f t="array" ref="C355">IFERROR(IF(C$2&lt;=$B$1,INDEX('Master Data'!$A$1:$H$686,'Morning Buffalo'!$A355,2),""),"")</f>
        <v>Quantity</v>
      </c>
      <c r="D355" s="60" t="str">
        <f t="array" ref="D355">IFERROR( INDEX('Master Data'!$A$1:$H$686,'Morning Buffalo'!$A355,2),"")</f>
        <v>Quantity</v>
      </c>
      <c r="E355" s="60" t="str">
        <f t="array" ref="E355">IFERROR(INDEX('Master Data'!$A$1:$H$686,'Morning Buffalo'!$A355,2),"")</f>
        <v>Quantity</v>
      </c>
      <c r="F355" s="60" t="str">
        <f t="array" ref="F355">IFERROR(IF(F$2&lt;=$B$1,INDEX('Master Data'!$A$1:$H$686,'Morning Buffalo'!$A355,2),""),"")</f>
        <v>Quantity</v>
      </c>
      <c r="G355" s="60" t="str">
        <f t="array" ref="G355">IFERROR(IF(G$2&lt;=$B$1,INDEX('Master Data'!$A$1:$H$686,'Morning Buffalo'!$A355,2),""),"")</f>
        <v>Quantity</v>
      </c>
      <c r="H355" s="60" t="str">
        <f t="array" ref="H355">IFERROR(IF(H$2&lt;=$B$1,INDEX('Master Data'!$A$1:$H$686,'Morning Buffalo'!$A355,2),""),"")</f>
        <v>Quantity</v>
      </c>
      <c r="I355" s="60" t="str">
        <f t="array" ref="I355">IFERROR(IF(I$2&lt;=$B$1,INDEX('Master Data'!$A$1:$H$686,'Morning Buffalo'!$A355,2),""),"")</f>
        <v>Quantity</v>
      </c>
      <c r="J355" s="60" t="str">
        <f t="array" ref="J355">IFERROR(IF(J$2&lt;=$B$1,INDEX('Master Data'!$A$1:$H$686,'Morning Buffalo'!$A355,2),""),"")</f>
        <v>Quantity</v>
      </c>
      <c r="K355" s="60" t="str">
        <f t="array" ref="K355">IFERROR(IF(K$2&lt;=$B$1,INDEX('Master Data'!$A$1:$H$686,'Morning Buffalo'!$A355,2),""),"")</f>
        <v>Quantity</v>
      </c>
      <c r="L355" s="60" t="str">
        <f t="array" ref="L355">IFERROR(IF(L$2&lt;=$B$1,INDEX('Master Data'!$A$1:$H$686,'Morning Buffalo'!$A355,2),""),"")</f>
        <v>Quantity</v>
      </c>
      <c r="M355" s="60" t="str">
        <f t="array" ref="M355">IFERROR(IF(M$2&lt;=$B$1,INDEX('Master Data'!$A$1:$H$686,'Morning Buffalo'!$A355,2),""),"")</f>
        <v>Quantity</v>
      </c>
      <c r="N355" s="60" t="str">
        <f t="array" ref="N355">IFERROR(IF(N$2&lt;=$B$1,INDEX('Master Data'!$A$1:$H$686,'Morning Buffalo'!$A355,2),""),"")</f>
        <v>Quantity</v>
      </c>
      <c r="O355" s="60" t="str">
        <f t="array" ref="O355">IFERROR(IF(O$2&lt;=$B$1,INDEX('Master Data'!$A$1:$H$686,'Morning Buffalo'!$A355,2),""),"")</f>
        <v>Quantity</v>
      </c>
      <c r="P355" s="60" t="str">
        <f t="array" ref="P355">IFERROR(IF(P$2&lt;=$B$1,INDEX('Master Data'!$A$1:$H$686,'Morning Buffalo'!$A355,2),""),"")</f>
        <v>Quantity</v>
      </c>
      <c r="Q355" s="60" t="str">
        <f t="array" ref="Q355">IFERROR(IF(Q$2&lt;=$B$1,INDEX('Master Data'!$A$1:$H$686,'Morning Buffalo'!$A355,2),""),"")</f>
        <v>Quantity</v>
      </c>
      <c r="R355" s="60" t="str">
        <f t="array" ref="R355">IFERROR(IF(R$2&lt;=$B$1,INDEX('Master Data'!$A$1:$H$686,'Morning Buffalo'!$A355,2),""),"")</f>
        <v>Quantity</v>
      </c>
      <c r="S355" s="60" t="str">
        <f t="array" ref="S355">IFERROR(IF(S$2&lt;=$B$1,INDEX('Master Data'!$A$1:$H$686,'Morning Buffalo'!$A355,2),""),"")</f>
        <v>Quantity</v>
      </c>
      <c r="T355" s="60" t="str">
        <f t="array" ref="T355">IFERROR(IF(T$2&lt;=$B$1,INDEX('Master Data'!$A$1:$H$686,'Morning Buffalo'!$A355,2),""),"")</f>
        <v>Quantity</v>
      </c>
      <c r="U355" s="60" t="str">
        <f t="array" ref="U355">IFERROR(IF(U$2&lt;=$B$1,INDEX('Master Data'!$A$1:$H$686,'Morning Buffalo'!$A355,2),""),"")</f>
        <v>Quantity</v>
      </c>
      <c r="V355" s="60" t="str">
        <f t="array" ref="V355">IFERROR(IF(V$2&lt;=$B$1,INDEX('Master Data'!$A$1:$H$686,'Morning Buffalo'!$A355,2),""),"")</f>
        <v>Quantity</v>
      </c>
      <c r="W355" s="60" t="str">
        <f t="array" ref="W355">IFERROR(IF(W$2&lt;=$B$1,INDEX('Master Data'!$A$1:$H$686,'Morning Buffalo'!$A355,2),""),"")</f>
        <v>Quantity</v>
      </c>
      <c r="X355" s="60" t="str">
        <f t="array" ref="X355">IFERROR(IF(X$2&lt;=$B$1,INDEX('Master Data'!$A$1:$H$686,'Morning Buffalo'!$A355,2),""),"")</f>
        <v>Quantity</v>
      </c>
      <c r="Y355" s="60" t="str">
        <f t="array" ref="Y355">IFERROR(IF(Y$2&lt;=$B$1,INDEX('Master Data'!$A$1:$H$686,'Morning Buffalo'!$A355,2),""),"")</f>
        <v>Quantity</v>
      </c>
      <c r="Z355" s="60" t="str">
        <f t="array" ref="Z355">IFERROR(IF(Z$2&lt;=$B$1,INDEX('Master Data'!$A$1:$H$686,'Morning Buffalo'!$A355,2),""),"")</f>
        <v>Quantity</v>
      </c>
      <c r="AA355" s="60" t="str">
        <f t="array" ref="AA355">IFERROR(IF(AA$2&lt;=$B$1,INDEX('Master Data'!$A$1:$H$686,'Morning Buffalo'!$A355,2),""),"")</f>
        <v>Quantity</v>
      </c>
      <c r="AB355" s="60" t="str">
        <f t="array" ref="AB355">IFERROR(IF(AB$2&lt;=$B$1,INDEX('Master Data'!$A$1:$H$686,'Morning Buffalo'!$A355,2),""),"")</f>
        <v>Quantity</v>
      </c>
      <c r="AC355" s="60" t="str">
        <f t="array" ref="AC355">IFERROR(IF(AC$2&lt;=$B$1,INDEX('Master Data'!$A$1:$H$686,'Morning Buffalo'!$A355,2),""),"")</f>
        <v>Quantity</v>
      </c>
      <c r="AD355" s="60" t="str">
        <f t="array" ref="AD355">IFERROR(IF(AD$2&lt;=$B$1,INDEX('Master Data'!$A$1:$H$686,'Morning Buffalo'!$A355,2),""),"")</f>
        <v>Quantity</v>
      </c>
      <c r="AE355" s="12"/>
      <c r="AF355" s="12"/>
      <c r="AG355" s="12"/>
    </row>
    <row r="356" ht="14.25" customHeight="1">
      <c r="A356" s="60" t="str">
        <f>IFERROR(SMALL('Master Data'!E:E,ROW()-2),"")</f>
        <v/>
      </c>
      <c r="B356" s="61" t="str">
        <f t="array" ref="B356">IFERROR(INDEX('Master Data'!$A$1:$H$686,'Morning Buffalo'!$A356,1),"")</f>
        <v>Customer Name</v>
      </c>
      <c r="C356" s="60" t="str">
        <f t="array" ref="C356">IFERROR(IF(C$2&lt;=$B$1,INDEX('Master Data'!$A$1:$H$686,'Morning Buffalo'!$A356,2),""),"")</f>
        <v>Quantity</v>
      </c>
      <c r="D356" s="60" t="str">
        <f t="array" ref="D356">IFERROR( INDEX('Master Data'!$A$1:$H$686,'Morning Buffalo'!$A356,2),"")</f>
        <v>Quantity</v>
      </c>
      <c r="E356" s="60" t="str">
        <f t="array" ref="E356">IFERROR(INDEX('Master Data'!$A$1:$H$686,'Morning Buffalo'!$A356,2),"")</f>
        <v>Quantity</v>
      </c>
      <c r="F356" s="60" t="str">
        <f t="array" ref="F356">IFERROR(IF(F$2&lt;=$B$1,INDEX('Master Data'!$A$1:$H$686,'Morning Buffalo'!$A356,2),""),"")</f>
        <v>Quantity</v>
      </c>
      <c r="G356" s="60" t="str">
        <f t="array" ref="G356">IFERROR(IF(G$2&lt;=$B$1,INDEX('Master Data'!$A$1:$H$686,'Morning Buffalo'!$A356,2),""),"")</f>
        <v>Quantity</v>
      </c>
      <c r="H356" s="60" t="str">
        <f t="array" ref="H356">IFERROR(IF(H$2&lt;=$B$1,INDEX('Master Data'!$A$1:$H$686,'Morning Buffalo'!$A356,2),""),"")</f>
        <v>Quantity</v>
      </c>
      <c r="I356" s="60" t="str">
        <f t="array" ref="I356">IFERROR(IF(I$2&lt;=$B$1,INDEX('Master Data'!$A$1:$H$686,'Morning Buffalo'!$A356,2),""),"")</f>
        <v>Quantity</v>
      </c>
      <c r="J356" s="60" t="str">
        <f t="array" ref="J356">IFERROR(IF(J$2&lt;=$B$1,INDEX('Master Data'!$A$1:$H$686,'Morning Buffalo'!$A356,2),""),"")</f>
        <v>Quantity</v>
      </c>
      <c r="K356" s="60" t="str">
        <f t="array" ref="K356">IFERROR(IF(K$2&lt;=$B$1,INDEX('Master Data'!$A$1:$H$686,'Morning Buffalo'!$A356,2),""),"")</f>
        <v>Quantity</v>
      </c>
      <c r="L356" s="60" t="str">
        <f t="array" ref="L356">IFERROR(IF(L$2&lt;=$B$1,INDEX('Master Data'!$A$1:$H$686,'Morning Buffalo'!$A356,2),""),"")</f>
        <v>Quantity</v>
      </c>
      <c r="M356" s="60" t="str">
        <f t="array" ref="M356">IFERROR(IF(M$2&lt;=$B$1,INDEX('Master Data'!$A$1:$H$686,'Morning Buffalo'!$A356,2),""),"")</f>
        <v>Quantity</v>
      </c>
      <c r="N356" s="60" t="str">
        <f t="array" ref="N356">IFERROR(IF(N$2&lt;=$B$1,INDEX('Master Data'!$A$1:$H$686,'Morning Buffalo'!$A356,2),""),"")</f>
        <v>Quantity</v>
      </c>
      <c r="O356" s="60" t="str">
        <f t="array" ref="O356">IFERROR(IF(O$2&lt;=$B$1,INDEX('Master Data'!$A$1:$H$686,'Morning Buffalo'!$A356,2),""),"")</f>
        <v>Quantity</v>
      </c>
      <c r="P356" s="60" t="str">
        <f t="array" ref="P356">IFERROR(IF(P$2&lt;=$B$1,INDEX('Master Data'!$A$1:$H$686,'Morning Buffalo'!$A356,2),""),"")</f>
        <v>Quantity</v>
      </c>
      <c r="Q356" s="60" t="str">
        <f t="array" ref="Q356">IFERROR(IF(Q$2&lt;=$B$1,INDEX('Master Data'!$A$1:$H$686,'Morning Buffalo'!$A356,2),""),"")</f>
        <v>Quantity</v>
      </c>
      <c r="R356" s="60" t="str">
        <f t="array" ref="R356">IFERROR(IF(R$2&lt;=$B$1,INDEX('Master Data'!$A$1:$H$686,'Morning Buffalo'!$A356,2),""),"")</f>
        <v>Quantity</v>
      </c>
      <c r="S356" s="60" t="str">
        <f t="array" ref="S356">IFERROR(IF(S$2&lt;=$B$1,INDEX('Master Data'!$A$1:$H$686,'Morning Buffalo'!$A356,2),""),"")</f>
        <v>Quantity</v>
      </c>
      <c r="T356" s="60" t="str">
        <f t="array" ref="T356">IFERROR(IF(T$2&lt;=$B$1,INDEX('Master Data'!$A$1:$H$686,'Morning Buffalo'!$A356,2),""),"")</f>
        <v>Quantity</v>
      </c>
      <c r="U356" s="60" t="str">
        <f t="array" ref="U356">IFERROR(IF(U$2&lt;=$B$1,INDEX('Master Data'!$A$1:$H$686,'Morning Buffalo'!$A356,2),""),"")</f>
        <v>Quantity</v>
      </c>
      <c r="V356" s="60" t="str">
        <f t="array" ref="V356">IFERROR(IF(V$2&lt;=$B$1,INDEX('Master Data'!$A$1:$H$686,'Morning Buffalo'!$A356,2),""),"")</f>
        <v>Quantity</v>
      </c>
      <c r="W356" s="60" t="str">
        <f t="array" ref="W356">IFERROR(IF(W$2&lt;=$B$1,INDEX('Master Data'!$A$1:$H$686,'Morning Buffalo'!$A356,2),""),"")</f>
        <v>Quantity</v>
      </c>
      <c r="X356" s="60" t="str">
        <f t="array" ref="X356">IFERROR(IF(X$2&lt;=$B$1,INDEX('Master Data'!$A$1:$H$686,'Morning Buffalo'!$A356,2),""),"")</f>
        <v>Quantity</v>
      </c>
      <c r="Y356" s="60" t="str">
        <f t="array" ref="Y356">IFERROR(IF(Y$2&lt;=$B$1,INDEX('Master Data'!$A$1:$H$686,'Morning Buffalo'!$A356,2),""),"")</f>
        <v>Quantity</v>
      </c>
      <c r="Z356" s="60" t="str">
        <f t="array" ref="Z356">IFERROR(IF(Z$2&lt;=$B$1,INDEX('Master Data'!$A$1:$H$686,'Morning Buffalo'!$A356,2),""),"")</f>
        <v>Quantity</v>
      </c>
      <c r="AA356" s="60" t="str">
        <f t="array" ref="AA356">IFERROR(IF(AA$2&lt;=$B$1,INDEX('Master Data'!$A$1:$H$686,'Morning Buffalo'!$A356,2),""),"")</f>
        <v>Quantity</v>
      </c>
      <c r="AB356" s="60" t="str">
        <f t="array" ref="AB356">IFERROR(IF(AB$2&lt;=$B$1,INDEX('Master Data'!$A$1:$H$686,'Morning Buffalo'!$A356,2),""),"")</f>
        <v>Quantity</v>
      </c>
      <c r="AC356" s="60" t="str">
        <f t="array" ref="AC356">IFERROR(IF(AC$2&lt;=$B$1,INDEX('Master Data'!$A$1:$H$686,'Morning Buffalo'!$A356,2),""),"")</f>
        <v>Quantity</v>
      </c>
      <c r="AD356" s="60" t="str">
        <f t="array" ref="AD356">IFERROR(IF(AD$2&lt;=$B$1,INDEX('Master Data'!$A$1:$H$686,'Morning Buffalo'!$A356,2),""),"")</f>
        <v>Quantity</v>
      </c>
      <c r="AE356" s="12"/>
      <c r="AF356" s="12"/>
      <c r="AG356" s="12"/>
    </row>
    <row r="357" ht="14.25" customHeight="1">
      <c r="A357" s="60" t="str">
        <f>IFERROR(SMALL('Master Data'!E:E,ROW()-2),"")</f>
        <v/>
      </c>
      <c r="B357" s="61" t="str">
        <f t="array" ref="B357">IFERROR(INDEX('Master Data'!$A$1:$H$686,'Morning Buffalo'!$A357,1),"")</f>
        <v>Customer Name</v>
      </c>
      <c r="C357" s="60" t="str">
        <f t="array" ref="C357">IFERROR(IF(C$2&lt;=$B$1,INDEX('Master Data'!$A$1:$H$686,'Morning Buffalo'!$A357,2),""),"")</f>
        <v>Quantity</v>
      </c>
      <c r="D357" s="60" t="str">
        <f t="array" ref="D357">IFERROR( INDEX('Master Data'!$A$1:$H$686,'Morning Buffalo'!$A357,2),"")</f>
        <v>Quantity</v>
      </c>
      <c r="E357" s="60" t="str">
        <f t="array" ref="E357">IFERROR(INDEX('Master Data'!$A$1:$H$686,'Morning Buffalo'!$A357,2),"")</f>
        <v>Quantity</v>
      </c>
      <c r="F357" s="60" t="str">
        <f t="array" ref="F357">IFERROR(IF(F$2&lt;=$B$1,INDEX('Master Data'!$A$1:$H$686,'Morning Buffalo'!$A357,2),""),"")</f>
        <v>Quantity</v>
      </c>
      <c r="G357" s="60" t="str">
        <f t="array" ref="G357">IFERROR(IF(G$2&lt;=$B$1,INDEX('Master Data'!$A$1:$H$686,'Morning Buffalo'!$A357,2),""),"")</f>
        <v>Quantity</v>
      </c>
      <c r="H357" s="60" t="str">
        <f t="array" ref="H357">IFERROR(IF(H$2&lt;=$B$1,INDEX('Master Data'!$A$1:$H$686,'Morning Buffalo'!$A357,2),""),"")</f>
        <v>Quantity</v>
      </c>
      <c r="I357" s="60" t="str">
        <f t="array" ref="I357">IFERROR(IF(I$2&lt;=$B$1,INDEX('Master Data'!$A$1:$H$686,'Morning Buffalo'!$A357,2),""),"")</f>
        <v>Quantity</v>
      </c>
      <c r="J357" s="60" t="str">
        <f t="array" ref="J357">IFERROR(IF(J$2&lt;=$B$1,INDEX('Master Data'!$A$1:$H$686,'Morning Buffalo'!$A357,2),""),"")</f>
        <v>Quantity</v>
      </c>
      <c r="K357" s="60" t="str">
        <f t="array" ref="K357">IFERROR(IF(K$2&lt;=$B$1,INDEX('Master Data'!$A$1:$H$686,'Morning Buffalo'!$A357,2),""),"")</f>
        <v>Quantity</v>
      </c>
      <c r="L357" s="60" t="str">
        <f t="array" ref="L357">IFERROR(IF(L$2&lt;=$B$1,INDEX('Master Data'!$A$1:$H$686,'Morning Buffalo'!$A357,2),""),"")</f>
        <v>Quantity</v>
      </c>
      <c r="M357" s="60" t="str">
        <f t="array" ref="M357">IFERROR(IF(M$2&lt;=$B$1,INDEX('Master Data'!$A$1:$H$686,'Morning Buffalo'!$A357,2),""),"")</f>
        <v>Quantity</v>
      </c>
      <c r="N357" s="60" t="str">
        <f t="array" ref="N357">IFERROR(IF(N$2&lt;=$B$1,INDEX('Master Data'!$A$1:$H$686,'Morning Buffalo'!$A357,2),""),"")</f>
        <v>Quantity</v>
      </c>
      <c r="O357" s="60" t="str">
        <f t="array" ref="O357">IFERROR(IF(O$2&lt;=$B$1,INDEX('Master Data'!$A$1:$H$686,'Morning Buffalo'!$A357,2),""),"")</f>
        <v>Quantity</v>
      </c>
      <c r="P357" s="60" t="str">
        <f t="array" ref="P357">IFERROR(IF(P$2&lt;=$B$1,INDEX('Master Data'!$A$1:$H$686,'Morning Buffalo'!$A357,2),""),"")</f>
        <v>Quantity</v>
      </c>
      <c r="Q357" s="60" t="str">
        <f t="array" ref="Q357">IFERROR(IF(Q$2&lt;=$B$1,INDEX('Master Data'!$A$1:$H$686,'Morning Buffalo'!$A357,2),""),"")</f>
        <v>Quantity</v>
      </c>
      <c r="R357" s="60" t="str">
        <f t="array" ref="R357">IFERROR(IF(R$2&lt;=$B$1,INDEX('Master Data'!$A$1:$H$686,'Morning Buffalo'!$A357,2),""),"")</f>
        <v>Quantity</v>
      </c>
      <c r="S357" s="60" t="str">
        <f t="array" ref="S357">IFERROR(IF(S$2&lt;=$B$1,INDEX('Master Data'!$A$1:$H$686,'Morning Buffalo'!$A357,2),""),"")</f>
        <v>Quantity</v>
      </c>
      <c r="T357" s="60" t="str">
        <f t="array" ref="T357">IFERROR(IF(T$2&lt;=$B$1,INDEX('Master Data'!$A$1:$H$686,'Morning Buffalo'!$A357,2),""),"")</f>
        <v>Quantity</v>
      </c>
      <c r="U357" s="60" t="str">
        <f t="array" ref="U357">IFERROR(IF(U$2&lt;=$B$1,INDEX('Master Data'!$A$1:$H$686,'Morning Buffalo'!$A357,2),""),"")</f>
        <v>Quantity</v>
      </c>
      <c r="V357" s="60" t="str">
        <f t="array" ref="V357">IFERROR(IF(V$2&lt;=$B$1,INDEX('Master Data'!$A$1:$H$686,'Morning Buffalo'!$A357,2),""),"")</f>
        <v>Quantity</v>
      </c>
      <c r="W357" s="60" t="str">
        <f t="array" ref="W357">IFERROR(IF(W$2&lt;=$B$1,INDEX('Master Data'!$A$1:$H$686,'Morning Buffalo'!$A357,2),""),"")</f>
        <v>Quantity</v>
      </c>
      <c r="X357" s="60" t="str">
        <f t="array" ref="X357">IFERROR(IF(X$2&lt;=$B$1,INDEX('Master Data'!$A$1:$H$686,'Morning Buffalo'!$A357,2),""),"")</f>
        <v>Quantity</v>
      </c>
      <c r="Y357" s="60" t="str">
        <f t="array" ref="Y357">IFERROR(IF(Y$2&lt;=$B$1,INDEX('Master Data'!$A$1:$H$686,'Morning Buffalo'!$A357,2),""),"")</f>
        <v>Quantity</v>
      </c>
      <c r="Z357" s="60" t="str">
        <f t="array" ref="Z357">IFERROR(IF(Z$2&lt;=$B$1,INDEX('Master Data'!$A$1:$H$686,'Morning Buffalo'!$A357,2),""),"")</f>
        <v>Quantity</v>
      </c>
      <c r="AA357" s="60" t="str">
        <f t="array" ref="AA357">IFERROR(IF(AA$2&lt;=$B$1,INDEX('Master Data'!$A$1:$H$686,'Morning Buffalo'!$A357,2),""),"")</f>
        <v>Quantity</v>
      </c>
      <c r="AB357" s="60" t="str">
        <f t="array" ref="AB357">IFERROR(IF(AB$2&lt;=$B$1,INDEX('Master Data'!$A$1:$H$686,'Morning Buffalo'!$A357,2),""),"")</f>
        <v>Quantity</v>
      </c>
      <c r="AC357" s="60" t="str">
        <f t="array" ref="AC357">IFERROR(IF(AC$2&lt;=$B$1,INDEX('Master Data'!$A$1:$H$686,'Morning Buffalo'!$A357,2),""),"")</f>
        <v>Quantity</v>
      </c>
      <c r="AD357" s="60" t="str">
        <f t="array" ref="AD357">IFERROR(IF(AD$2&lt;=$B$1,INDEX('Master Data'!$A$1:$H$686,'Morning Buffalo'!$A357,2),""),"")</f>
        <v>Quantity</v>
      </c>
      <c r="AE357" s="12"/>
      <c r="AF357" s="12"/>
      <c r="AG357" s="12"/>
    </row>
    <row r="358" ht="14.25" customHeight="1">
      <c r="A358" s="60" t="str">
        <f>IFERROR(SMALL('Master Data'!E:E,ROW()-2),"")</f>
        <v/>
      </c>
      <c r="B358" s="61" t="str">
        <f t="array" ref="B358">IFERROR(INDEX('Master Data'!$A$1:$H$686,'Morning Buffalo'!$A358,1),"")</f>
        <v>Customer Name</v>
      </c>
      <c r="C358" s="60" t="str">
        <f t="array" ref="C358">IFERROR(IF(C$2&lt;=$B$1,INDEX('Master Data'!$A$1:$H$686,'Morning Buffalo'!$A358,2),""),"")</f>
        <v>Quantity</v>
      </c>
      <c r="D358" s="60" t="str">
        <f t="array" ref="D358">IFERROR( INDEX('Master Data'!$A$1:$H$686,'Morning Buffalo'!$A358,2),"")</f>
        <v>Quantity</v>
      </c>
      <c r="E358" s="60" t="str">
        <f t="array" ref="E358">IFERROR(INDEX('Master Data'!$A$1:$H$686,'Morning Buffalo'!$A358,2),"")</f>
        <v>Quantity</v>
      </c>
      <c r="F358" s="60" t="str">
        <f t="array" ref="F358">IFERROR(IF(F$2&lt;=$B$1,INDEX('Master Data'!$A$1:$H$686,'Morning Buffalo'!$A358,2),""),"")</f>
        <v>Quantity</v>
      </c>
      <c r="G358" s="60" t="str">
        <f t="array" ref="G358">IFERROR(IF(G$2&lt;=$B$1,INDEX('Master Data'!$A$1:$H$686,'Morning Buffalo'!$A358,2),""),"")</f>
        <v>Quantity</v>
      </c>
      <c r="H358" s="60" t="str">
        <f t="array" ref="H358">IFERROR(IF(H$2&lt;=$B$1,INDEX('Master Data'!$A$1:$H$686,'Morning Buffalo'!$A358,2),""),"")</f>
        <v>Quantity</v>
      </c>
      <c r="I358" s="60" t="str">
        <f t="array" ref="I358">IFERROR(IF(I$2&lt;=$B$1,INDEX('Master Data'!$A$1:$H$686,'Morning Buffalo'!$A358,2),""),"")</f>
        <v>Quantity</v>
      </c>
      <c r="J358" s="60" t="str">
        <f t="array" ref="J358">IFERROR(IF(J$2&lt;=$B$1,INDEX('Master Data'!$A$1:$H$686,'Morning Buffalo'!$A358,2),""),"")</f>
        <v>Quantity</v>
      </c>
      <c r="K358" s="60" t="str">
        <f t="array" ref="K358">IFERROR(IF(K$2&lt;=$B$1,INDEX('Master Data'!$A$1:$H$686,'Morning Buffalo'!$A358,2),""),"")</f>
        <v>Quantity</v>
      </c>
      <c r="L358" s="60" t="str">
        <f t="array" ref="L358">IFERROR(IF(L$2&lt;=$B$1,INDEX('Master Data'!$A$1:$H$686,'Morning Buffalo'!$A358,2),""),"")</f>
        <v>Quantity</v>
      </c>
      <c r="M358" s="60" t="str">
        <f t="array" ref="M358">IFERROR(IF(M$2&lt;=$B$1,INDEX('Master Data'!$A$1:$H$686,'Morning Buffalo'!$A358,2),""),"")</f>
        <v>Quantity</v>
      </c>
      <c r="N358" s="60" t="str">
        <f t="array" ref="N358">IFERROR(IF(N$2&lt;=$B$1,INDEX('Master Data'!$A$1:$H$686,'Morning Buffalo'!$A358,2),""),"")</f>
        <v>Quantity</v>
      </c>
      <c r="O358" s="60" t="str">
        <f t="array" ref="O358">IFERROR(IF(O$2&lt;=$B$1,INDEX('Master Data'!$A$1:$H$686,'Morning Buffalo'!$A358,2),""),"")</f>
        <v>Quantity</v>
      </c>
      <c r="P358" s="60" t="str">
        <f t="array" ref="P358">IFERROR(IF(P$2&lt;=$B$1,INDEX('Master Data'!$A$1:$H$686,'Morning Buffalo'!$A358,2),""),"")</f>
        <v>Quantity</v>
      </c>
      <c r="Q358" s="60" t="str">
        <f t="array" ref="Q358">IFERROR(IF(Q$2&lt;=$B$1,INDEX('Master Data'!$A$1:$H$686,'Morning Buffalo'!$A358,2),""),"")</f>
        <v>Quantity</v>
      </c>
      <c r="R358" s="60" t="str">
        <f t="array" ref="R358">IFERROR(IF(R$2&lt;=$B$1,INDEX('Master Data'!$A$1:$H$686,'Morning Buffalo'!$A358,2),""),"")</f>
        <v>Quantity</v>
      </c>
      <c r="S358" s="60" t="str">
        <f t="array" ref="S358">IFERROR(IF(S$2&lt;=$B$1,INDEX('Master Data'!$A$1:$H$686,'Morning Buffalo'!$A358,2),""),"")</f>
        <v>Quantity</v>
      </c>
      <c r="T358" s="60" t="str">
        <f t="array" ref="T358">IFERROR(IF(T$2&lt;=$B$1,INDEX('Master Data'!$A$1:$H$686,'Morning Buffalo'!$A358,2),""),"")</f>
        <v>Quantity</v>
      </c>
      <c r="U358" s="60" t="str">
        <f t="array" ref="U358">IFERROR(IF(U$2&lt;=$B$1,INDEX('Master Data'!$A$1:$H$686,'Morning Buffalo'!$A358,2),""),"")</f>
        <v>Quantity</v>
      </c>
      <c r="V358" s="60" t="str">
        <f t="array" ref="V358">IFERROR(IF(V$2&lt;=$B$1,INDEX('Master Data'!$A$1:$H$686,'Morning Buffalo'!$A358,2),""),"")</f>
        <v>Quantity</v>
      </c>
      <c r="W358" s="60" t="str">
        <f t="array" ref="W358">IFERROR(IF(W$2&lt;=$B$1,INDEX('Master Data'!$A$1:$H$686,'Morning Buffalo'!$A358,2),""),"")</f>
        <v>Quantity</v>
      </c>
      <c r="X358" s="60" t="str">
        <f t="array" ref="X358">IFERROR(IF(X$2&lt;=$B$1,INDEX('Master Data'!$A$1:$H$686,'Morning Buffalo'!$A358,2),""),"")</f>
        <v>Quantity</v>
      </c>
      <c r="Y358" s="60" t="str">
        <f t="array" ref="Y358">IFERROR(IF(Y$2&lt;=$B$1,INDEX('Master Data'!$A$1:$H$686,'Morning Buffalo'!$A358,2),""),"")</f>
        <v>Quantity</v>
      </c>
      <c r="Z358" s="60" t="str">
        <f t="array" ref="Z358">IFERROR(IF(Z$2&lt;=$B$1,INDEX('Master Data'!$A$1:$H$686,'Morning Buffalo'!$A358,2),""),"")</f>
        <v>Quantity</v>
      </c>
      <c r="AA358" s="60" t="str">
        <f t="array" ref="AA358">IFERROR(IF(AA$2&lt;=$B$1,INDEX('Master Data'!$A$1:$H$686,'Morning Buffalo'!$A358,2),""),"")</f>
        <v>Quantity</v>
      </c>
      <c r="AB358" s="60" t="str">
        <f t="array" ref="AB358">IFERROR(IF(AB$2&lt;=$B$1,INDEX('Master Data'!$A$1:$H$686,'Morning Buffalo'!$A358,2),""),"")</f>
        <v>Quantity</v>
      </c>
      <c r="AC358" s="60" t="str">
        <f t="array" ref="AC358">IFERROR(IF(AC$2&lt;=$B$1,INDEX('Master Data'!$A$1:$H$686,'Morning Buffalo'!$A358,2),""),"")</f>
        <v>Quantity</v>
      </c>
      <c r="AD358" s="60" t="str">
        <f t="array" ref="AD358">IFERROR(IF(AD$2&lt;=$B$1,INDEX('Master Data'!$A$1:$H$686,'Morning Buffalo'!$A358,2),""),"")</f>
        <v>Quantity</v>
      </c>
      <c r="AE358" s="12"/>
      <c r="AF358" s="12"/>
      <c r="AG358" s="12"/>
    </row>
    <row r="359" ht="14.25" customHeight="1">
      <c r="A359" s="60" t="str">
        <f>IFERROR(SMALL('Master Data'!E:E,ROW()-2),"")</f>
        <v/>
      </c>
      <c r="B359" s="61" t="str">
        <f t="array" ref="B359">IFERROR(INDEX('Master Data'!$A$1:$H$686,'Morning Buffalo'!$A359,1),"")</f>
        <v>Customer Name</v>
      </c>
      <c r="C359" s="60" t="str">
        <f t="array" ref="C359">IFERROR(IF(C$2&lt;=$B$1,INDEX('Master Data'!$A$1:$H$686,'Morning Buffalo'!$A359,2),""),"")</f>
        <v>Quantity</v>
      </c>
      <c r="D359" s="60" t="str">
        <f t="array" ref="D359">IFERROR( INDEX('Master Data'!$A$1:$H$686,'Morning Buffalo'!$A359,2),"")</f>
        <v>Quantity</v>
      </c>
      <c r="E359" s="60" t="str">
        <f t="array" ref="E359">IFERROR(INDEX('Master Data'!$A$1:$H$686,'Morning Buffalo'!$A359,2),"")</f>
        <v>Quantity</v>
      </c>
      <c r="F359" s="60" t="str">
        <f t="array" ref="F359">IFERROR(IF(F$2&lt;=$B$1,INDEX('Master Data'!$A$1:$H$686,'Morning Buffalo'!$A359,2),""),"")</f>
        <v>Quantity</v>
      </c>
      <c r="G359" s="60" t="str">
        <f t="array" ref="G359">IFERROR(IF(G$2&lt;=$B$1,INDEX('Master Data'!$A$1:$H$686,'Morning Buffalo'!$A359,2),""),"")</f>
        <v>Quantity</v>
      </c>
      <c r="H359" s="60" t="str">
        <f t="array" ref="H359">IFERROR(IF(H$2&lt;=$B$1,INDEX('Master Data'!$A$1:$H$686,'Morning Buffalo'!$A359,2),""),"")</f>
        <v>Quantity</v>
      </c>
      <c r="I359" s="60" t="str">
        <f t="array" ref="I359">IFERROR(IF(I$2&lt;=$B$1,INDEX('Master Data'!$A$1:$H$686,'Morning Buffalo'!$A359,2),""),"")</f>
        <v>Quantity</v>
      </c>
      <c r="J359" s="60" t="str">
        <f t="array" ref="J359">IFERROR(IF(J$2&lt;=$B$1,INDEX('Master Data'!$A$1:$H$686,'Morning Buffalo'!$A359,2),""),"")</f>
        <v>Quantity</v>
      </c>
      <c r="K359" s="60" t="str">
        <f t="array" ref="K359">IFERROR(IF(K$2&lt;=$B$1,INDEX('Master Data'!$A$1:$H$686,'Morning Buffalo'!$A359,2),""),"")</f>
        <v>Quantity</v>
      </c>
      <c r="L359" s="60" t="str">
        <f t="array" ref="L359">IFERROR(IF(L$2&lt;=$B$1,INDEX('Master Data'!$A$1:$H$686,'Morning Buffalo'!$A359,2),""),"")</f>
        <v>Quantity</v>
      </c>
      <c r="M359" s="60" t="str">
        <f t="array" ref="M359">IFERROR(IF(M$2&lt;=$B$1,INDEX('Master Data'!$A$1:$H$686,'Morning Buffalo'!$A359,2),""),"")</f>
        <v>Quantity</v>
      </c>
      <c r="N359" s="60" t="str">
        <f t="array" ref="N359">IFERROR(IF(N$2&lt;=$B$1,INDEX('Master Data'!$A$1:$H$686,'Morning Buffalo'!$A359,2),""),"")</f>
        <v>Quantity</v>
      </c>
      <c r="O359" s="60" t="str">
        <f t="array" ref="O359">IFERROR(IF(O$2&lt;=$B$1,INDEX('Master Data'!$A$1:$H$686,'Morning Buffalo'!$A359,2),""),"")</f>
        <v>Quantity</v>
      </c>
      <c r="P359" s="60" t="str">
        <f t="array" ref="P359">IFERROR(IF(P$2&lt;=$B$1,INDEX('Master Data'!$A$1:$H$686,'Morning Buffalo'!$A359,2),""),"")</f>
        <v>Quantity</v>
      </c>
      <c r="Q359" s="60" t="str">
        <f t="array" ref="Q359">IFERROR(IF(Q$2&lt;=$B$1,INDEX('Master Data'!$A$1:$H$686,'Morning Buffalo'!$A359,2),""),"")</f>
        <v>Quantity</v>
      </c>
      <c r="R359" s="60" t="str">
        <f t="array" ref="R359">IFERROR(IF(R$2&lt;=$B$1,INDEX('Master Data'!$A$1:$H$686,'Morning Buffalo'!$A359,2),""),"")</f>
        <v>Quantity</v>
      </c>
      <c r="S359" s="60" t="str">
        <f t="array" ref="S359">IFERROR(IF(S$2&lt;=$B$1,INDEX('Master Data'!$A$1:$H$686,'Morning Buffalo'!$A359,2),""),"")</f>
        <v>Quantity</v>
      </c>
      <c r="T359" s="60" t="str">
        <f t="array" ref="T359">IFERROR(IF(T$2&lt;=$B$1,INDEX('Master Data'!$A$1:$H$686,'Morning Buffalo'!$A359,2),""),"")</f>
        <v>Quantity</v>
      </c>
      <c r="U359" s="60" t="str">
        <f t="array" ref="U359">IFERROR(IF(U$2&lt;=$B$1,INDEX('Master Data'!$A$1:$H$686,'Morning Buffalo'!$A359,2),""),"")</f>
        <v>Quantity</v>
      </c>
      <c r="V359" s="60" t="str">
        <f t="array" ref="V359">IFERROR(IF(V$2&lt;=$B$1,INDEX('Master Data'!$A$1:$H$686,'Morning Buffalo'!$A359,2),""),"")</f>
        <v>Quantity</v>
      </c>
      <c r="W359" s="60" t="str">
        <f t="array" ref="W359">IFERROR(IF(W$2&lt;=$B$1,INDEX('Master Data'!$A$1:$H$686,'Morning Buffalo'!$A359,2),""),"")</f>
        <v>Quantity</v>
      </c>
      <c r="X359" s="60" t="str">
        <f t="array" ref="X359">IFERROR(IF(X$2&lt;=$B$1,INDEX('Master Data'!$A$1:$H$686,'Morning Buffalo'!$A359,2),""),"")</f>
        <v>Quantity</v>
      </c>
      <c r="Y359" s="60" t="str">
        <f t="array" ref="Y359">IFERROR(IF(Y$2&lt;=$B$1,INDEX('Master Data'!$A$1:$H$686,'Morning Buffalo'!$A359,2),""),"")</f>
        <v>Quantity</v>
      </c>
      <c r="Z359" s="60" t="str">
        <f t="array" ref="Z359">IFERROR(IF(Z$2&lt;=$B$1,INDEX('Master Data'!$A$1:$H$686,'Morning Buffalo'!$A359,2),""),"")</f>
        <v>Quantity</v>
      </c>
      <c r="AA359" s="60" t="str">
        <f t="array" ref="AA359">IFERROR(IF(AA$2&lt;=$B$1,INDEX('Master Data'!$A$1:$H$686,'Morning Buffalo'!$A359,2),""),"")</f>
        <v>Quantity</v>
      </c>
      <c r="AB359" s="60" t="str">
        <f t="array" ref="AB359">IFERROR(IF(AB$2&lt;=$B$1,INDEX('Master Data'!$A$1:$H$686,'Morning Buffalo'!$A359,2),""),"")</f>
        <v>Quantity</v>
      </c>
      <c r="AC359" s="60" t="str">
        <f t="array" ref="AC359">IFERROR(IF(AC$2&lt;=$B$1,INDEX('Master Data'!$A$1:$H$686,'Morning Buffalo'!$A359,2),""),"")</f>
        <v>Quantity</v>
      </c>
      <c r="AD359" s="60" t="str">
        <f t="array" ref="AD359">IFERROR(IF(AD$2&lt;=$B$1,INDEX('Master Data'!$A$1:$H$686,'Morning Buffalo'!$A359,2),""),"")</f>
        <v>Quantity</v>
      </c>
      <c r="AE359" s="12"/>
      <c r="AF359" s="12"/>
      <c r="AG359" s="12"/>
    </row>
    <row r="360" ht="14.25" customHeight="1">
      <c r="A360" s="60" t="str">
        <f>IFERROR(SMALL('Master Data'!E:E,ROW()-2),"")</f>
        <v/>
      </c>
      <c r="B360" s="61" t="str">
        <f t="array" ref="B360">IFERROR(INDEX('Master Data'!$A$1:$H$686,'Morning Buffalo'!$A360,1),"")</f>
        <v>Customer Name</v>
      </c>
      <c r="C360" s="60" t="str">
        <f t="array" ref="C360">IFERROR(IF(C$2&lt;=$B$1,INDEX('Master Data'!$A$1:$H$686,'Morning Buffalo'!$A360,2),""),"")</f>
        <v>Quantity</v>
      </c>
      <c r="D360" s="60" t="str">
        <f t="array" ref="D360">IFERROR( INDEX('Master Data'!$A$1:$H$686,'Morning Buffalo'!$A360,2),"")</f>
        <v>Quantity</v>
      </c>
      <c r="E360" s="60" t="str">
        <f t="array" ref="E360">IFERROR(INDEX('Master Data'!$A$1:$H$686,'Morning Buffalo'!$A360,2),"")</f>
        <v>Quantity</v>
      </c>
      <c r="F360" s="60" t="str">
        <f t="array" ref="F360">IFERROR(IF(F$2&lt;=$B$1,INDEX('Master Data'!$A$1:$H$686,'Morning Buffalo'!$A360,2),""),"")</f>
        <v>Quantity</v>
      </c>
      <c r="G360" s="60" t="str">
        <f t="array" ref="G360">IFERROR(IF(G$2&lt;=$B$1,INDEX('Master Data'!$A$1:$H$686,'Morning Buffalo'!$A360,2),""),"")</f>
        <v>Quantity</v>
      </c>
      <c r="H360" s="60" t="str">
        <f t="array" ref="H360">IFERROR(IF(H$2&lt;=$B$1,INDEX('Master Data'!$A$1:$H$686,'Morning Buffalo'!$A360,2),""),"")</f>
        <v>Quantity</v>
      </c>
      <c r="I360" s="60" t="str">
        <f t="array" ref="I360">IFERROR(IF(I$2&lt;=$B$1,INDEX('Master Data'!$A$1:$H$686,'Morning Buffalo'!$A360,2),""),"")</f>
        <v>Quantity</v>
      </c>
      <c r="J360" s="60" t="str">
        <f t="array" ref="J360">IFERROR(IF(J$2&lt;=$B$1,INDEX('Master Data'!$A$1:$H$686,'Morning Buffalo'!$A360,2),""),"")</f>
        <v>Quantity</v>
      </c>
      <c r="K360" s="60" t="str">
        <f t="array" ref="K360">IFERROR(IF(K$2&lt;=$B$1,INDEX('Master Data'!$A$1:$H$686,'Morning Buffalo'!$A360,2),""),"")</f>
        <v>Quantity</v>
      </c>
      <c r="L360" s="60" t="str">
        <f t="array" ref="L360">IFERROR(IF(L$2&lt;=$B$1,INDEX('Master Data'!$A$1:$H$686,'Morning Buffalo'!$A360,2),""),"")</f>
        <v>Quantity</v>
      </c>
      <c r="M360" s="60" t="str">
        <f t="array" ref="M360">IFERROR(IF(M$2&lt;=$B$1,INDEX('Master Data'!$A$1:$H$686,'Morning Buffalo'!$A360,2),""),"")</f>
        <v>Quantity</v>
      </c>
      <c r="N360" s="60" t="str">
        <f t="array" ref="N360">IFERROR(IF(N$2&lt;=$B$1,INDEX('Master Data'!$A$1:$H$686,'Morning Buffalo'!$A360,2),""),"")</f>
        <v>Quantity</v>
      </c>
      <c r="O360" s="60" t="str">
        <f t="array" ref="O360">IFERROR(IF(O$2&lt;=$B$1,INDEX('Master Data'!$A$1:$H$686,'Morning Buffalo'!$A360,2),""),"")</f>
        <v>Quantity</v>
      </c>
      <c r="P360" s="60" t="str">
        <f t="array" ref="P360">IFERROR(IF(P$2&lt;=$B$1,INDEX('Master Data'!$A$1:$H$686,'Morning Buffalo'!$A360,2),""),"")</f>
        <v>Quantity</v>
      </c>
      <c r="Q360" s="60" t="str">
        <f t="array" ref="Q360">IFERROR(IF(Q$2&lt;=$B$1,INDEX('Master Data'!$A$1:$H$686,'Morning Buffalo'!$A360,2),""),"")</f>
        <v>Quantity</v>
      </c>
      <c r="R360" s="60" t="str">
        <f t="array" ref="R360">IFERROR(IF(R$2&lt;=$B$1,INDEX('Master Data'!$A$1:$H$686,'Morning Buffalo'!$A360,2),""),"")</f>
        <v>Quantity</v>
      </c>
      <c r="S360" s="60" t="str">
        <f t="array" ref="S360">IFERROR(IF(S$2&lt;=$B$1,INDEX('Master Data'!$A$1:$H$686,'Morning Buffalo'!$A360,2),""),"")</f>
        <v>Quantity</v>
      </c>
      <c r="T360" s="60" t="str">
        <f t="array" ref="T360">IFERROR(IF(T$2&lt;=$B$1,INDEX('Master Data'!$A$1:$H$686,'Morning Buffalo'!$A360,2),""),"")</f>
        <v>Quantity</v>
      </c>
      <c r="U360" s="60" t="str">
        <f t="array" ref="U360">IFERROR(IF(U$2&lt;=$B$1,INDEX('Master Data'!$A$1:$H$686,'Morning Buffalo'!$A360,2),""),"")</f>
        <v>Quantity</v>
      </c>
      <c r="V360" s="60" t="str">
        <f t="array" ref="V360">IFERROR(IF(V$2&lt;=$B$1,INDEX('Master Data'!$A$1:$H$686,'Morning Buffalo'!$A360,2),""),"")</f>
        <v>Quantity</v>
      </c>
      <c r="W360" s="60" t="str">
        <f t="array" ref="W360">IFERROR(IF(W$2&lt;=$B$1,INDEX('Master Data'!$A$1:$H$686,'Morning Buffalo'!$A360,2),""),"")</f>
        <v>Quantity</v>
      </c>
      <c r="X360" s="60" t="str">
        <f t="array" ref="X360">IFERROR(IF(X$2&lt;=$B$1,INDEX('Master Data'!$A$1:$H$686,'Morning Buffalo'!$A360,2),""),"")</f>
        <v>Quantity</v>
      </c>
      <c r="Y360" s="60" t="str">
        <f t="array" ref="Y360">IFERROR(IF(Y$2&lt;=$B$1,INDEX('Master Data'!$A$1:$H$686,'Morning Buffalo'!$A360,2),""),"")</f>
        <v>Quantity</v>
      </c>
      <c r="Z360" s="60" t="str">
        <f t="array" ref="Z360">IFERROR(IF(Z$2&lt;=$B$1,INDEX('Master Data'!$A$1:$H$686,'Morning Buffalo'!$A360,2),""),"")</f>
        <v>Quantity</v>
      </c>
      <c r="AA360" s="60" t="str">
        <f t="array" ref="AA360">IFERROR(IF(AA$2&lt;=$B$1,INDEX('Master Data'!$A$1:$H$686,'Morning Buffalo'!$A360,2),""),"")</f>
        <v>Quantity</v>
      </c>
      <c r="AB360" s="60" t="str">
        <f t="array" ref="AB360">IFERROR(IF(AB$2&lt;=$B$1,INDEX('Master Data'!$A$1:$H$686,'Morning Buffalo'!$A360,2),""),"")</f>
        <v>Quantity</v>
      </c>
      <c r="AC360" s="60" t="str">
        <f t="array" ref="AC360">IFERROR(IF(AC$2&lt;=$B$1,INDEX('Master Data'!$A$1:$H$686,'Morning Buffalo'!$A360,2),""),"")</f>
        <v>Quantity</v>
      </c>
      <c r="AD360" s="60" t="str">
        <f t="array" ref="AD360">IFERROR(IF(AD$2&lt;=$B$1,INDEX('Master Data'!$A$1:$H$686,'Morning Buffalo'!$A360,2),""),"")</f>
        <v>Quantity</v>
      </c>
      <c r="AE360" s="12"/>
      <c r="AF360" s="12"/>
      <c r="AG360" s="12"/>
    </row>
    <row r="361" ht="14.25" customHeight="1">
      <c r="A361" s="60" t="str">
        <f>IFERROR(SMALL('Master Data'!E:E,ROW()-2),"")</f>
        <v/>
      </c>
      <c r="B361" s="61" t="str">
        <f t="array" ref="B361">IFERROR(INDEX('Master Data'!$A$1:$H$686,'Morning Buffalo'!$A361,1),"")</f>
        <v>Customer Name</v>
      </c>
      <c r="C361" s="60" t="str">
        <f t="array" ref="C361">IFERROR(IF(C$2&lt;=$B$1,INDEX('Master Data'!$A$1:$H$686,'Morning Buffalo'!$A361,2),""),"")</f>
        <v>Quantity</v>
      </c>
      <c r="D361" s="60" t="str">
        <f t="array" ref="D361">IFERROR( INDEX('Master Data'!$A$1:$H$686,'Morning Buffalo'!$A361,2),"")</f>
        <v>Quantity</v>
      </c>
      <c r="E361" s="60" t="str">
        <f t="array" ref="E361">IFERROR(INDEX('Master Data'!$A$1:$H$686,'Morning Buffalo'!$A361,2),"")</f>
        <v>Quantity</v>
      </c>
      <c r="F361" s="60" t="str">
        <f t="array" ref="F361">IFERROR(IF(F$2&lt;=$B$1,INDEX('Master Data'!$A$1:$H$686,'Morning Buffalo'!$A361,2),""),"")</f>
        <v>Quantity</v>
      </c>
      <c r="G361" s="60" t="str">
        <f t="array" ref="G361">IFERROR(IF(G$2&lt;=$B$1,INDEX('Master Data'!$A$1:$H$686,'Morning Buffalo'!$A361,2),""),"")</f>
        <v>Quantity</v>
      </c>
      <c r="H361" s="60" t="str">
        <f t="array" ref="H361">IFERROR(IF(H$2&lt;=$B$1,INDEX('Master Data'!$A$1:$H$686,'Morning Buffalo'!$A361,2),""),"")</f>
        <v>Quantity</v>
      </c>
      <c r="I361" s="60" t="str">
        <f t="array" ref="I361">IFERROR(IF(I$2&lt;=$B$1,INDEX('Master Data'!$A$1:$H$686,'Morning Buffalo'!$A361,2),""),"")</f>
        <v>Quantity</v>
      </c>
      <c r="J361" s="60" t="str">
        <f t="array" ref="J361">IFERROR(IF(J$2&lt;=$B$1,INDEX('Master Data'!$A$1:$H$686,'Morning Buffalo'!$A361,2),""),"")</f>
        <v>Quantity</v>
      </c>
      <c r="K361" s="60" t="str">
        <f t="array" ref="K361">IFERROR(IF(K$2&lt;=$B$1,INDEX('Master Data'!$A$1:$H$686,'Morning Buffalo'!$A361,2),""),"")</f>
        <v>Quantity</v>
      </c>
      <c r="L361" s="60" t="str">
        <f t="array" ref="L361">IFERROR(IF(L$2&lt;=$B$1,INDEX('Master Data'!$A$1:$H$686,'Morning Buffalo'!$A361,2),""),"")</f>
        <v>Quantity</v>
      </c>
      <c r="M361" s="60" t="str">
        <f t="array" ref="M361">IFERROR(IF(M$2&lt;=$B$1,INDEX('Master Data'!$A$1:$H$686,'Morning Buffalo'!$A361,2),""),"")</f>
        <v>Quantity</v>
      </c>
      <c r="N361" s="60" t="str">
        <f t="array" ref="N361">IFERROR(IF(N$2&lt;=$B$1,INDEX('Master Data'!$A$1:$H$686,'Morning Buffalo'!$A361,2),""),"")</f>
        <v>Quantity</v>
      </c>
      <c r="O361" s="60" t="str">
        <f t="array" ref="O361">IFERROR(IF(O$2&lt;=$B$1,INDEX('Master Data'!$A$1:$H$686,'Morning Buffalo'!$A361,2),""),"")</f>
        <v>Quantity</v>
      </c>
      <c r="P361" s="60" t="str">
        <f t="array" ref="P361">IFERROR(IF(P$2&lt;=$B$1,INDEX('Master Data'!$A$1:$H$686,'Morning Buffalo'!$A361,2),""),"")</f>
        <v>Quantity</v>
      </c>
      <c r="Q361" s="60" t="str">
        <f t="array" ref="Q361">IFERROR(IF(Q$2&lt;=$B$1,INDEX('Master Data'!$A$1:$H$686,'Morning Buffalo'!$A361,2),""),"")</f>
        <v>Quantity</v>
      </c>
      <c r="R361" s="60" t="str">
        <f t="array" ref="R361">IFERROR(IF(R$2&lt;=$B$1,INDEX('Master Data'!$A$1:$H$686,'Morning Buffalo'!$A361,2),""),"")</f>
        <v>Quantity</v>
      </c>
      <c r="S361" s="60" t="str">
        <f t="array" ref="S361">IFERROR(IF(S$2&lt;=$B$1,INDEX('Master Data'!$A$1:$H$686,'Morning Buffalo'!$A361,2),""),"")</f>
        <v>Quantity</v>
      </c>
      <c r="T361" s="60" t="str">
        <f t="array" ref="T361">IFERROR(IF(T$2&lt;=$B$1,INDEX('Master Data'!$A$1:$H$686,'Morning Buffalo'!$A361,2),""),"")</f>
        <v>Quantity</v>
      </c>
      <c r="U361" s="60" t="str">
        <f t="array" ref="U361">IFERROR(IF(U$2&lt;=$B$1,INDEX('Master Data'!$A$1:$H$686,'Morning Buffalo'!$A361,2),""),"")</f>
        <v>Quantity</v>
      </c>
      <c r="V361" s="60" t="str">
        <f t="array" ref="V361">IFERROR(IF(V$2&lt;=$B$1,INDEX('Master Data'!$A$1:$H$686,'Morning Buffalo'!$A361,2),""),"")</f>
        <v>Quantity</v>
      </c>
      <c r="W361" s="60" t="str">
        <f t="array" ref="W361">IFERROR(IF(W$2&lt;=$B$1,INDEX('Master Data'!$A$1:$H$686,'Morning Buffalo'!$A361,2),""),"")</f>
        <v>Quantity</v>
      </c>
      <c r="X361" s="60" t="str">
        <f t="array" ref="X361">IFERROR(IF(X$2&lt;=$B$1,INDEX('Master Data'!$A$1:$H$686,'Morning Buffalo'!$A361,2),""),"")</f>
        <v>Quantity</v>
      </c>
      <c r="Y361" s="60" t="str">
        <f t="array" ref="Y361">IFERROR(IF(Y$2&lt;=$B$1,INDEX('Master Data'!$A$1:$H$686,'Morning Buffalo'!$A361,2),""),"")</f>
        <v>Quantity</v>
      </c>
      <c r="Z361" s="60" t="str">
        <f t="array" ref="Z361">IFERROR(IF(Z$2&lt;=$B$1,INDEX('Master Data'!$A$1:$H$686,'Morning Buffalo'!$A361,2),""),"")</f>
        <v>Quantity</v>
      </c>
      <c r="AA361" s="60" t="str">
        <f t="array" ref="AA361">IFERROR(IF(AA$2&lt;=$B$1,INDEX('Master Data'!$A$1:$H$686,'Morning Buffalo'!$A361,2),""),"")</f>
        <v>Quantity</v>
      </c>
      <c r="AB361" s="60" t="str">
        <f t="array" ref="AB361">IFERROR(IF(AB$2&lt;=$B$1,INDEX('Master Data'!$A$1:$H$686,'Morning Buffalo'!$A361,2),""),"")</f>
        <v>Quantity</v>
      </c>
      <c r="AC361" s="60" t="str">
        <f t="array" ref="AC361">IFERROR(IF(AC$2&lt;=$B$1,INDEX('Master Data'!$A$1:$H$686,'Morning Buffalo'!$A361,2),""),"")</f>
        <v>Quantity</v>
      </c>
      <c r="AD361" s="60" t="str">
        <f t="array" ref="AD361">IFERROR(IF(AD$2&lt;=$B$1,INDEX('Master Data'!$A$1:$H$686,'Morning Buffalo'!$A361,2),""),"")</f>
        <v>Quantity</v>
      </c>
      <c r="AE361" s="12"/>
      <c r="AF361" s="12"/>
      <c r="AG361" s="12"/>
    </row>
    <row r="362" ht="14.25" customHeight="1">
      <c r="A362" s="60" t="str">
        <f>IFERROR(SMALL('Master Data'!E:E,ROW()-2),"")</f>
        <v/>
      </c>
      <c r="B362" s="61" t="str">
        <f t="array" ref="B362">IFERROR(INDEX('Master Data'!$A$1:$H$686,'Morning Buffalo'!$A362,1),"")</f>
        <v>Customer Name</v>
      </c>
      <c r="C362" s="60" t="str">
        <f t="array" ref="C362">IFERROR(IF(C$2&lt;=$B$1,INDEX('Master Data'!$A$1:$H$686,'Morning Buffalo'!$A362,2),""),"")</f>
        <v>Quantity</v>
      </c>
      <c r="D362" s="60" t="str">
        <f t="array" ref="D362">IFERROR( INDEX('Master Data'!$A$1:$H$686,'Morning Buffalo'!$A362,2),"")</f>
        <v>Quantity</v>
      </c>
      <c r="E362" s="60" t="str">
        <f t="array" ref="E362">IFERROR(INDEX('Master Data'!$A$1:$H$686,'Morning Buffalo'!$A362,2),"")</f>
        <v>Quantity</v>
      </c>
      <c r="F362" s="60" t="str">
        <f t="array" ref="F362">IFERROR(IF(F$2&lt;=$B$1,INDEX('Master Data'!$A$1:$H$686,'Morning Buffalo'!$A362,2),""),"")</f>
        <v>Quantity</v>
      </c>
      <c r="G362" s="60" t="str">
        <f t="array" ref="G362">IFERROR(IF(G$2&lt;=$B$1,INDEX('Master Data'!$A$1:$H$686,'Morning Buffalo'!$A362,2),""),"")</f>
        <v>Quantity</v>
      </c>
      <c r="H362" s="60" t="str">
        <f t="array" ref="H362">IFERROR(IF(H$2&lt;=$B$1,INDEX('Master Data'!$A$1:$H$686,'Morning Buffalo'!$A362,2),""),"")</f>
        <v>Quantity</v>
      </c>
      <c r="I362" s="60" t="str">
        <f t="array" ref="I362">IFERROR(IF(I$2&lt;=$B$1,INDEX('Master Data'!$A$1:$H$686,'Morning Buffalo'!$A362,2),""),"")</f>
        <v>Quantity</v>
      </c>
      <c r="J362" s="60" t="str">
        <f t="array" ref="J362">IFERROR(IF(J$2&lt;=$B$1,INDEX('Master Data'!$A$1:$H$686,'Morning Buffalo'!$A362,2),""),"")</f>
        <v>Quantity</v>
      </c>
      <c r="K362" s="60" t="str">
        <f t="array" ref="K362">IFERROR(IF(K$2&lt;=$B$1,INDEX('Master Data'!$A$1:$H$686,'Morning Buffalo'!$A362,2),""),"")</f>
        <v>Quantity</v>
      </c>
      <c r="L362" s="60" t="str">
        <f t="array" ref="L362">IFERROR(IF(L$2&lt;=$B$1,INDEX('Master Data'!$A$1:$H$686,'Morning Buffalo'!$A362,2),""),"")</f>
        <v>Quantity</v>
      </c>
      <c r="M362" s="60" t="str">
        <f t="array" ref="M362">IFERROR(IF(M$2&lt;=$B$1,INDEX('Master Data'!$A$1:$H$686,'Morning Buffalo'!$A362,2),""),"")</f>
        <v>Quantity</v>
      </c>
      <c r="N362" s="60" t="str">
        <f t="array" ref="N362">IFERROR(IF(N$2&lt;=$B$1,INDEX('Master Data'!$A$1:$H$686,'Morning Buffalo'!$A362,2),""),"")</f>
        <v>Quantity</v>
      </c>
      <c r="O362" s="60" t="str">
        <f t="array" ref="O362">IFERROR(IF(O$2&lt;=$B$1,INDEX('Master Data'!$A$1:$H$686,'Morning Buffalo'!$A362,2),""),"")</f>
        <v>Quantity</v>
      </c>
      <c r="P362" s="60" t="str">
        <f t="array" ref="P362">IFERROR(IF(P$2&lt;=$B$1,INDEX('Master Data'!$A$1:$H$686,'Morning Buffalo'!$A362,2),""),"")</f>
        <v>Quantity</v>
      </c>
      <c r="Q362" s="60" t="str">
        <f t="array" ref="Q362">IFERROR(IF(Q$2&lt;=$B$1,INDEX('Master Data'!$A$1:$H$686,'Morning Buffalo'!$A362,2),""),"")</f>
        <v>Quantity</v>
      </c>
      <c r="R362" s="60" t="str">
        <f t="array" ref="R362">IFERROR(IF(R$2&lt;=$B$1,INDEX('Master Data'!$A$1:$H$686,'Morning Buffalo'!$A362,2),""),"")</f>
        <v>Quantity</v>
      </c>
      <c r="S362" s="60" t="str">
        <f t="array" ref="S362">IFERROR(IF(S$2&lt;=$B$1,INDEX('Master Data'!$A$1:$H$686,'Morning Buffalo'!$A362,2),""),"")</f>
        <v>Quantity</v>
      </c>
      <c r="T362" s="60" t="str">
        <f t="array" ref="T362">IFERROR(IF(T$2&lt;=$B$1,INDEX('Master Data'!$A$1:$H$686,'Morning Buffalo'!$A362,2),""),"")</f>
        <v>Quantity</v>
      </c>
      <c r="U362" s="60" t="str">
        <f t="array" ref="U362">IFERROR(IF(U$2&lt;=$B$1,INDEX('Master Data'!$A$1:$H$686,'Morning Buffalo'!$A362,2),""),"")</f>
        <v>Quantity</v>
      </c>
      <c r="V362" s="60" t="str">
        <f t="array" ref="V362">IFERROR(IF(V$2&lt;=$B$1,INDEX('Master Data'!$A$1:$H$686,'Morning Buffalo'!$A362,2),""),"")</f>
        <v>Quantity</v>
      </c>
      <c r="W362" s="60" t="str">
        <f t="array" ref="W362">IFERROR(IF(W$2&lt;=$B$1,INDEX('Master Data'!$A$1:$H$686,'Morning Buffalo'!$A362,2),""),"")</f>
        <v>Quantity</v>
      </c>
      <c r="X362" s="60" t="str">
        <f t="array" ref="X362">IFERROR(IF(X$2&lt;=$B$1,INDEX('Master Data'!$A$1:$H$686,'Morning Buffalo'!$A362,2),""),"")</f>
        <v>Quantity</v>
      </c>
      <c r="Y362" s="60" t="str">
        <f t="array" ref="Y362">IFERROR(IF(Y$2&lt;=$B$1,INDEX('Master Data'!$A$1:$H$686,'Morning Buffalo'!$A362,2),""),"")</f>
        <v>Quantity</v>
      </c>
      <c r="Z362" s="60" t="str">
        <f t="array" ref="Z362">IFERROR(IF(Z$2&lt;=$B$1,INDEX('Master Data'!$A$1:$H$686,'Morning Buffalo'!$A362,2),""),"")</f>
        <v>Quantity</v>
      </c>
      <c r="AA362" s="60" t="str">
        <f t="array" ref="AA362">IFERROR(IF(AA$2&lt;=$B$1,INDEX('Master Data'!$A$1:$H$686,'Morning Buffalo'!$A362,2),""),"")</f>
        <v>Quantity</v>
      </c>
      <c r="AB362" s="60" t="str">
        <f t="array" ref="AB362">IFERROR(IF(AB$2&lt;=$B$1,INDEX('Master Data'!$A$1:$H$686,'Morning Buffalo'!$A362,2),""),"")</f>
        <v>Quantity</v>
      </c>
      <c r="AC362" s="60" t="str">
        <f t="array" ref="AC362">IFERROR(IF(AC$2&lt;=$B$1,INDEX('Master Data'!$A$1:$H$686,'Morning Buffalo'!$A362,2),""),"")</f>
        <v>Quantity</v>
      </c>
      <c r="AD362" s="60" t="str">
        <f t="array" ref="AD362">IFERROR(IF(AD$2&lt;=$B$1,INDEX('Master Data'!$A$1:$H$686,'Morning Buffalo'!$A362,2),""),"")</f>
        <v>Quantity</v>
      </c>
      <c r="AE362" s="12"/>
      <c r="AF362" s="12"/>
      <c r="AG362" s="12"/>
    </row>
    <row r="363" ht="14.25" customHeight="1">
      <c r="A363" s="60" t="str">
        <f>IFERROR(SMALL('Master Data'!E:E,ROW()-2),"")</f>
        <v/>
      </c>
      <c r="B363" s="61" t="str">
        <f t="array" ref="B363">IFERROR(INDEX('Master Data'!$A$1:$H$686,'Morning Buffalo'!$A363,1),"")</f>
        <v>Customer Name</v>
      </c>
      <c r="C363" s="60" t="str">
        <f t="array" ref="C363">IFERROR(IF(C$2&lt;=$B$1,INDEX('Master Data'!$A$1:$H$686,'Morning Buffalo'!$A363,2),""),"")</f>
        <v>Quantity</v>
      </c>
      <c r="D363" s="60" t="str">
        <f t="array" ref="D363">IFERROR( INDEX('Master Data'!$A$1:$H$686,'Morning Buffalo'!$A363,2),"")</f>
        <v>Quantity</v>
      </c>
      <c r="E363" s="60" t="str">
        <f t="array" ref="E363">IFERROR(INDEX('Master Data'!$A$1:$H$686,'Morning Buffalo'!$A363,2),"")</f>
        <v>Quantity</v>
      </c>
      <c r="F363" s="60" t="str">
        <f t="array" ref="F363">IFERROR(IF(F$2&lt;=$B$1,INDEX('Master Data'!$A$1:$H$686,'Morning Buffalo'!$A363,2),""),"")</f>
        <v>Quantity</v>
      </c>
      <c r="G363" s="60" t="str">
        <f t="array" ref="G363">IFERROR(IF(G$2&lt;=$B$1,INDEX('Master Data'!$A$1:$H$686,'Morning Buffalo'!$A363,2),""),"")</f>
        <v>Quantity</v>
      </c>
      <c r="H363" s="60" t="str">
        <f t="array" ref="H363">IFERROR(IF(H$2&lt;=$B$1,INDEX('Master Data'!$A$1:$H$686,'Morning Buffalo'!$A363,2),""),"")</f>
        <v>Quantity</v>
      </c>
      <c r="I363" s="60" t="str">
        <f t="array" ref="I363">IFERROR(IF(I$2&lt;=$B$1,INDEX('Master Data'!$A$1:$H$686,'Morning Buffalo'!$A363,2),""),"")</f>
        <v>Quantity</v>
      </c>
      <c r="J363" s="60" t="str">
        <f t="array" ref="J363">IFERROR(IF(J$2&lt;=$B$1,INDEX('Master Data'!$A$1:$H$686,'Morning Buffalo'!$A363,2),""),"")</f>
        <v>Quantity</v>
      </c>
      <c r="K363" s="60" t="str">
        <f t="array" ref="K363">IFERROR(IF(K$2&lt;=$B$1,INDEX('Master Data'!$A$1:$H$686,'Morning Buffalo'!$A363,2),""),"")</f>
        <v>Quantity</v>
      </c>
      <c r="L363" s="60" t="str">
        <f t="array" ref="L363">IFERROR(IF(L$2&lt;=$B$1,INDEX('Master Data'!$A$1:$H$686,'Morning Buffalo'!$A363,2),""),"")</f>
        <v>Quantity</v>
      </c>
      <c r="M363" s="60" t="str">
        <f t="array" ref="M363">IFERROR(IF(M$2&lt;=$B$1,INDEX('Master Data'!$A$1:$H$686,'Morning Buffalo'!$A363,2),""),"")</f>
        <v>Quantity</v>
      </c>
      <c r="N363" s="60" t="str">
        <f t="array" ref="N363">IFERROR(IF(N$2&lt;=$B$1,INDEX('Master Data'!$A$1:$H$686,'Morning Buffalo'!$A363,2),""),"")</f>
        <v>Quantity</v>
      </c>
      <c r="O363" s="60" t="str">
        <f t="array" ref="O363">IFERROR(IF(O$2&lt;=$B$1,INDEX('Master Data'!$A$1:$H$686,'Morning Buffalo'!$A363,2),""),"")</f>
        <v>Quantity</v>
      </c>
      <c r="P363" s="60" t="str">
        <f t="array" ref="P363">IFERROR(IF(P$2&lt;=$B$1,INDEX('Master Data'!$A$1:$H$686,'Morning Buffalo'!$A363,2),""),"")</f>
        <v>Quantity</v>
      </c>
      <c r="Q363" s="60" t="str">
        <f t="array" ref="Q363">IFERROR(IF(Q$2&lt;=$B$1,INDEX('Master Data'!$A$1:$H$686,'Morning Buffalo'!$A363,2),""),"")</f>
        <v>Quantity</v>
      </c>
      <c r="R363" s="60" t="str">
        <f t="array" ref="R363">IFERROR(IF(R$2&lt;=$B$1,INDEX('Master Data'!$A$1:$H$686,'Morning Buffalo'!$A363,2),""),"")</f>
        <v>Quantity</v>
      </c>
      <c r="S363" s="60" t="str">
        <f t="array" ref="S363">IFERROR(IF(S$2&lt;=$B$1,INDEX('Master Data'!$A$1:$H$686,'Morning Buffalo'!$A363,2),""),"")</f>
        <v>Quantity</v>
      </c>
      <c r="T363" s="60" t="str">
        <f t="array" ref="T363">IFERROR(IF(T$2&lt;=$B$1,INDEX('Master Data'!$A$1:$H$686,'Morning Buffalo'!$A363,2),""),"")</f>
        <v>Quantity</v>
      </c>
      <c r="U363" s="60" t="str">
        <f t="array" ref="U363">IFERROR(IF(U$2&lt;=$B$1,INDEX('Master Data'!$A$1:$H$686,'Morning Buffalo'!$A363,2),""),"")</f>
        <v>Quantity</v>
      </c>
      <c r="V363" s="60" t="str">
        <f t="array" ref="V363">IFERROR(IF(V$2&lt;=$B$1,INDEX('Master Data'!$A$1:$H$686,'Morning Buffalo'!$A363,2),""),"")</f>
        <v>Quantity</v>
      </c>
      <c r="W363" s="60" t="str">
        <f t="array" ref="W363">IFERROR(IF(W$2&lt;=$B$1,INDEX('Master Data'!$A$1:$H$686,'Morning Buffalo'!$A363,2),""),"")</f>
        <v>Quantity</v>
      </c>
      <c r="X363" s="60" t="str">
        <f t="array" ref="X363">IFERROR(IF(X$2&lt;=$B$1,INDEX('Master Data'!$A$1:$H$686,'Morning Buffalo'!$A363,2),""),"")</f>
        <v>Quantity</v>
      </c>
      <c r="Y363" s="60" t="str">
        <f t="array" ref="Y363">IFERROR(IF(Y$2&lt;=$B$1,INDEX('Master Data'!$A$1:$H$686,'Morning Buffalo'!$A363,2),""),"")</f>
        <v>Quantity</v>
      </c>
      <c r="Z363" s="60" t="str">
        <f t="array" ref="Z363">IFERROR(IF(Z$2&lt;=$B$1,INDEX('Master Data'!$A$1:$H$686,'Morning Buffalo'!$A363,2),""),"")</f>
        <v>Quantity</v>
      </c>
      <c r="AA363" s="60" t="str">
        <f t="array" ref="AA363">IFERROR(IF(AA$2&lt;=$B$1,INDEX('Master Data'!$A$1:$H$686,'Morning Buffalo'!$A363,2),""),"")</f>
        <v>Quantity</v>
      </c>
      <c r="AB363" s="60" t="str">
        <f t="array" ref="AB363">IFERROR(IF(AB$2&lt;=$B$1,INDEX('Master Data'!$A$1:$H$686,'Morning Buffalo'!$A363,2),""),"")</f>
        <v>Quantity</v>
      </c>
      <c r="AC363" s="60" t="str">
        <f t="array" ref="AC363">IFERROR(IF(AC$2&lt;=$B$1,INDEX('Master Data'!$A$1:$H$686,'Morning Buffalo'!$A363,2),""),"")</f>
        <v>Quantity</v>
      </c>
      <c r="AD363" s="60" t="str">
        <f t="array" ref="AD363">IFERROR(IF(AD$2&lt;=$B$1,INDEX('Master Data'!$A$1:$H$686,'Morning Buffalo'!$A363,2),""),"")</f>
        <v>Quantity</v>
      </c>
      <c r="AE363" s="12"/>
      <c r="AF363" s="12"/>
      <c r="AG363" s="12"/>
    </row>
    <row r="364" ht="14.25" customHeight="1">
      <c r="A364" s="60" t="str">
        <f>IFERROR(SMALL('Master Data'!E:E,ROW()-2),"")</f>
        <v/>
      </c>
      <c r="B364" s="61" t="str">
        <f t="array" ref="B364">IFERROR(INDEX('Master Data'!$A$1:$H$686,'Morning Buffalo'!$A364,1),"")</f>
        <v>Customer Name</v>
      </c>
      <c r="C364" s="60" t="str">
        <f t="array" ref="C364">IFERROR(IF(C$2&lt;=$B$1,INDEX('Master Data'!$A$1:$H$686,'Morning Buffalo'!$A364,2),""),"")</f>
        <v>Quantity</v>
      </c>
      <c r="D364" s="60" t="str">
        <f t="array" ref="D364">IFERROR( INDEX('Master Data'!$A$1:$H$686,'Morning Buffalo'!$A364,2),"")</f>
        <v>Quantity</v>
      </c>
      <c r="E364" s="60" t="str">
        <f t="array" ref="E364">IFERROR(INDEX('Master Data'!$A$1:$H$686,'Morning Buffalo'!$A364,2),"")</f>
        <v>Quantity</v>
      </c>
      <c r="F364" s="60" t="str">
        <f t="array" ref="F364">IFERROR(IF(F$2&lt;=$B$1,INDEX('Master Data'!$A$1:$H$686,'Morning Buffalo'!$A364,2),""),"")</f>
        <v>Quantity</v>
      </c>
      <c r="G364" s="60" t="str">
        <f t="array" ref="G364">IFERROR(IF(G$2&lt;=$B$1,INDEX('Master Data'!$A$1:$H$686,'Morning Buffalo'!$A364,2),""),"")</f>
        <v>Quantity</v>
      </c>
      <c r="H364" s="60" t="str">
        <f t="array" ref="H364">IFERROR(IF(H$2&lt;=$B$1,INDEX('Master Data'!$A$1:$H$686,'Morning Buffalo'!$A364,2),""),"")</f>
        <v>Quantity</v>
      </c>
      <c r="I364" s="60" t="str">
        <f t="array" ref="I364">IFERROR(IF(I$2&lt;=$B$1,INDEX('Master Data'!$A$1:$H$686,'Morning Buffalo'!$A364,2),""),"")</f>
        <v>Quantity</v>
      </c>
      <c r="J364" s="60" t="str">
        <f t="array" ref="J364">IFERROR(IF(J$2&lt;=$B$1,INDEX('Master Data'!$A$1:$H$686,'Morning Buffalo'!$A364,2),""),"")</f>
        <v>Quantity</v>
      </c>
      <c r="K364" s="60" t="str">
        <f t="array" ref="K364">IFERROR(IF(K$2&lt;=$B$1,INDEX('Master Data'!$A$1:$H$686,'Morning Buffalo'!$A364,2),""),"")</f>
        <v>Quantity</v>
      </c>
      <c r="L364" s="60" t="str">
        <f t="array" ref="L364">IFERROR(IF(L$2&lt;=$B$1,INDEX('Master Data'!$A$1:$H$686,'Morning Buffalo'!$A364,2),""),"")</f>
        <v>Quantity</v>
      </c>
      <c r="M364" s="60" t="str">
        <f t="array" ref="M364">IFERROR(IF(M$2&lt;=$B$1,INDEX('Master Data'!$A$1:$H$686,'Morning Buffalo'!$A364,2),""),"")</f>
        <v>Quantity</v>
      </c>
      <c r="N364" s="60" t="str">
        <f t="array" ref="N364">IFERROR(IF(N$2&lt;=$B$1,INDEX('Master Data'!$A$1:$H$686,'Morning Buffalo'!$A364,2),""),"")</f>
        <v>Quantity</v>
      </c>
      <c r="O364" s="60" t="str">
        <f t="array" ref="O364">IFERROR(IF(O$2&lt;=$B$1,INDEX('Master Data'!$A$1:$H$686,'Morning Buffalo'!$A364,2),""),"")</f>
        <v>Quantity</v>
      </c>
      <c r="P364" s="60" t="str">
        <f t="array" ref="P364">IFERROR(IF(P$2&lt;=$B$1,INDEX('Master Data'!$A$1:$H$686,'Morning Buffalo'!$A364,2),""),"")</f>
        <v>Quantity</v>
      </c>
      <c r="Q364" s="60" t="str">
        <f t="array" ref="Q364">IFERROR(IF(Q$2&lt;=$B$1,INDEX('Master Data'!$A$1:$H$686,'Morning Buffalo'!$A364,2),""),"")</f>
        <v>Quantity</v>
      </c>
      <c r="R364" s="60" t="str">
        <f t="array" ref="R364">IFERROR(IF(R$2&lt;=$B$1,INDEX('Master Data'!$A$1:$H$686,'Morning Buffalo'!$A364,2),""),"")</f>
        <v>Quantity</v>
      </c>
      <c r="S364" s="60" t="str">
        <f t="array" ref="S364">IFERROR(IF(S$2&lt;=$B$1,INDEX('Master Data'!$A$1:$H$686,'Morning Buffalo'!$A364,2),""),"")</f>
        <v>Quantity</v>
      </c>
      <c r="T364" s="60" t="str">
        <f t="array" ref="T364">IFERROR(IF(T$2&lt;=$B$1,INDEX('Master Data'!$A$1:$H$686,'Morning Buffalo'!$A364,2),""),"")</f>
        <v>Quantity</v>
      </c>
      <c r="U364" s="60" t="str">
        <f t="array" ref="U364">IFERROR(IF(U$2&lt;=$B$1,INDEX('Master Data'!$A$1:$H$686,'Morning Buffalo'!$A364,2),""),"")</f>
        <v>Quantity</v>
      </c>
      <c r="V364" s="60" t="str">
        <f t="array" ref="V364">IFERROR(IF(V$2&lt;=$B$1,INDEX('Master Data'!$A$1:$H$686,'Morning Buffalo'!$A364,2),""),"")</f>
        <v>Quantity</v>
      </c>
      <c r="W364" s="60" t="str">
        <f t="array" ref="W364">IFERROR(IF(W$2&lt;=$B$1,INDEX('Master Data'!$A$1:$H$686,'Morning Buffalo'!$A364,2),""),"")</f>
        <v>Quantity</v>
      </c>
      <c r="X364" s="60" t="str">
        <f t="array" ref="X364">IFERROR(IF(X$2&lt;=$B$1,INDEX('Master Data'!$A$1:$H$686,'Morning Buffalo'!$A364,2),""),"")</f>
        <v>Quantity</v>
      </c>
      <c r="Y364" s="60" t="str">
        <f t="array" ref="Y364">IFERROR(IF(Y$2&lt;=$B$1,INDEX('Master Data'!$A$1:$H$686,'Morning Buffalo'!$A364,2),""),"")</f>
        <v>Quantity</v>
      </c>
      <c r="Z364" s="60" t="str">
        <f t="array" ref="Z364">IFERROR(IF(Z$2&lt;=$B$1,INDEX('Master Data'!$A$1:$H$686,'Morning Buffalo'!$A364,2),""),"")</f>
        <v>Quantity</v>
      </c>
      <c r="AA364" s="60" t="str">
        <f t="array" ref="AA364">IFERROR(IF(AA$2&lt;=$B$1,INDEX('Master Data'!$A$1:$H$686,'Morning Buffalo'!$A364,2),""),"")</f>
        <v>Quantity</v>
      </c>
      <c r="AB364" s="60" t="str">
        <f t="array" ref="AB364">IFERROR(IF(AB$2&lt;=$B$1,INDEX('Master Data'!$A$1:$H$686,'Morning Buffalo'!$A364,2),""),"")</f>
        <v>Quantity</v>
      </c>
      <c r="AC364" s="60" t="str">
        <f t="array" ref="AC364">IFERROR(IF(AC$2&lt;=$B$1,INDEX('Master Data'!$A$1:$H$686,'Morning Buffalo'!$A364,2),""),"")</f>
        <v>Quantity</v>
      </c>
      <c r="AD364" s="60" t="str">
        <f t="array" ref="AD364">IFERROR(IF(AD$2&lt;=$B$1,INDEX('Master Data'!$A$1:$H$686,'Morning Buffalo'!$A364,2),""),"")</f>
        <v>Quantity</v>
      </c>
      <c r="AE364" s="12"/>
      <c r="AF364" s="12"/>
      <c r="AG364" s="12"/>
    </row>
    <row r="365" ht="14.25" customHeight="1">
      <c r="A365" s="60" t="str">
        <f>IFERROR(SMALL('Master Data'!E:E,ROW()-2),"")</f>
        <v/>
      </c>
      <c r="B365" s="61" t="str">
        <f t="array" ref="B365">IFERROR(INDEX('Master Data'!$A$1:$H$686,'Morning Buffalo'!$A365,1),"")</f>
        <v>Customer Name</v>
      </c>
      <c r="C365" s="60" t="str">
        <f t="array" ref="C365">IFERROR(IF(C$2&lt;=$B$1,INDEX('Master Data'!$A$1:$H$686,'Morning Buffalo'!$A365,2),""),"")</f>
        <v>Quantity</v>
      </c>
      <c r="D365" s="60" t="str">
        <f t="array" ref="D365">IFERROR( INDEX('Master Data'!$A$1:$H$686,'Morning Buffalo'!$A365,2),"")</f>
        <v>Quantity</v>
      </c>
      <c r="E365" s="60" t="str">
        <f t="array" ref="E365">IFERROR(INDEX('Master Data'!$A$1:$H$686,'Morning Buffalo'!$A365,2),"")</f>
        <v>Quantity</v>
      </c>
      <c r="F365" s="60" t="str">
        <f t="array" ref="F365">IFERROR(IF(F$2&lt;=$B$1,INDEX('Master Data'!$A$1:$H$686,'Morning Buffalo'!$A365,2),""),"")</f>
        <v>Quantity</v>
      </c>
      <c r="G365" s="60" t="str">
        <f t="array" ref="G365">IFERROR(IF(G$2&lt;=$B$1,INDEX('Master Data'!$A$1:$H$686,'Morning Buffalo'!$A365,2),""),"")</f>
        <v>Quantity</v>
      </c>
      <c r="H365" s="60" t="str">
        <f t="array" ref="H365">IFERROR(IF(H$2&lt;=$B$1,INDEX('Master Data'!$A$1:$H$686,'Morning Buffalo'!$A365,2),""),"")</f>
        <v>Quantity</v>
      </c>
      <c r="I365" s="60" t="str">
        <f t="array" ref="I365">IFERROR(IF(I$2&lt;=$B$1,INDEX('Master Data'!$A$1:$H$686,'Morning Buffalo'!$A365,2),""),"")</f>
        <v>Quantity</v>
      </c>
      <c r="J365" s="60" t="str">
        <f t="array" ref="J365">IFERROR(IF(J$2&lt;=$B$1,INDEX('Master Data'!$A$1:$H$686,'Morning Buffalo'!$A365,2),""),"")</f>
        <v>Quantity</v>
      </c>
      <c r="K365" s="60" t="str">
        <f t="array" ref="K365">IFERROR(IF(K$2&lt;=$B$1,INDEX('Master Data'!$A$1:$H$686,'Morning Buffalo'!$A365,2),""),"")</f>
        <v>Quantity</v>
      </c>
      <c r="L365" s="60" t="str">
        <f t="array" ref="L365">IFERROR(IF(L$2&lt;=$B$1,INDEX('Master Data'!$A$1:$H$686,'Morning Buffalo'!$A365,2),""),"")</f>
        <v>Quantity</v>
      </c>
      <c r="M365" s="60" t="str">
        <f t="array" ref="M365">IFERROR(IF(M$2&lt;=$B$1,INDEX('Master Data'!$A$1:$H$686,'Morning Buffalo'!$A365,2),""),"")</f>
        <v>Quantity</v>
      </c>
      <c r="N365" s="60" t="str">
        <f t="array" ref="N365">IFERROR(IF(N$2&lt;=$B$1,INDEX('Master Data'!$A$1:$H$686,'Morning Buffalo'!$A365,2),""),"")</f>
        <v>Quantity</v>
      </c>
      <c r="O365" s="60" t="str">
        <f t="array" ref="O365">IFERROR(IF(O$2&lt;=$B$1,INDEX('Master Data'!$A$1:$H$686,'Morning Buffalo'!$A365,2),""),"")</f>
        <v>Quantity</v>
      </c>
      <c r="P365" s="60" t="str">
        <f t="array" ref="P365">IFERROR(IF(P$2&lt;=$B$1,INDEX('Master Data'!$A$1:$H$686,'Morning Buffalo'!$A365,2),""),"")</f>
        <v>Quantity</v>
      </c>
      <c r="Q365" s="60" t="str">
        <f t="array" ref="Q365">IFERROR(IF(Q$2&lt;=$B$1,INDEX('Master Data'!$A$1:$H$686,'Morning Buffalo'!$A365,2),""),"")</f>
        <v>Quantity</v>
      </c>
      <c r="R365" s="60" t="str">
        <f t="array" ref="R365">IFERROR(IF(R$2&lt;=$B$1,INDEX('Master Data'!$A$1:$H$686,'Morning Buffalo'!$A365,2),""),"")</f>
        <v>Quantity</v>
      </c>
      <c r="S365" s="60" t="str">
        <f t="array" ref="S365">IFERROR(IF(S$2&lt;=$B$1,INDEX('Master Data'!$A$1:$H$686,'Morning Buffalo'!$A365,2),""),"")</f>
        <v>Quantity</v>
      </c>
      <c r="T365" s="60" t="str">
        <f t="array" ref="T365">IFERROR(IF(T$2&lt;=$B$1,INDEX('Master Data'!$A$1:$H$686,'Morning Buffalo'!$A365,2),""),"")</f>
        <v>Quantity</v>
      </c>
      <c r="U365" s="60" t="str">
        <f t="array" ref="U365">IFERROR(IF(U$2&lt;=$B$1,INDEX('Master Data'!$A$1:$H$686,'Morning Buffalo'!$A365,2),""),"")</f>
        <v>Quantity</v>
      </c>
      <c r="V365" s="60" t="str">
        <f t="array" ref="V365">IFERROR(IF(V$2&lt;=$B$1,INDEX('Master Data'!$A$1:$H$686,'Morning Buffalo'!$A365,2),""),"")</f>
        <v>Quantity</v>
      </c>
      <c r="W365" s="60" t="str">
        <f t="array" ref="W365">IFERROR(IF(W$2&lt;=$B$1,INDEX('Master Data'!$A$1:$H$686,'Morning Buffalo'!$A365,2),""),"")</f>
        <v>Quantity</v>
      </c>
      <c r="X365" s="60" t="str">
        <f t="array" ref="X365">IFERROR(IF(X$2&lt;=$B$1,INDEX('Master Data'!$A$1:$H$686,'Morning Buffalo'!$A365,2),""),"")</f>
        <v>Quantity</v>
      </c>
      <c r="Y365" s="60" t="str">
        <f t="array" ref="Y365">IFERROR(IF(Y$2&lt;=$B$1,INDEX('Master Data'!$A$1:$H$686,'Morning Buffalo'!$A365,2),""),"")</f>
        <v>Quantity</v>
      </c>
      <c r="Z365" s="60" t="str">
        <f t="array" ref="Z365">IFERROR(IF(Z$2&lt;=$B$1,INDEX('Master Data'!$A$1:$H$686,'Morning Buffalo'!$A365,2),""),"")</f>
        <v>Quantity</v>
      </c>
      <c r="AA365" s="60" t="str">
        <f t="array" ref="AA365">IFERROR(IF(AA$2&lt;=$B$1,INDEX('Master Data'!$A$1:$H$686,'Morning Buffalo'!$A365,2),""),"")</f>
        <v>Quantity</v>
      </c>
      <c r="AB365" s="60" t="str">
        <f t="array" ref="AB365">IFERROR(IF(AB$2&lt;=$B$1,INDEX('Master Data'!$A$1:$H$686,'Morning Buffalo'!$A365,2),""),"")</f>
        <v>Quantity</v>
      </c>
      <c r="AC365" s="60" t="str">
        <f t="array" ref="AC365">IFERROR(IF(AC$2&lt;=$B$1,INDEX('Master Data'!$A$1:$H$686,'Morning Buffalo'!$A365,2),""),"")</f>
        <v>Quantity</v>
      </c>
      <c r="AD365" s="60" t="str">
        <f t="array" ref="AD365">IFERROR(IF(AD$2&lt;=$B$1,INDEX('Master Data'!$A$1:$H$686,'Morning Buffalo'!$A365,2),""),"")</f>
        <v>Quantity</v>
      </c>
      <c r="AE365" s="12"/>
      <c r="AF365" s="12"/>
      <c r="AG365" s="12"/>
    </row>
    <row r="366" ht="14.25" customHeight="1">
      <c r="A366" s="60" t="str">
        <f>IFERROR(SMALL('Master Data'!E:E,ROW()-2),"")</f>
        <v/>
      </c>
      <c r="B366" s="61" t="str">
        <f t="array" ref="B366">IFERROR(INDEX('Master Data'!$A$1:$H$686,'Morning Buffalo'!$A366,1),"")</f>
        <v>Customer Name</v>
      </c>
      <c r="C366" s="60" t="str">
        <f t="array" ref="C366">IFERROR(IF(C$2&lt;=$B$1,INDEX('Master Data'!$A$1:$H$686,'Morning Buffalo'!$A366,2),""),"")</f>
        <v>Quantity</v>
      </c>
      <c r="D366" s="60" t="str">
        <f t="array" ref="D366">IFERROR( INDEX('Master Data'!$A$1:$H$686,'Morning Buffalo'!$A366,2),"")</f>
        <v>Quantity</v>
      </c>
      <c r="E366" s="60" t="str">
        <f t="array" ref="E366">IFERROR(INDEX('Master Data'!$A$1:$H$686,'Morning Buffalo'!$A366,2),"")</f>
        <v>Quantity</v>
      </c>
      <c r="F366" s="60" t="str">
        <f t="array" ref="F366">IFERROR(IF(F$2&lt;=$B$1,INDEX('Master Data'!$A$1:$H$686,'Morning Buffalo'!$A366,2),""),"")</f>
        <v>Quantity</v>
      </c>
      <c r="G366" s="60" t="str">
        <f t="array" ref="G366">IFERROR(IF(G$2&lt;=$B$1,INDEX('Master Data'!$A$1:$H$686,'Morning Buffalo'!$A366,2),""),"")</f>
        <v>Quantity</v>
      </c>
      <c r="H366" s="60" t="str">
        <f t="array" ref="H366">IFERROR(IF(H$2&lt;=$B$1,INDEX('Master Data'!$A$1:$H$686,'Morning Buffalo'!$A366,2),""),"")</f>
        <v>Quantity</v>
      </c>
      <c r="I366" s="60" t="str">
        <f t="array" ref="I366">IFERROR(IF(I$2&lt;=$B$1,INDEX('Master Data'!$A$1:$H$686,'Morning Buffalo'!$A366,2),""),"")</f>
        <v>Quantity</v>
      </c>
      <c r="J366" s="60" t="str">
        <f t="array" ref="J366">IFERROR(IF(J$2&lt;=$B$1,INDEX('Master Data'!$A$1:$H$686,'Morning Buffalo'!$A366,2),""),"")</f>
        <v>Quantity</v>
      </c>
      <c r="K366" s="60" t="str">
        <f t="array" ref="K366">IFERROR(IF(K$2&lt;=$B$1,INDEX('Master Data'!$A$1:$H$686,'Morning Buffalo'!$A366,2),""),"")</f>
        <v>Quantity</v>
      </c>
      <c r="L366" s="60" t="str">
        <f t="array" ref="L366">IFERROR(IF(L$2&lt;=$B$1,INDEX('Master Data'!$A$1:$H$686,'Morning Buffalo'!$A366,2),""),"")</f>
        <v>Quantity</v>
      </c>
      <c r="M366" s="60" t="str">
        <f t="array" ref="M366">IFERROR(IF(M$2&lt;=$B$1,INDEX('Master Data'!$A$1:$H$686,'Morning Buffalo'!$A366,2),""),"")</f>
        <v>Quantity</v>
      </c>
      <c r="N366" s="60" t="str">
        <f t="array" ref="N366">IFERROR(IF(N$2&lt;=$B$1,INDEX('Master Data'!$A$1:$H$686,'Morning Buffalo'!$A366,2),""),"")</f>
        <v>Quantity</v>
      </c>
      <c r="O366" s="60" t="str">
        <f t="array" ref="O366">IFERROR(IF(O$2&lt;=$B$1,INDEX('Master Data'!$A$1:$H$686,'Morning Buffalo'!$A366,2),""),"")</f>
        <v>Quantity</v>
      </c>
      <c r="P366" s="60" t="str">
        <f t="array" ref="P366">IFERROR(IF(P$2&lt;=$B$1,INDEX('Master Data'!$A$1:$H$686,'Morning Buffalo'!$A366,2),""),"")</f>
        <v>Quantity</v>
      </c>
      <c r="Q366" s="60" t="str">
        <f t="array" ref="Q366">IFERROR(IF(Q$2&lt;=$B$1,INDEX('Master Data'!$A$1:$H$686,'Morning Buffalo'!$A366,2),""),"")</f>
        <v>Quantity</v>
      </c>
      <c r="R366" s="60" t="str">
        <f t="array" ref="R366">IFERROR(IF(R$2&lt;=$B$1,INDEX('Master Data'!$A$1:$H$686,'Morning Buffalo'!$A366,2),""),"")</f>
        <v>Quantity</v>
      </c>
      <c r="S366" s="60" t="str">
        <f t="array" ref="S366">IFERROR(IF(S$2&lt;=$B$1,INDEX('Master Data'!$A$1:$H$686,'Morning Buffalo'!$A366,2),""),"")</f>
        <v>Quantity</v>
      </c>
      <c r="T366" s="60" t="str">
        <f t="array" ref="T366">IFERROR(IF(T$2&lt;=$B$1,INDEX('Master Data'!$A$1:$H$686,'Morning Buffalo'!$A366,2),""),"")</f>
        <v>Quantity</v>
      </c>
      <c r="U366" s="60" t="str">
        <f t="array" ref="U366">IFERROR(IF(U$2&lt;=$B$1,INDEX('Master Data'!$A$1:$H$686,'Morning Buffalo'!$A366,2),""),"")</f>
        <v>Quantity</v>
      </c>
      <c r="V366" s="60" t="str">
        <f t="array" ref="V366">IFERROR(IF(V$2&lt;=$B$1,INDEX('Master Data'!$A$1:$H$686,'Morning Buffalo'!$A366,2),""),"")</f>
        <v>Quantity</v>
      </c>
      <c r="W366" s="60" t="str">
        <f t="array" ref="W366">IFERROR(IF(W$2&lt;=$B$1,INDEX('Master Data'!$A$1:$H$686,'Morning Buffalo'!$A366,2),""),"")</f>
        <v>Quantity</v>
      </c>
      <c r="X366" s="60" t="str">
        <f t="array" ref="X366">IFERROR(IF(X$2&lt;=$B$1,INDEX('Master Data'!$A$1:$H$686,'Morning Buffalo'!$A366,2),""),"")</f>
        <v>Quantity</v>
      </c>
      <c r="Y366" s="60" t="str">
        <f t="array" ref="Y366">IFERROR(IF(Y$2&lt;=$B$1,INDEX('Master Data'!$A$1:$H$686,'Morning Buffalo'!$A366,2),""),"")</f>
        <v>Quantity</v>
      </c>
      <c r="Z366" s="60" t="str">
        <f t="array" ref="Z366">IFERROR(IF(Z$2&lt;=$B$1,INDEX('Master Data'!$A$1:$H$686,'Morning Buffalo'!$A366,2),""),"")</f>
        <v>Quantity</v>
      </c>
      <c r="AA366" s="60" t="str">
        <f t="array" ref="AA366">IFERROR(IF(AA$2&lt;=$B$1,INDEX('Master Data'!$A$1:$H$686,'Morning Buffalo'!$A366,2),""),"")</f>
        <v>Quantity</v>
      </c>
      <c r="AB366" s="60" t="str">
        <f t="array" ref="AB366">IFERROR(IF(AB$2&lt;=$B$1,INDEX('Master Data'!$A$1:$H$686,'Morning Buffalo'!$A366,2),""),"")</f>
        <v>Quantity</v>
      </c>
      <c r="AC366" s="60" t="str">
        <f t="array" ref="AC366">IFERROR(IF(AC$2&lt;=$B$1,INDEX('Master Data'!$A$1:$H$686,'Morning Buffalo'!$A366,2),""),"")</f>
        <v>Quantity</v>
      </c>
      <c r="AD366" s="60" t="str">
        <f t="array" ref="AD366">IFERROR(IF(AD$2&lt;=$B$1,INDEX('Master Data'!$A$1:$H$686,'Morning Buffalo'!$A366,2),""),"")</f>
        <v>Quantity</v>
      </c>
      <c r="AE366" s="12"/>
      <c r="AF366" s="12"/>
      <c r="AG366" s="12"/>
    </row>
    <row r="367" ht="14.25" customHeight="1">
      <c r="A367" s="60" t="str">
        <f>IFERROR(SMALL('Master Data'!E:E,ROW()-2),"")</f>
        <v/>
      </c>
      <c r="B367" s="61" t="str">
        <f t="array" ref="B367">IFERROR(INDEX('Master Data'!$A$1:$H$686,'Morning Buffalo'!$A367,1),"")</f>
        <v>Customer Name</v>
      </c>
      <c r="C367" s="60" t="str">
        <f t="array" ref="C367">IFERROR(IF(C$2&lt;=$B$1,INDEX('Master Data'!$A$1:$H$686,'Morning Buffalo'!$A367,2),""),"")</f>
        <v>Quantity</v>
      </c>
      <c r="D367" s="60" t="str">
        <f t="array" ref="D367">IFERROR( INDEX('Master Data'!$A$1:$H$686,'Morning Buffalo'!$A367,2),"")</f>
        <v>Quantity</v>
      </c>
      <c r="E367" s="60" t="str">
        <f t="array" ref="E367">IFERROR(INDEX('Master Data'!$A$1:$H$686,'Morning Buffalo'!$A367,2),"")</f>
        <v>Quantity</v>
      </c>
      <c r="F367" s="60" t="str">
        <f t="array" ref="F367">IFERROR(IF(F$2&lt;=$B$1,INDEX('Master Data'!$A$1:$H$686,'Morning Buffalo'!$A367,2),""),"")</f>
        <v>Quantity</v>
      </c>
      <c r="G367" s="60" t="str">
        <f t="array" ref="G367">IFERROR(IF(G$2&lt;=$B$1,INDEX('Master Data'!$A$1:$H$686,'Morning Buffalo'!$A367,2),""),"")</f>
        <v>Quantity</v>
      </c>
      <c r="H367" s="60" t="str">
        <f t="array" ref="H367">IFERROR(IF(H$2&lt;=$B$1,INDEX('Master Data'!$A$1:$H$686,'Morning Buffalo'!$A367,2),""),"")</f>
        <v>Quantity</v>
      </c>
      <c r="I367" s="60" t="str">
        <f t="array" ref="I367">IFERROR(IF(I$2&lt;=$B$1,INDEX('Master Data'!$A$1:$H$686,'Morning Buffalo'!$A367,2),""),"")</f>
        <v>Quantity</v>
      </c>
      <c r="J367" s="60" t="str">
        <f t="array" ref="J367">IFERROR(IF(J$2&lt;=$B$1,INDEX('Master Data'!$A$1:$H$686,'Morning Buffalo'!$A367,2),""),"")</f>
        <v>Quantity</v>
      </c>
      <c r="K367" s="60" t="str">
        <f t="array" ref="K367">IFERROR(IF(K$2&lt;=$B$1,INDEX('Master Data'!$A$1:$H$686,'Morning Buffalo'!$A367,2),""),"")</f>
        <v>Quantity</v>
      </c>
      <c r="L367" s="60" t="str">
        <f t="array" ref="L367">IFERROR(IF(L$2&lt;=$B$1,INDEX('Master Data'!$A$1:$H$686,'Morning Buffalo'!$A367,2),""),"")</f>
        <v>Quantity</v>
      </c>
      <c r="M367" s="60" t="str">
        <f t="array" ref="M367">IFERROR(IF(M$2&lt;=$B$1,INDEX('Master Data'!$A$1:$H$686,'Morning Buffalo'!$A367,2),""),"")</f>
        <v>Quantity</v>
      </c>
      <c r="N367" s="60" t="str">
        <f t="array" ref="N367">IFERROR(IF(N$2&lt;=$B$1,INDEX('Master Data'!$A$1:$H$686,'Morning Buffalo'!$A367,2),""),"")</f>
        <v>Quantity</v>
      </c>
      <c r="O367" s="60" t="str">
        <f t="array" ref="O367">IFERROR(IF(O$2&lt;=$B$1,INDEX('Master Data'!$A$1:$H$686,'Morning Buffalo'!$A367,2),""),"")</f>
        <v>Quantity</v>
      </c>
      <c r="P367" s="60" t="str">
        <f t="array" ref="P367">IFERROR(IF(P$2&lt;=$B$1,INDEX('Master Data'!$A$1:$H$686,'Morning Buffalo'!$A367,2),""),"")</f>
        <v>Quantity</v>
      </c>
      <c r="Q367" s="60" t="str">
        <f t="array" ref="Q367">IFERROR(IF(Q$2&lt;=$B$1,INDEX('Master Data'!$A$1:$H$686,'Morning Buffalo'!$A367,2),""),"")</f>
        <v>Quantity</v>
      </c>
      <c r="R367" s="60" t="str">
        <f t="array" ref="R367">IFERROR(IF(R$2&lt;=$B$1,INDEX('Master Data'!$A$1:$H$686,'Morning Buffalo'!$A367,2),""),"")</f>
        <v>Quantity</v>
      </c>
      <c r="S367" s="60" t="str">
        <f t="array" ref="S367">IFERROR(IF(S$2&lt;=$B$1,INDEX('Master Data'!$A$1:$H$686,'Morning Buffalo'!$A367,2),""),"")</f>
        <v>Quantity</v>
      </c>
      <c r="T367" s="60" t="str">
        <f t="array" ref="T367">IFERROR(IF(T$2&lt;=$B$1,INDEX('Master Data'!$A$1:$H$686,'Morning Buffalo'!$A367,2),""),"")</f>
        <v>Quantity</v>
      </c>
      <c r="U367" s="60" t="str">
        <f t="array" ref="U367">IFERROR(IF(U$2&lt;=$B$1,INDEX('Master Data'!$A$1:$H$686,'Morning Buffalo'!$A367,2),""),"")</f>
        <v>Quantity</v>
      </c>
      <c r="V367" s="60" t="str">
        <f t="array" ref="V367">IFERROR(IF(V$2&lt;=$B$1,INDEX('Master Data'!$A$1:$H$686,'Morning Buffalo'!$A367,2),""),"")</f>
        <v>Quantity</v>
      </c>
      <c r="W367" s="60" t="str">
        <f t="array" ref="W367">IFERROR(IF(W$2&lt;=$B$1,INDEX('Master Data'!$A$1:$H$686,'Morning Buffalo'!$A367,2),""),"")</f>
        <v>Quantity</v>
      </c>
      <c r="X367" s="60" t="str">
        <f t="array" ref="X367">IFERROR(IF(X$2&lt;=$B$1,INDEX('Master Data'!$A$1:$H$686,'Morning Buffalo'!$A367,2),""),"")</f>
        <v>Quantity</v>
      </c>
      <c r="Y367" s="60" t="str">
        <f t="array" ref="Y367">IFERROR(IF(Y$2&lt;=$B$1,INDEX('Master Data'!$A$1:$H$686,'Morning Buffalo'!$A367,2),""),"")</f>
        <v>Quantity</v>
      </c>
      <c r="Z367" s="60" t="str">
        <f t="array" ref="Z367">IFERROR(IF(Z$2&lt;=$B$1,INDEX('Master Data'!$A$1:$H$686,'Morning Buffalo'!$A367,2),""),"")</f>
        <v>Quantity</v>
      </c>
      <c r="AA367" s="60" t="str">
        <f t="array" ref="AA367">IFERROR(IF(AA$2&lt;=$B$1,INDEX('Master Data'!$A$1:$H$686,'Morning Buffalo'!$A367,2),""),"")</f>
        <v>Quantity</v>
      </c>
      <c r="AB367" s="60" t="str">
        <f t="array" ref="AB367">IFERROR(IF(AB$2&lt;=$B$1,INDEX('Master Data'!$A$1:$H$686,'Morning Buffalo'!$A367,2),""),"")</f>
        <v>Quantity</v>
      </c>
      <c r="AC367" s="60" t="str">
        <f t="array" ref="AC367">IFERROR(IF(AC$2&lt;=$B$1,INDEX('Master Data'!$A$1:$H$686,'Morning Buffalo'!$A367,2),""),"")</f>
        <v>Quantity</v>
      </c>
      <c r="AD367" s="60" t="str">
        <f t="array" ref="AD367">IFERROR(IF(AD$2&lt;=$B$1,INDEX('Master Data'!$A$1:$H$686,'Morning Buffalo'!$A367,2),""),"")</f>
        <v>Quantity</v>
      </c>
      <c r="AE367" s="12"/>
      <c r="AF367" s="12"/>
      <c r="AG367" s="12"/>
    </row>
    <row r="368" ht="14.25" customHeight="1">
      <c r="A368" s="60" t="str">
        <f>IFERROR(SMALL('Master Data'!E:E,ROW()-2),"")</f>
        <v/>
      </c>
      <c r="B368" s="61" t="str">
        <f t="array" ref="B368">IFERROR(INDEX('Master Data'!$A$1:$H$686,'Morning Buffalo'!$A368,1),"")</f>
        <v>Customer Name</v>
      </c>
      <c r="C368" s="60" t="str">
        <f t="array" ref="C368">IFERROR(IF(C$2&lt;=$B$1,INDEX('Master Data'!$A$1:$H$686,'Morning Buffalo'!$A368,2),""),"")</f>
        <v>Quantity</v>
      </c>
      <c r="D368" s="60" t="str">
        <f t="array" ref="D368">IFERROR( INDEX('Master Data'!$A$1:$H$686,'Morning Buffalo'!$A368,2),"")</f>
        <v>Quantity</v>
      </c>
      <c r="E368" s="60" t="str">
        <f t="array" ref="E368">IFERROR(INDEX('Master Data'!$A$1:$H$686,'Morning Buffalo'!$A368,2),"")</f>
        <v>Quantity</v>
      </c>
      <c r="F368" s="60" t="str">
        <f t="array" ref="F368">IFERROR(IF(F$2&lt;=$B$1,INDEX('Master Data'!$A$1:$H$686,'Morning Buffalo'!$A368,2),""),"")</f>
        <v>Quantity</v>
      </c>
      <c r="G368" s="60" t="str">
        <f t="array" ref="G368">IFERROR(IF(G$2&lt;=$B$1,INDEX('Master Data'!$A$1:$H$686,'Morning Buffalo'!$A368,2),""),"")</f>
        <v>Quantity</v>
      </c>
      <c r="H368" s="60" t="str">
        <f t="array" ref="H368">IFERROR(IF(H$2&lt;=$B$1,INDEX('Master Data'!$A$1:$H$686,'Morning Buffalo'!$A368,2),""),"")</f>
        <v>Quantity</v>
      </c>
      <c r="I368" s="60" t="str">
        <f t="array" ref="I368">IFERROR(IF(I$2&lt;=$B$1,INDEX('Master Data'!$A$1:$H$686,'Morning Buffalo'!$A368,2),""),"")</f>
        <v>Quantity</v>
      </c>
      <c r="J368" s="60" t="str">
        <f t="array" ref="J368">IFERROR(IF(J$2&lt;=$B$1,INDEX('Master Data'!$A$1:$H$686,'Morning Buffalo'!$A368,2),""),"")</f>
        <v>Quantity</v>
      </c>
      <c r="K368" s="60" t="str">
        <f t="array" ref="K368">IFERROR(IF(K$2&lt;=$B$1,INDEX('Master Data'!$A$1:$H$686,'Morning Buffalo'!$A368,2),""),"")</f>
        <v>Quantity</v>
      </c>
      <c r="L368" s="60" t="str">
        <f t="array" ref="L368">IFERROR(IF(L$2&lt;=$B$1,INDEX('Master Data'!$A$1:$H$686,'Morning Buffalo'!$A368,2),""),"")</f>
        <v>Quantity</v>
      </c>
      <c r="M368" s="60" t="str">
        <f t="array" ref="M368">IFERROR(IF(M$2&lt;=$B$1,INDEX('Master Data'!$A$1:$H$686,'Morning Buffalo'!$A368,2),""),"")</f>
        <v>Quantity</v>
      </c>
      <c r="N368" s="60" t="str">
        <f t="array" ref="N368">IFERROR(IF(N$2&lt;=$B$1,INDEX('Master Data'!$A$1:$H$686,'Morning Buffalo'!$A368,2),""),"")</f>
        <v>Quantity</v>
      </c>
      <c r="O368" s="60" t="str">
        <f t="array" ref="O368">IFERROR(IF(O$2&lt;=$B$1,INDEX('Master Data'!$A$1:$H$686,'Morning Buffalo'!$A368,2),""),"")</f>
        <v>Quantity</v>
      </c>
      <c r="P368" s="60" t="str">
        <f t="array" ref="P368">IFERROR(IF(P$2&lt;=$B$1,INDEX('Master Data'!$A$1:$H$686,'Morning Buffalo'!$A368,2),""),"")</f>
        <v>Quantity</v>
      </c>
      <c r="Q368" s="60" t="str">
        <f t="array" ref="Q368">IFERROR(IF(Q$2&lt;=$B$1,INDEX('Master Data'!$A$1:$H$686,'Morning Buffalo'!$A368,2),""),"")</f>
        <v>Quantity</v>
      </c>
      <c r="R368" s="60" t="str">
        <f t="array" ref="R368">IFERROR(IF(R$2&lt;=$B$1,INDEX('Master Data'!$A$1:$H$686,'Morning Buffalo'!$A368,2),""),"")</f>
        <v>Quantity</v>
      </c>
      <c r="S368" s="60" t="str">
        <f t="array" ref="S368">IFERROR(IF(S$2&lt;=$B$1,INDEX('Master Data'!$A$1:$H$686,'Morning Buffalo'!$A368,2),""),"")</f>
        <v>Quantity</v>
      </c>
      <c r="T368" s="60" t="str">
        <f t="array" ref="T368">IFERROR(IF(T$2&lt;=$B$1,INDEX('Master Data'!$A$1:$H$686,'Morning Buffalo'!$A368,2),""),"")</f>
        <v>Quantity</v>
      </c>
      <c r="U368" s="60" t="str">
        <f t="array" ref="U368">IFERROR(IF(U$2&lt;=$B$1,INDEX('Master Data'!$A$1:$H$686,'Morning Buffalo'!$A368,2),""),"")</f>
        <v>Quantity</v>
      </c>
      <c r="V368" s="60" t="str">
        <f t="array" ref="V368">IFERROR(IF(V$2&lt;=$B$1,INDEX('Master Data'!$A$1:$H$686,'Morning Buffalo'!$A368,2),""),"")</f>
        <v>Quantity</v>
      </c>
      <c r="W368" s="60" t="str">
        <f t="array" ref="W368">IFERROR(IF(W$2&lt;=$B$1,INDEX('Master Data'!$A$1:$H$686,'Morning Buffalo'!$A368,2),""),"")</f>
        <v>Quantity</v>
      </c>
      <c r="X368" s="60" t="str">
        <f t="array" ref="X368">IFERROR(IF(X$2&lt;=$B$1,INDEX('Master Data'!$A$1:$H$686,'Morning Buffalo'!$A368,2),""),"")</f>
        <v>Quantity</v>
      </c>
      <c r="Y368" s="60" t="str">
        <f t="array" ref="Y368">IFERROR(IF(Y$2&lt;=$B$1,INDEX('Master Data'!$A$1:$H$686,'Morning Buffalo'!$A368,2),""),"")</f>
        <v>Quantity</v>
      </c>
      <c r="Z368" s="60" t="str">
        <f t="array" ref="Z368">IFERROR(IF(Z$2&lt;=$B$1,INDEX('Master Data'!$A$1:$H$686,'Morning Buffalo'!$A368,2),""),"")</f>
        <v>Quantity</v>
      </c>
      <c r="AA368" s="60" t="str">
        <f t="array" ref="AA368">IFERROR(IF(AA$2&lt;=$B$1,INDEX('Master Data'!$A$1:$H$686,'Morning Buffalo'!$A368,2),""),"")</f>
        <v>Quantity</v>
      </c>
      <c r="AB368" s="60" t="str">
        <f t="array" ref="AB368">IFERROR(IF(AB$2&lt;=$B$1,INDEX('Master Data'!$A$1:$H$686,'Morning Buffalo'!$A368,2),""),"")</f>
        <v>Quantity</v>
      </c>
      <c r="AC368" s="60" t="str">
        <f t="array" ref="AC368">IFERROR(IF(AC$2&lt;=$B$1,INDEX('Master Data'!$A$1:$H$686,'Morning Buffalo'!$A368,2),""),"")</f>
        <v>Quantity</v>
      </c>
      <c r="AD368" s="60" t="str">
        <f t="array" ref="AD368">IFERROR(IF(AD$2&lt;=$B$1,INDEX('Master Data'!$A$1:$H$686,'Morning Buffalo'!$A368,2),""),"")</f>
        <v>Quantity</v>
      </c>
      <c r="AE368" s="12"/>
      <c r="AF368" s="12"/>
      <c r="AG368" s="12"/>
    </row>
    <row r="369" ht="14.25" customHeight="1">
      <c r="A369" s="60" t="str">
        <f>IFERROR(SMALL('Master Data'!E:E,ROW()-2),"")</f>
        <v/>
      </c>
      <c r="B369" s="61" t="str">
        <f t="array" ref="B369">IFERROR(INDEX('Master Data'!$A$1:$H$686,'Morning Buffalo'!$A369,1),"")</f>
        <v>Customer Name</v>
      </c>
      <c r="C369" s="60" t="str">
        <f t="array" ref="C369">IFERROR(IF(C$2&lt;=$B$1,INDEX('Master Data'!$A$1:$H$686,'Morning Buffalo'!$A369,2),""),"")</f>
        <v>Quantity</v>
      </c>
      <c r="D369" s="60" t="str">
        <f t="array" ref="D369">IFERROR( INDEX('Master Data'!$A$1:$H$686,'Morning Buffalo'!$A369,2),"")</f>
        <v>Quantity</v>
      </c>
      <c r="E369" s="60" t="str">
        <f t="array" ref="E369">IFERROR(INDEX('Master Data'!$A$1:$H$686,'Morning Buffalo'!$A369,2),"")</f>
        <v>Quantity</v>
      </c>
      <c r="F369" s="60" t="str">
        <f t="array" ref="F369">IFERROR(IF(F$2&lt;=$B$1,INDEX('Master Data'!$A$1:$H$686,'Morning Buffalo'!$A369,2),""),"")</f>
        <v>Quantity</v>
      </c>
      <c r="G369" s="60" t="str">
        <f t="array" ref="G369">IFERROR(IF(G$2&lt;=$B$1,INDEX('Master Data'!$A$1:$H$686,'Morning Buffalo'!$A369,2),""),"")</f>
        <v>Quantity</v>
      </c>
      <c r="H369" s="60" t="str">
        <f t="array" ref="H369">IFERROR(IF(H$2&lt;=$B$1,INDEX('Master Data'!$A$1:$H$686,'Morning Buffalo'!$A369,2),""),"")</f>
        <v>Quantity</v>
      </c>
      <c r="I369" s="60" t="str">
        <f t="array" ref="I369">IFERROR(IF(I$2&lt;=$B$1,INDEX('Master Data'!$A$1:$H$686,'Morning Buffalo'!$A369,2),""),"")</f>
        <v>Quantity</v>
      </c>
      <c r="J369" s="60" t="str">
        <f t="array" ref="J369">IFERROR(IF(J$2&lt;=$B$1,INDEX('Master Data'!$A$1:$H$686,'Morning Buffalo'!$A369,2),""),"")</f>
        <v>Quantity</v>
      </c>
      <c r="K369" s="60" t="str">
        <f t="array" ref="K369">IFERROR(IF(K$2&lt;=$B$1,INDEX('Master Data'!$A$1:$H$686,'Morning Buffalo'!$A369,2),""),"")</f>
        <v>Quantity</v>
      </c>
      <c r="L369" s="60" t="str">
        <f t="array" ref="L369">IFERROR(IF(L$2&lt;=$B$1,INDEX('Master Data'!$A$1:$H$686,'Morning Buffalo'!$A369,2),""),"")</f>
        <v>Quantity</v>
      </c>
      <c r="M369" s="60" t="str">
        <f t="array" ref="M369">IFERROR(IF(M$2&lt;=$B$1,INDEX('Master Data'!$A$1:$H$686,'Morning Buffalo'!$A369,2),""),"")</f>
        <v>Quantity</v>
      </c>
      <c r="N369" s="60" t="str">
        <f t="array" ref="N369">IFERROR(IF(N$2&lt;=$B$1,INDEX('Master Data'!$A$1:$H$686,'Morning Buffalo'!$A369,2),""),"")</f>
        <v>Quantity</v>
      </c>
      <c r="O369" s="60" t="str">
        <f t="array" ref="O369">IFERROR(IF(O$2&lt;=$B$1,INDEX('Master Data'!$A$1:$H$686,'Morning Buffalo'!$A369,2),""),"")</f>
        <v>Quantity</v>
      </c>
      <c r="P369" s="60" t="str">
        <f t="array" ref="P369">IFERROR(IF(P$2&lt;=$B$1,INDEX('Master Data'!$A$1:$H$686,'Morning Buffalo'!$A369,2),""),"")</f>
        <v>Quantity</v>
      </c>
      <c r="Q369" s="60" t="str">
        <f t="array" ref="Q369">IFERROR(IF(Q$2&lt;=$B$1,INDEX('Master Data'!$A$1:$H$686,'Morning Buffalo'!$A369,2),""),"")</f>
        <v>Quantity</v>
      </c>
      <c r="R369" s="60" t="str">
        <f t="array" ref="R369">IFERROR(IF(R$2&lt;=$B$1,INDEX('Master Data'!$A$1:$H$686,'Morning Buffalo'!$A369,2),""),"")</f>
        <v>Quantity</v>
      </c>
      <c r="S369" s="60" t="str">
        <f t="array" ref="S369">IFERROR(IF(S$2&lt;=$B$1,INDEX('Master Data'!$A$1:$H$686,'Morning Buffalo'!$A369,2),""),"")</f>
        <v>Quantity</v>
      </c>
      <c r="T369" s="60" t="str">
        <f t="array" ref="T369">IFERROR(IF(T$2&lt;=$B$1,INDEX('Master Data'!$A$1:$H$686,'Morning Buffalo'!$A369,2),""),"")</f>
        <v>Quantity</v>
      </c>
      <c r="U369" s="60" t="str">
        <f t="array" ref="U369">IFERROR(IF(U$2&lt;=$B$1,INDEX('Master Data'!$A$1:$H$686,'Morning Buffalo'!$A369,2),""),"")</f>
        <v>Quantity</v>
      </c>
      <c r="V369" s="60" t="str">
        <f t="array" ref="V369">IFERROR(IF(V$2&lt;=$B$1,INDEX('Master Data'!$A$1:$H$686,'Morning Buffalo'!$A369,2),""),"")</f>
        <v>Quantity</v>
      </c>
      <c r="W369" s="60" t="str">
        <f t="array" ref="W369">IFERROR(IF(W$2&lt;=$B$1,INDEX('Master Data'!$A$1:$H$686,'Morning Buffalo'!$A369,2),""),"")</f>
        <v>Quantity</v>
      </c>
      <c r="X369" s="60" t="str">
        <f t="array" ref="X369">IFERROR(IF(X$2&lt;=$B$1,INDEX('Master Data'!$A$1:$H$686,'Morning Buffalo'!$A369,2),""),"")</f>
        <v>Quantity</v>
      </c>
      <c r="Y369" s="60" t="str">
        <f t="array" ref="Y369">IFERROR(IF(Y$2&lt;=$B$1,INDEX('Master Data'!$A$1:$H$686,'Morning Buffalo'!$A369,2),""),"")</f>
        <v>Quantity</v>
      </c>
      <c r="Z369" s="60" t="str">
        <f t="array" ref="Z369">IFERROR(IF(Z$2&lt;=$B$1,INDEX('Master Data'!$A$1:$H$686,'Morning Buffalo'!$A369,2),""),"")</f>
        <v>Quantity</v>
      </c>
      <c r="AA369" s="60" t="str">
        <f t="array" ref="AA369">IFERROR(IF(AA$2&lt;=$B$1,INDEX('Master Data'!$A$1:$H$686,'Morning Buffalo'!$A369,2),""),"")</f>
        <v>Quantity</v>
      </c>
      <c r="AB369" s="60" t="str">
        <f t="array" ref="AB369">IFERROR(IF(AB$2&lt;=$B$1,INDEX('Master Data'!$A$1:$H$686,'Morning Buffalo'!$A369,2),""),"")</f>
        <v>Quantity</v>
      </c>
      <c r="AC369" s="60" t="str">
        <f t="array" ref="AC369">IFERROR(IF(AC$2&lt;=$B$1,INDEX('Master Data'!$A$1:$H$686,'Morning Buffalo'!$A369,2),""),"")</f>
        <v>Quantity</v>
      </c>
      <c r="AD369" s="60" t="str">
        <f t="array" ref="AD369">IFERROR(IF(AD$2&lt;=$B$1,INDEX('Master Data'!$A$1:$H$686,'Morning Buffalo'!$A369,2),""),"")</f>
        <v>Quantity</v>
      </c>
      <c r="AE369" s="12"/>
      <c r="AF369" s="12"/>
      <c r="AG369" s="12"/>
    </row>
    <row r="370" ht="14.25" customHeight="1">
      <c r="A370" s="60" t="str">
        <f>IFERROR(SMALL('Master Data'!E:E,ROW()-2),"")</f>
        <v/>
      </c>
      <c r="B370" s="61" t="str">
        <f t="array" ref="B370">IFERROR(INDEX('Master Data'!$A$1:$H$686,'Morning Buffalo'!$A370,1),"")</f>
        <v>Customer Name</v>
      </c>
      <c r="C370" s="60" t="str">
        <f t="array" ref="C370">IFERROR(IF(C$2&lt;=$B$1,INDEX('Master Data'!$A$1:$H$686,'Morning Buffalo'!$A370,2),""),"")</f>
        <v>Quantity</v>
      </c>
      <c r="D370" s="60" t="str">
        <f t="array" ref="D370">IFERROR( INDEX('Master Data'!$A$1:$H$686,'Morning Buffalo'!$A370,2),"")</f>
        <v>Quantity</v>
      </c>
      <c r="E370" s="60" t="str">
        <f t="array" ref="E370">IFERROR(INDEX('Master Data'!$A$1:$H$686,'Morning Buffalo'!$A370,2),"")</f>
        <v>Quantity</v>
      </c>
      <c r="F370" s="60" t="str">
        <f t="array" ref="F370">IFERROR(IF(F$2&lt;=$B$1,INDEX('Master Data'!$A$1:$H$686,'Morning Buffalo'!$A370,2),""),"")</f>
        <v>Quantity</v>
      </c>
      <c r="G370" s="60" t="str">
        <f t="array" ref="G370">IFERROR(IF(G$2&lt;=$B$1,INDEX('Master Data'!$A$1:$H$686,'Morning Buffalo'!$A370,2),""),"")</f>
        <v>Quantity</v>
      </c>
      <c r="H370" s="60" t="str">
        <f t="array" ref="H370">IFERROR(IF(H$2&lt;=$B$1,INDEX('Master Data'!$A$1:$H$686,'Morning Buffalo'!$A370,2),""),"")</f>
        <v>Quantity</v>
      </c>
      <c r="I370" s="60" t="str">
        <f t="array" ref="I370">IFERROR(IF(I$2&lt;=$B$1,INDEX('Master Data'!$A$1:$H$686,'Morning Buffalo'!$A370,2),""),"")</f>
        <v>Quantity</v>
      </c>
      <c r="J370" s="60" t="str">
        <f t="array" ref="J370">IFERROR(IF(J$2&lt;=$B$1,INDEX('Master Data'!$A$1:$H$686,'Morning Buffalo'!$A370,2),""),"")</f>
        <v>Quantity</v>
      </c>
      <c r="K370" s="60" t="str">
        <f t="array" ref="K370">IFERROR(IF(K$2&lt;=$B$1,INDEX('Master Data'!$A$1:$H$686,'Morning Buffalo'!$A370,2),""),"")</f>
        <v>Quantity</v>
      </c>
      <c r="L370" s="60" t="str">
        <f t="array" ref="L370">IFERROR(IF(L$2&lt;=$B$1,INDEX('Master Data'!$A$1:$H$686,'Morning Buffalo'!$A370,2),""),"")</f>
        <v>Quantity</v>
      </c>
      <c r="M370" s="60" t="str">
        <f t="array" ref="M370">IFERROR(IF(M$2&lt;=$B$1,INDEX('Master Data'!$A$1:$H$686,'Morning Buffalo'!$A370,2),""),"")</f>
        <v>Quantity</v>
      </c>
      <c r="N370" s="60" t="str">
        <f t="array" ref="N370">IFERROR(IF(N$2&lt;=$B$1,INDEX('Master Data'!$A$1:$H$686,'Morning Buffalo'!$A370,2),""),"")</f>
        <v>Quantity</v>
      </c>
      <c r="O370" s="60" t="str">
        <f t="array" ref="O370">IFERROR(IF(O$2&lt;=$B$1,INDEX('Master Data'!$A$1:$H$686,'Morning Buffalo'!$A370,2),""),"")</f>
        <v>Quantity</v>
      </c>
      <c r="P370" s="60" t="str">
        <f t="array" ref="P370">IFERROR(IF(P$2&lt;=$B$1,INDEX('Master Data'!$A$1:$H$686,'Morning Buffalo'!$A370,2),""),"")</f>
        <v>Quantity</v>
      </c>
      <c r="Q370" s="60" t="str">
        <f t="array" ref="Q370">IFERROR(IF(Q$2&lt;=$B$1,INDEX('Master Data'!$A$1:$H$686,'Morning Buffalo'!$A370,2),""),"")</f>
        <v>Quantity</v>
      </c>
      <c r="R370" s="60" t="str">
        <f t="array" ref="R370">IFERROR(IF(R$2&lt;=$B$1,INDEX('Master Data'!$A$1:$H$686,'Morning Buffalo'!$A370,2),""),"")</f>
        <v>Quantity</v>
      </c>
      <c r="S370" s="60" t="str">
        <f t="array" ref="S370">IFERROR(IF(S$2&lt;=$B$1,INDEX('Master Data'!$A$1:$H$686,'Morning Buffalo'!$A370,2),""),"")</f>
        <v>Quantity</v>
      </c>
      <c r="T370" s="60" t="str">
        <f t="array" ref="T370">IFERROR(IF(T$2&lt;=$B$1,INDEX('Master Data'!$A$1:$H$686,'Morning Buffalo'!$A370,2),""),"")</f>
        <v>Quantity</v>
      </c>
      <c r="U370" s="60" t="str">
        <f t="array" ref="U370">IFERROR(IF(U$2&lt;=$B$1,INDEX('Master Data'!$A$1:$H$686,'Morning Buffalo'!$A370,2),""),"")</f>
        <v>Quantity</v>
      </c>
      <c r="V370" s="60" t="str">
        <f t="array" ref="V370">IFERROR(IF(V$2&lt;=$B$1,INDEX('Master Data'!$A$1:$H$686,'Morning Buffalo'!$A370,2),""),"")</f>
        <v>Quantity</v>
      </c>
      <c r="W370" s="60" t="str">
        <f t="array" ref="W370">IFERROR(IF(W$2&lt;=$B$1,INDEX('Master Data'!$A$1:$H$686,'Morning Buffalo'!$A370,2),""),"")</f>
        <v>Quantity</v>
      </c>
      <c r="X370" s="60" t="str">
        <f t="array" ref="X370">IFERROR(IF(X$2&lt;=$B$1,INDEX('Master Data'!$A$1:$H$686,'Morning Buffalo'!$A370,2),""),"")</f>
        <v>Quantity</v>
      </c>
      <c r="Y370" s="60" t="str">
        <f t="array" ref="Y370">IFERROR(IF(Y$2&lt;=$B$1,INDEX('Master Data'!$A$1:$H$686,'Morning Buffalo'!$A370,2),""),"")</f>
        <v>Quantity</v>
      </c>
      <c r="Z370" s="60" t="str">
        <f t="array" ref="Z370">IFERROR(IF(Z$2&lt;=$B$1,INDEX('Master Data'!$A$1:$H$686,'Morning Buffalo'!$A370,2),""),"")</f>
        <v>Quantity</v>
      </c>
      <c r="AA370" s="60" t="str">
        <f t="array" ref="AA370">IFERROR(IF(AA$2&lt;=$B$1,INDEX('Master Data'!$A$1:$H$686,'Morning Buffalo'!$A370,2),""),"")</f>
        <v>Quantity</v>
      </c>
      <c r="AB370" s="60" t="str">
        <f t="array" ref="AB370">IFERROR(IF(AB$2&lt;=$B$1,INDEX('Master Data'!$A$1:$H$686,'Morning Buffalo'!$A370,2),""),"")</f>
        <v>Quantity</v>
      </c>
      <c r="AC370" s="60" t="str">
        <f t="array" ref="AC370">IFERROR(IF(AC$2&lt;=$B$1,INDEX('Master Data'!$A$1:$H$686,'Morning Buffalo'!$A370,2),""),"")</f>
        <v>Quantity</v>
      </c>
      <c r="AD370" s="60" t="str">
        <f t="array" ref="AD370">IFERROR(IF(AD$2&lt;=$B$1,INDEX('Master Data'!$A$1:$H$686,'Morning Buffalo'!$A370,2),""),"")</f>
        <v>Quantity</v>
      </c>
      <c r="AE370" s="12"/>
      <c r="AF370" s="12"/>
      <c r="AG370" s="12"/>
    </row>
    <row r="371" ht="14.25" customHeight="1">
      <c r="A371" s="60" t="str">
        <f>IFERROR(SMALL('Master Data'!E:E,ROW()-2),"")</f>
        <v/>
      </c>
      <c r="B371" s="61" t="str">
        <f t="array" ref="B371">IFERROR(INDEX('Master Data'!$A$1:$H$686,'Morning Buffalo'!$A371,1),"")</f>
        <v>Customer Name</v>
      </c>
      <c r="C371" s="60" t="str">
        <f t="array" ref="C371">IFERROR(IF(C$2&lt;=$B$1,INDEX('Master Data'!$A$1:$H$686,'Morning Buffalo'!$A371,2),""),"")</f>
        <v>Quantity</v>
      </c>
      <c r="D371" s="60" t="str">
        <f t="array" ref="D371">IFERROR( INDEX('Master Data'!$A$1:$H$686,'Morning Buffalo'!$A371,2),"")</f>
        <v>Quantity</v>
      </c>
      <c r="E371" s="60" t="str">
        <f t="array" ref="E371">IFERROR(INDEX('Master Data'!$A$1:$H$686,'Morning Buffalo'!$A371,2),"")</f>
        <v>Quantity</v>
      </c>
      <c r="F371" s="60" t="str">
        <f t="array" ref="F371">IFERROR(IF(F$2&lt;=$B$1,INDEX('Master Data'!$A$1:$H$686,'Morning Buffalo'!$A371,2),""),"")</f>
        <v>Quantity</v>
      </c>
      <c r="G371" s="60" t="str">
        <f t="array" ref="G371">IFERROR(IF(G$2&lt;=$B$1,INDEX('Master Data'!$A$1:$H$686,'Morning Buffalo'!$A371,2),""),"")</f>
        <v>Quantity</v>
      </c>
      <c r="H371" s="60" t="str">
        <f t="array" ref="H371">IFERROR(IF(H$2&lt;=$B$1,INDEX('Master Data'!$A$1:$H$686,'Morning Buffalo'!$A371,2),""),"")</f>
        <v>Quantity</v>
      </c>
      <c r="I371" s="60" t="str">
        <f t="array" ref="I371">IFERROR(IF(I$2&lt;=$B$1,INDEX('Master Data'!$A$1:$H$686,'Morning Buffalo'!$A371,2),""),"")</f>
        <v>Quantity</v>
      </c>
      <c r="J371" s="60" t="str">
        <f t="array" ref="J371">IFERROR(IF(J$2&lt;=$B$1,INDEX('Master Data'!$A$1:$H$686,'Morning Buffalo'!$A371,2),""),"")</f>
        <v>Quantity</v>
      </c>
      <c r="K371" s="60" t="str">
        <f t="array" ref="K371">IFERROR(IF(K$2&lt;=$B$1,INDEX('Master Data'!$A$1:$H$686,'Morning Buffalo'!$A371,2),""),"")</f>
        <v>Quantity</v>
      </c>
      <c r="L371" s="60" t="str">
        <f t="array" ref="L371">IFERROR(IF(L$2&lt;=$B$1,INDEX('Master Data'!$A$1:$H$686,'Morning Buffalo'!$A371,2),""),"")</f>
        <v>Quantity</v>
      </c>
      <c r="M371" s="60" t="str">
        <f t="array" ref="M371">IFERROR(IF(M$2&lt;=$B$1,INDEX('Master Data'!$A$1:$H$686,'Morning Buffalo'!$A371,2),""),"")</f>
        <v>Quantity</v>
      </c>
      <c r="N371" s="60" t="str">
        <f t="array" ref="N371">IFERROR(IF(N$2&lt;=$B$1,INDEX('Master Data'!$A$1:$H$686,'Morning Buffalo'!$A371,2),""),"")</f>
        <v>Quantity</v>
      </c>
      <c r="O371" s="60" t="str">
        <f t="array" ref="O371">IFERROR(IF(O$2&lt;=$B$1,INDEX('Master Data'!$A$1:$H$686,'Morning Buffalo'!$A371,2),""),"")</f>
        <v>Quantity</v>
      </c>
      <c r="P371" s="60" t="str">
        <f t="array" ref="P371">IFERROR(IF(P$2&lt;=$B$1,INDEX('Master Data'!$A$1:$H$686,'Morning Buffalo'!$A371,2),""),"")</f>
        <v>Quantity</v>
      </c>
      <c r="Q371" s="60" t="str">
        <f t="array" ref="Q371">IFERROR(IF(Q$2&lt;=$B$1,INDEX('Master Data'!$A$1:$H$686,'Morning Buffalo'!$A371,2),""),"")</f>
        <v>Quantity</v>
      </c>
      <c r="R371" s="60" t="str">
        <f t="array" ref="R371">IFERROR(IF(R$2&lt;=$B$1,INDEX('Master Data'!$A$1:$H$686,'Morning Buffalo'!$A371,2),""),"")</f>
        <v>Quantity</v>
      </c>
      <c r="S371" s="60" t="str">
        <f t="array" ref="S371">IFERROR(IF(S$2&lt;=$B$1,INDEX('Master Data'!$A$1:$H$686,'Morning Buffalo'!$A371,2),""),"")</f>
        <v>Quantity</v>
      </c>
      <c r="T371" s="60" t="str">
        <f t="array" ref="T371">IFERROR(IF(T$2&lt;=$B$1,INDEX('Master Data'!$A$1:$H$686,'Morning Buffalo'!$A371,2),""),"")</f>
        <v>Quantity</v>
      </c>
      <c r="U371" s="60" t="str">
        <f t="array" ref="U371">IFERROR(IF(U$2&lt;=$B$1,INDEX('Master Data'!$A$1:$H$686,'Morning Buffalo'!$A371,2),""),"")</f>
        <v>Quantity</v>
      </c>
      <c r="V371" s="60" t="str">
        <f t="array" ref="V371">IFERROR(IF(V$2&lt;=$B$1,INDEX('Master Data'!$A$1:$H$686,'Morning Buffalo'!$A371,2),""),"")</f>
        <v>Quantity</v>
      </c>
      <c r="W371" s="60" t="str">
        <f t="array" ref="W371">IFERROR(IF(W$2&lt;=$B$1,INDEX('Master Data'!$A$1:$H$686,'Morning Buffalo'!$A371,2),""),"")</f>
        <v>Quantity</v>
      </c>
      <c r="X371" s="60" t="str">
        <f t="array" ref="X371">IFERROR(IF(X$2&lt;=$B$1,INDEX('Master Data'!$A$1:$H$686,'Morning Buffalo'!$A371,2),""),"")</f>
        <v>Quantity</v>
      </c>
      <c r="Y371" s="60" t="str">
        <f t="array" ref="Y371">IFERROR(IF(Y$2&lt;=$B$1,INDEX('Master Data'!$A$1:$H$686,'Morning Buffalo'!$A371,2),""),"")</f>
        <v>Quantity</v>
      </c>
      <c r="Z371" s="60" t="str">
        <f t="array" ref="Z371">IFERROR(IF(Z$2&lt;=$B$1,INDEX('Master Data'!$A$1:$H$686,'Morning Buffalo'!$A371,2),""),"")</f>
        <v>Quantity</v>
      </c>
      <c r="AA371" s="60" t="str">
        <f t="array" ref="AA371">IFERROR(IF(AA$2&lt;=$B$1,INDEX('Master Data'!$A$1:$H$686,'Morning Buffalo'!$A371,2),""),"")</f>
        <v>Quantity</v>
      </c>
      <c r="AB371" s="60" t="str">
        <f t="array" ref="AB371">IFERROR(IF(AB$2&lt;=$B$1,INDEX('Master Data'!$A$1:$H$686,'Morning Buffalo'!$A371,2),""),"")</f>
        <v>Quantity</v>
      </c>
      <c r="AC371" s="60" t="str">
        <f t="array" ref="AC371">IFERROR(IF(AC$2&lt;=$B$1,INDEX('Master Data'!$A$1:$H$686,'Morning Buffalo'!$A371,2),""),"")</f>
        <v>Quantity</v>
      </c>
      <c r="AD371" s="60" t="str">
        <f t="array" ref="AD371">IFERROR(IF(AD$2&lt;=$B$1,INDEX('Master Data'!$A$1:$H$686,'Morning Buffalo'!$A371,2),""),"")</f>
        <v>Quantity</v>
      </c>
      <c r="AE371" s="12"/>
      <c r="AF371" s="12"/>
      <c r="AG371" s="12"/>
    </row>
    <row r="372" ht="14.25" customHeight="1">
      <c r="A372" s="60" t="str">
        <f>IFERROR(SMALL('Master Data'!E:E,ROW()-2),"")</f>
        <v/>
      </c>
      <c r="B372" s="61" t="str">
        <f t="array" ref="B372">IFERROR(INDEX('Master Data'!$A$1:$H$686,'Morning Buffalo'!$A372,1),"")</f>
        <v>Customer Name</v>
      </c>
      <c r="C372" s="60" t="str">
        <f t="array" ref="C372">IFERROR(IF(C$2&lt;=$B$1,INDEX('Master Data'!$A$1:$H$686,'Morning Buffalo'!$A372,2),""),"")</f>
        <v>Quantity</v>
      </c>
      <c r="D372" s="60" t="str">
        <f t="array" ref="D372">IFERROR( INDEX('Master Data'!$A$1:$H$686,'Morning Buffalo'!$A372,2),"")</f>
        <v>Quantity</v>
      </c>
      <c r="E372" s="60" t="str">
        <f t="array" ref="E372">IFERROR(INDEX('Master Data'!$A$1:$H$686,'Morning Buffalo'!$A372,2),"")</f>
        <v>Quantity</v>
      </c>
      <c r="F372" s="60" t="str">
        <f t="array" ref="F372">IFERROR(IF(F$2&lt;=$B$1,INDEX('Master Data'!$A$1:$H$686,'Morning Buffalo'!$A372,2),""),"")</f>
        <v>Quantity</v>
      </c>
      <c r="G372" s="60" t="str">
        <f t="array" ref="G372">IFERROR(IF(G$2&lt;=$B$1,INDEX('Master Data'!$A$1:$H$686,'Morning Buffalo'!$A372,2),""),"")</f>
        <v>Quantity</v>
      </c>
      <c r="H372" s="60" t="str">
        <f t="array" ref="H372">IFERROR(IF(H$2&lt;=$B$1,INDEX('Master Data'!$A$1:$H$686,'Morning Buffalo'!$A372,2),""),"")</f>
        <v>Quantity</v>
      </c>
      <c r="I372" s="60" t="str">
        <f t="array" ref="I372">IFERROR(IF(I$2&lt;=$B$1,INDEX('Master Data'!$A$1:$H$686,'Morning Buffalo'!$A372,2),""),"")</f>
        <v>Quantity</v>
      </c>
      <c r="J372" s="60" t="str">
        <f t="array" ref="J372">IFERROR(IF(J$2&lt;=$B$1,INDEX('Master Data'!$A$1:$H$686,'Morning Buffalo'!$A372,2),""),"")</f>
        <v>Quantity</v>
      </c>
      <c r="K372" s="60" t="str">
        <f t="array" ref="K372">IFERROR(IF(K$2&lt;=$B$1,INDEX('Master Data'!$A$1:$H$686,'Morning Buffalo'!$A372,2),""),"")</f>
        <v>Quantity</v>
      </c>
      <c r="L372" s="60" t="str">
        <f t="array" ref="L372">IFERROR(IF(L$2&lt;=$B$1,INDEX('Master Data'!$A$1:$H$686,'Morning Buffalo'!$A372,2),""),"")</f>
        <v>Quantity</v>
      </c>
      <c r="M372" s="60" t="str">
        <f t="array" ref="M372">IFERROR(IF(M$2&lt;=$B$1,INDEX('Master Data'!$A$1:$H$686,'Morning Buffalo'!$A372,2),""),"")</f>
        <v>Quantity</v>
      </c>
      <c r="N372" s="60" t="str">
        <f t="array" ref="N372">IFERROR(IF(N$2&lt;=$B$1,INDEX('Master Data'!$A$1:$H$686,'Morning Buffalo'!$A372,2),""),"")</f>
        <v>Quantity</v>
      </c>
      <c r="O372" s="60" t="str">
        <f t="array" ref="O372">IFERROR(IF(O$2&lt;=$B$1,INDEX('Master Data'!$A$1:$H$686,'Morning Buffalo'!$A372,2),""),"")</f>
        <v>Quantity</v>
      </c>
      <c r="P372" s="60" t="str">
        <f t="array" ref="P372">IFERROR(IF(P$2&lt;=$B$1,INDEX('Master Data'!$A$1:$H$686,'Morning Buffalo'!$A372,2),""),"")</f>
        <v>Quantity</v>
      </c>
      <c r="Q372" s="60" t="str">
        <f t="array" ref="Q372">IFERROR(IF(Q$2&lt;=$B$1,INDEX('Master Data'!$A$1:$H$686,'Morning Buffalo'!$A372,2),""),"")</f>
        <v>Quantity</v>
      </c>
      <c r="R372" s="60" t="str">
        <f t="array" ref="R372">IFERROR(IF(R$2&lt;=$B$1,INDEX('Master Data'!$A$1:$H$686,'Morning Buffalo'!$A372,2),""),"")</f>
        <v>Quantity</v>
      </c>
      <c r="S372" s="60" t="str">
        <f t="array" ref="S372">IFERROR(IF(S$2&lt;=$B$1,INDEX('Master Data'!$A$1:$H$686,'Morning Buffalo'!$A372,2),""),"")</f>
        <v>Quantity</v>
      </c>
      <c r="T372" s="60" t="str">
        <f t="array" ref="T372">IFERROR(IF(T$2&lt;=$B$1,INDEX('Master Data'!$A$1:$H$686,'Morning Buffalo'!$A372,2),""),"")</f>
        <v>Quantity</v>
      </c>
      <c r="U372" s="60" t="str">
        <f t="array" ref="U372">IFERROR(IF(U$2&lt;=$B$1,INDEX('Master Data'!$A$1:$H$686,'Morning Buffalo'!$A372,2),""),"")</f>
        <v>Quantity</v>
      </c>
      <c r="V372" s="60" t="str">
        <f t="array" ref="V372">IFERROR(IF(V$2&lt;=$B$1,INDEX('Master Data'!$A$1:$H$686,'Morning Buffalo'!$A372,2),""),"")</f>
        <v>Quantity</v>
      </c>
      <c r="W372" s="60" t="str">
        <f t="array" ref="W372">IFERROR(IF(W$2&lt;=$B$1,INDEX('Master Data'!$A$1:$H$686,'Morning Buffalo'!$A372,2),""),"")</f>
        <v>Quantity</v>
      </c>
      <c r="X372" s="60" t="str">
        <f t="array" ref="X372">IFERROR(IF(X$2&lt;=$B$1,INDEX('Master Data'!$A$1:$H$686,'Morning Buffalo'!$A372,2),""),"")</f>
        <v>Quantity</v>
      </c>
      <c r="Y372" s="60" t="str">
        <f t="array" ref="Y372">IFERROR(IF(Y$2&lt;=$B$1,INDEX('Master Data'!$A$1:$H$686,'Morning Buffalo'!$A372,2),""),"")</f>
        <v>Quantity</v>
      </c>
      <c r="Z372" s="60" t="str">
        <f t="array" ref="Z372">IFERROR(IF(Z$2&lt;=$B$1,INDEX('Master Data'!$A$1:$H$686,'Morning Buffalo'!$A372,2),""),"")</f>
        <v>Quantity</v>
      </c>
      <c r="AA372" s="60" t="str">
        <f t="array" ref="AA372">IFERROR(IF(AA$2&lt;=$B$1,INDEX('Master Data'!$A$1:$H$686,'Morning Buffalo'!$A372,2),""),"")</f>
        <v>Quantity</v>
      </c>
      <c r="AB372" s="60" t="str">
        <f t="array" ref="AB372">IFERROR(IF(AB$2&lt;=$B$1,INDEX('Master Data'!$A$1:$H$686,'Morning Buffalo'!$A372,2),""),"")</f>
        <v>Quantity</v>
      </c>
      <c r="AC372" s="60" t="str">
        <f t="array" ref="AC372">IFERROR(IF(AC$2&lt;=$B$1,INDEX('Master Data'!$A$1:$H$686,'Morning Buffalo'!$A372,2),""),"")</f>
        <v>Quantity</v>
      </c>
      <c r="AD372" s="60" t="str">
        <f t="array" ref="AD372">IFERROR(IF(AD$2&lt;=$B$1,INDEX('Master Data'!$A$1:$H$686,'Morning Buffalo'!$A372,2),""),"")</f>
        <v>Quantity</v>
      </c>
      <c r="AE372" s="12"/>
      <c r="AF372" s="12"/>
      <c r="AG372" s="12"/>
    </row>
    <row r="373" ht="14.25" customHeight="1">
      <c r="A373" s="60" t="str">
        <f>IFERROR(SMALL('Master Data'!E:E,ROW()-2),"")</f>
        <v/>
      </c>
      <c r="B373" s="61" t="str">
        <f t="array" ref="B373">IFERROR(INDEX('Master Data'!$A$1:$H$686,'Morning Buffalo'!$A373,1),"")</f>
        <v>Customer Name</v>
      </c>
      <c r="C373" s="60" t="str">
        <f t="array" ref="C373">IFERROR(IF(C$2&lt;=$B$1,INDEX('Master Data'!$A$1:$H$686,'Morning Buffalo'!$A373,2),""),"")</f>
        <v>Quantity</v>
      </c>
      <c r="D373" s="60" t="str">
        <f t="array" ref="D373">IFERROR( INDEX('Master Data'!$A$1:$H$686,'Morning Buffalo'!$A373,2),"")</f>
        <v>Quantity</v>
      </c>
      <c r="E373" s="60" t="str">
        <f t="array" ref="E373">IFERROR(INDEX('Master Data'!$A$1:$H$686,'Morning Buffalo'!$A373,2),"")</f>
        <v>Quantity</v>
      </c>
      <c r="F373" s="60" t="str">
        <f t="array" ref="F373">IFERROR(IF(F$2&lt;=$B$1,INDEX('Master Data'!$A$1:$H$686,'Morning Buffalo'!$A373,2),""),"")</f>
        <v>Quantity</v>
      </c>
      <c r="G373" s="60" t="str">
        <f t="array" ref="G373">IFERROR(IF(G$2&lt;=$B$1,INDEX('Master Data'!$A$1:$H$686,'Morning Buffalo'!$A373,2),""),"")</f>
        <v>Quantity</v>
      </c>
      <c r="H373" s="60" t="str">
        <f t="array" ref="H373">IFERROR(IF(H$2&lt;=$B$1,INDEX('Master Data'!$A$1:$H$686,'Morning Buffalo'!$A373,2),""),"")</f>
        <v>Quantity</v>
      </c>
      <c r="I373" s="60" t="str">
        <f t="array" ref="I373">IFERROR(IF(I$2&lt;=$B$1,INDEX('Master Data'!$A$1:$H$686,'Morning Buffalo'!$A373,2),""),"")</f>
        <v>Quantity</v>
      </c>
      <c r="J373" s="60" t="str">
        <f t="array" ref="J373">IFERROR(IF(J$2&lt;=$B$1,INDEX('Master Data'!$A$1:$H$686,'Morning Buffalo'!$A373,2),""),"")</f>
        <v>Quantity</v>
      </c>
      <c r="K373" s="60" t="str">
        <f t="array" ref="K373">IFERROR(IF(K$2&lt;=$B$1,INDEX('Master Data'!$A$1:$H$686,'Morning Buffalo'!$A373,2),""),"")</f>
        <v>Quantity</v>
      </c>
      <c r="L373" s="60" t="str">
        <f t="array" ref="L373">IFERROR(IF(L$2&lt;=$B$1,INDEX('Master Data'!$A$1:$H$686,'Morning Buffalo'!$A373,2),""),"")</f>
        <v>Quantity</v>
      </c>
      <c r="M373" s="60" t="str">
        <f t="array" ref="M373">IFERROR(IF(M$2&lt;=$B$1,INDEX('Master Data'!$A$1:$H$686,'Morning Buffalo'!$A373,2),""),"")</f>
        <v>Quantity</v>
      </c>
      <c r="N373" s="60" t="str">
        <f t="array" ref="N373">IFERROR(IF(N$2&lt;=$B$1,INDEX('Master Data'!$A$1:$H$686,'Morning Buffalo'!$A373,2),""),"")</f>
        <v>Quantity</v>
      </c>
      <c r="O373" s="60" t="str">
        <f t="array" ref="O373">IFERROR(IF(O$2&lt;=$B$1,INDEX('Master Data'!$A$1:$H$686,'Morning Buffalo'!$A373,2),""),"")</f>
        <v>Quantity</v>
      </c>
      <c r="P373" s="60" t="str">
        <f t="array" ref="P373">IFERROR(IF(P$2&lt;=$B$1,INDEX('Master Data'!$A$1:$H$686,'Morning Buffalo'!$A373,2),""),"")</f>
        <v>Quantity</v>
      </c>
      <c r="Q373" s="60" t="str">
        <f t="array" ref="Q373">IFERROR(IF(Q$2&lt;=$B$1,INDEX('Master Data'!$A$1:$H$686,'Morning Buffalo'!$A373,2),""),"")</f>
        <v>Quantity</v>
      </c>
      <c r="R373" s="60" t="str">
        <f t="array" ref="R373">IFERROR(IF(R$2&lt;=$B$1,INDEX('Master Data'!$A$1:$H$686,'Morning Buffalo'!$A373,2),""),"")</f>
        <v>Quantity</v>
      </c>
      <c r="S373" s="60" t="str">
        <f t="array" ref="S373">IFERROR(IF(S$2&lt;=$B$1,INDEX('Master Data'!$A$1:$H$686,'Morning Buffalo'!$A373,2),""),"")</f>
        <v>Quantity</v>
      </c>
      <c r="T373" s="60" t="str">
        <f t="array" ref="T373">IFERROR(IF(T$2&lt;=$B$1,INDEX('Master Data'!$A$1:$H$686,'Morning Buffalo'!$A373,2),""),"")</f>
        <v>Quantity</v>
      </c>
      <c r="U373" s="60" t="str">
        <f t="array" ref="U373">IFERROR(IF(U$2&lt;=$B$1,INDEX('Master Data'!$A$1:$H$686,'Morning Buffalo'!$A373,2),""),"")</f>
        <v>Quantity</v>
      </c>
      <c r="V373" s="60" t="str">
        <f t="array" ref="V373">IFERROR(IF(V$2&lt;=$B$1,INDEX('Master Data'!$A$1:$H$686,'Morning Buffalo'!$A373,2),""),"")</f>
        <v>Quantity</v>
      </c>
      <c r="W373" s="60" t="str">
        <f t="array" ref="W373">IFERROR(IF(W$2&lt;=$B$1,INDEX('Master Data'!$A$1:$H$686,'Morning Buffalo'!$A373,2),""),"")</f>
        <v>Quantity</v>
      </c>
      <c r="X373" s="60" t="str">
        <f t="array" ref="X373">IFERROR(IF(X$2&lt;=$B$1,INDEX('Master Data'!$A$1:$H$686,'Morning Buffalo'!$A373,2),""),"")</f>
        <v>Quantity</v>
      </c>
      <c r="Y373" s="60" t="str">
        <f t="array" ref="Y373">IFERROR(IF(Y$2&lt;=$B$1,INDEX('Master Data'!$A$1:$H$686,'Morning Buffalo'!$A373,2),""),"")</f>
        <v>Quantity</v>
      </c>
      <c r="Z373" s="60" t="str">
        <f t="array" ref="Z373">IFERROR(IF(Z$2&lt;=$B$1,INDEX('Master Data'!$A$1:$H$686,'Morning Buffalo'!$A373,2),""),"")</f>
        <v>Quantity</v>
      </c>
      <c r="AA373" s="60" t="str">
        <f t="array" ref="AA373">IFERROR(IF(AA$2&lt;=$B$1,INDEX('Master Data'!$A$1:$H$686,'Morning Buffalo'!$A373,2),""),"")</f>
        <v>Quantity</v>
      </c>
      <c r="AB373" s="60" t="str">
        <f t="array" ref="AB373">IFERROR(IF(AB$2&lt;=$B$1,INDEX('Master Data'!$A$1:$H$686,'Morning Buffalo'!$A373,2),""),"")</f>
        <v>Quantity</v>
      </c>
      <c r="AC373" s="60" t="str">
        <f t="array" ref="AC373">IFERROR(IF(AC$2&lt;=$B$1,INDEX('Master Data'!$A$1:$H$686,'Morning Buffalo'!$A373,2),""),"")</f>
        <v>Quantity</v>
      </c>
      <c r="AD373" s="60" t="str">
        <f t="array" ref="AD373">IFERROR(IF(AD$2&lt;=$B$1,INDEX('Master Data'!$A$1:$H$686,'Morning Buffalo'!$A373,2),""),"")</f>
        <v>Quantity</v>
      </c>
      <c r="AE373" s="12"/>
      <c r="AF373" s="12"/>
      <c r="AG373" s="12"/>
    </row>
    <row r="374" ht="14.25" customHeight="1">
      <c r="A374" s="60" t="str">
        <f>IFERROR(SMALL('Master Data'!E:E,ROW()-2),"")</f>
        <v/>
      </c>
      <c r="B374" s="61" t="str">
        <f t="array" ref="B374">IFERROR(INDEX('Master Data'!$A$1:$H$686,'Morning Buffalo'!$A374,1),"")</f>
        <v>Customer Name</v>
      </c>
      <c r="C374" s="60" t="str">
        <f t="array" ref="C374">IFERROR(IF(C$2&lt;=$B$1,INDEX('Master Data'!$A$1:$H$686,'Morning Buffalo'!$A374,2),""),"")</f>
        <v>Quantity</v>
      </c>
      <c r="D374" s="60" t="str">
        <f t="array" ref="D374">IFERROR( INDEX('Master Data'!$A$1:$H$686,'Morning Buffalo'!$A374,2),"")</f>
        <v>Quantity</v>
      </c>
      <c r="E374" s="60" t="str">
        <f t="array" ref="E374">IFERROR(INDEX('Master Data'!$A$1:$H$686,'Morning Buffalo'!$A374,2),"")</f>
        <v>Quantity</v>
      </c>
      <c r="F374" s="60" t="str">
        <f t="array" ref="F374">IFERROR(IF(F$2&lt;=$B$1,INDEX('Master Data'!$A$1:$H$686,'Morning Buffalo'!$A374,2),""),"")</f>
        <v>Quantity</v>
      </c>
      <c r="G374" s="60" t="str">
        <f t="array" ref="G374">IFERROR(IF(G$2&lt;=$B$1,INDEX('Master Data'!$A$1:$H$686,'Morning Buffalo'!$A374,2),""),"")</f>
        <v>Quantity</v>
      </c>
      <c r="H374" s="60" t="str">
        <f t="array" ref="H374">IFERROR(IF(H$2&lt;=$B$1,INDEX('Master Data'!$A$1:$H$686,'Morning Buffalo'!$A374,2),""),"")</f>
        <v>Quantity</v>
      </c>
      <c r="I374" s="60" t="str">
        <f t="array" ref="I374">IFERROR(IF(I$2&lt;=$B$1,INDEX('Master Data'!$A$1:$H$686,'Morning Buffalo'!$A374,2),""),"")</f>
        <v>Quantity</v>
      </c>
      <c r="J374" s="60" t="str">
        <f t="array" ref="J374">IFERROR(IF(J$2&lt;=$B$1,INDEX('Master Data'!$A$1:$H$686,'Morning Buffalo'!$A374,2),""),"")</f>
        <v>Quantity</v>
      </c>
      <c r="K374" s="60" t="str">
        <f t="array" ref="K374">IFERROR(IF(K$2&lt;=$B$1,INDEX('Master Data'!$A$1:$H$686,'Morning Buffalo'!$A374,2),""),"")</f>
        <v>Quantity</v>
      </c>
      <c r="L374" s="60" t="str">
        <f t="array" ref="L374">IFERROR(IF(L$2&lt;=$B$1,INDEX('Master Data'!$A$1:$H$686,'Morning Buffalo'!$A374,2),""),"")</f>
        <v>Quantity</v>
      </c>
      <c r="M374" s="60" t="str">
        <f t="array" ref="M374">IFERROR(IF(M$2&lt;=$B$1,INDEX('Master Data'!$A$1:$H$686,'Morning Buffalo'!$A374,2),""),"")</f>
        <v>Quantity</v>
      </c>
      <c r="N374" s="60" t="str">
        <f t="array" ref="N374">IFERROR(IF(N$2&lt;=$B$1,INDEX('Master Data'!$A$1:$H$686,'Morning Buffalo'!$A374,2),""),"")</f>
        <v>Quantity</v>
      </c>
      <c r="O374" s="60" t="str">
        <f t="array" ref="O374">IFERROR(IF(O$2&lt;=$B$1,INDEX('Master Data'!$A$1:$H$686,'Morning Buffalo'!$A374,2),""),"")</f>
        <v>Quantity</v>
      </c>
      <c r="P374" s="60" t="str">
        <f t="array" ref="P374">IFERROR(IF(P$2&lt;=$B$1,INDEX('Master Data'!$A$1:$H$686,'Morning Buffalo'!$A374,2),""),"")</f>
        <v>Quantity</v>
      </c>
      <c r="Q374" s="60" t="str">
        <f t="array" ref="Q374">IFERROR(IF(Q$2&lt;=$B$1,INDEX('Master Data'!$A$1:$H$686,'Morning Buffalo'!$A374,2),""),"")</f>
        <v>Quantity</v>
      </c>
      <c r="R374" s="60" t="str">
        <f t="array" ref="R374">IFERROR(IF(R$2&lt;=$B$1,INDEX('Master Data'!$A$1:$H$686,'Morning Buffalo'!$A374,2),""),"")</f>
        <v>Quantity</v>
      </c>
      <c r="S374" s="60" t="str">
        <f t="array" ref="S374">IFERROR(IF(S$2&lt;=$B$1,INDEX('Master Data'!$A$1:$H$686,'Morning Buffalo'!$A374,2),""),"")</f>
        <v>Quantity</v>
      </c>
      <c r="T374" s="60" t="str">
        <f t="array" ref="T374">IFERROR(IF(T$2&lt;=$B$1,INDEX('Master Data'!$A$1:$H$686,'Morning Buffalo'!$A374,2),""),"")</f>
        <v>Quantity</v>
      </c>
      <c r="U374" s="60" t="str">
        <f t="array" ref="U374">IFERROR(IF(U$2&lt;=$B$1,INDEX('Master Data'!$A$1:$H$686,'Morning Buffalo'!$A374,2),""),"")</f>
        <v>Quantity</v>
      </c>
      <c r="V374" s="60" t="str">
        <f t="array" ref="V374">IFERROR(IF(V$2&lt;=$B$1,INDEX('Master Data'!$A$1:$H$686,'Morning Buffalo'!$A374,2),""),"")</f>
        <v>Quantity</v>
      </c>
      <c r="W374" s="60" t="str">
        <f t="array" ref="W374">IFERROR(IF(W$2&lt;=$B$1,INDEX('Master Data'!$A$1:$H$686,'Morning Buffalo'!$A374,2),""),"")</f>
        <v>Quantity</v>
      </c>
      <c r="X374" s="60" t="str">
        <f t="array" ref="X374">IFERROR(IF(X$2&lt;=$B$1,INDEX('Master Data'!$A$1:$H$686,'Morning Buffalo'!$A374,2),""),"")</f>
        <v>Quantity</v>
      </c>
      <c r="Y374" s="60" t="str">
        <f t="array" ref="Y374">IFERROR(IF(Y$2&lt;=$B$1,INDEX('Master Data'!$A$1:$H$686,'Morning Buffalo'!$A374,2),""),"")</f>
        <v>Quantity</v>
      </c>
      <c r="Z374" s="60" t="str">
        <f t="array" ref="Z374">IFERROR(IF(Z$2&lt;=$B$1,INDEX('Master Data'!$A$1:$H$686,'Morning Buffalo'!$A374,2),""),"")</f>
        <v>Quantity</v>
      </c>
      <c r="AA374" s="60" t="str">
        <f t="array" ref="AA374">IFERROR(IF(AA$2&lt;=$B$1,INDEX('Master Data'!$A$1:$H$686,'Morning Buffalo'!$A374,2),""),"")</f>
        <v>Quantity</v>
      </c>
      <c r="AB374" s="60" t="str">
        <f t="array" ref="AB374">IFERROR(IF(AB$2&lt;=$B$1,INDEX('Master Data'!$A$1:$H$686,'Morning Buffalo'!$A374,2),""),"")</f>
        <v>Quantity</v>
      </c>
      <c r="AC374" s="60" t="str">
        <f t="array" ref="AC374">IFERROR(IF(AC$2&lt;=$B$1,INDEX('Master Data'!$A$1:$H$686,'Morning Buffalo'!$A374,2),""),"")</f>
        <v>Quantity</v>
      </c>
      <c r="AD374" s="60" t="str">
        <f t="array" ref="AD374">IFERROR(IF(AD$2&lt;=$B$1,INDEX('Master Data'!$A$1:$H$686,'Morning Buffalo'!$A374,2),""),"")</f>
        <v>Quantity</v>
      </c>
      <c r="AE374" s="12"/>
      <c r="AF374" s="12"/>
      <c r="AG374" s="12"/>
    </row>
    <row r="375" ht="14.25" customHeight="1">
      <c r="A375" s="60" t="str">
        <f>IFERROR(SMALL('Master Data'!E:E,ROW()-2),"")</f>
        <v/>
      </c>
      <c r="B375" s="61" t="str">
        <f t="array" ref="B375">IFERROR(INDEX('Master Data'!$A$1:$H$686,'Morning Buffalo'!$A375,1),"")</f>
        <v>Customer Name</v>
      </c>
      <c r="C375" s="60" t="str">
        <f t="array" ref="C375">IFERROR(IF(C$2&lt;=$B$1,INDEX('Master Data'!$A$1:$H$686,'Morning Buffalo'!$A375,2),""),"")</f>
        <v>Quantity</v>
      </c>
      <c r="D375" s="60" t="str">
        <f t="array" ref="D375">IFERROR( INDEX('Master Data'!$A$1:$H$686,'Morning Buffalo'!$A375,2),"")</f>
        <v>Quantity</v>
      </c>
      <c r="E375" s="60" t="str">
        <f t="array" ref="E375">IFERROR(INDEX('Master Data'!$A$1:$H$686,'Morning Buffalo'!$A375,2),"")</f>
        <v>Quantity</v>
      </c>
      <c r="F375" s="60" t="str">
        <f t="array" ref="F375">IFERROR(IF(F$2&lt;=$B$1,INDEX('Master Data'!$A$1:$H$686,'Morning Buffalo'!$A375,2),""),"")</f>
        <v>Quantity</v>
      </c>
      <c r="G375" s="60" t="str">
        <f t="array" ref="G375">IFERROR(IF(G$2&lt;=$B$1,INDEX('Master Data'!$A$1:$H$686,'Morning Buffalo'!$A375,2),""),"")</f>
        <v>Quantity</v>
      </c>
      <c r="H375" s="60" t="str">
        <f t="array" ref="H375">IFERROR(IF(H$2&lt;=$B$1,INDEX('Master Data'!$A$1:$H$686,'Morning Buffalo'!$A375,2),""),"")</f>
        <v>Quantity</v>
      </c>
      <c r="I375" s="60" t="str">
        <f t="array" ref="I375">IFERROR(IF(I$2&lt;=$B$1,INDEX('Master Data'!$A$1:$H$686,'Morning Buffalo'!$A375,2),""),"")</f>
        <v>Quantity</v>
      </c>
      <c r="J375" s="60" t="str">
        <f t="array" ref="J375">IFERROR(IF(J$2&lt;=$B$1,INDEX('Master Data'!$A$1:$H$686,'Morning Buffalo'!$A375,2),""),"")</f>
        <v>Quantity</v>
      </c>
      <c r="K375" s="60" t="str">
        <f t="array" ref="K375">IFERROR(IF(K$2&lt;=$B$1,INDEX('Master Data'!$A$1:$H$686,'Morning Buffalo'!$A375,2),""),"")</f>
        <v>Quantity</v>
      </c>
      <c r="L375" s="60" t="str">
        <f t="array" ref="L375">IFERROR(IF(L$2&lt;=$B$1,INDEX('Master Data'!$A$1:$H$686,'Morning Buffalo'!$A375,2),""),"")</f>
        <v>Quantity</v>
      </c>
      <c r="M375" s="60" t="str">
        <f t="array" ref="M375">IFERROR(IF(M$2&lt;=$B$1,INDEX('Master Data'!$A$1:$H$686,'Morning Buffalo'!$A375,2),""),"")</f>
        <v>Quantity</v>
      </c>
      <c r="N375" s="60" t="str">
        <f t="array" ref="N375">IFERROR(IF(N$2&lt;=$B$1,INDEX('Master Data'!$A$1:$H$686,'Morning Buffalo'!$A375,2),""),"")</f>
        <v>Quantity</v>
      </c>
      <c r="O375" s="60" t="str">
        <f t="array" ref="O375">IFERROR(IF(O$2&lt;=$B$1,INDEX('Master Data'!$A$1:$H$686,'Morning Buffalo'!$A375,2),""),"")</f>
        <v>Quantity</v>
      </c>
      <c r="P375" s="60" t="str">
        <f t="array" ref="P375">IFERROR(IF(P$2&lt;=$B$1,INDEX('Master Data'!$A$1:$H$686,'Morning Buffalo'!$A375,2),""),"")</f>
        <v>Quantity</v>
      </c>
      <c r="Q375" s="60" t="str">
        <f t="array" ref="Q375">IFERROR(IF(Q$2&lt;=$B$1,INDEX('Master Data'!$A$1:$H$686,'Morning Buffalo'!$A375,2),""),"")</f>
        <v>Quantity</v>
      </c>
      <c r="R375" s="60" t="str">
        <f t="array" ref="R375">IFERROR(IF(R$2&lt;=$B$1,INDEX('Master Data'!$A$1:$H$686,'Morning Buffalo'!$A375,2),""),"")</f>
        <v>Quantity</v>
      </c>
      <c r="S375" s="60" t="str">
        <f t="array" ref="S375">IFERROR(IF(S$2&lt;=$B$1,INDEX('Master Data'!$A$1:$H$686,'Morning Buffalo'!$A375,2),""),"")</f>
        <v>Quantity</v>
      </c>
      <c r="T375" s="60" t="str">
        <f t="array" ref="T375">IFERROR(IF(T$2&lt;=$B$1,INDEX('Master Data'!$A$1:$H$686,'Morning Buffalo'!$A375,2),""),"")</f>
        <v>Quantity</v>
      </c>
      <c r="U375" s="60" t="str">
        <f t="array" ref="U375">IFERROR(IF(U$2&lt;=$B$1,INDEX('Master Data'!$A$1:$H$686,'Morning Buffalo'!$A375,2),""),"")</f>
        <v>Quantity</v>
      </c>
      <c r="V375" s="60" t="str">
        <f t="array" ref="V375">IFERROR(IF(V$2&lt;=$B$1,INDEX('Master Data'!$A$1:$H$686,'Morning Buffalo'!$A375,2),""),"")</f>
        <v>Quantity</v>
      </c>
      <c r="W375" s="60" t="str">
        <f t="array" ref="W375">IFERROR(IF(W$2&lt;=$B$1,INDEX('Master Data'!$A$1:$H$686,'Morning Buffalo'!$A375,2),""),"")</f>
        <v>Quantity</v>
      </c>
      <c r="X375" s="60" t="str">
        <f t="array" ref="X375">IFERROR(IF(X$2&lt;=$B$1,INDEX('Master Data'!$A$1:$H$686,'Morning Buffalo'!$A375,2),""),"")</f>
        <v>Quantity</v>
      </c>
      <c r="Y375" s="60" t="str">
        <f t="array" ref="Y375">IFERROR(IF(Y$2&lt;=$B$1,INDEX('Master Data'!$A$1:$H$686,'Morning Buffalo'!$A375,2),""),"")</f>
        <v>Quantity</v>
      </c>
      <c r="Z375" s="60" t="str">
        <f t="array" ref="Z375">IFERROR(IF(Z$2&lt;=$B$1,INDEX('Master Data'!$A$1:$H$686,'Morning Buffalo'!$A375,2),""),"")</f>
        <v>Quantity</v>
      </c>
      <c r="AA375" s="60" t="str">
        <f t="array" ref="AA375">IFERROR(IF(AA$2&lt;=$B$1,INDEX('Master Data'!$A$1:$H$686,'Morning Buffalo'!$A375,2),""),"")</f>
        <v>Quantity</v>
      </c>
      <c r="AB375" s="60" t="str">
        <f t="array" ref="AB375">IFERROR(IF(AB$2&lt;=$B$1,INDEX('Master Data'!$A$1:$H$686,'Morning Buffalo'!$A375,2),""),"")</f>
        <v>Quantity</v>
      </c>
      <c r="AC375" s="60" t="str">
        <f t="array" ref="AC375">IFERROR(IF(AC$2&lt;=$B$1,INDEX('Master Data'!$A$1:$H$686,'Morning Buffalo'!$A375,2),""),"")</f>
        <v>Quantity</v>
      </c>
      <c r="AD375" s="60" t="str">
        <f t="array" ref="AD375">IFERROR(IF(AD$2&lt;=$B$1,INDEX('Master Data'!$A$1:$H$686,'Morning Buffalo'!$A375,2),""),"")</f>
        <v>Quantity</v>
      </c>
      <c r="AE375" s="12"/>
      <c r="AF375" s="12"/>
      <c r="AG375" s="12"/>
    </row>
    <row r="376" ht="14.25" customHeight="1">
      <c r="A376" s="60" t="str">
        <f>IFERROR(SMALL('Master Data'!E:E,ROW()-2),"")</f>
        <v/>
      </c>
      <c r="B376" s="61" t="str">
        <f t="array" ref="B376">IFERROR(INDEX('Master Data'!$A$1:$H$686,'Morning Buffalo'!$A376,1),"")</f>
        <v>Customer Name</v>
      </c>
      <c r="C376" s="60" t="str">
        <f t="array" ref="C376">IFERROR(IF(C$2&lt;=$B$1,INDEX('Master Data'!$A$1:$H$686,'Morning Buffalo'!$A376,2),""),"")</f>
        <v>Quantity</v>
      </c>
      <c r="D376" s="60" t="str">
        <f t="array" ref="D376">IFERROR( INDEX('Master Data'!$A$1:$H$686,'Morning Buffalo'!$A376,2),"")</f>
        <v>Quantity</v>
      </c>
      <c r="E376" s="60" t="str">
        <f t="array" ref="E376">IFERROR(INDEX('Master Data'!$A$1:$H$686,'Morning Buffalo'!$A376,2),"")</f>
        <v>Quantity</v>
      </c>
      <c r="F376" s="60" t="str">
        <f t="array" ref="F376">IFERROR(IF(F$2&lt;=$B$1,INDEX('Master Data'!$A$1:$H$686,'Morning Buffalo'!$A376,2),""),"")</f>
        <v>Quantity</v>
      </c>
      <c r="G376" s="60" t="str">
        <f t="array" ref="G376">IFERROR(IF(G$2&lt;=$B$1,INDEX('Master Data'!$A$1:$H$686,'Morning Buffalo'!$A376,2),""),"")</f>
        <v>Quantity</v>
      </c>
      <c r="H376" s="60" t="str">
        <f t="array" ref="H376">IFERROR(IF(H$2&lt;=$B$1,INDEX('Master Data'!$A$1:$H$686,'Morning Buffalo'!$A376,2),""),"")</f>
        <v>Quantity</v>
      </c>
      <c r="I376" s="60" t="str">
        <f t="array" ref="I376">IFERROR(IF(I$2&lt;=$B$1,INDEX('Master Data'!$A$1:$H$686,'Morning Buffalo'!$A376,2),""),"")</f>
        <v>Quantity</v>
      </c>
      <c r="J376" s="60" t="str">
        <f t="array" ref="J376">IFERROR(IF(J$2&lt;=$B$1,INDEX('Master Data'!$A$1:$H$686,'Morning Buffalo'!$A376,2),""),"")</f>
        <v>Quantity</v>
      </c>
      <c r="K376" s="60" t="str">
        <f t="array" ref="K376">IFERROR(IF(K$2&lt;=$B$1,INDEX('Master Data'!$A$1:$H$686,'Morning Buffalo'!$A376,2),""),"")</f>
        <v>Quantity</v>
      </c>
      <c r="L376" s="60" t="str">
        <f t="array" ref="L376">IFERROR(IF(L$2&lt;=$B$1,INDEX('Master Data'!$A$1:$H$686,'Morning Buffalo'!$A376,2),""),"")</f>
        <v>Quantity</v>
      </c>
      <c r="M376" s="60" t="str">
        <f t="array" ref="M376">IFERROR(IF(M$2&lt;=$B$1,INDEX('Master Data'!$A$1:$H$686,'Morning Buffalo'!$A376,2),""),"")</f>
        <v>Quantity</v>
      </c>
      <c r="N376" s="60" t="str">
        <f t="array" ref="N376">IFERROR(IF(N$2&lt;=$B$1,INDEX('Master Data'!$A$1:$H$686,'Morning Buffalo'!$A376,2),""),"")</f>
        <v>Quantity</v>
      </c>
      <c r="O376" s="60" t="str">
        <f t="array" ref="O376">IFERROR(IF(O$2&lt;=$B$1,INDEX('Master Data'!$A$1:$H$686,'Morning Buffalo'!$A376,2),""),"")</f>
        <v>Quantity</v>
      </c>
      <c r="P376" s="60" t="str">
        <f t="array" ref="P376">IFERROR(IF(P$2&lt;=$B$1,INDEX('Master Data'!$A$1:$H$686,'Morning Buffalo'!$A376,2),""),"")</f>
        <v>Quantity</v>
      </c>
      <c r="Q376" s="60" t="str">
        <f t="array" ref="Q376">IFERROR(IF(Q$2&lt;=$B$1,INDEX('Master Data'!$A$1:$H$686,'Morning Buffalo'!$A376,2),""),"")</f>
        <v>Quantity</v>
      </c>
      <c r="R376" s="60" t="str">
        <f t="array" ref="R376">IFERROR(IF(R$2&lt;=$B$1,INDEX('Master Data'!$A$1:$H$686,'Morning Buffalo'!$A376,2),""),"")</f>
        <v>Quantity</v>
      </c>
      <c r="S376" s="60" t="str">
        <f t="array" ref="S376">IFERROR(IF(S$2&lt;=$B$1,INDEX('Master Data'!$A$1:$H$686,'Morning Buffalo'!$A376,2),""),"")</f>
        <v>Quantity</v>
      </c>
      <c r="T376" s="60" t="str">
        <f t="array" ref="T376">IFERROR(IF(T$2&lt;=$B$1,INDEX('Master Data'!$A$1:$H$686,'Morning Buffalo'!$A376,2),""),"")</f>
        <v>Quantity</v>
      </c>
      <c r="U376" s="60" t="str">
        <f t="array" ref="U376">IFERROR(IF(U$2&lt;=$B$1,INDEX('Master Data'!$A$1:$H$686,'Morning Buffalo'!$A376,2),""),"")</f>
        <v>Quantity</v>
      </c>
      <c r="V376" s="60" t="str">
        <f t="array" ref="V376">IFERROR(IF(V$2&lt;=$B$1,INDEX('Master Data'!$A$1:$H$686,'Morning Buffalo'!$A376,2),""),"")</f>
        <v>Quantity</v>
      </c>
      <c r="W376" s="60" t="str">
        <f t="array" ref="W376">IFERROR(IF(W$2&lt;=$B$1,INDEX('Master Data'!$A$1:$H$686,'Morning Buffalo'!$A376,2),""),"")</f>
        <v>Quantity</v>
      </c>
      <c r="X376" s="60" t="str">
        <f t="array" ref="X376">IFERROR(IF(X$2&lt;=$B$1,INDEX('Master Data'!$A$1:$H$686,'Morning Buffalo'!$A376,2),""),"")</f>
        <v>Quantity</v>
      </c>
      <c r="Y376" s="60" t="str">
        <f t="array" ref="Y376">IFERROR(IF(Y$2&lt;=$B$1,INDEX('Master Data'!$A$1:$H$686,'Morning Buffalo'!$A376,2),""),"")</f>
        <v>Quantity</v>
      </c>
      <c r="Z376" s="60" t="str">
        <f t="array" ref="Z376">IFERROR(IF(Z$2&lt;=$B$1,INDEX('Master Data'!$A$1:$H$686,'Morning Buffalo'!$A376,2),""),"")</f>
        <v>Quantity</v>
      </c>
      <c r="AA376" s="60" t="str">
        <f t="array" ref="AA376">IFERROR(IF(AA$2&lt;=$B$1,INDEX('Master Data'!$A$1:$H$686,'Morning Buffalo'!$A376,2),""),"")</f>
        <v>Quantity</v>
      </c>
      <c r="AB376" s="60" t="str">
        <f t="array" ref="AB376">IFERROR(IF(AB$2&lt;=$B$1,INDEX('Master Data'!$A$1:$H$686,'Morning Buffalo'!$A376,2),""),"")</f>
        <v>Quantity</v>
      </c>
      <c r="AC376" s="60" t="str">
        <f t="array" ref="AC376">IFERROR(IF(AC$2&lt;=$B$1,INDEX('Master Data'!$A$1:$H$686,'Morning Buffalo'!$A376,2),""),"")</f>
        <v>Quantity</v>
      </c>
      <c r="AD376" s="60" t="str">
        <f t="array" ref="AD376">IFERROR(IF(AD$2&lt;=$B$1,INDEX('Master Data'!$A$1:$H$686,'Morning Buffalo'!$A376,2),""),"")</f>
        <v>Quantity</v>
      </c>
      <c r="AE376" s="12"/>
      <c r="AF376" s="12"/>
      <c r="AG376" s="12"/>
    </row>
    <row r="377" ht="14.25" customHeight="1">
      <c r="A377" s="60" t="str">
        <f>IFERROR(SMALL('Master Data'!E:E,ROW()-2),"")</f>
        <v/>
      </c>
      <c r="B377" s="61" t="str">
        <f t="array" ref="B377">IFERROR(INDEX('Master Data'!$A$1:$H$686,'Morning Buffalo'!$A377,1),"")</f>
        <v>Customer Name</v>
      </c>
      <c r="C377" s="60" t="str">
        <f t="array" ref="C377">IFERROR(IF(C$2&lt;=$B$1,INDEX('Master Data'!$A$1:$H$686,'Morning Buffalo'!$A377,2),""),"")</f>
        <v>Quantity</v>
      </c>
      <c r="D377" s="60" t="str">
        <f t="array" ref="D377">IFERROR( INDEX('Master Data'!$A$1:$H$686,'Morning Buffalo'!$A377,2),"")</f>
        <v>Quantity</v>
      </c>
      <c r="E377" s="60" t="str">
        <f t="array" ref="E377">IFERROR(INDEX('Master Data'!$A$1:$H$686,'Morning Buffalo'!$A377,2),"")</f>
        <v>Quantity</v>
      </c>
      <c r="F377" s="60" t="str">
        <f t="array" ref="F377">IFERROR(IF(F$2&lt;=$B$1,INDEX('Master Data'!$A$1:$H$686,'Morning Buffalo'!$A377,2),""),"")</f>
        <v>Quantity</v>
      </c>
      <c r="G377" s="60" t="str">
        <f t="array" ref="G377">IFERROR(IF(G$2&lt;=$B$1,INDEX('Master Data'!$A$1:$H$686,'Morning Buffalo'!$A377,2),""),"")</f>
        <v>Quantity</v>
      </c>
      <c r="H377" s="60" t="str">
        <f t="array" ref="H377">IFERROR(IF(H$2&lt;=$B$1,INDEX('Master Data'!$A$1:$H$686,'Morning Buffalo'!$A377,2),""),"")</f>
        <v>Quantity</v>
      </c>
      <c r="I377" s="60" t="str">
        <f t="array" ref="I377">IFERROR(IF(I$2&lt;=$B$1,INDEX('Master Data'!$A$1:$H$686,'Morning Buffalo'!$A377,2),""),"")</f>
        <v>Quantity</v>
      </c>
      <c r="J377" s="60" t="str">
        <f t="array" ref="J377">IFERROR(IF(J$2&lt;=$B$1,INDEX('Master Data'!$A$1:$H$686,'Morning Buffalo'!$A377,2),""),"")</f>
        <v>Quantity</v>
      </c>
      <c r="K377" s="60" t="str">
        <f t="array" ref="K377">IFERROR(IF(K$2&lt;=$B$1,INDEX('Master Data'!$A$1:$H$686,'Morning Buffalo'!$A377,2),""),"")</f>
        <v>Quantity</v>
      </c>
      <c r="L377" s="60" t="str">
        <f t="array" ref="L377">IFERROR(IF(L$2&lt;=$B$1,INDEX('Master Data'!$A$1:$H$686,'Morning Buffalo'!$A377,2),""),"")</f>
        <v>Quantity</v>
      </c>
      <c r="M377" s="60" t="str">
        <f t="array" ref="M377">IFERROR(IF(M$2&lt;=$B$1,INDEX('Master Data'!$A$1:$H$686,'Morning Buffalo'!$A377,2),""),"")</f>
        <v>Quantity</v>
      </c>
      <c r="N377" s="60" t="str">
        <f t="array" ref="N377">IFERROR(IF(N$2&lt;=$B$1,INDEX('Master Data'!$A$1:$H$686,'Morning Buffalo'!$A377,2),""),"")</f>
        <v>Quantity</v>
      </c>
      <c r="O377" s="60" t="str">
        <f t="array" ref="O377">IFERROR(IF(O$2&lt;=$B$1,INDEX('Master Data'!$A$1:$H$686,'Morning Buffalo'!$A377,2),""),"")</f>
        <v>Quantity</v>
      </c>
      <c r="P377" s="60" t="str">
        <f t="array" ref="P377">IFERROR(IF(P$2&lt;=$B$1,INDEX('Master Data'!$A$1:$H$686,'Morning Buffalo'!$A377,2),""),"")</f>
        <v>Quantity</v>
      </c>
      <c r="Q377" s="60" t="str">
        <f t="array" ref="Q377">IFERROR(IF(Q$2&lt;=$B$1,INDEX('Master Data'!$A$1:$H$686,'Morning Buffalo'!$A377,2),""),"")</f>
        <v>Quantity</v>
      </c>
      <c r="R377" s="60" t="str">
        <f t="array" ref="R377">IFERROR(IF(R$2&lt;=$B$1,INDEX('Master Data'!$A$1:$H$686,'Morning Buffalo'!$A377,2),""),"")</f>
        <v>Quantity</v>
      </c>
      <c r="S377" s="60" t="str">
        <f t="array" ref="S377">IFERROR(IF(S$2&lt;=$B$1,INDEX('Master Data'!$A$1:$H$686,'Morning Buffalo'!$A377,2),""),"")</f>
        <v>Quantity</v>
      </c>
      <c r="T377" s="60" t="str">
        <f t="array" ref="T377">IFERROR(IF(T$2&lt;=$B$1,INDEX('Master Data'!$A$1:$H$686,'Morning Buffalo'!$A377,2),""),"")</f>
        <v>Quantity</v>
      </c>
      <c r="U377" s="60" t="str">
        <f t="array" ref="U377">IFERROR(IF(U$2&lt;=$B$1,INDEX('Master Data'!$A$1:$H$686,'Morning Buffalo'!$A377,2),""),"")</f>
        <v>Quantity</v>
      </c>
      <c r="V377" s="60" t="str">
        <f t="array" ref="V377">IFERROR(IF(V$2&lt;=$B$1,INDEX('Master Data'!$A$1:$H$686,'Morning Buffalo'!$A377,2),""),"")</f>
        <v>Quantity</v>
      </c>
      <c r="W377" s="60" t="str">
        <f t="array" ref="W377">IFERROR(IF(W$2&lt;=$B$1,INDEX('Master Data'!$A$1:$H$686,'Morning Buffalo'!$A377,2),""),"")</f>
        <v>Quantity</v>
      </c>
      <c r="X377" s="60" t="str">
        <f t="array" ref="X377">IFERROR(IF(X$2&lt;=$B$1,INDEX('Master Data'!$A$1:$H$686,'Morning Buffalo'!$A377,2),""),"")</f>
        <v>Quantity</v>
      </c>
      <c r="Y377" s="60" t="str">
        <f t="array" ref="Y377">IFERROR(IF(Y$2&lt;=$B$1,INDEX('Master Data'!$A$1:$H$686,'Morning Buffalo'!$A377,2),""),"")</f>
        <v>Quantity</v>
      </c>
      <c r="Z377" s="60" t="str">
        <f t="array" ref="Z377">IFERROR(IF(Z$2&lt;=$B$1,INDEX('Master Data'!$A$1:$H$686,'Morning Buffalo'!$A377,2),""),"")</f>
        <v>Quantity</v>
      </c>
      <c r="AA377" s="60" t="str">
        <f t="array" ref="AA377">IFERROR(IF(AA$2&lt;=$B$1,INDEX('Master Data'!$A$1:$H$686,'Morning Buffalo'!$A377,2),""),"")</f>
        <v>Quantity</v>
      </c>
      <c r="AB377" s="60" t="str">
        <f t="array" ref="AB377">IFERROR(IF(AB$2&lt;=$B$1,INDEX('Master Data'!$A$1:$H$686,'Morning Buffalo'!$A377,2),""),"")</f>
        <v>Quantity</v>
      </c>
      <c r="AC377" s="60" t="str">
        <f t="array" ref="AC377">IFERROR(IF(AC$2&lt;=$B$1,INDEX('Master Data'!$A$1:$H$686,'Morning Buffalo'!$A377,2),""),"")</f>
        <v>Quantity</v>
      </c>
      <c r="AD377" s="60" t="str">
        <f t="array" ref="AD377">IFERROR(IF(AD$2&lt;=$B$1,INDEX('Master Data'!$A$1:$H$686,'Morning Buffalo'!$A377,2),""),"")</f>
        <v>Quantity</v>
      </c>
      <c r="AE377" s="12"/>
      <c r="AF377" s="12"/>
      <c r="AG377" s="12"/>
    </row>
    <row r="378" ht="14.25" customHeight="1">
      <c r="A378" s="60" t="str">
        <f>IFERROR(SMALL('Master Data'!E:E,ROW()-2),"")</f>
        <v/>
      </c>
      <c r="B378" s="61" t="str">
        <f t="array" ref="B378">IFERROR(INDEX('Master Data'!$A$1:$H$686,'Morning Buffalo'!$A378,1),"")</f>
        <v>Customer Name</v>
      </c>
      <c r="C378" s="60" t="str">
        <f t="array" ref="C378">IFERROR(IF(C$2&lt;=$B$1,INDEX('Master Data'!$A$1:$H$686,'Morning Buffalo'!$A378,2),""),"")</f>
        <v>Quantity</v>
      </c>
      <c r="D378" s="60" t="str">
        <f t="array" ref="D378">IFERROR( INDEX('Master Data'!$A$1:$H$686,'Morning Buffalo'!$A378,2),"")</f>
        <v>Quantity</v>
      </c>
      <c r="E378" s="60" t="str">
        <f t="array" ref="E378">IFERROR(INDEX('Master Data'!$A$1:$H$686,'Morning Buffalo'!$A378,2),"")</f>
        <v>Quantity</v>
      </c>
      <c r="F378" s="60" t="str">
        <f t="array" ref="F378">IFERROR(IF(F$2&lt;=$B$1,INDEX('Master Data'!$A$1:$H$686,'Morning Buffalo'!$A378,2),""),"")</f>
        <v>Quantity</v>
      </c>
      <c r="G378" s="60" t="str">
        <f t="array" ref="G378">IFERROR(IF(G$2&lt;=$B$1,INDEX('Master Data'!$A$1:$H$686,'Morning Buffalo'!$A378,2),""),"")</f>
        <v>Quantity</v>
      </c>
      <c r="H378" s="60" t="str">
        <f t="array" ref="H378">IFERROR(IF(H$2&lt;=$B$1,INDEX('Master Data'!$A$1:$H$686,'Morning Buffalo'!$A378,2),""),"")</f>
        <v>Quantity</v>
      </c>
      <c r="I378" s="60" t="str">
        <f t="array" ref="I378">IFERROR(IF(I$2&lt;=$B$1,INDEX('Master Data'!$A$1:$H$686,'Morning Buffalo'!$A378,2),""),"")</f>
        <v>Quantity</v>
      </c>
      <c r="J378" s="60" t="str">
        <f t="array" ref="J378">IFERROR(IF(J$2&lt;=$B$1,INDEX('Master Data'!$A$1:$H$686,'Morning Buffalo'!$A378,2),""),"")</f>
        <v>Quantity</v>
      </c>
      <c r="K378" s="60" t="str">
        <f t="array" ref="K378">IFERROR(IF(K$2&lt;=$B$1,INDEX('Master Data'!$A$1:$H$686,'Morning Buffalo'!$A378,2),""),"")</f>
        <v>Quantity</v>
      </c>
      <c r="L378" s="60" t="str">
        <f t="array" ref="L378">IFERROR(IF(L$2&lt;=$B$1,INDEX('Master Data'!$A$1:$H$686,'Morning Buffalo'!$A378,2),""),"")</f>
        <v>Quantity</v>
      </c>
      <c r="M378" s="60" t="str">
        <f t="array" ref="M378">IFERROR(IF(M$2&lt;=$B$1,INDEX('Master Data'!$A$1:$H$686,'Morning Buffalo'!$A378,2),""),"")</f>
        <v>Quantity</v>
      </c>
      <c r="N378" s="60" t="str">
        <f t="array" ref="N378">IFERROR(IF(N$2&lt;=$B$1,INDEX('Master Data'!$A$1:$H$686,'Morning Buffalo'!$A378,2),""),"")</f>
        <v>Quantity</v>
      </c>
      <c r="O378" s="60" t="str">
        <f t="array" ref="O378">IFERROR(IF(O$2&lt;=$B$1,INDEX('Master Data'!$A$1:$H$686,'Morning Buffalo'!$A378,2),""),"")</f>
        <v>Quantity</v>
      </c>
      <c r="P378" s="60" t="str">
        <f t="array" ref="P378">IFERROR(IF(P$2&lt;=$B$1,INDEX('Master Data'!$A$1:$H$686,'Morning Buffalo'!$A378,2),""),"")</f>
        <v>Quantity</v>
      </c>
      <c r="Q378" s="60" t="str">
        <f t="array" ref="Q378">IFERROR(IF(Q$2&lt;=$B$1,INDEX('Master Data'!$A$1:$H$686,'Morning Buffalo'!$A378,2),""),"")</f>
        <v>Quantity</v>
      </c>
      <c r="R378" s="60" t="str">
        <f t="array" ref="R378">IFERROR(IF(R$2&lt;=$B$1,INDEX('Master Data'!$A$1:$H$686,'Morning Buffalo'!$A378,2),""),"")</f>
        <v>Quantity</v>
      </c>
      <c r="S378" s="60" t="str">
        <f t="array" ref="S378">IFERROR(IF(S$2&lt;=$B$1,INDEX('Master Data'!$A$1:$H$686,'Morning Buffalo'!$A378,2),""),"")</f>
        <v>Quantity</v>
      </c>
      <c r="T378" s="60" t="str">
        <f t="array" ref="T378">IFERROR(IF(T$2&lt;=$B$1,INDEX('Master Data'!$A$1:$H$686,'Morning Buffalo'!$A378,2),""),"")</f>
        <v>Quantity</v>
      </c>
      <c r="U378" s="60" t="str">
        <f t="array" ref="U378">IFERROR(IF(U$2&lt;=$B$1,INDEX('Master Data'!$A$1:$H$686,'Morning Buffalo'!$A378,2),""),"")</f>
        <v>Quantity</v>
      </c>
      <c r="V378" s="60" t="str">
        <f t="array" ref="V378">IFERROR(IF(V$2&lt;=$B$1,INDEX('Master Data'!$A$1:$H$686,'Morning Buffalo'!$A378,2),""),"")</f>
        <v>Quantity</v>
      </c>
      <c r="W378" s="60" t="str">
        <f t="array" ref="W378">IFERROR(IF(W$2&lt;=$B$1,INDEX('Master Data'!$A$1:$H$686,'Morning Buffalo'!$A378,2),""),"")</f>
        <v>Quantity</v>
      </c>
      <c r="X378" s="60" t="str">
        <f t="array" ref="X378">IFERROR(IF(X$2&lt;=$B$1,INDEX('Master Data'!$A$1:$H$686,'Morning Buffalo'!$A378,2),""),"")</f>
        <v>Quantity</v>
      </c>
      <c r="Y378" s="60" t="str">
        <f t="array" ref="Y378">IFERROR(IF(Y$2&lt;=$B$1,INDEX('Master Data'!$A$1:$H$686,'Morning Buffalo'!$A378,2),""),"")</f>
        <v>Quantity</v>
      </c>
      <c r="Z378" s="60" t="str">
        <f t="array" ref="Z378">IFERROR(IF(Z$2&lt;=$B$1,INDEX('Master Data'!$A$1:$H$686,'Morning Buffalo'!$A378,2),""),"")</f>
        <v>Quantity</v>
      </c>
      <c r="AA378" s="60" t="str">
        <f t="array" ref="AA378">IFERROR(IF(AA$2&lt;=$B$1,INDEX('Master Data'!$A$1:$H$686,'Morning Buffalo'!$A378,2),""),"")</f>
        <v>Quantity</v>
      </c>
      <c r="AB378" s="60" t="str">
        <f t="array" ref="AB378">IFERROR(IF(AB$2&lt;=$B$1,INDEX('Master Data'!$A$1:$H$686,'Morning Buffalo'!$A378,2),""),"")</f>
        <v>Quantity</v>
      </c>
      <c r="AC378" s="60" t="str">
        <f t="array" ref="AC378">IFERROR(IF(AC$2&lt;=$B$1,INDEX('Master Data'!$A$1:$H$686,'Morning Buffalo'!$A378,2),""),"")</f>
        <v>Quantity</v>
      </c>
      <c r="AD378" s="60" t="str">
        <f t="array" ref="AD378">IFERROR(IF(AD$2&lt;=$B$1,INDEX('Master Data'!$A$1:$H$686,'Morning Buffalo'!$A378,2),""),"")</f>
        <v>Quantity</v>
      </c>
      <c r="AE378" s="12"/>
      <c r="AF378" s="12"/>
      <c r="AG378" s="12"/>
    </row>
    <row r="379" ht="14.25" customHeight="1">
      <c r="A379" s="60" t="str">
        <f>IFERROR(SMALL('Master Data'!E:E,ROW()-2),"")</f>
        <v/>
      </c>
      <c r="B379" s="61" t="str">
        <f t="array" ref="B379">IFERROR(INDEX('Master Data'!$A$1:$H$686,'Morning Buffalo'!$A379,1),"")</f>
        <v>Customer Name</v>
      </c>
      <c r="C379" s="60" t="str">
        <f t="array" ref="C379">IFERROR(IF(C$2&lt;=$B$1,INDEX('Master Data'!$A$1:$H$686,'Morning Buffalo'!$A379,2),""),"")</f>
        <v>Quantity</v>
      </c>
      <c r="D379" s="60" t="str">
        <f t="array" ref="D379">IFERROR( INDEX('Master Data'!$A$1:$H$686,'Morning Buffalo'!$A379,2),"")</f>
        <v>Quantity</v>
      </c>
      <c r="E379" s="60" t="str">
        <f t="array" ref="E379">IFERROR(INDEX('Master Data'!$A$1:$H$686,'Morning Buffalo'!$A379,2),"")</f>
        <v>Quantity</v>
      </c>
      <c r="F379" s="60" t="str">
        <f t="array" ref="F379">IFERROR(IF(F$2&lt;=$B$1,INDEX('Master Data'!$A$1:$H$686,'Morning Buffalo'!$A379,2),""),"")</f>
        <v>Quantity</v>
      </c>
      <c r="G379" s="60" t="str">
        <f t="array" ref="G379">IFERROR(IF(G$2&lt;=$B$1,INDEX('Master Data'!$A$1:$H$686,'Morning Buffalo'!$A379,2),""),"")</f>
        <v>Quantity</v>
      </c>
      <c r="H379" s="60" t="str">
        <f t="array" ref="H379">IFERROR(IF(H$2&lt;=$B$1,INDEX('Master Data'!$A$1:$H$686,'Morning Buffalo'!$A379,2),""),"")</f>
        <v>Quantity</v>
      </c>
      <c r="I379" s="60" t="str">
        <f t="array" ref="I379">IFERROR(IF(I$2&lt;=$B$1,INDEX('Master Data'!$A$1:$H$686,'Morning Buffalo'!$A379,2),""),"")</f>
        <v>Quantity</v>
      </c>
      <c r="J379" s="60" t="str">
        <f t="array" ref="J379">IFERROR(IF(J$2&lt;=$B$1,INDEX('Master Data'!$A$1:$H$686,'Morning Buffalo'!$A379,2),""),"")</f>
        <v>Quantity</v>
      </c>
      <c r="K379" s="60" t="str">
        <f t="array" ref="K379">IFERROR(IF(K$2&lt;=$B$1,INDEX('Master Data'!$A$1:$H$686,'Morning Buffalo'!$A379,2),""),"")</f>
        <v>Quantity</v>
      </c>
      <c r="L379" s="60" t="str">
        <f t="array" ref="L379">IFERROR(IF(L$2&lt;=$B$1,INDEX('Master Data'!$A$1:$H$686,'Morning Buffalo'!$A379,2),""),"")</f>
        <v>Quantity</v>
      </c>
      <c r="M379" s="60" t="str">
        <f t="array" ref="M379">IFERROR(IF(M$2&lt;=$B$1,INDEX('Master Data'!$A$1:$H$686,'Morning Buffalo'!$A379,2),""),"")</f>
        <v>Quantity</v>
      </c>
      <c r="N379" s="60" t="str">
        <f t="array" ref="N379">IFERROR(IF(N$2&lt;=$B$1,INDEX('Master Data'!$A$1:$H$686,'Morning Buffalo'!$A379,2),""),"")</f>
        <v>Quantity</v>
      </c>
      <c r="O379" s="60" t="str">
        <f t="array" ref="O379">IFERROR(IF(O$2&lt;=$B$1,INDEX('Master Data'!$A$1:$H$686,'Morning Buffalo'!$A379,2),""),"")</f>
        <v>Quantity</v>
      </c>
      <c r="P379" s="60" t="str">
        <f t="array" ref="P379">IFERROR(IF(P$2&lt;=$B$1,INDEX('Master Data'!$A$1:$H$686,'Morning Buffalo'!$A379,2),""),"")</f>
        <v>Quantity</v>
      </c>
      <c r="Q379" s="60" t="str">
        <f t="array" ref="Q379">IFERROR(IF(Q$2&lt;=$B$1,INDEX('Master Data'!$A$1:$H$686,'Morning Buffalo'!$A379,2),""),"")</f>
        <v>Quantity</v>
      </c>
      <c r="R379" s="60" t="str">
        <f t="array" ref="R379">IFERROR(IF(R$2&lt;=$B$1,INDEX('Master Data'!$A$1:$H$686,'Morning Buffalo'!$A379,2),""),"")</f>
        <v>Quantity</v>
      </c>
      <c r="S379" s="60" t="str">
        <f t="array" ref="S379">IFERROR(IF(S$2&lt;=$B$1,INDEX('Master Data'!$A$1:$H$686,'Morning Buffalo'!$A379,2),""),"")</f>
        <v>Quantity</v>
      </c>
      <c r="T379" s="60" t="str">
        <f t="array" ref="T379">IFERROR(IF(T$2&lt;=$B$1,INDEX('Master Data'!$A$1:$H$686,'Morning Buffalo'!$A379,2),""),"")</f>
        <v>Quantity</v>
      </c>
      <c r="U379" s="60" t="str">
        <f t="array" ref="U379">IFERROR(IF(U$2&lt;=$B$1,INDEX('Master Data'!$A$1:$H$686,'Morning Buffalo'!$A379,2),""),"")</f>
        <v>Quantity</v>
      </c>
      <c r="V379" s="60" t="str">
        <f t="array" ref="V379">IFERROR(IF(V$2&lt;=$B$1,INDEX('Master Data'!$A$1:$H$686,'Morning Buffalo'!$A379,2),""),"")</f>
        <v>Quantity</v>
      </c>
      <c r="W379" s="60" t="str">
        <f t="array" ref="W379">IFERROR(IF(W$2&lt;=$B$1,INDEX('Master Data'!$A$1:$H$686,'Morning Buffalo'!$A379,2),""),"")</f>
        <v>Quantity</v>
      </c>
      <c r="X379" s="60" t="str">
        <f t="array" ref="X379">IFERROR(IF(X$2&lt;=$B$1,INDEX('Master Data'!$A$1:$H$686,'Morning Buffalo'!$A379,2),""),"")</f>
        <v>Quantity</v>
      </c>
      <c r="Y379" s="60" t="str">
        <f t="array" ref="Y379">IFERROR(IF(Y$2&lt;=$B$1,INDEX('Master Data'!$A$1:$H$686,'Morning Buffalo'!$A379,2),""),"")</f>
        <v>Quantity</v>
      </c>
      <c r="Z379" s="60" t="str">
        <f t="array" ref="Z379">IFERROR(IF(Z$2&lt;=$B$1,INDEX('Master Data'!$A$1:$H$686,'Morning Buffalo'!$A379,2),""),"")</f>
        <v>Quantity</v>
      </c>
      <c r="AA379" s="60" t="str">
        <f t="array" ref="AA379">IFERROR(IF(AA$2&lt;=$B$1,INDEX('Master Data'!$A$1:$H$686,'Morning Buffalo'!$A379,2),""),"")</f>
        <v>Quantity</v>
      </c>
      <c r="AB379" s="60" t="str">
        <f t="array" ref="AB379">IFERROR(IF(AB$2&lt;=$B$1,INDEX('Master Data'!$A$1:$H$686,'Morning Buffalo'!$A379,2),""),"")</f>
        <v>Quantity</v>
      </c>
      <c r="AC379" s="60" t="str">
        <f t="array" ref="AC379">IFERROR(IF(AC$2&lt;=$B$1,INDEX('Master Data'!$A$1:$H$686,'Morning Buffalo'!$A379,2),""),"")</f>
        <v>Quantity</v>
      </c>
      <c r="AD379" s="60" t="str">
        <f t="array" ref="AD379">IFERROR(IF(AD$2&lt;=$B$1,INDEX('Master Data'!$A$1:$H$686,'Morning Buffalo'!$A379,2),""),"")</f>
        <v>Quantity</v>
      </c>
      <c r="AE379" s="12"/>
      <c r="AF379" s="12"/>
      <c r="AG379" s="12"/>
    </row>
    <row r="380" ht="14.25" customHeight="1">
      <c r="A380" s="60" t="str">
        <f>IFERROR(SMALL('Master Data'!E:E,ROW()-2),"")</f>
        <v/>
      </c>
      <c r="B380" s="61" t="str">
        <f t="array" ref="B380">IFERROR(INDEX('Master Data'!$A$1:$H$686,'Morning Buffalo'!$A380,1),"")</f>
        <v>Customer Name</v>
      </c>
      <c r="C380" s="60" t="str">
        <f t="array" ref="C380">IFERROR(IF(C$2&lt;=$B$1,INDEX('Master Data'!$A$1:$H$686,'Morning Buffalo'!$A380,2),""),"")</f>
        <v>Quantity</v>
      </c>
      <c r="D380" s="60" t="str">
        <f t="array" ref="D380">IFERROR( INDEX('Master Data'!$A$1:$H$686,'Morning Buffalo'!$A380,2),"")</f>
        <v>Quantity</v>
      </c>
      <c r="E380" s="60" t="str">
        <f t="array" ref="E380">IFERROR(INDEX('Master Data'!$A$1:$H$686,'Morning Buffalo'!$A380,2),"")</f>
        <v>Quantity</v>
      </c>
      <c r="F380" s="60" t="str">
        <f t="array" ref="F380">IFERROR(IF(F$2&lt;=$B$1,INDEX('Master Data'!$A$1:$H$686,'Morning Buffalo'!$A380,2),""),"")</f>
        <v>Quantity</v>
      </c>
      <c r="G380" s="60" t="str">
        <f t="array" ref="G380">IFERROR(IF(G$2&lt;=$B$1,INDEX('Master Data'!$A$1:$H$686,'Morning Buffalo'!$A380,2),""),"")</f>
        <v>Quantity</v>
      </c>
      <c r="H380" s="60" t="str">
        <f t="array" ref="H380">IFERROR(IF(H$2&lt;=$B$1,INDEX('Master Data'!$A$1:$H$686,'Morning Buffalo'!$A380,2),""),"")</f>
        <v>Quantity</v>
      </c>
      <c r="I380" s="60" t="str">
        <f t="array" ref="I380">IFERROR(IF(I$2&lt;=$B$1,INDEX('Master Data'!$A$1:$H$686,'Morning Buffalo'!$A380,2),""),"")</f>
        <v>Quantity</v>
      </c>
      <c r="J380" s="60" t="str">
        <f t="array" ref="J380">IFERROR(IF(J$2&lt;=$B$1,INDEX('Master Data'!$A$1:$H$686,'Morning Buffalo'!$A380,2),""),"")</f>
        <v>Quantity</v>
      </c>
      <c r="K380" s="60" t="str">
        <f t="array" ref="K380">IFERROR(IF(K$2&lt;=$B$1,INDEX('Master Data'!$A$1:$H$686,'Morning Buffalo'!$A380,2),""),"")</f>
        <v>Quantity</v>
      </c>
      <c r="L380" s="60" t="str">
        <f t="array" ref="L380">IFERROR(IF(L$2&lt;=$B$1,INDEX('Master Data'!$A$1:$H$686,'Morning Buffalo'!$A380,2),""),"")</f>
        <v>Quantity</v>
      </c>
      <c r="M380" s="60" t="str">
        <f t="array" ref="M380">IFERROR(IF(M$2&lt;=$B$1,INDEX('Master Data'!$A$1:$H$686,'Morning Buffalo'!$A380,2),""),"")</f>
        <v>Quantity</v>
      </c>
      <c r="N380" s="60" t="str">
        <f t="array" ref="N380">IFERROR(IF(N$2&lt;=$B$1,INDEX('Master Data'!$A$1:$H$686,'Morning Buffalo'!$A380,2),""),"")</f>
        <v>Quantity</v>
      </c>
      <c r="O380" s="60" t="str">
        <f t="array" ref="O380">IFERROR(IF(O$2&lt;=$B$1,INDEX('Master Data'!$A$1:$H$686,'Morning Buffalo'!$A380,2),""),"")</f>
        <v>Quantity</v>
      </c>
      <c r="P380" s="60" t="str">
        <f t="array" ref="P380">IFERROR(IF(P$2&lt;=$B$1,INDEX('Master Data'!$A$1:$H$686,'Morning Buffalo'!$A380,2),""),"")</f>
        <v>Quantity</v>
      </c>
      <c r="Q380" s="60" t="str">
        <f t="array" ref="Q380">IFERROR(IF(Q$2&lt;=$B$1,INDEX('Master Data'!$A$1:$H$686,'Morning Buffalo'!$A380,2),""),"")</f>
        <v>Quantity</v>
      </c>
      <c r="R380" s="60" t="str">
        <f t="array" ref="R380">IFERROR(IF(R$2&lt;=$B$1,INDEX('Master Data'!$A$1:$H$686,'Morning Buffalo'!$A380,2),""),"")</f>
        <v>Quantity</v>
      </c>
      <c r="S380" s="60" t="str">
        <f t="array" ref="S380">IFERROR(IF(S$2&lt;=$B$1,INDEX('Master Data'!$A$1:$H$686,'Morning Buffalo'!$A380,2),""),"")</f>
        <v>Quantity</v>
      </c>
      <c r="T380" s="60" t="str">
        <f t="array" ref="T380">IFERROR(IF(T$2&lt;=$B$1,INDEX('Master Data'!$A$1:$H$686,'Morning Buffalo'!$A380,2),""),"")</f>
        <v>Quantity</v>
      </c>
      <c r="U380" s="60" t="str">
        <f t="array" ref="U380">IFERROR(IF(U$2&lt;=$B$1,INDEX('Master Data'!$A$1:$H$686,'Morning Buffalo'!$A380,2),""),"")</f>
        <v>Quantity</v>
      </c>
      <c r="V380" s="60" t="str">
        <f t="array" ref="V380">IFERROR(IF(V$2&lt;=$B$1,INDEX('Master Data'!$A$1:$H$686,'Morning Buffalo'!$A380,2),""),"")</f>
        <v>Quantity</v>
      </c>
      <c r="W380" s="60" t="str">
        <f t="array" ref="W380">IFERROR(IF(W$2&lt;=$B$1,INDEX('Master Data'!$A$1:$H$686,'Morning Buffalo'!$A380,2),""),"")</f>
        <v>Quantity</v>
      </c>
      <c r="X380" s="60" t="str">
        <f t="array" ref="X380">IFERROR(IF(X$2&lt;=$B$1,INDEX('Master Data'!$A$1:$H$686,'Morning Buffalo'!$A380,2),""),"")</f>
        <v>Quantity</v>
      </c>
      <c r="Y380" s="60" t="str">
        <f t="array" ref="Y380">IFERROR(IF(Y$2&lt;=$B$1,INDEX('Master Data'!$A$1:$H$686,'Morning Buffalo'!$A380,2),""),"")</f>
        <v>Quantity</v>
      </c>
      <c r="Z380" s="60" t="str">
        <f t="array" ref="Z380">IFERROR(IF(Z$2&lt;=$B$1,INDEX('Master Data'!$A$1:$H$686,'Morning Buffalo'!$A380,2),""),"")</f>
        <v>Quantity</v>
      </c>
      <c r="AA380" s="60" t="str">
        <f t="array" ref="AA380">IFERROR(IF(AA$2&lt;=$B$1,INDEX('Master Data'!$A$1:$H$686,'Morning Buffalo'!$A380,2),""),"")</f>
        <v>Quantity</v>
      </c>
      <c r="AB380" s="60" t="str">
        <f t="array" ref="AB380">IFERROR(IF(AB$2&lt;=$B$1,INDEX('Master Data'!$A$1:$H$686,'Morning Buffalo'!$A380,2),""),"")</f>
        <v>Quantity</v>
      </c>
      <c r="AC380" s="60" t="str">
        <f t="array" ref="AC380">IFERROR(IF(AC$2&lt;=$B$1,INDEX('Master Data'!$A$1:$H$686,'Morning Buffalo'!$A380,2),""),"")</f>
        <v>Quantity</v>
      </c>
      <c r="AD380" s="60" t="str">
        <f t="array" ref="AD380">IFERROR(IF(AD$2&lt;=$B$1,INDEX('Master Data'!$A$1:$H$686,'Morning Buffalo'!$A380,2),""),"")</f>
        <v>Quantity</v>
      </c>
      <c r="AE380" s="12"/>
      <c r="AF380" s="12"/>
      <c r="AG380" s="12"/>
    </row>
    <row r="381" ht="14.25" customHeight="1">
      <c r="A381" s="60" t="str">
        <f>IFERROR(SMALL('Master Data'!E:E,ROW()-2),"")</f>
        <v/>
      </c>
      <c r="B381" s="61" t="str">
        <f t="array" ref="B381">IFERROR(INDEX('Master Data'!$A$1:$H$686,'Morning Buffalo'!$A381,1),"")</f>
        <v>Customer Name</v>
      </c>
      <c r="C381" s="60" t="str">
        <f t="array" ref="C381">IFERROR(IF(C$2&lt;=$B$1,INDEX('Master Data'!$A$1:$H$686,'Morning Buffalo'!$A381,2),""),"")</f>
        <v>Quantity</v>
      </c>
      <c r="D381" s="60" t="str">
        <f t="array" ref="D381">IFERROR( INDEX('Master Data'!$A$1:$H$686,'Morning Buffalo'!$A381,2),"")</f>
        <v>Quantity</v>
      </c>
      <c r="E381" s="60" t="str">
        <f t="array" ref="E381">IFERROR(INDEX('Master Data'!$A$1:$H$686,'Morning Buffalo'!$A381,2),"")</f>
        <v>Quantity</v>
      </c>
      <c r="F381" s="60" t="str">
        <f t="array" ref="F381">IFERROR(IF(F$2&lt;=$B$1,INDEX('Master Data'!$A$1:$H$686,'Morning Buffalo'!$A381,2),""),"")</f>
        <v>Quantity</v>
      </c>
      <c r="G381" s="60" t="str">
        <f t="array" ref="G381">IFERROR(IF(G$2&lt;=$B$1,INDEX('Master Data'!$A$1:$H$686,'Morning Buffalo'!$A381,2),""),"")</f>
        <v>Quantity</v>
      </c>
      <c r="H381" s="60" t="str">
        <f t="array" ref="H381">IFERROR(IF(H$2&lt;=$B$1,INDEX('Master Data'!$A$1:$H$686,'Morning Buffalo'!$A381,2),""),"")</f>
        <v>Quantity</v>
      </c>
      <c r="I381" s="60" t="str">
        <f t="array" ref="I381">IFERROR(IF(I$2&lt;=$B$1,INDEX('Master Data'!$A$1:$H$686,'Morning Buffalo'!$A381,2),""),"")</f>
        <v>Quantity</v>
      </c>
      <c r="J381" s="60" t="str">
        <f t="array" ref="J381">IFERROR(IF(J$2&lt;=$B$1,INDEX('Master Data'!$A$1:$H$686,'Morning Buffalo'!$A381,2),""),"")</f>
        <v>Quantity</v>
      </c>
      <c r="K381" s="60" t="str">
        <f t="array" ref="K381">IFERROR(IF(K$2&lt;=$B$1,INDEX('Master Data'!$A$1:$H$686,'Morning Buffalo'!$A381,2),""),"")</f>
        <v>Quantity</v>
      </c>
      <c r="L381" s="60" t="str">
        <f t="array" ref="L381">IFERROR(IF(L$2&lt;=$B$1,INDEX('Master Data'!$A$1:$H$686,'Morning Buffalo'!$A381,2),""),"")</f>
        <v>Quantity</v>
      </c>
      <c r="M381" s="60" t="str">
        <f t="array" ref="M381">IFERROR(IF(M$2&lt;=$B$1,INDEX('Master Data'!$A$1:$H$686,'Morning Buffalo'!$A381,2),""),"")</f>
        <v>Quantity</v>
      </c>
      <c r="N381" s="60" t="str">
        <f t="array" ref="N381">IFERROR(IF(N$2&lt;=$B$1,INDEX('Master Data'!$A$1:$H$686,'Morning Buffalo'!$A381,2),""),"")</f>
        <v>Quantity</v>
      </c>
      <c r="O381" s="60" t="str">
        <f t="array" ref="O381">IFERROR(IF(O$2&lt;=$B$1,INDEX('Master Data'!$A$1:$H$686,'Morning Buffalo'!$A381,2),""),"")</f>
        <v>Quantity</v>
      </c>
      <c r="P381" s="60" t="str">
        <f t="array" ref="P381">IFERROR(IF(P$2&lt;=$B$1,INDEX('Master Data'!$A$1:$H$686,'Morning Buffalo'!$A381,2),""),"")</f>
        <v>Quantity</v>
      </c>
      <c r="Q381" s="60" t="str">
        <f t="array" ref="Q381">IFERROR(IF(Q$2&lt;=$B$1,INDEX('Master Data'!$A$1:$H$686,'Morning Buffalo'!$A381,2),""),"")</f>
        <v>Quantity</v>
      </c>
      <c r="R381" s="60" t="str">
        <f t="array" ref="R381">IFERROR(IF(R$2&lt;=$B$1,INDEX('Master Data'!$A$1:$H$686,'Morning Buffalo'!$A381,2),""),"")</f>
        <v>Quantity</v>
      </c>
      <c r="S381" s="60" t="str">
        <f t="array" ref="S381">IFERROR(IF(S$2&lt;=$B$1,INDEX('Master Data'!$A$1:$H$686,'Morning Buffalo'!$A381,2),""),"")</f>
        <v>Quantity</v>
      </c>
      <c r="T381" s="60" t="str">
        <f t="array" ref="T381">IFERROR(IF(T$2&lt;=$B$1,INDEX('Master Data'!$A$1:$H$686,'Morning Buffalo'!$A381,2),""),"")</f>
        <v>Quantity</v>
      </c>
      <c r="U381" s="60" t="str">
        <f t="array" ref="U381">IFERROR(IF(U$2&lt;=$B$1,INDEX('Master Data'!$A$1:$H$686,'Morning Buffalo'!$A381,2),""),"")</f>
        <v>Quantity</v>
      </c>
      <c r="V381" s="60" t="str">
        <f t="array" ref="V381">IFERROR(IF(V$2&lt;=$B$1,INDEX('Master Data'!$A$1:$H$686,'Morning Buffalo'!$A381,2),""),"")</f>
        <v>Quantity</v>
      </c>
      <c r="W381" s="60" t="str">
        <f t="array" ref="W381">IFERROR(IF(W$2&lt;=$B$1,INDEX('Master Data'!$A$1:$H$686,'Morning Buffalo'!$A381,2),""),"")</f>
        <v>Quantity</v>
      </c>
      <c r="X381" s="60" t="str">
        <f t="array" ref="X381">IFERROR(IF(X$2&lt;=$B$1,INDEX('Master Data'!$A$1:$H$686,'Morning Buffalo'!$A381,2),""),"")</f>
        <v>Quantity</v>
      </c>
      <c r="Y381" s="60" t="str">
        <f t="array" ref="Y381">IFERROR(IF(Y$2&lt;=$B$1,INDEX('Master Data'!$A$1:$H$686,'Morning Buffalo'!$A381,2),""),"")</f>
        <v>Quantity</v>
      </c>
      <c r="Z381" s="60" t="str">
        <f t="array" ref="Z381">IFERROR(IF(Z$2&lt;=$B$1,INDEX('Master Data'!$A$1:$H$686,'Morning Buffalo'!$A381,2),""),"")</f>
        <v>Quantity</v>
      </c>
      <c r="AA381" s="60" t="str">
        <f t="array" ref="AA381">IFERROR(IF(AA$2&lt;=$B$1,INDEX('Master Data'!$A$1:$H$686,'Morning Buffalo'!$A381,2),""),"")</f>
        <v>Quantity</v>
      </c>
      <c r="AB381" s="60" t="str">
        <f t="array" ref="AB381">IFERROR(IF(AB$2&lt;=$B$1,INDEX('Master Data'!$A$1:$H$686,'Morning Buffalo'!$A381,2),""),"")</f>
        <v>Quantity</v>
      </c>
      <c r="AC381" s="60" t="str">
        <f t="array" ref="AC381">IFERROR(IF(AC$2&lt;=$B$1,INDEX('Master Data'!$A$1:$H$686,'Morning Buffalo'!$A381,2),""),"")</f>
        <v>Quantity</v>
      </c>
      <c r="AD381" s="60" t="str">
        <f t="array" ref="AD381">IFERROR(IF(AD$2&lt;=$B$1,INDEX('Master Data'!$A$1:$H$686,'Morning Buffalo'!$A381,2),""),"")</f>
        <v>Quantity</v>
      </c>
      <c r="AE381" s="12"/>
      <c r="AF381" s="12"/>
      <c r="AG381" s="12"/>
    </row>
    <row r="382" ht="14.25" customHeight="1">
      <c r="A382" s="60" t="str">
        <f>IFERROR(SMALL('Master Data'!E:E,ROW()-2),"")</f>
        <v/>
      </c>
      <c r="B382" s="61" t="str">
        <f t="array" ref="B382">IFERROR(INDEX('Master Data'!$A$1:$H$686,'Morning Buffalo'!$A382,1),"")</f>
        <v>Customer Name</v>
      </c>
      <c r="C382" s="60" t="str">
        <f t="array" ref="C382">IFERROR(IF(C$2&lt;=$B$1,INDEX('Master Data'!$A$1:$H$686,'Morning Buffalo'!$A382,2),""),"")</f>
        <v>Quantity</v>
      </c>
      <c r="D382" s="60" t="str">
        <f t="array" ref="D382">IFERROR( INDEX('Master Data'!$A$1:$H$686,'Morning Buffalo'!$A382,2),"")</f>
        <v>Quantity</v>
      </c>
      <c r="E382" s="60" t="str">
        <f t="array" ref="E382">IFERROR(INDEX('Master Data'!$A$1:$H$686,'Morning Buffalo'!$A382,2),"")</f>
        <v>Quantity</v>
      </c>
      <c r="F382" s="60" t="str">
        <f t="array" ref="F382">IFERROR(IF(F$2&lt;=$B$1,INDEX('Master Data'!$A$1:$H$686,'Morning Buffalo'!$A382,2),""),"")</f>
        <v>Quantity</v>
      </c>
      <c r="G382" s="60" t="str">
        <f t="array" ref="G382">IFERROR(IF(G$2&lt;=$B$1,INDEX('Master Data'!$A$1:$H$686,'Morning Buffalo'!$A382,2),""),"")</f>
        <v>Quantity</v>
      </c>
      <c r="H382" s="60" t="str">
        <f t="array" ref="H382">IFERROR(IF(H$2&lt;=$B$1,INDEX('Master Data'!$A$1:$H$686,'Morning Buffalo'!$A382,2),""),"")</f>
        <v>Quantity</v>
      </c>
      <c r="I382" s="60" t="str">
        <f t="array" ref="I382">IFERROR(IF(I$2&lt;=$B$1,INDEX('Master Data'!$A$1:$H$686,'Morning Buffalo'!$A382,2),""),"")</f>
        <v>Quantity</v>
      </c>
      <c r="J382" s="60" t="str">
        <f t="array" ref="J382">IFERROR(IF(J$2&lt;=$B$1,INDEX('Master Data'!$A$1:$H$686,'Morning Buffalo'!$A382,2),""),"")</f>
        <v>Quantity</v>
      </c>
      <c r="K382" s="60" t="str">
        <f t="array" ref="K382">IFERROR(IF(K$2&lt;=$B$1,INDEX('Master Data'!$A$1:$H$686,'Morning Buffalo'!$A382,2),""),"")</f>
        <v>Quantity</v>
      </c>
      <c r="L382" s="60" t="str">
        <f t="array" ref="L382">IFERROR(IF(L$2&lt;=$B$1,INDEX('Master Data'!$A$1:$H$686,'Morning Buffalo'!$A382,2),""),"")</f>
        <v>Quantity</v>
      </c>
      <c r="M382" s="60" t="str">
        <f t="array" ref="M382">IFERROR(IF(M$2&lt;=$B$1,INDEX('Master Data'!$A$1:$H$686,'Morning Buffalo'!$A382,2),""),"")</f>
        <v>Quantity</v>
      </c>
      <c r="N382" s="60" t="str">
        <f t="array" ref="N382">IFERROR(IF(N$2&lt;=$B$1,INDEX('Master Data'!$A$1:$H$686,'Morning Buffalo'!$A382,2),""),"")</f>
        <v>Quantity</v>
      </c>
      <c r="O382" s="60" t="str">
        <f t="array" ref="O382">IFERROR(IF(O$2&lt;=$B$1,INDEX('Master Data'!$A$1:$H$686,'Morning Buffalo'!$A382,2),""),"")</f>
        <v>Quantity</v>
      </c>
      <c r="P382" s="60" t="str">
        <f t="array" ref="P382">IFERROR(IF(P$2&lt;=$B$1,INDEX('Master Data'!$A$1:$H$686,'Morning Buffalo'!$A382,2),""),"")</f>
        <v>Quantity</v>
      </c>
      <c r="Q382" s="60" t="str">
        <f t="array" ref="Q382">IFERROR(IF(Q$2&lt;=$B$1,INDEX('Master Data'!$A$1:$H$686,'Morning Buffalo'!$A382,2),""),"")</f>
        <v>Quantity</v>
      </c>
      <c r="R382" s="60" t="str">
        <f t="array" ref="R382">IFERROR(IF(R$2&lt;=$B$1,INDEX('Master Data'!$A$1:$H$686,'Morning Buffalo'!$A382,2),""),"")</f>
        <v>Quantity</v>
      </c>
      <c r="S382" s="60" t="str">
        <f t="array" ref="S382">IFERROR(IF(S$2&lt;=$B$1,INDEX('Master Data'!$A$1:$H$686,'Morning Buffalo'!$A382,2),""),"")</f>
        <v>Quantity</v>
      </c>
      <c r="T382" s="60" t="str">
        <f t="array" ref="T382">IFERROR(IF(T$2&lt;=$B$1,INDEX('Master Data'!$A$1:$H$686,'Morning Buffalo'!$A382,2),""),"")</f>
        <v>Quantity</v>
      </c>
      <c r="U382" s="60" t="str">
        <f t="array" ref="U382">IFERROR(IF(U$2&lt;=$B$1,INDEX('Master Data'!$A$1:$H$686,'Morning Buffalo'!$A382,2),""),"")</f>
        <v>Quantity</v>
      </c>
      <c r="V382" s="60" t="str">
        <f t="array" ref="V382">IFERROR(IF(V$2&lt;=$B$1,INDEX('Master Data'!$A$1:$H$686,'Morning Buffalo'!$A382,2),""),"")</f>
        <v>Quantity</v>
      </c>
      <c r="W382" s="60" t="str">
        <f t="array" ref="W382">IFERROR(IF(W$2&lt;=$B$1,INDEX('Master Data'!$A$1:$H$686,'Morning Buffalo'!$A382,2),""),"")</f>
        <v>Quantity</v>
      </c>
      <c r="X382" s="60" t="str">
        <f t="array" ref="X382">IFERROR(IF(X$2&lt;=$B$1,INDEX('Master Data'!$A$1:$H$686,'Morning Buffalo'!$A382,2),""),"")</f>
        <v>Quantity</v>
      </c>
      <c r="Y382" s="60" t="str">
        <f t="array" ref="Y382">IFERROR(IF(Y$2&lt;=$B$1,INDEX('Master Data'!$A$1:$H$686,'Morning Buffalo'!$A382,2),""),"")</f>
        <v>Quantity</v>
      </c>
      <c r="Z382" s="60" t="str">
        <f t="array" ref="Z382">IFERROR(IF(Z$2&lt;=$B$1,INDEX('Master Data'!$A$1:$H$686,'Morning Buffalo'!$A382,2),""),"")</f>
        <v>Quantity</v>
      </c>
      <c r="AA382" s="60" t="str">
        <f t="array" ref="AA382">IFERROR(IF(AA$2&lt;=$B$1,INDEX('Master Data'!$A$1:$H$686,'Morning Buffalo'!$A382,2),""),"")</f>
        <v>Quantity</v>
      </c>
      <c r="AB382" s="60" t="str">
        <f t="array" ref="AB382">IFERROR(IF(AB$2&lt;=$B$1,INDEX('Master Data'!$A$1:$H$686,'Morning Buffalo'!$A382,2),""),"")</f>
        <v>Quantity</v>
      </c>
      <c r="AC382" s="60" t="str">
        <f t="array" ref="AC382">IFERROR(IF(AC$2&lt;=$B$1,INDEX('Master Data'!$A$1:$H$686,'Morning Buffalo'!$A382,2),""),"")</f>
        <v>Quantity</v>
      </c>
      <c r="AD382" s="60" t="str">
        <f t="array" ref="AD382">IFERROR(IF(AD$2&lt;=$B$1,INDEX('Master Data'!$A$1:$H$686,'Morning Buffalo'!$A382,2),""),"")</f>
        <v>Quantity</v>
      </c>
      <c r="AE382" s="12"/>
      <c r="AF382" s="12"/>
      <c r="AG382" s="12"/>
    </row>
    <row r="383" ht="14.25" customHeight="1">
      <c r="A383" s="60" t="str">
        <f>IFERROR(SMALL('Master Data'!E:E,ROW()-2),"")</f>
        <v/>
      </c>
      <c r="B383" s="61" t="str">
        <f t="array" ref="B383">IFERROR(INDEX('Master Data'!$A$1:$H$686,'Morning Buffalo'!$A383,1),"")</f>
        <v>Customer Name</v>
      </c>
      <c r="C383" s="60" t="str">
        <f t="array" ref="C383">IFERROR(IF(C$2&lt;=$B$1,INDEX('Master Data'!$A$1:$H$686,'Morning Buffalo'!$A383,2),""),"")</f>
        <v>Quantity</v>
      </c>
      <c r="D383" s="60" t="str">
        <f t="array" ref="D383">IFERROR( INDEX('Master Data'!$A$1:$H$686,'Morning Buffalo'!$A383,2),"")</f>
        <v>Quantity</v>
      </c>
      <c r="E383" s="60" t="str">
        <f t="array" ref="E383">IFERROR(INDEX('Master Data'!$A$1:$H$686,'Morning Buffalo'!$A383,2),"")</f>
        <v>Quantity</v>
      </c>
      <c r="F383" s="60" t="str">
        <f t="array" ref="F383">IFERROR(IF(F$2&lt;=$B$1,INDEX('Master Data'!$A$1:$H$686,'Morning Buffalo'!$A383,2),""),"")</f>
        <v>Quantity</v>
      </c>
      <c r="G383" s="60" t="str">
        <f t="array" ref="G383">IFERROR(IF(G$2&lt;=$B$1,INDEX('Master Data'!$A$1:$H$686,'Morning Buffalo'!$A383,2),""),"")</f>
        <v>Quantity</v>
      </c>
      <c r="H383" s="60" t="str">
        <f t="array" ref="H383">IFERROR(IF(H$2&lt;=$B$1,INDEX('Master Data'!$A$1:$H$686,'Morning Buffalo'!$A383,2),""),"")</f>
        <v>Quantity</v>
      </c>
      <c r="I383" s="60" t="str">
        <f t="array" ref="I383">IFERROR(IF(I$2&lt;=$B$1,INDEX('Master Data'!$A$1:$H$686,'Morning Buffalo'!$A383,2),""),"")</f>
        <v>Quantity</v>
      </c>
      <c r="J383" s="60" t="str">
        <f t="array" ref="J383">IFERROR(IF(J$2&lt;=$B$1,INDEX('Master Data'!$A$1:$H$686,'Morning Buffalo'!$A383,2),""),"")</f>
        <v>Quantity</v>
      </c>
      <c r="K383" s="60" t="str">
        <f t="array" ref="K383">IFERROR(IF(K$2&lt;=$B$1,INDEX('Master Data'!$A$1:$H$686,'Morning Buffalo'!$A383,2),""),"")</f>
        <v>Quantity</v>
      </c>
      <c r="L383" s="60" t="str">
        <f t="array" ref="L383">IFERROR(IF(L$2&lt;=$B$1,INDEX('Master Data'!$A$1:$H$686,'Morning Buffalo'!$A383,2),""),"")</f>
        <v>Quantity</v>
      </c>
      <c r="M383" s="60" t="str">
        <f t="array" ref="M383">IFERROR(IF(M$2&lt;=$B$1,INDEX('Master Data'!$A$1:$H$686,'Morning Buffalo'!$A383,2),""),"")</f>
        <v>Quantity</v>
      </c>
      <c r="N383" s="60" t="str">
        <f t="array" ref="N383">IFERROR(IF(N$2&lt;=$B$1,INDEX('Master Data'!$A$1:$H$686,'Morning Buffalo'!$A383,2),""),"")</f>
        <v>Quantity</v>
      </c>
      <c r="O383" s="60" t="str">
        <f t="array" ref="O383">IFERROR(IF(O$2&lt;=$B$1,INDEX('Master Data'!$A$1:$H$686,'Morning Buffalo'!$A383,2),""),"")</f>
        <v>Quantity</v>
      </c>
      <c r="P383" s="60" t="str">
        <f t="array" ref="P383">IFERROR(IF(P$2&lt;=$B$1,INDEX('Master Data'!$A$1:$H$686,'Morning Buffalo'!$A383,2),""),"")</f>
        <v>Quantity</v>
      </c>
      <c r="Q383" s="60" t="str">
        <f t="array" ref="Q383">IFERROR(IF(Q$2&lt;=$B$1,INDEX('Master Data'!$A$1:$H$686,'Morning Buffalo'!$A383,2),""),"")</f>
        <v>Quantity</v>
      </c>
      <c r="R383" s="60" t="str">
        <f t="array" ref="R383">IFERROR(IF(R$2&lt;=$B$1,INDEX('Master Data'!$A$1:$H$686,'Morning Buffalo'!$A383,2),""),"")</f>
        <v>Quantity</v>
      </c>
      <c r="S383" s="60" t="str">
        <f t="array" ref="S383">IFERROR(IF(S$2&lt;=$B$1,INDEX('Master Data'!$A$1:$H$686,'Morning Buffalo'!$A383,2),""),"")</f>
        <v>Quantity</v>
      </c>
      <c r="T383" s="60" t="str">
        <f t="array" ref="T383">IFERROR(IF(T$2&lt;=$B$1,INDEX('Master Data'!$A$1:$H$686,'Morning Buffalo'!$A383,2),""),"")</f>
        <v>Quantity</v>
      </c>
      <c r="U383" s="60" t="str">
        <f t="array" ref="U383">IFERROR(IF(U$2&lt;=$B$1,INDEX('Master Data'!$A$1:$H$686,'Morning Buffalo'!$A383,2),""),"")</f>
        <v>Quantity</v>
      </c>
      <c r="V383" s="60" t="str">
        <f t="array" ref="V383">IFERROR(IF(V$2&lt;=$B$1,INDEX('Master Data'!$A$1:$H$686,'Morning Buffalo'!$A383,2),""),"")</f>
        <v>Quantity</v>
      </c>
      <c r="W383" s="60" t="str">
        <f t="array" ref="W383">IFERROR(IF(W$2&lt;=$B$1,INDEX('Master Data'!$A$1:$H$686,'Morning Buffalo'!$A383,2),""),"")</f>
        <v>Quantity</v>
      </c>
      <c r="X383" s="60" t="str">
        <f t="array" ref="X383">IFERROR(IF(X$2&lt;=$B$1,INDEX('Master Data'!$A$1:$H$686,'Morning Buffalo'!$A383,2),""),"")</f>
        <v>Quantity</v>
      </c>
      <c r="Y383" s="60" t="str">
        <f t="array" ref="Y383">IFERROR(IF(Y$2&lt;=$B$1,INDEX('Master Data'!$A$1:$H$686,'Morning Buffalo'!$A383,2),""),"")</f>
        <v>Quantity</v>
      </c>
      <c r="Z383" s="60" t="str">
        <f t="array" ref="Z383">IFERROR(IF(Z$2&lt;=$B$1,INDEX('Master Data'!$A$1:$H$686,'Morning Buffalo'!$A383,2),""),"")</f>
        <v>Quantity</v>
      </c>
      <c r="AA383" s="60" t="str">
        <f t="array" ref="AA383">IFERROR(IF(AA$2&lt;=$B$1,INDEX('Master Data'!$A$1:$H$686,'Morning Buffalo'!$A383,2),""),"")</f>
        <v>Quantity</v>
      </c>
      <c r="AB383" s="60" t="str">
        <f t="array" ref="AB383">IFERROR(IF(AB$2&lt;=$B$1,INDEX('Master Data'!$A$1:$H$686,'Morning Buffalo'!$A383,2),""),"")</f>
        <v>Quantity</v>
      </c>
      <c r="AC383" s="60" t="str">
        <f t="array" ref="AC383">IFERROR(IF(AC$2&lt;=$B$1,INDEX('Master Data'!$A$1:$H$686,'Morning Buffalo'!$A383,2),""),"")</f>
        <v>Quantity</v>
      </c>
      <c r="AD383" s="60" t="str">
        <f t="array" ref="AD383">IFERROR(IF(AD$2&lt;=$B$1,INDEX('Master Data'!$A$1:$H$686,'Morning Buffalo'!$A383,2),""),"")</f>
        <v>Quantity</v>
      </c>
      <c r="AE383" s="12"/>
      <c r="AF383" s="12"/>
      <c r="AG383" s="12"/>
    </row>
    <row r="384" ht="14.25" customHeight="1">
      <c r="A384" s="60" t="str">
        <f>IFERROR(SMALL('Master Data'!E:E,ROW()-2),"")</f>
        <v/>
      </c>
      <c r="B384" s="61" t="str">
        <f t="array" ref="B384">IFERROR(INDEX('Master Data'!$A$1:$H$686,'Morning Buffalo'!$A384,1),"")</f>
        <v>Customer Name</v>
      </c>
      <c r="C384" s="60" t="str">
        <f t="array" ref="C384">IFERROR(IF(C$2&lt;=$B$1,INDEX('Master Data'!$A$1:$H$686,'Morning Buffalo'!$A384,2),""),"")</f>
        <v>Quantity</v>
      </c>
      <c r="D384" s="60" t="str">
        <f t="array" ref="D384">IFERROR( INDEX('Master Data'!$A$1:$H$686,'Morning Buffalo'!$A384,2),"")</f>
        <v>Quantity</v>
      </c>
      <c r="E384" s="60" t="str">
        <f t="array" ref="E384">IFERROR(INDEX('Master Data'!$A$1:$H$686,'Morning Buffalo'!$A384,2),"")</f>
        <v>Quantity</v>
      </c>
      <c r="F384" s="60" t="str">
        <f t="array" ref="F384">IFERROR(IF(F$2&lt;=$B$1,INDEX('Master Data'!$A$1:$H$686,'Morning Buffalo'!$A384,2),""),"")</f>
        <v>Quantity</v>
      </c>
      <c r="G384" s="60" t="str">
        <f t="array" ref="G384">IFERROR(IF(G$2&lt;=$B$1,INDEX('Master Data'!$A$1:$H$686,'Morning Buffalo'!$A384,2),""),"")</f>
        <v>Quantity</v>
      </c>
      <c r="H384" s="60" t="str">
        <f t="array" ref="H384">IFERROR(IF(H$2&lt;=$B$1,INDEX('Master Data'!$A$1:$H$686,'Morning Buffalo'!$A384,2),""),"")</f>
        <v>Quantity</v>
      </c>
      <c r="I384" s="60" t="str">
        <f t="array" ref="I384">IFERROR(IF(I$2&lt;=$B$1,INDEX('Master Data'!$A$1:$H$686,'Morning Buffalo'!$A384,2),""),"")</f>
        <v>Quantity</v>
      </c>
      <c r="J384" s="60" t="str">
        <f t="array" ref="J384">IFERROR(IF(J$2&lt;=$B$1,INDEX('Master Data'!$A$1:$H$686,'Morning Buffalo'!$A384,2),""),"")</f>
        <v>Quantity</v>
      </c>
      <c r="K384" s="60" t="str">
        <f t="array" ref="K384">IFERROR(IF(K$2&lt;=$B$1,INDEX('Master Data'!$A$1:$H$686,'Morning Buffalo'!$A384,2),""),"")</f>
        <v>Quantity</v>
      </c>
      <c r="L384" s="60" t="str">
        <f t="array" ref="L384">IFERROR(IF(L$2&lt;=$B$1,INDEX('Master Data'!$A$1:$H$686,'Morning Buffalo'!$A384,2),""),"")</f>
        <v>Quantity</v>
      </c>
      <c r="M384" s="60" t="str">
        <f t="array" ref="M384">IFERROR(IF(M$2&lt;=$B$1,INDEX('Master Data'!$A$1:$H$686,'Morning Buffalo'!$A384,2),""),"")</f>
        <v>Quantity</v>
      </c>
      <c r="N384" s="60" t="str">
        <f t="array" ref="N384">IFERROR(IF(N$2&lt;=$B$1,INDEX('Master Data'!$A$1:$H$686,'Morning Buffalo'!$A384,2),""),"")</f>
        <v>Quantity</v>
      </c>
      <c r="O384" s="60" t="str">
        <f t="array" ref="O384">IFERROR(IF(O$2&lt;=$B$1,INDEX('Master Data'!$A$1:$H$686,'Morning Buffalo'!$A384,2),""),"")</f>
        <v>Quantity</v>
      </c>
      <c r="P384" s="60" t="str">
        <f t="array" ref="P384">IFERROR(IF(P$2&lt;=$B$1,INDEX('Master Data'!$A$1:$H$686,'Morning Buffalo'!$A384,2),""),"")</f>
        <v>Quantity</v>
      </c>
      <c r="Q384" s="60" t="str">
        <f t="array" ref="Q384">IFERROR(IF(Q$2&lt;=$B$1,INDEX('Master Data'!$A$1:$H$686,'Morning Buffalo'!$A384,2),""),"")</f>
        <v>Quantity</v>
      </c>
      <c r="R384" s="60" t="str">
        <f t="array" ref="R384">IFERROR(IF(R$2&lt;=$B$1,INDEX('Master Data'!$A$1:$H$686,'Morning Buffalo'!$A384,2),""),"")</f>
        <v>Quantity</v>
      </c>
      <c r="S384" s="60" t="str">
        <f t="array" ref="S384">IFERROR(IF(S$2&lt;=$B$1,INDEX('Master Data'!$A$1:$H$686,'Morning Buffalo'!$A384,2),""),"")</f>
        <v>Quantity</v>
      </c>
      <c r="T384" s="60" t="str">
        <f t="array" ref="T384">IFERROR(IF(T$2&lt;=$B$1,INDEX('Master Data'!$A$1:$H$686,'Morning Buffalo'!$A384,2),""),"")</f>
        <v>Quantity</v>
      </c>
      <c r="U384" s="60" t="str">
        <f t="array" ref="U384">IFERROR(IF(U$2&lt;=$B$1,INDEX('Master Data'!$A$1:$H$686,'Morning Buffalo'!$A384,2),""),"")</f>
        <v>Quantity</v>
      </c>
      <c r="V384" s="60" t="str">
        <f t="array" ref="V384">IFERROR(IF(V$2&lt;=$B$1,INDEX('Master Data'!$A$1:$H$686,'Morning Buffalo'!$A384,2),""),"")</f>
        <v>Quantity</v>
      </c>
      <c r="W384" s="60" t="str">
        <f t="array" ref="W384">IFERROR(IF(W$2&lt;=$B$1,INDEX('Master Data'!$A$1:$H$686,'Morning Buffalo'!$A384,2),""),"")</f>
        <v>Quantity</v>
      </c>
      <c r="X384" s="60" t="str">
        <f t="array" ref="X384">IFERROR(IF(X$2&lt;=$B$1,INDEX('Master Data'!$A$1:$H$686,'Morning Buffalo'!$A384,2),""),"")</f>
        <v>Quantity</v>
      </c>
      <c r="Y384" s="60" t="str">
        <f t="array" ref="Y384">IFERROR(IF(Y$2&lt;=$B$1,INDEX('Master Data'!$A$1:$H$686,'Morning Buffalo'!$A384,2),""),"")</f>
        <v>Quantity</v>
      </c>
      <c r="Z384" s="60" t="str">
        <f t="array" ref="Z384">IFERROR(IF(Z$2&lt;=$B$1,INDEX('Master Data'!$A$1:$H$686,'Morning Buffalo'!$A384,2),""),"")</f>
        <v>Quantity</v>
      </c>
      <c r="AA384" s="60" t="str">
        <f t="array" ref="AA384">IFERROR(IF(AA$2&lt;=$B$1,INDEX('Master Data'!$A$1:$H$686,'Morning Buffalo'!$A384,2),""),"")</f>
        <v>Quantity</v>
      </c>
      <c r="AB384" s="60" t="str">
        <f t="array" ref="AB384">IFERROR(IF(AB$2&lt;=$B$1,INDEX('Master Data'!$A$1:$H$686,'Morning Buffalo'!$A384,2),""),"")</f>
        <v>Quantity</v>
      </c>
      <c r="AC384" s="60" t="str">
        <f t="array" ref="AC384">IFERROR(IF(AC$2&lt;=$B$1,INDEX('Master Data'!$A$1:$H$686,'Morning Buffalo'!$A384,2),""),"")</f>
        <v>Quantity</v>
      </c>
      <c r="AD384" s="60" t="str">
        <f t="array" ref="AD384">IFERROR(IF(AD$2&lt;=$B$1,INDEX('Master Data'!$A$1:$H$686,'Morning Buffalo'!$A384,2),""),"")</f>
        <v>Quantity</v>
      </c>
      <c r="AE384" s="12"/>
      <c r="AF384" s="12"/>
      <c r="AG384" s="12"/>
    </row>
    <row r="385" ht="14.25" customHeight="1">
      <c r="A385" s="60" t="str">
        <f>IFERROR(SMALL('Master Data'!E:E,ROW()-2),"")</f>
        <v/>
      </c>
      <c r="B385" s="61" t="str">
        <f t="array" ref="B385">IFERROR(INDEX('Master Data'!$A$1:$H$686,'Morning Buffalo'!$A385,1),"")</f>
        <v>Customer Name</v>
      </c>
      <c r="C385" s="60" t="str">
        <f t="array" ref="C385">IFERROR(IF(C$2&lt;=$B$1,INDEX('Master Data'!$A$1:$H$686,'Morning Buffalo'!$A385,2),""),"")</f>
        <v>Quantity</v>
      </c>
      <c r="D385" s="60" t="str">
        <f t="array" ref="D385">IFERROR( INDEX('Master Data'!$A$1:$H$686,'Morning Buffalo'!$A385,2),"")</f>
        <v>Quantity</v>
      </c>
      <c r="E385" s="60" t="str">
        <f t="array" ref="E385">IFERROR(INDEX('Master Data'!$A$1:$H$686,'Morning Buffalo'!$A385,2),"")</f>
        <v>Quantity</v>
      </c>
      <c r="F385" s="60" t="str">
        <f t="array" ref="F385">IFERROR(IF(F$2&lt;=$B$1,INDEX('Master Data'!$A$1:$H$686,'Morning Buffalo'!$A385,2),""),"")</f>
        <v>Quantity</v>
      </c>
      <c r="G385" s="60" t="str">
        <f t="array" ref="G385">IFERROR(IF(G$2&lt;=$B$1,INDEX('Master Data'!$A$1:$H$686,'Morning Buffalo'!$A385,2),""),"")</f>
        <v>Quantity</v>
      </c>
      <c r="H385" s="60" t="str">
        <f t="array" ref="H385">IFERROR(IF(H$2&lt;=$B$1,INDEX('Master Data'!$A$1:$H$686,'Morning Buffalo'!$A385,2),""),"")</f>
        <v>Quantity</v>
      </c>
      <c r="I385" s="60" t="str">
        <f t="array" ref="I385">IFERROR(IF(I$2&lt;=$B$1,INDEX('Master Data'!$A$1:$H$686,'Morning Buffalo'!$A385,2),""),"")</f>
        <v>Quantity</v>
      </c>
      <c r="J385" s="60" t="str">
        <f t="array" ref="J385">IFERROR(IF(J$2&lt;=$B$1,INDEX('Master Data'!$A$1:$H$686,'Morning Buffalo'!$A385,2),""),"")</f>
        <v>Quantity</v>
      </c>
      <c r="K385" s="60" t="str">
        <f t="array" ref="K385">IFERROR(IF(K$2&lt;=$B$1,INDEX('Master Data'!$A$1:$H$686,'Morning Buffalo'!$A385,2),""),"")</f>
        <v>Quantity</v>
      </c>
      <c r="L385" s="60" t="str">
        <f t="array" ref="L385">IFERROR(IF(L$2&lt;=$B$1,INDEX('Master Data'!$A$1:$H$686,'Morning Buffalo'!$A385,2),""),"")</f>
        <v>Quantity</v>
      </c>
      <c r="M385" s="60" t="str">
        <f t="array" ref="M385">IFERROR(IF(M$2&lt;=$B$1,INDEX('Master Data'!$A$1:$H$686,'Morning Buffalo'!$A385,2),""),"")</f>
        <v>Quantity</v>
      </c>
      <c r="N385" s="60" t="str">
        <f t="array" ref="N385">IFERROR(IF(N$2&lt;=$B$1,INDEX('Master Data'!$A$1:$H$686,'Morning Buffalo'!$A385,2),""),"")</f>
        <v>Quantity</v>
      </c>
      <c r="O385" s="60" t="str">
        <f t="array" ref="O385">IFERROR(IF(O$2&lt;=$B$1,INDEX('Master Data'!$A$1:$H$686,'Morning Buffalo'!$A385,2),""),"")</f>
        <v>Quantity</v>
      </c>
      <c r="P385" s="60" t="str">
        <f t="array" ref="P385">IFERROR(IF(P$2&lt;=$B$1,INDEX('Master Data'!$A$1:$H$686,'Morning Buffalo'!$A385,2),""),"")</f>
        <v>Quantity</v>
      </c>
      <c r="Q385" s="60" t="str">
        <f t="array" ref="Q385">IFERROR(IF(Q$2&lt;=$B$1,INDEX('Master Data'!$A$1:$H$686,'Morning Buffalo'!$A385,2),""),"")</f>
        <v>Quantity</v>
      </c>
      <c r="R385" s="60" t="str">
        <f t="array" ref="R385">IFERROR(IF(R$2&lt;=$B$1,INDEX('Master Data'!$A$1:$H$686,'Morning Buffalo'!$A385,2),""),"")</f>
        <v>Quantity</v>
      </c>
      <c r="S385" s="60" t="str">
        <f t="array" ref="S385">IFERROR(IF(S$2&lt;=$B$1,INDEX('Master Data'!$A$1:$H$686,'Morning Buffalo'!$A385,2),""),"")</f>
        <v>Quantity</v>
      </c>
      <c r="T385" s="60" t="str">
        <f t="array" ref="T385">IFERROR(IF(T$2&lt;=$B$1,INDEX('Master Data'!$A$1:$H$686,'Morning Buffalo'!$A385,2),""),"")</f>
        <v>Quantity</v>
      </c>
      <c r="U385" s="60" t="str">
        <f t="array" ref="U385">IFERROR(IF(U$2&lt;=$B$1,INDEX('Master Data'!$A$1:$H$686,'Morning Buffalo'!$A385,2),""),"")</f>
        <v>Quantity</v>
      </c>
      <c r="V385" s="60" t="str">
        <f t="array" ref="V385">IFERROR(IF(V$2&lt;=$B$1,INDEX('Master Data'!$A$1:$H$686,'Morning Buffalo'!$A385,2),""),"")</f>
        <v>Quantity</v>
      </c>
      <c r="W385" s="60" t="str">
        <f t="array" ref="W385">IFERROR(IF(W$2&lt;=$B$1,INDEX('Master Data'!$A$1:$H$686,'Morning Buffalo'!$A385,2),""),"")</f>
        <v>Quantity</v>
      </c>
      <c r="X385" s="60" t="str">
        <f t="array" ref="X385">IFERROR(IF(X$2&lt;=$B$1,INDEX('Master Data'!$A$1:$H$686,'Morning Buffalo'!$A385,2),""),"")</f>
        <v>Quantity</v>
      </c>
      <c r="Y385" s="60" t="str">
        <f t="array" ref="Y385">IFERROR(IF(Y$2&lt;=$B$1,INDEX('Master Data'!$A$1:$H$686,'Morning Buffalo'!$A385,2),""),"")</f>
        <v>Quantity</v>
      </c>
      <c r="Z385" s="60" t="str">
        <f t="array" ref="Z385">IFERROR(IF(Z$2&lt;=$B$1,INDEX('Master Data'!$A$1:$H$686,'Morning Buffalo'!$A385,2),""),"")</f>
        <v>Quantity</v>
      </c>
      <c r="AA385" s="60" t="str">
        <f t="array" ref="AA385">IFERROR(IF(AA$2&lt;=$B$1,INDEX('Master Data'!$A$1:$H$686,'Morning Buffalo'!$A385,2),""),"")</f>
        <v>Quantity</v>
      </c>
      <c r="AB385" s="60" t="str">
        <f t="array" ref="AB385">IFERROR(IF(AB$2&lt;=$B$1,INDEX('Master Data'!$A$1:$H$686,'Morning Buffalo'!$A385,2),""),"")</f>
        <v>Quantity</v>
      </c>
      <c r="AC385" s="60" t="str">
        <f t="array" ref="AC385">IFERROR(IF(AC$2&lt;=$B$1,INDEX('Master Data'!$A$1:$H$686,'Morning Buffalo'!$A385,2),""),"")</f>
        <v>Quantity</v>
      </c>
      <c r="AD385" s="60" t="str">
        <f t="array" ref="AD385">IFERROR(IF(AD$2&lt;=$B$1,INDEX('Master Data'!$A$1:$H$686,'Morning Buffalo'!$A385,2),""),"")</f>
        <v>Quantity</v>
      </c>
      <c r="AE385" s="12"/>
      <c r="AF385" s="12"/>
      <c r="AG385" s="12"/>
    </row>
    <row r="386" ht="14.25" customHeight="1">
      <c r="A386" s="60" t="str">
        <f>IFERROR(SMALL('Master Data'!E:E,ROW()-2),"")</f>
        <v/>
      </c>
      <c r="B386" s="61" t="str">
        <f t="array" ref="B386">IFERROR(INDEX('Master Data'!$A$1:$H$686,'Morning Buffalo'!$A386,1),"")</f>
        <v>Customer Name</v>
      </c>
      <c r="C386" s="60" t="str">
        <f t="array" ref="C386">IFERROR(IF(C$2&lt;=$B$1,INDEX('Master Data'!$A$1:$H$686,'Morning Buffalo'!$A386,2),""),"")</f>
        <v>Quantity</v>
      </c>
      <c r="D386" s="60" t="str">
        <f t="array" ref="D386">IFERROR( INDEX('Master Data'!$A$1:$H$686,'Morning Buffalo'!$A386,2),"")</f>
        <v>Quantity</v>
      </c>
      <c r="E386" s="60" t="str">
        <f t="array" ref="E386">IFERROR(INDEX('Master Data'!$A$1:$H$686,'Morning Buffalo'!$A386,2),"")</f>
        <v>Quantity</v>
      </c>
      <c r="F386" s="60" t="str">
        <f t="array" ref="F386">IFERROR(IF(F$2&lt;=$B$1,INDEX('Master Data'!$A$1:$H$686,'Morning Buffalo'!$A386,2),""),"")</f>
        <v>Quantity</v>
      </c>
      <c r="G386" s="60" t="str">
        <f t="array" ref="G386">IFERROR(IF(G$2&lt;=$B$1,INDEX('Master Data'!$A$1:$H$686,'Morning Buffalo'!$A386,2),""),"")</f>
        <v>Quantity</v>
      </c>
      <c r="H386" s="60" t="str">
        <f t="array" ref="H386">IFERROR(IF(H$2&lt;=$B$1,INDEX('Master Data'!$A$1:$H$686,'Morning Buffalo'!$A386,2),""),"")</f>
        <v>Quantity</v>
      </c>
      <c r="I386" s="60" t="str">
        <f t="array" ref="I386">IFERROR(IF(I$2&lt;=$B$1,INDEX('Master Data'!$A$1:$H$686,'Morning Buffalo'!$A386,2),""),"")</f>
        <v>Quantity</v>
      </c>
      <c r="J386" s="60" t="str">
        <f t="array" ref="J386">IFERROR(IF(J$2&lt;=$B$1,INDEX('Master Data'!$A$1:$H$686,'Morning Buffalo'!$A386,2),""),"")</f>
        <v>Quantity</v>
      </c>
      <c r="K386" s="60" t="str">
        <f t="array" ref="K386">IFERROR(IF(K$2&lt;=$B$1,INDEX('Master Data'!$A$1:$H$686,'Morning Buffalo'!$A386,2),""),"")</f>
        <v>Quantity</v>
      </c>
      <c r="L386" s="60" t="str">
        <f t="array" ref="L386">IFERROR(IF(L$2&lt;=$B$1,INDEX('Master Data'!$A$1:$H$686,'Morning Buffalo'!$A386,2),""),"")</f>
        <v>Quantity</v>
      </c>
      <c r="M386" s="60" t="str">
        <f t="array" ref="M386">IFERROR(IF(M$2&lt;=$B$1,INDEX('Master Data'!$A$1:$H$686,'Morning Buffalo'!$A386,2),""),"")</f>
        <v>Quantity</v>
      </c>
      <c r="N386" s="60" t="str">
        <f t="array" ref="N386">IFERROR(IF(N$2&lt;=$B$1,INDEX('Master Data'!$A$1:$H$686,'Morning Buffalo'!$A386,2),""),"")</f>
        <v>Quantity</v>
      </c>
      <c r="O386" s="60" t="str">
        <f t="array" ref="O386">IFERROR(IF(O$2&lt;=$B$1,INDEX('Master Data'!$A$1:$H$686,'Morning Buffalo'!$A386,2),""),"")</f>
        <v>Quantity</v>
      </c>
      <c r="P386" s="60" t="str">
        <f t="array" ref="P386">IFERROR(IF(P$2&lt;=$B$1,INDEX('Master Data'!$A$1:$H$686,'Morning Buffalo'!$A386,2),""),"")</f>
        <v>Quantity</v>
      </c>
      <c r="Q386" s="60" t="str">
        <f t="array" ref="Q386">IFERROR(IF(Q$2&lt;=$B$1,INDEX('Master Data'!$A$1:$H$686,'Morning Buffalo'!$A386,2),""),"")</f>
        <v>Quantity</v>
      </c>
      <c r="R386" s="60" t="str">
        <f t="array" ref="R386">IFERROR(IF(R$2&lt;=$B$1,INDEX('Master Data'!$A$1:$H$686,'Morning Buffalo'!$A386,2),""),"")</f>
        <v>Quantity</v>
      </c>
      <c r="S386" s="60" t="str">
        <f t="array" ref="S386">IFERROR(IF(S$2&lt;=$B$1,INDEX('Master Data'!$A$1:$H$686,'Morning Buffalo'!$A386,2),""),"")</f>
        <v>Quantity</v>
      </c>
      <c r="T386" s="60" t="str">
        <f t="array" ref="T386">IFERROR(IF(T$2&lt;=$B$1,INDEX('Master Data'!$A$1:$H$686,'Morning Buffalo'!$A386,2),""),"")</f>
        <v>Quantity</v>
      </c>
      <c r="U386" s="60" t="str">
        <f t="array" ref="U386">IFERROR(IF(U$2&lt;=$B$1,INDEX('Master Data'!$A$1:$H$686,'Morning Buffalo'!$A386,2),""),"")</f>
        <v>Quantity</v>
      </c>
      <c r="V386" s="60" t="str">
        <f t="array" ref="V386">IFERROR(IF(V$2&lt;=$B$1,INDEX('Master Data'!$A$1:$H$686,'Morning Buffalo'!$A386,2),""),"")</f>
        <v>Quantity</v>
      </c>
      <c r="W386" s="60" t="str">
        <f t="array" ref="W386">IFERROR(IF(W$2&lt;=$B$1,INDEX('Master Data'!$A$1:$H$686,'Morning Buffalo'!$A386,2),""),"")</f>
        <v>Quantity</v>
      </c>
      <c r="X386" s="60" t="str">
        <f t="array" ref="X386">IFERROR(IF(X$2&lt;=$B$1,INDEX('Master Data'!$A$1:$H$686,'Morning Buffalo'!$A386,2),""),"")</f>
        <v>Quantity</v>
      </c>
      <c r="Y386" s="60" t="str">
        <f t="array" ref="Y386">IFERROR(IF(Y$2&lt;=$B$1,INDEX('Master Data'!$A$1:$H$686,'Morning Buffalo'!$A386,2),""),"")</f>
        <v>Quantity</v>
      </c>
      <c r="Z386" s="60" t="str">
        <f t="array" ref="Z386">IFERROR(IF(Z$2&lt;=$B$1,INDEX('Master Data'!$A$1:$H$686,'Morning Buffalo'!$A386,2),""),"")</f>
        <v>Quantity</v>
      </c>
      <c r="AA386" s="60" t="str">
        <f t="array" ref="AA386">IFERROR(IF(AA$2&lt;=$B$1,INDEX('Master Data'!$A$1:$H$686,'Morning Buffalo'!$A386,2),""),"")</f>
        <v>Quantity</v>
      </c>
      <c r="AB386" s="60" t="str">
        <f t="array" ref="AB386">IFERROR(IF(AB$2&lt;=$B$1,INDEX('Master Data'!$A$1:$H$686,'Morning Buffalo'!$A386,2),""),"")</f>
        <v>Quantity</v>
      </c>
      <c r="AC386" s="60" t="str">
        <f t="array" ref="AC386">IFERROR(IF(AC$2&lt;=$B$1,INDEX('Master Data'!$A$1:$H$686,'Morning Buffalo'!$A386,2),""),"")</f>
        <v>Quantity</v>
      </c>
      <c r="AD386" s="60" t="str">
        <f t="array" ref="AD386">IFERROR(IF(AD$2&lt;=$B$1,INDEX('Master Data'!$A$1:$H$686,'Morning Buffalo'!$A386,2),""),"")</f>
        <v>Quantity</v>
      </c>
      <c r="AE386" s="12"/>
      <c r="AF386" s="12"/>
      <c r="AG386" s="12"/>
    </row>
    <row r="387" ht="14.25" customHeight="1">
      <c r="A387" s="60" t="str">
        <f>IFERROR(SMALL('Master Data'!E:E,ROW()-2),"")</f>
        <v/>
      </c>
      <c r="B387" s="61" t="str">
        <f t="array" ref="B387">IFERROR(INDEX('Master Data'!$A$1:$H$686,'Morning Buffalo'!$A387,1),"")</f>
        <v>Customer Name</v>
      </c>
      <c r="C387" s="60" t="str">
        <f t="array" ref="C387">IFERROR(IF(C$2&lt;=$B$1,INDEX('Master Data'!$A$1:$H$686,'Morning Buffalo'!$A387,2),""),"")</f>
        <v>Quantity</v>
      </c>
      <c r="D387" s="60" t="str">
        <f t="array" ref="D387">IFERROR( INDEX('Master Data'!$A$1:$H$686,'Morning Buffalo'!$A387,2),"")</f>
        <v>Quantity</v>
      </c>
      <c r="E387" s="60" t="str">
        <f t="array" ref="E387">IFERROR(INDEX('Master Data'!$A$1:$H$686,'Morning Buffalo'!$A387,2),"")</f>
        <v>Quantity</v>
      </c>
      <c r="F387" s="60" t="str">
        <f t="array" ref="F387">IFERROR(IF(F$2&lt;=$B$1,INDEX('Master Data'!$A$1:$H$686,'Morning Buffalo'!$A387,2),""),"")</f>
        <v>Quantity</v>
      </c>
      <c r="G387" s="60" t="str">
        <f t="array" ref="G387">IFERROR(IF(G$2&lt;=$B$1,INDEX('Master Data'!$A$1:$H$686,'Morning Buffalo'!$A387,2),""),"")</f>
        <v>Quantity</v>
      </c>
      <c r="H387" s="60" t="str">
        <f t="array" ref="H387">IFERROR(IF(H$2&lt;=$B$1,INDEX('Master Data'!$A$1:$H$686,'Morning Buffalo'!$A387,2),""),"")</f>
        <v>Quantity</v>
      </c>
      <c r="I387" s="60" t="str">
        <f t="array" ref="I387">IFERROR(IF(I$2&lt;=$B$1,INDEX('Master Data'!$A$1:$H$686,'Morning Buffalo'!$A387,2),""),"")</f>
        <v>Quantity</v>
      </c>
      <c r="J387" s="60" t="str">
        <f t="array" ref="J387">IFERROR(IF(J$2&lt;=$B$1,INDEX('Master Data'!$A$1:$H$686,'Morning Buffalo'!$A387,2),""),"")</f>
        <v>Quantity</v>
      </c>
      <c r="K387" s="60" t="str">
        <f t="array" ref="K387">IFERROR(IF(K$2&lt;=$B$1,INDEX('Master Data'!$A$1:$H$686,'Morning Buffalo'!$A387,2),""),"")</f>
        <v>Quantity</v>
      </c>
      <c r="L387" s="60" t="str">
        <f t="array" ref="L387">IFERROR(IF(L$2&lt;=$B$1,INDEX('Master Data'!$A$1:$H$686,'Morning Buffalo'!$A387,2),""),"")</f>
        <v>Quantity</v>
      </c>
      <c r="M387" s="60" t="str">
        <f t="array" ref="M387">IFERROR(IF(M$2&lt;=$B$1,INDEX('Master Data'!$A$1:$H$686,'Morning Buffalo'!$A387,2),""),"")</f>
        <v>Quantity</v>
      </c>
      <c r="N387" s="60" t="str">
        <f t="array" ref="N387">IFERROR(IF(N$2&lt;=$B$1,INDEX('Master Data'!$A$1:$H$686,'Morning Buffalo'!$A387,2),""),"")</f>
        <v>Quantity</v>
      </c>
      <c r="O387" s="60" t="str">
        <f t="array" ref="O387">IFERROR(IF(O$2&lt;=$B$1,INDEX('Master Data'!$A$1:$H$686,'Morning Buffalo'!$A387,2),""),"")</f>
        <v>Quantity</v>
      </c>
      <c r="P387" s="60" t="str">
        <f t="array" ref="P387">IFERROR(IF(P$2&lt;=$B$1,INDEX('Master Data'!$A$1:$H$686,'Morning Buffalo'!$A387,2),""),"")</f>
        <v>Quantity</v>
      </c>
      <c r="Q387" s="60" t="str">
        <f t="array" ref="Q387">IFERROR(IF(Q$2&lt;=$B$1,INDEX('Master Data'!$A$1:$H$686,'Morning Buffalo'!$A387,2),""),"")</f>
        <v>Quantity</v>
      </c>
      <c r="R387" s="60" t="str">
        <f t="array" ref="R387">IFERROR(IF(R$2&lt;=$B$1,INDEX('Master Data'!$A$1:$H$686,'Morning Buffalo'!$A387,2),""),"")</f>
        <v>Quantity</v>
      </c>
      <c r="S387" s="60" t="str">
        <f t="array" ref="S387">IFERROR(IF(S$2&lt;=$B$1,INDEX('Master Data'!$A$1:$H$686,'Morning Buffalo'!$A387,2),""),"")</f>
        <v>Quantity</v>
      </c>
      <c r="T387" s="60" t="str">
        <f t="array" ref="T387">IFERROR(IF(T$2&lt;=$B$1,INDEX('Master Data'!$A$1:$H$686,'Morning Buffalo'!$A387,2),""),"")</f>
        <v>Quantity</v>
      </c>
      <c r="U387" s="60" t="str">
        <f t="array" ref="U387">IFERROR(IF(U$2&lt;=$B$1,INDEX('Master Data'!$A$1:$H$686,'Morning Buffalo'!$A387,2),""),"")</f>
        <v>Quantity</v>
      </c>
      <c r="V387" s="60" t="str">
        <f t="array" ref="V387">IFERROR(IF(V$2&lt;=$B$1,INDEX('Master Data'!$A$1:$H$686,'Morning Buffalo'!$A387,2),""),"")</f>
        <v>Quantity</v>
      </c>
      <c r="W387" s="60" t="str">
        <f t="array" ref="W387">IFERROR(IF(W$2&lt;=$B$1,INDEX('Master Data'!$A$1:$H$686,'Morning Buffalo'!$A387,2),""),"")</f>
        <v>Quantity</v>
      </c>
      <c r="X387" s="60" t="str">
        <f t="array" ref="X387">IFERROR(IF(X$2&lt;=$B$1,INDEX('Master Data'!$A$1:$H$686,'Morning Buffalo'!$A387,2),""),"")</f>
        <v>Quantity</v>
      </c>
      <c r="Y387" s="60" t="str">
        <f t="array" ref="Y387">IFERROR(IF(Y$2&lt;=$B$1,INDEX('Master Data'!$A$1:$H$686,'Morning Buffalo'!$A387,2),""),"")</f>
        <v>Quantity</v>
      </c>
      <c r="Z387" s="60" t="str">
        <f t="array" ref="Z387">IFERROR(IF(Z$2&lt;=$B$1,INDEX('Master Data'!$A$1:$H$686,'Morning Buffalo'!$A387,2),""),"")</f>
        <v>Quantity</v>
      </c>
      <c r="AA387" s="60" t="str">
        <f t="array" ref="AA387">IFERROR(IF(AA$2&lt;=$B$1,INDEX('Master Data'!$A$1:$H$686,'Morning Buffalo'!$A387,2),""),"")</f>
        <v>Quantity</v>
      </c>
      <c r="AB387" s="60" t="str">
        <f t="array" ref="AB387">IFERROR(IF(AB$2&lt;=$B$1,INDEX('Master Data'!$A$1:$H$686,'Morning Buffalo'!$A387,2),""),"")</f>
        <v>Quantity</v>
      </c>
      <c r="AC387" s="60" t="str">
        <f t="array" ref="AC387">IFERROR(IF(AC$2&lt;=$B$1,INDEX('Master Data'!$A$1:$H$686,'Morning Buffalo'!$A387,2),""),"")</f>
        <v>Quantity</v>
      </c>
      <c r="AD387" s="60" t="str">
        <f t="array" ref="AD387">IFERROR(IF(AD$2&lt;=$B$1,INDEX('Master Data'!$A$1:$H$686,'Morning Buffalo'!$A387,2),""),"")</f>
        <v>Quantity</v>
      </c>
      <c r="AE387" s="12"/>
      <c r="AF387" s="12"/>
      <c r="AG387" s="12"/>
    </row>
    <row r="388" ht="14.25" customHeight="1">
      <c r="A388" s="60" t="str">
        <f>IFERROR(SMALL('Master Data'!E:E,ROW()-2),"")</f>
        <v/>
      </c>
      <c r="B388" s="61" t="str">
        <f t="array" ref="B388">IFERROR(INDEX('Master Data'!$A$1:$H$686,'Morning Buffalo'!$A388,1),"")</f>
        <v>Customer Name</v>
      </c>
      <c r="C388" s="60" t="str">
        <f t="array" ref="C388">IFERROR(IF(C$2&lt;=$B$1,INDEX('Master Data'!$A$1:$H$686,'Morning Buffalo'!$A388,2),""),"")</f>
        <v>Quantity</v>
      </c>
      <c r="D388" s="60" t="str">
        <f t="array" ref="D388">IFERROR( INDEX('Master Data'!$A$1:$H$686,'Morning Buffalo'!$A388,2),"")</f>
        <v>Quantity</v>
      </c>
      <c r="E388" s="60" t="str">
        <f t="array" ref="E388">IFERROR(INDEX('Master Data'!$A$1:$H$686,'Morning Buffalo'!$A388,2),"")</f>
        <v>Quantity</v>
      </c>
      <c r="F388" s="60" t="str">
        <f t="array" ref="F388">IFERROR(IF(F$2&lt;=$B$1,INDEX('Master Data'!$A$1:$H$686,'Morning Buffalo'!$A388,2),""),"")</f>
        <v>Quantity</v>
      </c>
      <c r="G388" s="60" t="str">
        <f t="array" ref="G388">IFERROR(IF(G$2&lt;=$B$1,INDEX('Master Data'!$A$1:$H$686,'Morning Buffalo'!$A388,2),""),"")</f>
        <v>Quantity</v>
      </c>
      <c r="H388" s="60" t="str">
        <f t="array" ref="H388">IFERROR(IF(H$2&lt;=$B$1,INDEX('Master Data'!$A$1:$H$686,'Morning Buffalo'!$A388,2),""),"")</f>
        <v>Quantity</v>
      </c>
      <c r="I388" s="60" t="str">
        <f t="array" ref="I388">IFERROR(IF(I$2&lt;=$B$1,INDEX('Master Data'!$A$1:$H$686,'Morning Buffalo'!$A388,2),""),"")</f>
        <v>Quantity</v>
      </c>
      <c r="J388" s="60" t="str">
        <f t="array" ref="J388">IFERROR(IF(J$2&lt;=$B$1,INDEX('Master Data'!$A$1:$H$686,'Morning Buffalo'!$A388,2),""),"")</f>
        <v>Quantity</v>
      </c>
      <c r="K388" s="60" t="str">
        <f t="array" ref="K388">IFERROR(IF(K$2&lt;=$B$1,INDEX('Master Data'!$A$1:$H$686,'Morning Buffalo'!$A388,2),""),"")</f>
        <v>Quantity</v>
      </c>
      <c r="L388" s="60" t="str">
        <f t="array" ref="L388">IFERROR(IF(L$2&lt;=$B$1,INDEX('Master Data'!$A$1:$H$686,'Morning Buffalo'!$A388,2),""),"")</f>
        <v>Quantity</v>
      </c>
      <c r="M388" s="60" t="str">
        <f t="array" ref="M388">IFERROR(IF(M$2&lt;=$B$1,INDEX('Master Data'!$A$1:$H$686,'Morning Buffalo'!$A388,2),""),"")</f>
        <v>Quantity</v>
      </c>
      <c r="N388" s="60" t="str">
        <f t="array" ref="N388">IFERROR(IF(N$2&lt;=$B$1,INDEX('Master Data'!$A$1:$H$686,'Morning Buffalo'!$A388,2),""),"")</f>
        <v>Quantity</v>
      </c>
      <c r="O388" s="60" t="str">
        <f t="array" ref="O388">IFERROR(IF(O$2&lt;=$B$1,INDEX('Master Data'!$A$1:$H$686,'Morning Buffalo'!$A388,2),""),"")</f>
        <v>Quantity</v>
      </c>
      <c r="P388" s="60" t="str">
        <f t="array" ref="P388">IFERROR(IF(P$2&lt;=$B$1,INDEX('Master Data'!$A$1:$H$686,'Morning Buffalo'!$A388,2),""),"")</f>
        <v>Quantity</v>
      </c>
      <c r="Q388" s="60" t="str">
        <f t="array" ref="Q388">IFERROR(IF(Q$2&lt;=$B$1,INDEX('Master Data'!$A$1:$H$686,'Morning Buffalo'!$A388,2),""),"")</f>
        <v>Quantity</v>
      </c>
      <c r="R388" s="60" t="str">
        <f t="array" ref="R388">IFERROR(IF(R$2&lt;=$B$1,INDEX('Master Data'!$A$1:$H$686,'Morning Buffalo'!$A388,2),""),"")</f>
        <v>Quantity</v>
      </c>
      <c r="S388" s="60" t="str">
        <f t="array" ref="S388">IFERROR(IF(S$2&lt;=$B$1,INDEX('Master Data'!$A$1:$H$686,'Morning Buffalo'!$A388,2),""),"")</f>
        <v>Quantity</v>
      </c>
      <c r="T388" s="60" t="str">
        <f t="array" ref="T388">IFERROR(IF(T$2&lt;=$B$1,INDEX('Master Data'!$A$1:$H$686,'Morning Buffalo'!$A388,2),""),"")</f>
        <v>Quantity</v>
      </c>
      <c r="U388" s="60" t="str">
        <f t="array" ref="U388">IFERROR(IF(U$2&lt;=$B$1,INDEX('Master Data'!$A$1:$H$686,'Morning Buffalo'!$A388,2),""),"")</f>
        <v>Quantity</v>
      </c>
      <c r="V388" s="60" t="str">
        <f t="array" ref="V388">IFERROR(IF(V$2&lt;=$B$1,INDEX('Master Data'!$A$1:$H$686,'Morning Buffalo'!$A388,2),""),"")</f>
        <v>Quantity</v>
      </c>
      <c r="W388" s="60" t="str">
        <f t="array" ref="W388">IFERROR(IF(W$2&lt;=$B$1,INDEX('Master Data'!$A$1:$H$686,'Morning Buffalo'!$A388,2),""),"")</f>
        <v>Quantity</v>
      </c>
      <c r="X388" s="60" t="str">
        <f t="array" ref="X388">IFERROR(IF(X$2&lt;=$B$1,INDEX('Master Data'!$A$1:$H$686,'Morning Buffalo'!$A388,2),""),"")</f>
        <v>Quantity</v>
      </c>
      <c r="Y388" s="60" t="str">
        <f t="array" ref="Y388">IFERROR(IF(Y$2&lt;=$B$1,INDEX('Master Data'!$A$1:$H$686,'Morning Buffalo'!$A388,2),""),"")</f>
        <v>Quantity</v>
      </c>
      <c r="Z388" s="60" t="str">
        <f t="array" ref="Z388">IFERROR(IF(Z$2&lt;=$B$1,INDEX('Master Data'!$A$1:$H$686,'Morning Buffalo'!$A388,2),""),"")</f>
        <v>Quantity</v>
      </c>
      <c r="AA388" s="60" t="str">
        <f t="array" ref="AA388">IFERROR(IF(AA$2&lt;=$B$1,INDEX('Master Data'!$A$1:$H$686,'Morning Buffalo'!$A388,2),""),"")</f>
        <v>Quantity</v>
      </c>
      <c r="AB388" s="60" t="str">
        <f t="array" ref="AB388">IFERROR(IF(AB$2&lt;=$B$1,INDEX('Master Data'!$A$1:$H$686,'Morning Buffalo'!$A388,2),""),"")</f>
        <v>Quantity</v>
      </c>
      <c r="AC388" s="60" t="str">
        <f t="array" ref="AC388">IFERROR(IF(AC$2&lt;=$B$1,INDEX('Master Data'!$A$1:$H$686,'Morning Buffalo'!$A388,2),""),"")</f>
        <v>Quantity</v>
      </c>
      <c r="AD388" s="60" t="str">
        <f t="array" ref="AD388">IFERROR(IF(AD$2&lt;=$B$1,INDEX('Master Data'!$A$1:$H$686,'Morning Buffalo'!$A388,2),""),"")</f>
        <v>Quantity</v>
      </c>
      <c r="AE388" s="12"/>
      <c r="AF388" s="12"/>
      <c r="AG388" s="12"/>
    </row>
    <row r="389" ht="14.25" customHeight="1">
      <c r="A389" s="60" t="str">
        <f>IFERROR(SMALL('Master Data'!E:E,ROW()-2),"")</f>
        <v/>
      </c>
      <c r="B389" s="61" t="str">
        <f t="array" ref="B389">IFERROR(INDEX('Master Data'!$A$1:$H$686,'Morning Buffalo'!$A389,1),"")</f>
        <v>Customer Name</v>
      </c>
      <c r="C389" s="60" t="str">
        <f t="array" ref="C389">IFERROR(IF(C$2&lt;=$B$1,INDEX('Master Data'!$A$1:$H$686,'Morning Buffalo'!$A389,2),""),"")</f>
        <v>Quantity</v>
      </c>
      <c r="D389" s="60" t="str">
        <f t="array" ref="D389">IFERROR( INDEX('Master Data'!$A$1:$H$686,'Morning Buffalo'!$A389,2),"")</f>
        <v>Quantity</v>
      </c>
      <c r="E389" s="60" t="str">
        <f t="array" ref="E389">IFERROR(INDEX('Master Data'!$A$1:$H$686,'Morning Buffalo'!$A389,2),"")</f>
        <v>Quantity</v>
      </c>
      <c r="F389" s="60" t="str">
        <f t="array" ref="F389">IFERROR(IF(F$2&lt;=$B$1,INDEX('Master Data'!$A$1:$H$686,'Morning Buffalo'!$A389,2),""),"")</f>
        <v>Quantity</v>
      </c>
      <c r="G389" s="60" t="str">
        <f t="array" ref="G389">IFERROR(IF(G$2&lt;=$B$1,INDEX('Master Data'!$A$1:$H$686,'Morning Buffalo'!$A389,2),""),"")</f>
        <v>Quantity</v>
      </c>
      <c r="H389" s="60" t="str">
        <f t="array" ref="H389">IFERROR(IF(H$2&lt;=$B$1,INDEX('Master Data'!$A$1:$H$686,'Morning Buffalo'!$A389,2),""),"")</f>
        <v>Quantity</v>
      </c>
      <c r="I389" s="60" t="str">
        <f t="array" ref="I389">IFERROR(IF(I$2&lt;=$B$1,INDEX('Master Data'!$A$1:$H$686,'Morning Buffalo'!$A389,2),""),"")</f>
        <v>Quantity</v>
      </c>
      <c r="J389" s="60" t="str">
        <f t="array" ref="J389">IFERROR(IF(J$2&lt;=$B$1,INDEX('Master Data'!$A$1:$H$686,'Morning Buffalo'!$A389,2),""),"")</f>
        <v>Quantity</v>
      </c>
      <c r="K389" s="60" t="str">
        <f t="array" ref="K389">IFERROR(IF(K$2&lt;=$B$1,INDEX('Master Data'!$A$1:$H$686,'Morning Buffalo'!$A389,2),""),"")</f>
        <v>Quantity</v>
      </c>
      <c r="L389" s="60" t="str">
        <f t="array" ref="L389">IFERROR(IF(L$2&lt;=$B$1,INDEX('Master Data'!$A$1:$H$686,'Morning Buffalo'!$A389,2),""),"")</f>
        <v>Quantity</v>
      </c>
      <c r="M389" s="60" t="str">
        <f t="array" ref="M389">IFERROR(IF(M$2&lt;=$B$1,INDEX('Master Data'!$A$1:$H$686,'Morning Buffalo'!$A389,2),""),"")</f>
        <v>Quantity</v>
      </c>
      <c r="N389" s="60" t="str">
        <f t="array" ref="N389">IFERROR(IF(N$2&lt;=$B$1,INDEX('Master Data'!$A$1:$H$686,'Morning Buffalo'!$A389,2),""),"")</f>
        <v>Quantity</v>
      </c>
      <c r="O389" s="60" t="str">
        <f t="array" ref="O389">IFERROR(IF(O$2&lt;=$B$1,INDEX('Master Data'!$A$1:$H$686,'Morning Buffalo'!$A389,2),""),"")</f>
        <v>Quantity</v>
      </c>
      <c r="P389" s="60" t="str">
        <f t="array" ref="P389">IFERROR(IF(P$2&lt;=$B$1,INDEX('Master Data'!$A$1:$H$686,'Morning Buffalo'!$A389,2),""),"")</f>
        <v>Quantity</v>
      </c>
      <c r="Q389" s="60" t="str">
        <f t="array" ref="Q389">IFERROR(IF(Q$2&lt;=$B$1,INDEX('Master Data'!$A$1:$H$686,'Morning Buffalo'!$A389,2),""),"")</f>
        <v>Quantity</v>
      </c>
      <c r="R389" s="60" t="str">
        <f t="array" ref="R389">IFERROR(IF(R$2&lt;=$B$1,INDEX('Master Data'!$A$1:$H$686,'Morning Buffalo'!$A389,2),""),"")</f>
        <v>Quantity</v>
      </c>
      <c r="S389" s="60" t="str">
        <f t="array" ref="S389">IFERROR(IF(S$2&lt;=$B$1,INDEX('Master Data'!$A$1:$H$686,'Morning Buffalo'!$A389,2),""),"")</f>
        <v>Quantity</v>
      </c>
      <c r="T389" s="60" t="str">
        <f t="array" ref="T389">IFERROR(IF(T$2&lt;=$B$1,INDEX('Master Data'!$A$1:$H$686,'Morning Buffalo'!$A389,2),""),"")</f>
        <v>Quantity</v>
      </c>
      <c r="U389" s="60" t="str">
        <f t="array" ref="U389">IFERROR(IF(U$2&lt;=$B$1,INDEX('Master Data'!$A$1:$H$686,'Morning Buffalo'!$A389,2),""),"")</f>
        <v>Quantity</v>
      </c>
      <c r="V389" s="60" t="str">
        <f t="array" ref="V389">IFERROR(IF(V$2&lt;=$B$1,INDEX('Master Data'!$A$1:$H$686,'Morning Buffalo'!$A389,2),""),"")</f>
        <v>Quantity</v>
      </c>
      <c r="W389" s="60" t="str">
        <f t="array" ref="W389">IFERROR(IF(W$2&lt;=$B$1,INDEX('Master Data'!$A$1:$H$686,'Morning Buffalo'!$A389,2),""),"")</f>
        <v>Quantity</v>
      </c>
      <c r="X389" s="60" t="str">
        <f t="array" ref="X389">IFERROR(IF(X$2&lt;=$B$1,INDEX('Master Data'!$A$1:$H$686,'Morning Buffalo'!$A389,2),""),"")</f>
        <v>Quantity</v>
      </c>
      <c r="Y389" s="60" t="str">
        <f t="array" ref="Y389">IFERROR(IF(Y$2&lt;=$B$1,INDEX('Master Data'!$A$1:$H$686,'Morning Buffalo'!$A389,2),""),"")</f>
        <v>Quantity</v>
      </c>
      <c r="Z389" s="60" t="str">
        <f t="array" ref="Z389">IFERROR(IF(Z$2&lt;=$B$1,INDEX('Master Data'!$A$1:$H$686,'Morning Buffalo'!$A389,2),""),"")</f>
        <v>Quantity</v>
      </c>
      <c r="AA389" s="60" t="str">
        <f t="array" ref="AA389">IFERROR(IF(AA$2&lt;=$B$1,INDEX('Master Data'!$A$1:$H$686,'Morning Buffalo'!$A389,2),""),"")</f>
        <v>Quantity</v>
      </c>
      <c r="AB389" s="60" t="str">
        <f t="array" ref="AB389">IFERROR(IF(AB$2&lt;=$B$1,INDEX('Master Data'!$A$1:$H$686,'Morning Buffalo'!$A389,2),""),"")</f>
        <v>Quantity</v>
      </c>
      <c r="AC389" s="60" t="str">
        <f t="array" ref="AC389">IFERROR(IF(AC$2&lt;=$B$1,INDEX('Master Data'!$A$1:$H$686,'Morning Buffalo'!$A389,2),""),"")</f>
        <v>Quantity</v>
      </c>
      <c r="AD389" s="60" t="str">
        <f t="array" ref="AD389">IFERROR(IF(AD$2&lt;=$B$1,INDEX('Master Data'!$A$1:$H$686,'Morning Buffalo'!$A389,2),""),"")</f>
        <v>Quantity</v>
      </c>
      <c r="AE389" s="12"/>
      <c r="AF389" s="12"/>
      <c r="AG389" s="12"/>
    </row>
    <row r="390" ht="14.25" customHeight="1">
      <c r="A390" s="60" t="str">
        <f>IFERROR(SMALL('Master Data'!E:E,ROW()-2),"")</f>
        <v/>
      </c>
      <c r="B390" s="61" t="str">
        <f t="array" ref="B390">IFERROR(INDEX('Master Data'!$A$1:$H$686,'Morning Buffalo'!$A390,1),"")</f>
        <v>Customer Name</v>
      </c>
      <c r="C390" s="60" t="str">
        <f t="array" ref="C390">IFERROR(IF(C$2&lt;=$B$1,INDEX('Master Data'!$A$1:$H$686,'Morning Buffalo'!$A390,2),""),"")</f>
        <v>Quantity</v>
      </c>
      <c r="D390" s="60" t="str">
        <f t="array" ref="D390">IFERROR( INDEX('Master Data'!$A$1:$H$686,'Morning Buffalo'!$A390,2),"")</f>
        <v>Quantity</v>
      </c>
      <c r="E390" s="60" t="str">
        <f t="array" ref="E390">IFERROR(INDEX('Master Data'!$A$1:$H$686,'Morning Buffalo'!$A390,2),"")</f>
        <v>Quantity</v>
      </c>
      <c r="F390" s="60" t="str">
        <f t="array" ref="F390">IFERROR(IF(F$2&lt;=$B$1,INDEX('Master Data'!$A$1:$H$686,'Morning Buffalo'!$A390,2),""),"")</f>
        <v>Quantity</v>
      </c>
      <c r="G390" s="60" t="str">
        <f t="array" ref="G390">IFERROR(IF(G$2&lt;=$B$1,INDEX('Master Data'!$A$1:$H$686,'Morning Buffalo'!$A390,2),""),"")</f>
        <v>Quantity</v>
      </c>
      <c r="H390" s="60" t="str">
        <f t="array" ref="H390">IFERROR(IF(H$2&lt;=$B$1,INDEX('Master Data'!$A$1:$H$686,'Morning Buffalo'!$A390,2),""),"")</f>
        <v>Quantity</v>
      </c>
      <c r="I390" s="60" t="str">
        <f t="array" ref="I390">IFERROR(IF(I$2&lt;=$B$1,INDEX('Master Data'!$A$1:$H$686,'Morning Buffalo'!$A390,2),""),"")</f>
        <v>Quantity</v>
      </c>
      <c r="J390" s="60" t="str">
        <f t="array" ref="J390">IFERROR(IF(J$2&lt;=$B$1,INDEX('Master Data'!$A$1:$H$686,'Morning Buffalo'!$A390,2),""),"")</f>
        <v>Quantity</v>
      </c>
      <c r="K390" s="60" t="str">
        <f t="array" ref="K390">IFERROR(IF(K$2&lt;=$B$1,INDEX('Master Data'!$A$1:$H$686,'Morning Buffalo'!$A390,2),""),"")</f>
        <v>Quantity</v>
      </c>
      <c r="L390" s="60" t="str">
        <f t="array" ref="L390">IFERROR(IF(L$2&lt;=$B$1,INDEX('Master Data'!$A$1:$H$686,'Morning Buffalo'!$A390,2),""),"")</f>
        <v>Quantity</v>
      </c>
      <c r="M390" s="60" t="str">
        <f t="array" ref="M390">IFERROR(IF(M$2&lt;=$B$1,INDEX('Master Data'!$A$1:$H$686,'Morning Buffalo'!$A390,2),""),"")</f>
        <v>Quantity</v>
      </c>
      <c r="N390" s="60" t="str">
        <f t="array" ref="N390">IFERROR(IF(N$2&lt;=$B$1,INDEX('Master Data'!$A$1:$H$686,'Morning Buffalo'!$A390,2),""),"")</f>
        <v>Quantity</v>
      </c>
      <c r="O390" s="60" t="str">
        <f t="array" ref="O390">IFERROR(IF(O$2&lt;=$B$1,INDEX('Master Data'!$A$1:$H$686,'Morning Buffalo'!$A390,2),""),"")</f>
        <v>Quantity</v>
      </c>
      <c r="P390" s="60" t="str">
        <f t="array" ref="P390">IFERROR(IF(P$2&lt;=$B$1,INDEX('Master Data'!$A$1:$H$686,'Morning Buffalo'!$A390,2),""),"")</f>
        <v>Quantity</v>
      </c>
      <c r="Q390" s="60" t="str">
        <f t="array" ref="Q390">IFERROR(IF(Q$2&lt;=$B$1,INDEX('Master Data'!$A$1:$H$686,'Morning Buffalo'!$A390,2),""),"")</f>
        <v>Quantity</v>
      </c>
      <c r="R390" s="60" t="str">
        <f t="array" ref="R390">IFERROR(IF(R$2&lt;=$B$1,INDEX('Master Data'!$A$1:$H$686,'Morning Buffalo'!$A390,2),""),"")</f>
        <v>Quantity</v>
      </c>
      <c r="S390" s="60" t="str">
        <f t="array" ref="S390">IFERROR(IF(S$2&lt;=$B$1,INDEX('Master Data'!$A$1:$H$686,'Morning Buffalo'!$A390,2),""),"")</f>
        <v>Quantity</v>
      </c>
      <c r="T390" s="60" t="str">
        <f t="array" ref="T390">IFERROR(IF(T$2&lt;=$B$1,INDEX('Master Data'!$A$1:$H$686,'Morning Buffalo'!$A390,2),""),"")</f>
        <v>Quantity</v>
      </c>
      <c r="U390" s="60" t="str">
        <f t="array" ref="U390">IFERROR(IF(U$2&lt;=$B$1,INDEX('Master Data'!$A$1:$H$686,'Morning Buffalo'!$A390,2),""),"")</f>
        <v>Quantity</v>
      </c>
      <c r="V390" s="60" t="str">
        <f t="array" ref="V390">IFERROR(IF(V$2&lt;=$B$1,INDEX('Master Data'!$A$1:$H$686,'Morning Buffalo'!$A390,2),""),"")</f>
        <v>Quantity</v>
      </c>
      <c r="W390" s="60" t="str">
        <f t="array" ref="W390">IFERROR(IF(W$2&lt;=$B$1,INDEX('Master Data'!$A$1:$H$686,'Morning Buffalo'!$A390,2),""),"")</f>
        <v>Quantity</v>
      </c>
      <c r="X390" s="60" t="str">
        <f t="array" ref="X390">IFERROR(IF(X$2&lt;=$B$1,INDEX('Master Data'!$A$1:$H$686,'Morning Buffalo'!$A390,2),""),"")</f>
        <v>Quantity</v>
      </c>
      <c r="Y390" s="60" t="str">
        <f t="array" ref="Y390">IFERROR(IF(Y$2&lt;=$B$1,INDEX('Master Data'!$A$1:$H$686,'Morning Buffalo'!$A390,2),""),"")</f>
        <v>Quantity</v>
      </c>
      <c r="Z390" s="60" t="str">
        <f t="array" ref="Z390">IFERROR(IF(Z$2&lt;=$B$1,INDEX('Master Data'!$A$1:$H$686,'Morning Buffalo'!$A390,2),""),"")</f>
        <v>Quantity</v>
      </c>
      <c r="AA390" s="60" t="str">
        <f t="array" ref="AA390">IFERROR(IF(AA$2&lt;=$B$1,INDEX('Master Data'!$A$1:$H$686,'Morning Buffalo'!$A390,2),""),"")</f>
        <v>Quantity</v>
      </c>
      <c r="AB390" s="60" t="str">
        <f t="array" ref="AB390">IFERROR(IF(AB$2&lt;=$B$1,INDEX('Master Data'!$A$1:$H$686,'Morning Buffalo'!$A390,2),""),"")</f>
        <v>Quantity</v>
      </c>
      <c r="AC390" s="60" t="str">
        <f t="array" ref="AC390">IFERROR(IF(AC$2&lt;=$B$1,INDEX('Master Data'!$A$1:$H$686,'Morning Buffalo'!$A390,2),""),"")</f>
        <v>Quantity</v>
      </c>
      <c r="AD390" s="60" t="str">
        <f t="array" ref="AD390">IFERROR(IF(AD$2&lt;=$B$1,INDEX('Master Data'!$A$1:$H$686,'Morning Buffalo'!$A390,2),""),"")</f>
        <v>Quantity</v>
      </c>
      <c r="AE390" s="12"/>
      <c r="AF390" s="12"/>
      <c r="AG390" s="12"/>
    </row>
    <row r="391" ht="14.25" customHeight="1">
      <c r="A391" s="60" t="str">
        <f>IFERROR(SMALL('Master Data'!E:E,ROW()-2),"")</f>
        <v/>
      </c>
      <c r="B391" s="61" t="str">
        <f t="array" ref="B391">IFERROR(INDEX('Master Data'!$A$1:$H$686,'Morning Buffalo'!$A391,1),"")</f>
        <v>Customer Name</v>
      </c>
      <c r="C391" s="60" t="str">
        <f t="array" ref="C391">IFERROR(IF(C$2&lt;=$B$1,INDEX('Master Data'!$A$1:$H$686,'Morning Buffalo'!$A391,2),""),"")</f>
        <v>Quantity</v>
      </c>
      <c r="D391" s="60" t="str">
        <f t="array" ref="D391">IFERROR( INDEX('Master Data'!$A$1:$H$686,'Morning Buffalo'!$A391,2),"")</f>
        <v>Quantity</v>
      </c>
      <c r="E391" s="60" t="str">
        <f t="array" ref="E391">IFERROR(INDEX('Master Data'!$A$1:$H$686,'Morning Buffalo'!$A391,2),"")</f>
        <v>Quantity</v>
      </c>
      <c r="F391" s="60" t="str">
        <f t="array" ref="F391">IFERROR(IF(F$2&lt;=$B$1,INDEX('Master Data'!$A$1:$H$686,'Morning Buffalo'!$A391,2),""),"")</f>
        <v>Quantity</v>
      </c>
      <c r="G391" s="60" t="str">
        <f t="array" ref="G391">IFERROR(IF(G$2&lt;=$B$1,INDEX('Master Data'!$A$1:$H$686,'Morning Buffalo'!$A391,2),""),"")</f>
        <v>Quantity</v>
      </c>
      <c r="H391" s="60" t="str">
        <f t="array" ref="H391">IFERROR(IF(H$2&lt;=$B$1,INDEX('Master Data'!$A$1:$H$686,'Morning Buffalo'!$A391,2),""),"")</f>
        <v>Quantity</v>
      </c>
      <c r="I391" s="60" t="str">
        <f t="array" ref="I391">IFERROR(IF(I$2&lt;=$B$1,INDEX('Master Data'!$A$1:$H$686,'Morning Buffalo'!$A391,2),""),"")</f>
        <v>Quantity</v>
      </c>
      <c r="J391" s="60" t="str">
        <f t="array" ref="J391">IFERROR(IF(J$2&lt;=$B$1,INDEX('Master Data'!$A$1:$H$686,'Morning Buffalo'!$A391,2),""),"")</f>
        <v>Quantity</v>
      </c>
      <c r="K391" s="60" t="str">
        <f t="array" ref="K391">IFERROR(IF(K$2&lt;=$B$1,INDEX('Master Data'!$A$1:$H$686,'Morning Buffalo'!$A391,2),""),"")</f>
        <v>Quantity</v>
      </c>
      <c r="L391" s="60" t="str">
        <f t="array" ref="L391">IFERROR(IF(L$2&lt;=$B$1,INDEX('Master Data'!$A$1:$H$686,'Morning Buffalo'!$A391,2),""),"")</f>
        <v>Quantity</v>
      </c>
      <c r="M391" s="60" t="str">
        <f t="array" ref="M391">IFERROR(IF(M$2&lt;=$B$1,INDEX('Master Data'!$A$1:$H$686,'Morning Buffalo'!$A391,2),""),"")</f>
        <v>Quantity</v>
      </c>
      <c r="N391" s="60" t="str">
        <f t="array" ref="N391">IFERROR(IF(N$2&lt;=$B$1,INDEX('Master Data'!$A$1:$H$686,'Morning Buffalo'!$A391,2),""),"")</f>
        <v>Quantity</v>
      </c>
      <c r="O391" s="60" t="str">
        <f t="array" ref="O391">IFERROR(IF(O$2&lt;=$B$1,INDEX('Master Data'!$A$1:$H$686,'Morning Buffalo'!$A391,2),""),"")</f>
        <v>Quantity</v>
      </c>
      <c r="P391" s="60" t="str">
        <f t="array" ref="P391">IFERROR(IF(P$2&lt;=$B$1,INDEX('Master Data'!$A$1:$H$686,'Morning Buffalo'!$A391,2),""),"")</f>
        <v>Quantity</v>
      </c>
      <c r="Q391" s="60" t="str">
        <f t="array" ref="Q391">IFERROR(IF(Q$2&lt;=$B$1,INDEX('Master Data'!$A$1:$H$686,'Morning Buffalo'!$A391,2),""),"")</f>
        <v>Quantity</v>
      </c>
      <c r="R391" s="60" t="str">
        <f t="array" ref="R391">IFERROR(IF(R$2&lt;=$B$1,INDEX('Master Data'!$A$1:$H$686,'Morning Buffalo'!$A391,2),""),"")</f>
        <v>Quantity</v>
      </c>
      <c r="S391" s="60" t="str">
        <f t="array" ref="S391">IFERROR(IF(S$2&lt;=$B$1,INDEX('Master Data'!$A$1:$H$686,'Morning Buffalo'!$A391,2),""),"")</f>
        <v>Quantity</v>
      </c>
      <c r="T391" s="60" t="str">
        <f t="array" ref="T391">IFERROR(IF(T$2&lt;=$B$1,INDEX('Master Data'!$A$1:$H$686,'Morning Buffalo'!$A391,2),""),"")</f>
        <v>Quantity</v>
      </c>
      <c r="U391" s="60" t="str">
        <f t="array" ref="U391">IFERROR(IF(U$2&lt;=$B$1,INDEX('Master Data'!$A$1:$H$686,'Morning Buffalo'!$A391,2),""),"")</f>
        <v>Quantity</v>
      </c>
      <c r="V391" s="60" t="str">
        <f t="array" ref="V391">IFERROR(IF(V$2&lt;=$B$1,INDEX('Master Data'!$A$1:$H$686,'Morning Buffalo'!$A391,2),""),"")</f>
        <v>Quantity</v>
      </c>
      <c r="W391" s="60" t="str">
        <f t="array" ref="W391">IFERROR(IF(W$2&lt;=$B$1,INDEX('Master Data'!$A$1:$H$686,'Morning Buffalo'!$A391,2),""),"")</f>
        <v>Quantity</v>
      </c>
      <c r="X391" s="60" t="str">
        <f t="array" ref="X391">IFERROR(IF(X$2&lt;=$B$1,INDEX('Master Data'!$A$1:$H$686,'Morning Buffalo'!$A391,2),""),"")</f>
        <v>Quantity</v>
      </c>
      <c r="Y391" s="60" t="str">
        <f t="array" ref="Y391">IFERROR(IF(Y$2&lt;=$B$1,INDEX('Master Data'!$A$1:$H$686,'Morning Buffalo'!$A391,2),""),"")</f>
        <v>Quantity</v>
      </c>
      <c r="Z391" s="60" t="str">
        <f t="array" ref="Z391">IFERROR(IF(Z$2&lt;=$B$1,INDEX('Master Data'!$A$1:$H$686,'Morning Buffalo'!$A391,2),""),"")</f>
        <v>Quantity</v>
      </c>
      <c r="AA391" s="60" t="str">
        <f t="array" ref="AA391">IFERROR(IF(AA$2&lt;=$B$1,INDEX('Master Data'!$A$1:$H$686,'Morning Buffalo'!$A391,2),""),"")</f>
        <v>Quantity</v>
      </c>
      <c r="AB391" s="60" t="str">
        <f t="array" ref="AB391">IFERROR(IF(AB$2&lt;=$B$1,INDEX('Master Data'!$A$1:$H$686,'Morning Buffalo'!$A391,2),""),"")</f>
        <v>Quantity</v>
      </c>
      <c r="AC391" s="60" t="str">
        <f t="array" ref="AC391">IFERROR(IF(AC$2&lt;=$B$1,INDEX('Master Data'!$A$1:$H$686,'Morning Buffalo'!$A391,2),""),"")</f>
        <v>Quantity</v>
      </c>
      <c r="AD391" s="60" t="str">
        <f t="array" ref="AD391">IFERROR(IF(AD$2&lt;=$B$1,INDEX('Master Data'!$A$1:$H$686,'Morning Buffalo'!$A391,2),""),"")</f>
        <v>Quantity</v>
      </c>
      <c r="AE391" s="12"/>
      <c r="AF391" s="12"/>
      <c r="AG391" s="12"/>
    </row>
    <row r="392" ht="14.25" customHeight="1">
      <c r="A392" s="60" t="str">
        <f>IFERROR(SMALL('Master Data'!E:E,ROW()-2),"")</f>
        <v/>
      </c>
      <c r="B392" s="61" t="str">
        <f t="array" ref="B392">IFERROR(INDEX('Master Data'!$A$1:$H$686,'Morning Buffalo'!$A392,1),"")</f>
        <v>Customer Name</v>
      </c>
      <c r="C392" s="60" t="str">
        <f t="array" ref="C392">IFERROR(IF(C$2&lt;=$B$1,INDEX('Master Data'!$A$1:$H$686,'Morning Buffalo'!$A392,2),""),"")</f>
        <v>Quantity</v>
      </c>
      <c r="D392" s="60" t="str">
        <f t="array" ref="D392">IFERROR( INDEX('Master Data'!$A$1:$H$686,'Morning Buffalo'!$A392,2),"")</f>
        <v>Quantity</v>
      </c>
      <c r="E392" s="60" t="str">
        <f t="array" ref="E392">IFERROR(INDEX('Master Data'!$A$1:$H$686,'Morning Buffalo'!$A392,2),"")</f>
        <v>Quantity</v>
      </c>
      <c r="F392" s="60" t="str">
        <f t="array" ref="F392">IFERROR(IF(F$2&lt;=$B$1,INDEX('Master Data'!$A$1:$H$686,'Morning Buffalo'!$A392,2),""),"")</f>
        <v>Quantity</v>
      </c>
      <c r="G392" s="60" t="str">
        <f t="array" ref="G392">IFERROR(IF(G$2&lt;=$B$1,INDEX('Master Data'!$A$1:$H$686,'Morning Buffalo'!$A392,2),""),"")</f>
        <v>Quantity</v>
      </c>
      <c r="H392" s="60" t="str">
        <f t="array" ref="H392">IFERROR(IF(H$2&lt;=$B$1,INDEX('Master Data'!$A$1:$H$686,'Morning Buffalo'!$A392,2),""),"")</f>
        <v>Quantity</v>
      </c>
      <c r="I392" s="60" t="str">
        <f t="array" ref="I392">IFERROR(IF(I$2&lt;=$B$1,INDEX('Master Data'!$A$1:$H$686,'Morning Buffalo'!$A392,2),""),"")</f>
        <v>Quantity</v>
      </c>
      <c r="J392" s="60" t="str">
        <f t="array" ref="J392">IFERROR(IF(J$2&lt;=$B$1,INDEX('Master Data'!$A$1:$H$686,'Morning Buffalo'!$A392,2),""),"")</f>
        <v>Quantity</v>
      </c>
      <c r="K392" s="60" t="str">
        <f t="array" ref="K392">IFERROR(IF(K$2&lt;=$B$1,INDEX('Master Data'!$A$1:$H$686,'Morning Buffalo'!$A392,2),""),"")</f>
        <v>Quantity</v>
      </c>
      <c r="L392" s="60" t="str">
        <f t="array" ref="L392">IFERROR(IF(L$2&lt;=$B$1,INDEX('Master Data'!$A$1:$H$686,'Morning Buffalo'!$A392,2),""),"")</f>
        <v>Quantity</v>
      </c>
      <c r="M392" s="60" t="str">
        <f t="array" ref="M392">IFERROR(IF(M$2&lt;=$B$1,INDEX('Master Data'!$A$1:$H$686,'Morning Buffalo'!$A392,2),""),"")</f>
        <v>Quantity</v>
      </c>
      <c r="N392" s="60" t="str">
        <f t="array" ref="N392">IFERROR(IF(N$2&lt;=$B$1,INDEX('Master Data'!$A$1:$H$686,'Morning Buffalo'!$A392,2),""),"")</f>
        <v>Quantity</v>
      </c>
      <c r="O392" s="60" t="str">
        <f t="array" ref="O392">IFERROR(IF(O$2&lt;=$B$1,INDEX('Master Data'!$A$1:$H$686,'Morning Buffalo'!$A392,2),""),"")</f>
        <v>Quantity</v>
      </c>
      <c r="P392" s="60" t="str">
        <f t="array" ref="P392">IFERROR(IF(P$2&lt;=$B$1,INDEX('Master Data'!$A$1:$H$686,'Morning Buffalo'!$A392,2),""),"")</f>
        <v>Quantity</v>
      </c>
      <c r="Q392" s="60" t="str">
        <f t="array" ref="Q392">IFERROR(IF(Q$2&lt;=$B$1,INDEX('Master Data'!$A$1:$H$686,'Morning Buffalo'!$A392,2),""),"")</f>
        <v>Quantity</v>
      </c>
      <c r="R392" s="60" t="str">
        <f t="array" ref="R392">IFERROR(IF(R$2&lt;=$B$1,INDEX('Master Data'!$A$1:$H$686,'Morning Buffalo'!$A392,2),""),"")</f>
        <v>Quantity</v>
      </c>
      <c r="S392" s="60" t="str">
        <f t="array" ref="S392">IFERROR(IF(S$2&lt;=$B$1,INDEX('Master Data'!$A$1:$H$686,'Morning Buffalo'!$A392,2),""),"")</f>
        <v>Quantity</v>
      </c>
      <c r="T392" s="60" t="str">
        <f t="array" ref="T392">IFERROR(IF(T$2&lt;=$B$1,INDEX('Master Data'!$A$1:$H$686,'Morning Buffalo'!$A392,2),""),"")</f>
        <v>Quantity</v>
      </c>
      <c r="U392" s="60" t="str">
        <f t="array" ref="U392">IFERROR(IF(U$2&lt;=$B$1,INDEX('Master Data'!$A$1:$H$686,'Morning Buffalo'!$A392,2),""),"")</f>
        <v>Quantity</v>
      </c>
      <c r="V392" s="60" t="str">
        <f t="array" ref="V392">IFERROR(IF(V$2&lt;=$B$1,INDEX('Master Data'!$A$1:$H$686,'Morning Buffalo'!$A392,2),""),"")</f>
        <v>Quantity</v>
      </c>
      <c r="W392" s="60" t="str">
        <f t="array" ref="W392">IFERROR(IF(W$2&lt;=$B$1,INDEX('Master Data'!$A$1:$H$686,'Morning Buffalo'!$A392,2),""),"")</f>
        <v>Quantity</v>
      </c>
      <c r="X392" s="60" t="str">
        <f t="array" ref="X392">IFERROR(IF(X$2&lt;=$B$1,INDEX('Master Data'!$A$1:$H$686,'Morning Buffalo'!$A392,2),""),"")</f>
        <v>Quantity</v>
      </c>
      <c r="Y392" s="60" t="str">
        <f t="array" ref="Y392">IFERROR(IF(Y$2&lt;=$B$1,INDEX('Master Data'!$A$1:$H$686,'Morning Buffalo'!$A392,2),""),"")</f>
        <v>Quantity</v>
      </c>
      <c r="Z392" s="60" t="str">
        <f t="array" ref="Z392">IFERROR(IF(Z$2&lt;=$B$1,INDEX('Master Data'!$A$1:$H$686,'Morning Buffalo'!$A392,2),""),"")</f>
        <v>Quantity</v>
      </c>
      <c r="AA392" s="60" t="str">
        <f t="array" ref="AA392">IFERROR(IF(AA$2&lt;=$B$1,INDEX('Master Data'!$A$1:$H$686,'Morning Buffalo'!$A392,2),""),"")</f>
        <v>Quantity</v>
      </c>
      <c r="AB392" s="60" t="str">
        <f t="array" ref="AB392">IFERROR(IF(AB$2&lt;=$B$1,INDEX('Master Data'!$A$1:$H$686,'Morning Buffalo'!$A392,2),""),"")</f>
        <v>Quantity</v>
      </c>
      <c r="AC392" s="60" t="str">
        <f t="array" ref="AC392">IFERROR(IF(AC$2&lt;=$B$1,INDEX('Master Data'!$A$1:$H$686,'Morning Buffalo'!$A392,2),""),"")</f>
        <v>Quantity</v>
      </c>
      <c r="AD392" s="60" t="str">
        <f t="array" ref="AD392">IFERROR(IF(AD$2&lt;=$B$1,INDEX('Master Data'!$A$1:$H$686,'Morning Buffalo'!$A392,2),""),"")</f>
        <v>Quantity</v>
      </c>
      <c r="AE392" s="12"/>
      <c r="AF392" s="12"/>
      <c r="AG392" s="12"/>
    </row>
    <row r="393" ht="14.25" customHeight="1">
      <c r="A393" s="60" t="str">
        <f>IFERROR(SMALL('Master Data'!E:E,ROW()-2),"")</f>
        <v/>
      </c>
      <c r="B393" s="61" t="str">
        <f t="array" ref="B393">IFERROR(INDEX('Master Data'!$A$1:$H$686,'Morning Buffalo'!$A393,1),"")</f>
        <v>Customer Name</v>
      </c>
      <c r="C393" s="60" t="str">
        <f t="array" ref="C393">IFERROR(IF(C$2&lt;=$B$1,INDEX('Master Data'!$A$1:$H$686,'Morning Buffalo'!$A393,2),""),"")</f>
        <v>Quantity</v>
      </c>
      <c r="D393" s="60" t="str">
        <f t="array" ref="D393">IFERROR( INDEX('Master Data'!$A$1:$H$686,'Morning Buffalo'!$A393,2),"")</f>
        <v>Quantity</v>
      </c>
      <c r="E393" s="60" t="str">
        <f t="array" ref="E393">IFERROR(INDEX('Master Data'!$A$1:$H$686,'Morning Buffalo'!$A393,2),"")</f>
        <v>Quantity</v>
      </c>
      <c r="F393" s="60" t="str">
        <f t="array" ref="F393">IFERROR(IF(F$2&lt;=$B$1,INDEX('Master Data'!$A$1:$H$686,'Morning Buffalo'!$A393,2),""),"")</f>
        <v>Quantity</v>
      </c>
      <c r="G393" s="60" t="str">
        <f t="array" ref="G393">IFERROR(IF(G$2&lt;=$B$1,INDEX('Master Data'!$A$1:$H$686,'Morning Buffalo'!$A393,2),""),"")</f>
        <v>Quantity</v>
      </c>
      <c r="H393" s="60" t="str">
        <f t="array" ref="H393">IFERROR(IF(H$2&lt;=$B$1,INDEX('Master Data'!$A$1:$H$686,'Morning Buffalo'!$A393,2),""),"")</f>
        <v>Quantity</v>
      </c>
      <c r="I393" s="60" t="str">
        <f t="array" ref="I393">IFERROR(IF(I$2&lt;=$B$1,INDEX('Master Data'!$A$1:$H$686,'Morning Buffalo'!$A393,2),""),"")</f>
        <v>Quantity</v>
      </c>
      <c r="J393" s="60" t="str">
        <f t="array" ref="J393">IFERROR(IF(J$2&lt;=$B$1,INDEX('Master Data'!$A$1:$H$686,'Morning Buffalo'!$A393,2),""),"")</f>
        <v>Quantity</v>
      </c>
      <c r="K393" s="60" t="str">
        <f t="array" ref="K393">IFERROR(IF(K$2&lt;=$B$1,INDEX('Master Data'!$A$1:$H$686,'Morning Buffalo'!$A393,2),""),"")</f>
        <v>Quantity</v>
      </c>
      <c r="L393" s="60" t="str">
        <f t="array" ref="L393">IFERROR(IF(L$2&lt;=$B$1,INDEX('Master Data'!$A$1:$H$686,'Morning Buffalo'!$A393,2),""),"")</f>
        <v>Quantity</v>
      </c>
      <c r="M393" s="60" t="str">
        <f t="array" ref="M393">IFERROR(IF(M$2&lt;=$B$1,INDEX('Master Data'!$A$1:$H$686,'Morning Buffalo'!$A393,2),""),"")</f>
        <v>Quantity</v>
      </c>
      <c r="N393" s="60" t="str">
        <f t="array" ref="N393">IFERROR(IF(N$2&lt;=$B$1,INDEX('Master Data'!$A$1:$H$686,'Morning Buffalo'!$A393,2),""),"")</f>
        <v>Quantity</v>
      </c>
      <c r="O393" s="60" t="str">
        <f t="array" ref="O393">IFERROR(IF(O$2&lt;=$B$1,INDEX('Master Data'!$A$1:$H$686,'Morning Buffalo'!$A393,2),""),"")</f>
        <v>Quantity</v>
      </c>
      <c r="P393" s="60" t="str">
        <f t="array" ref="P393">IFERROR(IF(P$2&lt;=$B$1,INDEX('Master Data'!$A$1:$H$686,'Morning Buffalo'!$A393,2),""),"")</f>
        <v>Quantity</v>
      </c>
      <c r="Q393" s="60" t="str">
        <f t="array" ref="Q393">IFERROR(IF(Q$2&lt;=$B$1,INDEX('Master Data'!$A$1:$H$686,'Morning Buffalo'!$A393,2),""),"")</f>
        <v>Quantity</v>
      </c>
      <c r="R393" s="60" t="str">
        <f t="array" ref="R393">IFERROR(IF(R$2&lt;=$B$1,INDEX('Master Data'!$A$1:$H$686,'Morning Buffalo'!$A393,2),""),"")</f>
        <v>Quantity</v>
      </c>
      <c r="S393" s="60" t="str">
        <f t="array" ref="S393">IFERROR(IF(S$2&lt;=$B$1,INDEX('Master Data'!$A$1:$H$686,'Morning Buffalo'!$A393,2),""),"")</f>
        <v>Quantity</v>
      </c>
      <c r="T393" s="60" t="str">
        <f t="array" ref="T393">IFERROR(IF(T$2&lt;=$B$1,INDEX('Master Data'!$A$1:$H$686,'Morning Buffalo'!$A393,2),""),"")</f>
        <v>Quantity</v>
      </c>
      <c r="U393" s="60" t="str">
        <f t="array" ref="U393">IFERROR(IF(U$2&lt;=$B$1,INDEX('Master Data'!$A$1:$H$686,'Morning Buffalo'!$A393,2),""),"")</f>
        <v>Quantity</v>
      </c>
      <c r="V393" s="60" t="str">
        <f t="array" ref="V393">IFERROR(IF(V$2&lt;=$B$1,INDEX('Master Data'!$A$1:$H$686,'Morning Buffalo'!$A393,2),""),"")</f>
        <v>Quantity</v>
      </c>
      <c r="W393" s="60" t="str">
        <f t="array" ref="W393">IFERROR(IF(W$2&lt;=$B$1,INDEX('Master Data'!$A$1:$H$686,'Morning Buffalo'!$A393,2),""),"")</f>
        <v>Quantity</v>
      </c>
      <c r="X393" s="60" t="str">
        <f t="array" ref="X393">IFERROR(IF(X$2&lt;=$B$1,INDEX('Master Data'!$A$1:$H$686,'Morning Buffalo'!$A393,2),""),"")</f>
        <v>Quantity</v>
      </c>
      <c r="Y393" s="60" t="str">
        <f t="array" ref="Y393">IFERROR(IF(Y$2&lt;=$B$1,INDEX('Master Data'!$A$1:$H$686,'Morning Buffalo'!$A393,2),""),"")</f>
        <v>Quantity</v>
      </c>
      <c r="Z393" s="60" t="str">
        <f t="array" ref="Z393">IFERROR(IF(Z$2&lt;=$B$1,INDEX('Master Data'!$A$1:$H$686,'Morning Buffalo'!$A393,2),""),"")</f>
        <v>Quantity</v>
      </c>
      <c r="AA393" s="60" t="str">
        <f t="array" ref="AA393">IFERROR(IF(AA$2&lt;=$B$1,INDEX('Master Data'!$A$1:$H$686,'Morning Buffalo'!$A393,2),""),"")</f>
        <v>Quantity</v>
      </c>
      <c r="AB393" s="60" t="str">
        <f t="array" ref="AB393">IFERROR(IF(AB$2&lt;=$B$1,INDEX('Master Data'!$A$1:$H$686,'Morning Buffalo'!$A393,2),""),"")</f>
        <v>Quantity</v>
      </c>
      <c r="AC393" s="60" t="str">
        <f t="array" ref="AC393">IFERROR(IF(AC$2&lt;=$B$1,INDEX('Master Data'!$A$1:$H$686,'Morning Buffalo'!$A393,2),""),"")</f>
        <v>Quantity</v>
      </c>
      <c r="AD393" s="60" t="str">
        <f t="array" ref="AD393">IFERROR(IF(AD$2&lt;=$B$1,INDEX('Master Data'!$A$1:$H$686,'Morning Buffalo'!$A393,2),""),"")</f>
        <v>Quantity</v>
      </c>
      <c r="AE393" s="12"/>
      <c r="AF393" s="12"/>
      <c r="AG393" s="12"/>
    </row>
    <row r="394" ht="14.25" customHeight="1">
      <c r="A394" s="60" t="str">
        <f>IFERROR(SMALL('Master Data'!E:E,ROW()-2),"")</f>
        <v/>
      </c>
      <c r="B394" s="61" t="str">
        <f t="array" ref="B394">IFERROR(INDEX('Master Data'!$A$1:$H$686,'Morning Buffalo'!$A394,1),"")</f>
        <v>Customer Name</v>
      </c>
      <c r="C394" s="60" t="str">
        <f t="array" ref="C394">IFERROR(IF(C$2&lt;=$B$1,INDEX('Master Data'!$A$1:$H$686,'Morning Buffalo'!$A394,2),""),"")</f>
        <v>Quantity</v>
      </c>
      <c r="D394" s="60" t="str">
        <f t="array" ref="D394">IFERROR( INDEX('Master Data'!$A$1:$H$686,'Morning Buffalo'!$A394,2),"")</f>
        <v>Quantity</v>
      </c>
      <c r="E394" s="60" t="str">
        <f t="array" ref="E394">IFERROR(INDEX('Master Data'!$A$1:$H$686,'Morning Buffalo'!$A394,2),"")</f>
        <v>Quantity</v>
      </c>
      <c r="F394" s="60" t="str">
        <f t="array" ref="F394">IFERROR(IF(F$2&lt;=$B$1,INDEX('Master Data'!$A$1:$H$686,'Morning Buffalo'!$A394,2),""),"")</f>
        <v>Quantity</v>
      </c>
      <c r="G394" s="60" t="str">
        <f t="array" ref="G394">IFERROR(IF(G$2&lt;=$B$1,INDEX('Master Data'!$A$1:$H$686,'Morning Buffalo'!$A394,2),""),"")</f>
        <v>Quantity</v>
      </c>
      <c r="H394" s="60" t="str">
        <f t="array" ref="H394">IFERROR(IF(H$2&lt;=$B$1,INDEX('Master Data'!$A$1:$H$686,'Morning Buffalo'!$A394,2),""),"")</f>
        <v>Quantity</v>
      </c>
      <c r="I394" s="60" t="str">
        <f t="array" ref="I394">IFERROR(IF(I$2&lt;=$B$1,INDEX('Master Data'!$A$1:$H$686,'Morning Buffalo'!$A394,2),""),"")</f>
        <v>Quantity</v>
      </c>
      <c r="J394" s="60" t="str">
        <f t="array" ref="J394">IFERROR(IF(J$2&lt;=$B$1,INDEX('Master Data'!$A$1:$H$686,'Morning Buffalo'!$A394,2),""),"")</f>
        <v>Quantity</v>
      </c>
      <c r="K394" s="60" t="str">
        <f t="array" ref="K394">IFERROR(IF(K$2&lt;=$B$1,INDEX('Master Data'!$A$1:$H$686,'Morning Buffalo'!$A394,2),""),"")</f>
        <v>Quantity</v>
      </c>
      <c r="L394" s="60" t="str">
        <f t="array" ref="L394">IFERROR(IF(L$2&lt;=$B$1,INDEX('Master Data'!$A$1:$H$686,'Morning Buffalo'!$A394,2),""),"")</f>
        <v>Quantity</v>
      </c>
      <c r="M394" s="60" t="str">
        <f t="array" ref="M394">IFERROR(IF(M$2&lt;=$B$1,INDEX('Master Data'!$A$1:$H$686,'Morning Buffalo'!$A394,2),""),"")</f>
        <v>Quantity</v>
      </c>
      <c r="N394" s="60" t="str">
        <f t="array" ref="N394">IFERROR(IF(N$2&lt;=$B$1,INDEX('Master Data'!$A$1:$H$686,'Morning Buffalo'!$A394,2),""),"")</f>
        <v>Quantity</v>
      </c>
      <c r="O394" s="60" t="str">
        <f t="array" ref="O394">IFERROR(IF(O$2&lt;=$B$1,INDEX('Master Data'!$A$1:$H$686,'Morning Buffalo'!$A394,2),""),"")</f>
        <v>Quantity</v>
      </c>
      <c r="P394" s="60" t="str">
        <f t="array" ref="P394">IFERROR(IF(P$2&lt;=$B$1,INDEX('Master Data'!$A$1:$H$686,'Morning Buffalo'!$A394,2),""),"")</f>
        <v>Quantity</v>
      </c>
      <c r="Q394" s="60" t="str">
        <f t="array" ref="Q394">IFERROR(IF(Q$2&lt;=$B$1,INDEX('Master Data'!$A$1:$H$686,'Morning Buffalo'!$A394,2),""),"")</f>
        <v>Quantity</v>
      </c>
      <c r="R394" s="60" t="str">
        <f t="array" ref="R394">IFERROR(IF(R$2&lt;=$B$1,INDEX('Master Data'!$A$1:$H$686,'Morning Buffalo'!$A394,2),""),"")</f>
        <v>Quantity</v>
      </c>
      <c r="S394" s="60" t="str">
        <f t="array" ref="S394">IFERROR(IF(S$2&lt;=$B$1,INDEX('Master Data'!$A$1:$H$686,'Morning Buffalo'!$A394,2),""),"")</f>
        <v>Quantity</v>
      </c>
      <c r="T394" s="60" t="str">
        <f t="array" ref="T394">IFERROR(IF(T$2&lt;=$B$1,INDEX('Master Data'!$A$1:$H$686,'Morning Buffalo'!$A394,2),""),"")</f>
        <v>Quantity</v>
      </c>
      <c r="U394" s="60" t="str">
        <f t="array" ref="U394">IFERROR(IF(U$2&lt;=$B$1,INDEX('Master Data'!$A$1:$H$686,'Morning Buffalo'!$A394,2),""),"")</f>
        <v>Quantity</v>
      </c>
      <c r="V394" s="60" t="str">
        <f t="array" ref="V394">IFERROR(IF(V$2&lt;=$B$1,INDEX('Master Data'!$A$1:$H$686,'Morning Buffalo'!$A394,2),""),"")</f>
        <v>Quantity</v>
      </c>
      <c r="W394" s="60" t="str">
        <f t="array" ref="W394">IFERROR(IF(W$2&lt;=$B$1,INDEX('Master Data'!$A$1:$H$686,'Morning Buffalo'!$A394,2),""),"")</f>
        <v>Quantity</v>
      </c>
      <c r="X394" s="60" t="str">
        <f t="array" ref="X394">IFERROR(IF(X$2&lt;=$B$1,INDEX('Master Data'!$A$1:$H$686,'Morning Buffalo'!$A394,2),""),"")</f>
        <v>Quantity</v>
      </c>
      <c r="Y394" s="60" t="str">
        <f t="array" ref="Y394">IFERROR(IF(Y$2&lt;=$B$1,INDEX('Master Data'!$A$1:$H$686,'Morning Buffalo'!$A394,2),""),"")</f>
        <v>Quantity</v>
      </c>
      <c r="Z394" s="60" t="str">
        <f t="array" ref="Z394">IFERROR(IF(Z$2&lt;=$B$1,INDEX('Master Data'!$A$1:$H$686,'Morning Buffalo'!$A394,2),""),"")</f>
        <v>Quantity</v>
      </c>
      <c r="AA394" s="60" t="str">
        <f t="array" ref="AA394">IFERROR(IF(AA$2&lt;=$B$1,INDEX('Master Data'!$A$1:$H$686,'Morning Buffalo'!$A394,2),""),"")</f>
        <v>Quantity</v>
      </c>
      <c r="AB394" s="60" t="str">
        <f t="array" ref="AB394">IFERROR(IF(AB$2&lt;=$B$1,INDEX('Master Data'!$A$1:$H$686,'Morning Buffalo'!$A394,2),""),"")</f>
        <v>Quantity</v>
      </c>
      <c r="AC394" s="60" t="str">
        <f t="array" ref="AC394">IFERROR(IF(AC$2&lt;=$B$1,INDEX('Master Data'!$A$1:$H$686,'Morning Buffalo'!$A394,2),""),"")</f>
        <v>Quantity</v>
      </c>
      <c r="AD394" s="60" t="str">
        <f t="array" ref="AD394">IFERROR(IF(AD$2&lt;=$B$1,INDEX('Master Data'!$A$1:$H$686,'Morning Buffalo'!$A394,2),""),"")</f>
        <v>Quantity</v>
      </c>
      <c r="AE394" s="12"/>
      <c r="AF394" s="12"/>
      <c r="AG394" s="12"/>
    </row>
    <row r="395" ht="14.25" customHeight="1">
      <c r="A395" s="60" t="str">
        <f>IFERROR(SMALL('Master Data'!E:E,ROW()-2),"")</f>
        <v/>
      </c>
      <c r="B395" s="61" t="str">
        <f t="array" ref="B395">IFERROR(INDEX('Master Data'!$A$1:$H$686,'Morning Buffalo'!$A395,1),"")</f>
        <v>Customer Name</v>
      </c>
      <c r="C395" s="60" t="str">
        <f t="array" ref="C395">IFERROR(IF(C$2&lt;=$B$1,INDEX('Master Data'!$A$1:$H$686,'Morning Buffalo'!$A395,2),""),"")</f>
        <v>Quantity</v>
      </c>
      <c r="D395" s="60" t="str">
        <f t="array" ref="D395">IFERROR( INDEX('Master Data'!$A$1:$H$686,'Morning Buffalo'!$A395,2),"")</f>
        <v>Quantity</v>
      </c>
      <c r="E395" s="60" t="str">
        <f t="array" ref="E395">IFERROR(INDEX('Master Data'!$A$1:$H$686,'Morning Buffalo'!$A395,2),"")</f>
        <v>Quantity</v>
      </c>
      <c r="F395" s="60" t="str">
        <f t="array" ref="F395">IFERROR(IF(F$2&lt;=$B$1,INDEX('Master Data'!$A$1:$H$686,'Morning Buffalo'!$A395,2),""),"")</f>
        <v>Quantity</v>
      </c>
      <c r="G395" s="60" t="str">
        <f t="array" ref="G395">IFERROR(IF(G$2&lt;=$B$1,INDEX('Master Data'!$A$1:$H$686,'Morning Buffalo'!$A395,2),""),"")</f>
        <v>Quantity</v>
      </c>
      <c r="H395" s="60" t="str">
        <f t="array" ref="H395">IFERROR(IF(H$2&lt;=$B$1,INDEX('Master Data'!$A$1:$H$686,'Morning Buffalo'!$A395,2),""),"")</f>
        <v>Quantity</v>
      </c>
      <c r="I395" s="60" t="str">
        <f t="array" ref="I395">IFERROR(IF(I$2&lt;=$B$1,INDEX('Master Data'!$A$1:$H$686,'Morning Buffalo'!$A395,2),""),"")</f>
        <v>Quantity</v>
      </c>
      <c r="J395" s="60" t="str">
        <f t="array" ref="J395">IFERROR(IF(J$2&lt;=$B$1,INDEX('Master Data'!$A$1:$H$686,'Morning Buffalo'!$A395,2),""),"")</f>
        <v>Quantity</v>
      </c>
      <c r="K395" s="60" t="str">
        <f t="array" ref="K395">IFERROR(IF(K$2&lt;=$B$1,INDEX('Master Data'!$A$1:$H$686,'Morning Buffalo'!$A395,2),""),"")</f>
        <v>Quantity</v>
      </c>
      <c r="L395" s="60" t="str">
        <f t="array" ref="L395">IFERROR(IF(L$2&lt;=$B$1,INDEX('Master Data'!$A$1:$H$686,'Morning Buffalo'!$A395,2),""),"")</f>
        <v>Quantity</v>
      </c>
      <c r="M395" s="60" t="str">
        <f t="array" ref="M395">IFERROR(IF(M$2&lt;=$B$1,INDEX('Master Data'!$A$1:$H$686,'Morning Buffalo'!$A395,2),""),"")</f>
        <v>Quantity</v>
      </c>
      <c r="N395" s="60" t="str">
        <f t="array" ref="N395">IFERROR(IF(N$2&lt;=$B$1,INDEX('Master Data'!$A$1:$H$686,'Morning Buffalo'!$A395,2),""),"")</f>
        <v>Quantity</v>
      </c>
      <c r="O395" s="60" t="str">
        <f t="array" ref="O395">IFERROR(IF(O$2&lt;=$B$1,INDEX('Master Data'!$A$1:$H$686,'Morning Buffalo'!$A395,2),""),"")</f>
        <v>Quantity</v>
      </c>
      <c r="P395" s="60" t="str">
        <f t="array" ref="P395">IFERROR(IF(P$2&lt;=$B$1,INDEX('Master Data'!$A$1:$H$686,'Morning Buffalo'!$A395,2),""),"")</f>
        <v>Quantity</v>
      </c>
      <c r="Q395" s="60" t="str">
        <f t="array" ref="Q395">IFERROR(IF(Q$2&lt;=$B$1,INDEX('Master Data'!$A$1:$H$686,'Morning Buffalo'!$A395,2),""),"")</f>
        <v>Quantity</v>
      </c>
      <c r="R395" s="60" t="str">
        <f t="array" ref="R395">IFERROR(IF(R$2&lt;=$B$1,INDEX('Master Data'!$A$1:$H$686,'Morning Buffalo'!$A395,2),""),"")</f>
        <v>Quantity</v>
      </c>
      <c r="S395" s="60" t="str">
        <f t="array" ref="S395">IFERROR(IF(S$2&lt;=$B$1,INDEX('Master Data'!$A$1:$H$686,'Morning Buffalo'!$A395,2),""),"")</f>
        <v>Quantity</v>
      </c>
      <c r="T395" s="60" t="str">
        <f t="array" ref="T395">IFERROR(IF(T$2&lt;=$B$1,INDEX('Master Data'!$A$1:$H$686,'Morning Buffalo'!$A395,2),""),"")</f>
        <v>Quantity</v>
      </c>
      <c r="U395" s="60" t="str">
        <f t="array" ref="U395">IFERROR(IF(U$2&lt;=$B$1,INDEX('Master Data'!$A$1:$H$686,'Morning Buffalo'!$A395,2),""),"")</f>
        <v>Quantity</v>
      </c>
      <c r="V395" s="60" t="str">
        <f t="array" ref="V395">IFERROR(IF(V$2&lt;=$B$1,INDEX('Master Data'!$A$1:$H$686,'Morning Buffalo'!$A395,2),""),"")</f>
        <v>Quantity</v>
      </c>
      <c r="W395" s="60" t="str">
        <f t="array" ref="W395">IFERROR(IF(W$2&lt;=$B$1,INDEX('Master Data'!$A$1:$H$686,'Morning Buffalo'!$A395,2),""),"")</f>
        <v>Quantity</v>
      </c>
      <c r="X395" s="60" t="str">
        <f t="array" ref="X395">IFERROR(IF(X$2&lt;=$B$1,INDEX('Master Data'!$A$1:$H$686,'Morning Buffalo'!$A395,2),""),"")</f>
        <v>Quantity</v>
      </c>
      <c r="Y395" s="60" t="str">
        <f t="array" ref="Y395">IFERROR(IF(Y$2&lt;=$B$1,INDEX('Master Data'!$A$1:$H$686,'Morning Buffalo'!$A395,2),""),"")</f>
        <v>Quantity</v>
      </c>
      <c r="Z395" s="60" t="str">
        <f t="array" ref="Z395">IFERROR(IF(Z$2&lt;=$B$1,INDEX('Master Data'!$A$1:$H$686,'Morning Buffalo'!$A395,2),""),"")</f>
        <v>Quantity</v>
      </c>
      <c r="AA395" s="60" t="str">
        <f t="array" ref="AA395">IFERROR(IF(AA$2&lt;=$B$1,INDEX('Master Data'!$A$1:$H$686,'Morning Buffalo'!$A395,2),""),"")</f>
        <v>Quantity</v>
      </c>
      <c r="AB395" s="60" t="str">
        <f t="array" ref="AB395">IFERROR(IF(AB$2&lt;=$B$1,INDEX('Master Data'!$A$1:$H$686,'Morning Buffalo'!$A395,2),""),"")</f>
        <v>Quantity</v>
      </c>
      <c r="AC395" s="60" t="str">
        <f t="array" ref="AC395">IFERROR(IF(AC$2&lt;=$B$1,INDEX('Master Data'!$A$1:$H$686,'Morning Buffalo'!$A395,2),""),"")</f>
        <v>Quantity</v>
      </c>
      <c r="AD395" s="60" t="str">
        <f t="array" ref="AD395">IFERROR(IF(AD$2&lt;=$B$1,INDEX('Master Data'!$A$1:$H$686,'Morning Buffalo'!$A395,2),""),"")</f>
        <v>Quantity</v>
      </c>
      <c r="AE395" s="12"/>
      <c r="AF395" s="12"/>
      <c r="AG395" s="12"/>
    </row>
    <row r="396" ht="14.25" customHeight="1">
      <c r="A396" s="60" t="str">
        <f>IFERROR(SMALL('Master Data'!E:E,ROW()-2),"")</f>
        <v/>
      </c>
      <c r="B396" s="61" t="str">
        <f t="array" ref="B396">IFERROR(INDEX('Master Data'!$A$1:$H$686,'Morning Buffalo'!$A396,1),"")</f>
        <v>Customer Name</v>
      </c>
      <c r="C396" s="60" t="str">
        <f t="array" ref="C396">IFERROR(IF(C$2&lt;=$B$1,INDEX('Master Data'!$A$1:$H$686,'Morning Buffalo'!$A396,2),""),"")</f>
        <v>Quantity</v>
      </c>
      <c r="D396" s="60" t="str">
        <f t="array" ref="D396">IFERROR( INDEX('Master Data'!$A$1:$H$686,'Morning Buffalo'!$A396,2),"")</f>
        <v>Quantity</v>
      </c>
      <c r="E396" s="60" t="str">
        <f t="array" ref="E396">IFERROR(INDEX('Master Data'!$A$1:$H$686,'Morning Buffalo'!$A396,2),"")</f>
        <v>Quantity</v>
      </c>
      <c r="F396" s="60" t="str">
        <f t="array" ref="F396">IFERROR(IF(F$2&lt;=$B$1,INDEX('Master Data'!$A$1:$H$686,'Morning Buffalo'!$A396,2),""),"")</f>
        <v>Quantity</v>
      </c>
      <c r="G396" s="60" t="str">
        <f t="array" ref="G396">IFERROR(IF(G$2&lt;=$B$1,INDEX('Master Data'!$A$1:$H$686,'Morning Buffalo'!$A396,2),""),"")</f>
        <v>Quantity</v>
      </c>
      <c r="H396" s="60" t="str">
        <f t="array" ref="H396">IFERROR(IF(H$2&lt;=$B$1,INDEX('Master Data'!$A$1:$H$686,'Morning Buffalo'!$A396,2),""),"")</f>
        <v>Quantity</v>
      </c>
      <c r="I396" s="60" t="str">
        <f t="array" ref="I396">IFERROR(IF(I$2&lt;=$B$1,INDEX('Master Data'!$A$1:$H$686,'Morning Buffalo'!$A396,2),""),"")</f>
        <v>Quantity</v>
      </c>
      <c r="J396" s="60" t="str">
        <f t="array" ref="J396">IFERROR(IF(J$2&lt;=$B$1,INDEX('Master Data'!$A$1:$H$686,'Morning Buffalo'!$A396,2),""),"")</f>
        <v>Quantity</v>
      </c>
      <c r="K396" s="60" t="str">
        <f t="array" ref="K396">IFERROR(IF(K$2&lt;=$B$1,INDEX('Master Data'!$A$1:$H$686,'Morning Buffalo'!$A396,2),""),"")</f>
        <v>Quantity</v>
      </c>
      <c r="L396" s="60" t="str">
        <f t="array" ref="L396">IFERROR(IF(L$2&lt;=$B$1,INDEX('Master Data'!$A$1:$H$686,'Morning Buffalo'!$A396,2),""),"")</f>
        <v>Quantity</v>
      </c>
      <c r="M396" s="60" t="str">
        <f t="array" ref="M396">IFERROR(IF(M$2&lt;=$B$1,INDEX('Master Data'!$A$1:$H$686,'Morning Buffalo'!$A396,2),""),"")</f>
        <v>Quantity</v>
      </c>
      <c r="N396" s="60" t="str">
        <f t="array" ref="N396">IFERROR(IF(N$2&lt;=$B$1,INDEX('Master Data'!$A$1:$H$686,'Morning Buffalo'!$A396,2),""),"")</f>
        <v>Quantity</v>
      </c>
      <c r="O396" s="60" t="str">
        <f t="array" ref="O396">IFERROR(IF(O$2&lt;=$B$1,INDEX('Master Data'!$A$1:$H$686,'Morning Buffalo'!$A396,2),""),"")</f>
        <v>Quantity</v>
      </c>
      <c r="P396" s="60" t="str">
        <f t="array" ref="P396">IFERROR(IF(P$2&lt;=$B$1,INDEX('Master Data'!$A$1:$H$686,'Morning Buffalo'!$A396,2),""),"")</f>
        <v>Quantity</v>
      </c>
      <c r="Q396" s="60" t="str">
        <f t="array" ref="Q396">IFERROR(IF(Q$2&lt;=$B$1,INDEX('Master Data'!$A$1:$H$686,'Morning Buffalo'!$A396,2),""),"")</f>
        <v>Quantity</v>
      </c>
      <c r="R396" s="60" t="str">
        <f t="array" ref="R396">IFERROR(IF(R$2&lt;=$B$1,INDEX('Master Data'!$A$1:$H$686,'Morning Buffalo'!$A396,2),""),"")</f>
        <v>Quantity</v>
      </c>
      <c r="S396" s="60" t="str">
        <f t="array" ref="S396">IFERROR(IF(S$2&lt;=$B$1,INDEX('Master Data'!$A$1:$H$686,'Morning Buffalo'!$A396,2),""),"")</f>
        <v>Quantity</v>
      </c>
      <c r="T396" s="60" t="str">
        <f t="array" ref="T396">IFERROR(IF(T$2&lt;=$B$1,INDEX('Master Data'!$A$1:$H$686,'Morning Buffalo'!$A396,2),""),"")</f>
        <v>Quantity</v>
      </c>
      <c r="U396" s="60" t="str">
        <f t="array" ref="U396">IFERROR(IF(U$2&lt;=$B$1,INDEX('Master Data'!$A$1:$H$686,'Morning Buffalo'!$A396,2),""),"")</f>
        <v>Quantity</v>
      </c>
      <c r="V396" s="60" t="str">
        <f t="array" ref="V396">IFERROR(IF(V$2&lt;=$B$1,INDEX('Master Data'!$A$1:$H$686,'Morning Buffalo'!$A396,2),""),"")</f>
        <v>Quantity</v>
      </c>
      <c r="W396" s="60" t="str">
        <f t="array" ref="W396">IFERROR(IF(W$2&lt;=$B$1,INDEX('Master Data'!$A$1:$H$686,'Morning Buffalo'!$A396,2),""),"")</f>
        <v>Quantity</v>
      </c>
      <c r="X396" s="60" t="str">
        <f t="array" ref="X396">IFERROR(IF(X$2&lt;=$B$1,INDEX('Master Data'!$A$1:$H$686,'Morning Buffalo'!$A396,2),""),"")</f>
        <v>Quantity</v>
      </c>
      <c r="Y396" s="60" t="str">
        <f t="array" ref="Y396">IFERROR(IF(Y$2&lt;=$B$1,INDEX('Master Data'!$A$1:$H$686,'Morning Buffalo'!$A396,2),""),"")</f>
        <v>Quantity</v>
      </c>
      <c r="Z396" s="60" t="str">
        <f t="array" ref="Z396">IFERROR(IF(Z$2&lt;=$B$1,INDEX('Master Data'!$A$1:$H$686,'Morning Buffalo'!$A396,2),""),"")</f>
        <v>Quantity</v>
      </c>
      <c r="AA396" s="60" t="str">
        <f t="array" ref="AA396">IFERROR(IF(AA$2&lt;=$B$1,INDEX('Master Data'!$A$1:$H$686,'Morning Buffalo'!$A396,2),""),"")</f>
        <v>Quantity</v>
      </c>
      <c r="AB396" s="60" t="str">
        <f t="array" ref="AB396">IFERROR(IF(AB$2&lt;=$B$1,INDEX('Master Data'!$A$1:$H$686,'Morning Buffalo'!$A396,2),""),"")</f>
        <v>Quantity</v>
      </c>
      <c r="AC396" s="60" t="str">
        <f t="array" ref="AC396">IFERROR(IF(AC$2&lt;=$B$1,INDEX('Master Data'!$A$1:$H$686,'Morning Buffalo'!$A396,2),""),"")</f>
        <v>Quantity</v>
      </c>
      <c r="AD396" s="60" t="str">
        <f t="array" ref="AD396">IFERROR(IF(AD$2&lt;=$B$1,INDEX('Master Data'!$A$1:$H$686,'Morning Buffalo'!$A396,2),""),"")</f>
        <v>Quantity</v>
      </c>
      <c r="AE396" s="12"/>
      <c r="AF396" s="12"/>
      <c r="AG396" s="12"/>
    </row>
    <row r="397" ht="14.25" customHeight="1">
      <c r="A397" s="60" t="str">
        <f>IFERROR(SMALL('Master Data'!E:E,ROW()-2),"")</f>
        <v/>
      </c>
      <c r="B397" s="61" t="str">
        <f t="array" ref="B397">IFERROR(INDEX('Master Data'!$A$1:$H$686,'Morning Buffalo'!$A397,1),"")</f>
        <v>Customer Name</v>
      </c>
      <c r="C397" s="60" t="str">
        <f t="array" ref="C397">IFERROR(IF(C$2&lt;=$B$1,INDEX('Master Data'!$A$1:$H$686,'Morning Buffalo'!$A397,2),""),"")</f>
        <v>Quantity</v>
      </c>
      <c r="D397" s="60" t="str">
        <f t="array" ref="D397">IFERROR( INDEX('Master Data'!$A$1:$H$686,'Morning Buffalo'!$A397,2),"")</f>
        <v>Quantity</v>
      </c>
      <c r="E397" s="60" t="str">
        <f t="array" ref="E397">IFERROR(INDEX('Master Data'!$A$1:$H$686,'Morning Buffalo'!$A397,2),"")</f>
        <v>Quantity</v>
      </c>
      <c r="F397" s="60" t="str">
        <f t="array" ref="F397">IFERROR(IF(F$2&lt;=$B$1,INDEX('Master Data'!$A$1:$H$686,'Morning Buffalo'!$A397,2),""),"")</f>
        <v>Quantity</v>
      </c>
      <c r="G397" s="60" t="str">
        <f t="array" ref="G397">IFERROR(IF(G$2&lt;=$B$1,INDEX('Master Data'!$A$1:$H$686,'Morning Buffalo'!$A397,2),""),"")</f>
        <v>Quantity</v>
      </c>
      <c r="H397" s="60" t="str">
        <f t="array" ref="H397">IFERROR(IF(H$2&lt;=$B$1,INDEX('Master Data'!$A$1:$H$686,'Morning Buffalo'!$A397,2),""),"")</f>
        <v>Quantity</v>
      </c>
      <c r="I397" s="60" t="str">
        <f t="array" ref="I397">IFERROR(IF(I$2&lt;=$B$1,INDEX('Master Data'!$A$1:$H$686,'Morning Buffalo'!$A397,2),""),"")</f>
        <v>Quantity</v>
      </c>
      <c r="J397" s="60" t="str">
        <f t="array" ref="J397">IFERROR(IF(J$2&lt;=$B$1,INDEX('Master Data'!$A$1:$H$686,'Morning Buffalo'!$A397,2),""),"")</f>
        <v>Quantity</v>
      </c>
      <c r="K397" s="60" t="str">
        <f t="array" ref="K397">IFERROR(IF(K$2&lt;=$B$1,INDEX('Master Data'!$A$1:$H$686,'Morning Buffalo'!$A397,2),""),"")</f>
        <v>Quantity</v>
      </c>
      <c r="L397" s="60" t="str">
        <f t="array" ref="L397">IFERROR(IF(L$2&lt;=$B$1,INDEX('Master Data'!$A$1:$H$686,'Morning Buffalo'!$A397,2),""),"")</f>
        <v>Quantity</v>
      </c>
      <c r="M397" s="60" t="str">
        <f t="array" ref="M397">IFERROR(IF(M$2&lt;=$B$1,INDEX('Master Data'!$A$1:$H$686,'Morning Buffalo'!$A397,2),""),"")</f>
        <v>Quantity</v>
      </c>
      <c r="N397" s="60" t="str">
        <f t="array" ref="N397">IFERROR(IF(N$2&lt;=$B$1,INDEX('Master Data'!$A$1:$H$686,'Morning Buffalo'!$A397,2),""),"")</f>
        <v>Quantity</v>
      </c>
      <c r="O397" s="60" t="str">
        <f t="array" ref="O397">IFERROR(IF(O$2&lt;=$B$1,INDEX('Master Data'!$A$1:$H$686,'Morning Buffalo'!$A397,2),""),"")</f>
        <v>Quantity</v>
      </c>
      <c r="P397" s="60" t="str">
        <f t="array" ref="P397">IFERROR(IF(P$2&lt;=$B$1,INDEX('Master Data'!$A$1:$H$686,'Morning Buffalo'!$A397,2),""),"")</f>
        <v>Quantity</v>
      </c>
      <c r="Q397" s="60" t="str">
        <f t="array" ref="Q397">IFERROR(IF(Q$2&lt;=$B$1,INDEX('Master Data'!$A$1:$H$686,'Morning Buffalo'!$A397,2),""),"")</f>
        <v>Quantity</v>
      </c>
      <c r="R397" s="60" t="str">
        <f t="array" ref="R397">IFERROR(IF(R$2&lt;=$B$1,INDEX('Master Data'!$A$1:$H$686,'Morning Buffalo'!$A397,2),""),"")</f>
        <v>Quantity</v>
      </c>
      <c r="S397" s="60" t="str">
        <f t="array" ref="S397">IFERROR(IF(S$2&lt;=$B$1,INDEX('Master Data'!$A$1:$H$686,'Morning Buffalo'!$A397,2),""),"")</f>
        <v>Quantity</v>
      </c>
      <c r="T397" s="60" t="str">
        <f t="array" ref="T397">IFERROR(IF(T$2&lt;=$B$1,INDEX('Master Data'!$A$1:$H$686,'Morning Buffalo'!$A397,2),""),"")</f>
        <v>Quantity</v>
      </c>
      <c r="U397" s="60" t="str">
        <f t="array" ref="U397">IFERROR(IF(U$2&lt;=$B$1,INDEX('Master Data'!$A$1:$H$686,'Morning Buffalo'!$A397,2),""),"")</f>
        <v>Quantity</v>
      </c>
      <c r="V397" s="60" t="str">
        <f t="array" ref="V397">IFERROR(IF(V$2&lt;=$B$1,INDEX('Master Data'!$A$1:$H$686,'Morning Buffalo'!$A397,2),""),"")</f>
        <v>Quantity</v>
      </c>
      <c r="W397" s="60" t="str">
        <f t="array" ref="W397">IFERROR(IF(W$2&lt;=$B$1,INDEX('Master Data'!$A$1:$H$686,'Morning Buffalo'!$A397,2),""),"")</f>
        <v>Quantity</v>
      </c>
      <c r="X397" s="60" t="str">
        <f t="array" ref="X397">IFERROR(IF(X$2&lt;=$B$1,INDEX('Master Data'!$A$1:$H$686,'Morning Buffalo'!$A397,2),""),"")</f>
        <v>Quantity</v>
      </c>
      <c r="Y397" s="60" t="str">
        <f t="array" ref="Y397">IFERROR(IF(Y$2&lt;=$B$1,INDEX('Master Data'!$A$1:$H$686,'Morning Buffalo'!$A397,2),""),"")</f>
        <v>Quantity</v>
      </c>
      <c r="Z397" s="60" t="str">
        <f t="array" ref="Z397">IFERROR(IF(Z$2&lt;=$B$1,INDEX('Master Data'!$A$1:$H$686,'Morning Buffalo'!$A397,2),""),"")</f>
        <v>Quantity</v>
      </c>
      <c r="AA397" s="60" t="str">
        <f t="array" ref="AA397">IFERROR(IF(AA$2&lt;=$B$1,INDEX('Master Data'!$A$1:$H$686,'Morning Buffalo'!$A397,2),""),"")</f>
        <v>Quantity</v>
      </c>
      <c r="AB397" s="60" t="str">
        <f t="array" ref="AB397">IFERROR(IF(AB$2&lt;=$B$1,INDEX('Master Data'!$A$1:$H$686,'Morning Buffalo'!$A397,2),""),"")</f>
        <v>Quantity</v>
      </c>
      <c r="AC397" s="60" t="str">
        <f t="array" ref="AC397">IFERROR(IF(AC$2&lt;=$B$1,INDEX('Master Data'!$A$1:$H$686,'Morning Buffalo'!$A397,2),""),"")</f>
        <v>Quantity</v>
      </c>
      <c r="AD397" s="60" t="str">
        <f t="array" ref="AD397">IFERROR(IF(AD$2&lt;=$B$1,INDEX('Master Data'!$A$1:$H$686,'Morning Buffalo'!$A397,2),""),"")</f>
        <v>Quantity</v>
      </c>
      <c r="AE397" s="12"/>
      <c r="AF397" s="12"/>
      <c r="AG397" s="12"/>
    </row>
    <row r="398" ht="14.25" customHeight="1">
      <c r="A398" s="60" t="str">
        <f>IFERROR(SMALL('Master Data'!E:E,ROW()-2),"")</f>
        <v/>
      </c>
      <c r="B398" s="61" t="str">
        <f t="array" ref="B398">IFERROR(INDEX('Master Data'!$A$1:$H$686,'Morning Buffalo'!$A398,1),"")</f>
        <v>Customer Name</v>
      </c>
      <c r="C398" s="60" t="str">
        <f t="array" ref="C398">IFERROR(IF(C$2&lt;=$B$1,INDEX('Master Data'!$A$1:$H$686,'Morning Buffalo'!$A398,2),""),"")</f>
        <v>Quantity</v>
      </c>
      <c r="D398" s="60" t="str">
        <f t="array" ref="D398">IFERROR( INDEX('Master Data'!$A$1:$H$686,'Morning Buffalo'!$A398,2),"")</f>
        <v>Quantity</v>
      </c>
      <c r="E398" s="60" t="str">
        <f t="array" ref="E398">IFERROR(INDEX('Master Data'!$A$1:$H$686,'Morning Buffalo'!$A398,2),"")</f>
        <v>Quantity</v>
      </c>
      <c r="F398" s="60" t="str">
        <f t="array" ref="F398">IFERROR(IF(F$2&lt;=$B$1,INDEX('Master Data'!$A$1:$H$686,'Morning Buffalo'!$A398,2),""),"")</f>
        <v>Quantity</v>
      </c>
      <c r="G398" s="60" t="str">
        <f t="array" ref="G398">IFERROR(IF(G$2&lt;=$B$1,INDEX('Master Data'!$A$1:$H$686,'Morning Buffalo'!$A398,2),""),"")</f>
        <v>Quantity</v>
      </c>
      <c r="H398" s="60" t="str">
        <f t="array" ref="H398">IFERROR(IF(H$2&lt;=$B$1,INDEX('Master Data'!$A$1:$H$686,'Morning Buffalo'!$A398,2),""),"")</f>
        <v>Quantity</v>
      </c>
      <c r="I398" s="60" t="str">
        <f t="array" ref="I398">IFERROR(IF(I$2&lt;=$B$1,INDEX('Master Data'!$A$1:$H$686,'Morning Buffalo'!$A398,2),""),"")</f>
        <v>Quantity</v>
      </c>
      <c r="J398" s="60" t="str">
        <f t="array" ref="J398">IFERROR(IF(J$2&lt;=$B$1,INDEX('Master Data'!$A$1:$H$686,'Morning Buffalo'!$A398,2),""),"")</f>
        <v>Quantity</v>
      </c>
      <c r="K398" s="60" t="str">
        <f t="array" ref="K398">IFERROR(IF(K$2&lt;=$B$1,INDEX('Master Data'!$A$1:$H$686,'Morning Buffalo'!$A398,2),""),"")</f>
        <v>Quantity</v>
      </c>
      <c r="L398" s="60" t="str">
        <f t="array" ref="L398">IFERROR(IF(L$2&lt;=$B$1,INDEX('Master Data'!$A$1:$H$686,'Morning Buffalo'!$A398,2),""),"")</f>
        <v>Quantity</v>
      </c>
      <c r="M398" s="60" t="str">
        <f t="array" ref="M398">IFERROR(IF(M$2&lt;=$B$1,INDEX('Master Data'!$A$1:$H$686,'Morning Buffalo'!$A398,2),""),"")</f>
        <v>Quantity</v>
      </c>
      <c r="N398" s="60" t="str">
        <f t="array" ref="N398">IFERROR(IF(N$2&lt;=$B$1,INDEX('Master Data'!$A$1:$H$686,'Morning Buffalo'!$A398,2),""),"")</f>
        <v>Quantity</v>
      </c>
      <c r="O398" s="60" t="str">
        <f t="array" ref="O398">IFERROR(IF(O$2&lt;=$B$1,INDEX('Master Data'!$A$1:$H$686,'Morning Buffalo'!$A398,2),""),"")</f>
        <v>Quantity</v>
      </c>
      <c r="P398" s="60" t="str">
        <f t="array" ref="P398">IFERROR(IF(P$2&lt;=$B$1,INDEX('Master Data'!$A$1:$H$686,'Morning Buffalo'!$A398,2),""),"")</f>
        <v>Quantity</v>
      </c>
      <c r="Q398" s="60" t="str">
        <f t="array" ref="Q398">IFERROR(IF(Q$2&lt;=$B$1,INDEX('Master Data'!$A$1:$H$686,'Morning Buffalo'!$A398,2),""),"")</f>
        <v>Quantity</v>
      </c>
      <c r="R398" s="60" t="str">
        <f t="array" ref="R398">IFERROR(IF(R$2&lt;=$B$1,INDEX('Master Data'!$A$1:$H$686,'Morning Buffalo'!$A398,2),""),"")</f>
        <v>Quantity</v>
      </c>
      <c r="S398" s="60" t="str">
        <f t="array" ref="S398">IFERROR(IF(S$2&lt;=$B$1,INDEX('Master Data'!$A$1:$H$686,'Morning Buffalo'!$A398,2),""),"")</f>
        <v>Quantity</v>
      </c>
      <c r="T398" s="60" t="str">
        <f t="array" ref="T398">IFERROR(IF(T$2&lt;=$B$1,INDEX('Master Data'!$A$1:$H$686,'Morning Buffalo'!$A398,2),""),"")</f>
        <v>Quantity</v>
      </c>
      <c r="U398" s="60" t="str">
        <f t="array" ref="U398">IFERROR(IF(U$2&lt;=$B$1,INDEX('Master Data'!$A$1:$H$686,'Morning Buffalo'!$A398,2),""),"")</f>
        <v>Quantity</v>
      </c>
      <c r="V398" s="60" t="str">
        <f t="array" ref="V398">IFERROR(IF(V$2&lt;=$B$1,INDEX('Master Data'!$A$1:$H$686,'Morning Buffalo'!$A398,2),""),"")</f>
        <v>Quantity</v>
      </c>
      <c r="W398" s="60" t="str">
        <f t="array" ref="W398">IFERROR(IF(W$2&lt;=$B$1,INDEX('Master Data'!$A$1:$H$686,'Morning Buffalo'!$A398,2),""),"")</f>
        <v>Quantity</v>
      </c>
      <c r="X398" s="60" t="str">
        <f t="array" ref="X398">IFERROR(IF(X$2&lt;=$B$1,INDEX('Master Data'!$A$1:$H$686,'Morning Buffalo'!$A398,2),""),"")</f>
        <v>Quantity</v>
      </c>
      <c r="Y398" s="60" t="str">
        <f t="array" ref="Y398">IFERROR(IF(Y$2&lt;=$B$1,INDEX('Master Data'!$A$1:$H$686,'Morning Buffalo'!$A398,2),""),"")</f>
        <v>Quantity</v>
      </c>
      <c r="Z398" s="60" t="str">
        <f t="array" ref="Z398">IFERROR(IF(Z$2&lt;=$B$1,INDEX('Master Data'!$A$1:$H$686,'Morning Buffalo'!$A398,2),""),"")</f>
        <v>Quantity</v>
      </c>
      <c r="AA398" s="60" t="str">
        <f t="array" ref="AA398">IFERROR(IF(AA$2&lt;=$B$1,INDEX('Master Data'!$A$1:$H$686,'Morning Buffalo'!$A398,2),""),"")</f>
        <v>Quantity</v>
      </c>
      <c r="AB398" s="60" t="str">
        <f t="array" ref="AB398">IFERROR(IF(AB$2&lt;=$B$1,INDEX('Master Data'!$A$1:$H$686,'Morning Buffalo'!$A398,2),""),"")</f>
        <v>Quantity</v>
      </c>
      <c r="AC398" s="60" t="str">
        <f t="array" ref="AC398">IFERROR(IF(AC$2&lt;=$B$1,INDEX('Master Data'!$A$1:$H$686,'Morning Buffalo'!$A398,2),""),"")</f>
        <v>Quantity</v>
      </c>
      <c r="AD398" s="60" t="str">
        <f t="array" ref="AD398">IFERROR(IF(AD$2&lt;=$B$1,INDEX('Master Data'!$A$1:$H$686,'Morning Buffalo'!$A398,2),""),"")</f>
        <v>Quantity</v>
      </c>
      <c r="AE398" s="12"/>
      <c r="AF398" s="12"/>
      <c r="AG398" s="12"/>
    </row>
    <row r="399" ht="14.25" customHeight="1">
      <c r="A399" s="60" t="str">
        <f>IFERROR(SMALL('Master Data'!E:E,ROW()-2),"")</f>
        <v/>
      </c>
      <c r="B399" s="61" t="str">
        <f t="array" ref="B399">IFERROR(INDEX('Master Data'!$A$1:$H$686,'Morning Buffalo'!$A399,1),"")</f>
        <v>Customer Name</v>
      </c>
      <c r="C399" s="60" t="str">
        <f t="array" ref="C399">IFERROR(IF(C$2&lt;=$B$1,INDEX('Master Data'!$A$1:$H$686,'Morning Buffalo'!$A399,2),""),"")</f>
        <v>Quantity</v>
      </c>
      <c r="D399" s="60" t="str">
        <f t="array" ref="D399">IFERROR( INDEX('Master Data'!$A$1:$H$686,'Morning Buffalo'!$A399,2),"")</f>
        <v>Quantity</v>
      </c>
      <c r="E399" s="60" t="str">
        <f t="array" ref="E399">IFERROR(INDEX('Master Data'!$A$1:$H$686,'Morning Buffalo'!$A399,2),"")</f>
        <v>Quantity</v>
      </c>
      <c r="F399" s="60" t="str">
        <f t="array" ref="F399">IFERROR(IF(F$2&lt;=$B$1,INDEX('Master Data'!$A$1:$H$686,'Morning Buffalo'!$A399,2),""),"")</f>
        <v>Quantity</v>
      </c>
      <c r="G399" s="60" t="str">
        <f t="array" ref="G399">IFERROR(IF(G$2&lt;=$B$1,INDEX('Master Data'!$A$1:$H$686,'Morning Buffalo'!$A399,2),""),"")</f>
        <v>Quantity</v>
      </c>
      <c r="H399" s="60" t="str">
        <f t="array" ref="H399">IFERROR(IF(H$2&lt;=$B$1,INDEX('Master Data'!$A$1:$H$686,'Morning Buffalo'!$A399,2),""),"")</f>
        <v>Quantity</v>
      </c>
      <c r="I399" s="60" t="str">
        <f t="array" ref="I399">IFERROR(IF(I$2&lt;=$B$1,INDEX('Master Data'!$A$1:$H$686,'Morning Buffalo'!$A399,2),""),"")</f>
        <v>Quantity</v>
      </c>
      <c r="J399" s="60" t="str">
        <f t="array" ref="J399">IFERROR(IF(J$2&lt;=$B$1,INDEX('Master Data'!$A$1:$H$686,'Morning Buffalo'!$A399,2),""),"")</f>
        <v>Quantity</v>
      </c>
      <c r="K399" s="60" t="str">
        <f t="array" ref="K399">IFERROR(IF(K$2&lt;=$B$1,INDEX('Master Data'!$A$1:$H$686,'Morning Buffalo'!$A399,2),""),"")</f>
        <v>Quantity</v>
      </c>
      <c r="L399" s="60" t="str">
        <f t="array" ref="L399">IFERROR(IF(L$2&lt;=$B$1,INDEX('Master Data'!$A$1:$H$686,'Morning Buffalo'!$A399,2),""),"")</f>
        <v>Quantity</v>
      </c>
      <c r="M399" s="60" t="str">
        <f t="array" ref="M399">IFERROR(IF(M$2&lt;=$B$1,INDEX('Master Data'!$A$1:$H$686,'Morning Buffalo'!$A399,2),""),"")</f>
        <v>Quantity</v>
      </c>
      <c r="N399" s="60" t="str">
        <f t="array" ref="N399">IFERROR(IF(N$2&lt;=$B$1,INDEX('Master Data'!$A$1:$H$686,'Morning Buffalo'!$A399,2),""),"")</f>
        <v>Quantity</v>
      </c>
      <c r="O399" s="60" t="str">
        <f t="array" ref="O399">IFERROR(IF(O$2&lt;=$B$1,INDEX('Master Data'!$A$1:$H$686,'Morning Buffalo'!$A399,2),""),"")</f>
        <v>Quantity</v>
      </c>
      <c r="P399" s="60" t="str">
        <f t="array" ref="P399">IFERROR(IF(P$2&lt;=$B$1,INDEX('Master Data'!$A$1:$H$686,'Morning Buffalo'!$A399,2),""),"")</f>
        <v>Quantity</v>
      </c>
      <c r="Q399" s="60" t="str">
        <f t="array" ref="Q399">IFERROR(IF(Q$2&lt;=$B$1,INDEX('Master Data'!$A$1:$H$686,'Morning Buffalo'!$A399,2),""),"")</f>
        <v>Quantity</v>
      </c>
      <c r="R399" s="60" t="str">
        <f t="array" ref="R399">IFERROR(IF(R$2&lt;=$B$1,INDEX('Master Data'!$A$1:$H$686,'Morning Buffalo'!$A399,2),""),"")</f>
        <v>Quantity</v>
      </c>
      <c r="S399" s="60" t="str">
        <f t="array" ref="S399">IFERROR(IF(S$2&lt;=$B$1,INDEX('Master Data'!$A$1:$H$686,'Morning Buffalo'!$A399,2),""),"")</f>
        <v>Quantity</v>
      </c>
      <c r="T399" s="60" t="str">
        <f t="array" ref="T399">IFERROR(IF(T$2&lt;=$B$1,INDEX('Master Data'!$A$1:$H$686,'Morning Buffalo'!$A399,2),""),"")</f>
        <v>Quantity</v>
      </c>
      <c r="U399" s="60" t="str">
        <f t="array" ref="U399">IFERROR(IF(U$2&lt;=$B$1,INDEX('Master Data'!$A$1:$H$686,'Morning Buffalo'!$A399,2),""),"")</f>
        <v>Quantity</v>
      </c>
      <c r="V399" s="60" t="str">
        <f t="array" ref="V399">IFERROR(IF(V$2&lt;=$B$1,INDEX('Master Data'!$A$1:$H$686,'Morning Buffalo'!$A399,2),""),"")</f>
        <v>Quantity</v>
      </c>
      <c r="W399" s="60" t="str">
        <f t="array" ref="W399">IFERROR(IF(W$2&lt;=$B$1,INDEX('Master Data'!$A$1:$H$686,'Morning Buffalo'!$A399,2),""),"")</f>
        <v>Quantity</v>
      </c>
      <c r="X399" s="60" t="str">
        <f t="array" ref="X399">IFERROR(IF(X$2&lt;=$B$1,INDEX('Master Data'!$A$1:$H$686,'Morning Buffalo'!$A399,2),""),"")</f>
        <v>Quantity</v>
      </c>
      <c r="Y399" s="60" t="str">
        <f t="array" ref="Y399">IFERROR(IF(Y$2&lt;=$B$1,INDEX('Master Data'!$A$1:$H$686,'Morning Buffalo'!$A399,2),""),"")</f>
        <v>Quantity</v>
      </c>
      <c r="Z399" s="60" t="str">
        <f t="array" ref="Z399">IFERROR(IF(Z$2&lt;=$B$1,INDEX('Master Data'!$A$1:$H$686,'Morning Buffalo'!$A399,2),""),"")</f>
        <v>Quantity</v>
      </c>
      <c r="AA399" s="60" t="str">
        <f t="array" ref="AA399">IFERROR(IF(AA$2&lt;=$B$1,INDEX('Master Data'!$A$1:$H$686,'Morning Buffalo'!$A399,2),""),"")</f>
        <v>Quantity</v>
      </c>
      <c r="AB399" s="60" t="str">
        <f t="array" ref="AB399">IFERROR(IF(AB$2&lt;=$B$1,INDEX('Master Data'!$A$1:$H$686,'Morning Buffalo'!$A399,2),""),"")</f>
        <v>Quantity</v>
      </c>
      <c r="AC399" s="60" t="str">
        <f t="array" ref="AC399">IFERROR(IF(AC$2&lt;=$B$1,INDEX('Master Data'!$A$1:$H$686,'Morning Buffalo'!$A399,2),""),"")</f>
        <v>Quantity</v>
      </c>
      <c r="AD399" s="60" t="str">
        <f t="array" ref="AD399">IFERROR(IF(AD$2&lt;=$B$1,INDEX('Master Data'!$A$1:$H$686,'Morning Buffalo'!$A399,2),""),"")</f>
        <v>Quantity</v>
      </c>
      <c r="AE399" s="12"/>
      <c r="AF399" s="12"/>
      <c r="AG399" s="12"/>
    </row>
    <row r="400" ht="14.25" customHeight="1">
      <c r="A400" s="60" t="str">
        <f>IFERROR(SMALL('Master Data'!E:E,ROW()-2),"")</f>
        <v/>
      </c>
      <c r="B400" s="61" t="str">
        <f t="array" ref="B400">IFERROR(INDEX('Master Data'!$A$1:$H$686,'Morning Buffalo'!$A400,1),"")</f>
        <v>Customer Name</v>
      </c>
      <c r="C400" s="60" t="str">
        <f t="array" ref="C400">IFERROR(IF(C$2&lt;=$B$1,INDEX('Master Data'!$A$1:$H$686,'Morning Buffalo'!$A400,2),""),"")</f>
        <v>Quantity</v>
      </c>
      <c r="D400" s="60" t="str">
        <f t="array" ref="D400">IFERROR( INDEX('Master Data'!$A$1:$H$686,'Morning Buffalo'!$A400,2),"")</f>
        <v>Quantity</v>
      </c>
      <c r="E400" s="60" t="str">
        <f t="array" ref="E400">IFERROR(INDEX('Master Data'!$A$1:$H$686,'Morning Buffalo'!$A400,2),"")</f>
        <v>Quantity</v>
      </c>
      <c r="F400" s="60" t="str">
        <f t="array" ref="F400">IFERROR(IF(F$2&lt;=$B$1,INDEX('Master Data'!$A$1:$H$686,'Morning Buffalo'!$A400,2),""),"")</f>
        <v>Quantity</v>
      </c>
      <c r="G400" s="60" t="str">
        <f t="array" ref="G400">IFERROR(IF(G$2&lt;=$B$1,INDEX('Master Data'!$A$1:$H$686,'Morning Buffalo'!$A400,2),""),"")</f>
        <v>Quantity</v>
      </c>
      <c r="H400" s="60" t="str">
        <f t="array" ref="H400">IFERROR(IF(H$2&lt;=$B$1,INDEX('Master Data'!$A$1:$H$686,'Morning Buffalo'!$A400,2),""),"")</f>
        <v>Quantity</v>
      </c>
      <c r="I400" s="60" t="str">
        <f t="array" ref="I400">IFERROR(IF(I$2&lt;=$B$1,INDEX('Master Data'!$A$1:$H$686,'Morning Buffalo'!$A400,2),""),"")</f>
        <v>Quantity</v>
      </c>
      <c r="J400" s="60" t="str">
        <f t="array" ref="J400">IFERROR(IF(J$2&lt;=$B$1,INDEX('Master Data'!$A$1:$H$686,'Morning Buffalo'!$A400,2),""),"")</f>
        <v>Quantity</v>
      </c>
      <c r="K400" s="60" t="str">
        <f t="array" ref="K400">IFERROR(IF(K$2&lt;=$B$1,INDEX('Master Data'!$A$1:$H$686,'Morning Buffalo'!$A400,2),""),"")</f>
        <v>Quantity</v>
      </c>
      <c r="L400" s="60" t="str">
        <f t="array" ref="L400">IFERROR(IF(L$2&lt;=$B$1,INDEX('Master Data'!$A$1:$H$686,'Morning Buffalo'!$A400,2),""),"")</f>
        <v>Quantity</v>
      </c>
      <c r="M400" s="60" t="str">
        <f t="array" ref="M400">IFERROR(IF(M$2&lt;=$B$1,INDEX('Master Data'!$A$1:$H$686,'Morning Buffalo'!$A400,2),""),"")</f>
        <v>Quantity</v>
      </c>
      <c r="N400" s="60" t="str">
        <f t="array" ref="N400">IFERROR(IF(N$2&lt;=$B$1,INDEX('Master Data'!$A$1:$H$686,'Morning Buffalo'!$A400,2),""),"")</f>
        <v>Quantity</v>
      </c>
      <c r="O400" s="60" t="str">
        <f t="array" ref="O400">IFERROR(IF(O$2&lt;=$B$1,INDEX('Master Data'!$A$1:$H$686,'Morning Buffalo'!$A400,2),""),"")</f>
        <v>Quantity</v>
      </c>
      <c r="P400" s="60" t="str">
        <f t="array" ref="P400">IFERROR(IF(P$2&lt;=$B$1,INDEX('Master Data'!$A$1:$H$686,'Morning Buffalo'!$A400,2),""),"")</f>
        <v>Quantity</v>
      </c>
      <c r="Q400" s="60" t="str">
        <f t="array" ref="Q400">IFERROR(IF(Q$2&lt;=$B$1,INDEX('Master Data'!$A$1:$H$686,'Morning Buffalo'!$A400,2),""),"")</f>
        <v>Quantity</v>
      </c>
      <c r="R400" s="60" t="str">
        <f t="array" ref="R400">IFERROR(IF(R$2&lt;=$B$1,INDEX('Master Data'!$A$1:$H$686,'Morning Buffalo'!$A400,2),""),"")</f>
        <v>Quantity</v>
      </c>
      <c r="S400" s="60" t="str">
        <f t="array" ref="S400">IFERROR(IF(S$2&lt;=$B$1,INDEX('Master Data'!$A$1:$H$686,'Morning Buffalo'!$A400,2),""),"")</f>
        <v>Quantity</v>
      </c>
      <c r="T400" s="60" t="str">
        <f t="array" ref="T400">IFERROR(IF(T$2&lt;=$B$1,INDEX('Master Data'!$A$1:$H$686,'Morning Buffalo'!$A400,2),""),"")</f>
        <v>Quantity</v>
      </c>
      <c r="U400" s="60" t="str">
        <f t="array" ref="U400">IFERROR(IF(U$2&lt;=$B$1,INDEX('Master Data'!$A$1:$H$686,'Morning Buffalo'!$A400,2),""),"")</f>
        <v>Quantity</v>
      </c>
      <c r="V400" s="60" t="str">
        <f t="array" ref="V400">IFERROR(IF(V$2&lt;=$B$1,INDEX('Master Data'!$A$1:$H$686,'Morning Buffalo'!$A400,2),""),"")</f>
        <v>Quantity</v>
      </c>
      <c r="W400" s="60" t="str">
        <f t="array" ref="W400">IFERROR(IF(W$2&lt;=$B$1,INDEX('Master Data'!$A$1:$H$686,'Morning Buffalo'!$A400,2),""),"")</f>
        <v>Quantity</v>
      </c>
      <c r="X400" s="60" t="str">
        <f t="array" ref="X400">IFERROR(IF(X$2&lt;=$B$1,INDEX('Master Data'!$A$1:$H$686,'Morning Buffalo'!$A400,2),""),"")</f>
        <v>Quantity</v>
      </c>
      <c r="Y400" s="60" t="str">
        <f t="array" ref="Y400">IFERROR(IF(Y$2&lt;=$B$1,INDEX('Master Data'!$A$1:$H$686,'Morning Buffalo'!$A400,2),""),"")</f>
        <v>Quantity</v>
      </c>
      <c r="Z400" s="60" t="str">
        <f t="array" ref="Z400">IFERROR(IF(Z$2&lt;=$B$1,INDEX('Master Data'!$A$1:$H$686,'Morning Buffalo'!$A400,2),""),"")</f>
        <v>Quantity</v>
      </c>
      <c r="AA400" s="60" t="str">
        <f t="array" ref="AA400">IFERROR(IF(AA$2&lt;=$B$1,INDEX('Master Data'!$A$1:$H$686,'Morning Buffalo'!$A400,2),""),"")</f>
        <v>Quantity</v>
      </c>
      <c r="AB400" s="60" t="str">
        <f t="array" ref="AB400">IFERROR(IF(AB$2&lt;=$B$1,INDEX('Master Data'!$A$1:$H$686,'Morning Buffalo'!$A400,2),""),"")</f>
        <v>Quantity</v>
      </c>
      <c r="AC400" s="60" t="str">
        <f t="array" ref="AC400">IFERROR(IF(AC$2&lt;=$B$1,INDEX('Master Data'!$A$1:$H$686,'Morning Buffalo'!$A400,2),""),"")</f>
        <v>Quantity</v>
      </c>
      <c r="AD400" s="60" t="str">
        <f t="array" ref="AD400">IFERROR(IF(AD$2&lt;=$B$1,INDEX('Master Data'!$A$1:$H$686,'Morning Buffalo'!$A400,2),""),"")</f>
        <v>Quantity</v>
      </c>
      <c r="AE400" s="12"/>
      <c r="AF400" s="12"/>
      <c r="AG400" s="12"/>
    </row>
    <row r="401" ht="14.25" customHeight="1">
      <c r="A401" s="60" t="str">
        <f>IFERROR(SMALL('Master Data'!E:E,ROW()-2),"")</f>
        <v/>
      </c>
      <c r="B401" s="61" t="str">
        <f t="array" ref="B401">IFERROR(INDEX('Master Data'!$A$1:$H$686,'Morning Buffalo'!$A401,1),"")</f>
        <v>Customer Name</v>
      </c>
      <c r="C401" s="60" t="str">
        <f t="array" ref="C401">IFERROR(IF(C$2&lt;=$B$1,INDEX('Master Data'!$A$1:$H$686,'Morning Buffalo'!$A401,2),""),"")</f>
        <v>Quantity</v>
      </c>
      <c r="D401" s="60" t="str">
        <f t="array" ref="D401">IFERROR( INDEX('Master Data'!$A$1:$H$686,'Morning Buffalo'!$A401,2),"")</f>
        <v>Quantity</v>
      </c>
      <c r="E401" s="60" t="str">
        <f t="array" ref="E401">IFERROR(INDEX('Master Data'!$A$1:$H$686,'Morning Buffalo'!$A401,2),"")</f>
        <v>Quantity</v>
      </c>
      <c r="F401" s="60" t="str">
        <f t="array" ref="F401">IFERROR(IF(F$2&lt;=$B$1,INDEX('Master Data'!$A$1:$H$686,'Morning Buffalo'!$A401,2),""),"")</f>
        <v>Quantity</v>
      </c>
      <c r="G401" s="60" t="str">
        <f t="array" ref="G401">IFERROR(IF(G$2&lt;=$B$1,INDEX('Master Data'!$A$1:$H$686,'Morning Buffalo'!$A401,2),""),"")</f>
        <v>Quantity</v>
      </c>
      <c r="H401" s="60" t="str">
        <f t="array" ref="H401">IFERROR(IF(H$2&lt;=$B$1,INDEX('Master Data'!$A$1:$H$686,'Morning Buffalo'!$A401,2),""),"")</f>
        <v>Quantity</v>
      </c>
      <c r="I401" s="60" t="str">
        <f t="array" ref="I401">IFERROR(IF(I$2&lt;=$B$1,INDEX('Master Data'!$A$1:$H$686,'Morning Buffalo'!$A401,2),""),"")</f>
        <v>Quantity</v>
      </c>
      <c r="J401" s="60" t="str">
        <f t="array" ref="J401">IFERROR(IF(J$2&lt;=$B$1,INDEX('Master Data'!$A$1:$H$686,'Morning Buffalo'!$A401,2),""),"")</f>
        <v>Quantity</v>
      </c>
      <c r="K401" s="60" t="str">
        <f t="array" ref="K401">IFERROR(IF(K$2&lt;=$B$1,INDEX('Master Data'!$A$1:$H$686,'Morning Buffalo'!$A401,2),""),"")</f>
        <v>Quantity</v>
      </c>
      <c r="L401" s="60" t="str">
        <f t="array" ref="L401">IFERROR(IF(L$2&lt;=$B$1,INDEX('Master Data'!$A$1:$H$686,'Morning Buffalo'!$A401,2),""),"")</f>
        <v>Quantity</v>
      </c>
      <c r="M401" s="60" t="str">
        <f t="array" ref="M401">IFERROR(IF(M$2&lt;=$B$1,INDEX('Master Data'!$A$1:$H$686,'Morning Buffalo'!$A401,2),""),"")</f>
        <v>Quantity</v>
      </c>
      <c r="N401" s="60" t="str">
        <f t="array" ref="N401">IFERROR(IF(N$2&lt;=$B$1,INDEX('Master Data'!$A$1:$H$686,'Morning Buffalo'!$A401,2),""),"")</f>
        <v>Quantity</v>
      </c>
      <c r="O401" s="60" t="str">
        <f t="array" ref="O401">IFERROR(IF(O$2&lt;=$B$1,INDEX('Master Data'!$A$1:$H$686,'Morning Buffalo'!$A401,2),""),"")</f>
        <v>Quantity</v>
      </c>
      <c r="P401" s="60" t="str">
        <f t="array" ref="P401">IFERROR(IF(P$2&lt;=$B$1,INDEX('Master Data'!$A$1:$H$686,'Morning Buffalo'!$A401,2),""),"")</f>
        <v>Quantity</v>
      </c>
      <c r="Q401" s="60" t="str">
        <f t="array" ref="Q401">IFERROR(IF(Q$2&lt;=$B$1,INDEX('Master Data'!$A$1:$H$686,'Morning Buffalo'!$A401,2),""),"")</f>
        <v>Quantity</v>
      </c>
      <c r="R401" s="60" t="str">
        <f t="array" ref="R401">IFERROR(IF(R$2&lt;=$B$1,INDEX('Master Data'!$A$1:$H$686,'Morning Buffalo'!$A401,2),""),"")</f>
        <v>Quantity</v>
      </c>
      <c r="S401" s="60" t="str">
        <f t="array" ref="S401">IFERROR(IF(S$2&lt;=$B$1,INDEX('Master Data'!$A$1:$H$686,'Morning Buffalo'!$A401,2),""),"")</f>
        <v>Quantity</v>
      </c>
      <c r="T401" s="60" t="str">
        <f t="array" ref="T401">IFERROR(IF(T$2&lt;=$B$1,INDEX('Master Data'!$A$1:$H$686,'Morning Buffalo'!$A401,2),""),"")</f>
        <v>Quantity</v>
      </c>
      <c r="U401" s="60" t="str">
        <f t="array" ref="U401">IFERROR(IF(U$2&lt;=$B$1,INDEX('Master Data'!$A$1:$H$686,'Morning Buffalo'!$A401,2),""),"")</f>
        <v>Quantity</v>
      </c>
      <c r="V401" s="60" t="str">
        <f t="array" ref="V401">IFERROR(IF(V$2&lt;=$B$1,INDEX('Master Data'!$A$1:$H$686,'Morning Buffalo'!$A401,2),""),"")</f>
        <v>Quantity</v>
      </c>
      <c r="W401" s="60" t="str">
        <f t="array" ref="W401">IFERROR(IF(W$2&lt;=$B$1,INDEX('Master Data'!$A$1:$H$686,'Morning Buffalo'!$A401,2),""),"")</f>
        <v>Quantity</v>
      </c>
      <c r="X401" s="60" t="str">
        <f t="array" ref="X401">IFERROR(IF(X$2&lt;=$B$1,INDEX('Master Data'!$A$1:$H$686,'Morning Buffalo'!$A401,2),""),"")</f>
        <v>Quantity</v>
      </c>
      <c r="Y401" s="60" t="str">
        <f t="array" ref="Y401">IFERROR(IF(Y$2&lt;=$B$1,INDEX('Master Data'!$A$1:$H$686,'Morning Buffalo'!$A401,2),""),"")</f>
        <v>Quantity</v>
      </c>
      <c r="Z401" s="60" t="str">
        <f t="array" ref="Z401">IFERROR(IF(Z$2&lt;=$B$1,INDEX('Master Data'!$A$1:$H$686,'Morning Buffalo'!$A401,2),""),"")</f>
        <v>Quantity</v>
      </c>
      <c r="AA401" s="60" t="str">
        <f t="array" ref="AA401">IFERROR(IF(AA$2&lt;=$B$1,INDEX('Master Data'!$A$1:$H$686,'Morning Buffalo'!$A401,2),""),"")</f>
        <v>Quantity</v>
      </c>
      <c r="AB401" s="60" t="str">
        <f t="array" ref="AB401">IFERROR(IF(AB$2&lt;=$B$1,INDEX('Master Data'!$A$1:$H$686,'Morning Buffalo'!$A401,2),""),"")</f>
        <v>Quantity</v>
      </c>
      <c r="AC401" s="60" t="str">
        <f t="array" ref="AC401">IFERROR(IF(AC$2&lt;=$B$1,INDEX('Master Data'!$A$1:$H$686,'Morning Buffalo'!$A401,2),""),"")</f>
        <v>Quantity</v>
      </c>
      <c r="AD401" s="60" t="str">
        <f t="array" ref="AD401">IFERROR(IF(AD$2&lt;=$B$1,INDEX('Master Data'!$A$1:$H$686,'Morning Buffalo'!$A401,2),""),"")</f>
        <v>Quantity</v>
      </c>
      <c r="AE401" s="12"/>
      <c r="AF401" s="12"/>
      <c r="AG401" s="12"/>
    </row>
    <row r="402" ht="14.25" customHeight="1">
      <c r="A402" s="60" t="str">
        <f>IFERROR(SMALL('Master Data'!E:E,ROW()-2),"")</f>
        <v/>
      </c>
      <c r="B402" s="61" t="str">
        <f t="array" ref="B402">IFERROR(INDEX('Master Data'!$A$1:$H$686,'Morning Buffalo'!$A402,1),"")</f>
        <v>Customer Name</v>
      </c>
      <c r="C402" s="60" t="str">
        <f t="array" ref="C402">IFERROR(IF(C$2&lt;=$B$1,INDEX('Master Data'!$A$1:$H$686,'Morning Buffalo'!$A402,2),""),"")</f>
        <v>Quantity</v>
      </c>
      <c r="D402" s="60" t="str">
        <f t="array" ref="D402">IFERROR( INDEX('Master Data'!$A$1:$H$686,'Morning Buffalo'!$A402,2),"")</f>
        <v>Quantity</v>
      </c>
      <c r="E402" s="60" t="str">
        <f t="array" ref="E402">IFERROR(INDEX('Master Data'!$A$1:$H$686,'Morning Buffalo'!$A402,2),"")</f>
        <v>Quantity</v>
      </c>
      <c r="F402" s="60" t="str">
        <f t="array" ref="F402">IFERROR(IF(F$2&lt;=$B$1,INDEX('Master Data'!$A$1:$H$686,'Morning Buffalo'!$A402,2),""),"")</f>
        <v>Quantity</v>
      </c>
      <c r="G402" s="60" t="str">
        <f t="array" ref="G402">IFERROR(IF(G$2&lt;=$B$1,INDEX('Master Data'!$A$1:$H$686,'Morning Buffalo'!$A402,2),""),"")</f>
        <v>Quantity</v>
      </c>
      <c r="H402" s="60" t="str">
        <f t="array" ref="H402">IFERROR(IF(H$2&lt;=$B$1,INDEX('Master Data'!$A$1:$H$686,'Morning Buffalo'!$A402,2),""),"")</f>
        <v>Quantity</v>
      </c>
      <c r="I402" s="60" t="str">
        <f t="array" ref="I402">IFERROR(IF(I$2&lt;=$B$1,INDEX('Master Data'!$A$1:$H$686,'Morning Buffalo'!$A402,2),""),"")</f>
        <v>Quantity</v>
      </c>
      <c r="J402" s="60" t="str">
        <f t="array" ref="J402">IFERROR(IF(J$2&lt;=$B$1,INDEX('Master Data'!$A$1:$H$686,'Morning Buffalo'!$A402,2),""),"")</f>
        <v>Quantity</v>
      </c>
      <c r="K402" s="60" t="str">
        <f t="array" ref="K402">IFERROR(IF(K$2&lt;=$B$1,INDEX('Master Data'!$A$1:$H$686,'Morning Buffalo'!$A402,2),""),"")</f>
        <v>Quantity</v>
      </c>
      <c r="L402" s="60" t="str">
        <f t="array" ref="L402">IFERROR(IF(L$2&lt;=$B$1,INDEX('Master Data'!$A$1:$H$686,'Morning Buffalo'!$A402,2),""),"")</f>
        <v>Quantity</v>
      </c>
      <c r="M402" s="60" t="str">
        <f t="array" ref="M402">IFERROR(IF(M$2&lt;=$B$1,INDEX('Master Data'!$A$1:$H$686,'Morning Buffalo'!$A402,2),""),"")</f>
        <v>Quantity</v>
      </c>
      <c r="N402" s="60" t="str">
        <f t="array" ref="N402">IFERROR(IF(N$2&lt;=$B$1,INDEX('Master Data'!$A$1:$H$686,'Morning Buffalo'!$A402,2),""),"")</f>
        <v>Quantity</v>
      </c>
      <c r="O402" s="60" t="str">
        <f t="array" ref="O402">IFERROR(IF(O$2&lt;=$B$1,INDEX('Master Data'!$A$1:$H$686,'Morning Buffalo'!$A402,2),""),"")</f>
        <v>Quantity</v>
      </c>
      <c r="P402" s="60" t="str">
        <f t="array" ref="P402">IFERROR(IF(P$2&lt;=$B$1,INDEX('Master Data'!$A$1:$H$686,'Morning Buffalo'!$A402,2),""),"")</f>
        <v>Quantity</v>
      </c>
      <c r="Q402" s="60" t="str">
        <f t="array" ref="Q402">IFERROR(IF(Q$2&lt;=$B$1,INDEX('Master Data'!$A$1:$H$686,'Morning Buffalo'!$A402,2),""),"")</f>
        <v>Quantity</v>
      </c>
      <c r="R402" s="60" t="str">
        <f t="array" ref="R402">IFERROR(IF(R$2&lt;=$B$1,INDEX('Master Data'!$A$1:$H$686,'Morning Buffalo'!$A402,2),""),"")</f>
        <v>Quantity</v>
      </c>
      <c r="S402" s="60" t="str">
        <f t="array" ref="S402">IFERROR(IF(S$2&lt;=$B$1,INDEX('Master Data'!$A$1:$H$686,'Morning Buffalo'!$A402,2),""),"")</f>
        <v>Quantity</v>
      </c>
      <c r="T402" s="60" t="str">
        <f t="array" ref="T402">IFERROR(IF(T$2&lt;=$B$1,INDEX('Master Data'!$A$1:$H$686,'Morning Buffalo'!$A402,2),""),"")</f>
        <v>Quantity</v>
      </c>
      <c r="U402" s="60" t="str">
        <f t="array" ref="U402">IFERROR(IF(U$2&lt;=$B$1,INDEX('Master Data'!$A$1:$H$686,'Morning Buffalo'!$A402,2),""),"")</f>
        <v>Quantity</v>
      </c>
      <c r="V402" s="60" t="str">
        <f t="array" ref="V402">IFERROR(IF(V$2&lt;=$B$1,INDEX('Master Data'!$A$1:$H$686,'Morning Buffalo'!$A402,2),""),"")</f>
        <v>Quantity</v>
      </c>
      <c r="W402" s="60" t="str">
        <f t="array" ref="W402">IFERROR(IF(W$2&lt;=$B$1,INDEX('Master Data'!$A$1:$H$686,'Morning Buffalo'!$A402,2),""),"")</f>
        <v>Quantity</v>
      </c>
      <c r="X402" s="60" t="str">
        <f t="array" ref="X402">IFERROR(IF(X$2&lt;=$B$1,INDEX('Master Data'!$A$1:$H$686,'Morning Buffalo'!$A402,2),""),"")</f>
        <v>Quantity</v>
      </c>
      <c r="Y402" s="60" t="str">
        <f t="array" ref="Y402">IFERROR(IF(Y$2&lt;=$B$1,INDEX('Master Data'!$A$1:$H$686,'Morning Buffalo'!$A402,2),""),"")</f>
        <v>Quantity</v>
      </c>
      <c r="Z402" s="60" t="str">
        <f t="array" ref="Z402">IFERROR(IF(Z$2&lt;=$B$1,INDEX('Master Data'!$A$1:$H$686,'Morning Buffalo'!$A402,2),""),"")</f>
        <v>Quantity</v>
      </c>
      <c r="AA402" s="60" t="str">
        <f t="array" ref="AA402">IFERROR(IF(AA$2&lt;=$B$1,INDEX('Master Data'!$A$1:$H$686,'Morning Buffalo'!$A402,2),""),"")</f>
        <v>Quantity</v>
      </c>
      <c r="AB402" s="60" t="str">
        <f t="array" ref="AB402">IFERROR(IF(AB$2&lt;=$B$1,INDEX('Master Data'!$A$1:$H$686,'Morning Buffalo'!$A402,2),""),"")</f>
        <v>Quantity</v>
      </c>
      <c r="AC402" s="60" t="str">
        <f t="array" ref="AC402">IFERROR(IF(AC$2&lt;=$B$1,INDEX('Master Data'!$A$1:$H$686,'Morning Buffalo'!$A402,2),""),"")</f>
        <v>Quantity</v>
      </c>
      <c r="AD402" s="60" t="str">
        <f t="array" ref="AD402">IFERROR(IF(AD$2&lt;=$B$1,INDEX('Master Data'!$A$1:$H$686,'Morning Buffalo'!$A402,2),""),"")</f>
        <v>Quantity</v>
      </c>
      <c r="AE402" s="12"/>
      <c r="AF402" s="12"/>
      <c r="AG402" s="12"/>
    </row>
    <row r="403" ht="14.25" customHeight="1">
      <c r="A403" s="60" t="str">
        <f>IFERROR(SMALL('Master Data'!E:E,ROW()-2),"")</f>
        <v/>
      </c>
      <c r="B403" s="61" t="str">
        <f t="array" ref="B403">IFERROR(INDEX('Master Data'!$A$1:$H$686,'Morning Buffalo'!$A403,1),"")</f>
        <v>Customer Name</v>
      </c>
      <c r="C403" s="60" t="str">
        <f t="array" ref="C403">IFERROR(IF(C$2&lt;=$B$1,INDEX('Master Data'!$A$1:$H$686,'Morning Buffalo'!$A403,2),""),"")</f>
        <v>Quantity</v>
      </c>
      <c r="D403" s="60" t="str">
        <f t="array" ref="D403">IFERROR( INDEX('Master Data'!$A$1:$H$686,'Morning Buffalo'!$A403,2),"")</f>
        <v>Quantity</v>
      </c>
      <c r="E403" s="60" t="str">
        <f t="array" ref="E403">IFERROR(INDEX('Master Data'!$A$1:$H$686,'Morning Buffalo'!$A403,2),"")</f>
        <v>Quantity</v>
      </c>
      <c r="F403" s="60" t="str">
        <f t="array" ref="F403">IFERROR(IF(F$2&lt;=$B$1,INDEX('Master Data'!$A$1:$H$686,'Morning Buffalo'!$A403,2),""),"")</f>
        <v>Quantity</v>
      </c>
      <c r="G403" s="60" t="str">
        <f t="array" ref="G403">IFERROR(IF(G$2&lt;=$B$1,INDEX('Master Data'!$A$1:$H$686,'Morning Buffalo'!$A403,2),""),"")</f>
        <v>Quantity</v>
      </c>
      <c r="H403" s="60" t="str">
        <f t="array" ref="H403">IFERROR(IF(H$2&lt;=$B$1,INDEX('Master Data'!$A$1:$H$686,'Morning Buffalo'!$A403,2),""),"")</f>
        <v>Quantity</v>
      </c>
      <c r="I403" s="60" t="str">
        <f t="array" ref="I403">IFERROR(IF(I$2&lt;=$B$1,INDEX('Master Data'!$A$1:$H$686,'Morning Buffalo'!$A403,2),""),"")</f>
        <v>Quantity</v>
      </c>
      <c r="J403" s="60" t="str">
        <f t="array" ref="J403">IFERROR(IF(J$2&lt;=$B$1,INDEX('Master Data'!$A$1:$H$686,'Morning Buffalo'!$A403,2),""),"")</f>
        <v>Quantity</v>
      </c>
      <c r="K403" s="60" t="str">
        <f t="array" ref="K403">IFERROR(IF(K$2&lt;=$B$1,INDEX('Master Data'!$A$1:$H$686,'Morning Buffalo'!$A403,2),""),"")</f>
        <v>Quantity</v>
      </c>
      <c r="L403" s="60" t="str">
        <f t="array" ref="L403">IFERROR(IF(L$2&lt;=$B$1,INDEX('Master Data'!$A$1:$H$686,'Morning Buffalo'!$A403,2),""),"")</f>
        <v>Quantity</v>
      </c>
      <c r="M403" s="60" t="str">
        <f t="array" ref="M403">IFERROR(IF(M$2&lt;=$B$1,INDEX('Master Data'!$A$1:$H$686,'Morning Buffalo'!$A403,2),""),"")</f>
        <v>Quantity</v>
      </c>
      <c r="N403" s="60" t="str">
        <f t="array" ref="N403">IFERROR(IF(N$2&lt;=$B$1,INDEX('Master Data'!$A$1:$H$686,'Morning Buffalo'!$A403,2),""),"")</f>
        <v>Quantity</v>
      </c>
      <c r="O403" s="60" t="str">
        <f t="array" ref="O403">IFERROR(IF(O$2&lt;=$B$1,INDEX('Master Data'!$A$1:$H$686,'Morning Buffalo'!$A403,2),""),"")</f>
        <v>Quantity</v>
      </c>
      <c r="P403" s="60" t="str">
        <f t="array" ref="P403">IFERROR(IF(P$2&lt;=$B$1,INDEX('Master Data'!$A$1:$H$686,'Morning Buffalo'!$A403,2),""),"")</f>
        <v>Quantity</v>
      </c>
      <c r="Q403" s="60" t="str">
        <f t="array" ref="Q403">IFERROR(IF(Q$2&lt;=$B$1,INDEX('Master Data'!$A$1:$H$686,'Morning Buffalo'!$A403,2),""),"")</f>
        <v>Quantity</v>
      </c>
      <c r="R403" s="60" t="str">
        <f t="array" ref="R403">IFERROR(IF(R$2&lt;=$B$1,INDEX('Master Data'!$A$1:$H$686,'Morning Buffalo'!$A403,2),""),"")</f>
        <v>Quantity</v>
      </c>
      <c r="S403" s="60" t="str">
        <f t="array" ref="S403">IFERROR(IF(S$2&lt;=$B$1,INDEX('Master Data'!$A$1:$H$686,'Morning Buffalo'!$A403,2),""),"")</f>
        <v>Quantity</v>
      </c>
      <c r="T403" s="60" t="str">
        <f t="array" ref="T403">IFERROR(IF(T$2&lt;=$B$1,INDEX('Master Data'!$A$1:$H$686,'Morning Buffalo'!$A403,2),""),"")</f>
        <v>Quantity</v>
      </c>
      <c r="U403" s="60" t="str">
        <f t="array" ref="U403">IFERROR(IF(U$2&lt;=$B$1,INDEX('Master Data'!$A$1:$H$686,'Morning Buffalo'!$A403,2),""),"")</f>
        <v>Quantity</v>
      </c>
      <c r="V403" s="60" t="str">
        <f t="array" ref="V403">IFERROR(IF(V$2&lt;=$B$1,INDEX('Master Data'!$A$1:$H$686,'Morning Buffalo'!$A403,2),""),"")</f>
        <v>Quantity</v>
      </c>
      <c r="W403" s="60" t="str">
        <f t="array" ref="W403">IFERROR(IF(W$2&lt;=$B$1,INDEX('Master Data'!$A$1:$H$686,'Morning Buffalo'!$A403,2),""),"")</f>
        <v>Quantity</v>
      </c>
      <c r="X403" s="60" t="str">
        <f t="array" ref="X403">IFERROR(IF(X$2&lt;=$B$1,INDEX('Master Data'!$A$1:$H$686,'Morning Buffalo'!$A403,2),""),"")</f>
        <v>Quantity</v>
      </c>
      <c r="Y403" s="60" t="str">
        <f t="array" ref="Y403">IFERROR(IF(Y$2&lt;=$B$1,INDEX('Master Data'!$A$1:$H$686,'Morning Buffalo'!$A403,2),""),"")</f>
        <v>Quantity</v>
      </c>
      <c r="Z403" s="60" t="str">
        <f t="array" ref="Z403">IFERROR(IF(Z$2&lt;=$B$1,INDEX('Master Data'!$A$1:$H$686,'Morning Buffalo'!$A403,2),""),"")</f>
        <v>Quantity</v>
      </c>
      <c r="AA403" s="60" t="str">
        <f t="array" ref="AA403">IFERROR(IF(AA$2&lt;=$B$1,INDEX('Master Data'!$A$1:$H$686,'Morning Buffalo'!$A403,2),""),"")</f>
        <v>Quantity</v>
      </c>
      <c r="AB403" s="60" t="str">
        <f t="array" ref="AB403">IFERROR(IF(AB$2&lt;=$B$1,INDEX('Master Data'!$A$1:$H$686,'Morning Buffalo'!$A403,2),""),"")</f>
        <v>Quantity</v>
      </c>
      <c r="AC403" s="60" t="str">
        <f t="array" ref="AC403">IFERROR(IF(AC$2&lt;=$B$1,INDEX('Master Data'!$A$1:$H$686,'Morning Buffalo'!$A403,2),""),"")</f>
        <v>Quantity</v>
      </c>
      <c r="AD403" s="60" t="str">
        <f t="array" ref="AD403">IFERROR(IF(AD$2&lt;=$B$1,INDEX('Master Data'!$A$1:$H$686,'Morning Buffalo'!$A403,2),""),"")</f>
        <v>Quantity</v>
      </c>
      <c r="AE403" s="12"/>
      <c r="AF403" s="12"/>
      <c r="AG403" s="12"/>
    </row>
    <row r="404" ht="14.25" customHeight="1">
      <c r="A404" s="60" t="str">
        <f>IFERROR(SMALL('Master Data'!E:E,ROW()-2),"")</f>
        <v/>
      </c>
      <c r="B404" s="61" t="str">
        <f t="array" ref="B404">IFERROR(INDEX('Master Data'!$A$1:$H$686,'Morning Buffalo'!$A404,1),"")</f>
        <v>Customer Name</v>
      </c>
      <c r="C404" s="60" t="str">
        <f t="array" ref="C404">IFERROR(IF(C$2&lt;=$B$1,INDEX('Master Data'!$A$1:$H$686,'Morning Buffalo'!$A404,2),""),"")</f>
        <v>Quantity</v>
      </c>
      <c r="D404" s="60" t="str">
        <f t="array" ref="D404">IFERROR( INDEX('Master Data'!$A$1:$H$686,'Morning Buffalo'!$A404,2),"")</f>
        <v>Quantity</v>
      </c>
      <c r="E404" s="60" t="str">
        <f t="array" ref="E404">IFERROR(INDEX('Master Data'!$A$1:$H$686,'Morning Buffalo'!$A404,2),"")</f>
        <v>Quantity</v>
      </c>
      <c r="F404" s="60" t="str">
        <f t="array" ref="F404">IFERROR(IF(F$2&lt;=$B$1,INDEX('Master Data'!$A$1:$H$686,'Morning Buffalo'!$A404,2),""),"")</f>
        <v>Quantity</v>
      </c>
      <c r="G404" s="60" t="str">
        <f t="array" ref="G404">IFERROR(IF(G$2&lt;=$B$1,INDEX('Master Data'!$A$1:$H$686,'Morning Buffalo'!$A404,2),""),"")</f>
        <v>Quantity</v>
      </c>
      <c r="H404" s="60" t="str">
        <f t="array" ref="H404">IFERROR(IF(H$2&lt;=$B$1,INDEX('Master Data'!$A$1:$H$686,'Morning Buffalo'!$A404,2),""),"")</f>
        <v>Quantity</v>
      </c>
      <c r="I404" s="60" t="str">
        <f t="array" ref="I404">IFERROR(IF(I$2&lt;=$B$1,INDEX('Master Data'!$A$1:$H$686,'Morning Buffalo'!$A404,2),""),"")</f>
        <v>Quantity</v>
      </c>
      <c r="J404" s="60" t="str">
        <f t="array" ref="J404">IFERROR(IF(J$2&lt;=$B$1,INDEX('Master Data'!$A$1:$H$686,'Morning Buffalo'!$A404,2),""),"")</f>
        <v>Quantity</v>
      </c>
      <c r="K404" s="60" t="str">
        <f t="array" ref="K404">IFERROR(IF(K$2&lt;=$B$1,INDEX('Master Data'!$A$1:$H$686,'Morning Buffalo'!$A404,2),""),"")</f>
        <v>Quantity</v>
      </c>
      <c r="L404" s="60" t="str">
        <f t="array" ref="L404">IFERROR(IF(L$2&lt;=$B$1,INDEX('Master Data'!$A$1:$H$686,'Morning Buffalo'!$A404,2),""),"")</f>
        <v>Quantity</v>
      </c>
      <c r="M404" s="60" t="str">
        <f t="array" ref="M404">IFERROR(IF(M$2&lt;=$B$1,INDEX('Master Data'!$A$1:$H$686,'Morning Buffalo'!$A404,2),""),"")</f>
        <v>Quantity</v>
      </c>
      <c r="N404" s="60" t="str">
        <f t="array" ref="N404">IFERROR(IF(N$2&lt;=$B$1,INDEX('Master Data'!$A$1:$H$686,'Morning Buffalo'!$A404,2),""),"")</f>
        <v>Quantity</v>
      </c>
      <c r="O404" s="60" t="str">
        <f t="array" ref="O404">IFERROR(IF(O$2&lt;=$B$1,INDEX('Master Data'!$A$1:$H$686,'Morning Buffalo'!$A404,2),""),"")</f>
        <v>Quantity</v>
      </c>
      <c r="P404" s="60" t="str">
        <f t="array" ref="P404">IFERROR(IF(P$2&lt;=$B$1,INDEX('Master Data'!$A$1:$H$686,'Morning Buffalo'!$A404,2),""),"")</f>
        <v>Quantity</v>
      </c>
      <c r="Q404" s="60" t="str">
        <f t="array" ref="Q404">IFERROR(IF(Q$2&lt;=$B$1,INDEX('Master Data'!$A$1:$H$686,'Morning Buffalo'!$A404,2),""),"")</f>
        <v>Quantity</v>
      </c>
      <c r="R404" s="60" t="str">
        <f t="array" ref="R404">IFERROR(IF(R$2&lt;=$B$1,INDEX('Master Data'!$A$1:$H$686,'Morning Buffalo'!$A404,2),""),"")</f>
        <v>Quantity</v>
      </c>
      <c r="S404" s="60" t="str">
        <f t="array" ref="S404">IFERROR(IF(S$2&lt;=$B$1,INDEX('Master Data'!$A$1:$H$686,'Morning Buffalo'!$A404,2),""),"")</f>
        <v>Quantity</v>
      </c>
      <c r="T404" s="60" t="str">
        <f t="array" ref="T404">IFERROR(IF(T$2&lt;=$B$1,INDEX('Master Data'!$A$1:$H$686,'Morning Buffalo'!$A404,2),""),"")</f>
        <v>Quantity</v>
      </c>
      <c r="U404" s="60" t="str">
        <f t="array" ref="U404">IFERROR(IF(U$2&lt;=$B$1,INDEX('Master Data'!$A$1:$H$686,'Morning Buffalo'!$A404,2),""),"")</f>
        <v>Quantity</v>
      </c>
      <c r="V404" s="60" t="str">
        <f t="array" ref="V404">IFERROR(IF(V$2&lt;=$B$1,INDEX('Master Data'!$A$1:$H$686,'Morning Buffalo'!$A404,2),""),"")</f>
        <v>Quantity</v>
      </c>
      <c r="W404" s="60" t="str">
        <f t="array" ref="W404">IFERROR(IF(W$2&lt;=$B$1,INDEX('Master Data'!$A$1:$H$686,'Morning Buffalo'!$A404,2),""),"")</f>
        <v>Quantity</v>
      </c>
      <c r="X404" s="60" t="str">
        <f t="array" ref="X404">IFERROR(IF(X$2&lt;=$B$1,INDEX('Master Data'!$A$1:$H$686,'Morning Buffalo'!$A404,2),""),"")</f>
        <v>Quantity</v>
      </c>
      <c r="Y404" s="60" t="str">
        <f t="array" ref="Y404">IFERROR(IF(Y$2&lt;=$B$1,INDEX('Master Data'!$A$1:$H$686,'Morning Buffalo'!$A404,2),""),"")</f>
        <v>Quantity</v>
      </c>
      <c r="Z404" s="60" t="str">
        <f t="array" ref="Z404">IFERROR(IF(Z$2&lt;=$B$1,INDEX('Master Data'!$A$1:$H$686,'Morning Buffalo'!$A404,2),""),"")</f>
        <v>Quantity</v>
      </c>
      <c r="AA404" s="60" t="str">
        <f t="array" ref="AA404">IFERROR(IF(AA$2&lt;=$B$1,INDEX('Master Data'!$A$1:$H$686,'Morning Buffalo'!$A404,2),""),"")</f>
        <v>Quantity</v>
      </c>
      <c r="AB404" s="60" t="str">
        <f t="array" ref="AB404">IFERROR(IF(AB$2&lt;=$B$1,INDEX('Master Data'!$A$1:$H$686,'Morning Buffalo'!$A404,2),""),"")</f>
        <v>Quantity</v>
      </c>
      <c r="AC404" s="60" t="str">
        <f t="array" ref="AC404">IFERROR(IF(AC$2&lt;=$B$1,INDEX('Master Data'!$A$1:$H$686,'Morning Buffalo'!$A404,2),""),"")</f>
        <v>Quantity</v>
      </c>
      <c r="AD404" s="60" t="str">
        <f t="array" ref="AD404">IFERROR(IF(AD$2&lt;=$B$1,INDEX('Master Data'!$A$1:$H$686,'Morning Buffalo'!$A404,2),""),"")</f>
        <v>Quantity</v>
      </c>
      <c r="AE404" s="12"/>
      <c r="AF404" s="12"/>
      <c r="AG404" s="12"/>
    </row>
    <row r="405" ht="14.25" customHeight="1">
      <c r="A405" s="60" t="str">
        <f>IFERROR(SMALL('Master Data'!E:E,ROW()-2),"")</f>
        <v/>
      </c>
      <c r="B405" s="61" t="str">
        <f t="array" ref="B405">IFERROR(INDEX('Master Data'!$A$1:$H$686,'Morning Buffalo'!$A405,1),"")</f>
        <v>Customer Name</v>
      </c>
      <c r="C405" s="60" t="str">
        <f t="array" ref="C405">IFERROR(IF(C$2&lt;=$B$1,INDEX('Master Data'!$A$1:$H$686,'Morning Buffalo'!$A405,2),""),"")</f>
        <v>Quantity</v>
      </c>
      <c r="D405" s="60" t="str">
        <f t="array" ref="D405">IFERROR( INDEX('Master Data'!$A$1:$H$686,'Morning Buffalo'!$A405,2),"")</f>
        <v>Quantity</v>
      </c>
      <c r="E405" s="60" t="str">
        <f t="array" ref="E405">IFERROR(INDEX('Master Data'!$A$1:$H$686,'Morning Buffalo'!$A405,2),"")</f>
        <v>Quantity</v>
      </c>
      <c r="F405" s="60" t="str">
        <f t="array" ref="F405">IFERROR(IF(F$2&lt;=$B$1,INDEX('Master Data'!$A$1:$H$686,'Morning Buffalo'!$A405,2),""),"")</f>
        <v>Quantity</v>
      </c>
      <c r="G405" s="60" t="str">
        <f t="array" ref="G405">IFERROR(IF(G$2&lt;=$B$1,INDEX('Master Data'!$A$1:$H$686,'Morning Buffalo'!$A405,2),""),"")</f>
        <v>Quantity</v>
      </c>
      <c r="H405" s="60" t="str">
        <f t="array" ref="H405">IFERROR(IF(H$2&lt;=$B$1,INDEX('Master Data'!$A$1:$H$686,'Morning Buffalo'!$A405,2),""),"")</f>
        <v>Quantity</v>
      </c>
      <c r="I405" s="60" t="str">
        <f t="array" ref="I405">IFERROR(IF(I$2&lt;=$B$1,INDEX('Master Data'!$A$1:$H$686,'Morning Buffalo'!$A405,2),""),"")</f>
        <v>Quantity</v>
      </c>
      <c r="J405" s="60" t="str">
        <f t="array" ref="J405">IFERROR(IF(J$2&lt;=$B$1,INDEX('Master Data'!$A$1:$H$686,'Morning Buffalo'!$A405,2),""),"")</f>
        <v>Quantity</v>
      </c>
      <c r="K405" s="60" t="str">
        <f t="array" ref="K405">IFERROR(IF(K$2&lt;=$B$1,INDEX('Master Data'!$A$1:$H$686,'Morning Buffalo'!$A405,2),""),"")</f>
        <v>Quantity</v>
      </c>
      <c r="L405" s="60" t="str">
        <f t="array" ref="L405">IFERROR(IF(L$2&lt;=$B$1,INDEX('Master Data'!$A$1:$H$686,'Morning Buffalo'!$A405,2),""),"")</f>
        <v>Quantity</v>
      </c>
      <c r="M405" s="60" t="str">
        <f t="array" ref="M405">IFERROR(IF(M$2&lt;=$B$1,INDEX('Master Data'!$A$1:$H$686,'Morning Buffalo'!$A405,2),""),"")</f>
        <v>Quantity</v>
      </c>
      <c r="N405" s="60" t="str">
        <f t="array" ref="N405">IFERROR(IF(N$2&lt;=$B$1,INDEX('Master Data'!$A$1:$H$686,'Morning Buffalo'!$A405,2),""),"")</f>
        <v>Quantity</v>
      </c>
      <c r="O405" s="60" t="str">
        <f t="array" ref="O405">IFERROR(IF(O$2&lt;=$B$1,INDEX('Master Data'!$A$1:$H$686,'Morning Buffalo'!$A405,2),""),"")</f>
        <v>Quantity</v>
      </c>
      <c r="P405" s="60" t="str">
        <f t="array" ref="P405">IFERROR(IF(P$2&lt;=$B$1,INDEX('Master Data'!$A$1:$H$686,'Morning Buffalo'!$A405,2),""),"")</f>
        <v>Quantity</v>
      </c>
      <c r="Q405" s="60" t="str">
        <f t="array" ref="Q405">IFERROR(IF(Q$2&lt;=$B$1,INDEX('Master Data'!$A$1:$H$686,'Morning Buffalo'!$A405,2),""),"")</f>
        <v>Quantity</v>
      </c>
      <c r="R405" s="60" t="str">
        <f t="array" ref="R405">IFERROR(IF(R$2&lt;=$B$1,INDEX('Master Data'!$A$1:$H$686,'Morning Buffalo'!$A405,2),""),"")</f>
        <v>Quantity</v>
      </c>
      <c r="S405" s="60" t="str">
        <f t="array" ref="S405">IFERROR(IF(S$2&lt;=$B$1,INDEX('Master Data'!$A$1:$H$686,'Morning Buffalo'!$A405,2),""),"")</f>
        <v>Quantity</v>
      </c>
      <c r="T405" s="60" t="str">
        <f t="array" ref="T405">IFERROR(IF(T$2&lt;=$B$1,INDEX('Master Data'!$A$1:$H$686,'Morning Buffalo'!$A405,2),""),"")</f>
        <v>Quantity</v>
      </c>
      <c r="U405" s="60" t="str">
        <f t="array" ref="U405">IFERROR(IF(U$2&lt;=$B$1,INDEX('Master Data'!$A$1:$H$686,'Morning Buffalo'!$A405,2),""),"")</f>
        <v>Quantity</v>
      </c>
      <c r="V405" s="60" t="str">
        <f t="array" ref="V405">IFERROR(IF(V$2&lt;=$B$1,INDEX('Master Data'!$A$1:$H$686,'Morning Buffalo'!$A405,2),""),"")</f>
        <v>Quantity</v>
      </c>
      <c r="W405" s="60" t="str">
        <f t="array" ref="W405">IFERROR(IF(W$2&lt;=$B$1,INDEX('Master Data'!$A$1:$H$686,'Morning Buffalo'!$A405,2),""),"")</f>
        <v>Quantity</v>
      </c>
      <c r="X405" s="60" t="str">
        <f t="array" ref="X405">IFERROR(IF(X$2&lt;=$B$1,INDEX('Master Data'!$A$1:$H$686,'Morning Buffalo'!$A405,2),""),"")</f>
        <v>Quantity</v>
      </c>
      <c r="Y405" s="60" t="str">
        <f t="array" ref="Y405">IFERROR(IF(Y$2&lt;=$B$1,INDEX('Master Data'!$A$1:$H$686,'Morning Buffalo'!$A405,2),""),"")</f>
        <v>Quantity</v>
      </c>
      <c r="Z405" s="60" t="str">
        <f t="array" ref="Z405">IFERROR(IF(Z$2&lt;=$B$1,INDEX('Master Data'!$A$1:$H$686,'Morning Buffalo'!$A405,2),""),"")</f>
        <v>Quantity</v>
      </c>
      <c r="AA405" s="60" t="str">
        <f t="array" ref="AA405">IFERROR(IF(AA$2&lt;=$B$1,INDEX('Master Data'!$A$1:$H$686,'Morning Buffalo'!$A405,2),""),"")</f>
        <v>Quantity</v>
      </c>
      <c r="AB405" s="60" t="str">
        <f t="array" ref="AB405">IFERROR(IF(AB$2&lt;=$B$1,INDEX('Master Data'!$A$1:$H$686,'Morning Buffalo'!$A405,2),""),"")</f>
        <v>Quantity</v>
      </c>
      <c r="AC405" s="60" t="str">
        <f t="array" ref="AC405">IFERROR(IF(AC$2&lt;=$B$1,INDEX('Master Data'!$A$1:$H$686,'Morning Buffalo'!$A405,2),""),"")</f>
        <v>Quantity</v>
      </c>
      <c r="AD405" s="60" t="str">
        <f t="array" ref="AD405">IFERROR(IF(AD$2&lt;=$B$1,INDEX('Master Data'!$A$1:$H$686,'Morning Buffalo'!$A405,2),""),"")</f>
        <v>Quantity</v>
      </c>
      <c r="AE405" s="12"/>
      <c r="AF405" s="12"/>
      <c r="AG405" s="12"/>
    </row>
    <row r="406" ht="14.25" customHeight="1">
      <c r="A406" s="60" t="str">
        <f>IFERROR(SMALL('Master Data'!E:E,ROW()-2),"")</f>
        <v/>
      </c>
      <c r="B406" s="61" t="str">
        <f t="array" ref="B406">IFERROR(INDEX('Master Data'!$A$1:$H$686,'Morning Buffalo'!$A406,1),"")</f>
        <v>Customer Name</v>
      </c>
      <c r="C406" s="60" t="str">
        <f t="array" ref="C406">IFERROR(IF(C$2&lt;=$B$1,INDEX('Master Data'!$A$1:$H$686,'Morning Buffalo'!$A406,2),""),"")</f>
        <v>Quantity</v>
      </c>
      <c r="D406" s="60" t="str">
        <f t="array" ref="D406">IFERROR( INDEX('Master Data'!$A$1:$H$686,'Morning Buffalo'!$A406,2),"")</f>
        <v>Quantity</v>
      </c>
      <c r="E406" s="60" t="str">
        <f t="array" ref="E406">IFERROR(INDEX('Master Data'!$A$1:$H$686,'Morning Buffalo'!$A406,2),"")</f>
        <v>Quantity</v>
      </c>
      <c r="F406" s="60" t="str">
        <f t="array" ref="F406">IFERROR(IF(F$2&lt;=$B$1,INDEX('Master Data'!$A$1:$H$686,'Morning Buffalo'!$A406,2),""),"")</f>
        <v>Quantity</v>
      </c>
      <c r="G406" s="60" t="str">
        <f t="array" ref="G406">IFERROR(IF(G$2&lt;=$B$1,INDEX('Master Data'!$A$1:$H$686,'Morning Buffalo'!$A406,2),""),"")</f>
        <v>Quantity</v>
      </c>
      <c r="H406" s="60" t="str">
        <f t="array" ref="H406">IFERROR(IF(H$2&lt;=$B$1,INDEX('Master Data'!$A$1:$H$686,'Morning Buffalo'!$A406,2),""),"")</f>
        <v>Quantity</v>
      </c>
      <c r="I406" s="60" t="str">
        <f t="array" ref="I406">IFERROR(IF(I$2&lt;=$B$1,INDEX('Master Data'!$A$1:$H$686,'Morning Buffalo'!$A406,2),""),"")</f>
        <v>Quantity</v>
      </c>
      <c r="J406" s="60" t="str">
        <f t="array" ref="J406">IFERROR(IF(J$2&lt;=$B$1,INDEX('Master Data'!$A$1:$H$686,'Morning Buffalo'!$A406,2),""),"")</f>
        <v>Quantity</v>
      </c>
      <c r="K406" s="60" t="str">
        <f t="array" ref="K406">IFERROR(IF(K$2&lt;=$B$1,INDEX('Master Data'!$A$1:$H$686,'Morning Buffalo'!$A406,2),""),"")</f>
        <v>Quantity</v>
      </c>
      <c r="L406" s="60" t="str">
        <f t="array" ref="L406">IFERROR(IF(L$2&lt;=$B$1,INDEX('Master Data'!$A$1:$H$686,'Morning Buffalo'!$A406,2),""),"")</f>
        <v>Quantity</v>
      </c>
      <c r="M406" s="60" t="str">
        <f t="array" ref="M406">IFERROR(IF(M$2&lt;=$B$1,INDEX('Master Data'!$A$1:$H$686,'Morning Buffalo'!$A406,2),""),"")</f>
        <v>Quantity</v>
      </c>
      <c r="N406" s="60" t="str">
        <f t="array" ref="N406">IFERROR(IF(N$2&lt;=$B$1,INDEX('Master Data'!$A$1:$H$686,'Morning Buffalo'!$A406,2),""),"")</f>
        <v>Quantity</v>
      </c>
      <c r="O406" s="60" t="str">
        <f t="array" ref="O406">IFERROR(IF(O$2&lt;=$B$1,INDEX('Master Data'!$A$1:$H$686,'Morning Buffalo'!$A406,2),""),"")</f>
        <v>Quantity</v>
      </c>
      <c r="P406" s="60" t="str">
        <f t="array" ref="P406">IFERROR(IF(P$2&lt;=$B$1,INDEX('Master Data'!$A$1:$H$686,'Morning Buffalo'!$A406,2),""),"")</f>
        <v>Quantity</v>
      </c>
      <c r="Q406" s="60" t="str">
        <f t="array" ref="Q406">IFERROR(IF(Q$2&lt;=$B$1,INDEX('Master Data'!$A$1:$H$686,'Morning Buffalo'!$A406,2),""),"")</f>
        <v>Quantity</v>
      </c>
      <c r="R406" s="60" t="str">
        <f t="array" ref="R406">IFERROR(IF(R$2&lt;=$B$1,INDEX('Master Data'!$A$1:$H$686,'Morning Buffalo'!$A406,2),""),"")</f>
        <v>Quantity</v>
      </c>
      <c r="S406" s="60" t="str">
        <f t="array" ref="S406">IFERROR(IF(S$2&lt;=$B$1,INDEX('Master Data'!$A$1:$H$686,'Morning Buffalo'!$A406,2),""),"")</f>
        <v>Quantity</v>
      </c>
      <c r="T406" s="60" t="str">
        <f t="array" ref="T406">IFERROR(IF(T$2&lt;=$B$1,INDEX('Master Data'!$A$1:$H$686,'Morning Buffalo'!$A406,2),""),"")</f>
        <v>Quantity</v>
      </c>
      <c r="U406" s="60" t="str">
        <f t="array" ref="U406">IFERROR(IF(U$2&lt;=$B$1,INDEX('Master Data'!$A$1:$H$686,'Morning Buffalo'!$A406,2),""),"")</f>
        <v>Quantity</v>
      </c>
      <c r="V406" s="60" t="str">
        <f t="array" ref="V406">IFERROR(IF(V$2&lt;=$B$1,INDEX('Master Data'!$A$1:$H$686,'Morning Buffalo'!$A406,2),""),"")</f>
        <v>Quantity</v>
      </c>
      <c r="W406" s="60" t="str">
        <f t="array" ref="W406">IFERROR(IF(W$2&lt;=$B$1,INDEX('Master Data'!$A$1:$H$686,'Morning Buffalo'!$A406,2),""),"")</f>
        <v>Quantity</v>
      </c>
      <c r="X406" s="60" t="str">
        <f t="array" ref="X406">IFERROR(IF(X$2&lt;=$B$1,INDEX('Master Data'!$A$1:$H$686,'Morning Buffalo'!$A406,2),""),"")</f>
        <v>Quantity</v>
      </c>
      <c r="Y406" s="60" t="str">
        <f t="array" ref="Y406">IFERROR(IF(Y$2&lt;=$B$1,INDEX('Master Data'!$A$1:$H$686,'Morning Buffalo'!$A406,2),""),"")</f>
        <v>Quantity</v>
      </c>
      <c r="Z406" s="60" t="str">
        <f t="array" ref="Z406">IFERROR(IF(Z$2&lt;=$B$1,INDEX('Master Data'!$A$1:$H$686,'Morning Buffalo'!$A406,2),""),"")</f>
        <v>Quantity</v>
      </c>
      <c r="AA406" s="60" t="str">
        <f t="array" ref="AA406">IFERROR(IF(AA$2&lt;=$B$1,INDEX('Master Data'!$A$1:$H$686,'Morning Buffalo'!$A406,2),""),"")</f>
        <v>Quantity</v>
      </c>
      <c r="AB406" s="60" t="str">
        <f t="array" ref="AB406">IFERROR(IF(AB$2&lt;=$B$1,INDEX('Master Data'!$A$1:$H$686,'Morning Buffalo'!$A406,2),""),"")</f>
        <v>Quantity</v>
      </c>
      <c r="AC406" s="60" t="str">
        <f t="array" ref="AC406">IFERROR(IF(AC$2&lt;=$B$1,INDEX('Master Data'!$A$1:$H$686,'Morning Buffalo'!$A406,2),""),"")</f>
        <v>Quantity</v>
      </c>
      <c r="AD406" s="60" t="str">
        <f t="array" ref="AD406">IFERROR(IF(AD$2&lt;=$B$1,INDEX('Master Data'!$A$1:$H$686,'Morning Buffalo'!$A406,2),""),"")</f>
        <v>Quantity</v>
      </c>
      <c r="AE406" s="12"/>
      <c r="AF406" s="12"/>
      <c r="AG406" s="12"/>
    </row>
    <row r="407" ht="14.25" customHeight="1">
      <c r="A407" s="60" t="str">
        <f>IFERROR(SMALL('Master Data'!E:E,ROW()-2),"")</f>
        <v/>
      </c>
      <c r="B407" s="61" t="str">
        <f t="array" ref="B407">IFERROR(INDEX('Master Data'!$A$1:$H$686,'Morning Buffalo'!$A407,1),"")</f>
        <v>Customer Name</v>
      </c>
      <c r="C407" s="60" t="str">
        <f t="array" ref="C407">IFERROR(IF(C$2&lt;=$B$1,INDEX('Master Data'!$A$1:$H$686,'Morning Buffalo'!$A407,2),""),"")</f>
        <v>Quantity</v>
      </c>
      <c r="D407" s="60" t="str">
        <f t="array" ref="D407">IFERROR( INDEX('Master Data'!$A$1:$H$686,'Morning Buffalo'!$A407,2),"")</f>
        <v>Quantity</v>
      </c>
      <c r="E407" s="60" t="str">
        <f t="array" ref="E407">IFERROR(INDEX('Master Data'!$A$1:$H$686,'Morning Buffalo'!$A407,2),"")</f>
        <v>Quantity</v>
      </c>
      <c r="F407" s="60" t="str">
        <f t="array" ref="F407">IFERROR(IF(F$2&lt;=$B$1,INDEX('Master Data'!$A$1:$H$686,'Morning Buffalo'!$A407,2),""),"")</f>
        <v>Quantity</v>
      </c>
      <c r="G407" s="60" t="str">
        <f t="array" ref="G407">IFERROR(IF(G$2&lt;=$B$1,INDEX('Master Data'!$A$1:$H$686,'Morning Buffalo'!$A407,2),""),"")</f>
        <v>Quantity</v>
      </c>
      <c r="H407" s="60" t="str">
        <f t="array" ref="H407">IFERROR(IF(H$2&lt;=$B$1,INDEX('Master Data'!$A$1:$H$686,'Morning Buffalo'!$A407,2),""),"")</f>
        <v>Quantity</v>
      </c>
      <c r="I407" s="60" t="str">
        <f t="array" ref="I407">IFERROR(IF(I$2&lt;=$B$1,INDEX('Master Data'!$A$1:$H$686,'Morning Buffalo'!$A407,2),""),"")</f>
        <v>Quantity</v>
      </c>
      <c r="J407" s="60" t="str">
        <f t="array" ref="J407">IFERROR(IF(J$2&lt;=$B$1,INDEX('Master Data'!$A$1:$H$686,'Morning Buffalo'!$A407,2),""),"")</f>
        <v>Quantity</v>
      </c>
      <c r="K407" s="60" t="str">
        <f t="array" ref="K407">IFERROR(IF(K$2&lt;=$B$1,INDEX('Master Data'!$A$1:$H$686,'Morning Buffalo'!$A407,2),""),"")</f>
        <v>Quantity</v>
      </c>
      <c r="L407" s="60" t="str">
        <f t="array" ref="L407">IFERROR(IF(L$2&lt;=$B$1,INDEX('Master Data'!$A$1:$H$686,'Morning Buffalo'!$A407,2),""),"")</f>
        <v>Quantity</v>
      </c>
      <c r="M407" s="60" t="str">
        <f t="array" ref="M407">IFERROR(IF(M$2&lt;=$B$1,INDEX('Master Data'!$A$1:$H$686,'Morning Buffalo'!$A407,2),""),"")</f>
        <v>Quantity</v>
      </c>
      <c r="N407" s="60" t="str">
        <f t="array" ref="N407">IFERROR(IF(N$2&lt;=$B$1,INDEX('Master Data'!$A$1:$H$686,'Morning Buffalo'!$A407,2),""),"")</f>
        <v>Quantity</v>
      </c>
      <c r="O407" s="60" t="str">
        <f t="array" ref="O407">IFERROR(IF(O$2&lt;=$B$1,INDEX('Master Data'!$A$1:$H$686,'Morning Buffalo'!$A407,2),""),"")</f>
        <v>Quantity</v>
      </c>
      <c r="P407" s="60" t="str">
        <f t="array" ref="P407">IFERROR(IF(P$2&lt;=$B$1,INDEX('Master Data'!$A$1:$H$686,'Morning Buffalo'!$A407,2),""),"")</f>
        <v>Quantity</v>
      </c>
      <c r="Q407" s="60" t="str">
        <f t="array" ref="Q407">IFERROR(IF(Q$2&lt;=$B$1,INDEX('Master Data'!$A$1:$H$686,'Morning Buffalo'!$A407,2),""),"")</f>
        <v>Quantity</v>
      </c>
      <c r="R407" s="60" t="str">
        <f t="array" ref="R407">IFERROR(IF(R$2&lt;=$B$1,INDEX('Master Data'!$A$1:$H$686,'Morning Buffalo'!$A407,2),""),"")</f>
        <v>Quantity</v>
      </c>
      <c r="S407" s="60" t="str">
        <f t="array" ref="S407">IFERROR(IF(S$2&lt;=$B$1,INDEX('Master Data'!$A$1:$H$686,'Morning Buffalo'!$A407,2),""),"")</f>
        <v>Quantity</v>
      </c>
      <c r="T407" s="60" t="str">
        <f t="array" ref="T407">IFERROR(IF(T$2&lt;=$B$1,INDEX('Master Data'!$A$1:$H$686,'Morning Buffalo'!$A407,2),""),"")</f>
        <v>Quantity</v>
      </c>
      <c r="U407" s="60" t="str">
        <f t="array" ref="U407">IFERROR(IF(U$2&lt;=$B$1,INDEX('Master Data'!$A$1:$H$686,'Morning Buffalo'!$A407,2),""),"")</f>
        <v>Quantity</v>
      </c>
      <c r="V407" s="60" t="str">
        <f t="array" ref="V407">IFERROR(IF(V$2&lt;=$B$1,INDEX('Master Data'!$A$1:$H$686,'Morning Buffalo'!$A407,2),""),"")</f>
        <v>Quantity</v>
      </c>
      <c r="W407" s="60" t="str">
        <f t="array" ref="W407">IFERROR(IF(W$2&lt;=$B$1,INDEX('Master Data'!$A$1:$H$686,'Morning Buffalo'!$A407,2),""),"")</f>
        <v>Quantity</v>
      </c>
      <c r="X407" s="60" t="str">
        <f t="array" ref="X407">IFERROR(IF(X$2&lt;=$B$1,INDEX('Master Data'!$A$1:$H$686,'Morning Buffalo'!$A407,2),""),"")</f>
        <v>Quantity</v>
      </c>
      <c r="Y407" s="60" t="str">
        <f t="array" ref="Y407">IFERROR(IF(Y$2&lt;=$B$1,INDEX('Master Data'!$A$1:$H$686,'Morning Buffalo'!$A407,2),""),"")</f>
        <v>Quantity</v>
      </c>
      <c r="Z407" s="60" t="str">
        <f t="array" ref="Z407">IFERROR(IF(Z$2&lt;=$B$1,INDEX('Master Data'!$A$1:$H$686,'Morning Buffalo'!$A407,2),""),"")</f>
        <v>Quantity</v>
      </c>
      <c r="AA407" s="60" t="str">
        <f t="array" ref="AA407">IFERROR(IF(AA$2&lt;=$B$1,INDEX('Master Data'!$A$1:$H$686,'Morning Buffalo'!$A407,2),""),"")</f>
        <v>Quantity</v>
      </c>
      <c r="AB407" s="60" t="str">
        <f t="array" ref="AB407">IFERROR(IF(AB$2&lt;=$B$1,INDEX('Master Data'!$A$1:$H$686,'Morning Buffalo'!$A407,2),""),"")</f>
        <v>Quantity</v>
      </c>
      <c r="AC407" s="60" t="str">
        <f t="array" ref="AC407">IFERROR(IF(AC$2&lt;=$B$1,INDEX('Master Data'!$A$1:$H$686,'Morning Buffalo'!$A407,2),""),"")</f>
        <v>Quantity</v>
      </c>
      <c r="AD407" s="60" t="str">
        <f t="array" ref="AD407">IFERROR(IF(AD$2&lt;=$B$1,INDEX('Master Data'!$A$1:$H$686,'Morning Buffalo'!$A407,2),""),"")</f>
        <v>Quantity</v>
      </c>
      <c r="AE407" s="12"/>
      <c r="AF407" s="12"/>
      <c r="AG407" s="12"/>
    </row>
    <row r="408" ht="14.25" customHeight="1">
      <c r="A408" s="60" t="str">
        <f>IFERROR(SMALL('Master Data'!E:E,ROW()-2),"")</f>
        <v/>
      </c>
      <c r="B408" s="61" t="str">
        <f t="array" ref="B408">IFERROR(INDEX('Master Data'!$A$1:$H$686,'Morning Buffalo'!$A408,1),"")</f>
        <v>Customer Name</v>
      </c>
      <c r="C408" s="60" t="str">
        <f t="array" ref="C408">IFERROR(IF(C$2&lt;=$B$1,INDEX('Master Data'!$A$1:$H$686,'Morning Buffalo'!$A408,2),""),"")</f>
        <v>Quantity</v>
      </c>
      <c r="D408" s="60" t="str">
        <f t="array" ref="D408">IFERROR( INDEX('Master Data'!$A$1:$H$686,'Morning Buffalo'!$A408,2),"")</f>
        <v>Quantity</v>
      </c>
      <c r="E408" s="60" t="str">
        <f t="array" ref="E408">IFERROR(INDEX('Master Data'!$A$1:$H$686,'Morning Buffalo'!$A408,2),"")</f>
        <v>Quantity</v>
      </c>
      <c r="F408" s="60" t="str">
        <f t="array" ref="F408">IFERROR(IF(F$2&lt;=$B$1,INDEX('Master Data'!$A$1:$H$686,'Morning Buffalo'!$A408,2),""),"")</f>
        <v>Quantity</v>
      </c>
      <c r="G408" s="60" t="str">
        <f t="array" ref="G408">IFERROR(IF(G$2&lt;=$B$1,INDEX('Master Data'!$A$1:$H$686,'Morning Buffalo'!$A408,2),""),"")</f>
        <v>Quantity</v>
      </c>
      <c r="H408" s="60" t="str">
        <f t="array" ref="H408">IFERROR(IF(H$2&lt;=$B$1,INDEX('Master Data'!$A$1:$H$686,'Morning Buffalo'!$A408,2),""),"")</f>
        <v>Quantity</v>
      </c>
      <c r="I408" s="60" t="str">
        <f t="array" ref="I408">IFERROR(IF(I$2&lt;=$B$1,INDEX('Master Data'!$A$1:$H$686,'Morning Buffalo'!$A408,2),""),"")</f>
        <v>Quantity</v>
      </c>
      <c r="J408" s="60" t="str">
        <f t="array" ref="J408">IFERROR(IF(J$2&lt;=$B$1,INDEX('Master Data'!$A$1:$H$686,'Morning Buffalo'!$A408,2),""),"")</f>
        <v>Quantity</v>
      </c>
      <c r="K408" s="60" t="str">
        <f t="array" ref="K408">IFERROR(IF(K$2&lt;=$B$1,INDEX('Master Data'!$A$1:$H$686,'Morning Buffalo'!$A408,2),""),"")</f>
        <v>Quantity</v>
      </c>
      <c r="L408" s="60" t="str">
        <f t="array" ref="L408">IFERROR(IF(L$2&lt;=$B$1,INDEX('Master Data'!$A$1:$H$686,'Morning Buffalo'!$A408,2),""),"")</f>
        <v>Quantity</v>
      </c>
      <c r="M408" s="60" t="str">
        <f t="array" ref="M408">IFERROR(IF(M$2&lt;=$B$1,INDEX('Master Data'!$A$1:$H$686,'Morning Buffalo'!$A408,2),""),"")</f>
        <v>Quantity</v>
      </c>
      <c r="N408" s="60" t="str">
        <f t="array" ref="N408">IFERROR(IF(N$2&lt;=$B$1,INDEX('Master Data'!$A$1:$H$686,'Morning Buffalo'!$A408,2),""),"")</f>
        <v>Quantity</v>
      </c>
      <c r="O408" s="60" t="str">
        <f t="array" ref="O408">IFERROR(IF(O$2&lt;=$B$1,INDEX('Master Data'!$A$1:$H$686,'Morning Buffalo'!$A408,2),""),"")</f>
        <v>Quantity</v>
      </c>
      <c r="P408" s="60" t="str">
        <f t="array" ref="P408">IFERROR(IF(P$2&lt;=$B$1,INDEX('Master Data'!$A$1:$H$686,'Morning Buffalo'!$A408,2),""),"")</f>
        <v>Quantity</v>
      </c>
      <c r="Q408" s="60" t="str">
        <f t="array" ref="Q408">IFERROR(IF(Q$2&lt;=$B$1,INDEX('Master Data'!$A$1:$H$686,'Morning Buffalo'!$A408,2),""),"")</f>
        <v>Quantity</v>
      </c>
      <c r="R408" s="60" t="str">
        <f t="array" ref="R408">IFERROR(IF(R$2&lt;=$B$1,INDEX('Master Data'!$A$1:$H$686,'Morning Buffalo'!$A408,2),""),"")</f>
        <v>Quantity</v>
      </c>
      <c r="S408" s="60" t="str">
        <f t="array" ref="S408">IFERROR(IF(S$2&lt;=$B$1,INDEX('Master Data'!$A$1:$H$686,'Morning Buffalo'!$A408,2),""),"")</f>
        <v>Quantity</v>
      </c>
      <c r="T408" s="60" t="str">
        <f t="array" ref="T408">IFERROR(IF(T$2&lt;=$B$1,INDEX('Master Data'!$A$1:$H$686,'Morning Buffalo'!$A408,2),""),"")</f>
        <v>Quantity</v>
      </c>
      <c r="U408" s="60" t="str">
        <f t="array" ref="U408">IFERROR(IF(U$2&lt;=$B$1,INDEX('Master Data'!$A$1:$H$686,'Morning Buffalo'!$A408,2),""),"")</f>
        <v>Quantity</v>
      </c>
      <c r="V408" s="60" t="str">
        <f t="array" ref="V408">IFERROR(IF(V$2&lt;=$B$1,INDEX('Master Data'!$A$1:$H$686,'Morning Buffalo'!$A408,2),""),"")</f>
        <v>Quantity</v>
      </c>
      <c r="W408" s="60" t="str">
        <f t="array" ref="W408">IFERROR(IF(W$2&lt;=$B$1,INDEX('Master Data'!$A$1:$H$686,'Morning Buffalo'!$A408,2),""),"")</f>
        <v>Quantity</v>
      </c>
      <c r="X408" s="60" t="str">
        <f t="array" ref="X408">IFERROR(IF(X$2&lt;=$B$1,INDEX('Master Data'!$A$1:$H$686,'Morning Buffalo'!$A408,2),""),"")</f>
        <v>Quantity</v>
      </c>
      <c r="Y408" s="60" t="str">
        <f t="array" ref="Y408">IFERROR(IF(Y$2&lt;=$B$1,INDEX('Master Data'!$A$1:$H$686,'Morning Buffalo'!$A408,2),""),"")</f>
        <v>Quantity</v>
      </c>
      <c r="Z408" s="60" t="str">
        <f t="array" ref="Z408">IFERROR(IF(Z$2&lt;=$B$1,INDEX('Master Data'!$A$1:$H$686,'Morning Buffalo'!$A408,2),""),"")</f>
        <v>Quantity</v>
      </c>
      <c r="AA408" s="60" t="str">
        <f t="array" ref="AA408">IFERROR(IF(AA$2&lt;=$B$1,INDEX('Master Data'!$A$1:$H$686,'Morning Buffalo'!$A408,2),""),"")</f>
        <v>Quantity</v>
      </c>
      <c r="AB408" s="60" t="str">
        <f t="array" ref="AB408">IFERROR(IF(AB$2&lt;=$B$1,INDEX('Master Data'!$A$1:$H$686,'Morning Buffalo'!$A408,2),""),"")</f>
        <v>Quantity</v>
      </c>
      <c r="AC408" s="60" t="str">
        <f t="array" ref="AC408">IFERROR(IF(AC$2&lt;=$B$1,INDEX('Master Data'!$A$1:$H$686,'Morning Buffalo'!$A408,2),""),"")</f>
        <v>Quantity</v>
      </c>
      <c r="AD408" s="60" t="str">
        <f t="array" ref="AD408">IFERROR(IF(AD$2&lt;=$B$1,INDEX('Master Data'!$A$1:$H$686,'Morning Buffalo'!$A408,2),""),"")</f>
        <v>Quantity</v>
      </c>
      <c r="AE408" s="12"/>
      <c r="AF408" s="12"/>
      <c r="AG408" s="12"/>
    </row>
    <row r="409" ht="14.25" customHeight="1">
      <c r="A409" s="60" t="str">
        <f>IFERROR(SMALL('Master Data'!E:E,ROW()-2),"")</f>
        <v/>
      </c>
      <c r="B409" s="61" t="str">
        <f t="array" ref="B409">IFERROR(INDEX('Master Data'!$A$1:$H$686,'Morning Buffalo'!$A409,1),"")</f>
        <v>Customer Name</v>
      </c>
      <c r="C409" s="60" t="str">
        <f t="array" ref="C409">IFERROR(IF(C$2&lt;=$B$1,INDEX('Master Data'!$A$1:$H$686,'Morning Buffalo'!$A409,2),""),"")</f>
        <v>Quantity</v>
      </c>
      <c r="D409" s="60" t="str">
        <f t="array" ref="D409">IFERROR( INDEX('Master Data'!$A$1:$H$686,'Morning Buffalo'!$A409,2),"")</f>
        <v>Quantity</v>
      </c>
      <c r="E409" s="60" t="str">
        <f t="array" ref="E409">IFERROR(INDEX('Master Data'!$A$1:$H$686,'Morning Buffalo'!$A409,2),"")</f>
        <v>Quantity</v>
      </c>
      <c r="F409" s="60" t="str">
        <f t="array" ref="F409">IFERROR(IF(F$2&lt;=$B$1,INDEX('Master Data'!$A$1:$H$686,'Morning Buffalo'!$A409,2),""),"")</f>
        <v>Quantity</v>
      </c>
      <c r="G409" s="60" t="str">
        <f t="array" ref="G409">IFERROR(IF(G$2&lt;=$B$1,INDEX('Master Data'!$A$1:$H$686,'Morning Buffalo'!$A409,2),""),"")</f>
        <v>Quantity</v>
      </c>
      <c r="H409" s="60" t="str">
        <f t="array" ref="H409">IFERROR(IF(H$2&lt;=$B$1,INDEX('Master Data'!$A$1:$H$686,'Morning Buffalo'!$A409,2),""),"")</f>
        <v>Quantity</v>
      </c>
      <c r="I409" s="60" t="str">
        <f t="array" ref="I409">IFERROR(IF(I$2&lt;=$B$1,INDEX('Master Data'!$A$1:$H$686,'Morning Buffalo'!$A409,2),""),"")</f>
        <v>Quantity</v>
      </c>
      <c r="J409" s="60" t="str">
        <f t="array" ref="J409">IFERROR(IF(J$2&lt;=$B$1,INDEX('Master Data'!$A$1:$H$686,'Morning Buffalo'!$A409,2),""),"")</f>
        <v>Quantity</v>
      </c>
      <c r="K409" s="60" t="str">
        <f t="array" ref="K409">IFERROR(IF(K$2&lt;=$B$1,INDEX('Master Data'!$A$1:$H$686,'Morning Buffalo'!$A409,2),""),"")</f>
        <v>Quantity</v>
      </c>
      <c r="L409" s="60" t="str">
        <f t="array" ref="L409">IFERROR(IF(L$2&lt;=$B$1,INDEX('Master Data'!$A$1:$H$686,'Morning Buffalo'!$A409,2),""),"")</f>
        <v>Quantity</v>
      </c>
      <c r="M409" s="60" t="str">
        <f t="array" ref="M409">IFERROR(IF(M$2&lt;=$B$1,INDEX('Master Data'!$A$1:$H$686,'Morning Buffalo'!$A409,2),""),"")</f>
        <v>Quantity</v>
      </c>
      <c r="N409" s="60" t="str">
        <f t="array" ref="N409">IFERROR(IF(N$2&lt;=$B$1,INDEX('Master Data'!$A$1:$H$686,'Morning Buffalo'!$A409,2),""),"")</f>
        <v>Quantity</v>
      </c>
      <c r="O409" s="60" t="str">
        <f t="array" ref="O409">IFERROR(IF(O$2&lt;=$B$1,INDEX('Master Data'!$A$1:$H$686,'Morning Buffalo'!$A409,2),""),"")</f>
        <v>Quantity</v>
      </c>
      <c r="P409" s="60" t="str">
        <f t="array" ref="P409">IFERROR(IF(P$2&lt;=$B$1,INDEX('Master Data'!$A$1:$H$686,'Morning Buffalo'!$A409,2),""),"")</f>
        <v>Quantity</v>
      </c>
      <c r="Q409" s="60" t="str">
        <f t="array" ref="Q409">IFERROR(IF(Q$2&lt;=$B$1,INDEX('Master Data'!$A$1:$H$686,'Morning Buffalo'!$A409,2),""),"")</f>
        <v>Quantity</v>
      </c>
      <c r="R409" s="60" t="str">
        <f t="array" ref="R409">IFERROR(IF(R$2&lt;=$B$1,INDEX('Master Data'!$A$1:$H$686,'Morning Buffalo'!$A409,2),""),"")</f>
        <v>Quantity</v>
      </c>
      <c r="S409" s="60" t="str">
        <f t="array" ref="S409">IFERROR(IF(S$2&lt;=$B$1,INDEX('Master Data'!$A$1:$H$686,'Morning Buffalo'!$A409,2),""),"")</f>
        <v>Quantity</v>
      </c>
      <c r="T409" s="60" t="str">
        <f t="array" ref="T409">IFERROR(IF(T$2&lt;=$B$1,INDEX('Master Data'!$A$1:$H$686,'Morning Buffalo'!$A409,2),""),"")</f>
        <v>Quantity</v>
      </c>
      <c r="U409" s="60" t="str">
        <f t="array" ref="U409">IFERROR(IF(U$2&lt;=$B$1,INDEX('Master Data'!$A$1:$H$686,'Morning Buffalo'!$A409,2),""),"")</f>
        <v>Quantity</v>
      </c>
      <c r="V409" s="60" t="str">
        <f t="array" ref="V409">IFERROR(IF(V$2&lt;=$B$1,INDEX('Master Data'!$A$1:$H$686,'Morning Buffalo'!$A409,2),""),"")</f>
        <v>Quantity</v>
      </c>
      <c r="W409" s="60" t="str">
        <f t="array" ref="W409">IFERROR(IF(W$2&lt;=$B$1,INDEX('Master Data'!$A$1:$H$686,'Morning Buffalo'!$A409,2),""),"")</f>
        <v>Quantity</v>
      </c>
      <c r="X409" s="60" t="str">
        <f t="array" ref="X409">IFERROR(IF(X$2&lt;=$B$1,INDEX('Master Data'!$A$1:$H$686,'Morning Buffalo'!$A409,2),""),"")</f>
        <v>Quantity</v>
      </c>
      <c r="Y409" s="60" t="str">
        <f t="array" ref="Y409">IFERROR(IF(Y$2&lt;=$B$1,INDEX('Master Data'!$A$1:$H$686,'Morning Buffalo'!$A409,2),""),"")</f>
        <v>Quantity</v>
      </c>
      <c r="Z409" s="60" t="str">
        <f t="array" ref="Z409">IFERROR(IF(Z$2&lt;=$B$1,INDEX('Master Data'!$A$1:$H$686,'Morning Buffalo'!$A409,2),""),"")</f>
        <v>Quantity</v>
      </c>
      <c r="AA409" s="60" t="str">
        <f t="array" ref="AA409">IFERROR(IF(AA$2&lt;=$B$1,INDEX('Master Data'!$A$1:$H$686,'Morning Buffalo'!$A409,2),""),"")</f>
        <v>Quantity</v>
      </c>
      <c r="AB409" s="60" t="str">
        <f t="array" ref="AB409">IFERROR(IF(AB$2&lt;=$B$1,INDEX('Master Data'!$A$1:$H$686,'Morning Buffalo'!$A409,2),""),"")</f>
        <v>Quantity</v>
      </c>
      <c r="AC409" s="60" t="str">
        <f t="array" ref="AC409">IFERROR(IF(AC$2&lt;=$B$1,INDEX('Master Data'!$A$1:$H$686,'Morning Buffalo'!$A409,2),""),"")</f>
        <v>Quantity</v>
      </c>
      <c r="AD409" s="60" t="str">
        <f t="array" ref="AD409">IFERROR(IF(AD$2&lt;=$B$1,INDEX('Master Data'!$A$1:$H$686,'Morning Buffalo'!$A409,2),""),"")</f>
        <v>Quantity</v>
      </c>
      <c r="AE409" s="12"/>
      <c r="AF409" s="12"/>
      <c r="AG409" s="12"/>
    </row>
    <row r="410" ht="14.25" customHeight="1">
      <c r="A410" s="60" t="str">
        <f>IFERROR(SMALL('Master Data'!E:E,ROW()-2),"")</f>
        <v/>
      </c>
      <c r="B410" s="61" t="str">
        <f t="array" ref="B410">IFERROR(INDEX('Master Data'!$A$1:$H$686,'Morning Buffalo'!$A410,1),"")</f>
        <v>Customer Name</v>
      </c>
      <c r="C410" s="60" t="str">
        <f t="array" ref="C410">IFERROR(IF(C$2&lt;=$B$1,INDEX('Master Data'!$A$1:$H$686,'Morning Buffalo'!$A410,2),""),"")</f>
        <v>Quantity</v>
      </c>
      <c r="D410" s="60" t="str">
        <f t="array" ref="D410">IFERROR( INDEX('Master Data'!$A$1:$H$686,'Morning Buffalo'!$A410,2),"")</f>
        <v>Quantity</v>
      </c>
      <c r="E410" s="60" t="str">
        <f t="array" ref="E410">IFERROR(INDEX('Master Data'!$A$1:$H$686,'Morning Buffalo'!$A410,2),"")</f>
        <v>Quantity</v>
      </c>
      <c r="F410" s="60" t="str">
        <f t="array" ref="F410">IFERROR(IF(F$2&lt;=$B$1,INDEX('Master Data'!$A$1:$H$686,'Morning Buffalo'!$A410,2),""),"")</f>
        <v>Quantity</v>
      </c>
      <c r="G410" s="60" t="str">
        <f t="array" ref="G410">IFERROR(IF(G$2&lt;=$B$1,INDEX('Master Data'!$A$1:$H$686,'Morning Buffalo'!$A410,2),""),"")</f>
        <v>Quantity</v>
      </c>
      <c r="H410" s="60" t="str">
        <f t="array" ref="H410">IFERROR(IF(H$2&lt;=$B$1,INDEX('Master Data'!$A$1:$H$686,'Morning Buffalo'!$A410,2),""),"")</f>
        <v>Quantity</v>
      </c>
      <c r="I410" s="60" t="str">
        <f t="array" ref="I410">IFERROR(IF(I$2&lt;=$B$1,INDEX('Master Data'!$A$1:$H$686,'Morning Buffalo'!$A410,2),""),"")</f>
        <v>Quantity</v>
      </c>
      <c r="J410" s="60" t="str">
        <f t="array" ref="J410">IFERROR(IF(J$2&lt;=$B$1,INDEX('Master Data'!$A$1:$H$686,'Morning Buffalo'!$A410,2),""),"")</f>
        <v>Quantity</v>
      </c>
      <c r="K410" s="60" t="str">
        <f t="array" ref="K410">IFERROR(IF(K$2&lt;=$B$1,INDEX('Master Data'!$A$1:$H$686,'Morning Buffalo'!$A410,2),""),"")</f>
        <v>Quantity</v>
      </c>
      <c r="L410" s="60" t="str">
        <f t="array" ref="L410">IFERROR(IF(L$2&lt;=$B$1,INDEX('Master Data'!$A$1:$H$686,'Morning Buffalo'!$A410,2),""),"")</f>
        <v>Quantity</v>
      </c>
      <c r="M410" s="60" t="str">
        <f t="array" ref="M410">IFERROR(IF(M$2&lt;=$B$1,INDEX('Master Data'!$A$1:$H$686,'Morning Buffalo'!$A410,2),""),"")</f>
        <v>Quantity</v>
      </c>
      <c r="N410" s="60" t="str">
        <f t="array" ref="N410">IFERROR(IF(N$2&lt;=$B$1,INDEX('Master Data'!$A$1:$H$686,'Morning Buffalo'!$A410,2),""),"")</f>
        <v>Quantity</v>
      </c>
      <c r="O410" s="60" t="str">
        <f t="array" ref="O410">IFERROR(IF(O$2&lt;=$B$1,INDEX('Master Data'!$A$1:$H$686,'Morning Buffalo'!$A410,2),""),"")</f>
        <v>Quantity</v>
      </c>
      <c r="P410" s="60" t="str">
        <f t="array" ref="P410">IFERROR(IF(P$2&lt;=$B$1,INDEX('Master Data'!$A$1:$H$686,'Morning Buffalo'!$A410,2),""),"")</f>
        <v>Quantity</v>
      </c>
      <c r="Q410" s="60" t="str">
        <f t="array" ref="Q410">IFERROR(IF(Q$2&lt;=$B$1,INDEX('Master Data'!$A$1:$H$686,'Morning Buffalo'!$A410,2),""),"")</f>
        <v>Quantity</v>
      </c>
      <c r="R410" s="60" t="str">
        <f t="array" ref="R410">IFERROR(IF(R$2&lt;=$B$1,INDEX('Master Data'!$A$1:$H$686,'Morning Buffalo'!$A410,2),""),"")</f>
        <v>Quantity</v>
      </c>
      <c r="S410" s="60" t="str">
        <f t="array" ref="S410">IFERROR(IF(S$2&lt;=$B$1,INDEX('Master Data'!$A$1:$H$686,'Morning Buffalo'!$A410,2),""),"")</f>
        <v>Quantity</v>
      </c>
      <c r="T410" s="60" t="str">
        <f t="array" ref="T410">IFERROR(IF(T$2&lt;=$B$1,INDEX('Master Data'!$A$1:$H$686,'Morning Buffalo'!$A410,2),""),"")</f>
        <v>Quantity</v>
      </c>
      <c r="U410" s="60" t="str">
        <f t="array" ref="U410">IFERROR(IF(U$2&lt;=$B$1,INDEX('Master Data'!$A$1:$H$686,'Morning Buffalo'!$A410,2),""),"")</f>
        <v>Quantity</v>
      </c>
      <c r="V410" s="60" t="str">
        <f t="array" ref="V410">IFERROR(IF(V$2&lt;=$B$1,INDEX('Master Data'!$A$1:$H$686,'Morning Buffalo'!$A410,2),""),"")</f>
        <v>Quantity</v>
      </c>
      <c r="W410" s="60" t="str">
        <f t="array" ref="W410">IFERROR(IF(W$2&lt;=$B$1,INDEX('Master Data'!$A$1:$H$686,'Morning Buffalo'!$A410,2),""),"")</f>
        <v>Quantity</v>
      </c>
      <c r="X410" s="60" t="str">
        <f t="array" ref="X410">IFERROR(IF(X$2&lt;=$B$1,INDEX('Master Data'!$A$1:$H$686,'Morning Buffalo'!$A410,2),""),"")</f>
        <v>Quantity</v>
      </c>
      <c r="Y410" s="60" t="str">
        <f t="array" ref="Y410">IFERROR(IF(Y$2&lt;=$B$1,INDEX('Master Data'!$A$1:$H$686,'Morning Buffalo'!$A410,2),""),"")</f>
        <v>Quantity</v>
      </c>
      <c r="Z410" s="60" t="str">
        <f t="array" ref="Z410">IFERROR(IF(Z$2&lt;=$B$1,INDEX('Master Data'!$A$1:$H$686,'Morning Buffalo'!$A410,2),""),"")</f>
        <v>Quantity</v>
      </c>
      <c r="AA410" s="60" t="str">
        <f t="array" ref="AA410">IFERROR(IF(AA$2&lt;=$B$1,INDEX('Master Data'!$A$1:$H$686,'Morning Buffalo'!$A410,2),""),"")</f>
        <v>Quantity</v>
      </c>
      <c r="AB410" s="60" t="str">
        <f t="array" ref="AB410">IFERROR(IF(AB$2&lt;=$B$1,INDEX('Master Data'!$A$1:$H$686,'Morning Buffalo'!$A410,2),""),"")</f>
        <v>Quantity</v>
      </c>
      <c r="AC410" s="60" t="str">
        <f t="array" ref="AC410">IFERROR(IF(AC$2&lt;=$B$1,INDEX('Master Data'!$A$1:$H$686,'Morning Buffalo'!$A410,2),""),"")</f>
        <v>Quantity</v>
      </c>
      <c r="AD410" s="60" t="str">
        <f t="array" ref="AD410">IFERROR(IF(AD$2&lt;=$B$1,INDEX('Master Data'!$A$1:$H$686,'Morning Buffalo'!$A410,2),""),"")</f>
        <v>Quantity</v>
      </c>
      <c r="AE410" s="12"/>
      <c r="AF410" s="12"/>
      <c r="AG410" s="12"/>
    </row>
    <row r="411" ht="14.25" customHeight="1">
      <c r="A411" s="60" t="str">
        <f>IFERROR(SMALL('Master Data'!E:E,ROW()-2),"")</f>
        <v/>
      </c>
      <c r="B411" s="61" t="str">
        <f t="array" ref="B411">IFERROR(INDEX('Master Data'!$A$1:$H$686,'Morning Buffalo'!$A411,1),"")</f>
        <v>Customer Name</v>
      </c>
      <c r="C411" s="60" t="str">
        <f t="array" ref="C411">IFERROR(IF(C$2&lt;=$B$1,INDEX('Master Data'!$A$1:$H$686,'Morning Buffalo'!$A411,2),""),"")</f>
        <v>Quantity</v>
      </c>
      <c r="D411" s="60" t="str">
        <f t="array" ref="D411">IFERROR( INDEX('Master Data'!$A$1:$H$686,'Morning Buffalo'!$A411,2),"")</f>
        <v>Quantity</v>
      </c>
      <c r="E411" s="60" t="str">
        <f t="array" ref="E411">IFERROR(INDEX('Master Data'!$A$1:$H$686,'Morning Buffalo'!$A411,2),"")</f>
        <v>Quantity</v>
      </c>
      <c r="F411" s="60" t="str">
        <f t="array" ref="F411">IFERROR(IF(F$2&lt;=$B$1,INDEX('Master Data'!$A$1:$H$686,'Morning Buffalo'!$A411,2),""),"")</f>
        <v>Quantity</v>
      </c>
      <c r="G411" s="60" t="str">
        <f t="array" ref="G411">IFERROR(IF(G$2&lt;=$B$1,INDEX('Master Data'!$A$1:$H$686,'Morning Buffalo'!$A411,2),""),"")</f>
        <v>Quantity</v>
      </c>
      <c r="H411" s="60" t="str">
        <f t="array" ref="H411">IFERROR(IF(H$2&lt;=$B$1,INDEX('Master Data'!$A$1:$H$686,'Morning Buffalo'!$A411,2),""),"")</f>
        <v>Quantity</v>
      </c>
      <c r="I411" s="60" t="str">
        <f t="array" ref="I411">IFERROR(IF(I$2&lt;=$B$1,INDEX('Master Data'!$A$1:$H$686,'Morning Buffalo'!$A411,2),""),"")</f>
        <v>Quantity</v>
      </c>
      <c r="J411" s="60" t="str">
        <f t="array" ref="J411">IFERROR(IF(J$2&lt;=$B$1,INDEX('Master Data'!$A$1:$H$686,'Morning Buffalo'!$A411,2),""),"")</f>
        <v>Quantity</v>
      </c>
      <c r="K411" s="60" t="str">
        <f t="array" ref="K411">IFERROR(IF(K$2&lt;=$B$1,INDEX('Master Data'!$A$1:$H$686,'Morning Buffalo'!$A411,2),""),"")</f>
        <v>Quantity</v>
      </c>
      <c r="L411" s="60" t="str">
        <f t="array" ref="L411">IFERROR(IF(L$2&lt;=$B$1,INDEX('Master Data'!$A$1:$H$686,'Morning Buffalo'!$A411,2),""),"")</f>
        <v>Quantity</v>
      </c>
      <c r="M411" s="60" t="str">
        <f t="array" ref="M411">IFERROR(IF(M$2&lt;=$B$1,INDEX('Master Data'!$A$1:$H$686,'Morning Buffalo'!$A411,2),""),"")</f>
        <v>Quantity</v>
      </c>
      <c r="N411" s="60" t="str">
        <f t="array" ref="N411">IFERROR(IF(N$2&lt;=$B$1,INDEX('Master Data'!$A$1:$H$686,'Morning Buffalo'!$A411,2),""),"")</f>
        <v>Quantity</v>
      </c>
      <c r="O411" s="60" t="str">
        <f t="array" ref="O411">IFERROR(IF(O$2&lt;=$B$1,INDEX('Master Data'!$A$1:$H$686,'Morning Buffalo'!$A411,2),""),"")</f>
        <v>Quantity</v>
      </c>
      <c r="P411" s="60" t="str">
        <f t="array" ref="P411">IFERROR(IF(P$2&lt;=$B$1,INDEX('Master Data'!$A$1:$H$686,'Morning Buffalo'!$A411,2),""),"")</f>
        <v>Quantity</v>
      </c>
      <c r="Q411" s="60" t="str">
        <f t="array" ref="Q411">IFERROR(IF(Q$2&lt;=$B$1,INDEX('Master Data'!$A$1:$H$686,'Morning Buffalo'!$A411,2),""),"")</f>
        <v>Quantity</v>
      </c>
      <c r="R411" s="60" t="str">
        <f t="array" ref="R411">IFERROR(IF(R$2&lt;=$B$1,INDEX('Master Data'!$A$1:$H$686,'Morning Buffalo'!$A411,2),""),"")</f>
        <v>Quantity</v>
      </c>
      <c r="S411" s="60" t="str">
        <f t="array" ref="S411">IFERROR(IF(S$2&lt;=$B$1,INDEX('Master Data'!$A$1:$H$686,'Morning Buffalo'!$A411,2),""),"")</f>
        <v>Quantity</v>
      </c>
      <c r="T411" s="60" t="str">
        <f t="array" ref="T411">IFERROR(IF(T$2&lt;=$B$1,INDEX('Master Data'!$A$1:$H$686,'Morning Buffalo'!$A411,2),""),"")</f>
        <v>Quantity</v>
      </c>
      <c r="U411" s="60" t="str">
        <f t="array" ref="U411">IFERROR(IF(U$2&lt;=$B$1,INDEX('Master Data'!$A$1:$H$686,'Morning Buffalo'!$A411,2),""),"")</f>
        <v>Quantity</v>
      </c>
      <c r="V411" s="60" t="str">
        <f t="array" ref="V411">IFERROR(IF(V$2&lt;=$B$1,INDEX('Master Data'!$A$1:$H$686,'Morning Buffalo'!$A411,2),""),"")</f>
        <v>Quantity</v>
      </c>
      <c r="W411" s="60" t="str">
        <f t="array" ref="W411">IFERROR(IF(W$2&lt;=$B$1,INDEX('Master Data'!$A$1:$H$686,'Morning Buffalo'!$A411,2),""),"")</f>
        <v>Quantity</v>
      </c>
      <c r="X411" s="60" t="str">
        <f t="array" ref="X411">IFERROR(IF(X$2&lt;=$B$1,INDEX('Master Data'!$A$1:$H$686,'Morning Buffalo'!$A411,2),""),"")</f>
        <v>Quantity</v>
      </c>
      <c r="Y411" s="60" t="str">
        <f t="array" ref="Y411">IFERROR(IF(Y$2&lt;=$B$1,INDEX('Master Data'!$A$1:$H$686,'Morning Buffalo'!$A411,2),""),"")</f>
        <v>Quantity</v>
      </c>
      <c r="Z411" s="60" t="str">
        <f t="array" ref="Z411">IFERROR(IF(Z$2&lt;=$B$1,INDEX('Master Data'!$A$1:$H$686,'Morning Buffalo'!$A411,2),""),"")</f>
        <v>Quantity</v>
      </c>
      <c r="AA411" s="60" t="str">
        <f t="array" ref="AA411">IFERROR(IF(AA$2&lt;=$B$1,INDEX('Master Data'!$A$1:$H$686,'Morning Buffalo'!$A411,2),""),"")</f>
        <v>Quantity</v>
      </c>
      <c r="AB411" s="60" t="str">
        <f t="array" ref="AB411">IFERROR(IF(AB$2&lt;=$B$1,INDEX('Master Data'!$A$1:$H$686,'Morning Buffalo'!$A411,2),""),"")</f>
        <v>Quantity</v>
      </c>
      <c r="AC411" s="60" t="str">
        <f t="array" ref="AC411">IFERROR(IF(AC$2&lt;=$B$1,INDEX('Master Data'!$A$1:$H$686,'Morning Buffalo'!$A411,2),""),"")</f>
        <v>Quantity</v>
      </c>
      <c r="AD411" s="60" t="str">
        <f t="array" ref="AD411">IFERROR(IF(AD$2&lt;=$B$1,INDEX('Master Data'!$A$1:$H$686,'Morning Buffalo'!$A411,2),""),"")</f>
        <v>Quantity</v>
      </c>
      <c r="AE411" s="12"/>
      <c r="AF411" s="12"/>
      <c r="AG411" s="12"/>
    </row>
    <row r="412" ht="14.25" customHeight="1">
      <c r="A412" s="60" t="str">
        <f>IFERROR(SMALL('Master Data'!E:E,ROW()-2),"")</f>
        <v/>
      </c>
      <c r="B412" s="61" t="str">
        <f t="array" ref="B412">IFERROR(INDEX('Master Data'!$A$1:$H$686,'Morning Buffalo'!$A412,1),"")</f>
        <v>Customer Name</v>
      </c>
      <c r="C412" s="60" t="str">
        <f t="array" ref="C412">IFERROR(IF(C$2&lt;=$B$1,INDEX('Master Data'!$A$1:$H$686,'Morning Buffalo'!$A412,2),""),"")</f>
        <v>Quantity</v>
      </c>
      <c r="D412" s="60" t="str">
        <f t="array" ref="D412">IFERROR( INDEX('Master Data'!$A$1:$H$686,'Morning Buffalo'!$A412,2),"")</f>
        <v>Quantity</v>
      </c>
      <c r="E412" s="60" t="str">
        <f t="array" ref="E412">IFERROR(INDEX('Master Data'!$A$1:$H$686,'Morning Buffalo'!$A412,2),"")</f>
        <v>Quantity</v>
      </c>
      <c r="F412" s="60" t="str">
        <f t="array" ref="F412">IFERROR(IF(F$2&lt;=$B$1,INDEX('Master Data'!$A$1:$H$686,'Morning Buffalo'!$A412,2),""),"")</f>
        <v>Quantity</v>
      </c>
      <c r="G412" s="60" t="str">
        <f t="array" ref="G412">IFERROR(IF(G$2&lt;=$B$1,INDEX('Master Data'!$A$1:$H$686,'Morning Buffalo'!$A412,2),""),"")</f>
        <v>Quantity</v>
      </c>
      <c r="H412" s="60" t="str">
        <f t="array" ref="H412">IFERROR(IF(H$2&lt;=$B$1,INDEX('Master Data'!$A$1:$H$686,'Morning Buffalo'!$A412,2),""),"")</f>
        <v>Quantity</v>
      </c>
      <c r="I412" s="60" t="str">
        <f t="array" ref="I412">IFERROR(IF(I$2&lt;=$B$1,INDEX('Master Data'!$A$1:$H$686,'Morning Buffalo'!$A412,2),""),"")</f>
        <v>Quantity</v>
      </c>
      <c r="J412" s="60" t="str">
        <f t="array" ref="J412">IFERROR(IF(J$2&lt;=$B$1,INDEX('Master Data'!$A$1:$H$686,'Morning Buffalo'!$A412,2),""),"")</f>
        <v>Quantity</v>
      </c>
      <c r="K412" s="60" t="str">
        <f t="array" ref="K412">IFERROR(IF(K$2&lt;=$B$1,INDEX('Master Data'!$A$1:$H$686,'Morning Buffalo'!$A412,2),""),"")</f>
        <v>Quantity</v>
      </c>
      <c r="L412" s="60" t="str">
        <f t="array" ref="L412">IFERROR(IF(L$2&lt;=$B$1,INDEX('Master Data'!$A$1:$H$686,'Morning Buffalo'!$A412,2),""),"")</f>
        <v>Quantity</v>
      </c>
      <c r="M412" s="60" t="str">
        <f t="array" ref="M412">IFERROR(IF(M$2&lt;=$B$1,INDEX('Master Data'!$A$1:$H$686,'Morning Buffalo'!$A412,2),""),"")</f>
        <v>Quantity</v>
      </c>
      <c r="N412" s="60" t="str">
        <f t="array" ref="N412">IFERROR(IF(N$2&lt;=$B$1,INDEX('Master Data'!$A$1:$H$686,'Morning Buffalo'!$A412,2),""),"")</f>
        <v>Quantity</v>
      </c>
      <c r="O412" s="60" t="str">
        <f t="array" ref="O412">IFERROR(IF(O$2&lt;=$B$1,INDEX('Master Data'!$A$1:$H$686,'Morning Buffalo'!$A412,2),""),"")</f>
        <v>Quantity</v>
      </c>
      <c r="P412" s="60" t="str">
        <f t="array" ref="P412">IFERROR(IF(P$2&lt;=$B$1,INDEX('Master Data'!$A$1:$H$686,'Morning Buffalo'!$A412,2),""),"")</f>
        <v>Quantity</v>
      </c>
      <c r="Q412" s="60" t="str">
        <f t="array" ref="Q412">IFERROR(IF(Q$2&lt;=$B$1,INDEX('Master Data'!$A$1:$H$686,'Morning Buffalo'!$A412,2),""),"")</f>
        <v>Quantity</v>
      </c>
      <c r="R412" s="60" t="str">
        <f t="array" ref="R412">IFERROR(IF(R$2&lt;=$B$1,INDEX('Master Data'!$A$1:$H$686,'Morning Buffalo'!$A412,2),""),"")</f>
        <v>Quantity</v>
      </c>
      <c r="S412" s="60" t="str">
        <f t="array" ref="S412">IFERROR(IF(S$2&lt;=$B$1,INDEX('Master Data'!$A$1:$H$686,'Morning Buffalo'!$A412,2),""),"")</f>
        <v>Quantity</v>
      </c>
      <c r="T412" s="60" t="str">
        <f t="array" ref="T412">IFERROR(IF(T$2&lt;=$B$1,INDEX('Master Data'!$A$1:$H$686,'Morning Buffalo'!$A412,2),""),"")</f>
        <v>Quantity</v>
      </c>
      <c r="U412" s="60" t="str">
        <f t="array" ref="U412">IFERROR(IF(U$2&lt;=$B$1,INDEX('Master Data'!$A$1:$H$686,'Morning Buffalo'!$A412,2),""),"")</f>
        <v>Quantity</v>
      </c>
      <c r="V412" s="60" t="str">
        <f t="array" ref="V412">IFERROR(IF(V$2&lt;=$B$1,INDEX('Master Data'!$A$1:$H$686,'Morning Buffalo'!$A412,2),""),"")</f>
        <v>Quantity</v>
      </c>
      <c r="W412" s="60" t="str">
        <f t="array" ref="W412">IFERROR(IF(W$2&lt;=$B$1,INDEX('Master Data'!$A$1:$H$686,'Morning Buffalo'!$A412,2),""),"")</f>
        <v>Quantity</v>
      </c>
      <c r="X412" s="60" t="str">
        <f t="array" ref="X412">IFERROR(IF(X$2&lt;=$B$1,INDEX('Master Data'!$A$1:$H$686,'Morning Buffalo'!$A412,2),""),"")</f>
        <v>Quantity</v>
      </c>
      <c r="Y412" s="60" t="str">
        <f t="array" ref="Y412">IFERROR(IF(Y$2&lt;=$B$1,INDEX('Master Data'!$A$1:$H$686,'Morning Buffalo'!$A412,2),""),"")</f>
        <v>Quantity</v>
      </c>
      <c r="Z412" s="60" t="str">
        <f t="array" ref="Z412">IFERROR(IF(Z$2&lt;=$B$1,INDEX('Master Data'!$A$1:$H$686,'Morning Buffalo'!$A412,2),""),"")</f>
        <v>Quantity</v>
      </c>
      <c r="AA412" s="60" t="str">
        <f t="array" ref="AA412">IFERROR(IF(AA$2&lt;=$B$1,INDEX('Master Data'!$A$1:$H$686,'Morning Buffalo'!$A412,2),""),"")</f>
        <v>Quantity</v>
      </c>
      <c r="AB412" s="60" t="str">
        <f t="array" ref="AB412">IFERROR(IF(AB$2&lt;=$B$1,INDEX('Master Data'!$A$1:$H$686,'Morning Buffalo'!$A412,2),""),"")</f>
        <v>Quantity</v>
      </c>
      <c r="AC412" s="60" t="str">
        <f t="array" ref="AC412">IFERROR(IF(AC$2&lt;=$B$1,INDEX('Master Data'!$A$1:$H$686,'Morning Buffalo'!$A412,2),""),"")</f>
        <v>Quantity</v>
      </c>
      <c r="AD412" s="60" t="str">
        <f t="array" ref="AD412">IFERROR(IF(AD$2&lt;=$B$1,INDEX('Master Data'!$A$1:$H$686,'Morning Buffalo'!$A412,2),""),"")</f>
        <v>Quantity</v>
      </c>
      <c r="AE412" s="12"/>
      <c r="AF412" s="12"/>
      <c r="AG412" s="12"/>
    </row>
    <row r="413" ht="14.25" customHeight="1">
      <c r="A413" s="60" t="str">
        <f>IFERROR(SMALL('Master Data'!E:E,ROW()-2),"")</f>
        <v/>
      </c>
      <c r="B413" s="61" t="str">
        <f t="array" ref="B413">IFERROR(INDEX('Master Data'!$A$1:$H$686,'Morning Buffalo'!$A413,1),"")</f>
        <v>Customer Name</v>
      </c>
      <c r="C413" s="60" t="str">
        <f t="array" ref="C413">IFERROR(IF(C$2&lt;=$B$1,INDEX('Master Data'!$A$1:$H$686,'Morning Buffalo'!$A413,2),""),"")</f>
        <v>Quantity</v>
      </c>
      <c r="D413" s="60" t="str">
        <f t="array" ref="D413">IFERROR( INDEX('Master Data'!$A$1:$H$686,'Morning Buffalo'!$A413,2),"")</f>
        <v>Quantity</v>
      </c>
      <c r="E413" s="60" t="str">
        <f t="array" ref="E413">IFERROR(INDEX('Master Data'!$A$1:$H$686,'Morning Buffalo'!$A413,2),"")</f>
        <v>Quantity</v>
      </c>
      <c r="F413" s="60" t="str">
        <f t="array" ref="F413">IFERROR(IF(F$2&lt;=$B$1,INDEX('Master Data'!$A$1:$H$686,'Morning Buffalo'!$A413,2),""),"")</f>
        <v>Quantity</v>
      </c>
      <c r="G413" s="60" t="str">
        <f t="array" ref="G413">IFERROR(IF(G$2&lt;=$B$1,INDEX('Master Data'!$A$1:$H$686,'Morning Buffalo'!$A413,2),""),"")</f>
        <v>Quantity</v>
      </c>
      <c r="H413" s="60" t="str">
        <f t="array" ref="H413">IFERROR(IF(H$2&lt;=$B$1,INDEX('Master Data'!$A$1:$H$686,'Morning Buffalo'!$A413,2),""),"")</f>
        <v>Quantity</v>
      </c>
      <c r="I413" s="60" t="str">
        <f t="array" ref="I413">IFERROR(IF(I$2&lt;=$B$1,INDEX('Master Data'!$A$1:$H$686,'Morning Buffalo'!$A413,2),""),"")</f>
        <v>Quantity</v>
      </c>
      <c r="J413" s="60" t="str">
        <f t="array" ref="J413">IFERROR(IF(J$2&lt;=$B$1,INDEX('Master Data'!$A$1:$H$686,'Morning Buffalo'!$A413,2),""),"")</f>
        <v>Quantity</v>
      </c>
      <c r="K413" s="60" t="str">
        <f t="array" ref="K413">IFERROR(IF(K$2&lt;=$B$1,INDEX('Master Data'!$A$1:$H$686,'Morning Buffalo'!$A413,2),""),"")</f>
        <v>Quantity</v>
      </c>
      <c r="L413" s="60" t="str">
        <f t="array" ref="L413">IFERROR(IF(L$2&lt;=$B$1,INDEX('Master Data'!$A$1:$H$686,'Morning Buffalo'!$A413,2),""),"")</f>
        <v>Quantity</v>
      </c>
      <c r="M413" s="60" t="str">
        <f t="array" ref="M413">IFERROR(IF(M$2&lt;=$B$1,INDEX('Master Data'!$A$1:$H$686,'Morning Buffalo'!$A413,2),""),"")</f>
        <v>Quantity</v>
      </c>
      <c r="N413" s="60" t="str">
        <f t="array" ref="N413">IFERROR(IF(N$2&lt;=$B$1,INDEX('Master Data'!$A$1:$H$686,'Morning Buffalo'!$A413,2),""),"")</f>
        <v>Quantity</v>
      </c>
      <c r="O413" s="60" t="str">
        <f t="array" ref="O413">IFERROR(IF(O$2&lt;=$B$1,INDEX('Master Data'!$A$1:$H$686,'Morning Buffalo'!$A413,2),""),"")</f>
        <v>Quantity</v>
      </c>
      <c r="P413" s="60" t="str">
        <f t="array" ref="P413">IFERROR(IF(P$2&lt;=$B$1,INDEX('Master Data'!$A$1:$H$686,'Morning Buffalo'!$A413,2),""),"")</f>
        <v>Quantity</v>
      </c>
      <c r="Q413" s="60" t="str">
        <f t="array" ref="Q413">IFERROR(IF(Q$2&lt;=$B$1,INDEX('Master Data'!$A$1:$H$686,'Morning Buffalo'!$A413,2),""),"")</f>
        <v>Quantity</v>
      </c>
      <c r="R413" s="60" t="str">
        <f t="array" ref="R413">IFERROR(IF(R$2&lt;=$B$1,INDEX('Master Data'!$A$1:$H$686,'Morning Buffalo'!$A413,2),""),"")</f>
        <v>Quantity</v>
      </c>
      <c r="S413" s="60" t="str">
        <f t="array" ref="S413">IFERROR(IF(S$2&lt;=$B$1,INDEX('Master Data'!$A$1:$H$686,'Morning Buffalo'!$A413,2),""),"")</f>
        <v>Quantity</v>
      </c>
      <c r="T413" s="60" t="str">
        <f t="array" ref="T413">IFERROR(IF(T$2&lt;=$B$1,INDEX('Master Data'!$A$1:$H$686,'Morning Buffalo'!$A413,2),""),"")</f>
        <v>Quantity</v>
      </c>
      <c r="U413" s="60" t="str">
        <f t="array" ref="U413">IFERROR(IF(U$2&lt;=$B$1,INDEX('Master Data'!$A$1:$H$686,'Morning Buffalo'!$A413,2),""),"")</f>
        <v>Quantity</v>
      </c>
      <c r="V413" s="60" t="str">
        <f t="array" ref="V413">IFERROR(IF(V$2&lt;=$B$1,INDEX('Master Data'!$A$1:$H$686,'Morning Buffalo'!$A413,2),""),"")</f>
        <v>Quantity</v>
      </c>
      <c r="W413" s="60" t="str">
        <f t="array" ref="W413">IFERROR(IF(W$2&lt;=$B$1,INDEX('Master Data'!$A$1:$H$686,'Morning Buffalo'!$A413,2),""),"")</f>
        <v>Quantity</v>
      </c>
      <c r="X413" s="60" t="str">
        <f t="array" ref="X413">IFERROR(IF(X$2&lt;=$B$1,INDEX('Master Data'!$A$1:$H$686,'Morning Buffalo'!$A413,2),""),"")</f>
        <v>Quantity</v>
      </c>
      <c r="Y413" s="60" t="str">
        <f t="array" ref="Y413">IFERROR(IF(Y$2&lt;=$B$1,INDEX('Master Data'!$A$1:$H$686,'Morning Buffalo'!$A413,2),""),"")</f>
        <v>Quantity</v>
      </c>
      <c r="Z413" s="60" t="str">
        <f t="array" ref="Z413">IFERROR(IF(Z$2&lt;=$B$1,INDEX('Master Data'!$A$1:$H$686,'Morning Buffalo'!$A413,2),""),"")</f>
        <v>Quantity</v>
      </c>
      <c r="AA413" s="60" t="str">
        <f t="array" ref="AA413">IFERROR(IF(AA$2&lt;=$B$1,INDEX('Master Data'!$A$1:$H$686,'Morning Buffalo'!$A413,2),""),"")</f>
        <v>Quantity</v>
      </c>
      <c r="AB413" s="60" t="str">
        <f t="array" ref="AB413">IFERROR(IF(AB$2&lt;=$B$1,INDEX('Master Data'!$A$1:$H$686,'Morning Buffalo'!$A413,2),""),"")</f>
        <v>Quantity</v>
      </c>
      <c r="AC413" s="60" t="str">
        <f t="array" ref="AC413">IFERROR(IF(AC$2&lt;=$B$1,INDEX('Master Data'!$A$1:$H$686,'Morning Buffalo'!$A413,2),""),"")</f>
        <v>Quantity</v>
      </c>
      <c r="AD413" s="60" t="str">
        <f t="array" ref="AD413">IFERROR(IF(AD$2&lt;=$B$1,INDEX('Master Data'!$A$1:$H$686,'Morning Buffalo'!$A413,2),""),"")</f>
        <v>Quantity</v>
      </c>
      <c r="AE413" s="12"/>
      <c r="AF413" s="12"/>
      <c r="AG413" s="12"/>
    </row>
    <row r="414" ht="14.25" customHeight="1">
      <c r="A414" s="60" t="str">
        <f>IFERROR(SMALL('Master Data'!E:E,ROW()-2),"")</f>
        <v/>
      </c>
      <c r="B414" s="61" t="str">
        <f t="array" ref="B414">IFERROR(INDEX('Master Data'!$A$1:$H$686,'Morning Buffalo'!$A414,1),"")</f>
        <v>Customer Name</v>
      </c>
      <c r="C414" s="60" t="str">
        <f t="array" ref="C414">IFERROR(IF(C$2&lt;=$B$1,INDEX('Master Data'!$A$1:$H$686,'Morning Buffalo'!$A414,2),""),"")</f>
        <v>Quantity</v>
      </c>
      <c r="D414" s="60" t="str">
        <f t="array" ref="D414">IFERROR( INDEX('Master Data'!$A$1:$H$686,'Morning Buffalo'!$A414,2),"")</f>
        <v>Quantity</v>
      </c>
      <c r="E414" s="60" t="str">
        <f t="array" ref="E414">IFERROR(INDEX('Master Data'!$A$1:$H$686,'Morning Buffalo'!$A414,2),"")</f>
        <v>Quantity</v>
      </c>
      <c r="F414" s="60" t="str">
        <f t="array" ref="F414">IFERROR(IF(F$2&lt;=$B$1,INDEX('Master Data'!$A$1:$H$686,'Morning Buffalo'!$A414,2),""),"")</f>
        <v>Quantity</v>
      </c>
      <c r="G414" s="60" t="str">
        <f t="array" ref="G414">IFERROR(IF(G$2&lt;=$B$1,INDEX('Master Data'!$A$1:$H$686,'Morning Buffalo'!$A414,2),""),"")</f>
        <v>Quantity</v>
      </c>
      <c r="H414" s="60" t="str">
        <f t="array" ref="H414">IFERROR(IF(H$2&lt;=$B$1,INDEX('Master Data'!$A$1:$H$686,'Morning Buffalo'!$A414,2),""),"")</f>
        <v>Quantity</v>
      </c>
      <c r="I414" s="60" t="str">
        <f t="array" ref="I414">IFERROR(IF(I$2&lt;=$B$1,INDEX('Master Data'!$A$1:$H$686,'Morning Buffalo'!$A414,2),""),"")</f>
        <v>Quantity</v>
      </c>
      <c r="J414" s="60" t="str">
        <f t="array" ref="J414">IFERROR(IF(J$2&lt;=$B$1,INDEX('Master Data'!$A$1:$H$686,'Morning Buffalo'!$A414,2),""),"")</f>
        <v>Quantity</v>
      </c>
      <c r="K414" s="60" t="str">
        <f t="array" ref="K414">IFERROR(IF(K$2&lt;=$B$1,INDEX('Master Data'!$A$1:$H$686,'Morning Buffalo'!$A414,2),""),"")</f>
        <v>Quantity</v>
      </c>
      <c r="L414" s="60" t="str">
        <f t="array" ref="L414">IFERROR(IF(L$2&lt;=$B$1,INDEX('Master Data'!$A$1:$H$686,'Morning Buffalo'!$A414,2),""),"")</f>
        <v>Quantity</v>
      </c>
      <c r="M414" s="60" t="str">
        <f t="array" ref="M414">IFERROR(IF(M$2&lt;=$B$1,INDEX('Master Data'!$A$1:$H$686,'Morning Buffalo'!$A414,2),""),"")</f>
        <v>Quantity</v>
      </c>
      <c r="N414" s="60" t="str">
        <f t="array" ref="N414">IFERROR(IF(N$2&lt;=$B$1,INDEX('Master Data'!$A$1:$H$686,'Morning Buffalo'!$A414,2),""),"")</f>
        <v>Quantity</v>
      </c>
      <c r="O414" s="60" t="str">
        <f t="array" ref="O414">IFERROR(IF(O$2&lt;=$B$1,INDEX('Master Data'!$A$1:$H$686,'Morning Buffalo'!$A414,2),""),"")</f>
        <v>Quantity</v>
      </c>
      <c r="P414" s="60" t="str">
        <f t="array" ref="P414">IFERROR(IF(P$2&lt;=$B$1,INDEX('Master Data'!$A$1:$H$686,'Morning Buffalo'!$A414,2),""),"")</f>
        <v>Quantity</v>
      </c>
      <c r="Q414" s="60" t="str">
        <f t="array" ref="Q414">IFERROR(IF(Q$2&lt;=$B$1,INDEX('Master Data'!$A$1:$H$686,'Morning Buffalo'!$A414,2),""),"")</f>
        <v>Quantity</v>
      </c>
      <c r="R414" s="60" t="str">
        <f t="array" ref="R414">IFERROR(IF(R$2&lt;=$B$1,INDEX('Master Data'!$A$1:$H$686,'Morning Buffalo'!$A414,2),""),"")</f>
        <v>Quantity</v>
      </c>
      <c r="S414" s="60" t="str">
        <f t="array" ref="S414">IFERROR(IF(S$2&lt;=$B$1,INDEX('Master Data'!$A$1:$H$686,'Morning Buffalo'!$A414,2),""),"")</f>
        <v>Quantity</v>
      </c>
      <c r="T414" s="60" t="str">
        <f t="array" ref="T414">IFERROR(IF(T$2&lt;=$B$1,INDEX('Master Data'!$A$1:$H$686,'Morning Buffalo'!$A414,2),""),"")</f>
        <v>Quantity</v>
      </c>
      <c r="U414" s="60" t="str">
        <f t="array" ref="U414">IFERROR(IF(U$2&lt;=$B$1,INDEX('Master Data'!$A$1:$H$686,'Morning Buffalo'!$A414,2),""),"")</f>
        <v>Quantity</v>
      </c>
      <c r="V414" s="60" t="str">
        <f t="array" ref="V414">IFERROR(IF(V$2&lt;=$B$1,INDEX('Master Data'!$A$1:$H$686,'Morning Buffalo'!$A414,2),""),"")</f>
        <v>Quantity</v>
      </c>
      <c r="W414" s="60" t="str">
        <f t="array" ref="W414">IFERROR(IF(W$2&lt;=$B$1,INDEX('Master Data'!$A$1:$H$686,'Morning Buffalo'!$A414,2),""),"")</f>
        <v>Quantity</v>
      </c>
      <c r="X414" s="60" t="str">
        <f t="array" ref="X414">IFERROR(IF(X$2&lt;=$B$1,INDEX('Master Data'!$A$1:$H$686,'Morning Buffalo'!$A414,2),""),"")</f>
        <v>Quantity</v>
      </c>
      <c r="Y414" s="60" t="str">
        <f t="array" ref="Y414">IFERROR(IF(Y$2&lt;=$B$1,INDEX('Master Data'!$A$1:$H$686,'Morning Buffalo'!$A414,2),""),"")</f>
        <v>Quantity</v>
      </c>
      <c r="Z414" s="60" t="str">
        <f t="array" ref="Z414">IFERROR(IF(Z$2&lt;=$B$1,INDEX('Master Data'!$A$1:$H$686,'Morning Buffalo'!$A414,2),""),"")</f>
        <v>Quantity</v>
      </c>
      <c r="AA414" s="60" t="str">
        <f t="array" ref="AA414">IFERROR(IF(AA$2&lt;=$B$1,INDEX('Master Data'!$A$1:$H$686,'Morning Buffalo'!$A414,2),""),"")</f>
        <v>Quantity</v>
      </c>
      <c r="AB414" s="60" t="str">
        <f t="array" ref="AB414">IFERROR(IF(AB$2&lt;=$B$1,INDEX('Master Data'!$A$1:$H$686,'Morning Buffalo'!$A414,2),""),"")</f>
        <v>Quantity</v>
      </c>
      <c r="AC414" s="60" t="str">
        <f t="array" ref="AC414">IFERROR(IF(AC$2&lt;=$B$1,INDEX('Master Data'!$A$1:$H$686,'Morning Buffalo'!$A414,2),""),"")</f>
        <v>Quantity</v>
      </c>
      <c r="AD414" s="60" t="str">
        <f t="array" ref="AD414">IFERROR(IF(AD$2&lt;=$B$1,INDEX('Master Data'!$A$1:$H$686,'Morning Buffalo'!$A414,2),""),"")</f>
        <v>Quantity</v>
      </c>
      <c r="AE414" s="12"/>
      <c r="AF414" s="12"/>
      <c r="AG414" s="12"/>
    </row>
    <row r="415" ht="14.25" customHeight="1">
      <c r="A415" s="60" t="str">
        <f>IFERROR(SMALL('Master Data'!E:E,ROW()-2),"")</f>
        <v/>
      </c>
      <c r="B415" s="61" t="str">
        <f t="array" ref="B415">IFERROR(INDEX('Master Data'!$A$1:$H$686,'Morning Buffalo'!$A415,1),"")</f>
        <v>Customer Name</v>
      </c>
      <c r="C415" s="60" t="str">
        <f t="array" ref="C415">IFERROR(IF(C$2&lt;=$B$1,INDEX('Master Data'!$A$1:$H$686,'Morning Buffalo'!$A415,2),""),"")</f>
        <v>Quantity</v>
      </c>
      <c r="D415" s="60" t="str">
        <f t="array" ref="D415">IFERROR( INDEX('Master Data'!$A$1:$H$686,'Morning Buffalo'!$A415,2),"")</f>
        <v>Quantity</v>
      </c>
      <c r="E415" s="60" t="str">
        <f t="array" ref="E415">IFERROR(INDEX('Master Data'!$A$1:$H$686,'Morning Buffalo'!$A415,2),"")</f>
        <v>Quantity</v>
      </c>
      <c r="F415" s="60" t="str">
        <f t="array" ref="F415">IFERROR(IF(F$2&lt;=$B$1,INDEX('Master Data'!$A$1:$H$686,'Morning Buffalo'!$A415,2),""),"")</f>
        <v>Quantity</v>
      </c>
      <c r="G415" s="60" t="str">
        <f t="array" ref="G415">IFERROR(IF(G$2&lt;=$B$1,INDEX('Master Data'!$A$1:$H$686,'Morning Buffalo'!$A415,2),""),"")</f>
        <v>Quantity</v>
      </c>
      <c r="H415" s="60" t="str">
        <f t="array" ref="H415">IFERROR(IF(H$2&lt;=$B$1,INDEX('Master Data'!$A$1:$H$686,'Morning Buffalo'!$A415,2),""),"")</f>
        <v>Quantity</v>
      </c>
      <c r="I415" s="60" t="str">
        <f t="array" ref="I415">IFERROR(IF(I$2&lt;=$B$1,INDEX('Master Data'!$A$1:$H$686,'Morning Buffalo'!$A415,2),""),"")</f>
        <v>Quantity</v>
      </c>
      <c r="J415" s="60" t="str">
        <f t="array" ref="J415">IFERROR(IF(J$2&lt;=$B$1,INDEX('Master Data'!$A$1:$H$686,'Morning Buffalo'!$A415,2),""),"")</f>
        <v>Quantity</v>
      </c>
      <c r="K415" s="60" t="str">
        <f t="array" ref="K415">IFERROR(IF(K$2&lt;=$B$1,INDEX('Master Data'!$A$1:$H$686,'Morning Buffalo'!$A415,2),""),"")</f>
        <v>Quantity</v>
      </c>
      <c r="L415" s="60" t="str">
        <f t="array" ref="L415">IFERROR(IF(L$2&lt;=$B$1,INDEX('Master Data'!$A$1:$H$686,'Morning Buffalo'!$A415,2),""),"")</f>
        <v>Quantity</v>
      </c>
      <c r="M415" s="60" t="str">
        <f t="array" ref="M415">IFERROR(IF(M$2&lt;=$B$1,INDEX('Master Data'!$A$1:$H$686,'Morning Buffalo'!$A415,2),""),"")</f>
        <v>Quantity</v>
      </c>
      <c r="N415" s="60" t="str">
        <f t="array" ref="N415">IFERROR(IF(N$2&lt;=$B$1,INDEX('Master Data'!$A$1:$H$686,'Morning Buffalo'!$A415,2),""),"")</f>
        <v>Quantity</v>
      </c>
      <c r="O415" s="60" t="str">
        <f t="array" ref="O415">IFERROR(IF(O$2&lt;=$B$1,INDEX('Master Data'!$A$1:$H$686,'Morning Buffalo'!$A415,2),""),"")</f>
        <v>Quantity</v>
      </c>
      <c r="P415" s="60" t="str">
        <f t="array" ref="P415">IFERROR(IF(P$2&lt;=$B$1,INDEX('Master Data'!$A$1:$H$686,'Morning Buffalo'!$A415,2),""),"")</f>
        <v>Quantity</v>
      </c>
      <c r="Q415" s="60" t="str">
        <f t="array" ref="Q415">IFERROR(IF(Q$2&lt;=$B$1,INDEX('Master Data'!$A$1:$H$686,'Morning Buffalo'!$A415,2),""),"")</f>
        <v>Quantity</v>
      </c>
      <c r="R415" s="60" t="str">
        <f t="array" ref="R415">IFERROR(IF(R$2&lt;=$B$1,INDEX('Master Data'!$A$1:$H$686,'Morning Buffalo'!$A415,2),""),"")</f>
        <v>Quantity</v>
      </c>
      <c r="S415" s="60" t="str">
        <f t="array" ref="S415">IFERROR(IF(S$2&lt;=$B$1,INDEX('Master Data'!$A$1:$H$686,'Morning Buffalo'!$A415,2),""),"")</f>
        <v>Quantity</v>
      </c>
      <c r="T415" s="60" t="str">
        <f t="array" ref="T415">IFERROR(IF(T$2&lt;=$B$1,INDEX('Master Data'!$A$1:$H$686,'Morning Buffalo'!$A415,2),""),"")</f>
        <v>Quantity</v>
      </c>
      <c r="U415" s="60" t="str">
        <f t="array" ref="U415">IFERROR(IF(U$2&lt;=$B$1,INDEX('Master Data'!$A$1:$H$686,'Morning Buffalo'!$A415,2),""),"")</f>
        <v>Quantity</v>
      </c>
      <c r="V415" s="60" t="str">
        <f t="array" ref="V415">IFERROR(IF(V$2&lt;=$B$1,INDEX('Master Data'!$A$1:$H$686,'Morning Buffalo'!$A415,2),""),"")</f>
        <v>Quantity</v>
      </c>
      <c r="W415" s="60" t="str">
        <f t="array" ref="W415">IFERROR(IF(W$2&lt;=$B$1,INDEX('Master Data'!$A$1:$H$686,'Morning Buffalo'!$A415,2),""),"")</f>
        <v>Quantity</v>
      </c>
      <c r="X415" s="60" t="str">
        <f t="array" ref="X415">IFERROR(IF(X$2&lt;=$B$1,INDEX('Master Data'!$A$1:$H$686,'Morning Buffalo'!$A415,2),""),"")</f>
        <v>Quantity</v>
      </c>
      <c r="Y415" s="60" t="str">
        <f t="array" ref="Y415">IFERROR(IF(Y$2&lt;=$B$1,INDEX('Master Data'!$A$1:$H$686,'Morning Buffalo'!$A415,2),""),"")</f>
        <v>Quantity</v>
      </c>
      <c r="Z415" s="60" t="str">
        <f t="array" ref="Z415">IFERROR(IF(Z$2&lt;=$B$1,INDEX('Master Data'!$A$1:$H$686,'Morning Buffalo'!$A415,2),""),"")</f>
        <v>Quantity</v>
      </c>
      <c r="AA415" s="60" t="str">
        <f t="array" ref="AA415">IFERROR(IF(AA$2&lt;=$B$1,INDEX('Master Data'!$A$1:$H$686,'Morning Buffalo'!$A415,2),""),"")</f>
        <v>Quantity</v>
      </c>
      <c r="AB415" s="60" t="str">
        <f t="array" ref="AB415">IFERROR(IF(AB$2&lt;=$B$1,INDEX('Master Data'!$A$1:$H$686,'Morning Buffalo'!$A415,2),""),"")</f>
        <v>Quantity</v>
      </c>
      <c r="AC415" s="60" t="str">
        <f t="array" ref="AC415">IFERROR(IF(AC$2&lt;=$B$1,INDEX('Master Data'!$A$1:$H$686,'Morning Buffalo'!$A415,2),""),"")</f>
        <v>Quantity</v>
      </c>
      <c r="AD415" s="60" t="str">
        <f t="array" ref="AD415">IFERROR(IF(AD$2&lt;=$B$1,INDEX('Master Data'!$A$1:$H$686,'Morning Buffalo'!$A415,2),""),"")</f>
        <v>Quantity</v>
      </c>
      <c r="AE415" s="12"/>
      <c r="AF415" s="12"/>
      <c r="AG415" s="12"/>
    </row>
    <row r="416" ht="14.25" customHeight="1">
      <c r="A416" s="60" t="str">
        <f>IFERROR(SMALL('Master Data'!E:E,ROW()-2),"")</f>
        <v/>
      </c>
      <c r="B416" s="61" t="str">
        <f t="array" ref="B416">IFERROR(INDEX('Master Data'!$A$1:$H$686,'Morning Buffalo'!$A416,1),"")</f>
        <v>Customer Name</v>
      </c>
      <c r="C416" s="60" t="str">
        <f t="array" ref="C416">IFERROR(IF(C$2&lt;=$B$1,INDEX('Master Data'!$A$1:$H$686,'Morning Buffalo'!$A416,2),""),"")</f>
        <v>Quantity</v>
      </c>
      <c r="D416" s="60" t="str">
        <f t="array" ref="D416">IFERROR( INDEX('Master Data'!$A$1:$H$686,'Morning Buffalo'!$A416,2),"")</f>
        <v>Quantity</v>
      </c>
      <c r="E416" s="60" t="str">
        <f t="array" ref="E416">IFERROR(INDEX('Master Data'!$A$1:$H$686,'Morning Buffalo'!$A416,2),"")</f>
        <v>Quantity</v>
      </c>
      <c r="F416" s="60" t="str">
        <f t="array" ref="F416">IFERROR(IF(F$2&lt;=$B$1,INDEX('Master Data'!$A$1:$H$686,'Morning Buffalo'!$A416,2),""),"")</f>
        <v>Quantity</v>
      </c>
      <c r="G416" s="60" t="str">
        <f t="array" ref="G416">IFERROR(IF(G$2&lt;=$B$1,INDEX('Master Data'!$A$1:$H$686,'Morning Buffalo'!$A416,2),""),"")</f>
        <v>Quantity</v>
      </c>
      <c r="H416" s="60" t="str">
        <f t="array" ref="H416">IFERROR(IF(H$2&lt;=$B$1,INDEX('Master Data'!$A$1:$H$686,'Morning Buffalo'!$A416,2),""),"")</f>
        <v>Quantity</v>
      </c>
      <c r="I416" s="60" t="str">
        <f t="array" ref="I416">IFERROR(IF(I$2&lt;=$B$1,INDEX('Master Data'!$A$1:$H$686,'Morning Buffalo'!$A416,2),""),"")</f>
        <v>Quantity</v>
      </c>
      <c r="J416" s="60" t="str">
        <f t="array" ref="J416">IFERROR(IF(J$2&lt;=$B$1,INDEX('Master Data'!$A$1:$H$686,'Morning Buffalo'!$A416,2),""),"")</f>
        <v>Quantity</v>
      </c>
      <c r="K416" s="60" t="str">
        <f t="array" ref="K416">IFERROR(IF(K$2&lt;=$B$1,INDEX('Master Data'!$A$1:$H$686,'Morning Buffalo'!$A416,2),""),"")</f>
        <v>Quantity</v>
      </c>
      <c r="L416" s="60" t="str">
        <f t="array" ref="L416">IFERROR(IF(L$2&lt;=$B$1,INDEX('Master Data'!$A$1:$H$686,'Morning Buffalo'!$A416,2),""),"")</f>
        <v>Quantity</v>
      </c>
      <c r="M416" s="60" t="str">
        <f t="array" ref="M416">IFERROR(IF(M$2&lt;=$B$1,INDEX('Master Data'!$A$1:$H$686,'Morning Buffalo'!$A416,2),""),"")</f>
        <v>Quantity</v>
      </c>
      <c r="N416" s="60" t="str">
        <f t="array" ref="N416">IFERROR(IF(N$2&lt;=$B$1,INDEX('Master Data'!$A$1:$H$686,'Morning Buffalo'!$A416,2),""),"")</f>
        <v>Quantity</v>
      </c>
      <c r="O416" s="60" t="str">
        <f t="array" ref="O416">IFERROR(IF(O$2&lt;=$B$1,INDEX('Master Data'!$A$1:$H$686,'Morning Buffalo'!$A416,2),""),"")</f>
        <v>Quantity</v>
      </c>
      <c r="P416" s="60" t="str">
        <f t="array" ref="P416">IFERROR(IF(P$2&lt;=$B$1,INDEX('Master Data'!$A$1:$H$686,'Morning Buffalo'!$A416,2),""),"")</f>
        <v>Quantity</v>
      </c>
      <c r="Q416" s="60" t="str">
        <f t="array" ref="Q416">IFERROR(IF(Q$2&lt;=$B$1,INDEX('Master Data'!$A$1:$H$686,'Morning Buffalo'!$A416,2),""),"")</f>
        <v>Quantity</v>
      </c>
      <c r="R416" s="60" t="str">
        <f t="array" ref="R416">IFERROR(IF(R$2&lt;=$B$1,INDEX('Master Data'!$A$1:$H$686,'Morning Buffalo'!$A416,2),""),"")</f>
        <v>Quantity</v>
      </c>
      <c r="S416" s="60" t="str">
        <f t="array" ref="S416">IFERROR(IF(S$2&lt;=$B$1,INDEX('Master Data'!$A$1:$H$686,'Morning Buffalo'!$A416,2),""),"")</f>
        <v>Quantity</v>
      </c>
      <c r="T416" s="60" t="str">
        <f t="array" ref="T416">IFERROR(IF(T$2&lt;=$B$1,INDEX('Master Data'!$A$1:$H$686,'Morning Buffalo'!$A416,2),""),"")</f>
        <v>Quantity</v>
      </c>
      <c r="U416" s="60" t="str">
        <f t="array" ref="U416">IFERROR(IF(U$2&lt;=$B$1,INDEX('Master Data'!$A$1:$H$686,'Morning Buffalo'!$A416,2),""),"")</f>
        <v>Quantity</v>
      </c>
      <c r="V416" s="60" t="str">
        <f t="array" ref="V416">IFERROR(IF(V$2&lt;=$B$1,INDEX('Master Data'!$A$1:$H$686,'Morning Buffalo'!$A416,2),""),"")</f>
        <v>Quantity</v>
      </c>
      <c r="W416" s="60" t="str">
        <f t="array" ref="W416">IFERROR(IF(W$2&lt;=$B$1,INDEX('Master Data'!$A$1:$H$686,'Morning Buffalo'!$A416,2),""),"")</f>
        <v>Quantity</v>
      </c>
      <c r="X416" s="60" t="str">
        <f t="array" ref="X416">IFERROR(IF(X$2&lt;=$B$1,INDEX('Master Data'!$A$1:$H$686,'Morning Buffalo'!$A416,2),""),"")</f>
        <v>Quantity</v>
      </c>
      <c r="Y416" s="60" t="str">
        <f t="array" ref="Y416">IFERROR(IF(Y$2&lt;=$B$1,INDEX('Master Data'!$A$1:$H$686,'Morning Buffalo'!$A416,2),""),"")</f>
        <v>Quantity</v>
      </c>
      <c r="Z416" s="60" t="str">
        <f t="array" ref="Z416">IFERROR(IF(Z$2&lt;=$B$1,INDEX('Master Data'!$A$1:$H$686,'Morning Buffalo'!$A416,2),""),"")</f>
        <v>Quantity</v>
      </c>
      <c r="AA416" s="60" t="str">
        <f t="array" ref="AA416">IFERROR(IF(AA$2&lt;=$B$1,INDEX('Master Data'!$A$1:$H$686,'Morning Buffalo'!$A416,2),""),"")</f>
        <v>Quantity</v>
      </c>
      <c r="AB416" s="60" t="str">
        <f t="array" ref="AB416">IFERROR(IF(AB$2&lt;=$B$1,INDEX('Master Data'!$A$1:$H$686,'Morning Buffalo'!$A416,2),""),"")</f>
        <v>Quantity</v>
      </c>
      <c r="AC416" s="60" t="str">
        <f t="array" ref="AC416">IFERROR(IF(AC$2&lt;=$B$1,INDEX('Master Data'!$A$1:$H$686,'Morning Buffalo'!$A416,2),""),"")</f>
        <v>Quantity</v>
      </c>
      <c r="AD416" s="60" t="str">
        <f t="array" ref="AD416">IFERROR(IF(AD$2&lt;=$B$1,INDEX('Master Data'!$A$1:$H$686,'Morning Buffalo'!$A416,2),""),"")</f>
        <v>Quantity</v>
      </c>
      <c r="AE416" s="12"/>
      <c r="AF416" s="12"/>
      <c r="AG416" s="12"/>
    </row>
    <row r="417" ht="14.25" customHeight="1">
      <c r="A417" s="60" t="str">
        <f>IFERROR(SMALL('Master Data'!E:E,ROW()-2),"")</f>
        <v/>
      </c>
      <c r="B417" s="61" t="str">
        <f t="array" ref="B417">IFERROR(INDEX('Master Data'!$A$1:$H$686,'Morning Buffalo'!$A417,1),"")</f>
        <v>Customer Name</v>
      </c>
      <c r="C417" s="60" t="str">
        <f t="array" ref="C417">IFERROR(IF(C$2&lt;=$B$1,INDEX('Master Data'!$A$1:$H$686,'Morning Buffalo'!$A417,2),""),"")</f>
        <v>Quantity</v>
      </c>
      <c r="D417" s="60" t="str">
        <f t="array" ref="D417">IFERROR( INDEX('Master Data'!$A$1:$H$686,'Morning Buffalo'!$A417,2),"")</f>
        <v>Quantity</v>
      </c>
      <c r="E417" s="60" t="str">
        <f t="array" ref="E417">IFERROR(INDEX('Master Data'!$A$1:$H$686,'Morning Buffalo'!$A417,2),"")</f>
        <v>Quantity</v>
      </c>
      <c r="F417" s="60" t="str">
        <f t="array" ref="F417">IFERROR(IF(F$2&lt;=$B$1,INDEX('Master Data'!$A$1:$H$686,'Morning Buffalo'!$A417,2),""),"")</f>
        <v>Quantity</v>
      </c>
      <c r="G417" s="60" t="str">
        <f t="array" ref="G417">IFERROR(IF(G$2&lt;=$B$1,INDEX('Master Data'!$A$1:$H$686,'Morning Buffalo'!$A417,2),""),"")</f>
        <v>Quantity</v>
      </c>
      <c r="H417" s="60" t="str">
        <f t="array" ref="H417">IFERROR(IF(H$2&lt;=$B$1,INDEX('Master Data'!$A$1:$H$686,'Morning Buffalo'!$A417,2),""),"")</f>
        <v>Quantity</v>
      </c>
      <c r="I417" s="60" t="str">
        <f t="array" ref="I417">IFERROR(IF(I$2&lt;=$B$1,INDEX('Master Data'!$A$1:$H$686,'Morning Buffalo'!$A417,2),""),"")</f>
        <v>Quantity</v>
      </c>
      <c r="J417" s="60" t="str">
        <f t="array" ref="J417">IFERROR(IF(J$2&lt;=$B$1,INDEX('Master Data'!$A$1:$H$686,'Morning Buffalo'!$A417,2),""),"")</f>
        <v>Quantity</v>
      </c>
      <c r="K417" s="60" t="str">
        <f t="array" ref="K417">IFERROR(IF(K$2&lt;=$B$1,INDEX('Master Data'!$A$1:$H$686,'Morning Buffalo'!$A417,2),""),"")</f>
        <v>Quantity</v>
      </c>
      <c r="L417" s="60" t="str">
        <f t="array" ref="L417">IFERROR(IF(L$2&lt;=$B$1,INDEX('Master Data'!$A$1:$H$686,'Morning Buffalo'!$A417,2),""),"")</f>
        <v>Quantity</v>
      </c>
      <c r="M417" s="60" t="str">
        <f t="array" ref="M417">IFERROR(IF(M$2&lt;=$B$1,INDEX('Master Data'!$A$1:$H$686,'Morning Buffalo'!$A417,2),""),"")</f>
        <v>Quantity</v>
      </c>
      <c r="N417" s="60" t="str">
        <f t="array" ref="N417">IFERROR(IF(N$2&lt;=$B$1,INDEX('Master Data'!$A$1:$H$686,'Morning Buffalo'!$A417,2),""),"")</f>
        <v>Quantity</v>
      </c>
      <c r="O417" s="60" t="str">
        <f t="array" ref="O417">IFERROR(IF(O$2&lt;=$B$1,INDEX('Master Data'!$A$1:$H$686,'Morning Buffalo'!$A417,2),""),"")</f>
        <v>Quantity</v>
      </c>
      <c r="P417" s="60" t="str">
        <f t="array" ref="P417">IFERROR(IF(P$2&lt;=$B$1,INDEX('Master Data'!$A$1:$H$686,'Morning Buffalo'!$A417,2),""),"")</f>
        <v>Quantity</v>
      </c>
      <c r="Q417" s="60" t="str">
        <f t="array" ref="Q417">IFERROR(IF(Q$2&lt;=$B$1,INDEX('Master Data'!$A$1:$H$686,'Morning Buffalo'!$A417,2),""),"")</f>
        <v>Quantity</v>
      </c>
      <c r="R417" s="60" t="str">
        <f t="array" ref="R417">IFERROR(IF(R$2&lt;=$B$1,INDEX('Master Data'!$A$1:$H$686,'Morning Buffalo'!$A417,2),""),"")</f>
        <v>Quantity</v>
      </c>
      <c r="S417" s="60" t="str">
        <f t="array" ref="S417">IFERROR(IF(S$2&lt;=$B$1,INDEX('Master Data'!$A$1:$H$686,'Morning Buffalo'!$A417,2),""),"")</f>
        <v>Quantity</v>
      </c>
      <c r="T417" s="60" t="str">
        <f t="array" ref="T417">IFERROR(IF(T$2&lt;=$B$1,INDEX('Master Data'!$A$1:$H$686,'Morning Buffalo'!$A417,2),""),"")</f>
        <v>Quantity</v>
      </c>
      <c r="U417" s="60" t="str">
        <f t="array" ref="U417">IFERROR(IF(U$2&lt;=$B$1,INDEX('Master Data'!$A$1:$H$686,'Morning Buffalo'!$A417,2),""),"")</f>
        <v>Quantity</v>
      </c>
      <c r="V417" s="60" t="str">
        <f t="array" ref="V417">IFERROR(IF(V$2&lt;=$B$1,INDEX('Master Data'!$A$1:$H$686,'Morning Buffalo'!$A417,2),""),"")</f>
        <v>Quantity</v>
      </c>
      <c r="W417" s="60" t="str">
        <f t="array" ref="W417">IFERROR(IF(W$2&lt;=$B$1,INDEX('Master Data'!$A$1:$H$686,'Morning Buffalo'!$A417,2),""),"")</f>
        <v>Quantity</v>
      </c>
      <c r="X417" s="60" t="str">
        <f t="array" ref="X417">IFERROR(IF(X$2&lt;=$B$1,INDEX('Master Data'!$A$1:$H$686,'Morning Buffalo'!$A417,2),""),"")</f>
        <v>Quantity</v>
      </c>
      <c r="Y417" s="60" t="str">
        <f t="array" ref="Y417">IFERROR(IF(Y$2&lt;=$B$1,INDEX('Master Data'!$A$1:$H$686,'Morning Buffalo'!$A417,2),""),"")</f>
        <v>Quantity</v>
      </c>
      <c r="Z417" s="60" t="str">
        <f t="array" ref="Z417">IFERROR(IF(Z$2&lt;=$B$1,INDEX('Master Data'!$A$1:$H$686,'Morning Buffalo'!$A417,2),""),"")</f>
        <v>Quantity</v>
      </c>
      <c r="AA417" s="60" t="str">
        <f t="array" ref="AA417">IFERROR(IF(AA$2&lt;=$B$1,INDEX('Master Data'!$A$1:$H$686,'Morning Buffalo'!$A417,2),""),"")</f>
        <v>Quantity</v>
      </c>
      <c r="AB417" s="60" t="str">
        <f t="array" ref="AB417">IFERROR(IF(AB$2&lt;=$B$1,INDEX('Master Data'!$A$1:$H$686,'Morning Buffalo'!$A417,2),""),"")</f>
        <v>Quantity</v>
      </c>
      <c r="AC417" s="60" t="str">
        <f t="array" ref="AC417">IFERROR(IF(AC$2&lt;=$B$1,INDEX('Master Data'!$A$1:$H$686,'Morning Buffalo'!$A417,2),""),"")</f>
        <v>Quantity</v>
      </c>
      <c r="AD417" s="60" t="str">
        <f t="array" ref="AD417">IFERROR(IF(AD$2&lt;=$B$1,INDEX('Master Data'!$A$1:$H$686,'Morning Buffalo'!$A417,2),""),"")</f>
        <v>Quantity</v>
      </c>
      <c r="AE417" s="12"/>
      <c r="AF417" s="12"/>
      <c r="AG417" s="12"/>
    </row>
    <row r="418" ht="14.25" customHeight="1">
      <c r="A418" s="60" t="str">
        <f>IFERROR(SMALL('Master Data'!E:E,ROW()-2),"")</f>
        <v/>
      </c>
      <c r="B418" s="61" t="str">
        <f t="array" ref="B418">IFERROR(INDEX('Master Data'!$A$1:$H$686,'Morning Buffalo'!$A418,1),"")</f>
        <v>Customer Name</v>
      </c>
      <c r="C418" s="60" t="str">
        <f t="array" ref="C418">IFERROR(IF(C$2&lt;=$B$1,INDEX('Master Data'!$A$1:$H$686,'Morning Buffalo'!$A418,2),""),"")</f>
        <v>Quantity</v>
      </c>
      <c r="D418" s="60" t="str">
        <f t="array" ref="D418">IFERROR( INDEX('Master Data'!$A$1:$H$686,'Morning Buffalo'!$A418,2),"")</f>
        <v>Quantity</v>
      </c>
      <c r="E418" s="60" t="str">
        <f t="array" ref="E418">IFERROR(INDEX('Master Data'!$A$1:$H$686,'Morning Buffalo'!$A418,2),"")</f>
        <v>Quantity</v>
      </c>
      <c r="F418" s="60" t="str">
        <f t="array" ref="F418">IFERROR(IF(F$2&lt;=$B$1,INDEX('Master Data'!$A$1:$H$686,'Morning Buffalo'!$A418,2),""),"")</f>
        <v>Quantity</v>
      </c>
      <c r="G418" s="60" t="str">
        <f t="array" ref="G418">IFERROR(IF(G$2&lt;=$B$1,INDEX('Master Data'!$A$1:$H$686,'Morning Buffalo'!$A418,2),""),"")</f>
        <v>Quantity</v>
      </c>
      <c r="H418" s="60" t="str">
        <f t="array" ref="H418">IFERROR(IF(H$2&lt;=$B$1,INDEX('Master Data'!$A$1:$H$686,'Morning Buffalo'!$A418,2),""),"")</f>
        <v>Quantity</v>
      </c>
      <c r="I418" s="60" t="str">
        <f t="array" ref="I418">IFERROR(IF(I$2&lt;=$B$1,INDEX('Master Data'!$A$1:$H$686,'Morning Buffalo'!$A418,2),""),"")</f>
        <v>Quantity</v>
      </c>
      <c r="J418" s="60" t="str">
        <f t="array" ref="J418">IFERROR(IF(J$2&lt;=$B$1,INDEX('Master Data'!$A$1:$H$686,'Morning Buffalo'!$A418,2),""),"")</f>
        <v>Quantity</v>
      </c>
      <c r="K418" s="60" t="str">
        <f t="array" ref="K418">IFERROR(IF(K$2&lt;=$B$1,INDEX('Master Data'!$A$1:$H$686,'Morning Buffalo'!$A418,2),""),"")</f>
        <v>Quantity</v>
      </c>
      <c r="L418" s="60" t="str">
        <f t="array" ref="L418">IFERROR(IF(L$2&lt;=$B$1,INDEX('Master Data'!$A$1:$H$686,'Morning Buffalo'!$A418,2),""),"")</f>
        <v>Quantity</v>
      </c>
      <c r="M418" s="60" t="str">
        <f t="array" ref="M418">IFERROR(IF(M$2&lt;=$B$1,INDEX('Master Data'!$A$1:$H$686,'Morning Buffalo'!$A418,2),""),"")</f>
        <v>Quantity</v>
      </c>
      <c r="N418" s="60" t="str">
        <f t="array" ref="N418">IFERROR(IF(N$2&lt;=$B$1,INDEX('Master Data'!$A$1:$H$686,'Morning Buffalo'!$A418,2),""),"")</f>
        <v>Quantity</v>
      </c>
      <c r="O418" s="60" t="str">
        <f t="array" ref="O418">IFERROR(IF(O$2&lt;=$B$1,INDEX('Master Data'!$A$1:$H$686,'Morning Buffalo'!$A418,2),""),"")</f>
        <v>Quantity</v>
      </c>
      <c r="P418" s="60" t="str">
        <f t="array" ref="P418">IFERROR(IF(P$2&lt;=$B$1,INDEX('Master Data'!$A$1:$H$686,'Morning Buffalo'!$A418,2),""),"")</f>
        <v>Quantity</v>
      </c>
      <c r="Q418" s="60" t="str">
        <f t="array" ref="Q418">IFERROR(IF(Q$2&lt;=$B$1,INDEX('Master Data'!$A$1:$H$686,'Morning Buffalo'!$A418,2),""),"")</f>
        <v>Quantity</v>
      </c>
      <c r="R418" s="60" t="str">
        <f t="array" ref="R418">IFERROR(IF(R$2&lt;=$B$1,INDEX('Master Data'!$A$1:$H$686,'Morning Buffalo'!$A418,2),""),"")</f>
        <v>Quantity</v>
      </c>
      <c r="S418" s="60" t="str">
        <f t="array" ref="S418">IFERROR(IF(S$2&lt;=$B$1,INDEX('Master Data'!$A$1:$H$686,'Morning Buffalo'!$A418,2),""),"")</f>
        <v>Quantity</v>
      </c>
      <c r="T418" s="60" t="str">
        <f t="array" ref="T418">IFERROR(IF(T$2&lt;=$B$1,INDEX('Master Data'!$A$1:$H$686,'Morning Buffalo'!$A418,2),""),"")</f>
        <v>Quantity</v>
      </c>
      <c r="U418" s="60" t="str">
        <f t="array" ref="U418">IFERROR(IF(U$2&lt;=$B$1,INDEX('Master Data'!$A$1:$H$686,'Morning Buffalo'!$A418,2),""),"")</f>
        <v>Quantity</v>
      </c>
      <c r="V418" s="60" t="str">
        <f t="array" ref="V418">IFERROR(IF(V$2&lt;=$B$1,INDEX('Master Data'!$A$1:$H$686,'Morning Buffalo'!$A418,2),""),"")</f>
        <v>Quantity</v>
      </c>
      <c r="W418" s="60" t="str">
        <f t="array" ref="W418">IFERROR(IF(W$2&lt;=$B$1,INDEX('Master Data'!$A$1:$H$686,'Morning Buffalo'!$A418,2),""),"")</f>
        <v>Quantity</v>
      </c>
      <c r="X418" s="60" t="str">
        <f t="array" ref="X418">IFERROR(IF(X$2&lt;=$B$1,INDEX('Master Data'!$A$1:$H$686,'Morning Buffalo'!$A418,2),""),"")</f>
        <v>Quantity</v>
      </c>
      <c r="Y418" s="60" t="str">
        <f t="array" ref="Y418">IFERROR(IF(Y$2&lt;=$B$1,INDEX('Master Data'!$A$1:$H$686,'Morning Buffalo'!$A418,2),""),"")</f>
        <v>Quantity</v>
      </c>
      <c r="Z418" s="60" t="str">
        <f t="array" ref="Z418">IFERROR(IF(Z$2&lt;=$B$1,INDEX('Master Data'!$A$1:$H$686,'Morning Buffalo'!$A418,2),""),"")</f>
        <v>Quantity</v>
      </c>
      <c r="AA418" s="60" t="str">
        <f t="array" ref="AA418">IFERROR(IF(AA$2&lt;=$B$1,INDEX('Master Data'!$A$1:$H$686,'Morning Buffalo'!$A418,2),""),"")</f>
        <v>Quantity</v>
      </c>
      <c r="AB418" s="60" t="str">
        <f t="array" ref="AB418">IFERROR(IF(AB$2&lt;=$B$1,INDEX('Master Data'!$A$1:$H$686,'Morning Buffalo'!$A418,2),""),"")</f>
        <v>Quantity</v>
      </c>
      <c r="AC418" s="60" t="str">
        <f t="array" ref="AC418">IFERROR(IF(AC$2&lt;=$B$1,INDEX('Master Data'!$A$1:$H$686,'Morning Buffalo'!$A418,2),""),"")</f>
        <v>Quantity</v>
      </c>
      <c r="AD418" s="60" t="str">
        <f t="array" ref="AD418">IFERROR(IF(AD$2&lt;=$B$1,INDEX('Master Data'!$A$1:$H$686,'Morning Buffalo'!$A418,2),""),"")</f>
        <v>Quantity</v>
      </c>
      <c r="AE418" s="12"/>
      <c r="AF418" s="12"/>
      <c r="AG418" s="12"/>
    </row>
    <row r="419" ht="14.25" customHeight="1">
      <c r="A419" s="60" t="str">
        <f>IFERROR(SMALL('Master Data'!E:E,ROW()-2),"")</f>
        <v/>
      </c>
      <c r="B419" s="61" t="str">
        <f t="array" ref="B419">IFERROR(INDEX('Master Data'!$A$1:$H$686,'Morning Buffalo'!$A419,1),"")</f>
        <v>Customer Name</v>
      </c>
      <c r="C419" s="60" t="str">
        <f t="array" ref="C419">IFERROR(IF(C$2&lt;=$B$1,INDEX('Master Data'!$A$1:$H$686,'Morning Buffalo'!$A419,2),""),"")</f>
        <v>Quantity</v>
      </c>
      <c r="D419" s="60" t="str">
        <f t="array" ref="D419">IFERROR( INDEX('Master Data'!$A$1:$H$686,'Morning Buffalo'!$A419,2),"")</f>
        <v>Quantity</v>
      </c>
      <c r="E419" s="60" t="str">
        <f t="array" ref="E419">IFERROR(INDEX('Master Data'!$A$1:$H$686,'Morning Buffalo'!$A419,2),"")</f>
        <v>Quantity</v>
      </c>
      <c r="F419" s="60" t="str">
        <f t="array" ref="F419">IFERROR(IF(F$2&lt;=$B$1,INDEX('Master Data'!$A$1:$H$686,'Morning Buffalo'!$A419,2),""),"")</f>
        <v>Quantity</v>
      </c>
      <c r="G419" s="60" t="str">
        <f t="array" ref="G419">IFERROR(IF(G$2&lt;=$B$1,INDEX('Master Data'!$A$1:$H$686,'Morning Buffalo'!$A419,2),""),"")</f>
        <v>Quantity</v>
      </c>
      <c r="H419" s="60" t="str">
        <f t="array" ref="H419">IFERROR(IF(H$2&lt;=$B$1,INDEX('Master Data'!$A$1:$H$686,'Morning Buffalo'!$A419,2),""),"")</f>
        <v>Quantity</v>
      </c>
      <c r="I419" s="60" t="str">
        <f t="array" ref="I419">IFERROR(IF(I$2&lt;=$B$1,INDEX('Master Data'!$A$1:$H$686,'Morning Buffalo'!$A419,2),""),"")</f>
        <v>Quantity</v>
      </c>
      <c r="J419" s="60" t="str">
        <f t="array" ref="J419">IFERROR(IF(J$2&lt;=$B$1,INDEX('Master Data'!$A$1:$H$686,'Morning Buffalo'!$A419,2),""),"")</f>
        <v>Quantity</v>
      </c>
      <c r="K419" s="60" t="str">
        <f t="array" ref="K419">IFERROR(IF(K$2&lt;=$B$1,INDEX('Master Data'!$A$1:$H$686,'Morning Buffalo'!$A419,2),""),"")</f>
        <v>Quantity</v>
      </c>
      <c r="L419" s="60" t="str">
        <f t="array" ref="L419">IFERROR(IF(L$2&lt;=$B$1,INDEX('Master Data'!$A$1:$H$686,'Morning Buffalo'!$A419,2),""),"")</f>
        <v>Quantity</v>
      </c>
      <c r="M419" s="60" t="str">
        <f t="array" ref="M419">IFERROR(IF(M$2&lt;=$B$1,INDEX('Master Data'!$A$1:$H$686,'Morning Buffalo'!$A419,2),""),"")</f>
        <v>Quantity</v>
      </c>
      <c r="N419" s="60" t="str">
        <f t="array" ref="N419">IFERROR(IF(N$2&lt;=$B$1,INDEX('Master Data'!$A$1:$H$686,'Morning Buffalo'!$A419,2),""),"")</f>
        <v>Quantity</v>
      </c>
      <c r="O419" s="60" t="str">
        <f t="array" ref="O419">IFERROR(IF(O$2&lt;=$B$1,INDEX('Master Data'!$A$1:$H$686,'Morning Buffalo'!$A419,2),""),"")</f>
        <v>Quantity</v>
      </c>
      <c r="P419" s="60" t="str">
        <f t="array" ref="P419">IFERROR(IF(P$2&lt;=$B$1,INDEX('Master Data'!$A$1:$H$686,'Morning Buffalo'!$A419,2),""),"")</f>
        <v>Quantity</v>
      </c>
      <c r="Q419" s="60" t="str">
        <f t="array" ref="Q419">IFERROR(IF(Q$2&lt;=$B$1,INDEX('Master Data'!$A$1:$H$686,'Morning Buffalo'!$A419,2),""),"")</f>
        <v>Quantity</v>
      </c>
      <c r="R419" s="60" t="str">
        <f t="array" ref="R419">IFERROR(IF(R$2&lt;=$B$1,INDEX('Master Data'!$A$1:$H$686,'Morning Buffalo'!$A419,2),""),"")</f>
        <v>Quantity</v>
      </c>
      <c r="S419" s="60" t="str">
        <f t="array" ref="S419">IFERROR(IF(S$2&lt;=$B$1,INDEX('Master Data'!$A$1:$H$686,'Morning Buffalo'!$A419,2),""),"")</f>
        <v>Quantity</v>
      </c>
      <c r="T419" s="60" t="str">
        <f t="array" ref="T419">IFERROR(IF(T$2&lt;=$B$1,INDEX('Master Data'!$A$1:$H$686,'Morning Buffalo'!$A419,2),""),"")</f>
        <v>Quantity</v>
      </c>
      <c r="U419" s="60" t="str">
        <f t="array" ref="U419">IFERROR(IF(U$2&lt;=$B$1,INDEX('Master Data'!$A$1:$H$686,'Morning Buffalo'!$A419,2),""),"")</f>
        <v>Quantity</v>
      </c>
      <c r="V419" s="60" t="str">
        <f t="array" ref="V419">IFERROR(IF(V$2&lt;=$B$1,INDEX('Master Data'!$A$1:$H$686,'Morning Buffalo'!$A419,2),""),"")</f>
        <v>Quantity</v>
      </c>
      <c r="W419" s="60" t="str">
        <f t="array" ref="W419">IFERROR(IF(W$2&lt;=$B$1,INDEX('Master Data'!$A$1:$H$686,'Morning Buffalo'!$A419,2),""),"")</f>
        <v>Quantity</v>
      </c>
      <c r="X419" s="60" t="str">
        <f t="array" ref="X419">IFERROR(IF(X$2&lt;=$B$1,INDEX('Master Data'!$A$1:$H$686,'Morning Buffalo'!$A419,2),""),"")</f>
        <v>Quantity</v>
      </c>
      <c r="Y419" s="60" t="str">
        <f t="array" ref="Y419">IFERROR(IF(Y$2&lt;=$B$1,INDEX('Master Data'!$A$1:$H$686,'Morning Buffalo'!$A419,2),""),"")</f>
        <v>Quantity</v>
      </c>
      <c r="Z419" s="60" t="str">
        <f t="array" ref="Z419">IFERROR(IF(Z$2&lt;=$B$1,INDEX('Master Data'!$A$1:$H$686,'Morning Buffalo'!$A419,2),""),"")</f>
        <v>Quantity</v>
      </c>
      <c r="AA419" s="60" t="str">
        <f t="array" ref="AA419">IFERROR(IF(AA$2&lt;=$B$1,INDEX('Master Data'!$A$1:$H$686,'Morning Buffalo'!$A419,2),""),"")</f>
        <v>Quantity</v>
      </c>
      <c r="AB419" s="60" t="str">
        <f t="array" ref="AB419">IFERROR(IF(AB$2&lt;=$B$1,INDEX('Master Data'!$A$1:$H$686,'Morning Buffalo'!$A419,2),""),"")</f>
        <v>Quantity</v>
      </c>
      <c r="AC419" s="60" t="str">
        <f t="array" ref="AC419">IFERROR(IF(AC$2&lt;=$B$1,INDEX('Master Data'!$A$1:$H$686,'Morning Buffalo'!$A419,2),""),"")</f>
        <v>Quantity</v>
      </c>
      <c r="AD419" s="60" t="str">
        <f t="array" ref="AD419">IFERROR(IF(AD$2&lt;=$B$1,INDEX('Master Data'!$A$1:$H$686,'Morning Buffalo'!$A419,2),""),"")</f>
        <v>Quantity</v>
      </c>
      <c r="AE419" s="12"/>
      <c r="AF419" s="12"/>
      <c r="AG419" s="12"/>
    </row>
    <row r="420" ht="14.25" customHeight="1">
      <c r="A420" s="60" t="str">
        <f>IFERROR(SMALL('Master Data'!E:E,ROW()-2),"")</f>
        <v/>
      </c>
      <c r="B420" s="61" t="str">
        <f t="array" ref="B420">IFERROR(INDEX('Master Data'!$A$1:$H$686,'Morning Buffalo'!$A420,1),"")</f>
        <v>Customer Name</v>
      </c>
      <c r="C420" s="60" t="str">
        <f t="array" ref="C420">IFERROR(IF(C$2&lt;=$B$1,INDEX('Master Data'!$A$1:$H$686,'Morning Buffalo'!$A420,2),""),"")</f>
        <v>Quantity</v>
      </c>
      <c r="D420" s="60" t="str">
        <f t="array" ref="D420">IFERROR( INDEX('Master Data'!$A$1:$H$686,'Morning Buffalo'!$A420,2),"")</f>
        <v>Quantity</v>
      </c>
      <c r="E420" s="60" t="str">
        <f t="array" ref="E420">IFERROR(INDEX('Master Data'!$A$1:$H$686,'Morning Buffalo'!$A420,2),"")</f>
        <v>Quantity</v>
      </c>
      <c r="F420" s="60" t="str">
        <f t="array" ref="F420">IFERROR(IF(F$2&lt;=$B$1,INDEX('Master Data'!$A$1:$H$686,'Morning Buffalo'!$A420,2),""),"")</f>
        <v>Quantity</v>
      </c>
      <c r="G420" s="60" t="str">
        <f t="array" ref="G420">IFERROR(IF(G$2&lt;=$B$1,INDEX('Master Data'!$A$1:$H$686,'Morning Buffalo'!$A420,2),""),"")</f>
        <v>Quantity</v>
      </c>
      <c r="H420" s="60" t="str">
        <f t="array" ref="H420">IFERROR(IF(H$2&lt;=$B$1,INDEX('Master Data'!$A$1:$H$686,'Morning Buffalo'!$A420,2),""),"")</f>
        <v>Quantity</v>
      </c>
      <c r="I420" s="60" t="str">
        <f t="array" ref="I420">IFERROR(IF(I$2&lt;=$B$1,INDEX('Master Data'!$A$1:$H$686,'Morning Buffalo'!$A420,2),""),"")</f>
        <v>Quantity</v>
      </c>
      <c r="J420" s="60" t="str">
        <f t="array" ref="J420">IFERROR(IF(J$2&lt;=$B$1,INDEX('Master Data'!$A$1:$H$686,'Morning Buffalo'!$A420,2),""),"")</f>
        <v>Quantity</v>
      </c>
      <c r="K420" s="60" t="str">
        <f t="array" ref="K420">IFERROR(IF(K$2&lt;=$B$1,INDEX('Master Data'!$A$1:$H$686,'Morning Buffalo'!$A420,2),""),"")</f>
        <v>Quantity</v>
      </c>
      <c r="L420" s="60" t="str">
        <f t="array" ref="L420">IFERROR(IF(L$2&lt;=$B$1,INDEX('Master Data'!$A$1:$H$686,'Morning Buffalo'!$A420,2),""),"")</f>
        <v>Quantity</v>
      </c>
      <c r="M420" s="60" t="str">
        <f t="array" ref="M420">IFERROR(IF(M$2&lt;=$B$1,INDEX('Master Data'!$A$1:$H$686,'Morning Buffalo'!$A420,2),""),"")</f>
        <v>Quantity</v>
      </c>
      <c r="N420" s="60" t="str">
        <f t="array" ref="N420">IFERROR(IF(N$2&lt;=$B$1,INDEX('Master Data'!$A$1:$H$686,'Morning Buffalo'!$A420,2),""),"")</f>
        <v>Quantity</v>
      </c>
      <c r="O420" s="60" t="str">
        <f t="array" ref="O420">IFERROR(IF(O$2&lt;=$B$1,INDEX('Master Data'!$A$1:$H$686,'Morning Buffalo'!$A420,2),""),"")</f>
        <v>Quantity</v>
      </c>
      <c r="P420" s="60" t="str">
        <f t="array" ref="P420">IFERROR(IF(P$2&lt;=$B$1,INDEX('Master Data'!$A$1:$H$686,'Morning Buffalo'!$A420,2),""),"")</f>
        <v>Quantity</v>
      </c>
      <c r="Q420" s="60" t="str">
        <f t="array" ref="Q420">IFERROR(IF(Q$2&lt;=$B$1,INDEX('Master Data'!$A$1:$H$686,'Morning Buffalo'!$A420,2),""),"")</f>
        <v>Quantity</v>
      </c>
      <c r="R420" s="60" t="str">
        <f t="array" ref="R420">IFERROR(IF(R$2&lt;=$B$1,INDEX('Master Data'!$A$1:$H$686,'Morning Buffalo'!$A420,2),""),"")</f>
        <v>Quantity</v>
      </c>
      <c r="S420" s="60" t="str">
        <f t="array" ref="S420">IFERROR(IF(S$2&lt;=$B$1,INDEX('Master Data'!$A$1:$H$686,'Morning Buffalo'!$A420,2),""),"")</f>
        <v>Quantity</v>
      </c>
      <c r="T420" s="60" t="str">
        <f t="array" ref="T420">IFERROR(IF(T$2&lt;=$B$1,INDEX('Master Data'!$A$1:$H$686,'Morning Buffalo'!$A420,2),""),"")</f>
        <v>Quantity</v>
      </c>
      <c r="U420" s="60" t="str">
        <f t="array" ref="U420">IFERROR(IF(U$2&lt;=$B$1,INDEX('Master Data'!$A$1:$H$686,'Morning Buffalo'!$A420,2),""),"")</f>
        <v>Quantity</v>
      </c>
      <c r="V420" s="60" t="str">
        <f t="array" ref="V420">IFERROR(IF(V$2&lt;=$B$1,INDEX('Master Data'!$A$1:$H$686,'Morning Buffalo'!$A420,2),""),"")</f>
        <v>Quantity</v>
      </c>
      <c r="W420" s="60" t="str">
        <f t="array" ref="W420">IFERROR(IF(W$2&lt;=$B$1,INDEX('Master Data'!$A$1:$H$686,'Morning Buffalo'!$A420,2),""),"")</f>
        <v>Quantity</v>
      </c>
      <c r="X420" s="60" t="str">
        <f t="array" ref="X420">IFERROR(IF(X$2&lt;=$B$1,INDEX('Master Data'!$A$1:$H$686,'Morning Buffalo'!$A420,2),""),"")</f>
        <v>Quantity</v>
      </c>
      <c r="Y420" s="60" t="str">
        <f t="array" ref="Y420">IFERROR(IF(Y$2&lt;=$B$1,INDEX('Master Data'!$A$1:$H$686,'Morning Buffalo'!$A420,2),""),"")</f>
        <v>Quantity</v>
      </c>
      <c r="Z420" s="60" t="str">
        <f t="array" ref="Z420">IFERROR(IF(Z$2&lt;=$B$1,INDEX('Master Data'!$A$1:$H$686,'Morning Buffalo'!$A420,2),""),"")</f>
        <v>Quantity</v>
      </c>
      <c r="AA420" s="60" t="str">
        <f t="array" ref="AA420">IFERROR(IF(AA$2&lt;=$B$1,INDEX('Master Data'!$A$1:$H$686,'Morning Buffalo'!$A420,2),""),"")</f>
        <v>Quantity</v>
      </c>
      <c r="AB420" s="60" t="str">
        <f t="array" ref="AB420">IFERROR(IF(AB$2&lt;=$B$1,INDEX('Master Data'!$A$1:$H$686,'Morning Buffalo'!$A420,2),""),"")</f>
        <v>Quantity</v>
      </c>
      <c r="AC420" s="60" t="str">
        <f t="array" ref="AC420">IFERROR(IF(AC$2&lt;=$B$1,INDEX('Master Data'!$A$1:$H$686,'Morning Buffalo'!$A420,2),""),"")</f>
        <v>Quantity</v>
      </c>
      <c r="AD420" s="60" t="str">
        <f t="array" ref="AD420">IFERROR(IF(AD$2&lt;=$B$1,INDEX('Master Data'!$A$1:$H$686,'Morning Buffalo'!$A420,2),""),"")</f>
        <v>Quantity</v>
      </c>
      <c r="AE420" s="12"/>
      <c r="AF420" s="12"/>
      <c r="AG420" s="12"/>
    </row>
    <row r="421" ht="14.25" customHeight="1">
      <c r="A421" s="60" t="str">
        <f>IFERROR(SMALL('Master Data'!E:E,ROW()-2),"")</f>
        <v/>
      </c>
      <c r="B421" s="61" t="str">
        <f t="array" ref="B421">IFERROR(INDEX('Master Data'!$A$1:$H$686,'Morning Buffalo'!$A421,1),"")</f>
        <v>Customer Name</v>
      </c>
      <c r="C421" s="60" t="str">
        <f t="array" ref="C421">IFERROR(IF(C$2&lt;=$B$1,INDEX('Master Data'!$A$1:$H$686,'Morning Buffalo'!$A421,2),""),"")</f>
        <v>Quantity</v>
      </c>
      <c r="D421" s="60" t="str">
        <f t="array" ref="D421">IFERROR( INDEX('Master Data'!$A$1:$H$686,'Morning Buffalo'!$A421,2),"")</f>
        <v>Quantity</v>
      </c>
      <c r="E421" s="60" t="str">
        <f t="array" ref="E421">IFERROR(INDEX('Master Data'!$A$1:$H$686,'Morning Buffalo'!$A421,2),"")</f>
        <v>Quantity</v>
      </c>
      <c r="F421" s="60" t="str">
        <f t="array" ref="F421">IFERROR(IF(F$2&lt;=$B$1,INDEX('Master Data'!$A$1:$H$686,'Morning Buffalo'!$A421,2),""),"")</f>
        <v>Quantity</v>
      </c>
      <c r="G421" s="60" t="str">
        <f t="array" ref="G421">IFERROR(IF(G$2&lt;=$B$1,INDEX('Master Data'!$A$1:$H$686,'Morning Buffalo'!$A421,2),""),"")</f>
        <v>Quantity</v>
      </c>
      <c r="H421" s="60" t="str">
        <f t="array" ref="H421">IFERROR(IF(H$2&lt;=$B$1,INDEX('Master Data'!$A$1:$H$686,'Morning Buffalo'!$A421,2),""),"")</f>
        <v>Quantity</v>
      </c>
      <c r="I421" s="60" t="str">
        <f t="array" ref="I421">IFERROR(IF(I$2&lt;=$B$1,INDEX('Master Data'!$A$1:$H$686,'Morning Buffalo'!$A421,2),""),"")</f>
        <v>Quantity</v>
      </c>
      <c r="J421" s="60" t="str">
        <f t="array" ref="J421">IFERROR(IF(J$2&lt;=$B$1,INDEX('Master Data'!$A$1:$H$686,'Morning Buffalo'!$A421,2),""),"")</f>
        <v>Quantity</v>
      </c>
      <c r="K421" s="60" t="str">
        <f t="array" ref="K421">IFERROR(IF(K$2&lt;=$B$1,INDEX('Master Data'!$A$1:$H$686,'Morning Buffalo'!$A421,2),""),"")</f>
        <v>Quantity</v>
      </c>
      <c r="L421" s="60" t="str">
        <f t="array" ref="L421">IFERROR(IF(L$2&lt;=$B$1,INDEX('Master Data'!$A$1:$H$686,'Morning Buffalo'!$A421,2),""),"")</f>
        <v>Quantity</v>
      </c>
      <c r="M421" s="60" t="str">
        <f t="array" ref="M421">IFERROR(IF(M$2&lt;=$B$1,INDEX('Master Data'!$A$1:$H$686,'Morning Buffalo'!$A421,2),""),"")</f>
        <v>Quantity</v>
      </c>
      <c r="N421" s="60" t="str">
        <f t="array" ref="N421">IFERROR(IF(N$2&lt;=$B$1,INDEX('Master Data'!$A$1:$H$686,'Morning Buffalo'!$A421,2),""),"")</f>
        <v>Quantity</v>
      </c>
      <c r="O421" s="60" t="str">
        <f t="array" ref="O421">IFERROR(IF(O$2&lt;=$B$1,INDEX('Master Data'!$A$1:$H$686,'Morning Buffalo'!$A421,2),""),"")</f>
        <v>Quantity</v>
      </c>
      <c r="P421" s="60" t="str">
        <f t="array" ref="P421">IFERROR(IF(P$2&lt;=$B$1,INDEX('Master Data'!$A$1:$H$686,'Morning Buffalo'!$A421,2),""),"")</f>
        <v>Quantity</v>
      </c>
      <c r="Q421" s="60" t="str">
        <f t="array" ref="Q421">IFERROR(IF(Q$2&lt;=$B$1,INDEX('Master Data'!$A$1:$H$686,'Morning Buffalo'!$A421,2),""),"")</f>
        <v>Quantity</v>
      </c>
      <c r="R421" s="60" t="str">
        <f t="array" ref="R421">IFERROR(IF(R$2&lt;=$B$1,INDEX('Master Data'!$A$1:$H$686,'Morning Buffalo'!$A421,2),""),"")</f>
        <v>Quantity</v>
      </c>
      <c r="S421" s="60" t="str">
        <f t="array" ref="S421">IFERROR(IF(S$2&lt;=$B$1,INDEX('Master Data'!$A$1:$H$686,'Morning Buffalo'!$A421,2),""),"")</f>
        <v>Quantity</v>
      </c>
      <c r="T421" s="60" t="str">
        <f t="array" ref="T421">IFERROR(IF(T$2&lt;=$B$1,INDEX('Master Data'!$A$1:$H$686,'Morning Buffalo'!$A421,2),""),"")</f>
        <v>Quantity</v>
      </c>
      <c r="U421" s="60" t="str">
        <f t="array" ref="U421">IFERROR(IF(U$2&lt;=$B$1,INDEX('Master Data'!$A$1:$H$686,'Morning Buffalo'!$A421,2),""),"")</f>
        <v>Quantity</v>
      </c>
      <c r="V421" s="60" t="str">
        <f t="array" ref="V421">IFERROR(IF(V$2&lt;=$B$1,INDEX('Master Data'!$A$1:$H$686,'Morning Buffalo'!$A421,2),""),"")</f>
        <v>Quantity</v>
      </c>
      <c r="W421" s="60" t="str">
        <f t="array" ref="W421">IFERROR(IF(W$2&lt;=$B$1,INDEX('Master Data'!$A$1:$H$686,'Morning Buffalo'!$A421,2),""),"")</f>
        <v>Quantity</v>
      </c>
      <c r="X421" s="60" t="str">
        <f t="array" ref="X421">IFERROR(IF(X$2&lt;=$B$1,INDEX('Master Data'!$A$1:$H$686,'Morning Buffalo'!$A421,2),""),"")</f>
        <v>Quantity</v>
      </c>
      <c r="Y421" s="60" t="str">
        <f t="array" ref="Y421">IFERROR(IF(Y$2&lt;=$B$1,INDEX('Master Data'!$A$1:$H$686,'Morning Buffalo'!$A421,2),""),"")</f>
        <v>Quantity</v>
      </c>
      <c r="Z421" s="60" t="str">
        <f t="array" ref="Z421">IFERROR(IF(Z$2&lt;=$B$1,INDEX('Master Data'!$A$1:$H$686,'Morning Buffalo'!$A421,2),""),"")</f>
        <v>Quantity</v>
      </c>
      <c r="AA421" s="60" t="str">
        <f t="array" ref="AA421">IFERROR(IF(AA$2&lt;=$B$1,INDEX('Master Data'!$A$1:$H$686,'Morning Buffalo'!$A421,2),""),"")</f>
        <v>Quantity</v>
      </c>
      <c r="AB421" s="60" t="str">
        <f t="array" ref="AB421">IFERROR(IF(AB$2&lt;=$B$1,INDEX('Master Data'!$A$1:$H$686,'Morning Buffalo'!$A421,2),""),"")</f>
        <v>Quantity</v>
      </c>
      <c r="AC421" s="60" t="str">
        <f t="array" ref="AC421">IFERROR(IF(AC$2&lt;=$B$1,INDEX('Master Data'!$A$1:$H$686,'Morning Buffalo'!$A421,2),""),"")</f>
        <v>Quantity</v>
      </c>
      <c r="AD421" s="60" t="str">
        <f t="array" ref="AD421">IFERROR(IF(AD$2&lt;=$B$1,INDEX('Master Data'!$A$1:$H$686,'Morning Buffalo'!$A421,2),""),"")</f>
        <v>Quantity</v>
      </c>
      <c r="AE421" s="12"/>
      <c r="AF421" s="12"/>
      <c r="AG421" s="12"/>
    </row>
    <row r="422" ht="14.25" customHeight="1">
      <c r="A422" s="60" t="str">
        <f>IFERROR(SMALL('Master Data'!E:E,ROW()-2),"")</f>
        <v/>
      </c>
      <c r="B422" s="61" t="str">
        <f t="array" ref="B422">IFERROR(INDEX('Master Data'!$A$1:$H$686,'Morning Buffalo'!$A422,1),"")</f>
        <v>Customer Name</v>
      </c>
      <c r="C422" s="60" t="str">
        <f t="array" ref="C422">IFERROR(IF(C$2&lt;=$B$1,INDEX('Master Data'!$A$1:$H$686,'Morning Buffalo'!$A422,2),""),"")</f>
        <v>Quantity</v>
      </c>
      <c r="D422" s="60" t="str">
        <f t="array" ref="D422">IFERROR( INDEX('Master Data'!$A$1:$H$686,'Morning Buffalo'!$A422,2),"")</f>
        <v>Quantity</v>
      </c>
      <c r="E422" s="60" t="str">
        <f t="array" ref="E422">IFERROR(INDEX('Master Data'!$A$1:$H$686,'Morning Buffalo'!$A422,2),"")</f>
        <v>Quantity</v>
      </c>
      <c r="F422" s="60" t="str">
        <f t="array" ref="F422">IFERROR(IF(F$2&lt;=$B$1,INDEX('Master Data'!$A$1:$H$686,'Morning Buffalo'!$A422,2),""),"")</f>
        <v>Quantity</v>
      </c>
      <c r="G422" s="60" t="str">
        <f t="array" ref="G422">IFERROR(IF(G$2&lt;=$B$1,INDEX('Master Data'!$A$1:$H$686,'Morning Buffalo'!$A422,2),""),"")</f>
        <v>Quantity</v>
      </c>
      <c r="H422" s="60" t="str">
        <f t="array" ref="H422">IFERROR(IF(H$2&lt;=$B$1,INDEX('Master Data'!$A$1:$H$686,'Morning Buffalo'!$A422,2),""),"")</f>
        <v>Quantity</v>
      </c>
      <c r="I422" s="60" t="str">
        <f t="array" ref="I422">IFERROR(IF(I$2&lt;=$B$1,INDEX('Master Data'!$A$1:$H$686,'Morning Buffalo'!$A422,2),""),"")</f>
        <v>Quantity</v>
      </c>
      <c r="J422" s="60" t="str">
        <f t="array" ref="J422">IFERROR(IF(J$2&lt;=$B$1,INDEX('Master Data'!$A$1:$H$686,'Morning Buffalo'!$A422,2),""),"")</f>
        <v>Quantity</v>
      </c>
      <c r="K422" s="60" t="str">
        <f t="array" ref="K422">IFERROR(IF(K$2&lt;=$B$1,INDEX('Master Data'!$A$1:$H$686,'Morning Buffalo'!$A422,2),""),"")</f>
        <v>Quantity</v>
      </c>
      <c r="L422" s="60" t="str">
        <f t="array" ref="L422">IFERROR(IF(L$2&lt;=$B$1,INDEX('Master Data'!$A$1:$H$686,'Morning Buffalo'!$A422,2),""),"")</f>
        <v>Quantity</v>
      </c>
      <c r="M422" s="60" t="str">
        <f t="array" ref="M422">IFERROR(IF(M$2&lt;=$B$1,INDEX('Master Data'!$A$1:$H$686,'Morning Buffalo'!$A422,2),""),"")</f>
        <v>Quantity</v>
      </c>
      <c r="N422" s="60" t="str">
        <f t="array" ref="N422">IFERROR(IF(N$2&lt;=$B$1,INDEX('Master Data'!$A$1:$H$686,'Morning Buffalo'!$A422,2),""),"")</f>
        <v>Quantity</v>
      </c>
      <c r="O422" s="60" t="str">
        <f t="array" ref="O422">IFERROR(IF(O$2&lt;=$B$1,INDEX('Master Data'!$A$1:$H$686,'Morning Buffalo'!$A422,2),""),"")</f>
        <v>Quantity</v>
      </c>
      <c r="P422" s="60" t="str">
        <f t="array" ref="P422">IFERROR(IF(P$2&lt;=$B$1,INDEX('Master Data'!$A$1:$H$686,'Morning Buffalo'!$A422,2),""),"")</f>
        <v>Quantity</v>
      </c>
      <c r="Q422" s="60" t="str">
        <f t="array" ref="Q422">IFERROR(IF(Q$2&lt;=$B$1,INDEX('Master Data'!$A$1:$H$686,'Morning Buffalo'!$A422,2),""),"")</f>
        <v>Quantity</v>
      </c>
      <c r="R422" s="60" t="str">
        <f t="array" ref="R422">IFERROR(IF(R$2&lt;=$B$1,INDEX('Master Data'!$A$1:$H$686,'Morning Buffalo'!$A422,2),""),"")</f>
        <v>Quantity</v>
      </c>
      <c r="S422" s="60" t="str">
        <f t="array" ref="S422">IFERROR(IF(S$2&lt;=$B$1,INDEX('Master Data'!$A$1:$H$686,'Morning Buffalo'!$A422,2),""),"")</f>
        <v>Quantity</v>
      </c>
      <c r="T422" s="60" t="str">
        <f t="array" ref="T422">IFERROR(IF(T$2&lt;=$B$1,INDEX('Master Data'!$A$1:$H$686,'Morning Buffalo'!$A422,2),""),"")</f>
        <v>Quantity</v>
      </c>
      <c r="U422" s="60" t="str">
        <f t="array" ref="U422">IFERROR(IF(U$2&lt;=$B$1,INDEX('Master Data'!$A$1:$H$686,'Morning Buffalo'!$A422,2),""),"")</f>
        <v>Quantity</v>
      </c>
      <c r="V422" s="60" t="str">
        <f t="array" ref="V422">IFERROR(IF(V$2&lt;=$B$1,INDEX('Master Data'!$A$1:$H$686,'Morning Buffalo'!$A422,2),""),"")</f>
        <v>Quantity</v>
      </c>
      <c r="W422" s="60" t="str">
        <f t="array" ref="W422">IFERROR(IF(W$2&lt;=$B$1,INDEX('Master Data'!$A$1:$H$686,'Morning Buffalo'!$A422,2),""),"")</f>
        <v>Quantity</v>
      </c>
      <c r="X422" s="60" t="str">
        <f t="array" ref="X422">IFERROR(IF(X$2&lt;=$B$1,INDEX('Master Data'!$A$1:$H$686,'Morning Buffalo'!$A422,2),""),"")</f>
        <v>Quantity</v>
      </c>
      <c r="Y422" s="60" t="str">
        <f t="array" ref="Y422">IFERROR(IF(Y$2&lt;=$B$1,INDEX('Master Data'!$A$1:$H$686,'Morning Buffalo'!$A422,2),""),"")</f>
        <v>Quantity</v>
      </c>
      <c r="Z422" s="60" t="str">
        <f t="array" ref="Z422">IFERROR(IF(Z$2&lt;=$B$1,INDEX('Master Data'!$A$1:$H$686,'Morning Buffalo'!$A422,2),""),"")</f>
        <v>Quantity</v>
      </c>
      <c r="AA422" s="60" t="str">
        <f t="array" ref="AA422">IFERROR(IF(AA$2&lt;=$B$1,INDEX('Master Data'!$A$1:$H$686,'Morning Buffalo'!$A422,2),""),"")</f>
        <v>Quantity</v>
      </c>
      <c r="AB422" s="60" t="str">
        <f t="array" ref="AB422">IFERROR(IF(AB$2&lt;=$B$1,INDEX('Master Data'!$A$1:$H$686,'Morning Buffalo'!$A422,2),""),"")</f>
        <v>Quantity</v>
      </c>
      <c r="AC422" s="60" t="str">
        <f t="array" ref="AC422">IFERROR(IF(AC$2&lt;=$B$1,INDEX('Master Data'!$A$1:$H$686,'Morning Buffalo'!$A422,2),""),"")</f>
        <v>Quantity</v>
      </c>
      <c r="AD422" s="60" t="str">
        <f t="array" ref="AD422">IFERROR(IF(AD$2&lt;=$B$1,INDEX('Master Data'!$A$1:$H$686,'Morning Buffalo'!$A422,2),""),"")</f>
        <v>Quantity</v>
      </c>
      <c r="AE422" s="12"/>
      <c r="AF422" s="12"/>
      <c r="AG422" s="12"/>
    </row>
    <row r="423" ht="14.25" customHeight="1">
      <c r="A423" s="60" t="str">
        <f>IFERROR(SMALL('Master Data'!E:E,ROW()-2),"")</f>
        <v/>
      </c>
      <c r="B423" s="61" t="str">
        <f t="array" ref="B423">IFERROR(INDEX('Master Data'!$A$1:$H$686,'Morning Buffalo'!$A423,1),"")</f>
        <v>Customer Name</v>
      </c>
      <c r="C423" s="60" t="str">
        <f t="array" ref="C423">IFERROR(IF(C$2&lt;=$B$1,INDEX('Master Data'!$A$1:$H$686,'Morning Buffalo'!$A423,2),""),"")</f>
        <v>Quantity</v>
      </c>
      <c r="D423" s="60" t="str">
        <f t="array" ref="D423">IFERROR( INDEX('Master Data'!$A$1:$H$686,'Morning Buffalo'!$A423,2),"")</f>
        <v>Quantity</v>
      </c>
      <c r="E423" s="60" t="str">
        <f t="array" ref="E423">IFERROR(INDEX('Master Data'!$A$1:$H$686,'Morning Buffalo'!$A423,2),"")</f>
        <v>Quantity</v>
      </c>
      <c r="F423" s="60" t="str">
        <f t="array" ref="F423">IFERROR(IF(F$2&lt;=$B$1,INDEX('Master Data'!$A$1:$H$686,'Morning Buffalo'!$A423,2),""),"")</f>
        <v>Quantity</v>
      </c>
      <c r="G423" s="60" t="str">
        <f t="array" ref="G423">IFERROR(IF(G$2&lt;=$B$1,INDEX('Master Data'!$A$1:$H$686,'Morning Buffalo'!$A423,2),""),"")</f>
        <v>Quantity</v>
      </c>
      <c r="H423" s="60" t="str">
        <f t="array" ref="H423">IFERROR(IF(H$2&lt;=$B$1,INDEX('Master Data'!$A$1:$H$686,'Morning Buffalo'!$A423,2),""),"")</f>
        <v>Quantity</v>
      </c>
      <c r="I423" s="60" t="str">
        <f t="array" ref="I423">IFERROR(IF(I$2&lt;=$B$1,INDEX('Master Data'!$A$1:$H$686,'Morning Buffalo'!$A423,2),""),"")</f>
        <v>Quantity</v>
      </c>
      <c r="J423" s="60" t="str">
        <f t="array" ref="J423">IFERROR(IF(J$2&lt;=$B$1,INDEX('Master Data'!$A$1:$H$686,'Morning Buffalo'!$A423,2),""),"")</f>
        <v>Quantity</v>
      </c>
      <c r="K423" s="60" t="str">
        <f t="array" ref="K423">IFERROR(IF(K$2&lt;=$B$1,INDEX('Master Data'!$A$1:$H$686,'Morning Buffalo'!$A423,2),""),"")</f>
        <v>Quantity</v>
      </c>
      <c r="L423" s="60" t="str">
        <f t="array" ref="L423">IFERROR(IF(L$2&lt;=$B$1,INDEX('Master Data'!$A$1:$H$686,'Morning Buffalo'!$A423,2),""),"")</f>
        <v>Quantity</v>
      </c>
      <c r="M423" s="60" t="str">
        <f t="array" ref="M423">IFERROR(IF(M$2&lt;=$B$1,INDEX('Master Data'!$A$1:$H$686,'Morning Buffalo'!$A423,2),""),"")</f>
        <v>Quantity</v>
      </c>
      <c r="N423" s="60" t="str">
        <f t="array" ref="N423">IFERROR(IF(N$2&lt;=$B$1,INDEX('Master Data'!$A$1:$H$686,'Morning Buffalo'!$A423,2),""),"")</f>
        <v>Quantity</v>
      </c>
      <c r="O423" s="60" t="str">
        <f t="array" ref="O423">IFERROR(IF(O$2&lt;=$B$1,INDEX('Master Data'!$A$1:$H$686,'Morning Buffalo'!$A423,2),""),"")</f>
        <v>Quantity</v>
      </c>
      <c r="P423" s="60" t="str">
        <f t="array" ref="P423">IFERROR(IF(P$2&lt;=$B$1,INDEX('Master Data'!$A$1:$H$686,'Morning Buffalo'!$A423,2),""),"")</f>
        <v>Quantity</v>
      </c>
      <c r="Q423" s="60" t="str">
        <f t="array" ref="Q423">IFERROR(IF(Q$2&lt;=$B$1,INDEX('Master Data'!$A$1:$H$686,'Morning Buffalo'!$A423,2),""),"")</f>
        <v>Quantity</v>
      </c>
      <c r="R423" s="60" t="str">
        <f t="array" ref="R423">IFERROR(IF(R$2&lt;=$B$1,INDEX('Master Data'!$A$1:$H$686,'Morning Buffalo'!$A423,2),""),"")</f>
        <v>Quantity</v>
      </c>
      <c r="S423" s="60" t="str">
        <f t="array" ref="S423">IFERROR(IF(S$2&lt;=$B$1,INDEX('Master Data'!$A$1:$H$686,'Morning Buffalo'!$A423,2),""),"")</f>
        <v>Quantity</v>
      </c>
      <c r="T423" s="60" t="str">
        <f t="array" ref="T423">IFERROR(IF(T$2&lt;=$B$1,INDEX('Master Data'!$A$1:$H$686,'Morning Buffalo'!$A423,2),""),"")</f>
        <v>Quantity</v>
      </c>
      <c r="U423" s="60" t="str">
        <f t="array" ref="U423">IFERROR(IF(U$2&lt;=$B$1,INDEX('Master Data'!$A$1:$H$686,'Morning Buffalo'!$A423,2),""),"")</f>
        <v>Quantity</v>
      </c>
      <c r="V423" s="60" t="str">
        <f t="array" ref="V423">IFERROR(IF(V$2&lt;=$B$1,INDEX('Master Data'!$A$1:$H$686,'Morning Buffalo'!$A423,2),""),"")</f>
        <v>Quantity</v>
      </c>
      <c r="W423" s="60" t="str">
        <f t="array" ref="W423">IFERROR(IF(W$2&lt;=$B$1,INDEX('Master Data'!$A$1:$H$686,'Morning Buffalo'!$A423,2),""),"")</f>
        <v>Quantity</v>
      </c>
      <c r="X423" s="60" t="str">
        <f t="array" ref="X423">IFERROR(IF(X$2&lt;=$B$1,INDEX('Master Data'!$A$1:$H$686,'Morning Buffalo'!$A423,2),""),"")</f>
        <v>Quantity</v>
      </c>
      <c r="Y423" s="60" t="str">
        <f t="array" ref="Y423">IFERROR(IF(Y$2&lt;=$B$1,INDEX('Master Data'!$A$1:$H$686,'Morning Buffalo'!$A423,2),""),"")</f>
        <v>Quantity</v>
      </c>
      <c r="Z423" s="60" t="str">
        <f t="array" ref="Z423">IFERROR(IF(Z$2&lt;=$B$1,INDEX('Master Data'!$A$1:$H$686,'Morning Buffalo'!$A423,2),""),"")</f>
        <v>Quantity</v>
      </c>
      <c r="AA423" s="60" t="str">
        <f t="array" ref="AA423">IFERROR(IF(AA$2&lt;=$B$1,INDEX('Master Data'!$A$1:$H$686,'Morning Buffalo'!$A423,2),""),"")</f>
        <v>Quantity</v>
      </c>
      <c r="AB423" s="60" t="str">
        <f t="array" ref="AB423">IFERROR(IF(AB$2&lt;=$B$1,INDEX('Master Data'!$A$1:$H$686,'Morning Buffalo'!$A423,2),""),"")</f>
        <v>Quantity</v>
      </c>
      <c r="AC423" s="60" t="str">
        <f t="array" ref="AC423">IFERROR(IF(AC$2&lt;=$B$1,INDEX('Master Data'!$A$1:$H$686,'Morning Buffalo'!$A423,2),""),"")</f>
        <v>Quantity</v>
      </c>
      <c r="AD423" s="60" t="str">
        <f t="array" ref="AD423">IFERROR(IF(AD$2&lt;=$B$1,INDEX('Master Data'!$A$1:$H$686,'Morning Buffalo'!$A423,2),""),"")</f>
        <v>Quantity</v>
      </c>
      <c r="AE423" s="12"/>
      <c r="AF423" s="12"/>
      <c r="AG423" s="12"/>
    </row>
    <row r="424" ht="14.25" customHeight="1">
      <c r="A424" s="60" t="str">
        <f>IFERROR(SMALL('Master Data'!E:E,ROW()-2),"")</f>
        <v/>
      </c>
      <c r="B424" s="61" t="str">
        <f t="array" ref="B424">IFERROR(INDEX('Master Data'!$A$1:$H$686,'Morning Buffalo'!$A424,1),"")</f>
        <v>Customer Name</v>
      </c>
      <c r="C424" s="60" t="str">
        <f t="array" ref="C424">IFERROR(IF(C$2&lt;=$B$1,INDEX('Master Data'!$A$1:$H$686,'Morning Buffalo'!$A424,2),""),"")</f>
        <v>Quantity</v>
      </c>
      <c r="D424" s="60" t="str">
        <f t="array" ref="D424">IFERROR( INDEX('Master Data'!$A$1:$H$686,'Morning Buffalo'!$A424,2),"")</f>
        <v>Quantity</v>
      </c>
      <c r="E424" s="60" t="str">
        <f t="array" ref="E424">IFERROR(INDEX('Master Data'!$A$1:$H$686,'Morning Buffalo'!$A424,2),"")</f>
        <v>Quantity</v>
      </c>
      <c r="F424" s="60" t="str">
        <f t="array" ref="F424">IFERROR(IF(F$2&lt;=$B$1,INDEX('Master Data'!$A$1:$H$686,'Morning Buffalo'!$A424,2),""),"")</f>
        <v>Quantity</v>
      </c>
      <c r="G424" s="60" t="str">
        <f t="array" ref="G424">IFERROR(IF(G$2&lt;=$B$1,INDEX('Master Data'!$A$1:$H$686,'Morning Buffalo'!$A424,2),""),"")</f>
        <v>Quantity</v>
      </c>
      <c r="H424" s="60" t="str">
        <f t="array" ref="H424">IFERROR(IF(H$2&lt;=$B$1,INDEX('Master Data'!$A$1:$H$686,'Morning Buffalo'!$A424,2),""),"")</f>
        <v>Quantity</v>
      </c>
      <c r="I424" s="60" t="str">
        <f t="array" ref="I424">IFERROR(IF(I$2&lt;=$B$1,INDEX('Master Data'!$A$1:$H$686,'Morning Buffalo'!$A424,2),""),"")</f>
        <v>Quantity</v>
      </c>
      <c r="J424" s="60" t="str">
        <f t="array" ref="J424">IFERROR(IF(J$2&lt;=$B$1,INDEX('Master Data'!$A$1:$H$686,'Morning Buffalo'!$A424,2),""),"")</f>
        <v>Quantity</v>
      </c>
      <c r="K424" s="60" t="str">
        <f t="array" ref="K424">IFERROR(IF(K$2&lt;=$B$1,INDEX('Master Data'!$A$1:$H$686,'Morning Buffalo'!$A424,2),""),"")</f>
        <v>Quantity</v>
      </c>
      <c r="L424" s="60" t="str">
        <f t="array" ref="L424">IFERROR(IF(L$2&lt;=$B$1,INDEX('Master Data'!$A$1:$H$686,'Morning Buffalo'!$A424,2),""),"")</f>
        <v>Quantity</v>
      </c>
      <c r="M424" s="60" t="str">
        <f t="array" ref="M424">IFERROR(IF(M$2&lt;=$B$1,INDEX('Master Data'!$A$1:$H$686,'Morning Buffalo'!$A424,2),""),"")</f>
        <v>Quantity</v>
      </c>
      <c r="N424" s="60" t="str">
        <f t="array" ref="N424">IFERROR(IF(N$2&lt;=$B$1,INDEX('Master Data'!$A$1:$H$686,'Morning Buffalo'!$A424,2),""),"")</f>
        <v>Quantity</v>
      </c>
      <c r="O424" s="60" t="str">
        <f t="array" ref="O424">IFERROR(IF(O$2&lt;=$B$1,INDEX('Master Data'!$A$1:$H$686,'Morning Buffalo'!$A424,2),""),"")</f>
        <v>Quantity</v>
      </c>
      <c r="P424" s="60" t="str">
        <f t="array" ref="P424">IFERROR(IF(P$2&lt;=$B$1,INDEX('Master Data'!$A$1:$H$686,'Morning Buffalo'!$A424,2),""),"")</f>
        <v>Quantity</v>
      </c>
      <c r="Q424" s="60" t="str">
        <f t="array" ref="Q424">IFERROR(IF(Q$2&lt;=$B$1,INDEX('Master Data'!$A$1:$H$686,'Morning Buffalo'!$A424,2),""),"")</f>
        <v>Quantity</v>
      </c>
      <c r="R424" s="60" t="str">
        <f t="array" ref="R424">IFERROR(IF(R$2&lt;=$B$1,INDEX('Master Data'!$A$1:$H$686,'Morning Buffalo'!$A424,2),""),"")</f>
        <v>Quantity</v>
      </c>
      <c r="S424" s="60" t="str">
        <f t="array" ref="S424">IFERROR(IF(S$2&lt;=$B$1,INDEX('Master Data'!$A$1:$H$686,'Morning Buffalo'!$A424,2),""),"")</f>
        <v>Quantity</v>
      </c>
      <c r="T424" s="60" t="str">
        <f t="array" ref="T424">IFERROR(IF(T$2&lt;=$B$1,INDEX('Master Data'!$A$1:$H$686,'Morning Buffalo'!$A424,2),""),"")</f>
        <v>Quantity</v>
      </c>
      <c r="U424" s="60" t="str">
        <f t="array" ref="U424">IFERROR(IF(U$2&lt;=$B$1,INDEX('Master Data'!$A$1:$H$686,'Morning Buffalo'!$A424,2),""),"")</f>
        <v>Quantity</v>
      </c>
      <c r="V424" s="60" t="str">
        <f t="array" ref="V424">IFERROR(IF(V$2&lt;=$B$1,INDEX('Master Data'!$A$1:$H$686,'Morning Buffalo'!$A424,2),""),"")</f>
        <v>Quantity</v>
      </c>
      <c r="W424" s="60" t="str">
        <f t="array" ref="W424">IFERROR(IF(W$2&lt;=$B$1,INDEX('Master Data'!$A$1:$H$686,'Morning Buffalo'!$A424,2),""),"")</f>
        <v>Quantity</v>
      </c>
      <c r="X424" s="60" t="str">
        <f t="array" ref="X424">IFERROR(IF(X$2&lt;=$B$1,INDEX('Master Data'!$A$1:$H$686,'Morning Buffalo'!$A424,2),""),"")</f>
        <v>Quantity</v>
      </c>
      <c r="Y424" s="60" t="str">
        <f t="array" ref="Y424">IFERROR(IF(Y$2&lt;=$B$1,INDEX('Master Data'!$A$1:$H$686,'Morning Buffalo'!$A424,2),""),"")</f>
        <v>Quantity</v>
      </c>
      <c r="Z424" s="60" t="str">
        <f t="array" ref="Z424">IFERROR(IF(Z$2&lt;=$B$1,INDEX('Master Data'!$A$1:$H$686,'Morning Buffalo'!$A424,2),""),"")</f>
        <v>Quantity</v>
      </c>
      <c r="AA424" s="60" t="str">
        <f t="array" ref="AA424">IFERROR(IF(AA$2&lt;=$B$1,INDEX('Master Data'!$A$1:$H$686,'Morning Buffalo'!$A424,2),""),"")</f>
        <v>Quantity</v>
      </c>
      <c r="AB424" s="60" t="str">
        <f t="array" ref="AB424">IFERROR(IF(AB$2&lt;=$B$1,INDEX('Master Data'!$A$1:$H$686,'Morning Buffalo'!$A424,2),""),"")</f>
        <v>Quantity</v>
      </c>
      <c r="AC424" s="60" t="str">
        <f t="array" ref="AC424">IFERROR(IF(AC$2&lt;=$B$1,INDEX('Master Data'!$A$1:$H$686,'Morning Buffalo'!$A424,2),""),"")</f>
        <v>Quantity</v>
      </c>
      <c r="AD424" s="60" t="str">
        <f t="array" ref="AD424">IFERROR(IF(AD$2&lt;=$B$1,INDEX('Master Data'!$A$1:$H$686,'Morning Buffalo'!$A424,2),""),"")</f>
        <v>Quantity</v>
      </c>
      <c r="AE424" s="12"/>
      <c r="AF424" s="12"/>
      <c r="AG424" s="12"/>
    </row>
    <row r="425" ht="14.25" customHeight="1">
      <c r="A425" s="60" t="str">
        <f>IFERROR(SMALL('Master Data'!E:E,ROW()-2),"")</f>
        <v/>
      </c>
      <c r="B425" s="61" t="str">
        <f t="array" ref="B425">IFERROR(INDEX('Master Data'!$A$1:$H$686,'Morning Buffalo'!$A425,1),"")</f>
        <v>Customer Name</v>
      </c>
      <c r="C425" s="60" t="str">
        <f t="array" ref="C425">IFERROR(IF(C$2&lt;=$B$1,INDEX('Master Data'!$A$1:$H$686,'Morning Buffalo'!$A425,2),""),"")</f>
        <v>Quantity</v>
      </c>
      <c r="D425" s="60" t="str">
        <f t="array" ref="D425">IFERROR( INDEX('Master Data'!$A$1:$H$686,'Morning Buffalo'!$A425,2),"")</f>
        <v>Quantity</v>
      </c>
      <c r="E425" s="60" t="str">
        <f t="array" ref="E425">IFERROR(INDEX('Master Data'!$A$1:$H$686,'Morning Buffalo'!$A425,2),"")</f>
        <v>Quantity</v>
      </c>
      <c r="F425" s="60" t="str">
        <f t="array" ref="F425">IFERROR(IF(F$2&lt;=$B$1,INDEX('Master Data'!$A$1:$H$686,'Morning Buffalo'!$A425,2),""),"")</f>
        <v>Quantity</v>
      </c>
      <c r="G425" s="60" t="str">
        <f t="array" ref="G425">IFERROR(IF(G$2&lt;=$B$1,INDEX('Master Data'!$A$1:$H$686,'Morning Buffalo'!$A425,2),""),"")</f>
        <v>Quantity</v>
      </c>
      <c r="H425" s="60" t="str">
        <f t="array" ref="H425">IFERROR(IF(H$2&lt;=$B$1,INDEX('Master Data'!$A$1:$H$686,'Morning Buffalo'!$A425,2),""),"")</f>
        <v>Quantity</v>
      </c>
      <c r="I425" s="60" t="str">
        <f t="array" ref="I425">IFERROR(IF(I$2&lt;=$B$1,INDEX('Master Data'!$A$1:$H$686,'Morning Buffalo'!$A425,2),""),"")</f>
        <v>Quantity</v>
      </c>
      <c r="J425" s="60" t="str">
        <f t="array" ref="J425">IFERROR(IF(J$2&lt;=$B$1,INDEX('Master Data'!$A$1:$H$686,'Morning Buffalo'!$A425,2),""),"")</f>
        <v>Quantity</v>
      </c>
      <c r="K425" s="60" t="str">
        <f t="array" ref="K425">IFERROR(IF(K$2&lt;=$B$1,INDEX('Master Data'!$A$1:$H$686,'Morning Buffalo'!$A425,2),""),"")</f>
        <v>Quantity</v>
      </c>
      <c r="L425" s="60" t="str">
        <f t="array" ref="L425">IFERROR(IF(L$2&lt;=$B$1,INDEX('Master Data'!$A$1:$H$686,'Morning Buffalo'!$A425,2),""),"")</f>
        <v>Quantity</v>
      </c>
      <c r="M425" s="60" t="str">
        <f t="array" ref="M425">IFERROR(IF(M$2&lt;=$B$1,INDEX('Master Data'!$A$1:$H$686,'Morning Buffalo'!$A425,2),""),"")</f>
        <v>Quantity</v>
      </c>
      <c r="N425" s="60" t="str">
        <f t="array" ref="N425">IFERROR(IF(N$2&lt;=$B$1,INDEX('Master Data'!$A$1:$H$686,'Morning Buffalo'!$A425,2),""),"")</f>
        <v>Quantity</v>
      </c>
      <c r="O425" s="60" t="str">
        <f t="array" ref="O425">IFERROR(IF(O$2&lt;=$B$1,INDEX('Master Data'!$A$1:$H$686,'Morning Buffalo'!$A425,2),""),"")</f>
        <v>Quantity</v>
      </c>
      <c r="P425" s="60" t="str">
        <f t="array" ref="P425">IFERROR(IF(P$2&lt;=$B$1,INDEX('Master Data'!$A$1:$H$686,'Morning Buffalo'!$A425,2),""),"")</f>
        <v>Quantity</v>
      </c>
      <c r="Q425" s="60" t="str">
        <f t="array" ref="Q425">IFERROR(IF(Q$2&lt;=$B$1,INDEX('Master Data'!$A$1:$H$686,'Morning Buffalo'!$A425,2),""),"")</f>
        <v>Quantity</v>
      </c>
      <c r="R425" s="60" t="str">
        <f t="array" ref="R425">IFERROR(IF(R$2&lt;=$B$1,INDEX('Master Data'!$A$1:$H$686,'Morning Buffalo'!$A425,2),""),"")</f>
        <v>Quantity</v>
      </c>
      <c r="S425" s="60" t="str">
        <f t="array" ref="S425">IFERROR(IF(S$2&lt;=$B$1,INDEX('Master Data'!$A$1:$H$686,'Morning Buffalo'!$A425,2),""),"")</f>
        <v>Quantity</v>
      </c>
      <c r="T425" s="60" t="str">
        <f t="array" ref="T425">IFERROR(IF(T$2&lt;=$B$1,INDEX('Master Data'!$A$1:$H$686,'Morning Buffalo'!$A425,2),""),"")</f>
        <v>Quantity</v>
      </c>
      <c r="U425" s="60" t="str">
        <f t="array" ref="U425">IFERROR(IF(U$2&lt;=$B$1,INDEX('Master Data'!$A$1:$H$686,'Morning Buffalo'!$A425,2),""),"")</f>
        <v>Quantity</v>
      </c>
      <c r="V425" s="60" t="str">
        <f t="array" ref="V425">IFERROR(IF(V$2&lt;=$B$1,INDEX('Master Data'!$A$1:$H$686,'Morning Buffalo'!$A425,2),""),"")</f>
        <v>Quantity</v>
      </c>
      <c r="W425" s="60" t="str">
        <f t="array" ref="W425">IFERROR(IF(W$2&lt;=$B$1,INDEX('Master Data'!$A$1:$H$686,'Morning Buffalo'!$A425,2),""),"")</f>
        <v>Quantity</v>
      </c>
      <c r="X425" s="60" t="str">
        <f t="array" ref="X425">IFERROR(IF(X$2&lt;=$B$1,INDEX('Master Data'!$A$1:$H$686,'Morning Buffalo'!$A425,2),""),"")</f>
        <v>Quantity</v>
      </c>
      <c r="Y425" s="60" t="str">
        <f t="array" ref="Y425">IFERROR(IF(Y$2&lt;=$B$1,INDEX('Master Data'!$A$1:$H$686,'Morning Buffalo'!$A425,2),""),"")</f>
        <v>Quantity</v>
      </c>
      <c r="Z425" s="60" t="str">
        <f t="array" ref="Z425">IFERROR(IF(Z$2&lt;=$B$1,INDEX('Master Data'!$A$1:$H$686,'Morning Buffalo'!$A425,2),""),"")</f>
        <v>Quantity</v>
      </c>
      <c r="AA425" s="60" t="str">
        <f t="array" ref="AA425">IFERROR(IF(AA$2&lt;=$B$1,INDEX('Master Data'!$A$1:$H$686,'Morning Buffalo'!$A425,2),""),"")</f>
        <v>Quantity</v>
      </c>
      <c r="AB425" s="60" t="str">
        <f t="array" ref="AB425">IFERROR(IF(AB$2&lt;=$B$1,INDEX('Master Data'!$A$1:$H$686,'Morning Buffalo'!$A425,2),""),"")</f>
        <v>Quantity</v>
      </c>
      <c r="AC425" s="60" t="str">
        <f t="array" ref="AC425">IFERROR(IF(AC$2&lt;=$B$1,INDEX('Master Data'!$A$1:$H$686,'Morning Buffalo'!$A425,2),""),"")</f>
        <v>Quantity</v>
      </c>
      <c r="AD425" s="60" t="str">
        <f t="array" ref="AD425">IFERROR(IF(AD$2&lt;=$B$1,INDEX('Master Data'!$A$1:$H$686,'Morning Buffalo'!$A425,2),""),"")</f>
        <v>Quantity</v>
      </c>
      <c r="AE425" s="12"/>
      <c r="AF425" s="12"/>
      <c r="AG425" s="12"/>
    </row>
    <row r="426" ht="14.25" customHeight="1">
      <c r="A426" s="60" t="str">
        <f>IFERROR(SMALL('Master Data'!E:E,ROW()-2),"")</f>
        <v/>
      </c>
      <c r="B426" s="61" t="str">
        <f t="array" ref="B426">IFERROR(INDEX('Master Data'!$A$1:$H$686,'Morning Buffalo'!$A426,1),"")</f>
        <v>Customer Name</v>
      </c>
      <c r="C426" s="60" t="str">
        <f t="array" ref="C426">IFERROR(IF(C$2&lt;=$B$1,INDEX('Master Data'!$A$1:$H$686,'Morning Buffalo'!$A426,2),""),"")</f>
        <v>Quantity</v>
      </c>
      <c r="D426" s="60" t="str">
        <f t="array" ref="D426">IFERROR( INDEX('Master Data'!$A$1:$H$686,'Morning Buffalo'!$A426,2),"")</f>
        <v>Quantity</v>
      </c>
      <c r="E426" s="60" t="str">
        <f t="array" ref="E426">IFERROR(INDEX('Master Data'!$A$1:$H$686,'Morning Buffalo'!$A426,2),"")</f>
        <v>Quantity</v>
      </c>
      <c r="F426" s="60" t="str">
        <f t="array" ref="F426">IFERROR(IF(F$2&lt;=$B$1,INDEX('Master Data'!$A$1:$H$686,'Morning Buffalo'!$A426,2),""),"")</f>
        <v>Quantity</v>
      </c>
      <c r="G426" s="60" t="str">
        <f t="array" ref="G426">IFERROR(IF(G$2&lt;=$B$1,INDEX('Master Data'!$A$1:$H$686,'Morning Buffalo'!$A426,2),""),"")</f>
        <v>Quantity</v>
      </c>
      <c r="H426" s="60" t="str">
        <f t="array" ref="H426">IFERROR(IF(H$2&lt;=$B$1,INDEX('Master Data'!$A$1:$H$686,'Morning Buffalo'!$A426,2),""),"")</f>
        <v>Quantity</v>
      </c>
      <c r="I426" s="60" t="str">
        <f t="array" ref="I426">IFERROR(IF(I$2&lt;=$B$1,INDEX('Master Data'!$A$1:$H$686,'Morning Buffalo'!$A426,2),""),"")</f>
        <v>Quantity</v>
      </c>
      <c r="J426" s="60" t="str">
        <f t="array" ref="J426">IFERROR(IF(J$2&lt;=$B$1,INDEX('Master Data'!$A$1:$H$686,'Morning Buffalo'!$A426,2),""),"")</f>
        <v>Quantity</v>
      </c>
      <c r="K426" s="60" t="str">
        <f t="array" ref="K426">IFERROR(IF(K$2&lt;=$B$1,INDEX('Master Data'!$A$1:$H$686,'Morning Buffalo'!$A426,2),""),"")</f>
        <v>Quantity</v>
      </c>
      <c r="L426" s="60" t="str">
        <f t="array" ref="L426">IFERROR(IF(L$2&lt;=$B$1,INDEX('Master Data'!$A$1:$H$686,'Morning Buffalo'!$A426,2),""),"")</f>
        <v>Quantity</v>
      </c>
      <c r="M426" s="60" t="str">
        <f t="array" ref="M426">IFERROR(IF(M$2&lt;=$B$1,INDEX('Master Data'!$A$1:$H$686,'Morning Buffalo'!$A426,2),""),"")</f>
        <v>Quantity</v>
      </c>
      <c r="N426" s="60" t="str">
        <f t="array" ref="N426">IFERROR(IF(N$2&lt;=$B$1,INDEX('Master Data'!$A$1:$H$686,'Morning Buffalo'!$A426,2),""),"")</f>
        <v>Quantity</v>
      </c>
      <c r="O426" s="60" t="str">
        <f t="array" ref="O426">IFERROR(IF(O$2&lt;=$B$1,INDEX('Master Data'!$A$1:$H$686,'Morning Buffalo'!$A426,2),""),"")</f>
        <v>Quantity</v>
      </c>
      <c r="P426" s="60" t="str">
        <f t="array" ref="P426">IFERROR(IF(P$2&lt;=$B$1,INDEX('Master Data'!$A$1:$H$686,'Morning Buffalo'!$A426,2),""),"")</f>
        <v>Quantity</v>
      </c>
      <c r="Q426" s="60" t="str">
        <f t="array" ref="Q426">IFERROR(IF(Q$2&lt;=$B$1,INDEX('Master Data'!$A$1:$H$686,'Morning Buffalo'!$A426,2),""),"")</f>
        <v>Quantity</v>
      </c>
      <c r="R426" s="60" t="str">
        <f t="array" ref="R426">IFERROR(IF(R$2&lt;=$B$1,INDEX('Master Data'!$A$1:$H$686,'Morning Buffalo'!$A426,2),""),"")</f>
        <v>Quantity</v>
      </c>
      <c r="S426" s="60" t="str">
        <f t="array" ref="S426">IFERROR(IF(S$2&lt;=$B$1,INDEX('Master Data'!$A$1:$H$686,'Morning Buffalo'!$A426,2),""),"")</f>
        <v>Quantity</v>
      </c>
      <c r="T426" s="60" t="str">
        <f t="array" ref="T426">IFERROR(IF(T$2&lt;=$B$1,INDEX('Master Data'!$A$1:$H$686,'Morning Buffalo'!$A426,2),""),"")</f>
        <v>Quantity</v>
      </c>
      <c r="U426" s="60" t="str">
        <f t="array" ref="U426">IFERROR(IF(U$2&lt;=$B$1,INDEX('Master Data'!$A$1:$H$686,'Morning Buffalo'!$A426,2),""),"")</f>
        <v>Quantity</v>
      </c>
      <c r="V426" s="60" t="str">
        <f t="array" ref="V426">IFERROR(IF(V$2&lt;=$B$1,INDEX('Master Data'!$A$1:$H$686,'Morning Buffalo'!$A426,2),""),"")</f>
        <v>Quantity</v>
      </c>
      <c r="W426" s="60" t="str">
        <f t="array" ref="W426">IFERROR(IF(W$2&lt;=$B$1,INDEX('Master Data'!$A$1:$H$686,'Morning Buffalo'!$A426,2),""),"")</f>
        <v>Quantity</v>
      </c>
      <c r="X426" s="60" t="str">
        <f t="array" ref="X426">IFERROR(IF(X$2&lt;=$B$1,INDEX('Master Data'!$A$1:$H$686,'Morning Buffalo'!$A426,2),""),"")</f>
        <v>Quantity</v>
      </c>
      <c r="Y426" s="60" t="str">
        <f t="array" ref="Y426">IFERROR(IF(Y$2&lt;=$B$1,INDEX('Master Data'!$A$1:$H$686,'Morning Buffalo'!$A426,2),""),"")</f>
        <v>Quantity</v>
      </c>
      <c r="Z426" s="60" t="str">
        <f t="array" ref="Z426">IFERROR(IF(Z$2&lt;=$B$1,INDEX('Master Data'!$A$1:$H$686,'Morning Buffalo'!$A426,2),""),"")</f>
        <v>Quantity</v>
      </c>
      <c r="AA426" s="60" t="str">
        <f t="array" ref="AA426">IFERROR(IF(AA$2&lt;=$B$1,INDEX('Master Data'!$A$1:$H$686,'Morning Buffalo'!$A426,2),""),"")</f>
        <v>Quantity</v>
      </c>
      <c r="AB426" s="60" t="str">
        <f t="array" ref="AB426">IFERROR(IF(AB$2&lt;=$B$1,INDEX('Master Data'!$A$1:$H$686,'Morning Buffalo'!$A426,2),""),"")</f>
        <v>Quantity</v>
      </c>
      <c r="AC426" s="60" t="str">
        <f t="array" ref="AC426">IFERROR(IF(AC$2&lt;=$B$1,INDEX('Master Data'!$A$1:$H$686,'Morning Buffalo'!$A426,2),""),"")</f>
        <v>Quantity</v>
      </c>
      <c r="AD426" s="60" t="str">
        <f t="array" ref="AD426">IFERROR(IF(AD$2&lt;=$B$1,INDEX('Master Data'!$A$1:$H$686,'Morning Buffalo'!$A426,2),""),"")</f>
        <v>Quantity</v>
      </c>
      <c r="AE426" s="12"/>
      <c r="AF426" s="12"/>
      <c r="AG426" s="12"/>
    </row>
    <row r="427" ht="14.25" customHeight="1">
      <c r="A427" s="60" t="str">
        <f>IFERROR(SMALL('Master Data'!E:E,ROW()-2),"")</f>
        <v/>
      </c>
      <c r="B427" s="61" t="str">
        <f t="array" ref="B427">IFERROR(INDEX('Master Data'!$A$1:$H$686,'Morning Buffalo'!$A427,1),"")</f>
        <v>Customer Name</v>
      </c>
      <c r="C427" s="60" t="str">
        <f t="array" ref="C427">IFERROR(IF(C$2&lt;=$B$1,INDEX('Master Data'!$A$1:$H$686,'Morning Buffalo'!$A427,2),""),"")</f>
        <v>Quantity</v>
      </c>
      <c r="D427" s="60" t="str">
        <f t="array" ref="D427">IFERROR( INDEX('Master Data'!$A$1:$H$686,'Morning Buffalo'!$A427,2),"")</f>
        <v>Quantity</v>
      </c>
      <c r="E427" s="60" t="str">
        <f t="array" ref="E427">IFERROR(INDEX('Master Data'!$A$1:$H$686,'Morning Buffalo'!$A427,2),"")</f>
        <v>Quantity</v>
      </c>
      <c r="F427" s="60" t="str">
        <f t="array" ref="F427">IFERROR(IF(F$2&lt;=$B$1,INDEX('Master Data'!$A$1:$H$686,'Morning Buffalo'!$A427,2),""),"")</f>
        <v>Quantity</v>
      </c>
      <c r="G427" s="60" t="str">
        <f t="array" ref="G427">IFERROR(IF(G$2&lt;=$B$1,INDEX('Master Data'!$A$1:$H$686,'Morning Buffalo'!$A427,2),""),"")</f>
        <v>Quantity</v>
      </c>
      <c r="H427" s="60" t="str">
        <f t="array" ref="H427">IFERROR(IF(H$2&lt;=$B$1,INDEX('Master Data'!$A$1:$H$686,'Morning Buffalo'!$A427,2),""),"")</f>
        <v>Quantity</v>
      </c>
      <c r="I427" s="60" t="str">
        <f t="array" ref="I427">IFERROR(IF(I$2&lt;=$B$1,INDEX('Master Data'!$A$1:$H$686,'Morning Buffalo'!$A427,2),""),"")</f>
        <v>Quantity</v>
      </c>
      <c r="J427" s="60" t="str">
        <f t="array" ref="J427">IFERROR(IF(J$2&lt;=$B$1,INDEX('Master Data'!$A$1:$H$686,'Morning Buffalo'!$A427,2),""),"")</f>
        <v>Quantity</v>
      </c>
      <c r="K427" s="60" t="str">
        <f t="array" ref="K427">IFERROR(IF(K$2&lt;=$B$1,INDEX('Master Data'!$A$1:$H$686,'Morning Buffalo'!$A427,2),""),"")</f>
        <v>Quantity</v>
      </c>
      <c r="L427" s="60" t="str">
        <f t="array" ref="L427">IFERROR(IF(L$2&lt;=$B$1,INDEX('Master Data'!$A$1:$H$686,'Morning Buffalo'!$A427,2),""),"")</f>
        <v>Quantity</v>
      </c>
      <c r="M427" s="60" t="str">
        <f t="array" ref="M427">IFERROR(IF(M$2&lt;=$B$1,INDEX('Master Data'!$A$1:$H$686,'Morning Buffalo'!$A427,2),""),"")</f>
        <v>Quantity</v>
      </c>
      <c r="N427" s="60" t="str">
        <f t="array" ref="N427">IFERROR(IF(N$2&lt;=$B$1,INDEX('Master Data'!$A$1:$H$686,'Morning Buffalo'!$A427,2),""),"")</f>
        <v>Quantity</v>
      </c>
      <c r="O427" s="60" t="str">
        <f t="array" ref="O427">IFERROR(IF(O$2&lt;=$B$1,INDEX('Master Data'!$A$1:$H$686,'Morning Buffalo'!$A427,2),""),"")</f>
        <v>Quantity</v>
      </c>
      <c r="P427" s="60" t="str">
        <f t="array" ref="P427">IFERROR(IF(P$2&lt;=$B$1,INDEX('Master Data'!$A$1:$H$686,'Morning Buffalo'!$A427,2),""),"")</f>
        <v>Quantity</v>
      </c>
      <c r="Q427" s="60" t="str">
        <f t="array" ref="Q427">IFERROR(IF(Q$2&lt;=$B$1,INDEX('Master Data'!$A$1:$H$686,'Morning Buffalo'!$A427,2),""),"")</f>
        <v>Quantity</v>
      </c>
      <c r="R427" s="60" t="str">
        <f t="array" ref="R427">IFERROR(IF(R$2&lt;=$B$1,INDEX('Master Data'!$A$1:$H$686,'Morning Buffalo'!$A427,2),""),"")</f>
        <v>Quantity</v>
      </c>
      <c r="S427" s="60" t="str">
        <f t="array" ref="S427">IFERROR(IF(S$2&lt;=$B$1,INDEX('Master Data'!$A$1:$H$686,'Morning Buffalo'!$A427,2),""),"")</f>
        <v>Quantity</v>
      </c>
      <c r="T427" s="60" t="str">
        <f t="array" ref="T427">IFERROR(IF(T$2&lt;=$B$1,INDEX('Master Data'!$A$1:$H$686,'Morning Buffalo'!$A427,2),""),"")</f>
        <v>Quantity</v>
      </c>
      <c r="U427" s="60" t="str">
        <f t="array" ref="U427">IFERROR(IF(U$2&lt;=$B$1,INDEX('Master Data'!$A$1:$H$686,'Morning Buffalo'!$A427,2),""),"")</f>
        <v>Quantity</v>
      </c>
      <c r="V427" s="60" t="str">
        <f t="array" ref="V427">IFERROR(IF(V$2&lt;=$B$1,INDEX('Master Data'!$A$1:$H$686,'Morning Buffalo'!$A427,2),""),"")</f>
        <v>Quantity</v>
      </c>
      <c r="W427" s="60" t="str">
        <f t="array" ref="W427">IFERROR(IF(W$2&lt;=$B$1,INDEX('Master Data'!$A$1:$H$686,'Morning Buffalo'!$A427,2),""),"")</f>
        <v>Quantity</v>
      </c>
      <c r="X427" s="60" t="str">
        <f t="array" ref="X427">IFERROR(IF(X$2&lt;=$B$1,INDEX('Master Data'!$A$1:$H$686,'Morning Buffalo'!$A427,2),""),"")</f>
        <v>Quantity</v>
      </c>
      <c r="Y427" s="60" t="str">
        <f t="array" ref="Y427">IFERROR(IF(Y$2&lt;=$B$1,INDEX('Master Data'!$A$1:$H$686,'Morning Buffalo'!$A427,2),""),"")</f>
        <v>Quantity</v>
      </c>
      <c r="Z427" s="60" t="str">
        <f t="array" ref="Z427">IFERROR(IF(Z$2&lt;=$B$1,INDEX('Master Data'!$A$1:$H$686,'Morning Buffalo'!$A427,2),""),"")</f>
        <v>Quantity</v>
      </c>
      <c r="AA427" s="60" t="str">
        <f t="array" ref="AA427">IFERROR(IF(AA$2&lt;=$B$1,INDEX('Master Data'!$A$1:$H$686,'Morning Buffalo'!$A427,2),""),"")</f>
        <v>Quantity</v>
      </c>
      <c r="AB427" s="60" t="str">
        <f t="array" ref="AB427">IFERROR(IF(AB$2&lt;=$B$1,INDEX('Master Data'!$A$1:$H$686,'Morning Buffalo'!$A427,2),""),"")</f>
        <v>Quantity</v>
      </c>
      <c r="AC427" s="60" t="str">
        <f t="array" ref="AC427">IFERROR(IF(AC$2&lt;=$B$1,INDEX('Master Data'!$A$1:$H$686,'Morning Buffalo'!$A427,2),""),"")</f>
        <v>Quantity</v>
      </c>
      <c r="AD427" s="60" t="str">
        <f t="array" ref="AD427">IFERROR(IF(AD$2&lt;=$B$1,INDEX('Master Data'!$A$1:$H$686,'Morning Buffalo'!$A427,2),""),"")</f>
        <v>Quantity</v>
      </c>
      <c r="AE427" s="12"/>
      <c r="AF427" s="12"/>
      <c r="AG427" s="12"/>
    </row>
    <row r="428" ht="14.25" customHeight="1">
      <c r="A428" s="60" t="str">
        <f>IFERROR(SMALL('Master Data'!E:E,ROW()-2),"")</f>
        <v/>
      </c>
      <c r="B428" s="61" t="str">
        <f t="array" ref="B428">IFERROR(INDEX('Master Data'!$A$1:$H$686,'Morning Buffalo'!$A428,1),"")</f>
        <v>Customer Name</v>
      </c>
      <c r="C428" s="60" t="str">
        <f t="array" ref="C428">IFERROR(IF(C$2&lt;=$B$1,INDEX('Master Data'!$A$1:$H$686,'Morning Buffalo'!$A428,2),""),"")</f>
        <v>Quantity</v>
      </c>
      <c r="D428" s="60" t="str">
        <f t="array" ref="D428">IFERROR( INDEX('Master Data'!$A$1:$H$686,'Morning Buffalo'!$A428,2),"")</f>
        <v>Quantity</v>
      </c>
      <c r="E428" s="60" t="str">
        <f t="array" ref="E428">IFERROR(INDEX('Master Data'!$A$1:$H$686,'Morning Buffalo'!$A428,2),"")</f>
        <v>Quantity</v>
      </c>
      <c r="F428" s="60" t="str">
        <f t="array" ref="F428">IFERROR(IF(F$2&lt;=$B$1,INDEX('Master Data'!$A$1:$H$686,'Morning Buffalo'!$A428,2),""),"")</f>
        <v>Quantity</v>
      </c>
      <c r="G428" s="60" t="str">
        <f t="array" ref="G428">IFERROR(IF(G$2&lt;=$B$1,INDEX('Master Data'!$A$1:$H$686,'Morning Buffalo'!$A428,2),""),"")</f>
        <v>Quantity</v>
      </c>
      <c r="H428" s="60" t="str">
        <f t="array" ref="H428">IFERROR(IF(H$2&lt;=$B$1,INDEX('Master Data'!$A$1:$H$686,'Morning Buffalo'!$A428,2),""),"")</f>
        <v>Quantity</v>
      </c>
      <c r="I428" s="60" t="str">
        <f t="array" ref="I428">IFERROR(IF(I$2&lt;=$B$1,INDEX('Master Data'!$A$1:$H$686,'Morning Buffalo'!$A428,2),""),"")</f>
        <v>Quantity</v>
      </c>
      <c r="J428" s="60" t="str">
        <f t="array" ref="J428">IFERROR(IF(J$2&lt;=$B$1,INDEX('Master Data'!$A$1:$H$686,'Morning Buffalo'!$A428,2),""),"")</f>
        <v>Quantity</v>
      </c>
      <c r="K428" s="60" t="str">
        <f t="array" ref="K428">IFERROR(IF(K$2&lt;=$B$1,INDEX('Master Data'!$A$1:$H$686,'Morning Buffalo'!$A428,2),""),"")</f>
        <v>Quantity</v>
      </c>
      <c r="L428" s="60" t="str">
        <f t="array" ref="L428">IFERROR(IF(L$2&lt;=$B$1,INDEX('Master Data'!$A$1:$H$686,'Morning Buffalo'!$A428,2),""),"")</f>
        <v>Quantity</v>
      </c>
      <c r="M428" s="60" t="str">
        <f t="array" ref="M428">IFERROR(IF(M$2&lt;=$B$1,INDEX('Master Data'!$A$1:$H$686,'Morning Buffalo'!$A428,2),""),"")</f>
        <v>Quantity</v>
      </c>
      <c r="N428" s="60" t="str">
        <f t="array" ref="N428">IFERROR(IF(N$2&lt;=$B$1,INDEX('Master Data'!$A$1:$H$686,'Morning Buffalo'!$A428,2),""),"")</f>
        <v>Quantity</v>
      </c>
      <c r="O428" s="60" t="str">
        <f t="array" ref="O428">IFERROR(IF(O$2&lt;=$B$1,INDEX('Master Data'!$A$1:$H$686,'Morning Buffalo'!$A428,2),""),"")</f>
        <v>Quantity</v>
      </c>
      <c r="P428" s="60" t="str">
        <f t="array" ref="P428">IFERROR(IF(P$2&lt;=$B$1,INDEX('Master Data'!$A$1:$H$686,'Morning Buffalo'!$A428,2),""),"")</f>
        <v>Quantity</v>
      </c>
      <c r="Q428" s="60" t="str">
        <f t="array" ref="Q428">IFERROR(IF(Q$2&lt;=$B$1,INDEX('Master Data'!$A$1:$H$686,'Morning Buffalo'!$A428,2),""),"")</f>
        <v>Quantity</v>
      </c>
      <c r="R428" s="60" t="str">
        <f t="array" ref="R428">IFERROR(IF(R$2&lt;=$B$1,INDEX('Master Data'!$A$1:$H$686,'Morning Buffalo'!$A428,2),""),"")</f>
        <v>Quantity</v>
      </c>
      <c r="S428" s="60" t="str">
        <f t="array" ref="S428">IFERROR(IF(S$2&lt;=$B$1,INDEX('Master Data'!$A$1:$H$686,'Morning Buffalo'!$A428,2),""),"")</f>
        <v>Quantity</v>
      </c>
      <c r="T428" s="60" t="str">
        <f t="array" ref="T428">IFERROR(IF(T$2&lt;=$B$1,INDEX('Master Data'!$A$1:$H$686,'Morning Buffalo'!$A428,2),""),"")</f>
        <v>Quantity</v>
      </c>
      <c r="U428" s="60" t="str">
        <f t="array" ref="U428">IFERROR(IF(U$2&lt;=$B$1,INDEX('Master Data'!$A$1:$H$686,'Morning Buffalo'!$A428,2),""),"")</f>
        <v>Quantity</v>
      </c>
      <c r="V428" s="60" t="str">
        <f t="array" ref="V428">IFERROR(IF(V$2&lt;=$B$1,INDEX('Master Data'!$A$1:$H$686,'Morning Buffalo'!$A428,2),""),"")</f>
        <v>Quantity</v>
      </c>
      <c r="W428" s="60" t="str">
        <f t="array" ref="W428">IFERROR(IF(W$2&lt;=$B$1,INDEX('Master Data'!$A$1:$H$686,'Morning Buffalo'!$A428,2),""),"")</f>
        <v>Quantity</v>
      </c>
      <c r="X428" s="60" t="str">
        <f t="array" ref="X428">IFERROR(IF(X$2&lt;=$B$1,INDEX('Master Data'!$A$1:$H$686,'Morning Buffalo'!$A428,2),""),"")</f>
        <v>Quantity</v>
      </c>
      <c r="Y428" s="60" t="str">
        <f t="array" ref="Y428">IFERROR(IF(Y$2&lt;=$B$1,INDEX('Master Data'!$A$1:$H$686,'Morning Buffalo'!$A428,2),""),"")</f>
        <v>Quantity</v>
      </c>
      <c r="Z428" s="60" t="str">
        <f t="array" ref="Z428">IFERROR(IF(Z$2&lt;=$B$1,INDEX('Master Data'!$A$1:$H$686,'Morning Buffalo'!$A428,2),""),"")</f>
        <v>Quantity</v>
      </c>
      <c r="AA428" s="60" t="str">
        <f t="array" ref="AA428">IFERROR(IF(AA$2&lt;=$B$1,INDEX('Master Data'!$A$1:$H$686,'Morning Buffalo'!$A428,2),""),"")</f>
        <v>Quantity</v>
      </c>
      <c r="AB428" s="60" t="str">
        <f t="array" ref="AB428">IFERROR(IF(AB$2&lt;=$B$1,INDEX('Master Data'!$A$1:$H$686,'Morning Buffalo'!$A428,2),""),"")</f>
        <v>Quantity</v>
      </c>
      <c r="AC428" s="60" t="str">
        <f t="array" ref="AC428">IFERROR(IF(AC$2&lt;=$B$1,INDEX('Master Data'!$A$1:$H$686,'Morning Buffalo'!$A428,2),""),"")</f>
        <v>Quantity</v>
      </c>
      <c r="AD428" s="60" t="str">
        <f t="array" ref="AD428">IFERROR(IF(AD$2&lt;=$B$1,INDEX('Master Data'!$A$1:$H$686,'Morning Buffalo'!$A428,2),""),"")</f>
        <v>Quantity</v>
      </c>
      <c r="AE428" s="12"/>
      <c r="AF428" s="12"/>
      <c r="AG428" s="12"/>
    </row>
    <row r="429" ht="14.25" customHeight="1">
      <c r="A429" s="60" t="str">
        <f>IFERROR(SMALL('Master Data'!E:E,ROW()-2),"")</f>
        <v/>
      </c>
      <c r="B429" s="61" t="str">
        <f t="array" ref="B429">IFERROR(INDEX('Master Data'!$A$1:$H$686,'Morning Buffalo'!$A429,1),"")</f>
        <v>Customer Name</v>
      </c>
      <c r="C429" s="60" t="str">
        <f t="array" ref="C429">IFERROR(IF(C$2&lt;=$B$1,INDEX('Master Data'!$A$1:$H$686,'Morning Buffalo'!$A429,2),""),"")</f>
        <v>Quantity</v>
      </c>
      <c r="D429" s="60" t="str">
        <f t="array" ref="D429">IFERROR( INDEX('Master Data'!$A$1:$H$686,'Morning Buffalo'!$A429,2),"")</f>
        <v>Quantity</v>
      </c>
      <c r="E429" s="60" t="str">
        <f t="array" ref="E429">IFERROR(INDEX('Master Data'!$A$1:$H$686,'Morning Buffalo'!$A429,2),"")</f>
        <v>Quantity</v>
      </c>
      <c r="F429" s="60" t="str">
        <f t="array" ref="F429">IFERROR(IF(F$2&lt;=$B$1,INDEX('Master Data'!$A$1:$H$686,'Morning Buffalo'!$A429,2),""),"")</f>
        <v>Quantity</v>
      </c>
      <c r="G429" s="60" t="str">
        <f t="array" ref="G429">IFERROR(IF(G$2&lt;=$B$1,INDEX('Master Data'!$A$1:$H$686,'Morning Buffalo'!$A429,2),""),"")</f>
        <v>Quantity</v>
      </c>
      <c r="H429" s="60" t="str">
        <f t="array" ref="H429">IFERROR(IF(H$2&lt;=$B$1,INDEX('Master Data'!$A$1:$H$686,'Morning Buffalo'!$A429,2),""),"")</f>
        <v>Quantity</v>
      </c>
      <c r="I429" s="60" t="str">
        <f t="array" ref="I429">IFERROR(IF(I$2&lt;=$B$1,INDEX('Master Data'!$A$1:$H$686,'Morning Buffalo'!$A429,2),""),"")</f>
        <v>Quantity</v>
      </c>
      <c r="J429" s="60" t="str">
        <f t="array" ref="J429">IFERROR(IF(J$2&lt;=$B$1,INDEX('Master Data'!$A$1:$H$686,'Morning Buffalo'!$A429,2),""),"")</f>
        <v>Quantity</v>
      </c>
      <c r="K429" s="60" t="str">
        <f t="array" ref="K429">IFERROR(IF(K$2&lt;=$B$1,INDEX('Master Data'!$A$1:$H$686,'Morning Buffalo'!$A429,2),""),"")</f>
        <v>Quantity</v>
      </c>
      <c r="L429" s="60" t="str">
        <f t="array" ref="L429">IFERROR(IF(L$2&lt;=$B$1,INDEX('Master Data'!$A$1:$H$686,'Morning Buffalo'!$A429,2),""),"")</f>
        <v>Quantity</v>
      </c>
      <c r="M429" s="60" t="str">
        <f t="array" ref="M429">IFERROR(IF(M$2&lt;=$B$1,INDEX('Master Data'!$A$1:$H$686,'Morning Buffalo'!$A429,2),""),"")</f>
        <v>Quantity</v>
      </c>
      <c r="N429" s="60" t="str">
        <f t="array" ref="N429">IFERROR(IF(N$2&lt;=$B$1,INDEX('Master Data'!$A$1:$H$686,'Morning Buffalo'!$A429,2),""),"")</f>
        <v>Quantity</v>
      </c>
      <c r="O429" s="60" t="str">
        <f t="array" ref="O429">IFERROR(IF(O$2&lt;=$B$1,INDEX('Master Data'!$A$1:$H$686,'Morning Buffalo'!$A429,2),""),"")</f>
        <v>Quantity</v>
      </c>
      <c r="P429" s="60" t="str">
        <f t="array" ref="P429">IFERROR(IF(P$2&lt;=$B$1,INDEX('Master Data'!$A$1:$H$686,'Morning Buffalo'!$A429,2),""),"")</f>
        <v>Quantity</v>
      </c>
      <c r="Q429" s="60" t="str">
        <f t="array" ref="Q429">IFERROR(IF(Q$2&lt;=$B$1,INDEX('Master Data'!$A$1:$H$686,'Morning Buffalo'!$A429,2),""),"")</f>
        <v>Quantity</v>
      </c>
      <c r="R429" s="60" t="str">
        <f t="array" ref="R429">IFERROR(IF(R$2&lt;=$B$1,INDEX('Master Data'!$A$1:$H$686,'Morning Buffalo'!$A429,2),""),"")</f>
        <v>Quantity</v>
      </c>
      <c r="S429" s="60" t="str">
        <f t="array" ref="S429">IFERROR(IF(S$2&lt;=$B$1,INDEX('Master Data'!$A$1:$H$686,'Morning Buffalo'!$A429,2),""),"")</f>
        <v>Quantity</v>
      </c>
      <c r="T429" s="60" t="str">
        <f t="array" ref="T429">IFERROR(IF(T$2&lt;=$B$1,INDEX('Master Data'!$A$1:$H$686,'Morning Buffalo'!$A429,2),""),"")</f>
        <v>Quantity</v>
      </c>
      <c r="U429" s="60" t="str">
        <f t="array" ref="U429">IFERROR(IF(U$2&lt;=$B$1,INDEX('Master Data'!$A$1:$H$686,'Morning Buffalo'!$A429,2),""),"")</f>
        <v>Quantity</v>
      </c>
      <c r="V429" s="60" t="str">
        <f t="array" ref="V429">IFERROR(IF(V$2&lt;=$B$1,INDEX('Master Data'!$A$1:$H$686,'Morning Buffalo'!$A429,2),""),"")</f>
        <v>Quantity</v>
      </c>
      <c r="W429" s="60" t="str">
        <f t="array" ref="W429">IFERROR(IF(W$2&lt;=$B$1,INDEX('Master Data'!$A$1:$H$686,'Morning Buffalo'!$A429,2),""),"")</f>
        <v>Quantity</v>
      </c>
      <c r="X429" s="60" t="str">
        <f t="array" ref="X429">IFERROR(IF(X$2&lt;=$B$1,INDEX('Master Data'!$A$1:$H$686,'Morning Buffalo'!$A429,2),""),"")</f>
        <v>Quantity</v>
      </c>
      <c r="Y429" s="60" t="str">
        <f t="array" ref="Y429">IFERROR(IF(Y$2&lt;=$B$1,INDEX('Master Data'!$A$1:$H$686,'Morning Buffalo'!$A429,2),""),"")</f>
        <v>Quantity</v>
      </c>
      <c r="Z429" s="60" t="str">
        <f t="array" ref="Z429">IFERROR(IF(Z$2&lt;=$B$1,INDEX('Master Data'!$A$1:$H$686,'Morning Buffalo'!$A429,2),""),"")</f>
        <v>Quantity</v>
      </c>
      <c r="AA429" s="60" t="str">
        <f t="array" ref="AA429">IFERROR(IF(AA$2&lt;=$B$1,INDEX('Master Data'!$A$1:$H$686,'Morning Buffalo'!$A429,2),""),"")</f>
        <v>Quantity</v>
      </c>
      <c r="AB429" s="60" t="str">
        <f t="array" ref="AB429">IFERROR(IF(AB$2&lt;=$B$1,INDEX('Master Data'!$A$1:$H$686,'Morning Buffalo'!$A429,2),""),"")</f>
        <v>Quantity</v>
      </c>
      <c r="AC429" s="60" t="str">
        <f t="array" ref="AC429">IFERROR(IF(AC$2&lt;=$B$1,INDEX('Master Data'!$A$1:$H$686,'Morning Buffalo'!$A429,2),""),"")</f>
        <v>Quantity</v>
      </c>
      <c r="AD429" s="60" t="str">
        <f t="array" ref="AD429">IFERROR(IF(AD$2&lt;=$B$1,INDEX('Master Data'!$A$1:$H$686,'Morning Buffalo'!$A429,2),""),"")</f>
        <v>Quantity</v>
      </c>
      <c r="AE429" s="12"/>
      <c r="AF429" s="12"/>
      <c r="AG429" s="12"/>
    </row>
    <row r="430" ht="14.25" customHeight="1">
      <c r="A430" s="60" t="str">
        <f>IFERROR(SMALL('Master Data'!E:E,ROW()-2),"")</f>
        <v/>
      </c>
      <c r="B430" s="61" t="str">
        <f t="array" ref="B430">IFERROR(INDEX('Master Data'!$A$1:$H$686,'Morning Buffalo'!$A430,1),"")</f>
        <v>Customer Name</v>
      </c>
      <c r="C430" s="60" t="str">
        <f t="array" ref="C430">IFERROR(IF(C$2&lt;=$B$1,INDEX('Master Data'!$A$1:$H$686,'Morning Buffalo'!$A430,2),""),"")</f>
        <v>Quantity</v>
      </c>
      <c r="D430" s="60" t="str">
        <f t="array" ref="D430">IFERROR( INDEX('Master Data'!$A$1:$H$686,'Morning Buffalo'!$A430,2),"")</f>
        <v>Quantity</v>
      </c>
      <c r="E430" s="60" t="str">
        <f t="array" ref="E430">IFERROR(INDEX('Master Data'!$A$1:$H$686,'Morning Buffalo'!$A430,2),"")</f>
        <v>Quantity</v>
      </c>
      <c r="F430" s="60" t="str">
        <f t="array" ref="F430">IFERROR(IF(F$2&lt;=$B$1,INDEX('Master Data'!$A$1:$H$686,'Morning Buffalo'!$A430,2),""),"")</f>
        <v>Quantity</v>
      </c>
      <c r="G430" s="60" t="str">
        <f t="array" ref="G430">IFERROR(IF(G$2&lt;=$B$1,INDEX('Master Data'!$A$1:$H$686,'Morning Buffalo'!$A430,2),""),"")</f>
        <v>Quantity</v>
      </c>
      <c r="H430" s="60" t="str">
        <f t="array" ref="H430">IFERROR(IF(H$2&lt;=$B$1,INDEX('Master Data'!$A$1:$H$686,'Morning Buffalo'!$A430,2),""),"")</f>
        <v>Quantity</v>
      </c>
      <c r="I430" s="60" t="str">
        <f t="array" ref="I430">IFERROR(IF(I$2&lt;=$B$1,INDEX('Master Data'!$A$1:$H$686,'Morning Buffalo'!$A430,2),""),"")</f>
        <v>Quantity</v>
      </c>
      <c r="J430" s="60" t="str">
        <f t="array" ref="J430">IFERROR(IF(J$2&lt;=$B$1,INDEX('Master Data'!$A$1:$H$686,'Morning Buffalo'!$A430,2),""),"")</f>
        <v>Quantity</v>
      </c>
      <c r="K430" s="60" t="str">
        <f t="array" ref="K430">IFERROR(IF(K$2&lt;=$B$1,INDEX('Master Data'!$A$1:$H$686,'Morning Buffalo'!$A430,2),""),"")</f>
        <v>Quantity</v>
      </c>
      <c r="L430" s="60" t="str">
        <f t="array" ref="L430">IFERROR(IF(L$2&lt;=$B$1,INDEX('Master Data'!$A$1:$H$686,'Morning Buffalo'!$A430,2),""),"")</f>
        <v>Quantity</v>
      </c>
      <c r="M430" s="60" t="str">
        <f t="array" ref="M430">IFERROR(IF(M$2&lt;=$B$1,INDEX('Master Data'!$A$1:$H$686,'Morning Buffalo'!$A430,2),""),"")</f>
        <v>Quantity</v>
      </c>
      <c r="N430" s="60" t="str">
        <f t="array" ref="N430">IFERROR(IF(N$2&lt;=$B$1,INDEX('Master Data'!$A$1:$H$686,'Morning Buffalo'!$A430,2),""),"")</f>
        <v>Quantity</v>
      </c>
      <c r="O430" s="60" t="str">
        <f t="array" ref="O430">IFERROR(IF(O$2&lt;=$B$1,INDEX('Master Data'!$A$1:$H$686,'Morning Buffalo'!$A430,2),""),"")</f>
        <v>Quantity</v>
      </c>
      <c r="P430" s="60" t="str">
        <f t="array" ref="P430">IFERROR(IF(P$2&lt;=$B$1,INDEX('Master Data'!$A$1:$H$686,'Morning Buffalo'!$A430,2),""),"")</f>
        <v>Quantity</v>
      </c>
      <c r="Q430" s="60" t="str">
        <f t="array" ref="Q430">IFERROR(IF(Q$2&lt;=$B$1,INDEX('Master Data'!$A$1:$H$686,'Morning Buffalo'!$A430,2),""),"")</f>
        <v>Quantity</v>
      </c>
      <c r="R430" s="60" t="str">
        <f t="array" ref="R430">IFERROR(IF(R$2&lt;=$B$1,INDEX('Master Data'!$A$1:$H$686,'Morning Buffalo'!$A430,2),""),"")</f>
        <v>Quantity</v>
      </c>
      <c r="S430" s="60" t="str">
        <f t="array" ref="S430">IFERROR(IF(S$2&lt;=$B$1,INDEX('Master Data'!$A$1:$H$686,'Morning Buffalo'!$A430,2),""),"")</f>
        <v>Quantity</v>
      </c>
      <c r="T430" s="60" t="str">
        <f t="array" ref="T430">IFERROR(IF(T$2&lt;=$B$1,INDEX('Master Data'!$A$1:$H$686,'Morning Buffalo'!$A430,2),""),"")</f>
        <v>Quantity</v>
      </c>
      <c r="U430" s="60" t="str">
        <f t="array" ref="U430">IFERROR(IF(U$2&lt;=$B$1,INDEX('Master Data'!$A$1:$H$686,'Morning Buffalo'!$A430,2),""),"")</f>
        <v>Quantity</v>
      </c>
      <c r="V430" s="60" t="str">
        <f t="array" ref="V430">IFERROR(IF(V$2&lt;=$B$1,INDEX('Master Data'!$A$1:$H$686,'Morning Buffalo'!$A430,2),""),"")</f>
        <v>Quantity</v>
      </c>
      <c r="W430" s="60" t="str">
        <f t="array" ref="W430">IFERROR(IF(W$2&lt;=$B$1,INDEX('Master Data'!$A$1:$H$686,'Morning Buffalo'!$A430,2),""),"")</f>
        <v>Quantity</v>
      </c>
      <c r="X430" s="60" t="str">
        <f t="array" ref="X430">IFERROR(IF(X$2&lt;=$B$1,INDEX('Master Data'!$A$1:$H$686,'Morning Buffalo'!$A430,2),""),"")</f>
        <v>Quantity</v>
      </c>
      <c r="Y430" s="60" t="str">
        <f t="array" ref="Y430">IFERROR(IF(Y$2&lt;=$B$1,INDEX('Master Data'!$A$1:$H$686,'Morning Buffalo'!$A430,2),""),"")</f>
        <v>Quantity</v>
      </c>
      <c r="Z430" s="60" t="str">
        <f t="array" ref="Z430">IFERROR(IF(Z$2&lt;=$B$1,INDEX('Master Data'!$A$1:$H$686,'Morning Buffalo'!$A430,2),""),"")</f>
        <v>Quantity</v>
      </c>
      <c r="AA430" s="60" t="str">
        <f t="array" ref="AA430">IFERROR(IF(AA$2&lt;=$B$1,INDEX('Master Data'!$A$1:$H$686,'Morning Buffalo'!$A430,2),""),"")</f>
        <v>Quantity</v>
      </c>
      <c r="AB430" s="60" t="str">
        <f t="array" ref="AB430">IFERROR(IF(AB$2&lt;=$B$1,INDEX('Master Data'!$A$1:$H$686,'Morning Buffalo'!$A430,2),""),"")</f>
        <v>Quantity</v>
      </c>
      <c r="AC430" s="60" t="str">
        <f t="array" ref="AC430">IFERROR(IF(AC$2&lt;=$B$1,INDEX('Master Data'!$A$1:$H$686,'Morning Buffalo'!$A430,2),""),"")</f>
        <v>Quantity</v>
      </c>
      <c r="AD430" s="60" t="str">
        <f t="array" ref="AD430">IFERROR(IF(AD$2&lt;=$B$1,INDEX('Master Data'!$A$1:$H$686,'Morning Buffalo'!$A430,2),""),"")</f>
        <v>Quantity</v>
      </c>
      <c r="AE430" s="12"/>
      <c r="AF430" s="12"/>
      <c r="AG430" s="12"/>
    </row>
    <row r="431" ht="14.25" customHeight="1">
      <c r="A431" s="60" t="str">
        <f>IFERROR(SMALL('Master Data'!E:E,ROW()-2),"")</f>
        <v/>
      </c>
      <c r="B431" s="61" t="str">
        <f t="array" ref="B431">IFERROR(INDEX('Master Data'!$A$1:$H$686,'Morning Buffalo'!$A431,1),"")</f>
        <v>Customer Name</v>
      </c>
      <c r="C431" s="60" t="str">
        <f t="array" ref="C431">IFERROR(IF(C$2&lt;=$B$1,INDEX('Master Data'!$A$1:$H$686,'Morning Buffalo'!$A431,2),""),"")</f>
        <v>Quantity</v>
      </c>
      <c r="D431" s="60" t="str">
        <f t="array" ref="D431">IFERROR( INDEX('Master Data'!$A$1:$H$686,'Morning Buffalo'!$A431,2),"")</f>
        <v>Quantity</v>
      </c>
      <c r="E431" s="60" t="str">
        <f t="array" ref="E431">IFERROR(INDEX('Master Data'!$A$1:$H$686,'Morning Buffalo'!$A431,2),"")</f>
        <v>Quantity</v>
      </c>
      <c r="F431" s="60" t="str">
        <f t="array" ref="F431">IFERROR(IF(F$2&lt;=$B$1,INDEX('Master Data'!$A$1:$H$686,'Morning Buffalo'!$A431,2),""),"")</f>
        <v>Quantity</v>
      </c>
      <c r="G431" s="60" t="str">
        <f t="array" ref="G431">IFERROR(IF(G$2&lt;=$B$1,INDEX('Master Data'!$A$1:$H$686,'Morning Buffalo'!$A431,2),""),"")</f>
        <v>Quantity</v>
      </c>
      <c r="H431" s="60" t="str">
        <f t="array" ref="H431">IFERROR(IF(H$2&lt;=$B$1,INDEX('Master Data'!$A$1:$H$686,'Morning Buffalo'!$A431,2),""),"")</f>
        <v>Quantity</v>
      </c>
      <c r="I431" s="60" t="str">
        <f t="array" ref="I431">IFERROR(IF(I$2&lt;=$B$1,INDEX('Master Data'!$A$1:$H$686,'Morning Buffalo'!$A431,2),""),"")</f>
        <v>Quantity</v>
      </c>
      <c r="J431" s="60" t="str">
        <f t="array" ref="J431">IFERROR(IF(J$2&lt;=$B$1,INDEX('Master Data'!$A$1:$H$686,'Morning Buffalo'!$A431,2),""),"")</f>
        <v>Quantity</v>
      </c>
      <c r="K431" s="60" t="str">
        <f t="array" ref="K431">IFERROR(IF(K$2&lt;=$B$1,INDEX('Master Data'!$A$1:$H$686,'Morning Buffalo'!$A431,2),""),"")</f>
        <v>Quantity</v>
      </c>
      <c r="L431" s="60" t="str">
        <f t="array" ref="L431">IFERROR(IF(L$2&lt;=$B$1,INDEX('Master Data'!$A$1:$H$686,'Morning Buffalo'!$A431,2),""),"")</f>
        <v>Quantity</v>
      </c>
      <c r="M431" s="60" t="str">
        <f t="array" ref="M431">IFERROR(IF(M$2&lt;=$B$1,INDEX('Master Data'!$A$1:$H$686,'Morning Buffalo'!$A431,2),""),"")</f>
        <v>Quantity</v>
      </c>
      <c r="N431" s="60" t="str">
        <f t="array" ref="N431">IFERROR(IF(N$2&lt;=$B$1,INDEX('Master Data'!$A$1:$H$686,'Morning Buffalo'!$A431,2),""),"")</f>
        <v>Quantity</v>
      </c>
      <c r="O431" s="60" t="str">
        <f t="array" ref="O431">IFERROR(IF(O$2&lt;=$B$1,INDEX('Master Data'!$A$1:$H$686,'Morning Buffalo'!$A431,2),""),"")</f>
        <v>Quantity</v>
      </c>
      <c r="P431" s="60" t="str">
        <f t="array" ref="P431">IFERROR(IF(P$2&lt;=$B$1,INDEX('Master Data'!$A$1:$H$686,'Morning Buffalo'!$A431,2),""),"")</f>
        <v>Quantity</v>
      </c>
      <c r="Q431" s="60" t="str">
        <f t="array" ref="Q431">IFERROR(IF(Q$2&lt;=$B$1,INDEX('Master Data'!$A$1:$H$686,'Morning Buffalo'!$A431,2),""),"")</f>
        <v>Quantity</v>
      </c>
      <c r="R431" s="60" t="str">
        <f t="array" ref="R431">IFERROR(IF(R$2&lt;=$B$1,INDEX('Master Data'!$A$1:$H$686,'Morning Buffalo'!$A431,2),""),"")</f>
        <v>Quantity</v>
      </c>
      <c r="S431" s="60" t="str">
        <f t="array" ref="S431">IFERROR(IF(S$2&lt;=$B$1,INDEX('Master Data'!$A$1:$H$686,'Morning Buffalo'!$A431,2),""),"")</f>
        <v>Quantity</v>
      </c>
      <c r="T431" s="60" t="str">
        <f t="array" ref="T431">IFERROR(IF(T$2&lt;=$B$1,INDEX('Master Data'!$A$1:$H$686,'Morning Buffalo'!$A431,2),""),"")</f>
        <v>Quantity</v>
      </c>
      <c r="U431" s="60" t="str">
        <f t="array" ref="U431">IFERROR(IF(U$2&lt;=$B$1,INDEX('Master Data'!$A$1:$H$686,'Morning Buffalo'!$A431,2),""),"")</f>
        <v>Quantity</v>
      </c>
      <c r="V431" s="60" t="str">
        <f t="array" ref="V431">IFERROR(IF(V$2&lt;=$B$1,INDEX('Master Data'!$A$1:$H$686,'Morning Buffalo'!$A431,2),""),"")</f>
        <v>Quantity</v>
      </c>
      <c r="W431" s="60" t="str">
        <f t="array" ref="W431">IFERROR(IF(W$2&lt;=$B$1,INDEX('Master Data'!$A$1:$H$686,'Morning Buffalo'!$A431,2),""),"")</f>
        <v>Quantity</v>
      </c>
      <c r="X431" s="60" t="str">
        <f t="array" ref="X431">IFERROR(IF(X$2&lt;=$B$1,INDEX('Master Data'!$A$1:$H$686,'Morning Buffalo'!$A431,2),""),"")</f>
        <v>Quantity</v>
      </c>
      <c r="Y431" s="60" t="str">
        <f t="array" ref="Y431">IFERROR(IF(Y$2&lt;=$B$1,INDEX('Master Data'!$A$1:$H$686,'Morning Buffalo'!$A431,2),""),"")</f>
        <v>Quantity</v>
      </c>
      <c r="Z431" s="60" t="str">
        <f t="array" ref="Z431">IFERROR(IF(Z$2&lt;=$B$1,INDEX('Master Data'!$A$1:$H$686,'Morning Buffalo'!$A431,2),""),"")</f>
        <v>Quantity</v>
      </c>
      <c r="AA431" s="60" t="str">
        <f t="array" ref="AA431">IFERROR(IF(AA$2&lt;=$B$1,INDEX('Master Data'!$A$1:$H$686,'Morning Buffalo'!$A431,2),""),"")</f>
        <v>Quantity</v>
      </c>
      <c r="AB431" s="60" t="str">
        <f t="array" ref="AB431">IFERROR(IF(AB$2&lt;=$B$1,INDEX('Master Data'!$A$1:$H$686,'Morning Buffalo'!$A431,2),""),"")</f>
        <v>Quantity</v>
      </c>
      <c r="AC431" s="60" t="str">
        <f t="array" ref="AC431">IFERROR(IF(AC$2&lt;=$B$1,INDEX('Master Data'!$A$1:$H$686,'Morning Buffalo'!$A431,2),""),"")</f>
        <v>Quantity</v>
      </c>
      <c r="AD431" s="60" t="str">
        <f t="array" ref="AD431">IFERROR(IF(AD$2&lt;=$B$1,INDEX('Master Data'!$A$1:$H$686,'Morning Buffalo'!$A431,2),""),"")</f>
        <v>Quantity</v>
      </c>
      <c r="AE431" s="12"/>
      <c r="AF431" s="12"/>
      <c r="AG431" s="12"/>
    </row>
    <row r="432" ht="14.25" customHeight="1">
      <c r="A432" s="60" t="str">
        <f>IFERROR(SMALL('Master Data'!E:E,ROW()-2),"")</f>
        <v/>
      </c>
      <c r="B432" s="61" t="str">
        <f t="array" ref="B432">IFERROR(INDEX('Master Data'!$A$1:$H$686,'Morning Buffalo'!$A432,1),"")</f>
        <v>Customer Name</v>
      </c>
      <c r="C432" s="60" t="str">
        <f t="array" ref="C432">IFERROR(IF(C$2&lt;=$B$1,INDEX('Master Data'!$A$1:$H$686,'Morning Buffalo'!$A432,2),""),"")</f>
        <v>Quantity</v>
      </c>
      <c r="D432" s="60" t="str">
        <f t="array" ref="D432">IFERROR( INDEX('Master Data'!$A$1:$H$686,'Morning Buffalo'!$A432,2),"")</f>
        <v>Quantity</v>
      </c>
      <c r="E432" s="60" t="str">
        <f t="array" ref="E432">IFERROR(INDEX('Master Data'!$A$1:$H$686,'Morning Buffalo'!$A432,2),"")</f>
        <v>Quantity</v>
      </c>
      <c r="F432" s="60" t="str">
        <f t="array" ref="F432">IFERROR(IF(F$2&lt;=$B$1,INDEX('Master Data'!$A$1:$H$686,'Morning Buffalo'!$A432,2),""),"")</f>
        <v>Quantity</v>
      </c>
      <c r="G432" s="60" t="str">
        <f t="array" ref="G432">IFERROR(IF(G$2&lt;=$B$1,INDEX('Master Data'!$A$1:$H$686,'Morning Buffalo'!$A432,2),""),"")</f>
        <v>Quantity</v>
      </c>
      <c r="H432" s="60" t="str">
        <f t="array" ref="H432">IFERROR(IF(H$2&lt;=$B$1,INDEX('Master Data'!$A$1:$H$686,'Morning Buffalo'!$A432,2),""),"")</f>
        <v>Quantity</v>
      </c>
      <c r="I432" s="60" t="str">
        <f t="array" ref="I432">IFERROR(IF(I$2&lt;=$B$1,INDEX('Master Data'!$A$1:$H$686,'Morning Buffalo'!$A432,2),""),"")</f>
        <v>Quantity</v>
      </c>
      <c r="J432" s="60" t="str">
        <f t="array" ref="J432">IFERROR(IF(J$2&lt;=$B$1,INDEX('Master Data'!$A$1:$H$686,'Morning Buffalo'!$A432,2),""),"")</f>
        <v>Quantity</v>
      </c>
      <c r="K432" s="60" t="str">
        <f t="array" ref="K432">IFERROR(IF(K$2&lt;=$B$1,INDEX('Master Data'!$A$1:$H$686,'Morning Buffalo'!$A432,2),""),"")</f>
        <v>Quantity</v>
      </c>
      <c r="L432" s="60" t="str">
        <f t="array" ref="L432">IFERROR(IF(L$2&lt;=$B$1,INDEX('Master Data'!$A$1:$H$686,'Morning Buffalo'!$A432,2),""),"")</f>
        <v>Quantity</v>
      </c>
      <c r="M432" s="60" t="str">
        <f t="array" ref="M432">IFERROR(IF(M$2&lt;=$B$1,INDEX('Master Data'!$A$1:$H$686,'Morning Buffalo'!$A432,2),""),"")</f>
        <v>Quantity</v>
      </c>
      <c r="N432" s="60" t="str">
        <f t="array" ref="N432">IFERROR(IF(N$2&lt;=$B$1,INDEX('Master Data'!$A$1:$H$686,'Morning Buffalo'!$A432,2),""),"")</f>
        <v>Quantity</v>
      </c>
      <c r="O432" s="60" t="str">
        <f t="array" ref="O432">IFERROR(IF(O$2&lt;=$B$1,INDEX('Master Data'!$A$1:$H$686,'Morning Buffalo'!$A432,2),""),"")</f>
        <v>Quantity</v>
      </c>
      <c r="P432" s="60" t="str">
        <f t="array" ref="P432">IFERROR(IF(P$2&lt;=$B$1,INDEX('Master Data'!$A$1:$H$686,'Morning Buffalo'!$A432,2),""),"")</f>
        <v>Quantity</v>
      </c>
      <c r="Q432" s="60" t="str">
        <f t="array" ref="Q432">IFERROR(IF(Q$2&lt;=$B$1,INDEX('Master Data'!$A$1:$H$686,'Morning Buffalo'!$A432,2),""),"")</f>
        <v>Quantity</v>
      </c>
      <c r="R432" s="60" t="str">
        <f t="array" ref="R432">IFERROR(IF(R$2&lt;=$B$1,INDEX('Master Data'!$A$1:$H$686,'Morning Buffalo'!$A432,2),""),"")</f>
        <v>Quantity</v>
      </c>
      <c r="S432" s="60" t="str">
        <f t="array" ref="S432">IFERROR(IF(S$2&lt;=$B$1,INDEX('Master Data'!$A$1:$H$686,'Morning Buffalo'!$A432,2),""),"")</f>
        <v>Quantity</v>
      </c>
      <c r="T432" s="60" t="str">
        <f t="array" ref="T432">IFERROR(IF(T$2&lt;=$B$1,INDEX('Master Data'!$A$1:$H$686,'Morning Buffalo'!$A432,2),""),"")</f>
        <v>Quantity</v>
      </c>
      <c r="U432" s="60" t="str">
        <f t="array" ref="U432">IFERROR(IF(U$2&lt;=$B$1,INDEX('Master Data'!$A$1:$H$686,'Morning Buffalo'!$A432,2),""),"")</f>
        <v>Quantity</v>
      </c>
      <c r="V432" s="60" t="str">
        <f t="array" ref="V432">IFERROR(IF(V$2&lt;=$B$1,INDEX('Master Data'!$A$1:$H$686,'Morning Buffalo'!$A432,2),""),"")</f>
        <v>Quantity</v>
      </c>
      <c r="W432" s="60" t="str">
        <f t="array" ref="W432">IFERROR(IF(W$2&lt;=$B$1,INDEX('Master Data'!$A$1:$H$686,'Morning Buffalo'!$A432,2),""),"")</f>
        <v>Quantity</v>
      </c>
      <c r="X432" s="60" t="str">
        <f t="array" ref="X432">IFERROR(IF(X$2&lt;=$B$1,INDEX('Master Data'!$A$1:$H$686,'Morning Buffalo'!$A432,2),""),"")</f>
        <v>Quantity</v>
      </c>
      <c r="Y432" s="60" t="str">
        <f t="array" ref="Y432">IFERROR(IF(Y$2&lt;=$B$1,INDEX('Master Data'!$A$1:$H$686,'Morning Buffalo'!$A432,2),""),"")</f>
        <v>Quantity</v>
      </c>
      <c r="Z432" s="60" t="str">
        <f t="array" ref="Z432">IFERROR(IF(Z$2&lt;=$B$1,INDEX('Master Data'!$A$1:$H$686,'Morning Buffalo'!$A432,2),""),"")</f>
        <v>Quantity</v>
      </c>
      <c r="AA432" s="60" t="str">
        <f t="array" ref="AA432">IFERROR(IF(AA$2&lt;=$B$1,INDEX('Master Data'!$A$1:$H$686,'Morning Buffalo'!$A432,2),""),"")</f>
        <v>Quantity</v>
      </c>
      <c r="AB432" s="60" t="str">
        <f t="array" ref="AB432">IFERROR(IF(AB$2&lt;=$B$1,INDEX('Master Data'!$A$1:$H$686,'Morning Buffalo'!$A432,2),""),"")</f>
        <v>Quantity</v>
      </c>
      <c r="AC432" s="60" t="str">
        <f t="array" ref="AC432">IFERROR(IF(AC$2&lt;=$B$1,INDEX('Master Data'!$A$1:$H$686,'Morning Buffalo'!$A432,2),""),"")</f>
        <v>Quantity</v>
      </c>
      <c r="AD432" s="60" t="str">
        <f t="array" ref="AD432">IFERROR(IF(AD$2&lt;=$B$1,INDEX('Master Data'!$A$1:$H$686,'Morning Buffalo'!$A432,2),""),"")</f>
        <v>Quantity</v>
      </c>
      <c r="AE432" s="12"/>
      <c r="AF432" s="12"/>
      <c r="AG432" s="12"/>
    </row>
    <row r="433" ht="14.25" customHeight="1">
      <c r="A433" s="60" t="str">
        <f>IFERROR(SMALL('Master Data'!E:E,ROW()-2),"")</f>
        <v/>
      </c>
      <c r="B433" s="61" t="str">
        <f t="array" ref="B433">IFERROR(INDEX('Master Data'!$A$1:$H$686,'Morning Buffalo'!$A433,1),"")</f>
        <v>Customer Name</v>
      </c>
      <c r="C433" s="60" t="str">
        <f t="array" ref="C433">IFERROR(IF(C$2&lt;=$B$1,INDEX('Master Data'!$A$1:$H$686,'Morning Buffalo'!$A433,2),""),"")</f>
        <v>Quantity</v>
      </c>
      <c r="D433" s="60" t="str">
        <f t="array" ref="D433">IFERROR( INDEX('Master Data'!$A$1:$H$686,'Morning Buffalo'!$A433,2),"")</f>
        <v>Quantity</v>
      </c>
      <c r="E433" s="60" t="str">
        <f t="array" ref="E433">IFERROR(INDEX('Master Data'!$A$1:$H$686,'Morning Buffalo'!$A433,2),"")</f>
        <v>Quantity</v>
      </c>
      <c r="F433" s="60" t="str">
        <f t="array" ref="F433">IFERROR(IF(F$2&lt;=$B$1,INDEX('Master Data'!$A$1:$H$686,'Morning Buffalo'!$A433,2),""),"")</f>
        <v>Quantity</v>
      </c>
      <c r="G433" s="60" t="str">
        <f t="array" ref="G433">IFERROR(IF(G$2&lt;=$B$1,INDEX('Master Data'!$A$1:$H$686,'Morning Buffalo'!$A433,2),""),"")</f>
        <v>Quantity</v>
      </c>
      <c r="H433" s="60" t="str">
        <f t="array" ref="H433">IFERROR(IF(H$2&lt;=$B$1,INDEX('Master Data'!$A$1:$H$686,'Morning Buffalo'!$A433,2),""),"")</f>
        <v>Quantity</v>
      </c>
      <c r="I433" s="60" t="str">
        <f t="array" ref="I433">IFERROR(IF(I$2&lt;=$B$1,INDEX('Master Data'!$A$1:$H$686,'Morning Buffalo'!$A433,2),""),"")</f>
        <v>Quantity</v>
      </c>
      <c r="J433" s="60" t="str">
        <f t="array" ref="J433">IFERROR(IF(J$2&lt;=$B$1,INDEX('Master Data'!$A$1:$H$686,'Morning Buffalo'!$A433,2),""),"")</f>
        <v>Quantity</v>
      </c>
      <c r="K433" s="60" t="str">
        <f t="array" ref="K433">IFERROR(IF(K$2&lt;=$B$1,INDEX('Master Data'!$A$1:$H$686,'Morning Buffalo'!$A433,2),""),"")</f>
        <v>Quantity</v>
      </c>
      <c r="L433" s="60" t="str">
        <f t="array" ref="L433">IFERROR(IF(L$2&lt;=$B$1,INDEX('Master Data'!$A$1:$H$686,'Morning Buffalo'!$A433,2),""),"")</f>
        <v>Quantity</v>
      </c>
      <c r="M433" s="60" t="str">
        <f t="array" ref="M433">IFERROR(IF(M$2&lt;=$B$1,INDEX('Master Data'!$A$1:$H$686,'Morning Buffalo'!$A433,2),""),"")</f>
        <v>Quantity</v>
      </c>
      <c r="N433" s="60" t="str">
        <f t="array" ref="N433">IFERROR(IF(N$2&lt;=$B$1,INDEX('Master Data'!$A$1:$H$686,'Morning Buffalo'!$A433,2),""),"")</f>
        <v>Quantity</v>
      </c>
      <c r="O433" s="60" t="str">
        <f t="array" ref="O433">IFERROR(IF(O$2&lt;=$B$1,INDEX('Master Data'!$A$1:$H$686,'Morning Buffalo'!$A433,2),""),"")</f>
        <v>Quantity</v>
      </c>
      <c r="P433" s="60" t="str">
        <f t="array" ref="P433">IFERROR(IF(P$2&lt;=$B$1,INDEX('Master Data'!$A$1:$H$686,'Morning Buffalo'!$A433,2),""),"")</f>
        <v>Quantity</v>
      </c>
      <c r="Q433" s="60" t="str">
        <f t="array" ref="Q433">IFERROR(IF(Q$2&lt;=$B$1,INDEX('Master Data'!$A$1:$H$686,'Morning Buffalo'!$A433,2),""),"")</f>
        <v>Quantity</v>
      </c>
      <c r="R433" s="60" t="str">
        <f t="array" ref="R433">IFERROR(IF(R$2&lt;=$B$1,INDEX('Master Data'!$A$1:$H$686,'Morning Buffalo'!$A433,2),""),"")</f>
        <v>Quantity</v>
      </c>
      <c r="S433" s="60" t="str">
        <f t="array" ref="S433">IFERROR(IF(S$2&lt;=$B$1,INDEX('Master Data'!$A$1:$H$686,'Morning Buffalo'!$A433,2),""),"")</f>
        <v>Quantity</v>
      </c>
      <c r="T433" s="60" t="str">
        <f t="array" ref="T433">IFERROR(IF(T$2&lt;=$B$1,INDEX('Master Data'!$A$1:$H$686,'Morning Buffalo'!$A433,2),""),"")</f>
        <v>Quantity</v>
      </c>
      <c r="U433" s="60" t="str">
        <f t="array" ref="U433">IFERROR(IF(U$2&lt;=$B$1,INDEX('Master Data'!$A$1:$H$686,'Morning Buffalo'!$A433,2),""),"")</f>
        <v>Quantity</v>
      </c>
      <c r="V433" s="60" t="str">
        <f t="array" ref="V433">IFERROR(IF(V$2&lt;=$B$1,INDEX('Master Data'!$A$1:$H$686,'Morning Buffalo'!$A433,2),""),"")</f>
        <v>Quantity</v>
      </c>
      <c r="W433" s="60" t="str">
        <f t="array" ref="W433">IFERROR(IF(W$2&lt;=$B$1,INDEX('Master Data'!$A$1:$H$686,'Morning Buffalo'!$A433,2),""),"")</f>
        <v>Quantity</v>
      </c>
      <c r="X433" s="60" t="str">
        <f t="array" ref="X433">IFERROR(IF(X$2&lt;=$B$1,INDEX('Master Data'!$A$1:$H$686,'Morning Buffalo'!$A433,2),""),"")</f>
        <v>Quantity</v>
      </c>
      <c r="Y433" s="60" t="str">
        <f t="array" ref="Y433">IFERROR(IF(Y$2&lt;=$B$1,INDEX('Master Data'!$A$1:$H$686,'Morning Buffalo'!$A433,2),""),"")</f>
        <v>Quantity</v>
      </c>
      <c r="Z433" s="60" t="str">
        <f t="array" ref="Z433">IFERROR(IF(Z$2&lt;=$B$1,INDEX('Master Data'!$A$1:$H$686,'Morning Buffalo'!$A433,2),""),"")</f>
        <v>Quantity</v>
      </c>
      <c r="AA433" s="60" t="str">
        <f t="array" ref="AA433">IFERROR(IF(AA$2&lt;=$B$1,INDEX('Master Data'!$A$1:$H$686,'Morning Buffalo'!$A433,2),""),"")</f>
        <v>Quantity</v>
      </c>
      <c r="AB433" s="60" t="str">
        <f t="array" ref="AB433">IFERROR(IF(AB$2&lt;=$B$1,INDEX('Master Data'!$A$1:$H$686,'Morning Buffalo'!$A433,2),""),"")</f>
        <v>Quantity</v>
      </c>
      <c r="AC433" s="60" t="str">
        <f t="array" ref="AC433">IFERROR(IF(AC$2&lt;=$B$1,INDEX('Master Data'!$A$1:$H$686,'Morning Buffalo'!$A433,2),""),"")</f>
        <v>Quantity</v>
      </c>
      <c r="AD433" s="60" t="str">
        <f t="array" ref="AD433">IFERROR(IF(AD$2&lt;=$B$1,INDEX('Master Data'!$A$1:$H$686,'Morning Buffalo'!$A433,2),""),"")</f>
        <v>Quantity</v>
      </c>
      <c r="AE433" s="12"/>
      <c r="AF433" s="12"/>
      <c r="AG433" s="12"/>
    </row>
    <row r="434" ht="14.25" customHeight="1">
      <c r="A434" s="60" t="str">
        <f>IFERROR(SMALL('Master Data'!E:E,ROW()-2),"")</f>
        <v/>
      </c>
      <c r="B434" s="61" t="str">
        <f t="array" ref="B434">IFERROR(INDEX('Master Data'!$A$1:$H$686,'Morning Buffalo'!$A434,1),"")</f>
        <v>Customer Name</v>
      </c>
      <c r="C434" s="60" t="str">
        <f t="array" ref="C434">IFERROR(IF(C$2&lt;=$B$1,INDEX('Master Data'!$A$1:$H$686,'Morning Buffalo'!$A434,2),""),"")</f>
        <v>Quantity</v>
      </c>
      <c r="D434" s="60" t="str">
        <f t="array" ref="D434">IFERROR( INDEX('Master Data'!$A$1:$H$686,'Morning Buffalo'!$A434,2),"")</f>
        <v>Quantity</v>
      </c>
      <c r="E434" s="60" t="str">
        <f t="array" ref="E434">IFERROR(INDEX('Master Data'!$A$1:$H$686,'Morning Buffalo'!$A434,2),"")</f>
        <v>Quantity</v>
      </c>
      <c r="F434" s="60" t="str">
        <f t="array" ref="F434">IFERROR(IF(F$2&lt;=$B$1,INDEX('Master Data'!$A$1:$H$686,'Morning Buffalo'!$A434,2),""),"")</f>
        <v>Quantity</v>
      </c>
      <c r="G434" s="60" t="str">
        <f t="array" ref="G434">IFERROR(IF(G$2&lt;=$B$1,INDEX('Master Data'!$A$1:$H$686,'Morning Buffalo'!$A434,2),""),"")</f>
        <v>Quantity</v>
      </c>
      <c r="H434" s="60" t="str">
        <f t="array" ref="H434">IFERROR(IF(H$2&lt;=$B$1,INDEX('Master Data'!$A$1:$H$686,'Morning Buffalo'!$A434,2),""),"")</f>
        <v>Quantity</v>
      </c>
      <c r="I434" s="60" t="str">
        <f t="array" ref="I434">IFERROR(IF(I$2&lt;=$B$1,INDEX('Master Data'!$A$1:$H$686,'Morning Buffalo'!$A434,2),""),"")</f>
        <v>Quantity</v>
      </c>
      <c r="J434" s="60" t="str">
        <f t="array" ref="J434">IFERROR(IF(J$2&lt;=$B$1,INDEX('Master Data'!$A$1:$H$686,'Morning Buffalo'!$A434,2),""),"")</f>
        <v>Quantity</v>
      </c>
      <c r="K434" s="60" t="str">
        <f t="array" ref="K434">IFERROR(IF(K$2&lt;=$B$1,INDEX('Master Data'!$A$1:$H$686,'Morning Buffalo'!$A434,2),""),"")</f>
        <v>Quantity</v>
      </c>
      <c r="L434" s="60" t="str">
        <f t="array" ref="L434">IFERROR(IF(L$2&lt;=$B$1,INDEX('Master Data'!$A$1:$H$686,'Morning Buffalo'!$A434,2),""),"")</f>
        <v>Quantity</v>
      </c>
      <c r="M434" s="60" t="str">
        <f t="array" ref="M434">IFERROR(IF(M$2&lt;=$B$1,INDEX('Master Data'!$A$1:$H$686,'Morning Buffalo'!$A434,2),""),"")</f>
        <v>Quantity</v>
      </c>
      <c r="N434" s="60" t="str">
        <f t="array" ref="N434">IFERROR(IF(N$2&lt;=$B$1,INDEX('Master Data'!$A$1:$H$686,'Morning Buffalo'!$A434,2),""),"")</f>
        <v>Quantity</v>
      </c>
      <c r="O434" s="60" t="str">
        <f t="array" ref="O434">IFERROR(IF(O$2&lt;=$B$1,INDEX('Master Data'!$A$1:$H$686,'Morning Buffalo'!$A434,2),""),"")</f>
        <v>Quantity</v>
      </c>
      <c r="P434" s="60" t="str">
        <f t="array" ref="P434">IFERROR(IF(P$2&lt;=$B$1,INDEX('Master Data'!$A$1:$H$686,'Morning Buffalo'!$A434,2),""),"")</f>
        <v>Quantity</v>
      </c>
      <c r="Q434" s="60" t="str">
        <f t="array" ref="Q434">IFERROR(IF(Q$2&lt;=$B$1,INDEX('Master Data'!$A$1:$H$686,'Morning Buffalo'!$A434,2),""),"")</f>
        <v>Quantity</v>
      </c>
      <c r="R434" s="60" t="str">
        <f t="array" ref="R434">IFERROR(IF(R$2&lt;=$B$1,INDEX('Master Data'!$A$1:$H$686,'Morning Buffalo'!$A434,2),""),"")</f>
        <v>Quantity</v>
      </c>
      <c r="S434" s="60" t="str">
        <f t="array" ref="S434">IFERROR(IF(S$2&lt;=$B$1,INDEX('Master Data'!$A$1:$H$686,'Morning Buffalo'!$A434,2),""),"")</f>
        <v>Quantity</v>
      </c>
      <c r="T434" s="60" t="str">
        <f t="array" ref="T434">IFERROR(IF(T$2&lt;=$B$1,INDEX('Master Data'!$A$1:$H$686,'Morning Buffalo'!$A434,2),""),"")</f>
        <v>Quantity</v>
      </c>
      <c r="U434" s="60" t="str">
        <f t="array" ref="U434">IFERROR(IF(U$2&lt;=$B$1,INDEX('Master Data'!$A$1:$H$686,'Morning Buffalo'!$A434,2),""),"")</f>
        <v>Quantity</v>
      </c>
      <c r="V434" s="60" t="str">
        <f t="array" ref="V434">IFERROR(IF(V$2&lt;=$B$1,INDEX('Master Data'!$A$1:$H$686,'Morning Buffalo'!$A434,2),""),"")</f>
        <v>Quantity</v>
      </c>
      <c r="W434" s="60" t="str">
        <f t="array" ref="W434">IFERROR(IF(W$2&lt;=$B$1,INDEX('Master Data'!$A$1:$H$686,'Morning Buffalo'!$A434,2),""),"")</f>
        <v>Quantity</v>
      </c>
      <c r="X434" s="60" t="str">
        <f t="array" ref="X434">IFERROR(IF(X$2&lt;=$B$1,INDEX('Master Data'!$A$1:$H$686,'Morning Buffalo'!$A434,2),""),"")</f>
        <v>Quantity</v>
      </c>
      <c r="Y434" s="60" t="str">
        <f t="array" ref="Y434">IFERROR(IF(Y$2&lt;=$B$1,INDEX('Master Data'!$A$1:$H$686,'Morning Buffalo'!$A434,2),""),"")</f>
        <v>Quantity</v>
      </c>
      <c r="Z434" s="60" t="str">
        <f t="array" ref="Z434">IFERROR(IF(Z$2&lt;=$B$1,INDEX('Master Data'!$A$1:$H$686,'Morning Buffalo'!$A434,2),""),"")</f>
        <v>Quantity</v>
      </c>
      <c r="AA434" s="60" t="str">
        <f t="array" ref="AA434">IFERROR(IF(AA$2&lt;=$B$1,INDEX('Master Data'!$A$1:$H$686,'Morning Buffalo'!$A434,2),""),"")</f>
        <v>Quantity</v>
      </c>
      <c r="AB434" s="60" t="str">
        <f t="array" ref="AB434">IFERROR(IF(AB$2&lt;=$B$1,INDEX('Master Data'!$A$1:$H$686,'Morning Buffalo'!$A434,2),""),"")</f>
        <v>Quantity</v>
      </c>
      <c r="AC434" s="60" t="str">
        <f t="array" ref="AC434">IFERROR(IF(AC$2&lt;=$B$1,INDEX('Master Data'!$A$1:$H$686,'Morning Buffalo'!$A434,2),""),"")</f>
        <v>Quantity</v>
      </c>
      <c r="AD434" s="60" t="str">
        <f t="array" ref="AD434">IFERROR(IF(AD$2&lt;=$B$1,INDEX('Master Data'!$A$1:$H$686,'Morning Buffalo'!$A434,2),""),"")</f>
        <v>Quantity</v>
      </c>
      <c r="AE434" s="12"/>
      <c r="AF434" s="12"/>
      <c r="AG434" s="12"/>
    </row>
    <row r="435" ht="14.25" customHeight="1">
      <c r="A435" s="60" t="str">
        <f>IFERROR(SMALL('Master Data'!E:E,ROW()-2),"")</f>
        <v/>
      </c>
      <c r="B435" s="61" t="str">
        <f t="array" ref="B435">IFERROR(INDEX('Master Data'!$A$1:$H$686,'Morning Buffalo'!$A435,1),"")</f>
        <v>Customer Name</v>
      </c>
      <c r="C435" s="60" t="str">
        <f t="array" ref="C435">IFERROR(IF(C$2&lt;=$B$1,INDEX('Master Data'!$A$1:$H$686,'Morning Buffalo'!$A435,2),""),"")</f>
        <v>Quantity</v>
      </c>
      <c r="D435" s="60" t="str">
        <f t="array" ref="D435">IFERROR( INDEX('Master Data'!$A$1:$H$686,'Morning Buffalo'!$A435,2),"")</f>
        <v>Quantity</v>
      </c>
      <c r="E435" s="60" t="str">
        <f t="array" ref="E435">IFERROR(INDEX('Master Data'!$A$1:$H$686,'Morning Buffalo'!$A435,2),"")</f>
        <v>Quantity</v>
      </c>
      <c r="F435" s="60" t="str">
        <f t="array" ref="F435">IFERROR(IF(F$2&lt;=$B$1,INDEX('Master Data'!$A$1:$H$686,'Morning Buffalo'!$A435,2),""),"")</f>
        <v>Quantity</v>
      </c>
      <c r="G435" s="60" t="str">
        <f t="array" ref="G435">IFERROR(IF(G$2&lt;=$B$1,INDEX('Master Data'!$A$1:$H$686,'Morning Buffalo'!$A435,2),""),"")</f>
        <v>Quantity</v>
      </c>
      <c r="H435" s="60" t="str">
        <f t="array" ref="H435">IFERROR(IF(H$2&lt;=$B$1,INDEX('Master Data'!$A$1:$H$686,'Morning Buffalo'!$A435,2),""),"")</f>
        <v>Quantity</v>
      </c>
      <c r="I435" s="60" t="str">
        <f t="array" ref="I435">IFERROR(IF(I$2&lt;=$B$1,INDEX('Master Data'!$A$1:$H$686,'Morning Buffalo'!$A435,2),""),"")</f>
        <v>Quantity</v>
      </c>
      <c r="J435" s="60" t="str">
        <f t="array" ref="J435">IFERROR(IF(J$2&lt;=$B$1,INDEX('Master Data'!$A$1:$H$686,'Morning Buffalo'!$A435,2),""),"")</f>
        <v>Quantity</v>
      </c>
      <c r="K435" s="60" t="str">
        <f t="array" ref="K435">IFERROR(IF(K$2&lt;=$B$1,INDEX('Master Data'!$A$1:$H$686,'Morning Buffalo'!$A435,2),""),"")</f>
        <v>Quantity</v>
      </c>
      <c r="L435" s="60" t="str">
        <f t="array" ref="L435">IFERROR(IF(L$2&lt;=$B$1,INDEX('Master Data'!$A$1:$H$686,'Morning Buffalo'!$A435,2),""),"")</f>
        <v>Quantity</v>
      </c>
      <c r="M435" s="60" t="str">
        <f t="array" ref="M435">IFERROR(IF(M$2&lt;=$B$1,INDEX('Master Data'!$A$1:$H$686,'Morning Buffalo'!$A435,2),""),"")</f>
        <v>Quantity</v>
      </c>
      <c r="N435" s="60" t="str">
        <f t="array" ref="N435">IFERROR(IF(N$2&lt;=$B$1,INDEX('Master Data'!$A$1:$H$686,'Morning Buffalo'!$A435,2),""),"")</f>
        <v>Quantity</v>
      </c>
      <c r="O435" s="60" t="str">
        <f t="array" ref="O435">IFERROR(IF(O$2&lt;=$B$1,INDEX('Master Data'!$A$1:$H$686,'Morning Buffalo'!$A435,2),""),"")</f>
        <v>Quantity</v>
      </c>
      <c r="P435" s="60" t="str">
        <f t="array" ref="P435">IFERROR(IF(P$2&lt;=$B$1,INDEX('Master Data'!$A$1:$H$686,'Morning Buffalo'!$A435,2),""),"")</f>
        <v>Quantity</v>
      </c>
      <c r="Q435" s="60" t="str">
        <f t="array" ref="Q435">IFERROR(IF(Q$2&lt;=$B$1,INDEX('Master Data'!$A$1:$H$686,'Morning Buffalo'!$A435,2),""),"")</f>
        <v>Quantity</v>
      </c>
      <c r="R435" s="60" t="str">
        <f t="array" ref="R435">IFERROR(IF(R$2&lt;=$B$1,INDEX('Master Data'!$A$1:$H$686,'Morning Buffalo'!$A435,2),""),"")</f>
        <v>Quantity</v>
      </c>
      <c r="S435" s="60" t="str">
        <f t="array" ref="S435">IFERROR(IF(S$2&lt;=$B$1,INDEX('Master Data'!$A$1:$H$686,'Morning Buffalo'!$A435,2),""),"")</f>
        <v>Quantity</v>
      </c>
      <c r="T435" s="60" t="str">
        <f t="array" ref="T435">IFERROR(IF(T$2&lt;=$B$1,INDEX('Master Data'!$A$1:$H$686,'Morning Buffalo'!$A435,2),""),"")</f>
        <v>Quantity</v>
      </c>
      <c r="U435" s="60" t="str">
        <f t="array" ref="U435">IFERROR(IF(U$2&lt;=$B$1,INDEX('Master Data'!$A$1:$H$686,'Morning Buffalo'!$A435,2),""),"")</f>
        <v>Quantity</v>
      </c>
      <c r="V435" s="60" t="str">
        <f t="array" ref="V435">IFERROR(IF(V$2&lt;=$B$1,INDEX('Master Data'!$A$1:$H$686,'Morning Buffalo'!$A435,2),""),"")</f>
        <v>Quantity</v>
      </c>
      <c r="W435" s="60" t="str">
        <f t="array" ref="W435">IFERROR(IF(W$2&lt;=$B$1,INDEX('Master Data'!$A$1:$H$686,'Morning Buffalo'!$A435,2),""),"")</f>
        <v>Quantity</v>
      </c>
      <c r="X435" s="60" t="str">
        <f t="array" ref="X435">IFERROR(IF(X$2&lt;=$B$1,INDEX('Master Data'!$A$1:$H$686,'Morning Buffalo'!$A435,2),""),"")</f>
        <v>Quantity</v>
      </c>
      <c r="Y435" s="60" t="str">
        <f t="array" ref="Y435">IFERROR(IF(Y$2&lt;=$B$1,INDEX('Master Data'!$A$1:$H$686,'Morning Buffalo'!$A435,2),""),"")</f>
        <v>Quantity</v>
      </c>
      <c r="Z435" s="60" t="str">
        <f t="array" ref="Z435">IFERROR(IF(Z$2&lt;=$B$1,INDEX('Master Data'!$A$1:$H$686,'Morning Buffalo'!$A435,2),""),"")</f>
        <v>Quantity</v>
      </c>
      <c r="AA435" s="60" t="str">
        <f t="array" ref="AA435">IFERROR(IF(AA$2&lt;=$B$1,INDEX('Master Data'!$A$1:$H$686,'Morning Buffalo'!$A435,2),""),"")</f>
        <v>Quantity</v>
      </c>
      <c r="AB435" s="60" t="str">
        <f t="array" ref="AB435">IFERROR(IF(AB$2&lt;=$B$1,INDEX('Master Data'!$A$1:$H$686,'Morning Buffalo'!$A435,2),""),"")</f>
        <v>Quantity</v>
      </c>
      <c r="AC435" s="60" t="str">
        <f t="array" ref="AC435">IFERROR(IF(AC$2&lt;=$B$1,INDEX('Master Data'!$A$1:$H$686,'Morning Buffalo'!$A435,2),""),"")</f>
        <v>Quantity</v>
      </c>
      <c r="AD435" s="60" t="str">
        <f t="array" ref="AD435">IFERROR(IF(AD$2&lt;=$B$1,INDEX('Master Data'!$A$1:$H$686,'Morning Buffalo'!$A435,2),""),"")</f>
        <v>Quantity</v>
      </c>
      <c r="AE435" s="12"/>
      <c r="AF435" s="12"/>
      <c r="AG435" s="12"/>
    </row>
    <row r="436" ht="14.25" customHeight="1">
      <c r="A436" s="60" t="str">
        <f>IFERROR(SMALL('Master Data'!E:E,ROW()-2),"")</f>
        <v/>
      </c>
      <c r="B436" s="61" t="str">
        <f t="array" ref="B436">IFERROR(INDEX('Master Data'!$A$1:$H$686,'Morning Buffalo'!$A436,1),"")</f>
        <v>Customer Name</v>
      </c>
      <c r="C436" s="60" t="str">
        <f t="array" ref="C436">IFERROR(IF(C$2&lt;=$B$1,INDEX('Master Data'!$A$1:$H$686,'Morning Buffalo'!$A436,2),""),"")</f>
        <v>Quantity</v>
      </c>
      <c r="D436" s="60" t="str">
        <f t="array" ref="D436">IFERROR( INDEX('Master Data'!$A$1:$H$686,'Morning Buffalo'!$A436,2),"")</f>
        <v>Quantity</v>
      </c>
      <c r="E436" s="60" t="str">
        <f t="array" ref="E436">IFERROR(INDEX('Master Data'!$A$1:$H$686,'Morning Buffalo'!$A436,2),"")</f>
        <v>Quantity</v>
      </c>
      <c r="F436" s="60" t="str">
        <f t="array" ref="F436">IFERROR(IF(F$2&lt;=$B$1,INDEX('Master Data'!$A$1:$H$686,'Morning Buffalo'!$A436,2),""),"")</f>
        <v>Quantity</v>
      </c>
      <c r="G436" s="60" t="str">
        <f t="array" ref="G436">IFERROR(IF(G$2&lt;=$B$1,INDEX('Master Data'!$A$1:$H$686,'Morning Buffalo'!$A436,2),""),"")</f>
        <v>Quantity</v>
      </c>
      <c r="H436" s="60" t="str">
        <f t="array" ref="H436">IFERROR(IF(H$2&lt;=$B$1,INDEX('Master Data'!$A$1:$H$686,'Morning Buffalo'!$A436,2),""),"")</f>
        <v>Quantity</v>
      </c>
      <c r="I436" s="60" t="str">
        <f t="array" ref="I436">IFERROR(IF(I$2&lt;=$B$1,INDEX('Master Data'!$A$1:$H$686,'Morning Buffalo'!$A436,2),""),"")</f>
        <v>Quantity</v>
      </c>
      <c r="J436" s="60" t="str">
        <f t="array" ref="J436">IFERROR(IF(J$2&lt;=$B$1,INDEX('Master Data'!$A$1:$H$686,'Morning Buffalo'!$A436,2),""),"")</f>
        <v>Quantity</v>
      </c>
      <c r="K436" s="60" t="str">
        <f t="array" ref="K436">IFERROR(IF(K$2&lt;=$B$1,INDEX('Master Data'!$A$1:$H$686,'Morning Buffalo'!$A436,2),""),"")</f>
        <v>Quantity</v>
      </c>
      <c r="L436" s="60" t="str">
        <f t="array" ref="L436">IFERROR(IF(L$2&lt;=$B$1,INDEX('Master Data'!$A$1:$H$686,'Morning Buffalo'!$A436,2),""),"")</f>
        <v>Quantity</v>
      </c>
      <c r="M436" s="60" t="str">
        <f t="array" ref="M436">IFERROR(IF(M$2&lt;=$B$1,INDEX('Master Data'!$A$1:$H$686,'Morning Buffalo'!$A436,2),""),"")</f>
        <v>Quantity</v>
      </c>
      <c r="N436" s="60" t="str">
        <f t="array" ref="N436">IFERROR(IF(N$2&lt;=$B$1,INDEX('Master Data'!$A$1:$H$686,'Morning Buffalo'!$A436,2),""),"")</f>
        <v>Quantity</v>
      </c>
      <c r="O436" s="60" t="str">
        <f t="array" ref="O436">IFERROR(IF(O$2&lt;=$B$1,INDEX('Master Data'!$A$1:$H$686,'Morning Buffalo'!$A436,2),""),"")</f>
        <v>Quantity</v>
      </c>
      <c r="P436" s="60" t="str">
        <f t="array" ref="P436">IFERROR(IF(P$2&lt;=$B$1,INDEX('Master Data'!$A$1:$H$686,'Morning Buffalo'!$A436,2),""),"")</f>
        <v>Quantity</v>
      </c>
      <c r="Q436" s="60" t="str">
        <f t="array" ref="Q436">IFERROR(IF(Q$2&lt;=$B$1,INDEX('Master Data'!$A$1:$H$686,'Morning Buffalo'!$A436,2),""),"")</f>
        <v>Quantity</v>
      </c>
      <c r="R436" s="60" t="str">
        <f t="array" ref="R436">IFERROR(IF(R$2&lt;=$B$1,INDEX('Master Data'!$A$1:$H$686,'Morning Buffalo'!$A436,2),""),"")</f>
        <v>Quantity</v>
      </c>
      <c r="S436" s="60" t="str">
        <f t="array" ref="S436">IFERROR(IF(S$2&lt;=$B$1,INDEX('Master Data'!$A$1:$H$686,'Morning Buffalo'!$A436,2),""),"")</f>
        <v>Quantity</v>
      </c>
      <c r="T436" s="60" t="str">
        <f t="array" ref="T436">IFERROR(IF(T$2&lt;=$B$1,INDEX('Master Data'!$A$1:$H$686,'Morning Buffalo'!$A436,2),""),"")</f>
        <v>Quantity</v>
      </c>
      <c r="U436" s="60" t="str">
        <f t="array" ref="U436">IFERROR(IF(U$2&lt;=$B$1,INDEX('Master Data'!$A$1:$H$686,'Morning Buffalo'!$A436,2),""),"")</f>
        <v>Quantity</v>
      </c>
      <c r="V436" s="60" t="str">
        <f t="array" ref="V436">IFERROR(IF(V$2&lt;=$B$1,INDEX('Master Data'!$A$1:$H$686,'Morning Buffalo'!$A436,2),""),"")</f>
        <v>Quantity</v>
      </c>
      <c r="W436" s="60" t="str">
        <f t="array" ref="W436">IFERROR(IF(W$2&lt;=$B$1,INDEX('Master Data'!$A$1:$H$686,'Morning Buffalo'!$A436,2),""),"")</f>
        <v>Quantity</v>
      </c>
      <c r="X436" s="60" t="str">
        <f t="array" ref="X436">IFERROR(IF(X$2&lt;=$B$1,INDEX('Master Data'!$A$1:$H$686,'Morning Buffalo'!$A436,2),""),"")</f>
        <v>Quantity</v>
      </c>
      <c r="Y436" s="60" t="str">
        <f t="array" ref="Y436">IFERROR(IF(Y$2&lt;=$B$1,INDEX('Master Data'!$A$1:$H$686,'Morning Buffalo'!$A436,2),""),"")</f>
        <v>Quantity</v>
      </c>
      <c r="Z436" s="60" t="str">
        <f t="array" ref="Z436">IFERROR(IF(Z$2&lt;=$B$1,INDEX('Master Data'!$A$1:$H$686,'Morning Buffalo'!$A436,2),""),"")</f>
        <v>Quantity</v>
      </c>
      <c r="AA436" s="60" t="str">
        <f t="array" ref="AA436">IFERROR(IF(AA$2&lt;=$B$1,INDEX('Master Data'!$A$1:$H$686,'Morning Buffalo'!$A436,2),""),"")</f>
        <v>Quantity</v>
      </c>
      <c r="AB436" s="60" t="str">
        <f t="array" ref="AB436">IFERROR(IF(AB$2&lt;=$B$1,INDEX('Master Data'!$A$1:$H$686,'Morning Buffalo'!$A436,2),""),"")</f>
        <v>Quantity</v>
      </c>
      <c r="AC436" s="60" t="str">
        <f t="array" ref="AC436">IFERROR(IF(AC$2&lt;=$B$1,INDEX('Master Data'!$A$1:$H$686,'Morning Buffalo'!$A436,2),""),"")</f>
        <v>Quantity</v>
      </c>
      <c r="AD436" s="60" t="str">
        <f t="array" ref="AD436">IFERROR(IF(AD$2&lt;=$B$1,INDEX('Master Data'!$A$1:$H$686,'Morning Buffalo'!$A436,2),""),"")</f>
        <v>Quantity</v>
      </c>
      <c r="AE436" s="12"/>
      <c r="AF436" s="12"/>
      <c r="AG436" s="12"/>
    </row>
    <row r="437" ht="14.25" customHeight="1">
      <c r="A437" s="60" t="str">
        <f>IFERROR(SMALL('Master Data'!E:E,ROW()-2),"")</f>
        <v/>
      </c>
      <c r="B437" s="61" t="str">
        <f t="array" ref="B437">IFERROR(INDEX('Master Data'!$A$1:$H$686,'Morning Buffalo'!$A437,1),"")</f>
        <v>Customer Name</v>
      </c>
      <c r="C437" s="60" t="str">
        <f t="array" ref="C437">IFERROR(IF(C$2&lt;=$B$1,INDEX('Master Data'!$A$1:$H$686,'Morning Buffalo'!$A437,2),""),"")</f>
        <v>Quantity</v>
      </c>
      <c r="D437" s="60" t="str">
        <f t="array" ref="D437">IFERROR( INDEX('Master Data'!$A$1:$H$686,'Morning Buffalo'!$A437,2),"")</f>
        <v>Quantity</v>
      </c>
      <c r="E437" s="60" t="str">
        <f t="array" ref="E437">IFERROR(INDEX('Master Data'!$A$1:$H$686,'Morning Buffalo'!$A437,2),"")</f>
        <v>Quantity</v>
      </c>
      <c r="F437" s="60" t="str">
        <f t="array" ref="F437">IFERROR(IF(F$2&lt;=$B$1,INDEX('Master Data'!$A$1:$H$686,'Morning Buffalo'!$A437,2),""),"")</f>
        <v>Quantity</v>
      </c>
      <c r="G437" s="60" t="str">
        <f t="array" ref="G437">IFERROR(IF(G$2&lt;=$B$1,INDEX('Master Data'!$A$1:$H$686,'Morning Buffalo'!$A437,2),""),"")</f>
        <v>Quantity</v>
      </c>
      <c r="H437" s="60" t="str">
        <f t="array" ref="H437">IFERROR(IF(H$2&lt;=$B$1,INDEX('Master Data'!$A$1:$H$686,'Morning Buffalo'!$A437,2),""),"")</f>
        <v>Quantity</v>
      </c>
      <c r="I437" s="60" t="str">
        <f t="array" ref="I437">IFERROR(IF(I$2&lt;=$B$1,INDEX('Master Data'!$A$1:$H$686,'Morning Buffalo'!$A437,2),""),"")</f>
        <v>Quantity</v>
      </c>
      <c r="J437" s="60" t="str">
        <f t="array" ref="J437">IFERROR(IF(J$2&lt;=$B$1,INDEX('Master Data'!$A$1:$H$686,'Morning Buffalo'!$A437,2),""),"")</f>
        <v>Quantity</v>
      </c>
      <c r="K437" s="60" t="str">
        <f t="array" ref="K437">IFERROR(IF(K$2&lt;=$B$1,INDEX('Master Data'!$A$1:$H$686,'Morning Buffalo'!$A437,2),""),"")</f>
        <v>Quantity</v>
      </c>
      <c r="L437" s="60" t="str">
        <f t="array" ref="L437">IFERROR(IF(L$2&lt;=$B$1,INDEX('Master Data'!$A$1:$H$686,'Morning Buffalo'!$A437,2),""),"")</f>
        <v>Quantity</v>
      </c>
      <c r="M437" s="60" t="str">
        <f t="array" ref="M437">IFERROR(IF(M$2&lt;=$B$1,INDEX('Master Data'!$A$1:$H$686,'Morning Buffalo'!$A437,2),""),"")</f>
        <v>Quantity</v>
      </c>
      <c r="N437" s="60" t="str">
        <f t="array" ref="N437">IFERROR(IF(N$2&lt;=$B$1,INDEX('Master Data'!$A$1:$H$686,'Morning Buffalo'!$A437,2),""),"")</f>
        <v>Quantity</v>
      </c>
      <c r="O437" s="60" t="str">
        <f t="array" ref="O437">IFERROR(IF(O$2&lt;=$B$1,INDEX('Master Data'!$A$1:$H$686,'Morning Buffalo'!$A437,2),""),"")</f>
        <v>Quantity</v>
      </c>
      <c r="P437" s="60" t="str">
        <f t="array" ref="P437">IFERROR(IF(P$2&lt;=$B$1,INDEX('Master Data'!$A$1:$H$686,'Morning Buffalo'!$A437,2),""),"")</f>
        <v>Quantity</v>
      </c>
      <c r="Q437" s="60" t="str">
        <f t="array" ref="Q437">IFERROR(IF(Q$2&lt;=$B$1,INDEX('Master Data'!$A$1:$H$686,'Morning Buffalo'!$A437,2),""),"")</f>
        <v>Quantity</v>
      </c>
      <c r="R437" s="60" t="str">
        <f t="array" ref="R437">IFERROR(IF(R$2&lt;=$B$1,INDEX('Master Data'!$A$1:$H$686,'Morning Buffalo'!$A437,2),""),"")</f>
        <v>Quantity</v>
      </c>
      <c r="S437" s="60" t="str">
        <f t="array" ref="S437">IFERROR(IF(S$2&lt;=$B$1,INDEX('Master Data'!$A$1:$H$686,'Morning Buffalo'!$A437,2),""),"")</f>
        <v>Quantity</v>
      </c>
      <c r="T437" s="60" t="str">
        <f t="array" ref="T437">IFERROR(IF(T$2&lt;=$B$1,INDEX('Master Data'!$A$1:$H$686,'Morning Buffalo'!$A437,2),""),"")</f>
        <v>Quantity</v>
      </c>
      <c r="U437" s="60" t="str">
        <f t="array" ref="U437">IFERROR(IF(U$2&lt;=$B$1,INDEX('Master Data'!$A$1:$H$686,'Morning Buffalo'!$A437,2),""),"")</f>
        <v>Quantity</v>
      </c>
      <c r="V437" s="60" t="str">
        <f t="array" ref="V437">IFERROR(IF(V$2&lt;=$B$1,INDEX('Master Data'!$A$1:$H$686,'Morning Buffalo'!$A437,2),""),"")</f>
        <v>Quantity</v>
      </c>
      <c r="W437" s="60" t="str">
        <f t="array" ref="W437">IFERROR(IF(W$2&lt;=$B$1,INDEX('Master Data'!$A$1:$H$686,'Morning Buffalo'!$A437,2),""),"")</f>
        <v>Quantity</v>
      </c>
      <c r="X437" s="60" t="str">
        <f t="array" ref="X437">IFERROR(IF(X$2&lt;=$B$1,INDEX('Master Data'!$A$1:$H$686,'Morning Buffalo'!$A437,2),""),"")</f>
        <v>Quantity</v>
      </c>
      <c r="Y437" s="60" t="str">
        <f t="array" ref="Y437">IFERROR(IF(Y$2&lt;=$B$1,INDEX('Master Data'!$A$1:$H$686,'Morning Buffalo'!$A437,2),""),"")</f>
        <v>Quantity</v>
      </c>
      <c r="Z437" s="60" t="str">
        <f t="array" ref="Z437">IFERROR(IF(Z$2&lt;=$B$1,INDEX('Master Data'!$A$1:$H$686,'Morning Buffalo'!$A437,2),""),"")</f>
        <v>Quantity</v>
      </c>
      <c r="AA437" s="60" t="str">
        <f t="array" ref="AA437">IFERROR(IF(AA$2&lt;=$B$1,INDEX('Master Data'!$A$1:$H$686,'Morning Buffalo'!$A437,2),""),"")</f>
        <v>Quantity</v>
      </c>
      <c r="AB437" s="60" t="str">
        <f t="array" ref="AB437">IFERROR(IF(AB$2&lt;=$B$1,INDEX('Master Data'!$A$1:$H$686,'Morning Buffalo'!$A437,2),""),"")</f>
        <v>Quantity</v>
      </c>
      <c r="AC437" s="60" t="str">
        <f t="array" ref="AC437">IFERROR(IF(AC$2&lt;=$B$1,INDEX('Master Data'!$A$1:$H$686,'Morning Buffalo'!$A437,2),""),"")</f>
        <v>Quantity</v>
      </c>
      <c r="AD437" s="60" t="str">
        <f t="array" ref="AD437">IFERROR(IF(AD$2&lt;=$B$1,INDEX('Master Data'!$A$1:$H$686,'Morning Buffalo'!$A437,2),""),"")</f>
        <v>Quantity</v>
      </c>
      <c r="AE437" s="12"/>
      <c r="AF437" s="12"/>
      <c r="AG437" s="12"/>
    </row>
    <row r="438" ht="14.25" customHeight="1">
      <c r="A438" s="60" t="str">
        <f>IFERROR(SMALL('Master Data'!E:E,ROW()-2),"")</f>
        <v/>
      </c>
      <c r="B438" s="61" t="str">
        <f t="array" ref="B438">IFERROR(INDEX('Master Data'!$A$1:$H$686,'Morning Buffalo'!$A438,1),"")</f>
        <v>Customer Name</v>
      </c>
      <c r="C438" s="60" t="str">
        <f t="array" ref="C438">IFERROR(IF(C$2&lt;=$B$1,INDEX('Master Data'!$A$1:$H$686,'Morning Buffalo'!$A438,2),""),"")</f>
        <v>Quantity</v>
      </c>
      <c r="D438" s="60" t="str">
        <f t="array" ref="D438">IFERROR( INDEX('Master Data'!$A$1:$H$686,'Morning Buffalo'!$A438,2),"")</f>
        <v>Quantity</v>
      </c>
      <c r="E438" s="60" t="str">
        <f t="array" ref="E438">IFERROR(INDEX('Master Data'!$A$1:$H$686,'Morning Buffalo'!$A438,2),"")</f>
        <v>Quantity</v>
      </c>
      <c r="F438" s="60" t="str">
        <f t="array" ref="F438">IFERROR(IF(F$2&lt;=$B$1,INDEX('Master Data'!$A$1:$H$686,'Morning Buffalo'!$A438,2),""),"")</f>
        <v>Quantity</v>
      </c>
      <c r="G438" s="60" t="str">
        <f t="array" ref="G438">IFERROR(IF(G$2&lt;=$B$1,INDEX('Master Data'!$A$1:$H$686,'Morning Buffalo'!$A438,2),""),"")</f>
        <v>Quantity</v>
      </c>
      <c r="H438" s="60" t="str">
        <f t="array" ref="H438">IFERROR(IF(H$2&lt;=$B$1,INDEX('Master Data'!$A$1:$H$686,'Morning Buffalo'!$A438,2),""),"")</f>
        <v>Quantity</v>
      </c>
      <c r="I438" s="60" t="str">
        <f t="array" ref="I438">IFERROR(IF(I$2&lt;=$B$1,INDEX('Master Data'!$A$1:$H$686,'Morning Buffalo'!$A438,2),""),"")</f>
        <v>Quantity</v>
      </c>
      <c r="J438" s="60" t="str">
        <f t="array" ref="J438">IFERROR(IF(J$2&lt;=$B$1,INDEX('Master Data'!$A$1:$H$686,'Morning Buffalo'!$A438,2),""),"")</f>
        <v>Quantity</v>
      </c>
      <c r="K438" s="60" t="str">
        <f t="array" ref="K438">IFERROR(IF(K$2&lt;=$B$1,INDEX('Master Data'!$A$1:$H$686,'Morning Buffalo'!$A438,2),""),"")</f>
        <v>Quantity</v>
      </c>
      <c r="L438" s="60" t="str">
        <f t="array" ref="L438">IFERROR(IF(L$2&lt;=$B$1,INDEX('Master Data'!$A$1:$H$686,'Morning Buffalo'!$A438,2),""),"")</f>
        <v>Quantity</v>
      </c>
      <c r="M438" s="60" t="str">
        <f t="array" ref="M438">IFERROR(IF(M$2&lt;=$B$1,INDEX('Master Data'!$A$1:$H$686,'Morning Buffalo'!$A438,2),""),"")</f>
        <v>Quantity</v>
      </c>
      <c r="N438" s="60" t="str">
        <f t="array" ref="N438">IFERROR(IF(N$2&lt;=$B$1,INDEX('Master Data'!$A$1:$H$686,'Morning Buffalo'!$A438,2),""),"")</f>
        <v>Quantity</v>
      </c>
      <c r="O438" s="60" t="str">
        <f t="array" ref="O438">IFERROR(IF(O$2&lt;=$B$1,INDEX('Master Data'!$A$1:$H$686,'Morning Buffalo'!$A438,2),""),"")</f>
        <v>Quantity</v>
      </c>
      <c r="P438" s="60" t="str">
        <f t="array" ref="P438">IFERROR(IF(P$2&lt;=$B$1,INDEX('Master Data'!$A$1:$H$686,'Morning Buffalo'!$A438,2),""),"")</f>
        <v>Quantity</v>
      </c>
      <c r="Q438" s="60" t="str">
        <f t="array" ref="Q438">IFERROR(IF(Q$2&lt;=$B$1,INDEX('Master Data'!$A$1:$H$686,'Morning Buffalo'!$A438,2),""),"")</f>
        <v>Quantity</v>
      </c>
      <c r="R438" s="60" t="str">
        <f t="array" ref="R438">IFERROR(IF(R$2&lt;=$B$1,INDEX('Master Data'!$A$1:$H$686,'Morning Buffalo'!$A438,2),""),"")</f>
        <v>Quantity</v>
      </c>
      <c r="S438" s="60" t="str">
        <f t="array" ref="S438">IFERROR(IF(S$2&lt;=$B$1,INDEX('Master Data'!$A$1:$H$686,'Morning Buffalo'!$A438,2),""),"")</f>
        <v>Quantity</v>
      </c>
      <c r="T438" s="60" t="str">
        <f t="array" ref="T438">IFERROR(IF(T$2&lt;=$B$1,INDEX('Master Data'!$A$1:$H$686,'Morning Buffalo'!$A438,2),""),"")</f>
        <v>Quantity</v>
      </c>
      <c r="U438" s="60" t="str">
        <f t="array" ref="U438">IFERROR(IF(U$2&lt;=$B$1,INDEX('Master Data'!$A$1:$H$686,'Morning Buffalo'!$A438,2),""),"")</f>
        <v>Quantity</v>
      </c>
      <c r="V438" s="60" t="str">
        <f t="array" ref="V438">IFERROR(IF(V$2&lt;=$B$1,INDEX('Master Data'!$A$1:$H$686,'Morning Buffalo'!$A438,2),""),"")</f>
        <v>Quantity</v>
      </c>
      <c r="W438" s="60" t="str">
        <f t="array" ref="W438">IFERROR(IF(W$2&lt;=$B$1,INDEX('Master Data'!$A$1:$H$686,'Morning Buffalo'!$A438,2),""),"")</f>
        <v>Quantity</v>
      </c>
      <c r="X438" s="60" t="str">
        <f t="array" ref="X438">IFERROR(IF(X$2&lt;=$B$1,INDEX('Master Data'!$A$1:$H$686,'Morning Buffalo'!$A438,2),""),"")</f>
        <v>Quantity</v>
      </c>
      <c r="Y438" s="60" t="str">
        <f t="array" ref="Y438">IFERROR(IF(Y$2&lt;=$B$1,INDEX('Master Data'!$A$1:$H$686,'Morning Buffalo'!$A438,2),""),"")</f>
        <v>Quantity</v>
      </c>
      <c r="Z438" s="60" t="str">
        <f t="array" ref="Z438">IFERROR(IF(Z$2&lt;=$B$1,INDEX('Master Data'!$A$1:$H$686,'Morning Buffalo'!$A438,2),""),"")</f>
        <v>Quantity</v>
      </c>
      <c r="AA438" s="60" t="str">
        <f t="array" ref="AA438">IFERROR(IF(AA$2&lt;=$B$1,INDEX('Master Data'!$A$1:$H$686,'Morning Buffalo'!$A438,2),""),"")</f>
        <v>Quantity</v>
      </c>
      <c r="AB438" s="60" t="str">
        <f t="array" ref="AB438">IFERROR(IF(AB$2&lt;=$B$1,INDEX('Master Data'!$A$1:$H$686,'Morning Buffalo'!$A438,2),""),"")</f>
        <v>Quantity</v>
      </c>
      <c r="AC438" s="60" t="str">
        <f t="array" ref="AC438">IFERROR(IF(AC$2&lt;=$B$1,INDEX('Master Data'!$A$1:$H$686,'Morning Buffalo'!$A438,2),""),"")</f>
        <v>Quantity</v>
      </c>
      <c r="AD438" s="60" t="str">
        <f t="array" ref="AD438">IFERROR(IF(AD$2&lt;=$B$1,INDEX('Master Data'!$A$1:$H$686,'Morning Buffalo'!$A438,2),""),"")</f>
        <v>Quantity</v>
      </c>
      <c r="AE438" s="12"/>
      <c r="AF438" s="12"/>
      <c r="AG438" s="12"/>
    </row>
    <row r="439" ht="14.25" customHeight="1">
      <c r="A439" s="60" t="str">
        <f>IFERROR(SMALL('Master Data'!E:E,ROW()-2),"")</f>
        <v/>
      </c>
      <c r="B439" s="61" t="str">
        <f t="array" ref="B439">IFERROR(INDEX('Master Data'!$A$1:$H$686,'Morning Buffalo'!$A439,1),"")</f>
        <v>Customer Name</v>
      </c>
      <c r="C439" s="60" t="str">
        <f t="array" ref="C439">IFERROR(IF(C$2&lt;=$B$1,INDEX('Master Data'!$A$1:$H$686,'Morning Buffalo'!$A439,2),""),"")</f>
        <v>Quantity</v>
      </c>
      <c r="D439" s="60" t="str">
        <f t="array" ref="D439">IFERROR( INDEX('Master Data'!$A$1:$H$686,'Morning Buffalo'!$A439,2),"")</f>
        <v>Quantity</v>
      </c>
      <c r="E439" s="60" t="str">
        <f t="array" ref="E439">IFERROR(INDEX('Master Data'!$A$1:$H$686,'Morning Buffalo'!$A439,2),"")</f>
        <v>Quantity</v>
      </c>
      <c r="F439" s="60" t="str">
        <f t="array" ref="F439">IFERROR(IF(F$2&lt;=$B$1,INDEX('Master Data'!$A$1:$H$686,'Morning Buffalo'!$A439,2),""),"")</f>
        <v>Quantity</v>
      </c>
      <c r="G439" s="60" t="str">
        <f t="array" ref="G439">IFERROR(IF(G$2&lt;=$B$1,INDEX('Master Data'!$A$1:$H$686,'Morning Buffalo'!$A439,2),""),"")</f>
        <v>Quantity</v>
      </c>
      <c r="H439" s="60" t="str">
        <f t="array" ref="H439">IFERROR(IF(H$2&lt;=$B$1,INDEX('Master Data'!$A$1:$H$686,'Morning Buffalo'!$A439,2),""),"")</f>
        <v>Quantity</v>
      </c>
      <c r="I439" s="60" t="str">
        <f t="array" ref="I439">IFERROR(IF(I$2&lt;=$B$1,INDEX('Master Data'!$A$1:$H$686,'Morning Buffalo'!$A439,2),""),"")</f>
        <v>Quantity</v>
      </c>
      <c r="J439" s="60" t="str">
        <f t="array" ref="J439">IFERROR(IF(J$2&lt;=$B$1,INDEX('Master Data'!$A$1:$H$686,'Morning Buffalo'!$A439,2),""),"")</f>
        <v>Quantity</v>
      </c>
      <c r="K439" s="60" t="str">
        <f t="array" ref="K439">IFERROR(IF(K$2&lt;=$B$1,INDEX('Master Data'!$A$1:$H$686,'Morning Buffalo'!$A439,2),""),"")</f>
        <v>Quantity</v>
      </c>
      <c r="L439" s="60" t="str">
        <f t="array" ref="L439">IFERROR(IF(L$2&lt;=$B$1,INDEX('Master Data'!$A$1:$H$686,'Morning Buffalo'!$A439,2),""),"")</f>
        <v>Quantity</v>
      </c>
      <c r="M439" s="60" t="str">
        <f t="array" ref="M439">IFERROR(IF(M$2&lt;=$B$1,INDEX('Master Data'!$A$1:$H$686,'Morning Buffalo'!$A439,2),""),"")</f>
        <v>Quantity</v>
      </c>
      <c r="N439" s="60" t="str">
        <f t="array" ref="N439">IFERROR(IF(N$2&lt;=$B$1,INDEX('Master Data'!$A$1:$H$686,'Morning Buffalo'!$A439,2),""),"")</f>
        <v>Quantity</v>
      </c>
      <c r="O439" s="60" t="str">
        <f t="array" ref="O439">IFERROR(IF(O$2&lt;=$B$1,INDEX('Master Data'!$A$1:$H$686,'Morning Buffalo'!$A439,2),""),"")</f>
        <v>Quantity</v>
      </c>
      <c r="P439" s="60" t="str">
        <f t="array" ref="P439">IFERROR(IF(P$2&lt;=$B$1,INDEX('Master Data'!$A$1:$H$686,'Morning Buffalo'!$A439,2),""),"")</f>
        <v>Quantity</v>
      </c>
      <c r="Q439" s="60" t="str">
        <f t="array" ref="Q439">IFERROR(IF(Q$2&lt;=$B$1,INDEX('Master Data'!$A$1:$H$686,'Morning Buffalo'!$A439,2),""),"")</f>
        <v>Quantity</v>
      </c>
      <c r="R439" s="60" t="str">
        <f t="array" ref="R439">IFERROR(IF(R$2&lt;=$B$1,INDEX('Master Data'!$A$1:$H$686,'Morning Buffalo'!$A439,2),""),"")</f>
        <v>Quantity</v>
      </c>
      <c r="S439" s="60" t="str">
        <f t="array" ref="S439">IFERROR(IF(S$2&lt;=$B$1,INDEX('Master Data'!$A$1:$H$686,'Morning Buffalo'!$A439,2),""),"")</f>
        <v>Quantity</v>
      </c>
      <c r="T439" s="60" t="str">
        <f t="array" ref="T439">IFERROR(IF(T$2&lt;=$B$1,INDEX('Master Data'!$A$1:$H$686,'Morning Buffalo'!$A439,2),""),"")</f>
        <v>Quantity</v>
      </c>
      <c r="U439" s="60" t="str">
        <f t="array" ref="U439">IFERROR(IF(U$2&lt;=$B$1,INDEX('Master Data'!$A$1:$H$686,'Morning Buffalo'!$A439,2),""),"")</f>
        <v>Quantity</v>
      </c>
      <c r="V439" s="60" t="str">
        <f t="array" ref="V439">IFERROR(IF(V$2&lt;=$B$1,INDEX('Master Data'!$A$1:$H$686,'Morning Buffalo'!$A439,2),""),"")</f>
        <v>Quantity</v>
      </c>
      <c r="W439" s="60" t="str">
        <f t="array" ref="W439">IFERROR(IF(W$2&lt;=$B$1,INDEX('Master Data'!$A$1:$H$686,'Morning Buffalo'!$A439,2),""),"")</f>
        <v>Quantity</v>
      </c>
      <c r="X439" s="60" t="str">
        <f t="array" ref="X439">IFERROR(IF(X$2&lt;=$B$1,INDEX('Master Data'!$A$1:$H$686,'Morning Buffalo'!$A439,2),""),"")</f>
        <v>Quantity</v>
      </c>
      <c r="Y439" s="60" t="str">
        <f t="array" ref="Y439">IFERROR(IF(Y$2&lt;=$B$1,INDEX('Master Data'!$A$1:$H$686,'Morning Buffalo'!$A439,2),""),"")</f>
        <v>Quantity</v>
      </c>
      <c r="Z439" s="60" t="str">
        <f t="array" ref="Z439">IFERROR(IF(Z$2&lt;=$B$1,INDEX('Master Data'!$A$1:$H$686,'Morning Buffalo'!$A439,2),""),"")</f>
        <v>Quantity</v>
      </c>
      <c r="AA439" s="60" t="str">
        <f t="array" ref="AA439">IFERROR(IF(AA$2&lt;=$B$1,INDEX('Master Data'!$A$1:$H$686,'Morning Buffalo'!$A439,2),""),"")</f>
        <v>Quantity</v>
      </c>
      <c r="AB439" s="60" t="str">
        <f t="array" ref="AB439">IFERROR(IF(AB$2&lt;=$B$1,INDEX('Master Data'!$A$1:$H$686,'Morning Buffalo'!$A439,2),""),"")</f>
        <v>Quantity</v>
      </c>
      <c r="AC439" s="60" t="str">
        <f t="array" ref="AC439">IFERROR(IF(AC$2&lt;=$B$1,INDEX('Master Data'!$A$1:$H$686,'Morning Buffalo'!$A439,2),""),"")</f>
        <v>Quantity</v>
      </c>
      <c r="AD439" s="60" t="str">
        <f t="array" ref="AD439">IFERROR(IF(AD$2&lt;=$B$1,INDEX('Master Data'!$A$1:$H$686,'Morning Buffalo'!$A439,2),""),"")</f>
        <v>Quantity</v>
      </c>
      <c r="AE439" s="12"/>
      <c r="AF439" s="12"/>
      <c r="AG439" s="12"/>
    </row>
    <row r="440" ht="14.25" customHeight="1">
      <c r="A440" s="60" t="str">
        <f>IFERROR(SMALL('Master Data'!E:E,ROW()-2),"")</f>
        <v/>
      </c>
      <c r="B440" s="61" t="str">
        <f t="array" ref="B440">IFERROR(INDEX('Master Data'!$A$1:$H$686,'Morning Buffalo'!$A440,1),"")</f>
        <v>Customer Name</v>
      </c>
      <c r="C440" s="60" t="str">
        <f t="array" ref="C440">IFERROR(IF(C$2&lt;=$B$1,INDEX('Master Data'!$A$1:$H$686,'Morning Buffalo'!$A440,2),""),"")</f>
        <v>Quantity</v>
      </c>
      <c r="D440" s="60" t="str">
        <f t="array" ref="D440">IFERROR( INDEX('Master Data'!$A$1:$H$686,'Morning Buffalo'!$A440,2),"")</f>
        <v>Quantity</v>
      </c>
      <c r="E440" s="60" t="str">
        <f t="array" ref="E440">IFERROR(INDEX('Master Data'!$A$1:$H$686,'Morning Buffalo'!$A440,2),"")</f>
        <v>Quantity</v>
      </c>
      <c r="F440" s="60" t="str">
        <f t="array" ref="F440">IFERROR(IF(F$2&lt;=$B$1,INDEX('Master Data'!$A$1:$H$686,'Morning Buffalo'!$A440,2),""),"")</f>
        <v>Quantity</v>
      </c>
      <c r="G440" s="60" t="str">
        <f t="array" ref="G440">IFERROR(IF(G$2&lt;=$B$1,INDEX('Master Data'!$A$1:$H$686,'Morning Buffalo'!$A440,2),""),"")</f>
        <v>Quantity</v>
      </c>
      <c r="H440" s="60" t="str">
        <f t="array" ref="H440">IFERROR(IF(H$2&lt;=$B$1,INDEX('Master Data'!$A$1:$H$686,'Morning Buffalo'!$A440,2),""),"")</f>
        <v>Quantity</v>
      </c>
      <c r="I440" s="60" t="str">
        <f t="array" ref="I440">IFERROR(IF(I$2&lt;=$B$1,INDEX('Master Data'!$A$1:$H$686,'Morning Buffalo'!$A440,2),""),"")</f>
        <v>Quantity</v>
      </c>
      <c r="J440" s="60" t="str">
        <f t="array" ref="J440">IFERROR(IF(J$2&lt;=$B$1,INDEX('Master Data'!$A$1:$H$686,'Morning Buffalo'!$A440,2),""),"")</f>
        <v>Quantity</v>
      </c>
      <c r="K440" s="60" t="str">
        <f t="array" ref="K440">IFERROR(IF(K$2&lt;=$B$1,INDEX('Master Data'!$A$1:$H$686,'Morning Buffalo'!$A440,2),""),"")</f>
        <v>Quantity</v>
      </c>
      <c r="L440" s="60" t="str">
        <f t="array" ref="L440">IFERROR(IF(L$2&lt;=$B$1,INDEX('Master Data'!$A$1:$H$686,'Morning Buffalo'!$A440,2),""),"")</f>
        <v>Quantity</v>
      </c>
      <c r="M440" s="60" t="str">
        <f t="array" ref="M440">IFERROR(IF(M$2&lt;=$B$1,INDEX('Master Data'!$A$1:$H$686,'Morning Buffalo'!$A440,2),""),"")</f>
        <v>Quantity</v>
      </c>
      <c r="N440" s="60" t="str">
        <f t="array" ref="N440">IFERROR(IF(N$2&lt;=$B$1,INDEX('Master Data'!$A$1:$H$686,'Morning Buffalo'!$A440,2),""),"")</f>
        <v>Quantity</v>
      </c>
      <c r="O440" s="60" t="str">
        <f t="array" ref="O440">IFERROR(IF(O$2&lt;=$B$1,INDEX('Master Data'!$A$1:$H$686,'Morning Buffalo'!$A440,2),""),"")</f>
        <v>Quantity</v>
      </c>
      <c r="P440" s="60" t="str">
        <f t="array" ref="P440">IFERROR(IF(P$2&lt;=$B$1,INDEX('Master Data'!$A$1:$H$686,'Morning Buffalo'!$A440,2),""),"")</f>
        <v>Quantity</v>
      </c>
      <c r="Q440" s="60" t="str">
        <f t="array" ref="Q440">IFERROR(IF(Q$2&lt;=$B$1,INDEX('Master Data'!$A$1:$H$686,'Morning Buffalo'!$A440,2),""),"")</f>
        <v>Quantity</v>
      </c>
      <c r="R440" s="60" t="str">
        <f t="array" ref="R440">IFERROR(IF(R$2&lt;=$B$1,INDEX('Master Data'!$A$1:$H$686,'Morning Buffalo'!$A440,2),""),"")</f>
        <v>Quantity</v>
      </c>
      <c r="S440" s="60" t="str">
        <f t="array" ref="S440">IFERROR(IF(S$2&lt;=$B$1,INDEX('Master Data'!$A$1:$H$686,'Morning Buffalo'!$A440,2),""),"")</f>
        <v>Quantity</v>
      </c>
      <c r="T440" s="60" t="str">
        <f t="array" ref="T440">IFERROR(IF(T$2&lt;=$B$1,INDEX('Master Data'!$A$1:$H$686,'Morning Buffalo'!$A440,2),""),"")</f>
        <v>Quantity</v>
      </c>
      <c r="U440" s="60" t="str">
        <f t="array" ref="U440">IFERROR(IF(U$2&lt;=$B$1,INDEX('Master Data'!$A$1:$H$686,'Morning Buffalo'!$A440,2),""),"")</f>
        <v>Quantity</v>
      </c>
      <c r="V440" s="60" t="str">
        <f t="array" ref="V440">IFERROR(IF(V$2&lt;=$B$1,INDEX('Master Data'!$A$1:$H$686,'Morning Buffalo'!$A440,2),""),"")</f>
        <v>Quantity</v>
      </c>
      <c r="W440" s="60" t="str">
        <f t="array" ref="W440">IFERROR(IF(W$2&lt;=$B$1,INDEX('Master Data'!$A$1:$H$686,'Morning Buffalo'!$A440,2),""),"")</f>
        <v>Quantity</v>
      </c>
      <c r="X440" s="60" t="str">
        <f t="array" ref="X440">IFERROR(IF(X$2&lt;=$B$1,INDEX('Master Data'!$A$1:$H$686,'Morning Buffalo'!$A440,2),""),"")</f>
        <v>Quantity</v>
      </c>
      <c r="Y440" s="60" t="str">
        <f t="array" ref="Y440">IFERROR(IF(Y$2&lt;=$B$1,INDEX('Master Data'!$A$1:$H$686,'Morning Buffalo'!$A440,2),""),"")</f>
        <v>Quantity</v>
      </c>
      <c r="Z440" s="60" t="str">
        <f t="array" ref="Z440">IFERROR(IF(Z$2&lt;=$B$1,INDEX('Master Data'!$A$1:$H$686,'Morning Buffalo'!$A440,2),""),"")</f>
        <v>Quantity</v>
      </c>
      <c r="AA440" s="60" t="str">
        <f t="array" ref="AA440">IFERROR(IF(AA$2&lt;=$B$1,INDEX('Master Data'!$A$1:$H$686,'Morning Buffalo'!$A440,2),""),"")</f>
        <v>Quantity</v>
      </c>
      <c r="AB440" s="60" t="str">
        <f t="array" ref="AB440">IFERROR(IF(AB$2&lt;=$B$1,INDEX('Master Data'!$A$1:$H$686,'Morning Buffalo'!$A440,2),""),"")</f>
        <v>Quantity</v>
      </c>
      <c r="AC440" s="60" t="str">
        <f t="array" ref="AC440">IFERROR(IF(AC$2&lt;=$B$1,INDEX('Master Data'!$A$1:$H$686,'Morning Buffalo'!$A440,2),""),"")</f>
        <v>Quantity</v>
      </c>
      <c r="AD440" s="60" t="str">
        <f t="array" ref="AD440">IFERROR(IF(AD$2&lt;=$B$1,INDEX('Master Data'!$A$1:$H$686,'Morning Buffalo'!$A440,2),""),"")</f>
        <v>Quantity</v>
      </c>
      <c r="AE440" s="12"/>
      <c r="AF440" s="12"/>
      <c r="AG440" s="12"/>
    </row>
    <row r="441" ht="14.25" customHeight="1"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</row>
    <row r="442" ht="14.25" customHeight="1"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</row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49 D3:E442 F3:AG149 C441:C442 F441:AG442">
    <cfRule type="containsText" dxfId="7" priority="1" operator="containsText" text="x">
      <formula>NOT(ISERROR(SEARCH(("x"),(C3))))</formula>
    </cfRule>
  </conditionalFormatting>
  <conditionalFormatting sqref="C3:C440">
    <cfRule type="expression" dxfId="0" priority="2">
      <formula>$C$2=$B$1</formula>
    </cfRule>
  </conditionalFormatting>
  <conditionalFormatting sqref="D3:D442">
    <cfRule type="expression" dxfId="0" priority="3">
      <formula>$D$2=$B$1</formula>
    </cfRule>
  </conditionalFormatting>
  <conditionalFormatting sqref="E3:E442 E32:K32">
    <cfRule type="expression" dxfId="0" priority="4">
      <formula>$E$2=$B$1</formula>
    </cfRule>
  </conditionalFormatting>
  <conditionalFormatting sqref="F3:F442">
    <cfRule type="expression" dxfId="0" priority="5">
      <formula>$F$2=$B$1</formula>
    </cfRule>
  </conditionalFormatting>
  <conditionalFormatting sqref="G3:G442">
    <cfRule type="expression" dxfId="0" priority="6">
      <formula>$G$2=$B$1</formula>
    </cfRule>
  </conditionalFormatting>
  <conditionalFormatting sqref="H3:H442">
    <cfRule type="expression" dxfId="0" priority="7">
      <formula>$H$2=$B$1</formula>
    </cfRule>
  </conditionalFormatting>
  <conditionalFormatting sqref="I3:I442">
    <cfRule type="expression" dxfId="0" priority="8">
      <formula>$I$2=$B$1</formula>
    </cfRule>
  </conditionalFormatting>
  <conditionalFormatting sqref="J3:J442">
    <cfRule type="expression" dxfId="0" priority="9">
      <formula>$J$2=$B$1</formula>
    </cfRule>
  </conditionalFormatting>
  <conditionalFormatting sqref="K3:K442">
    <cfRule type="expression" dxfId="0" priority="10">
      <formula>$K$2=$B$1</formula>
    </cfRule>
  </conditionalFormatting>
  <conditionalFormatting sqref="L3:L442 M61:W61">
    <cfRule type="expression" dxfId="0" priority="11">
      <formula>$L$2=$B$1</formula>
    </cfRule>
  </conditionalFormatting>
  <conditionalFormatting sqref="M3:M442">
    <cfRule type="expression" dxfId="0" priority="12">
      <formula>$M$2=$B$1</formula>
    </cfRule>
  </conditionalFormatting>
  <conditionalFormatting sqref="N3:N442">
    <cfRule type="expression" dxfId="0" priority="13">
      <formula>$N$2=$B$1</formula>
    </cfRule>
  </conditionalFormatting>
  <conditionalFormatting sqref="O3:O442">
    <cfRule type="expression" dxfId="0" priority="14">
      <formula>$O$2=$B$1</formula>
    </cfRule>
  </conditionalFormatting>
  <conditionalFormatting sqref="P3:P442">
    <cfRule type="expression" dxfId="0" priority="15">
      <formula>$P$2=$B$1</formula>
    </cfRule>
  </conditionalFormatting>
  <conditionalFormatting sqref="Q3:Q442">
    <cfRule type="expression" dxfId="0" priority="16">
      <formula>$Q$2=$B$1</formula>
    </cfRule>
  </conditionalFormatting>
  <conditionalFormatting sqref="R3:R442 S46:AF46">
    <cfRule type="expression" dxfId="0" priority="17">
      <formula>$R$2=$B$1</formula>
    </cfRule>
  </conditionalFormatting>
  <conditionalFormatting sqref="S3:S442">
    <cfRule type="expression" dxfId="0" priority="18">
      <formula>$S$2=$B$1</formula>
    </cfRule>
  </conditionalFormatting>
  <conditionalFormatting sqref="T3:T442">
    <cfRule type="expression" dxfId="0" priority="19">
      <formula>$T$2=$B$1</formula>
    </cfRule>
  </conditionalFormatting>
  <conditionalFormatting sqref="U3:U442">
    <cfRule type="expression" dxfId="0" priority="20">
      <formula>$U$2=$B$1</formula>
    </cfRule>
  </conditionalFormatting>
  <conditionalFormatting sqref="V3:V442">
    <cfRule type="expression" dxfId="0" priority="21">
      <formula>$V$2=$B$1</formula>
    </cfRule>
  </conditionalFormatting>
  <conditionalFormatting sqref="W3:W442 X43 X50:AG50">
    <cfRule type="expression" dxfId="0" priority="22">
      <formula>$W$2=$B$1</formula>
    </cfRule>
  </conditionalFormatting>
  <conditionalFormatting sqref="X3:X442 Z54:AF54">
    <cfRule type="expression" dxfId="0" priority="23">
      <formula>$X$2=$B$1</formula>
    </cfRule>
  </conditionalFormatting>
  <conditionalFormatting sqref="Y3:Y442 Z43:AG43">
    <cfRule type="expression" dxfId="0" priority="24">
      <formula>$Y$2=$B$1</formula>
    </cfRule>
  </conditionalFormatting>
  <conditionalFormatting sqref="Z3:Z442">
    <cfRule type="expression" dxfId="0" priority="25">
      <formula>$Z$2=$B$1</formula>
    </cfRule>
  </conditionalFormatting>
  <conditionalFormatting sqref="AA3:AA442">
    <cfRule type="expression" dxfId="0" priority="26">
      <formula>$AA$2=$B$1</formula>
    </cfRule>
  </conditionalFormatting>
  <conditionalFormatting sqref="AB3:AB442">
    <cfRule type="expression" dxfId="0" priority="27">
      <formula>$AB$2=$B$1</formula>
    </cfRule>
  </conditionalFormatting>
  <conditionalFormatting sqref="AC3:AC442">
    <cfRule type="expression" dxfId="0" priority="28">
      <formula>$AC$2=$B$1</formula>
    </cfRule>
  </conditionalFormatting>
  <conditionalFormatting sqref="AD3:AD442">
    <cfRule type="expression" dxfId="0" priority="29">
      <formula>$AD$2=$B$1</formula>
    </cfRule>
  </conditionalFormatting>
  <conditionalFormatting sqref="AE3:AE149 AE441:AE442">
    <cfRule type="expression" dxfId="0" priority="30">
      <formula>$B$1=$AE$2</formula>
    </cfRule>
  </conditionalFormatting>
  <conditionalFormatting sqref="AF3:AF149 AF441:AF442">
    <cfRule type="expression" dxfId="0" priority="31">
      <formula>$B$1=$AF$2</formula>
    </cfRule>
  </conditionalFormatting>
  <conditionalFormatting sqref="AG3:AG149 AG441:AG442">
    <cfRule type="expression" dxfId="0" priority="32">
      <formula>$B$1=$AG$2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A7D22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hidden="1" min="1" max="1" width="9.88"/>
    <col customWidth="1" min="2" max="2" width="37.88"/>
    <col customWidth="1" min="3" max="3" width="8.75"/>
    <col customWidth="1" min="4" max="18" width="7.38"/>
    <col customWidth="1" min="19" max="30" width="6.13"/>
    <col customWidth="1" min="31" max="33" width="5.88"/>
  </cols>
  <sheetData>
    <row r="1" ht="14.25" customHeight="1">
      <c r="A1" s="68" t="s">
        <v>0</v>
      </c>
      <c r="B1" s="69">
        <f>'Summary Sales'!B1</f>
        <v>45745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</row>
    <row r="2" ht="14.25" customHeight="1">
      <c r="A2" s="70" t="s">
        <v>179</v>
      </c>
      <c r="B2" s="71" t="s">
        <v>9</v>
      </c>
      <c r="C2" s="41">
        <v>45717.0</v>
      </c>
      <c r="D2" s="41">
        <v>45718.0</v>
      </c>
      <c r="E2" s="41">
        <v>45719.0</v>
      </c>
      <c r="F2" s="41">
        <v>45720.0</v>
      </c>
      <c r="G2" s="41">
        <v>45721.0</v>
      </c>
      <c r="H2" s="41">
        <v>45722.0</v>
      </c>
      <c r="I2" s="41">
        <v>45723.0</v>
      </c>
      <c r="J2" s="41">
        <v>45724.0</v>
      </c>
      <c r="K2" s="41">
        <v>45725.0</v>
      </c>
      <c r="L2" s="41">
        <v>45726.0</v>
      </c>
      <c r="M2" s="41">
        <v>45727.0</v>
      </c>
      <c r="N2" s="41">
        <v>45728.0</v>
      </c>
      <c r="O2" s="41">
        <v>45729.0</v>
      </c>
      <c r="P2" s="41">
        <v>45730.0</v>
      </c>
      <c r="Q2" s="41">
        <v>45731.0</v>
      </c>
      <c r="R2" s="41">
        <v>45732.0</v>
      </c>
      <c r="S2" s="41">
        <v>45733.0</v>
      </c>
      <c r="T2" s="41">
        <v>45734.0</v>
      </c>
      <c r="U2" s="41">
        <v>45735.0</v>
      </c>
      <c r="V2" s="41">
        <v>45736.0</v>
      </c>
      <c r="W2" s="41">
        <v>45737.0</v>
      </c>
      <c r="X2" s="41">
        <v>45738.0</v>
      </c>
      <c r="Y2" s="41">
        <v>45739.0</v>
      </c>
      <c r="Z2" s="41">
        <v>45740.0</v>
      </c>
      <c r="AA2" s="41">
        <v>45741.0</v>
      </c>
      <c r="AB2" s="41">
        <v>45742.0</v>
      </c>
      <c r="AC2" s="41">
        <v>45743.0</v>
      </c>
      <c r="AD2" s="41">
        <v>45744.0</v>
      </c>
      <c r="AE2" s="41">
        <v>45745.0</v>
      </c>
      <c r="AF2" s="41">
        <v>45746.0</v>
      </c>
      <c r="AG2" s="41">
        <v>45747.0</v>
      </c>
    </row>
    <row r="3" ht="14.25" customHeight="1">
      <c r="A3" s="60">
        <f>IFERROR(SMALL('Master Data'!F:F,ROW()-2),"")</f>
        <v>21</v>
      </c>
      <c r="B3" s="61" t="str">
        <f t="array" ref="B3">IFERROR(INDEX('Master Data'!$A$1:$H$686,'Morning Cow'!$A3,1),"")</f>
        <v>Gold Shop Kapra ML Seervi</v>
      </c>
      <c r="C3" s="60">
        <f t="array" ref="C3">IFERROR(IF(C$2&lt;=$B$1,INDEX('Master Data'!$A$1:$H$686,'Morning Cow'!$A3,2),""),"")</f>
        <v>1</v>
      </c>
      <c r="D3" s="60">
        <f t="array" ref="D3">IFERROR(IF(D$2&lt;=$B$1,INDEX('Master Data'!$A$1:$H$686,'Morning Cow'!$A3,2),""),"")</f>
        <v>1</v>
      </c>
      <c r="E3" s="60">
        <f t="array" ref="E3">IFERROR(IF(E$2&lt;=$B$1,INDEX('Master Data'!$A$1:$H$686,'Morning Cow'!$A3,2),""),"")</f>
        <v>1</v>
      </c>
      <c r="F3" s="60">
        <f t="array" ref="F3">IFERROR(IF(F$2&lt;=$B$1,INDEX('Master Data'!$A$1:$H$686,'Morning Cow'!$A3,2),""),"")</f>
        <v>1</v>
      </c>
      <c r="G3" s="60">
        <f t="array" ref="G3">IFERROR(IF(G$2&lt;=$B$1,INDEX('Master Data'!$A$1:$H$686,'Morning Cow'!$A3,2),""),"")</f>
        <v>1</v>
      </c>
      <c r="H3" s="60">
        <f t="array" ref="H3">IFERROR(IF(H$2&lt;=$B$1,INDEX('Master Data'!$A$1:$H$686,'Morning Cow'!$A3,2),""),"")</f>
        <v>1</v>
      </c>
      <c r="I3" s="60">
        <f t="array" ref="I3">IFERROR(IF(I$2&lt;=$B$1,INDEX('Master Data'!$A$1:$H$686,'Morning Cow'!$A3,2),""),"")</f>
        <v>1</v>
      </c>
      <c r="J3" s="60">
        <f t="array" ref="J3">IFERROR(IF(J$2&lt;=$B$1,INDEX('Master Data'!$A$1:$H$686,'Morning Cow'!$A3,2),""),"")</f>
        <v>1</v>
      </c>
      <c r="K3" s="60">
        <f t="array" ref="K3">IFERROR(IF(K$2&lt;=$B$1,INDEX('Master Data'!$A$1:$H$686,'Morning Cow'!$A3,2),""),"")</f>
        <v>1</v>
      </c>
      <c r="L3" s="60">
        <f t="array" ref="L3">IFERROR(IF(L$2&lt;=$B$1,INDEX('Master Data'!$A$1:$H$686,'Morning Cow'!$A3,2),""),"")</f>
        <v>1</v>
      </c>
      <c r="M3" s="60">
        <f t="array" ref="M3">IFERROR(IF(M$2&lt;=$B$1,INDEX('Master Data'!$A$1:$H$686,'Morning Cow'!$A3,2),""),"")</f>
        <v>1</v>
      </c>
      <c r="N3" s="60">
        <f t="array" ref="N3">IFERROR(IF(N$2&lt;=$B$1,INDEX('Master Data'!$A$1:$H$686,'Morning Cow'!$A3,2),""),"")</f>
        <v>1</v>
      </c>
      <c r="O3" s="60">
        <f t="array" ref="O3">IFERROR(IF(O$2&lt;=$B$1,INDEX('Master Data'!$A$1:$H$686,'Morning Cow'!$A3,2),""),"")</f>
        <v>1</v>
      </c>
      <c r="P3" s="60">
        <f t="array" ref="P3">IFERROR(IF(P$2&lt;=$B$1,INDEX('Master Data'!$A$1:$H$686,'Morning Cow'!$A3,2),""),"")</f>
        <v>1</v>
      </c>
      <c r="Q3" s="60">
        <f t="array" ref="Q3">IFERROR(IF(Q$2&lt;=$B$1,INDEX('Master Data'!$A$1:$H$686,'Morning Cow'!$A3,2),""),"")</f>
        <v>1</v>
      </c>
      <c r="R3" s="60">
        <f t="array" ref="R3">IFERROR(IF(R$2&lt;=$B$1,INDEX('Master Data'!$A$1:$H$686,'Morning Cow'!$A3,2),""),"")</f>
        <v>1</v>
      </c>
      <c r="S3" s="60">
        <f t="array" ref="S3">IFERROR(IF(S$2&lt;=$B$1,INDEX('Master Data'!$A$1:$H$686,'Morning Cow'!$A3,2),""),"")</f>
        <v>1</v>
      </c>
      <c r="T3" s="60">
        <f t="array" ref="T3">IFERROR(IF(T$2&lt;=$B$1,INDEX('Master Data'!$A$1:$H$686,'Morning Cow'!$A3,2),""),"")</f>
        <v>1</v>
      </c>
      <c r="U3" s="60">
        <f t="array" ref="U3">IFERROR(IF(U$2&lt;=$B$1,INDEX('Master Data'!$A$1:$H$686,'Morning Cow'!$A3,2),""),"")</f>
        <v>1</v>
      </c>
      <c r="V3" s="60">
        <f t="array" ref="V3">IFERROR(IF(V$2&lt;=$B$1,INDEX('Master Data'!$A$1:$H$686,'Morning Cow'!$A3,2),""),"")</f>
        <v>1</v>
      </c>
      <c r="W3" s="60">
        <f t="array" ref="W3">IFERROR(IF(W$2&lt;=$B$1,INDEX('Master Data'!$A$1:$H$686,'Morning Cow'!$A3,2),""),"")</f>
        <v>1</v>
      </c>
      <c r="X3" s="60">
        <f t="array" ref="X3">IFERROR(IF(X$2&lt;=$B$1,INDEX('Master Data'!$A$1:$H$686,'Morning Cow'!$A3,2),""),"")</f>
        <v>1</v>
      </c>
      <c r="Y3" s="60">
        <f t="array" ref="Y3">IFERROR(IF(Y$2&lt;=$B$1,INDEX('Master Data'!$A$1:$H$686,'Morning Cow'!$A3,2),""),"")</f>
        <v>1</v>
      </c>
      <c r="Z3" s="60">
        <f t="array" ref="Z3">IFERROR(IF(Z$2&lt;=$B$1,INDEX('Master Data'!$A$1:$H$686,'Morning Cow'!$A3,2),""),"")</f>
        <v>1</v>
      </c>
      <c r="AA3" s="60">
        <f t="array" ref="AA3">IFERROR(IF(AA$2&lt;=$B$1,INDEX('Master Data'!$A$1:$H$686,'Morning Cow'!$A3,2),""),"")</f>
        <v>1</v>
      </c>
      <c r="AB3" s="60">
        <f t="array" ref="AB3">IFERROR(IF(AB$2&lt;=$B$1,INDEX('Master Data'!$A$1:$H$686,'Morning Cow'!$A3,2),""),"")</f>
        <v>1</v>
      </c>
      <c r="AC3" s="60">
        <f t="array" ref="AC3">IFERROR(IF(AC$2&lt;=$B$1,INDEX('Master Data'!$A$1:$H$686,'Morning Cow'!$A3,2),""),"")</f>
        <v>1</v>
      </c>
      <c r="AD3" s="60">
        <f t="array" ref="AD3">IFERROR(IF(AD$2&lt;=$B$1,INDEX('Master Data'!$A$1:$H$686,'Morning Cow'!$A3,2),""),"")</f>
        <v>1</v>
      </c>
      <c r="AE3" s="60">
        <f t="array" ref="AE3">IFERROR(IF(AE$2&lt;=$B$1,INDEX('Master Data'!$A$1:$H$686,'Morning Cow'!$A3,2),""),"")</f>
        <v>1</v>
      </c>
      <c r="AF3" s="60" t="str">
        <f t="array" ref="AF3">IFERROR(IF(AF$2&lt;=$B$1,INDEX('Master Data'!$A$1:$H$686,'Morning Cow'!$A3,2),""),"")</f>
        <v/>
      </c>
      <c r="AG3" s="60" t="str">
        <f t="array" ref="AG3">IFERROR(IF(AG$2&lt;=$B$1,INDEX('Master Data'!$A$1:$H$686,'Morning Cow'!$A3,2),""),"")</f>
        <v/>
      </c>
    </row>
    <row r="4" ht="14.25" customHeight="1">
      <c r="A4" s="60">
        <f>IFERROR(SMALL('Master Data'!F:F,ROW()-2),"")</f>
        <v>28</v>
      </c>
      <c r="B4" s="61" t="str">
        <f t="array" ref="B4">IFERROR(INDEX('Master Data'!$A$1:$H$686,'Morning Cow'!$A4,1),"")</f>
        <v>Julian Shalivahana Enclave</v>
      </c>
      <c r="C4" s="62" t="s">
        <v>180</v>
      </c>
      <c r="D4" s="60">
        <f t="array" ref="D4">IFERROR(IF(D$2&lt;=$B$1,INDEX('Master Data'!$A$1:$H$686,'Morning Cow'!$A4,2),""),"")</f>
        <v>0.5</v>
      </c>
      <c r="E4" s="62" t="s">
        <v>180</v>
      </c>
      <c r="F4" s="60">
        <f t="array" ref="F4">IFERROR(IF(F$2&lt;=$B$1,INDEX('Master Data'!$A$1:$H$686,'Morning Cow'!$A4,2),""),"")</f>
        <v>0.5</v>
      </c>
      <c r="G4" s="62" t="s">
        <v>180</v>
      </c>
      <c r="H4" s="60">
        <f t="array" ref="H4">IFERROR(IF(H$2&lt;=$B$1,INDEX('Master Data'!$A$1:$H$686,'Morning Cow'!$A4,2),""),"")</f>
        <v>0.5</v>
      </c>
      <c r="I4" s="62" t="s">
        <v>180</v>
      </c>
      <c r="J4" s="60">
        <f t="array" ref="J4">IFERROR(IF(J$2&lt;=$B$1,INDEX('Master Data'!$A$1:$H$686,'Morning Cow'!$A4,2),""),"")</f>
        <v>0.5</v>
      </c>
      <c r="K4" s="60">
        <f t="array" ref="K4">IFERROR(IF(K$2&lt;=$B$1,INDEX('Master Data'!$A$1:$H$686,'Morning Cow'!$A4,2),""),"")</f>
        <v>0.5</v>
      </c>
      <c r="L4" s="60">
        <f t="array" ref="L4">IFERROR(IF(L$2&lt;=$B$1,INDEX('Master Data'!$A$1:$H$686,'Morning Cow'!$A4,2),""),"")</f>
        <v>0.5</v>
      </c>
      <c r="M4" s="62" t="s">
        <v>180</v>
      </c>
      <c r="N4" s="60">
        <f t="array" ref="N4">IFERROR(IF(N$2&lt;=$B$1,INDEX('Master Data'!$A$1:$H$686,'Morning Cow'!$A4,2),""),"")</f>
        <v>0.5</v>
      </c>
      <c r="O4" s="60">
        <f t="array" ref="O4">IFERROR(IF(O$2&lt;=$B$1,INDEX('Master Data'!$A$1:$H$686,'Morning Cow'!$A4,2),""),"")</f>
        <v>0.5</v>
      </c>
      <c r="P4" s="60">
        <f t="array" ref="P4">IFERROR(IF(P$2&lt;=$B$1,INDEX('Master Data'!$A$1:$H$686,'Morning Cow'!$A4,2),""),"")</f>
        <v>0.5</v>
      </c>
      <c r="Q4" s="60">
        <f t="array" ref="Q4">IFERROR(IF(Q$2&lt;=$B$1,INDEX('Master Data'!$A$1:$H$686,'Morning Cow'!$A4,2),""),"")</f>
        <v>0.5</v>
      </c>
      <c r="R4" s="60">
        <f t="array" ref="R4">IFERROR(IF(R$2&lt;=$B$1,INDEX('Master Data'!$A$1:$H$686,'Morning Cow'!$A4,2),""),"")</f>
        <v>0.5</v>
      </c>
      <c r="S4" s="60">
        <f t="array" ref="S4">IFERROR(IF(S$2&lt;=$B$1,INDEX('Master Data'!$A$1:$H$686,'Morning Cow'!$A4,2),""),"")</f>
        <v>0.5</v>
      </c>
      <c r="T4" s="60">
        <f t="array" ref="T4">IFERROR(IF(T$2&lt;=$B$1,INDEX('Master Data'!$A$1:$H$686,'Morning Cow'!$A4,2),""),"")</f>
        <v>0.5</v>
      </c>
      <c r="U4" s="60">
        <f t="array" ref="U4">IFERROR(IF(U$2&lt;=$B$1,INDEX('Master Data'!$A$1:$H$686,'Morning Cow'!$A4,2),""),"")</f>
        <v>0.5</v>
      </c>
      <c r="V4" s="60">
        <f t="array" ref="V4">IFERROR(IF(V$2&lt;=$B$1,INDEX('Master Data'!$A$1:$H$686,'Morning Cow'!$A4,2),""),"")</f>
        <v>0.5</v>
      </c>
      <c r="W4" s="60">
        <f t="array" ref="W4">IFERROR(IF(W$2&lt;=$B$1,INDEX('Master Data'!$A$1:$H$686,'Morning Cow'!$A4,2),""),"")</f>
        <v>0.5</v>
      </c>
      <c r="X4" s="60">
        <f t="array" ref="X4">IFERROR(IF(X$2&lt;=$B$1,INDEX('Master Data'!$A$1:$H$686,'Morning Cow'!$A4,2),""),"")</f>
        <v>0.5</v>
      </c>
      <c r="Y4" s="60">
        <f t="array" ref="Y4">IFERROR(IF(Y$2&lt;=$B$1,INDEX('Master Data'!$A$1:$H$686,'Morning Cow'!$A4,2),""),"")</f>
        <v>0.5</v>
      </c>
      <c r="Z4" s="60">
        <f t="array" ref="Z4">IFERROR(IF(Z$2&lt;=$B$1,INDEX('Master Data'!$A$1:$H$686,'Morning Cow'!$A4,2),""),"")</f>
        <v>0.5</v>
      </c>
      <c r="AA4" s="60">
        <f t="array" ref="AA4">IFERROR(IF(AA$2&lt;=$B$1,INDEX('Master Data'!$A$1:$H$686,'Morning Cow'!$A4,2),""),"")</f>
        <v>0.5</v>
      </c>
      <c r="AB4" s="60">
        <f t="array" ref="AB4">IFERROR(IF(AB$2&lt;=$B$1,INDEX('Master Data'!$A$1:$H$686,'Morning Cow'!$A4,2),""),"")</f>
        <v>0.5</v>
      </c>
      <c r="AC4" s="60">
        <f t="array" ref="AC4">IFERROR(IF(AC$2&lt;=$B$1,INDEX('Master Data'!$A$1:$H$686,'Morning Cow'!$A4,2),""),"")</f>
        <v>0.5</v>
      </c>
      <c r="AD4" s="60">
        <f t="array" ref="AD4">IFERROR(IF(AD$2&lt;=$B$1,INDEX('Master Data'!$A$1:$H$686,'Morning Cow'!$A4,2),""),"")</f>
        <v>0.5</v>
      </c>
      <c r="AE4" s="60">
        <f t="array" ref="AE4">IFERROR(IF(AE$2&lt;=$B$1,INDEX('Master Data'!$A$1:$H$686,'Morning Cow'!$A4,2),""),"")</f>
        <v>0.5</v>
      </c>
      <c r="AF4" s="60" t="str">
        <f t="array" ref="AF4">IFERROR(IF(AF$2&lt;=$B$1,INDEX('Master Data'!$A$1:$H$686,'Morning Cow'!$A4,2),""),"")</f>
        <v/>
      </c>
      <c r="AG4" s="60" t="str">
        <f t="array" ref="AG4">IFERROR(IF(AG$2&lt;=$B$1,INDEX('Master Data'!$A$1:$H$686,'Morning Cow'!$A4,2),""),"")</f>
        <v/>
      </c>
    </row>
    <row r="5" ht="14.25" customHeight="1">
      <c r="A5" s="60">
        <f>IFERROR(SMALL('Master Data'!F:F,ROW()-2),"")</f>
        <v>35</v>
      </c>
      <c r="B5" s="61" t="str">
        <f t="array" ref="B5">IFERROR(INDEX('Master Data'!$A$1:$H$686,'Morning Cow'!$A5,1),"")</f>
        <v>Laps Vanaja Teacher - Gold Shop Owner Kapra</v>
      </c>
      <c r="C5" s="60" t="s">
        <v>180</v>
      </c>
      <c r="D5" s="60">
        <f t="array" ref="D5">IFERROR(IF(D$2&lt;=$B$1,INDEX('Master Data'!$A$1:$H$686,'Morning Cow'!$A5,2),""),"")</f>
        <v>1</v>
      </c>
      <c r="E5" s="60">
        <f t="array" ref="E5">IFERROR(IF(E$2&lt;=$B$1,INDEX('Master Data'!$A$1:$H$686,'Morning Cow'!$A5,2),""),"")</f>
        <v>1</v>
      </c>
      <c r="F5" s="60">
        <f t="array" ref="F5">IFERROR(IF(F$2&lt;=$B$1,INDEX('Master Data'!$A$1:$H$686,'Morning Cow'!$A5,2),""),"")</f>
        <v>1</v>
      </c>
      <c r="G5" s="60">
        <f t="array" ref="G5">IFERROR(IF(G$2&lt;=$B$1,INDEX('Master Data'!$A$1:$H$686,'Morning Cow'!$A5,2),""),"")</f>
        <v>1</v>
      </c>
      <c r="H5" s="60">
        <f t="array" ref="H5">IFERROR(IF(H$2&lt;=$B$1,INDEX('Master Data'!$A$1:$H$686,'Morning Cow'!$A5,2),""),"")</f>
        <v>1</v>
      </c>
      <c r="I5" s="60">
        <f t="array" ref="I5">IFERROR(IF(I$2&lt;=$B$1,INDEX('Master Data'!$A$1:$H$686,'Morning Cow'!$A5,2),""),"")</f>
        <v>1</v>
      </c>
      <c r="J5" s="60">
        <f t="array" ref="J5">IFERROR(IF(J$2&lt;=$B$1,INDEX('Master Data'!$A$1:$H$686,'Morning Cow'!$A5,2),""),"")</f>
        <v>1</v>
      </c>
      <c r="K5" s="60">
        <f t="array" ref="K5">IFERROR(IF(K$2&lt;=$B$1,INDEX('Master Data'!$A$1:$H$686,'Morning Cow'!$A5,2),""),"")</f>
        <v>1</v>
      </c>
      <c r="L5" s="62" t="s">
        <v>148</v>
      </c>
      <c r="M5" s="62" t="s">
        <v>148</v>
      </c>
      <c r="N5" s="62" t="s">
        <v>148</v>
      </c>
      <c r="O5" s="62" t="s">
        <v>148</v>
      </c>
      <c r="P5" s="62" t="s">
        <v>148</v>
      </c>
      <c r="Q5" s="62" t="s">
        <v>148</v>
      </c>
      <c r="R5" s="62" t="s">
        <v>148</v>
      </c>
      <c r="S5" s="62">
        <v>0.5</v>
      </c>
      <c r="T5" s="62">
        <v>0.5</v>
      </c>
      <c r="U5" s="60">
        <f t="array" ref="U5">IFERROR(IF(U$2&lt;=$B$1,INDEX('Master Data'!$A$1:$H$686,'Morning Cow'!$A5,2),""),"")</f>
        <v>1</v>
      </c>
      <c r="V5" s="60">
        <f t="array" ref="V5">IFERROR(IF(V$2&lt;=$B$1,INDEX('Master Data'!$A$1:$H$686,'Morning Cow'!$A5,2),""),"")</f>
        <v>1</v>
      </c>
      <c r="W5" s="60">
        <f t="array" ref="W5">IFERROR(IF(W$2&lt;=$B$1,INDEX('Master Data'!$A$1:$H$686,'Morning Cow'!$A5,2),""),"")</f>
        <v>1</v>
      </c>
      <c r="X5" s="60">
        <f t="array" ref="X5">IFERROR(IF(X$2&lt;=$B$1,INDEX('Master Data'!$A$1:$H$686,'Morning Cow'!$A5,2),""),"")</f>
        <v>1</v>
      </c>
      <c r="Y5" s="60">
        <f t="array" ref="Y5">IFERROR(IF(Y$2&lt;=$B$1,INDEX('Master Data'!$A$1:$H$686,'Morning Cow'!$A5,2),""),"")</f>
        <v>1</v>
      </c>
      <c r="Z5" s="60">
        <f t="array" ref="Z5">IFERROR(IF(Z$2&lt;=$B$1,INDEX('Master Data'!$A$1:$H$686,'Morning Cow'!$A5,2),""),"")</f>
        <v>1</v>
      </c>
      <c r="AA5" s="60">
        <f t="array" ref="AA5">IFERROR(IF(AA$2&lt;=$B$1,INDEX('Master Data'!$A$1:$H$686,'Morning Cow'!$A5,2),""),"")</f>
        <v>1</v>
      </c>
      <c r="AB5" s="60">
        <f t="array" ref="AB5">IFERROR(IF(AB$2&lt;=$B$1,INDEX('Master Data'!$A$1:$H$686,'Morning Cow'!$A5,2),""),"")</f>
        <v>1</v>
      </c>
      <c r="AC5" s="60">
        <f t="array" ref="AC5">IFERROR(IF(AC$2&lt;=$B$1,INDEX('Master Data'!$A$1:$H$686,'Morning Cow'!$A5,2),""),"")</f>
        <v>1</v>
      </c>
      <c r="AD5" s="60">
        <f t="array" ref="AD5">IFERROR(IF(AD$2&lt;=$B$1,INDEX('Master Data'!$A$1:$H$686,'Morning Cow'!$A5,2),""),"")</f>
        <v>1</v>
      </c>
      <c r="AE5" s="60">
        <f t="array" ref="AE5">IFERROR(IF(AE$2&lt;=$B$1,INDEX('Master Data'!$A$1:$H$686,'Morning Cow'!$A5,2),""),"")</f>
        <v>1</v>
      </c>
      <c r="AF5" s="60" t="str">
        <f t="array" ref="AF5">IFERROR(IF(AF$2&lt;=$B$1,INDEX('Master Data'!$A$1:$H$686,'Morning Cow'!$A5,2),""),"")</f>
        <v/>
      </c>
      <c r="AG5" s="60" t="str">
        <f t="array" ref="AG5">IFERROR(IF(AG$2&lt;=$B$1,INDEX('Master Data'!$A$1:$H$686,'Morning Cow'!$A5,2),""),"")</f>
        <v/>
      </c>
    </row>
    <row r="6" ht="14.25" customHeight="1">
      <c r="A6" s="60">
        <f>IFERROR(SMALL('Master Data'!F:F,ROW()-2),"")</f>
        <v>38</v>
      </c>
      <c r="B6" s="61" t="str">
        <f t="array" ref="B6">IFERROR(INDEX('Master Data'!$A$1:$H$686,'Morning Cow'!$A6,1),"")</f>
        <v>Lekhraj Yellareddyguda</v>
      </c>
      <c r="C6" s="60">
        <f t="array" ref="C6">IFERROR(IF(C$2&lt;=$B$1,INDEX('Master Data'!$A$1:$H$686,'Morning Cow'!$A6,2),""),"")</f>
        <v>0</v>
      </c>
      <c r="D6" s="60">
        <f t="array" ref="D6">IFERROR(IF(D$2&lt;=$B$1,INDEX('Master Data'!$A$1:$H$686,'Morning Cow'!$A6,2),""),"")</f>
        <v>0</v>
      </c>
      <c r="E6" s="60">
        <f t="array" ref="E6">IFERROR(IF(E$2&lt;=$B$1,INDEX('Master Data'!$A$1:$H$686,'Morning Cow'!$A6,2),""),"")</f>
        <v>0</v>
      </c>
      <c r="F6" s="60">
        <f t="array" ref="F6">IFERROR(IF(F$2&lt;=$B$1,INDEX('Master Data'!$A$1:$H$686,'Morning Cow'!$A6,2),""),"")</f>
        <v>0</v>
      </c>
      <c r="G6" s="60">
        <f t="array" ref="G6">IFERROR(IF(G$2&lt;=$B$1,INDEX('Master Data'!$A$1:$H$686,'Morning Cow'!$A6,2),""),"")</f>
        <v>0</v>
      </c>
      <c r="H6" s="60">
        <f t="array" ref="H6">IFERROR(IF(H$2&lt;=$B$1,INDEX('Master Data'!$A$1:$H$686,'Morning Cow'!$A6,2),""),"")</f>
        <v>0</v>
      </c>
      <c r="I6" s="60">
        <f t="array" ref="I6">IFERROR(IF(I$2&lt;=$B$1,INDEX('Master Data'!$A$1:$H$686,'Morning Cow'!$A6,2),""),"")</f>
        <v>0</v>
      </c>
      <c r="J6" s="60">
        <f t="array" ref="J6">IFERROR(IF(J$2&lt;=$B$1,INDEX('Master Data'!$A$1:$H$686,'Morning Cow'!$A6,2),""),"")</f>
        <v>0</v>
      </c>
      <c r="K6" s="60">
        <f t="array" ref="K6">IFERROR(IF(K$2&lt;=$B$1,INDEX('Master Data'!$A$1:$H$686,'Morning Cow'!$A6,2),""),"")</f>
        <v>0</v>
      </c>
      <c r="L6" s="60">
        <f t="array" ref="L6">IFERROR(IF(L$2&lt;=$B$1,INDEX('Master Data'!$A$1:$H$686,'Morning Cow'!$A6,2),""),"")</f>
        <v>0</v>
      </c>
      <c r="M6" s="62">
        <v>0.0</v>
      </c>
      <c r="N6" s="60">
        <f t="array" ref="N6">IFERROR(IF(N$2&lt;=$B$1,INDEX('Master Data'!$A$1:$H$686,'Morning Cow'!$A6,2),""),"")</f>
        <v>0</v>
      </c>
      <c r="O6" s="60">
        <f t="array" ref="O6">IFERROR(IF(O$2&lt;=$B$1,INDEX('Master Data'!$A$1:$H$686,'Morning Cow'!$A6,2),""),"")</f>
        <v>0</v>
      </c>
      <c r="P6" s="60">
        <f t="array" ref="P6">IFERROR(IF(P$2&lt;=$B$1,INDEX('Master Data'!$A$1:$H$686,'Morning Cow'!$A6,2),""),"")</f>
        <v>0</v>
      </c>
      <c r="Q6" s="60">
        <f t="array" ref="Q6">IFERROR(IF(Q$2&lt;=$B$1,INDEX('Master Data'!$A$1:$H$686,'Morning Cow'!$A6,2),""),"")</f>
        <v>0</v>
      </c>
      <c r="R6" s="60">
        <f t="array" ref="R6">IFERROR(IF(R$2&lt;=$B$1,INDEX('Master Data'!$A$1:$H$686,'Morning Cow'!$A6,2),""),"")</f>
        <v>0</v>
      </c>
      <c r="S6" s="60">
        <f t="array" ref="S6">IFERROR(IF(S$2&lt;=$B$1,INDEX('Master Data'!$A$1:$H$686,'Morning Cow'!$A6,2),""),"")</f>
        <v>0</v>
      </c>
      <c r="T6" s="60">
        <f t="array" ref="T6">IFERROR(IF(T$2&lt;=$B$1,INDEX('Master Data'!$A$1:$H$686,'Morning Cow'!$A6,2),""),"")</f>
        <v>0</v>
      </c>
      <c r="U6" s="60">
        <f t="array" ref="U6">IFERROR(IF(U$2&lt;=$B$1,INDEX('Master Data'!$A$1:$H$686,'Morning Cow'!$A6,2),""),"")</f>
        <v>0</v>
      </c>
      <c r="V6" s="60">
        <f t="array" ref="V6">IFERROR(IF(V$2&lt;=$B$1,INDEX('Master Data'!$A$1:$H$686,'Morning Cow'!$A6,2),""),"")</f>
        <v>0</v>
      </c>
      <c r="W6" s="60">
        <f t="array" ref="W6">IFERROR(IF(W$2&lt;=$B$1,INDEX('Master Data'!$A$1:$H$686,'Morning Cow'!$A6,2),""),"")</f>
        <v>0</v>
      </c>
      <c r="X6" s="60">
        <f t="array" ref="X6">IFERROR(IF(X$2&lt;=$B$1,INDEX('Master Data'!$A$1:$H$686,'Morning Cow'!$A6,2),""),"")</f>
        <v>0</v>
      </c>
      <c r="Y6" s="60">
        <f t="array" ref="Y6">IFERROR(IF(Y$2&lt;=$B$1,INDEX('Master Data'!$A$1:$H$686,'Morning Cow'!$A6,2),""),"")</f>
        <v>0</v>
      </c>
      <c r="Z6" s="60">
        <f t="array" ref="Z6">IFERROR(IF(Z$2&lt;=$B$1,INDEX('Master Data'!$A$1:$H$686,'Morning Cow'!$A6,2),""),"")</f>
        <v>0</v>
      </c>
      <c r="AA6" s="60">
        <f t="array" ref="AA6">IFERROR(IF(AA$2&lt;=$B$1,INDEX('Master Data'!$A$1:$H$686,'Morning Cow'!$A6,2),""),"")</f>
        <v>0</v>
      </c>
      <c r="AB6" s="60">
        <f t="array" ref="AB6">IFERROR(IF(AB$2&lt;=$B$1,INDEX('Master Data'!$A$1:$H$686,'Morning Cow'!$A6,2),""),"")</f>
        <v>0</v>
      </c>
      <c r="AC6" s="60">
        <f t="array" ref="AC6">IFERROR(IF(AC$2&lt;=$B$1,INDEX('Master Data'!$A$1:$H$686,'Morning Cow'!$A6,2),""),"")</f>
        <v>0</v>
      </c>
      <c r="AD6" s="60">
        <f t="array" ref="AD6">IFERROR(IF(AD$2&lt;=$B$1,INDEX('Master Data'!$A$1:$H$686,'Morning Cow'!$A6,2),""),"")</f>
        <v>0</v>
      </c>
      <c r="AE6" s="60">
        <f t="array" ref="AE6">IFERROR(IF(AE$2&lt;=$B$1,INDEX('Master Data'!$A$1:$H$686,'Morning Cow'!$A6,2),""),"")</f>
        <v>0</v>
      </c>
      <c r="AF6" s="60" t="str">
        <f t="array" ref="AF6">IFERROR(IF(AF$2&lt;=$B$1,INDEX('Master Data'!$A$1:$H$686,'Morning Cow'!$A6,2),""),"")</f>
        <v/>
      </c>
      <c r="AG6" s="60" t="str">
        <f t="array" ref="AG6">IFERROR(IF(AG$2&lt;=$B$1,INDEX('Master Data'!$A$1:$H$686,'Morning Cow'!$A6,2),""),"")</f>
        <v/>
      </c>
    </row>
    <row r="7" ht="14.25" customHeight="1">
      <c r="A7" s="60">
        <f>IFERROR(SMALL('Master Data'!F:F,ROW()-2),"")</f>
        <v>41</v>
      </c>
      <c r="B7" s="61" t="str">
        <f t="array" ref="B7">IFERROR(INDEX('Master Data'!$A$1:$H$686,'Morning Cow'!$A7,1),"")</f>
        <v>Mahesh Jammigadda</v>
      </c>
      <c r="C7" s="62" t="s">
        <v>148</v>
      </c>
      <c r="D7" s="62" t="s">
        <v>148</v>
      </c>
      <c r="E7" s="62">
        <v>0.0</v>
      </c>
      <c r="F7" s="60">
        <f t="array" ref="F7">IFERROR(IF(F$2&lt;=$B$1,INDEX('Master Data'!$A$1:$H$686,'Morning Cow'!$A7,2),""),"")</f>
        <v>0.5</v>
      </c>
      <c r="G7" s="60">
        <f t="array" ref="G7">IFERROR(IF(G$2&lt;=$B$1,INDEX('Master Data'!$A$1:$H$686,'Morning Cow'!$A7,2),""),"")</f>
        <v>0.5</v>
      </c>
      <c r="H7" s="60">
        <f t="array" ref="H7">IFERROR(IF(H$2&lt;=$B$1,INDEX('Master Data'!$A$1:$H$686,'Morning Cow'!$A7,2),""),"")</f>
        <v>0.5</v>
      </c>
      <c r="I7" s="62" t="s">
        <v>180</v>
      </c>
      <c r="J7" s="62" t="s">
        <v>180</v>
      </c>
      <c r="K7" s="62" t="s">
        <v>180</v>
      </c>
      <c r="L7" s="62" t="s">
        <v>180</v>
      </c>
      <c r="M7" s="62" t="s">
        <v>180</v>
      </c>
      <c r="N7" s="62" t="s">
        <v>148</v>
      </c>
      <c r="O7" s="62" t="s">
        <v>148</v>
      </c>
      <c r="P7" s="62" t="s">
        <v>148</v>
      </c>
      <c r="Q7" s="60">
        <f t="array" ref="Q7">IFERROR(IF(Q$2&lt;=$B$1,INDEX('Master Data'!$A$1:$H$686,'Morning Cow'!$A7,2),""),"")</f>
        <v>0.5</v>
      </c>
      <c r="R7" s="60">
        <f t="array" ref="R7">IFERROR(IF(R$2&lt;=$B$1,INDEX('Master Data'!$A$1:$H$686,'Morning Cow'!$A7,2),""),"")</f>
        <v>0.5</v>
      </c>
      <c r="S7" s="60">
        <f t="array" ref="S7">IFERROR(IF(S$2&lt;=$B$1,INDEX('Master Data'!$A$1:$H$686,'Morning Cow'!$A7,2),""),"")</f>
        <v>0.5</v>
      </c>
      <c r="T7" s="60">
        <f t="array" ref="T7">IFERROR(IF(T$2&lt;=$B$1,INDEX('Master Data'!$A$1:$H$686,'Morning Cow'!$A7,2),""),"")</f>
        <v>0.5</v>
      </c>
      <c r="U7" s="60">
        <f t="array" ref="U7">IFERROR(IF(U$2&lt;=$B$1,INDEX('Master Data'!$A$1:$H$686,'Morning Cow'!$A7,2),""),"")</f>
        <v>0.5</v>
      </c>
      <c r="V7" s="60">
        <f t="array" ref="V7">IFERROR(IF(V$2&lt;=$B$1,INDEX('Master Data'!$A$1:$H$686,'Morning Cow'!$A7,2),""),"")</f>
        <v>0.5</v>
      </c>
      <c r="W7" s="60">
        <f t="array" ref="W7">IFERROR(IF(W$2&lt;=$B$1,INDEX('Master Data'!$A$1:$H$686,'Morning Cow'!$A7,2),""),"")</f>
        <v>0.5</v>
      </c>
      <c r="X7" s="60">
        <f t="array" ref="X7">IFERROR(IF(X$2&lt;=$B$1,INDEX('Master Data'!$A$1:$H$686,'Morning Cow'!$A7,2),""),"")</f>
        <v>0.5</v>
      </c>
      <c r="Y7" s="60">
        <f t="array" ref="Y7">IFERROR(IF(Y$2&lt;=$B$1,INDEX('Master Data'!$A$1:$H$686,'Morning Cow'!$A7,2),""),"")</f>
        <v>0.5</v>
      </c>
      <c r="Z7" s="60">
        <f t="array" ref="Z7">IFERROR(IF(Z$2&lt;=$B$1,INDEX('Master Data'!$A$1:$H$686,'Morning Cow'!$A7,2),""),"")</f>
        <v>0.5</v>
      </c>
      <c r="AA7" s="60">
        <f t="array" ref="AA7">IFERROR(IF(AA$2&lt;=$B$1,INDEX('Master Data'!$A$1:$H$686,'Morning Cow'!$A7,2),""),"")</f>
        <v>0.5</v>
      </c>
      <c r="AB7" s="60">
        <f t="array" ref="AB7">IFERROR(IF(AB$2&lt;=$B$1,INDEX('Master Data'!$A$1:$H$686,'Morning Cow'!$A7,2),""),"")</f>
        <v>0.5</v>
      </c>
      <c r="AC7" s="60">
        <f t="array" ref="AC7">IFERROR(IF(AC$2&lt;=$B$1,INDEX('Master Data'!$A$1:$H$686,'Morning Cow'!$A7,2),""),"")</f>
        <v>0.5</v>
      </c>
      <c r="AD7" s="60">
        <f t="array" ref="AD7">IFERROR(IF(AD$2&lt;=$B$1,INDEX('Master Data'!$A$1:$H$686,'Morning Cow'!$A7,2),""),"")</f>
        <v>0.5</v>
      </c>
      <c r="AE7" s="60">
        <f t="array" ref="AE7">IFERROR(IF(AE$2&lt;=$B$1,INDEX('Master Data'!$A$1:$H$686,'Morning Cow'!$A7,2),""),"")</f>
        <v>0.5</v>
      </c>
      <c r="AF7" s="60" t="str">
        <f t="array" ref="AF7">IFERROR(IF(AF$2&lt;=$B$1,INDEX('Master Data'!$A$1:$H$686,'Morning Cow'!$A7,2),""),"")</f>
        <v/>
      </c>
      <c r="AG7" s="60" t="str">
        <f t="array" ref="AG7">IFERROR(IF(AG$2&lt;=$B$1,INDEX('Master Data'!$A$1:$H$686,'Morning Cow'!$A7,2),""),"")</f>
        <v/>
      </c>
    </row>
    <row r="8" ht="14.25" customHeight="1">
      <c r="A8" s="60">
        <f>IFERROR(SMALL('Master Data'!F:F,ROW()-2),"")</f>
        <v>43</v>
      </c>
      <c r="B8" s="61" t="str">
        <f t="array" ref="B8">IFERROR(INDEX('Master Data'!$A$1:$H$686,'Morning Cow'!$A8,1),"")</f>
        <v>Maheshwar Radhika- TBD</v>
      </c>
      <c r="C8" s="60">
        <f t="array" ref="C8">IFERROR(IF(C$2&lt;=$B$1,INDEX('Master Data'!$A$1:$H$686,'Morning Cow'!$A8,2),""),"")</f>
        <v>1</v>
      </c>
      <c r="D8" s="60">
        <f t="array" ref="D8">IFERROR(IF(D$2&lt;=$B$1,INDEX('Master Data'!$A$1:$H$686,'Morning Cow'!$A8,2),""),"")</f>
        <v>1</v>
      </c>
      <c r="E8" s="60">
        <f t="array" ref="E8">IFERROR(IF(E$2&lt;=$B$1,INDEX('Master Data'!$A$1:$H$686,'Morning Cow'!$A8,2),""),"")</f>
        <v>1</v>
      </c>
      <c r="F8" s="60">
        <f t="array" ref="F8">IFERROR(IF(F$2&lt;=$B$1,INDEX('Master Data'!$A$1:$H$686,'Morning Cow'!$A8,2),""),"")</f>
        <v>1</v>
      </c>
      <c r="G8" s="60">
        <f t="array" ref="G8">IFERROR(IF(G$2&lt;=$B$1,INDEX('Master Data'!$A$1:$H$686,'Morning Cow'!$A8,2),""),"")</f>
        <v>1</v>
      </c>
      <c r="H8" s="62" t="s">
        <v>180</v>
      </c>
      <c r="I8" s="62" t="s">
        <v>180</v>
      </c>
      <c r="J8" s="60">
        <f t="array" ref="J8">IFERROR(IF(J$2&lt;=$B$1,INDEX('Master Data'!$A$1:$H$686,'Morning Cow'!$A8,2),""),"")</f>
        <v>1</v>
      </c>
      <c r="K8" s="60">
        <f t="array" ref="K8">IFERROR(IF(K$2&lt;=$B$1,INDEX('Master Data'!$A$1:$H$686,'Morning Cow'!$A8,2),""),"")</f>
        <v>1</v>
      </c>
      <c r="L8" s="60">
        <f t="array" ref="L8">IFERROR(IF(L$2&lt;=$B$1,INDEX('Master Data'!$A$1:$H$686,'Morning Cow'!$A8,2),""),"")</f>
        <v>1</v>
      </c>
      <c r="M8" s="60">
        <f t="array" ref="M8">IFERROR(IF(M$2&lt;=$B$1,INDEX('Master Data'!$A$1:$H$686,'Morning Cow'!$A8,2),""),"")</f>
        <v>1</v>
      </c>
      <c r="N8" s="60">
        <f t="array" ref="N8">IFERROR(IF(N$2&lt;=$B$1,INDEX('Master Data'!$A$1:$H$686,'Morning Cow'!$A8,2),""),"")</f>
        <v>1</v>
      </c>
      <c r="O8" s="60">
        <f t="array" ref="O8">IFERROR(IF(O$2&lt;=$B$1,INDEX('Master Data'!$A$1:$H$686,'Morning Cow'!$A8,2),""),"")</f>
        <v>1</v>
      </c>
      <c r="P8" s="60">
        <f t="array" ref="P8">IFERROR(IF(P$2&lt;=$B$1,INDEX('Master Data'!$A$1:$H$686,'Morning Cow'!$A8,2),""),"")</f>
        <v>1</v>
      </c>
      <c r="Q8" s="62">
        <v>1.5</v>
      </c>
      <c r="R8" s="62">
        <v>1.0</v>
      </c>
      <c r="S8" s="60">
        <f t="array" ref="S8">IFERROR(IF(S$2&lt;=$B$1,INDEX('Master Data'!$A$1:$H$686,'Morning Cow'!$A8,2),""),"")</f>
        <v>1</v>
      </c>
      <c r="T8" s="62">
        <v>1.5</v>
      </c>
      <c r="U8" s="62">
        <v>1.5</v>
      </c>
      <c r="V8" s="62">
        <v>1.5</v>
      </c>
      <c r="W8" s="62">
        <v>1.5</v>
      </c>
      <c r="X8" s="60">
        <f t="array" ref="X8">IFERROR(IF(X$2&lt;=$B$1,INDEX('Master Data'!$A$1:$H$686,'Morning Cow'!$A8,2),""),"")</f>
        <v>1</v>
      </c>
      <c r="Y8" s="60">
        <f t="array" ref="Y8">IFERROR(IF(Y$2&lt;=$B$1,INDEX('Master Data'!$A$1:$H$686,'Morning Cow'!$A8,2),""),"")</f>
        <v>1</v>
      </c>
      <c r="Z8" s="60">
        <f t="array" ref="Z8">IFERROR(IF(Z$2&lt;=$B$1,INDEX('Master Data'!$A$1:$H$686,'Morning Cow'!$A8,2),""),"")</f>
        <v>1</v>
      </c>
      <c r="AA8" s="60">
        <f t="array" ref="AA8">IFERROR(IF(AA$2&lt;=$B$1,INDEX('Master Data'!$A$1:$H$686,'Morning Cow'!$A8,2),""),"")</f>
        <v>1</v>
      </c>
      <c r="AB8" s="60">
        <f t="array" ref="AB8">IFERROR(IF(AB$2&lt;=$B$1,INDEX('Master Data'!$A$1:$H$686,'Morning Cow'!$A8,2),""),"")</f>
        <v>1</v>
      </c>
      <c r="AC8" s="60">
        <f t="array" ref="AC8">IFERROR(IF(AC$2&lt;=$B$1,INDEX('Master Data'!$A$1:$H$686,'Morning Cow'!$A8,2),""),"")</f>
        <v>1</v>
      </c>
      <c r="AD8" s="60">
        <f t="array" ref="AD8">IFERROR(IF(AD$2&lt;=$B$1,INDEX('Master Data'!$A$1:$H$686,'Morning Cow'!$A8,2),""),"")</f>
        <v>1</v>
      </c>
      <c r="AE8" s="60">
        <f t="array" ref="AE8">IFERROR(IF(AE$2&lt;=$B$1,INDEX('Master Data'!$A$1:$H$686,'Morning Cow'!$A8,2),""),"")</f>
        <v>1</v>
      </c>
      <c r="AF8" s="60" t="str">
        <f t="array" ref="AF8">IFERROR(IF(AF$2&lt;=$B$1,INDEX('Master Data'!$A$1:$H$686,'Morning Cow'!$A8,2),""),"")</f>
        <v/>
      </c>
      <c r="AG8" s="60" t="str">
        <f t="array" ref="AG8">IFERROR(IF(AG$2&lt;=$B$1,INDEX('Master Data'!$A$1:$H$686,'Morning Cow'!$A8,2),""),"")</f>
        <v/>
      </c>
    </row>
    <row r="9" ht="14.25" customHeight="1">
      <c r="A9" s="60">
        <f>IFERROR(SMALL('Master Data'!F:F,ROW()-2),"")</f>
        <v>55</v>
      </c>
      <c r="B9" s="61" t="str">
        <f t="array" ref="B9">IFERROR(INDEX('Master Data'!$A$1:$H$686,'Morning Cow'!$A9,1),"")</f>
        <v>Omprakash Choudhary Radhika</v>
      </c>
      <c r="C9" s="60">
        <f t="array" ref="C9">IFERROR(IF(C$2&lt;=$B$1,INDEX('Master Data'!$A$1:$H$686,'Morning Cow'!$A9,2),""),"")</f>
        <v>1.5</v>
      </c>
      <c r="D9" s="60">
        <f t="array" ref="D9">IFERROR(IF(D$2&lt;=$B$1,INDEX('Master Data'!$A$1:$H$686,'Morning Cow'!$A9,2),""),"")</f>
        <v>1.5</v>
      </c>
      <c r="E9" s="60">
        <f t="array" ref="E9">IFERROR(IF(E$2&lt;=$B$1,INDEX('Master Data'!$A$1:$H$686,'Morning Cow'!$A9,2),""),"")</f>
        <v>1.5</v>
      </c>
      <c r="F9" s="60">
        <f t="array" ref="F9">IFERROR(IF(F$2&lt;=$B$1,INDEX('Master Data'!$A$1:$H$686,'Morning Cow'!$A9,2),""),"")</f>
        <v>1.5</v>
      </c>
      <c r="G9" s="60">
        <f t="array" ref="G9">IFERROR(IF(G$2&lt;=$B$1,INDEX('Master Data'!$A$1:$H$686,'Morning Cow'!$A9,2),""),"")</f>
        <v>1.5</v>
      </c>
      <c r="H9" s="60">
        <f t="array" ref="H9">IFERROR(IF(H$2&lt;=$B$1,INDEX('Master Data'!$A$1:$H$686,'Morning Cow'!$A9,2),""),"")</f>
        <v>1.5</v>
      </c>
      <c r="I9" s="60">
        <f t="array" ref="I9">IFERROR(IF(I$2&lt;=$B$1,INDEX('Master Data'!$A$1:$H$686,'Morning Cow'!$A9,2),""),"")</f>
        <v>1.5</v>
      </c>
      <c r="J9" s="60">
        <f t="array" ref="J9">IFERROR(IF(J$2&lt;=$B$1,INDEX('Master Data'!$A$1:$H$686,'Morning Cow'!$A9,2),""),"")</f>
        <v>1.5</v>
      </c>
      <c r="K9" s="60">
        <f t="array" ref="K9">IFERROR(IF(K$2&lt;=$B$1,INDEX('Master Data'!$A$1:$H$686,'Morning Cow'!$A9,2),""),"")</f>
        <v>1.5</v>
      </c>
      <c r="L9" s="60">
        <f t="array" ref="L9">IFERROR(IF(L$2&lt;=$B$1,INDEX('Master Data'!$A$1:$H$686,'Morning Cow'!$A9,2),""),"")</f>
        <v>1.5</v>
      </c>
      <c r="M9" s="60">
        <f t="array" ref="M9">IFERROR(IF(M$2&lt;=$B$1,INDEX('Master Data'!$A$1:$H$686,'Morning Cow'!$A9,2),""),"")</f>
        <v>1.5</v>
      </c>
      <c r="N9" s="60">
        <f t="array" ref="N9">IFERROR(IF(N$2&lt;=$B$1,INDEX('Master Data'!$A$1:$H$686,'Morning Cow'!$A9,2),""),"")</f>
        <v>1.5</v>
      </c>
      <c r="O9" s="60">
        <f t="array" ref="O9">IFERROR(IF(O$2&lt;=$B$1,INDEX('Master Data'!$A$1:$H$686,'Morning Cow'!$A9,2),""),"")</f>
        <v>1.5</v>
      </c>
      <c r="P9" s="60">
        <f t="array" ref="P9">IFERROR(IF(P$2&lt;=$B$1,INDEX('Master Data'!$A$1:$H$686,'Morning Cow'!$A9,2),""),"")</f>
        <v>1.5</v>
      </c>
      <c r="Q9" s="60">
        <f t="array" ref="Q9">IFERROR(IF(Q$2&lt;=$B$1,INDEX('Master Data'!$A$1:$H$686,'Morning Cow'!$A9,2),""),"")</f>
        <v>1.5</v>
      </c>
      <c r="R9" s="60">
        <f t="array" ref="R9">IFERROR(IF(R$2&lt;=$B$1,INDEX('Master Data'!$A$1:$H$686,'Morning Cow'!$A9,2),""),"")</f>
        <v>1.5</v>
      </c>
      <c r="S9" s="62" t="s">
        <v>148</v>
      </c>
      <c r="T9" s="62" t="s">
        <v>148</v>
      </c>
      <c r="U9" s="60">
        <f t="array" ref="U9">IFERROR(IF(U$2&lt;=$B$1,INDEX('Master Data'!$A$1:$H$686,'Morning Cow'!$A9,2),""),"")</f>
        <v>1.5</v>
      </c>
      <c r="V9" s="60">
        <f t="array" ref="V9">IFERROR(IF(V$2&lt;=$B$1,INDEX('Master Data'!$A$1:$H$686,'Morning Cow'!$A9,2),""),"")</f>
        <v>1.5</v>
      </c>
      <c r="W9" s="60">
        <f t="array" ref="W9">IFERROR(IF(W$2&lt;=$B$1,INDEX('Master Data'!$A$1:$H$686,'Morning Cow'!$A9,2),""),"")</f>
        <v>1.5</v>
      </c>
      <c r="X9" s="60">
        <f t="array" ref="X9">IFERROR(IF(X$2&lt;=$B$1,INDEX('Master Data'!$A$1:$H$686,'Morning Cow'!$A9,2),""),"")</f>
        <v>1.5</v>
      </c>
      <c r="Y9" s="60">
        <f t="array" ref="Y9">IFERROR(IF(Y$2&lt;=$B$1,INDEX('Master Data'!$A$1:$H$686,'Morning Cow'!$A9,2),""),"")</f>
        <v>1.5</v>
      </c>
      <c r="Z9" s="60">
        <f t="array" ref="Z9">IFERROR(IF(Z$2&lt;=$B$1,INDEX('Master Data'!$A$1:$H$686,'Morning Cow'!$A9,2),""),"")</f>
        <v>1.5</v>
      </c>
      <c r="AA9" s="60">
        <f t="array" ref="AA9">IFERROR(IF(AA$2&lt;=$B$1,INDEX('Master Data'!$A$1:$H$686,'Morning Cow'!$A9,2),""),"")</f>
        <v>1.5</v>
      </c>
      <c r="AB9" s="60">
        <f t="array" ref="AB9">IFERROR(IF(AB$2&lt;=$B$1,INDEX('Master Data'!$A$1:$H$686,'Morning Cow'!$A9,2),""),"")</f>
        <v>1.5</v>
      </c>
      <c r="AC9" s="60">
        <f t="array" ref="AC9">IFERROR(IF(AC$2&lt;=$B$1,INDEX('Master Data'!$A$1:$H$686,'Morning Cow'!$A9,2),""),"")</f>
        <v>1.5</v>
      </c>
      <c r="AD9" s="60">
        <f t="array" ref="AD9">IFERROR(IF(AD$2&lt;=$B$1,INDEX('Master Data'!$A$1:$H$686,'Morning Cow'!$A9,2),""),"")</f>
        <v>1.5</v>
      </c>
      <c r="AE9" s="60">
        <f t="array" ref="AE9">IFERROR(IF(AE$2&lt;=$B$1,INDEX('Master Data'!$A$1:$H$686,'Morning Cow'!$A9,2),""),"")</f>
        <v>1.5</v>
      </c>
      <c r="AF9" s="60" t="str">
        <f t="array" ref="AF9">IFERROR(IF(AF$2&lt;=$B$1,INDEX('Master Data'!$A$1:$H$686,'Morning Cow'!$A9,2),""),"")</f>
        <v/>
      </c>
      <c r="AG9" s="60" t="str">
        <f t="array" ref="AG9">IFERROR(IF(AG$2&lt;=$B$1,INDEX('Master Data'!$A$1:$H$686,'Morning Cow'!$A9,2),""),"")</f>
        <v/>
      </c>
    </row>
    <row r="10" ht="14.25" customHeight="1">
      <c r="A10" s="60">
        <f>IFERROR(SMALL('Master Data'!F:F,ROW()-2),"")</f>
        <v>56</v>
      </c>
      <c r="B10" s="61" t="str">
        <f t="array" ref="B10">IFERROR(INDEX('Master Data'!$A$1:$H$686,'Morning Cow'!$A10,1),"")</f>
        <v>Omprakash Netajinagar</v>
      </c>
      <c r="C10" s="60">
        <f t="array" ref="C10">IFERROR(IF(C$2&lt;=$B$1,INDEX('Master Data'!$A$1:$H$686,'Morning Cow'!$A10,2),""),"")</f>
        <v>3</v>
      </c>
      <c r="D10" s="60">
        <f t="array" ref="D10">IFERROR(IF(D$2&lt;=$B$1,INDEX('Master Data'!$A$1:$H$686,'Morning Cow'!$A10,2),""),"")</f>
        <v>3</v>
      </c>
      <c r="E10" s="60">
        <f t="array" ref="E10">IFERROR(IF(E$2&lt;=$B$1,INDEX('Master Data'!$A$1:$H$686,'Morning Cow'!$A10,2),""),"")</f>
        <v>3</v>
      </c>
      <c r="F10" s="60">
        <f t="array" ref="F10">IFERROR(IF(F$2&lt;=$B$1,INDEX('Master Data'!$A$1:$H$686,'Morning Cow'!$A10,2),""),"")</f>
        <v>3</v>
      </c>
      <c r="G10" s="60">
        <f t="array" ref="G10">IFERROR(IF(G$2&lt;=$B$1,INDEX('Master Data'!$A$1:$H$686,'Morning Cow'!$A10,2),""),"")</f>
        <v>3</v>
      </c>
      <c r="H10" s="60">
        <f t="array" ref="H10">IFERROR(IF(H$2&lt;=$B$1,INDEX('Master Data'!$A$1:$H$686,'Morning Cow'!$A10,2),""),"")</f>
        <v>3</v>
      </c>
      <c r="I10" s="60">
        <f t="array" ref="I10">IFERROR(IF(I$2&lt;=$B$1,INDEX('Master Data'!$A$1:$H$686,'Morning Cow'!$A10,2),""),"")</f>
        <v>3</v>
      </c>
      <c r="J10" s="60">
        <f t="array" ref="J10">IFERROR(IF(J$2&lt;=$B$1,INDEX('Master Data'!$A$1:$H$686,'Morning Cow'!$A10,2),""),"")</f>
        <v>3</v>
      </c>
      <c r="K10" s="60">
        <f t="array" ref="K10">IFERROR(IF(K$2&lt;=$B$1,INDEX('Master Data'!$A$1:$H$686,'Morning Cow'!$A10,2),""),"")</f>
        <v>3</v>
      </c>
      <c r="L10" s="60">
        <f t="array" ref="L10">IFERROR(IF(L$2&lt;=$B$1,INDEX('Master Data'!$A$1:$H$686,'Morning Cow'!$A10,2),""),"")</f>
        <v>3</v>
      </c>
      <c r="M10" s="60">
        <f t="array" ref="M10">IFERROR(IF(M$2&lt;=$B$1,INDEX('Master Data'!$A$1:$H$686,'Morning Cow'!$A10,2),""),"")</f>
        <v>3</v>
      </c>
      <c r="N10" s="60">
        <f t="array" ref="N10">IFERROR(IF(N$2&lt;=$B$1,INDEX('Master Data'!$A$1:$H$686,'Morning Cow'!$A10,2),""),"")</f>
        <v>3</v>
      </c>
      <c r="O10" s="60">
        <f t="array" ref="O10">IFERROR(IF(O$2&lt;=$B$1,INDEX('Master Data'!$A$1:$H$686,'Morning Cow'!$A10,2),""),"")</f>
        <v>3</v>
      </c>
      <c r="P10" s="60">
        <f t="array" ref="P10">IFERROR(IF(P$2&lt;=$B$1,INDEX('Master Data'!$A$1:$H$686,'Morning Cow'!$A10,2),""),"")</f>
        <v>3</v>
      </c>
      <c r="Q10" s="60">
        <f t="array" ref="Q10">IFERROR(IF(Q$2&lt;=$B$1,INDEX('Master Data'!$A$1:$H$686,'Morning Cow'!$A10,2),""),"")</f>
        <v>3</v>
      </c>
      <c r="R10" s="60">
        <f t="array" ref="R10">IFERROR(IF(R$2&lt;=$B$1,INDEX('Master Data'!$A$1:$H$686,'Morning Cow'!$A10,2),""),"")</f>
        <v>3</v>
      </c>
      <c r="S10" s="60">
        <f t="array" ref="S10">IFERROR(IF(S$2&lt;=$B$1,INDEX('Master Data'!$A$1:$H$686,'Morning Cow'!$A10,2),""),"")</f>
        <v>3</v>
      </c>
      <c r="T10" s="60">
        <f t="array" ref="T10">IFERROR(IF(T$2&lt;=$B$1,INDEX('Master Data'!$A$1:$H$686,'Morning Cow'!$A10,2),""),"")</f>
        <v>3</v>
      </c>
      <c r="U10" s="60">
        <f t="array" ref="U10">IFERROR(IF(U$2&lt;=$B$1,INDEX('Master Data'!$A$1:$H$686,'Morning Cow'!$A10,2),""),"")</f>
        <v>3</v>
      </c>
      <c r="V10" s="60">
        <f t="array" ref="V10">IFERROR(IF(V$2&lt;=$B$1,INDEX('Master Data'!$A$1:$H$686,'Morning Cow'!$A10,2),""),"")</f>
        <v>3</v>
      </c>
      <c r="W10" s="60">
        <f t="array" ref="W10">IFERROR(IF(W$2&lt;=$B$1,INDEX('Master Data'!$A$1:$H$686,'Morning Cow'!$A10,2),""),"")</f>
        <v>3</v>
      </c>
      <c r="X10" s="60">
        <f t="array" ref="X10">IFERROR(IF(X$2&lt;=$B$1,INDEX('Master Data'!$A$1:$H$686,'Morning Cow'!$A10,2),""),"")</f>
        <v>3</v>
      </c>
      <c r="Y10" s="60">
        <f t="array" ref="Y10">IFERROR(IF(Y$2&lt;=$B$1,INDEX('Master Data'!$A$1:$H$686,'Morning Cow'!$A10,2),""),"")</f>
        <v>3</v>
      </c>
      <c r="Z10" s="60">
        <f t="array" ref="Z10">IFERROR(IF(Z$2&lt;=$B$1,INDEX('Master Data'!$A$1:$H$686,'Morning Cow'!$A10,2),""),"")</f>
        <v>3</v>
      </c>
      <c r="AA10" s="60">
        <f t="array" ref="AA10">IFERROR(IF(AA$2&lt;=$B$1,INDEX('Master Data'!$A$1:$H$686,'Morning Cow'!$A10,2),""),"")</f>
        <v>3</v>
      </c>
      <c r="AB10" s="60">
        <f t="array" ref="AB10">IFERROR(IF(AB$2&lt;=$B$1,INDEX('Master Data'!$A$1:$H$686,'Morning Cow'!$A10,2),""),"")</f>
        <v>3</v>
      </c>
      <c r="AC10" s="60">
        <f t="array" ref="AC10">IFERROR(IF(AC$2&lt;=$B$1,INDEX('Master Data'!$A$1:$H$686,'Morning Cow'!$A10,2),""),"")</f>
        <v>3</v>
      </c>
      <c r="AD10" s="60">
        <f t="array" ref="AD10">IFERROR(IF(AD$2&lt;=$B$1,INDEX('Master Data'!$A$1:$H$686,'Morning Cow'!$A10,2),""),"")</f>
        <v>3</v>
      </c>
      <c r="AE10" s="60">
        <f t="array" ref="AE10">IFERROR(IF(AE$2&lt;=$B$1,INDEX('Master Data'!$A$1:$H$686,'Morning Cow'!$A10,2),""),"")</f>
        <v>3</v>
      </c>
      <c r="AF10" s="60" t="str">
        <f t="array" ref="AF10">IFERROR(IF(AF$2&lt;=$B$1,INDEX('Master Data'!$A$1:$H$686,'Morning Cow'!$A10,2),""),"")</f>
        <v/>
      </c>
      <c r="AG10" s="60" t="str">
        <f t="array" ref="AG10">IFERROR(IF(AG$2&lt;=$B$1,INDEX('Master Data'!$A$1:$H$686,'Morning Cow'!$A10,2),""),"")</f>
        <v/>
      </c>
    </row>
    <row r="11" ht="14.25" customHeight="1">
      <c r="A11" s="60">
        <f>IFERROR(SMALL('Master Data'!F:F,ROW()-2),"")</f>
        <v>57</v>
      </c>
      <c r="B11" s="61" t="str">
        <f t="array" ref="B11">IFERROR(INDEX('Master Data'!$A$1:$H$686,'Morning Cow'!$A11,1),"")</f>
        <v>Pallavi Aunty</v>
      </c>
      <c r="C11" s="60">
        <f t="array" ref="C11">IFERROR(IF(C$2&lt;=$B$1,INDEX('Master Data'!$A$1:$H$686,'Morning Cow'!$A11,2),""),"")</f>
        <v>0</v>
      </c>
      <c r="D11" s="60">
        <f t="array" ref="D11">IFERROR(IF(D$2&lt;=$B$1,INDEX('Master Data'!$A$1:$H$686,'Morning Cow'!$A11,2),""),"")</f>
        <v>0</v>
      </c>
      <c r="E11" s="60">
        <f t="array" ref="E11">IFERROR(IF(E$2&lt;=$B$1,INDEX('Master Data'!$A$1:$H$686,'Morning Cow'!$A11,2),""),"")</f>
        <v>0</v>
      </c>
      <c r="F11" s="60">
        <f t="array" ref="F11">IFERROR(IF(F$2&lt;=$B$1,INDEX('Master Data'!$A$1:$H$686,'Morning Cow'!$A11,2),""),"")</f>
        <v>0</v>
      </c>
      <c r="G11" s="60">
        <f t="array" ref="G11">IFERROR(IF(G$2&lt;=$B$1,INDEX('Master Data'!$A$1:$H$686,'Morning Cow'!$A11,2),""),"")</f>
        <v>0</v>
      </c>
      <c r="H11" s="60">
        <f t="array" ref="H11">IFERROR(IF(H$2&lt;=$B$1,INDEX('Master Data'!$A$1:$H$686,'Morning Cow'!$A11,2),""),"")</f>
        <v>0</v>
      </c>
      <c r="I11" s="60">
        <f t="array" ref="I11">IFERROR(IF(I$2&lt;=$B$1,INDEX('Master Data'!$A$1:$H$686,'Morning Cow'!$A11,2),""),"")</f>
        <v>0</v>
      </c>
      <c r="J11" s="60">
        <f t="array" ref="J11">IFERROR(IF(J$2&lt;=$B$1,INDEX('Master Data'!$A$1:$H$686,'Morning Cow'!$A11,2),""),"")</f>
        <v>0</v>
      </c>
      <c r="K11" s="60">
        <f t="array" ref="K11">IFERROR(IF(K$2&lt;=$B$1,INDEX('Master Data'!$A$1:$H$686,'Morning Cow'!$A11,2),""),"")</f>
        <v>0</v>
      </c>
      <c r="L11" s="60">
        <f t="array" ref="L11">IFERROR(IF(L$2&lt;=$B$1,INDEX('Master Data'!$A$1:$H$686,'Morning Cow'!$A11,2),""),"")</f>
        <v>0</v>
      </c>
      <c r="M11" s="60">
        <f t="array" ref="M11">IFERROR(IF(M$2&lt;=$B$1,INDEX('Master Data'!$A$1:$H$686,'Morning Cow'!$A11,2),""),"")</f>
        <v>0</v>
      </c>
      <c r="N11" s="60">
        <f t="array" ref="N11">IFERROR(IF(N$2&lt;=$B$1,INDEX('Master Data'!$A$1:$H$686,'Morning Cow'!$A11,2),""),"")</f>
        <v>0</v>
      </c>
      <c r="O11" s="60">
        <f t="array" ref="O11">IFERROR(IF(O$2&lt;=$B$1,INDEX('Master Data'!$A$1:$H$686,'Morning Cow'!$A11,2),""),"")</f>
        <v>0</v>
      </c>
      <c r="P11" s="60">
        <f t="array" ref="P11">IFERROR(IF(P$2&lt;=$B$1,INDEX('Master Data'!$A$1:$H$686,'Morning Cow'!$A11,2),""),"")</f>
        <v>0</v>
      </c>
      <c r="Q11" s="60">
        <f t="array" ref="Q11">IFERROR(IF(Q$2&lt;=$B$1,INDEX('Master Data'!$A$1:$H$686,'Morning Cow'!$A11,2),""),"")</f>
        <v>0</v>
      </c>
      <c r="R11" s="60">
        <f t="array" ref="R11">IFERROR(IF(R$2&lt;=$B$1,INDEX('Master Data'!$A$1:$H$686,'Morning Cow'!$A11,2),""),"")</f>
        <v>0</v>
      </c>
      <c r="S11" s="60">
        <f t="array" ref="S11">IFERROR(IF(S$2&lt;=$B$1,INDEX('Master Data'!$A$1:$H$686,'Morning Cow'!$A11,2),""),"")</f>
        <v>0</v>
      </c>
      <c r="T11" s="60">
        <f t="array" ref="T11">IFERROR(IF(T$2&lt;=$B$1,INDEX('Master Data'!$A$1:$H$686,'Morning Cow'!$A11,2),""),"")</f>
        <v>0</v>
      </c>
      <c r="U11" s="60">
        <f t="array" ref="U11">IFERROR(IF(U$2&lt;=$B$1,INDEX('Master Data'!$A$1:$H$686,'Morning Cow'!$A11,2),""),"")</f>
        <v>0</v>
      </c>
      <c r="V11" s="60">
        <f t="array" ref="V11">IFERROR(IF(V$2&lt;=$B$1,INDEX('Master Data'!$A$1:$H$686,'Morning Cow'!$A11,2),""),"")</f>
        <v>0</v>
      </c>
      <c r="W11" s="60">
        <f t="array" ref="W11">IFERROR(IF(W$2&lt;=$B$1,INDEX('Master Data'!$A$1:$H$686,'Morning Cow'!$A11,2),""),"")</f>
        <v>0</v>
      </c>
      <c r="X11" s="60">
        <f t="array" ref="X11">IFERROR(IF(X$2&lt;=$B$1,INDEX('Master Data'!$A$1:$H$686,'Morning Cow'!$A11,2),""),"")</f>
        <v>0</v>
      </c>
      <c r="Y11" s="60">
        <f t="array" ref="Y11">IFERROR(IF(Y$2&lt;=$B$1,INDEX('Master Data'!$A$1:$H$686,'Morning Cow'!$A11,2),""),"")</f>
        <v>0</v>
      </c>
      <c r="Z11" s="60">
        <f t="array" ref="Z11">IFERROR(IF(Z$2&lt;=$B$1,INDEX('Master Data'!$A$1:$H$686,'Morning Cow'!$A11,2),""),"")</f>
        <v>0</v>
      </c>
      <c r="AA11" s="60">
        <f t="array" ref="AA11">IFERROR(IF(AA$2&lt;=$B$1,INDEX('Master Data'!$A$1:$H$686,'Morning Cow'!$A11,2),""),"")</f>
        <v>0</v>
      </c>
      <c r="AB11" s="60">
        <f t="array" ref="AB11">IFERROR(IF(AB$2&lt;=$B$1,INDEX('Master Data'!$A$1:$H$686,'Morning Cow'!$A11,2),""),"")</f>
        <v>0</v>
      </c>
      <c r="AC11" s="60">
        <f t="array" ref="AC11">IFERROR(IF(AC$2&lt;=$B$1,INDEX('Master Data'!$A$1:$H$686,'Morning Cow'!$A11,2),""),"")</f>
        <v>0</v>
      </c>
      <c r="AD11" s="60">
        <f t="array" ref="AD11">IFERROR(IF(AD$2&lt;=$B$1,INDEX('Master Data'!$A$1:$H$686,'Morning Cow'!$A11,2),""),"")</f>
        <v>0</v>
      </c>
      <c r="AE11" s="60">
        <f t="array" ref="AE11">IFERROR(IF(AE$2&lt;=$B$1,INDEX('Master Data'!$A$1:$H$686,'Morning Cow'!$A11,2),""),"")</f>
        <v>0</v>
      </c>
      <c r="AF11" s="60" t="str">
        <f t="array" ref="AF11">IFERROR(IF(AF$2&lt;=$B$1,INDEX('Master Data'!$A$1:$H$686,'Morning Cow'!$A11,2),""),"")</f>
        <v/>
      </c>
      <c r="AG11" s="60" t="str">
        <f t="array" ref="AG11">IFERROR(IF(AG$2&lt;=$B$1,INDEX('Master Data'!$A$1:$H$686,'Morning Cow'!$A11,2),""),"")</f>
        <v/>
      </c>
    </row>
    <row r="12" ht="14.25" customHeight="1">
      <c r="A12" s="60">
        <f>IFERROR(SMALL('Master Data'!F:F,ROW()-2),"")</f>
        <v>62</v>
      </c>
      <c r="B12" s="61" t="str">
        <f t="array" ref="B12">IFERROR(INDEX('Master Data'!$A$1:$H$686,'Morning Cow'!$A12,1),"")</f>
        <v>Pokhraj Kapra </v>
      </c>
      <c r="C12" s="60">
        <f t="array" ref="C12">IFERROR(IF(C$2&lt;=$B$1,INDEX('Master Data'!$A$1:$H$686,'Morning Cow'!$A12,2),""),"")</f>
        <v>0.5</v>
      </c>
      <c r="D12" s="60">
        <f t="array" ref="D12">IFERROR(IF(D$2&lt;=$B$1,INDEX('Master Data'!$A$1:$H$686,'Morning Cow'!$A12,2),""),"")</f>
        <v>0.5</v>
      </c>
      <c r="E12" s="60">
        <f t="array" ref="E12">IFERROR(IF(E$2&lt;=$B$1,INDEX('Master Data'!$A$1:$H$686,'Morning Cow'!$A12,2),""),"")</f>
        <v>0.5</v>
      </c>
      <c r="F12" s="60">
        <f t="array" ref="F12">IFERROR(IF(F$2&lt;=$B$1,INDEX('Master Data'!$A$1:$H$686,'Morning Cow'!$A12,2),""),"")</f>
        <v>0.5</v>
      </c>
      <c r="G12" s="60">
        <f t="array" ref="G12">IFERROR(IF(G$2&lt;=$B$1,INDEX('Master Data'!$A$1:$H$686,'Morning Cow'!$A12,2),""),"")</f>
        <v>0.5</v>
      </c>
      <c r="H12" s="60">
        <f t="array" ref="H12">IFERROR(IF(H$2&lt;=$B$1,INDEX('Master Data'!$A$1:$H$686,'Morning Cow'!$A12,2),""),"")</f>
        <v>0.5</v>
      </c>
      <c r="I12" s="60">
        <f t="array" ref="I12">IFERROR(IF(I$2&lt;=$B$1,INDEX('Master Data'!$A$1:$H$686,'Morning Cow'!$A12,2),""),"")</f>
        <v>0.5</v>
      </c>
      <c r="J12" s="60">
        <f t="array" ref="J12">IFERROR(IF(J$2&lt;=$B$1,INDEX('Master Data'!$A$1:$H$686,'Morning Cow'!$A12,2),""),"")</f>
        <v>0.5</v>
      </c>
      <c r="K12" s="60">
        <f t="array" ref="K12">IFERROR(IF(K$2&lt;=$B$1,INDEX('Master Data'!$A$1:$H$686,'Morning Cow'!$A12,2),""),"")</f>
        <v>0.5</v>
      </c>
      <c r="L12" s="60">
        <f t="array" ref="L12">IFERROR(IF(L$2&lt;=$B$1,INDEX('Master Data'!$A$1:$H$686,'Morning Cow'!$A12,2),""),"")</f>
        <v>0.5</v>
      </c>
      <c r="M12" s="60">
        <f t="array" ref="M12">IFERROR(IF(M$2&lt;=$B$1,INDEX('Master Data'!$A$1:$H$686,'Morning Cow'!$A12,2),""),"")</f>
        <v>0.5</v>
      </c>
      <c r="N12" s="60">
        <f t="array" ref="N12">IFERROR(IF(N$2&lt;=$B$1,INDEX('Master Data'!$A$1:$H$686,'Morning Cow'!$A12,2),""),"")</f>
        <v>0.5</v>
      </c>
      <c r="O12" s="60">
        <f t="array" ref="O12">IFERROR(IF(O$2&lt;=$B$1,INDEX('Master Data'!$A$1:$H$686,'Morning Cow'!$A12,2),""),"")</f>
        <v>0.5</v>
      </c>
      <c r="P12" s="60">
        <f t="array" ref="P12">IFERROR(IF(P$2&lt;=$B$1,INDEX('Master Data'!$A$1:$H$686,'Morning Cow'!$A12,2),""),"")</f>
        <v>0.5</v>
      </c>
      <c r="Q12" s="60">
        <f t="array" ref="Q12">IFERROR(IF(Q$2&lt;=$B$1,INDEX('Master Data'!$A$1:$H$686,'Morning Cow'!$A12,2),""),"")</f>
        <v>0.5</v>
      </c>
      <c r="R12" s="60">
        <f t="array" ref="R12">IFERROR(IF(R$2&lt;=$B$1,INDEX('Master Data'!$A$1:$H$686,'Morning Cow'!$A12,2),""),"")</f>
        <v>0.5</v>
      </c>
      <c r="S12" s="60">
        <f t="array" ref="S12">IFERROR(IF(S$2&lt;=$B$1,INDEX('Master Data'!$A$1:$H$686,'Morning Cow'!$A12,2),""),"")</f>
        <v>0.5</v>
      </c>
      <c r="T12" s="60">
        <f t="array" ref="T12">IFERROR(IF(T$2&lt;=$B$1,INDEX('Master Data'!$A$1:$H$686,'Morning Cow'!$A12,2),""),"")</f>
        <v>0.5</v>
      </c>
      <c r="U12" s="60">
        <f t="array" ref="U12">IFERROR(IF(U$2&lt;=$B$1,INDEX('Master Data'!$A$1:$H$686,'Morning Cow'!$A12,2),""),"")</f>
        <v>0.5</v>
      </c>
      <c r="V12" s="60">
        <f t="array" ref="V12">IFERROR(IF(V$2&lt;=$B$1,INDEX('Master Data'!$A$1:$H$686,'Morning Cow'!$A12,2),""),"")</f>
        <v>0.5</v>
      </c>
      <c r="W12" s="60">
        <f t="array" ref="W12">IFERROR(IF(W$2&lt;=$B$1,INDEX('Master Data'!$A$1:$H$686,'Morning Cow'!$A12,2),""),"")</f>
        <v>0.5</v>
      </c>
      <c r="X12" s="60">
        <f t="array" ref="X12">IFERROR(IF(X$2&lt;=$B$1,INDEX('Master Data'!$A$1:$H$686,'Morning Cow'!$A12,2),""),"")</f>
        <v>0.5</v>
      </c>
      <c r="Y12" s="60">
        <f t="array" ref="Y12">IFERROR(IF(Y$2&lt;=$B$1,INDEX('Master Data'!$A$1:$H$686,'Morning Cow'!$A12,2),""),"")</f>
        <v>0.5</v>
      </c>
      <c r="Z12" s="60">
        <f t="array" ref="Z12">IFERROR(IF(Z$2&lt;=$B$1,INDEX('Master Data'!$A$1:$H$686,'Morning Cow'!$A12,2),""),"")</f>
        <v>0.5</v>
      </c>
      <c r="AA12" s="60">
        <f t="array" ref="AA12">IFERROR(IF(AA$2&lt;=$B$1,INDEX('Master Data'!$A$1:$H$686,'Morning Cow'!$A12,2),""),"")</f>
        <v>0.5</v>
      </c>
      <c r="AB12" s="60">
        <f t="array" ref="AB12">IFERROR(IF(AB$2&lt;=$B$1,INDEX('Master Data'!$A$1:$H$686,'Morning Cow'!$A12,2),""),"")</f>
        <v>0.5</v>
      </c>
      <c r="AC12" s="60">
        <f t="array" ref="AC12">IFERROR(IF(AC$2&lt;=$B$1,INDEX('Master Data'!$A$1:$H$686,'Morning Cow'!$A12,2),""),"")</f>
        <v>0.5</v>
      </c>
      <c r="AD12" s="60">
        <f t="array" ref="AD12">IFERROR(IF(AD$2&lt;=$B$1,INDEX('Master Data'!$A$1:$H$686,'Morning Cow'!$A12,2),""),"")</f>
        <v>0.5</v>
      </c>
      <c r="AE12" s="60">
        <f t="array" ref="AE12">IFERROR(IF(AE$2&lt;=$B$1,INDEX('Master Data'!$A$1:$H$686,'Morning Cow'!$A12,2),""),"")</f>
        <v>0.5</v>
      </c>
      <c r="AF12" s="60" t="str">
        <f t="array" ref="AF12">IFERROR(IF(AF$2&lt;=$B$1,INDEX('Master Data'!$A$1:$H$686,'Morning Cow'!$A12,2),""),"")</f>
        <v/>
      </c>
      <c r="AG12" s="60" t="str">
        <f t="array" ref="AG12">IFERROR(IF(AG$2&lt;=$B$1,INDEX('Master Data'!$A$1:$H$686,'Morning Cow'!$A12,2),""),"")</f>
        <v/>
      </c>
    </row>
    <row r="13" ht="14.25" customHeight="1">
      <c r="A13" s="60">
        <f>IFERROR(SMALL('Master Data'!F:F,ROW()-2),"")</f>
        <v>66</v>
      </c>
      <c r="B13" s="61" t="str">
        <f t="array" ref="B13">IFERROR(INDEX('Master Data'!$A$1:$H$686,'Morning Cow'!$A13,1),"")</f>
        <v>Raghava laxmi villas 96</v>
      </c>
      <c r="C13" s="60">
        <f t="array" ref="C13">IFERROR(IF(C$2&lt;=$B$1,INDEX('Master Data'!$A$1:$H$686,'Morning Cow'!$A13,2),""),"")</f>
        <v>0.5</v>
      </c>
      <c r="D13" s="60">
        <f t="array" ref="D13">IFERROR(IF(D$2&lt;=$B$1,INDEX('Master Data'!$A$1:$H$686,'Morning Cow'!$A13,2),""),"")</f>
        <v>0.5</v>
      </c>
      <c r="E13" s="60">
        <f t="array" ref="E13">IFERROR(IF(E$2&lt;=$B$1,INDEX('Master Data'!$A$1:$H$686,'Morning Cow'!$A13,2),""),"")</f>
        <v>0.5</v>
      </c>
      <c r="F13" s="60">
        <f t="array" ref="F13">IFERROR(IF(F$2&lt;=$B$1,INDEX('Master Data'!$A$1:$H$686,'Morning Cow'!$A13,2),""),"")</f>
        <v>0.5</v>
      </c>
      <c r="G13" s="60">
        <f t="array" ref="G13">IFERROR(IF(G$2&lt;=$B$1,INDEX('Master Data'!$A$1:$H$686,'Morning Cow'!$A13,2),""),"")</f>
        <v>0.5</v>
      </c>
      <c r="H13" s="60">
        <f t="array" ref="H13">IFERROR(IF(H$2&lt;=$B$1,INDEX('Master Data'!$A$1:$H$686,'Morning Cow'!$A13,2),""),"")</f>
        <v>0.5</v>
      </c>
      <c r="I13" s="60">
        <f t="array" ref="I13">IFERROR(IF(I$2&lt;=$B$1,INDEX('Master Data'!$A$1:$H$686,'Morning Cow'!$A13,2),""),"")</f>
        <v>0.5</v>
      </c>
      <c r="J13" s="60">
        <f t="array" ref="J13">IFERROR(IF(J$2&lt;=$B$1,INDEX('Master Data'!$A$1:$H$686,'Morning Cow'!$A13,2),""),"")</f>
        <v>0.5</v>
      </c>
      <c r="K13" s="60">
        <f t="array" ref="K13">IFERROR(IF(K$2&lt;=$B$1,INDEX('Master Data'!$A$1:$H$686,'Morning Cow'!$A13,2),""),"")</f>
        <v>0.5</v>
      </c>
      <c r="L13" s="60">
        <f t="array" ref="L13">IFERROR(IF(L$2&lt;=$B$1,INDEX('Master Data'!$A$1:$H$686,'Morning Cow'!$A13,2),""),"")</f>
        <v>0.5</v>
      </c>
      <c r="M13" s="60">
        <f t="array" ref="M13">IFERROR(IF(M$2&lt;=$B$1,INDEX('Master Data'!$A$1:$H$686,'Morning Cow'!$A13,2),""),"")</f>
        <v>0.5</v>
      </c>
      <c r="N13" s="60">
        <f t="array" ref="N13">IFERROR(IF(N$2&lt;=$B$1,INDEX('Master Data'!$A$1:$H$686,'Morning Cow'!$A13,2),""),"")</f>
        <v>0.5</v>
      </c>
      <c r="O13" s="60">
        <f t="array" ref="O13">IFERROR(IF(O$2&lt;=$B$1,INDEX('Master Data'!$A$1:$H$686,'Morning Cow'!$A13,2),""),"")</f>
        <v>0.5</v>
      </c>
      <c r="P13" s="60">
        <f t="array" ref="P13">IFERROR(IF(P$2&lt;=$B$1,INDEX('Master Data'!$A$1:$H$686,'Morning Cow'!$A13,2),""),"")</f>
        <v>0.5</v>
      </c>
      <c r="Q13" s="60">
        <f t="array" ref="Q13">IFERROR(IF(Q$2&lt;=$B$1,INDEX('Master Data'!$A$1:$H$686,'Morning Cow'!$A13,2),""),"")</f>
        <v>0.5</v>
      </c>
      <c r="R13" s="60">
        <f t="array" ref="R13">IFERROR(IF(R$2&lt;=$B$1,INDEX('Master Data'!$A$1:$H$686,'Morning Cow'!$A13,2),""),"")</f>
        <v>0.5</v>
      </c>
      <c r="S13" s="60">
        <f t="array" ref="S13">IFERROR(IF(S$2&lt;=$B$1,INDEX('Master Data'!$A$1:$H$686,'Morning Cow'!$A13,2),""),"")</f>
        <v>0.5</v>
      </c>
      <c r="T13" s="60">
        <f t="array" ref="T13">IFERROR(IF(T$2&lt;=$B$1,INDEX('Master Data'!$A$1:$H$686,'Morning Cow'!$A13,2),""),"")</f>
        <v>0.5</v>
      </c>
      <c r="U13" s="60">
        <f t="array" ref="U13">IFERROR(IF(U$2&lt;=$B$1,INDEX('Master Data'!$A$1:$H$686,'Morning Cow'!$A13,2),""),"")</f>
        <v>0.5</v>
      </c>
      <c r="V13" s="60">
        <f t="array" ref="V13">IFERROR(IF(V$2&lt;=$B$1,INDEX('Master Data'!$A$1:$H$686,'Morning Cow'!$A13,2),""),"")</f>
        <v>0.5</v>
      </c>
      <c r="W13" s="60">
        <f t="array" ref="W13">IFERROR(IF(W$2&lt;=$B$1,INDEX('Master Data'!$A$1:$H$686,'Morning Cow'!$A13,2),""),"")</f>
        <v>0.5</v>
      </c>
      <c r="X13" s="60">
        <f t="array" ref="X13">IFERROR(IF(X$2&lt;=$B$1,INDEX('Master Data'!$A$1:$H$686,'Morning Cow'!$A13,2),""),"")</f>
        <v>0.5</v>
      </c>
      <c r="Y13" s="60">
        <f t="array" ref="Y13">IFERROR(IF(Y$2&lt;=$B$1,INDEX('Master Data'!$A$1:$H$686,'Morning Cow'!$A13,2),""),"")</f>
        <v>0.5</v>
      </c>
      <c r="Z13" s="60">
        <f t="array" ref="Z13">IFERROR(IF(Z$2&lt;=$B$1,INDEX('Master Data'!$A$1:$H$686,'Morning Cow'!$A13,2),""),"")</f>
        <v>0.5</v>
      </c>
      <c r="AA13" s="60">
        <f t="array" ref="AA13">IFERROR(IF(AA$2&lt;=$B$1,INDEX('Master Data'!$A$1:$H$686,'Morning Cow'!$A13,2),""),"")</f>
        <v>0.5</v>
      </c>
      <c r="AB13" s="60">
        <f t="array" ref="AB13">IFERROR(IF(AB$2&lt;=$B$1,INDEX('Master Data'!$A$1:$H$686,'Morning Cow'!$A13,2),""),"")</f>
        <v>0.5</v>
      </c>
      <c r="AC13" s="60">
        <f t="array" ref="AC13">IFERROR(IF(AC$2&lt;=$B$1,INDEX('Master Data'!$A$1:$H$686,'Morning Cow'!$A13,2),""),"")</f>
        <v>0.5</v>
      </c>
      <c r="AD13" s="60">
        <f t="array" ref="AD13">IFERROR(IF(AD$2&lt;=$B$1,INDEX('Master Data'!$A$1:$H$686,'Morning Cow'!$A13,2),""),"")</f>
        <v>0.5</v>
      </c>
      <c r="AE13" s="60">
        <f t="array" ref="AE13">IFERROR(IF(AE$2&lt;=$B$1,INDEX('Master Data'!$A$1:$H$686,'Morning Cow'!$A13,2),""),"")</f>
        <v>0.5</v>
      </c>
      <c r="AF13" s="60" t="str">
        <f t="array" ref="AF13">IFERROR(IF(AF$2&lt;=$B$1,INDEX('Master Data'!$A$1:$H$686,'Morning Cow'!$A13,2),""),"")</f>
        <v/>
      </c>
      <c r="AG13" s="60" t="str">
        <f t="array" ref="AG13">IFERROR(IF(AG$2&lt;=$B$1,INDEX('Master Data'!$A$1:$H$686,'Morning Cow'!$A13,2),""),"")</f>
        <v/>
      </c>
    </row>
    <row r="14" ht="14.25" customHeight="1">
      <c r="A14" s="60">
        <f>IFERROR(SMALL('Master Data'!F:F,ROW()-2),"")</f>
        <v>109</v>
      </c>
      <c r="B14" s="61" t="str">
        <f t="array" ref="B14">IFERROR(INDEX('Master Data'!$A$1:$H$686,'Morning Cow'!$A14,1),"")</f>
        <v>Venu Gopal Reddy </v>
      </c>
      <c r="C14" s="60">
        <v>1.0</v>
      </c>
      <c r="D14" s="60">
        <f t="array" ref="D14">IFERROR(IF(D$2&lt;=$B$1,INDEX('Master Data'!$A$1:$H$686,'Morning Cow'!$A14,2),""),"")</f>
        <v>0.5</v>
      </c>
      <c r="E14" s="62">
        <v>0.5</v>
      </c>
      <c r="F14" s="62">
        <v>0.5</v>
      </c>
      <c r="G14" s="60">
        <f t="array" ref="G14">IFERROR(IF(G$2&lt;=$B$1,INDEX('Master Data'!$A$1:$H$686,'Morning Cow'!$A14,2),""),"")</f>
        <v>0.5</v>
      </c>
      <c r="H14" s="60">
        <f t="array" ref="H14">IFERROR(IF(H$2&lt;=$B$1,INDEX('Master Data'!$A$1:$H$686,'Morning Cow'!$A14,2),""),"")</f>
        <v>0.5</v>
      </c>
      <c r="I14" s="60">
        <f t="array" ref="I14">IFERROR(IF(I$2&lt;=$B$1,INDEX('Master Data'!$A$1:$H$686,'Morning Cow'!$A14,2),""),"")</f>
        <v>0.5</v>
      </c>
      <c r="J14" s="60">
        <f t="array" ref="J14">IFERROR(IF(J$2&lt;=$B$1,INDEX('Master Data'!$A$1:$H$686,'Morning Cow'!$A14,2),""),"")</f>
        <v>0.5</v>
      </c>
      <c r="K14" s="60">
        <f t="array" ref="K14">IFERROR(IF(K$2&lt;=$B$1,INDEX('Master Data'!$A$1:$H$686,'Morning Cow'!$A14,2),""),"")</f>
        <v>0.5</v>
      </c>
      <c r="L14" s="60">
        <f t="array" ref="L14">IFERROR(IF(L$2&lt;=$B$1,INDEX('Master Data'!$A$1:$H$686,'Morning Cow'!$A14,2),""),"")</f>
        <v>0.5</v>
      </c>
      <c r="M14" s="60">
        <f t="array" ref="M14">IFERROR(IF(M$2&lt;=$B$1,INDEX('Master Data'!$A$1:$H$686,'Morning Cow'!$A14,2),""),"")</f>
        <v>0.5</v>
      </c>
      <c r="N14" s="60">
        <f t="array" ref="N14">IFERROR(IF(N$2&lt;=$B$1,INDEX('Master Data'!$A$1:$H$686,'Morning Cow'!$A14,2),""),"")</f>
        <v>0.5</v>
      </c>
      <c r="O14" s="60">
        <f t="array" ref="O14">IFERROR(IF(O$2&lt;=$B$1,INDEX('Master Data'!$A$1:$H$686,'Morning Cow'!$A14,2),""),"")</f>
        <v>0.5</v>
      </c>
      <c r="P14" s="60">
        <f t="array" ref="P14">IFERROR(IF(P$2&lt;=$B$1,INDEX('Master Data'!$A$1:$H$686,'Morning Cow'!$A14,2),""),"")</f>
        <v>0.5</v>
      </c>
      <c r="Q14" s="60">
        <f t="array" ref="Q14">IFERROR(IF(Q$2&lt;=$B$1,INDEX('Master Data'!$A$1:$H$686,'Morning Cow'!$A14,2),""),"")</f>
        <v>0.5</v>
      </c>
      <c r="R14" s="60">
        <f t="array" ref="R14">IFERROR(IF(R$2&lt;=$B$1,INDEX('Master Data'!$A$1:$H$686,'Morning Cow'!$A14,2),""),"")</f>
        <v>0.5</v>
      </c>
      <c r="S14" s="60">
        <f t="array" ref="S14">IFERROR(IF(S$2&lt;=$B$1,INDEX('Master Data'!$A$1:$H$686,'Morning Cow'!$A14,2),""),"")</f>
        <v>0.5</v>
      </c>
      <c r="T14" s="60">
        <f t="array" ref="T14">IFERROR(IF(T$2&lt;=$B$1,INDEX('Master Data'!$A$1:$H$686,'Morning Cow'!$A14,2),""),"")</f>
        <v>0.5</v>
      </c>
      <c r="U14" s="60">
        <f t="array" ref="U14">IFERROR(IF(U$2&lt;=$B$1,INDEX('Master Data'!$A$1:$H$686,'Morning Cow'!$A14,2),""),"")</f>
        <v>0.5</v>
      </c>
      <c r="V14" s="60">
        <f t="array" ref="V14">IFERROR(IF(V$2&lt;=$B$1,INDEX('Master Data'!$A$1:$H$686,'Morning Cow'!$A14,2),""),"")</f>
        <v>0.5</v>
      </c>
      <c r="W14" s="60">
        <f t="array" ref="W14">IFERROR(IF(W$2&lt;=$B$1,INDEX('Master Data'!$A$1:$H$686,'Morning Cow'!$A14,2),""),"")</f>
        <v>0.5</v>
      </c>
      <c r="X14" s="60">
        <f t="array" ref="X14">IFERROR(IF(X$2&lt;=$B$1,INDEX('Master Data'!$A$1:$H$686,'Morning Cow'!$A14,2),""),"")</f>
        <v>0.5</v>
      </c>
      <c r="Y14" s="60">
        <f t="array" ref="Y14">IFERROR(IF(Y$2&lt;=$B$1,INDEX('Master Data'!$A$1:$H$686,'Morning Cow'!$A14,2),""),"")</f>
        <v>0.5</v>
      </c>
      <c r="Z14" s="60">
        <f t="array" ref="Z14">IFERROR(IF(Z$2&lt;=$B$1,INDEX('Master Data'!$A$1:$H$686,'Morning Cow'!$A14,2),""),"")</f>
        <v>0.5</v>
      </c>
      <c r="AA14" s="60">
        <f t="array" ref="AA14">IFERROR(IF(AA$2&lt;=$B$1,INDEX('Master Data'!$A$1:$H$686,'Morning Cow'!$A14,2),""),"")</f>
        <v>0.5</v>
      </c>
      <c r="AB14" s="60">
        <f t="array" ref="AB14">IFERROR(IF(AB$2&lt;=$B$1,INDEX('Master Data'!$A$1:$H$686,'Morning Cow'!$A14,2),""),"")</f>
        <v>0.5</v>
      </c>
      <c r="AC14" s="60">
        <f t="array" ref="AC14">IFERROR(IF(AC$2&lt;=$B$1,INDEX('Master Data'!$A$1:$H$686,'Morning Cow'!$A14,2),""),"")</f>
        <v>0.5</v>
      </c>
      <c r="AD14" s="60">
        <f t="array" ref="AD14">IFERROR(IF(AD$2&lt;=$B$1,INDEX('Master Data'!$A$1:$H$686,'Morning Cow'!$A14,2),""),"")</f>
        <v>0.5</v>
      </c>
      <c r="AE14" s="60">
        <f t="array" ref="AE14">IFERROR(IF(AE$2&lt;=$B$1,INDEX('Master Data'!$A$1:$H$686,'Morning Cow'!$A14,2),""),"")</f>
        <v>0.5</v>
      </c>
      <c r="AF14" s="60" t="str">
        <f t="array" ref="AF14">IFERROR(IF(AF$2&lt;=$B$1,INDEX('Master Data'!$A$1:$H$686,'Morning Cow'!$A14,2),""),"")</f>
        <v/>
      </c>
      <c r="AG14" s="60" t="str">
        <f t="array" ref="AG14">IFERROR(IF(AG$2&lt;=$B$1,INDEX('Master Data'!$A$1:$H$686,'Morning Cow'!$A14,2),""),"")</f>
        <v/>
      </c>
    </row>
    <row r="15" ht="14.25" customHeight="1">
      <c r="A15" s="60">
        <f>IFERROR(SMALL('Master Data'!F:F,ROW()-2),"")</f>
        <v>121</v>
      </c>
      <c r="B15" s="61" t="str">
        <f t="array" ref="B15">IFERROR(INDEX('Master Data'!$A$1:$H$686,'Morning Cow'!$A15,1),"")</f>
        <v>Anupama Sinha Gopal Reddy Nagar</v>
      </c>
      <c r="C15" s="60">
        <f t="array" ref="C15">IFERROR(IF(C$2&lt;=$B$1,INDEX('Master Data'!$A$1:$H$686,'Morning Cow'!$A15,2),""),"")</f>
        <v>0</v>
      </c>
      <c r="D15" s="60">
        <f t="array" ref="D15">IFERROR(IF(D$2&lt;=$B$1,INDEX('Master Data'!$A$1:$H$686,'Morning Cow'!$A15,2),""),"")</f>
        <v>0</v>
      </c>
      <c r="E15" s="62">
        <v>1.0</v>
      </c>
      <c r="F15" s="60">
        <f t="array" ref="F15">IFERROR(IF(F$2&lt;=$B$1,INDEX('Master Data'!$A$1:$H$686,'Morning Cow'!$A15,2),""),"")</f>
        <v>0</v>
      </c>
      <c r="G15" s="62">
        <v>1.0</v>
      </c>
      <c r="H15" s="60">
        <f t="array" ref="H15">IFERROR(IF(H$2&lt;=$B$1,INDEX('Master Data'!$A$1:$H$686,'Morning Cow'!$A15,2),""),"")</f>
        <v>0</v>
      </c>
      <c r="I15" s="60">
        <f t="array" ref="I15">IFERROR(IF(I$2&lt;=$B$1,INDEX('Master Data'!$A$1:$H$686,'Morning Cow'!$A15,2),""),"")</f>
        <v>0</v>
      </c>
      <c r="J15" s="62">
        <v>1.0</v>
      </c>
      <c r="K15" s="60">
        <f t="array" ref="K15">IFERROR(IF(K$2&lt;=$B$1,INDEX('Master Data'!$A$1:$H$686,'Morning Cow'!$A15,2),""),"")</f>
        <v>0</v>
      </c>
      <c r="L15" s="60">
        <f t="array" ref="L15">IFERROR(IF(L$2&lt;=$B$1,INDEX('Master Data'!$A$1:$H$686,'Morning Cow'!$A15,2),""),"")</f>
        <v>0</v>
      </c>
      <c r="M15" s="60">
        <f t="array" ref="M15">IFERROR(IF(M$2&lt;=$B$1,INDEX('Master Data'!$A$1:$H$686,'Morning Cow'!$A15,2),""),"")</f>
        <v>0</v>
      </c>
      <c r="N15" s="60">
        <f t="array" ref="N15">IFERROR(IF(N$2&lt;=$B$1,INDEX('Master Data'!$A$1:$H$686,'Morning Cow'!$A15,2),""),"")</f>
        <v>0</v>
      </c>
      <c r="O15" s="60">
        <f t="array" ref="O15">IFERROR(IF(O$2&lt;=$B$1,INDEX('Master Data'!$A$1:$H$686,'Morning Cow'!$A15,2),""),"")</f>
        <v>0</v>
      </c>
      <c r="P15" s="62">
        <v>1.0</v>
      </c>
      <c r="Q15" s="60">
        <f t="array" ref="Q15">IFERROR(IF(Q$2&lt;=$B$1,INDEX('Master Data'!$A$1:$H$686,'Morning Cow'!$A15,2),""),"")</f>
        <v>0</v>
      </c>
      <c r="R15" s="60">
        <f t="array" ref="R15">IFERROR(IF(R$2&lt;=$B$1,INDEX('Master Data'!$A$1:$H$686,'Morning Cow'!$A15,2),""),"")</f>
        <v>0</v>
      </c>
      <c r="S15" s="60">
        <f t="array" ref="S15">IFERROR(IF(S$2&lt;=$B$1,INDEX('Master Data'!$A$1:$H$686,'Morning Cow'!$A15,2),""),"")</f>
        <v>0</v>
      </c>
      <c r="T15" s="60">
        <f t="array" ref="T15">IFERROR(IF(T$2&lt;=$B$1,INDEX('Master Data'!$A$1:$H$686,'Morning Cow'!$A15,2),""),"")</f>
        <v>0</v>
      </c>
      <c r="U15" s="60">
        <f t="array" ref="U15">IFERROR(IF(U$2&lt;=$B$1,INDEX('Master Data'!$A$1:$H$686,'Morning Cow'!$A15,2),""),"")</f>
        <v>0</v>
      </c>
      <c r="V15" s="60">
        <f t="array" ref="V15">IFERROR(IF(V$2&lt;=$B$1,INDEX('Master Data'!$A$1:$H$686,'Morning Cow'!$A15,2),""),"")</f>
        <v>0</v>
      </c>
      <c r="W15" s="60">
        <f t="array" ref="W15">IFERROR(IF(W$2&lt;=$B$1,INDEX('Master Data'!$A$1:$H$686,'Morning Cow'!$A15,2),""),"")</f>
        <v>0</v>
      </c>
      <c r="X15" s="60">
        <f t="array" ref="X15">IFERROR(IF(X$2&lt;=$B$1,INDEX('Master Data'!$A$1:$H$686,'Morning Cow'!$A15,2),""),"")</f>
        <v>0</v>
      </c>
      <c r="Y15" s="60">
        <f t="array" ref="Y15">IFERROR(IF(Y$2&lt;=$B$1,INDEX('Master Data'!$A$1:$H$686,'Morning Cow'!$A15,2),""),"")</f>
        <v>0</v>
      </c>
      <c r="Z15" s="60">
        <f t="array" ref="Z15">IFERROR(IF(Z$2&lt;=$B$1,INDEX('Master Data'!$A$1:$H$686,'Morning Cow'!$A15,2),""),"")</f>
        <v>0</v>
      </c>
      <c r="AA15" s="60">
        <f t="array" ref="AA15">IFERROR(IF(AA$2&lt;=$B$1,INDEX('Master Data'!$A$1:$H$686,'Morning Cow'!$A15,2),""),"")</f>
        <v>0</v>
      </c>
      <c r="AB15" s="60">
        <f t="array" ref="AB15">IFERROR(IF(AB$2&lt;=$B$1,INDEX('Master Data'!$A$1:$H$686,'Morning Cow'!$A15,2),""),"")</f>
        <v>0</v>
      </c>
      <c r="AC15" s="60">
        <f t="array" ref="AC15">IFERROR(IF(AC$2&lt;=$B$1,INDEX('Master Data'!$A$1:$H$686,'Morning Cow'!$A15,2),""),"")</f>
        <v>0</v>
      </c>
      <c r="AD15" s="60">
        <f t="array" ref="AD15">IFERROR(IF(AD$2&lt;=$B$1,INDEX('Master Data'!$A$1:$H$686,'Morning Cow'!$A15,2),""),"")</f>
        <v>0</v>
      </c>
      <c r="AE15" s="60">
        <f t="array" ref="AE15">IFERROR(IF(AE$2&lt;=$B$1,INDEX('Master Data'!$A$1:$H$686,'Morning Cow'!$A15,2),""),"")</f>
        <v>0</v>
      </c>
      <c r="AF15" s="60" t="str">
        <f t="array" ref="AF15">IFERROR(IF(AF$2&lt;=$B$1,INDEX('Master Data'!$A$1:$H$686,'Morning Cow'!$A15,2),""),"")</f>
        <v/>
      </c>
      <c r="AG15" s="60" t="str">
        <f t="array" ref="AG15">IFERROR(IF(AG$2&lt;=$B$1,INDEX('Master Data'!$A$1:$H$686,'Morning Cow'!$A15,2),""),"")</f>
        <v/>
      </c>
    </row>
    <row r="16" ht="14.25" customHeight="1">
      <c r="A16" s="60">
        <f>IFERROR(SMALL('Master Data'!F:F,ROW()-2),"")</f>
        <v>131</v>
      </c>
      <c r="B16" s="61" t="str">
        <f t="array" ref="B16">IFERROR(INDEX('Master Data'!$A$1:$H$686,'Morning Cow'!$A16,1),"")</f>
        <v>Maheshwar Radhika</v>
      </c>
      <c r="C16" s="60">
        <f t="array" ref="C16">IFERROR(IF(C$2&lt;=$B$1,INDEX('Master Data'!$A$1:$H$686,'Morning Cow'!$A16,2),""),"")</f>
        <v>0</v>
      </c>
      <c r="D16" s="60">
        <f t="array" ref="D16">IFERROR(IF(D$2&lt;=$B$1,INDEX('Master Data'!$A$1:$H$686,'Morning Cow'!$A16,2),""),"")</f>
        <v>0</v>
      </c>
      <c r="E16" s="60">
        <f t="array" ref="E16">IFERROR(IF(E$2&lt;=$B$1,INDEX('Master Data'!$A$1:$H$686,'Morning Cow'!$A16,2),""),"")</f>
        <v>0</v>
      </c>
      <c r="F16" s="60">
        <f t="array" ref="F16">IFERROR(IF(F$2&lt;=$B$1,INDEX('Master Data'!$A$1:$H$686,'Morning Cow'!$A16,2),""),"")</f>
        <v>0</v>
      </c>
      <c r="G16" s="60">
        <f t="array" ref="G16">IFERROR(IF(G$2&lt;=$B$1,INDEX('Master Data'!$A$1:$H$686,'Morning Cow'!$A16,2),""),"")</f>
        <v>0</v>
      </c>
      <c r="H16" s="60">
        <f t="array" ref="H16">IFERROR(IF(H$2&lt;=$B$1,INDEX('Master Data'!$A$1:$H$686,'Morning Cow'!$A16,2),""),"")</f>
        <v>0</v>
      </c>
      <c r="I16" s="60">
        <f t="array" ref="I16">IFERROR(IF(I$2&lt;=$B$1,INDEX('Master Data'!$A$1:$H$686,'Morning Cow'!$A16,2),""),"")</f>
        <v>0</v>
      </c>
      <c r="J16" s="60">
        <f t="array" ref="J16">IFERROR(IF(J$2&lt;=$B$1,INDEX('Master Data'!$A$1:$H$686,'Morning Cow'!$A16,2),""),"")</f>
        <v>0</v>
      </c>
      <c r="K16" s="60">
        <f t="array" ref="K16">IFERROR(IF(K$2&lt;=$B$1,INDEX('Master Data'!$A$1:$H$686,'Morning Cow'!$A16,2),""),"")</f>
        <v>0</v>
      </c>
      <c r="L16" s="60">
        <f t="array" ref="L16">IFERROR(IF(L$2&lt;=$B$1,INDEX('Master Data'!$A$1:$H$686,'Morning Cow'!$A16,2),""),"")</f>
        <v>0</v>
      </c>
      <c r="M16" s="60">
        <f t="array" ref="M16">IFERROR(IF(M$2&lt;=$B$1,INDEX('Master Data'!$A$1:$H$686,'Morning Cow'!$A16,2),""),"")</f>
        <v>0</v>
      </c>
      <c r="N16" s="60">
        <f t="array" ref="N16">IFERROR(IF(N$2&lt;=$B$1,INDEX('Master Data'!$A$1:$H$686,'Morning Cow'!$A16,2),""),"")</f>
        <v>0</v>
      </c>
      <c r="O16" s="60">
        <f t="array" ref="O16">IFERROR(IF(O$2&lt;=$B$1,INDEX('Master Data'!$A$1:$H$686,'Morning Cow'!$A16,2),""),"")</f>
        <v>0</v>
      </c>
      <c r="P16" s="60">
        <f t="array" ref="P16">IFERROR(IF(P$2&lt;=$B$1,INDEX('Master Data'!$A$1:$H$686,'Morning Cow'!$A16,2),""),"")</f>
        <v>0</v>
      </c>
      <c r="Q16" s="60">
        <f t="array" ref="Q16">IFERROR(IF(Q$2&lt;=$B$1,INDEX('Master Data'!$A$1:$H$686,'Morning Cow'!$A16,2),""),"")</f>
        <v>0</v>
      </c>
      <c r="R16" s="60">
        <f t="array" ref="R16">IFERROR(IF(R$2&lt;=$B$1,INDEX('Master Data'!$A$1:$H$686,'Morning Cow'!$A16,2),""),"")</f>
        <v>0</v>
      </c>
      <c r="S16" s="60">
        <f t="array" ref="S16">IFERROR(IF(S$2&lt;=$B$1,INDEX('Master Data'!$A$1:$H$686,'Morning Cow'!$A16,2),""),"")</f>
        <v>0</v>
      </c>
      <c r="T16" s="60">
        <f t="array" ref="T16">IFERROR(IF(T$2&lt;=$B$1,INDEX('Master Data'!$A$1:$H$686,'Morning Cow'!$A16,2),""),"")</f>
        <v>0</v>
      </c>
      <c r="U16" s="60">
        <f t="array" ref="U16">IFERROR(IF(U$2&lt;=$B$1,INDEX('Master Data'!$A$1:$H$686,'Morning Cow'!$A16,2),""),"")</f>
        <v>0</v>
      </c>
      <c r="V16" s="60">
        <f t="array" ref="V16">IFERROR(IF(V$2&lt;=$B$1,INDEX('Master Data'!$A$1:$H$686,'Morning Cow'!$A16,2),""),"")</f>
        <v>0</v>
      </c>
      <c r="W16" s="60">
        <f t="array" ref="W16">IFERROR(IF(W$2&lt;=$B$1,INDEX('Master Data'!$A$1:$H$686,'Morning Cow'!$A16,2),""),"")</f>
        <v>0</v>
      </c>
      <c r="X16" s="60">
        <f t="array" ref="X16">IFERROR(IF(X$2&lt;=$B$1,INDEX('Master Data'!$A$1:$H$686,'Morning Cow'!$A16,2),""),"")</f>
        <v>0</v>
      </c>
      <c r="Y16" s="60">
        <f t="array" ref="Y16">IFERROR(IF(Y$2&lt;=$B$1,INDEX('Master Data'!$A$1:$H$686,'Morning Cow'!$A16,2),""),"")</f>
        <v>0</v>
      </c>
      <c r="Z16" s="60">
        <f t="array" ref="Z16">IFERROR(IF(Z$2&lt;=$B$1,INDEX('Master Data'!$A$1:$H$686,'Morning Cow'!$A16,2),""),"")</f>
        <v>0</v>
      </c>
      <c r="AA16" s="60">
        <f t="array" ref="AA16">IFERROR(IF(AA$2&lt;=$B$1,INDEX('Master Data'!$A$1:$H$686,'Morning Cow'!$A16,2),""),"")</f>
        <v>0</v>
      </c>
      <c r="AB16" s="60">
        <f t="array" ref="AB16">IFERROR(IF(AB$2&lt;=$B$1,INDEX('Master Data'!$A$1:$H$686,'Morning Cow'!$A16,2),""),"")</f>
        <v>0</v>
      </c>
      <c r="AC16" s="60">
        <f t="array" ref="AC16">IFERROR(IF(AC$2&lt;=$B$1,INDEX('Master Data'!$A$1:$H$686,'Morning Cow'!$A16,2),""),"")</f>
        <v>0</v>
      </c>
      <c r="AD16" s="60">
        <f t="array" ref="AD16">IFERROR(IF(AD$2&lt;=$B$1,INDEX('Master Data'!$A$1:$H$686,'Morning Cow'!$A16,2),""),"")</f>
        <v>0</v>
      </c>
      <c r="AE16" s="60">
        <f t="array" ref="AE16">IFERROR(IF(AE$2&lt;=$B$1,INDEX('Master Data'!$A$1:$H$686,'Morning Cow'!$A16,2),""),"")</f>
        <v>0</v>
      </c>
      <c r="AF16" s="60" t="str">
        <f t="array" ref="AF16">IFERROR(IF(AF$2&lt;=$B$1,INDEX('Master Data'!$A$1:$H$686,'Morning Cow'!$A16,2),""),"")</f>
        <v/>
      </c>
      <c r="AG16" s="60" t="str">
        <f t="array" ref="AG16">IFERROR(IF(AG$2&lt;=$B$1,INDEX('Master Data'!$A$1:$H$686,'Morning Cow'!$A16,2),""),"")</f>
        <v/>
      </c>
    </row>
    <row r="17" ht="14.25" customHeight="1">
      <c r="A17" s="60">
        <f>IFERROR(SMALL('Master Data'!F:F,ROW()-2),"")</f>
        <v>132</v>
      </c>
      <c r="B17" s="61" t="str">
        <f t="array" ref="B17">IFERROR(INDEX('Master Data'!$A$1:$H$686,'Morning Cow'!$A17,1),"")</f>
        <v>Banty</v>
      </c>
      <c r="C17" s="60">
        <f t="array" ref="C17">IFERROR(IF(C$2&lt;=$B$1,INDEX('Master Data'!$A$1:$H$686,'Morning Cow'!$A17,2),""),"")</f>
        <v>0</v>
      </c>
      <c r="D17" s="60">
        <f t="array" ref="D17">IFERROR(IF(D$2&lt;=$B$1,INDEX('Master Data'!$A$1:$H$686,'Morning Cow'!$A17,2),""),"")</f>
        <v>0</v>
      </c>
      <c r="E17" s="60">
        <f t="array" ref="E17">IFERROR(IF(E$2&lt;=$B$1,INDEX('Master Data'!$A$1:$H$686,'Morning Cow'!$A17,2),""),"")</f>
        <v>0</v>
      </c>
      <c r="F17" s="60">
        <f t="array" ref="F17">IFERROR(IF(F$2&lt;=$B$1,INDEX('Master Data'!$A$1:$H$686,'Morning Cow'!$A17,2),""),"")</f>
        <v>0</v>
      </c>
      <c r="G17" s="60">
        <f t="array" ref="G17">IFERROR(IF(G$2&lt;=$B$1,INDEX('Master Data'!$A$1:$H$686,'Morning Cow'!$A17,2),""),"")</f>
        <v>0</v>
      </c>
      <c r="H17" s="60">
        <f t="array" ref="H17">IFERROR(IF(H$2&lt;=$B$1,INDEX('Master Data'!$A$1:$H$686,'Morning Cow'!$A17,2),""),"")</f>
        <v>0</v>
      </c>
      <c r="I17" s="60">
        <f t="array" ref="I17">IFERROR(IF(I$2&lt;=$B$1,INDEX('Master Data'!$A$1:$H$686,'Morning Cow'!$A17,2),""),"")</f>
        <v>0</v>
      </c>
      <c r="J17" s="60">
        <f t="array" ref="J17">IFERROR(IF(J$2&lt;=$B$1,INDEX('Master Data'!$A$1:$H$686,'Morning Cow'!$A17,2),""),"")</f>
        <v>0</v>
      </c>
      <c r="K17" s="60">
        <f t="array" ref="K17">IFERROR(IF(K$2&lt;=$B$1,INDEX('Master Data'!$A$1:$H$686,'Morning Cow'!$A17,2),""),"")</f>
        <v>0</v>
      </c>
      <c r="L17" s="60">
        <f t="array" ref="L17">IFERROR(IF(L$2&lt;=$B$1,INDEX('Master Data'!$A$1:$H$686,'Morning Cow'!$A17,2),""),"")</f>
        <v>0</v>
      </c>
      <c r="M17" s="60">
        <f t="array" ref="M17">IFERROR(IF(M$2&lt;=$B$1,INDEX('Master Data'!$A$1:$H$686,'Morning Cow'!$A17,2),""),"")</f>
        <v>0</v>
      </c>
      <c r="N17" s="60">
        <f t="array" ref="N17">IFERROR(IF(N$2&lt;=$B$1,INDEX('Master Data'!$A$1:$H$686,'Morning Cow'!$A17,2),""),"")</f>
        <v>0</v>
      </c>
      <c r="O17" s="60">
        <f t="array" ref="O17">IFERROR(IF(O$2&lt;=$B$1,INDEX('Master Data'!$A$1:$H$686,'Morning Cow'!$A17,2),""),"")</f>
        <v>0</v>
      </c>
      <c r="P17" s="60">
        <f t="array" ref="P17">IFERROR(IF(P$2&lt;=$B$1,INDEX('Master Data'!$A$1:$H$686,'Morning Cow'!$A17,2),""),"")</f>
        <v>0</v>
      </c>
      <c r="Q17" s="60">
        <f t="array" ref="Q17">IFERROR(IF(Q$2&lt;=$B$1,INDEX('Master Data'!$A$1:$H$686,'Morning Cow'!$A17,2),""),"")</f>
        <v>0</v>
      </c>
      <c r="R17" s="60">
        <f t="array" ref="R17">IFERROR(IF(R$2&lt;=$B$1,INDEX('Master Data'!$A$1:$H$686,'Morning Cow'!$A17,2),""),"")</f>
        <v>0</v>
      </c>
      <c r="S17" s="60">
        <f t="array" ref="S17">IFERROR(IF(S$2&lt;=$B$1,INDEX('Master Data'!$A$1:$H$686,'Morning Cow'!$A17,2),""),"")</f>
        <v>0</v>
      </c>
      <c r="T17" s="60">
        <f t="array" ref="T17">IFERROR(IF(T$2&lt;=$B$1,INDEX('Master Data'!$A$1:$H$686,'Morning Cow'!$A17,2),""),"")</f>
        <v>0</v>
      </c>
      <c r="U17" s="60">
        <f t="array" ref="U17">IFERROR(IF(U$2&lt;=$B$1,INDEX('Master Data'!$A$1:$H$686,'Morning Cow'!$A17,2),""),"")</f>
        <v>0</v>
      </c>
      <c r="V17" s="60">
        <f t="array" ref="V17">IFERROR(IF(V$2&lt;=$B$1,INDEX('Master Data'!$A$1:$H$686,'Morning Cow'!$A17,2),""),"")</f>
        <v>0</v>
      </c>
      <c r="W17" s="60">
        <f t="array" ref="W17">IFERROR(IF(W$2&lt;=$B$1,INDEX('Master Data'!$A$1:$H$686,'Morning Cow'!$A17,2),""),"")</f>
        <v>0</v>
      </c>
      <c r="X17" s="60">
        <f t="array" ref="X17">IFERROR(IF(X$2&lt;=$B$1,INDEX('Master Data'!$A$1:$H$686,'Morning Cow'!$A17,2),""),"")</f>
        <v>0</v>
      </c>
      <c r="Y17" s="60">
        <f t="array" ref="Y17">IFERROR(IF(Y$2&lt;=$B$1,INDEX('Master Data'!$A$1:$H$686,'Morning Cow'!$A17,2),""),"")</f>
        <v>0</v>
      </c>
      <c r="Z17" s="60">
        <f t="array" ref="Z17">IFERROR(IF(Z$2&lt;=$B$1,INDEX('Master Data'!$A$1:$H$686,'Morning Cow'!$A17,2),""),"")</f>
        <v>0</v>
      </c>
      <c r="AA17" s="60">
        <f t="array" ref="AA17">IFERROR(IF(AA$2&lt;=$B$1,INDEX('Master Data'!$A$1:$H$686,'Morning Cow'!$A17,2),""),"")</f>
        <v>0</v>
      </c>
      <c r="AB17" s="60">
        <f t="array" ref="AB17">IFERROR(IF(AB$2&lt;=$B$1,INDEX('Master Data'!$A$1:$H$686,'Morning Cow'!$A17,2),""),"")</f>
        <v>0</v>
      </c>
      <c r="AC17" s="60">
        <f t="array" ref="AC17">IFERROR(IF(AC$2&lt;=$B$1,INDEX('Master Data'!$A$1:$H$686,'Morning Cow'!$A17,2),""),"")</f>
        <v>0</v>
      </c>
      <c r="AD17" s="60">
        <f t="array" ref="AD17">IFERROR(IF(AD$2&lt;=$B$1,INDEX('Master Data'!$A$1:$H$686,'Morning Cow'!$A17,2),""),"")</f>
        <v>0</v>
      </c>
      <c r="AE17" s="60">
        <f t="array" ref="AE17">IFERROR(IF(AE$2&lt;=$B$1,INDEX('Master Data'!$A$1:$H$686,'Morning Cow'!$A17,2),""),"")</f>
        <v>0</v>
      </c>
      <c r="AF17" s="60" t="str">
        <f t="array" ref="AF17">IFERROR(IF(AF$2&lt;=$B$1,INDEX('Master Data'!$A$1:$H$686,'Morning Cow'!$A17,2),""),"")</f>
        <v/>
      </c>
      <c r="AG17" s="60" t="str">
        <f t="array" ref="AG17">IFERROR(IF(AG$2&lt;=$B$1,INDEX('Master Data'!$A$1:$H$686,'Morning Cow'!$A17,2),""),"")</f>
        <v/>
      </c>
    </row>
    <row r="18" ht="14.25" customHeight="1">
      <c r="A18" s="60" t="str">
        <f>IFERROR(SMALL('Master Data'!F:F,ROW()-2),"")</f>
        <v/>
      </c>
      <c r="B18" s="61" t="str">
        <f t="array" ref="B18">IFERROR(INDEX('Master Data'!$A$1:$H$686,'Morning Cow'!$A18,1),"")</f>
        <v>Customer Name</v>
      </c>
      <c r="C18" s="60" t="str">
        <f t="array" ref="C18">IFERROR(IF(C$2&lt;=$B$1,INDEX('Master Data'!$A$1:$H$686,'Morning Cow'!$A18,2),""),"")</f>
        <v>Quantity</v>
      </c>
      <c r="D18" s="60" t="str">
        <f t="array" ref="D18">IFERROR(IF(D$2&lt;=$B$1,INDEX('Master Data'!$A$1:$H$686,'Morning Cow'!$A18,2),""),"")</f>
        <v>Quantity</v>
      </c>
      <c r="E18" s="60" t="str">
        <f t="array" ref="E18">IFERROR(IF(E$2&lt;=$B$1,INDEX('Master Data'!$A$1:$H$686,'Morning Cow'!$A18,2),""),"")</f>
        <v>Quantity</v>
      </c>
      <c r="F18" s="60" t="str">
        <f t="array" ref="F18">IFERROR(IF(F$2&lt;=$B$1,INDEX('Master Data'!$A$1:$H$686,'Morning Cow'!$A18,2),""),"")</f>
        <v>Quantity</v>
      </c>
      <c r="G18" s="60" t="str">
        <f t="array" ref="G18">IFERROR(IF(G$2&lt;=$B$1,INDEX('Master Data'!$A$1:$H$686,'Morning Cow'!$A18,2),""),"")</f>
        <v>Quantity</v>
      </c>
      <c r="H18" s="60" t="str">
        <f t="array" ref="H18">IFERROR(IF(H$2&lt;=$B$1,INDEX('Master Data'!$A$1:$H$686,'Morning Cow'!$A18,2),""),"")</f>
        <v>Quantity</v>
      </c>
      <c r="I18" s="60" t="str">
        <f t="array" ref="I18">IFERROR(IF(I$2&lt;=$B$1,INDEX('Master Data'!$A$1:$H$686,'Morning Cow'!$A18,2),""),"")</f>
        <v>Quantity</v>
      </c>
      <c r="J18" s="60" t="str">
        <f t="array" ref="J18">IFERROR(IF(J$2&lt;=$B$1,INDEX('Master Data'!$A$1:$H$686,'Morning Cow'!$A18,2),""),"")</f>
        <v>Quantity</v>
      </c>
      <c r="K18" s="60" t="str">
        <f t="array" ref="K18">IFERROR(IF(K$2&lt;=$B$1,INDEX('Master Data'!$A$1:$H$686,'Morning Cow'!$A18,2),""),"")</f>
        <v>Quantity</v>
      </c>
      <c r="L18" s="60" t="str">
        <f t="array" ref="L18">IFERROR(IF(L$2&lt;=$B$1,INDEX('Master Data'!$A$1:$H$686,'Morning Cow'!$A18,2),""),"")</f>
        <v>Quantity</v>
      </c>
      <c r="M18" s="60" t="str">
        <f t="array" ref="M18">IFERROR(IF(M$2&lt;=$B$1,INDEX('Master Data'!$A$1:$H$686,'Morning Cow'!$A18,2),""),"")</f>
        <v>Quantity</v>
      </c>
      <c r="N18" s="60" t="str">
        <f t="array" ref="N18">IFERROR(IF(N$2&lt;=$B$1,INDEX('Master Data'!$A$1:$H$686,'Morning Cow'!$A18,2),""),"")</f>
        <v>Quantity</v>
      </c>
      <c r="O18" s="60" t="str">
        <f t="array" ref="O18">IFERROR(IF(O$2&lt;=$B$1,INDEX('Master Data'!$A$1:$H$686,'Morning Cow'!$A18,2),""),"")</f>
        <v>Quantity</v>
      </c>
      <c r="P18" s="60" t="str">
        <f t="array" ref="P18">IFERROR(IF(P$2&lt;=$B$1,INDEX('Master Data'!$A$1:$H$686,'Morning Cow'!$A18,2),""),"")</f>
        <v>Quantity</v>
      </c>
      <c r="Q18" s="60" t="str">
        <f t="array" ref="Q18">IFERROR(IF(Q$2&lt;=$B$1,INDEX('Master Data'!$A$1:$H$686,'Morning Cow'!$A18,2),""),"")</f>
        <v>Quantity</v>
      </c>
      <c r="R18" s="60" t="str">
        <f t="array" ref="R18">IFERROR(IF(R$2&lt;=$B$1,INDEX('Master Data'!$A$1:$H$686,'Morning Cow'!$A18,2),""),"")</f>
        <v>Quantity</v>
      </c>
      <c r="S18" s="60" t="str">
        <f t="array" ref="S18">IFERROR(IF(S$2&lt;=$B$1,INDEX('Master Data'!$A$1:$H$686,'Morning Cow'!$A18,2),""),"")</f>
        <v>Quantity</v>
      </c>
      <c r="T18" s="60" t="str">
        <f t="array" ref="T18">IFERROR(IF(T$2&lt;=$B$1,INDEX('Master Data'!$A$1:$H$686,'Morning Cow'!$A18,2),""),"")</f>
        <v>Quantity</v>
      </c>
      <c r="U18" s="60" t="str">
        <f t="array" ref="U18">IFERROR(IF(U$2&lt;=$B$1,INDEX('Master Data'!$A$1:$H$686,'Morning Cow'!$A18,2),""),"")</f>
        <v>Quantity</v>
      </c>
      <c r="V18" s="60" t="str">
        <f t="array" ref="V18">IFERROR(IF(V$2&lt;=$B$1,INDEX('Master Data'!$A$1:$H$686,'Morning Cow'!$A18,2),""),"")</f>
        <v>Quantity</v>
      </c>
      <c r="W18" s="60" t="str">
        <f t="array" ref="W18">IFERROR(IF(W$2&lt;=$B$1,INDEX('Master Data'!$A$1:$H$686,'Morning Cow'!$A18,2),""),"")</f>
        <v>Quantity</v>
      </c>
      <c r="X18" s="60" t="str">
        <f t="array" ref="X18">IFERROR(IF(X$2&lt;=$B$1,INDEX('Master Data'!$A$1:$H$686,'Morning Cow'!$A18,2),""),"")</f>
        <v>Quantity</v>
      </c>
      <c r="Y18" s="60" t="str">
        <f t="array" ref="Y18">IFERROR(IF(Y$2&lt;=$B$1,INDEX('Master Data'!$A$1:$H$686,'Morning Cow'!$A18,2),""),"")</f>
        <v>Quantity</v>
      </c>
      <c r="Z18" s="60" t="str">
        <f t="array" ref="Z18">IFERROR(IF(Z$2&lt;=$B$1,INDEX('Master Data'!$A$1:$H$686,'Morning Cow'!$A18,2),""),"")</f>
        <v>Quantity</v>
      </c>
      <c r="AA18" s="60" t="str">
        <f t="array" ref="AA18">IFERROR(IF(AA$2&lt;=$B$1,INDEX('Master Data'!$A$1:$H$686,'Morning Cow'!$A18,2),""),"")</f>
        <v>Quantity</v>
      </c>
      <c r="AB18" s="60" t="str">
        <f t="array" ref="AB18">IFERROR(IF(AB$2&lt;=$B$1,INDEX('Master Data'!$A$1:$H$686,'Morning Cow'!$A18,2),""),"")</f>
        <v>Quantity</v>
      </c>
      <c r="AC18" s="60" t="str">
        <f t="array" ref="AC18">IFERROR(IF(AC$2&lt;=$B$1,INDEX('Master Data'!$A$1:$H$686,'Morning Cow'!$A18,2),""),"")</f>
        <v>Quantity</v>
      </c>
      <c r="AD18" s="60" t="str">
        <f t="array" ref="AD18">IFERROR(IF(AD$2&lt;=$B$1,INDEX('Master Data'!$A$1:$H$686,'Morning Cow'!$A18,2),""),"")</f>
        <v>Quantity</v>
      </c>
      <c r="AE18" s="60" t="str">
        <f t="array" ref="AE18">IFERROR(IF(AE$2&lt;=$B$1,INDEX('Master Data'!$A$1:$H$686,'Morning Cow'!$A18,2),""),"")</f>
        <v>Quantity</v>
      </c>
      <c r="AF18" s="60" t="str">
        <f t="array" ref="AF18">IFERROR(IF(AF$2&lt;=$B$1,INDEX('Master Data'!$A$1:$H$686,'Morning Cow'!$A18,2),""),"")</f>
        <v/>
      </c>
      <c r="AG18" s="60" t="str">
        <f t="array" ref="AG18">IFERROR(IF(AG$2&lt;=$B$1,INDEX('Master Data'!$A$1:$H$686,'Morning Cow'!$A18,2),""),"")</f>
        <v/>
      </c>
    </row>
    <row r="19" ht="14.25" customHeight="1">
      <c r="A19" s="60" t="str">
        <f>IFERROR(SMALL('Master Data'!F:F,ROW()-2),"")</f>
        <v/>
      </c>
      <c r="B19" s="61" t="str">
        <f t="array" ref="B19">IFERROR(INDEX('Master Data'!$A$1:$H$686,'Morning Cow'!$A19,1),"")</f>
        <v>Customer Name</v>
      </c>
      <c r="C19" s="60" t="str">
        <f t="array" ref="C19">IFERROR(IF(C$2&lt;=$B$1,INDEX('Master Data'!$A$1:$H$686,'Morning Cow'!$A19,2),""),"")</f>
        <v>Quantity</v>
      </c>
      <c r="D19" s="60" t="str">
        <f t="array" ref="D19">IFERROR(IF(D$2&lt;=$B$1,INDEX('Master Data'!$A$1:$H$686,'Morning Cow'!$A19,2),""),"")</f>
        <v>Quantity</v>
      </c>
      <c r="E19" s="60" t="str">
        <f t="array" ref="E19">IFERROR(IF(E$2&lt;=$B$1,INDEX('Master Data'!$A$1:$H$686,'Morning Cow'!$A19,2),""),"")</f>
        <v>Quantity</v>
      </c>
      <c r="F19" s="60" t="str">
        <f t="array" ref="F19">IFERROR(IF(F$2&lt;=$B$1,INDEX('Master Data'!$A$1:$H$686,'Morning Cow'!$A19,2),""),"")</f>
        <v>Quantity</v>
      </c>
      <c r="G19" s="60" t="str">
        <f t="array" ref="G19">IFERROR(IF(G$2&lt;=$B$1,INDEX('Master Data'!$A$1:$H$686,'Morning Cow'!$A19,2),""),"")</f>
        <v>Quantity</v>
      </c>
      <c r="H19" s="60" t="str">
        <f t="array" ref="H19">IFERROR(IF(H$2&lt;=$B$1,INDEX('Master Data'!$A$1:$H$686,'Morning Cow'!$A19,2),""),"")</f>
        <v>Quantity</v>
      </c>
      <c r="I19" s="60" t="str">
        <f t="array" ref="I19">IFERROR(IF(I$2&lt;=$B$1,INDEX('Master Data'!$A$1:$H$686,'Morning Cow'!$A19,2),""),"")</f>
        <v>Quantity</v>
      </c>
      <c r="J19" s="60" t="str">
        <f t="array" ref="J19">IFERROR(IF(J$2&lt;=$B$1,INDEX('Master Data'!$A$1:$H$686,'Morning Cow'!$A19,2),""),"")</f>
        <v>Quantity</v>
      </c>
      <c r="K19" s="60" t="str">
        <f t="array" ref="K19">IFERROR(IF(K$2&lt;=$B$1,INDEX('Master Data'!$A$1:$H$686,'Morning Cow'!$A19,2),""),"")</f>
        <v>Quantity</v>
      </c>
      <c r="L19" s="60" t="str">
        <f t="array" ref="L19">IFERROR(IF(L$2&lt;=$B$1,INDEX('Master Data'!$A$1:$H$686,'Morning Cow'!$A19,2),""),"")</f>
        <v>Quantity</v>
      </c>
      <c r="M19" s="60" t="str">
        <f t="array" ref="M19">IFERROR(IF(M$2&lt;=$B$1,INDEX('Master Data'!$A$1:$H$686,'Morning Cow'!$A19,2),""),"")</f>
        <v>Quantity</v>
      </c>
      <c r="N19" s="60" t="str">
        <f t="array" ref="N19">IFERROR(IF(N$2&lt;=$B$1,INDEX('Master Data'!$A$1:$H$686,'Morning Cow'!$A19,2),""),"")</f>
        <v>Quantity</v>
      </c>
      <c r="O19" s="60" t="str">
        <f t="array" ref="O19">IFERROR(IF(O$2&lt;=$B$1,INDEX('Master Data'!$A$1:$H$686,'Morning Cow'!$A19,2),""),"")</f>
        <v>Quantity</v>
      </c>
      <c r="P19" s="60" t="str">
        <f t="array" ref="P19">IFERROR(IF(P$2&lt;=$B$1,INDEX('Master Data'!$A$1:$H$686,'Morning Cow'!$A19,2),""),"")</f>
        <v>Quantity</v>
      </c>
      <c r="Q19" s="60" t="str">
        <f t="array" ref="Q19">IFERROR(IF(Q$2&lt;=$B$1,INDEX('Master Data'!$A$1:$H$686,'Morning Cow'!$A19,2),""),"")</f>
        <v>Quantity</v>
      </c>
      <c r="R19" s="60" t="str">
        <f t="array" ref="R19">IFERROR(IF(R$2&lt;=$B$1,INDEX('Master Data'!$A$1:$H$686,'Morning Cow'!$A19,2),""),"")</f>
        <v>Quantity</v>
      </c>
      <c r="S19" s="60" t="str">
        <f t="array" ref="S19">IFERROR(IF(S$2&lt;=$B$1,INDEX('Master Data'!$A$1:$H$686,'Morning Cow'!$A19,2),""),"")</f>
        <v>Quantity</v>
      </c>
      <c r="T19" s="60" t="str">
        <f t="array" ref="T19">IFERROR(IF(T$2&lt;=$B$1,INDEX('Master Data'!$A$1:$H$686,'Morning Cow'!$A19,2),""),"")</f>
        <v>Quantity</v>
      </c>
      <c r="U19" s="60" t="str">
        <f t="array" ref="U19">IFERROR(IF(U$2&lt;=$B$1,INDEX('Master Data'!$A$1:$H$686,'Morning Cow'!$A19,2),""),"")</f>
        <v>Quantity</v>
      </c>
      <c r="V19" s="60" t="str">
        <f t="array" ref="V19">IFERROR(IF(V$2&lt;=$B$1,INDEX('Master Data'!$A$1:$H$686,'Morning Cow'!$A19,2),""),"")</f>
        <v>Quantity</v>
      </c>
      <c r="W19" s="60" t="str">
        <f t="array" ref="W19">IFERROR(IF(W$2&lt;=$B$1,INDEX('Master Data'!$A$1:$H$686,'Morning Cow'!$A19,2),""),"")</f>
        <v>Quantity</v>
      </c>
      <c r="X19" s="60" t="str">
        <f t="array" ref="X19">IFERROR(IF(X$2&lt;=$B$1,INDEX('Master Data'!$A$1:$H$686,'Morning Cow'!$A19,2),""),"")</f>
        <v>Quantity</v>
      </c>
      <c r="Y19" s="60" t="str">
        <f t="array" ref="Y19">IFERROR(IF(Y$2&lt;=$B$1,INDEX('Master Data'!$A$1:$H$686,'Morning Cow'!$A19,2),""),"")</f>
        <v>Quantity</v>
      </c>
      <c r="Z19" s="60" t="str">
        <f t="array" ref="Z19">IFERROR(IF(Z$2&lt;=$B$1,INDEX('Master Data'!$A$1:$H$686,'Morning Cow'!$A19,2),""),"")</f>
        <v>Quantity</v>
      </c>
      <c r="AA19" s="60" t="str">
        <f t="array" ref="AA19">IFERROR(IF(AA$2&lt;=$B$1,INDEX('Master Data'!$A$1:$H$686,'Morning Cow'!$A19,2),""),"")</f>
        <v>Quantity</v>
      </c>
      <c r="AB19" s="60" t="str">
        <f t="array" ref="AB19">IFERROR(IF(AB$2&lt;=$B$1,INDEX('Master Data'!$A$1:$H$686,'Morning Cow'!$A19,2),""),"")</f>
        <v>Quantity</v>
      </c>
      <c r="AC19" s="60" t="str">
        <f t="array" ref="AC19">IFERROR(IF(AC$2&lt;=$B$1,INDEX('Master Data'!$A$1:$H$686,'Morning Cow'!$A19,2),""),"")</f>
        <v>Quantity</v>
      </c>
      <c r="AD19" s="60" t="str">
        <f t="array" ref="AD19">IFERROR(IF(AD$2&lt;=$B$1,INDEX('Master Data'!$A$1:$H$686,'Morning Cow'!$A19,2),""),"")</f>
        <v>Quantity</v>
      </c>
      <c r="AE19" s="60" t="str">
        <f t="array" ref="AE19">IFERROR(IF(AE$2&lt;=$B$1,INDEX('Master Data'!$A$1:$H$686,'Morning Cow'!$A19,2),""),"")</f>
        <v>Quantity</v>
      </c>
      <c r="AF19" s="60" t="str">
        <f t="array" ref="AF19">IFERROR(IF(AF$2&lt;=$B$1,INDEX('Master Data'!$A$1:$H$686,'Morning Cow'!$A19,2),""),"")</f>
        <v/>
      </c>
      <c r="AG19" s="60" t="str">
        <f t="array" ref="AG19">IFERROR(IF(AG$2&lt;=$B$1,INDEX('Master Data'!$A$1:$H$686,'Morning Cow'!$A19,2),""),"")</f>
        <v/>
      </c>
    </row>
    <row r="20" ht="14.25" customHeight="1">
      <c r="A20" s="60" t="str">
        <f>IFERROR(SMALL('Master Data'!F:F,ROW()-2),"")</f>
        <v/>
      </c>
      <c r="B20" s="61" t="str">
        <f t="array" ref="B20">IFERROR(INDEX('Master Data'!$A$1:$H$686,'Morning Cow'!$A20,1),"")</f>
        <v>Customer Name</v>
      </c>
      <c r="C20" s="60" t="str">
        <f t="array" ref="C20">IFERROR(IF(C$2&lt;=$B$1,INDEX('Master Data'!$A$1:$H$686,'Morning Cow'!$A20,2),""),"")</f>
        <v>Quantity</v>
      </c>
      <c r="D20" s="60" t="str">
        <f t="array" ref="D20">IFERROR(IF(D$2&lt;=$B$1,INDEX('Master Data'!$A$1:$H$686,'Morning Cow'!$A20,2),""),"")</f>
        <v>Quantity</v>
      </c>
      <c r="E20" s="60" t="str">
        <f t="array" ref="E20">IFERROR(IF(E$2&lt;=$B$1,INDEX('Master Data'!$A$1:$H$686,'Morning Cow'!$A20,2),""),"")</f>
        <v>Quantity</v>
      </c>
      <c r="F20" s="60" t="str">
        <f t="array" ref="F20">IFERROR(IF(F$2&lt;=$B$1,INDEX('Master Data'!$A$1:$H$686,'Morning Cow'!$A20,2),""),"")</f>
        <v>Quantity</v>
      </c>
      <c r="G20" s="60" t="str">
        <f t="array" ref="G20">IFERROR(IF(G$2&lt;=$B$1,INDEX('Master Data'!$A$1:$H$686,'Morning Cow'!$A20,2),""),"")</f>
        <v>Quantity</v>
      </c>
      <c r="H20" s="60" t="str">
        <f t="array" ref="H20">IFERROR(IF(H$2&lt;=$B$1,INDEX('Master Data'!$A$1:$H$686,'Morning Cow'!$A20,2),""),"")</f>
        <v>Quantity</v>
      </c>
      <c r="I20" s="60" t="str">
        <f t="array" ref="I20">IFERROR(IF(I$2&lt;=$B$1,INDEX('Master Data'!$A$1:$H$686,'Morning Cow'!$A20,2),""),"")</f>
        <v>Quantity</v>
      </c>
      <c r="J20" s="60" t="str">
        <f t="array" ref="J20">IFERROR(IF(J$2&lt;=$B$1,INDEX('Master Data'!$A$1:$H$686,'Morning Cow'!$A20,2),""),"")</f>
        <v>Quantity</v>
      </c>
      <c r="K20" s="60" t="str">
        <f t="array" ref="K20">IFERROR(IF(K$2&lt;=$B$1,INDEX('Master Data'!$A$1:$H$686,'Morning Cow'!$A20,2),""),"")</f>
        <v>Quantity</v>
      </c>
      <c r="L20" s="60" t="str">
        <f t="array" ref="L20">IFERROR(IF(L$2&lt;=$B$1,INDEX('Master Data'!$A$1:$H$686,'Morning Cow'!$A20,2),""),"")</f>
        <v>Quantity</v>
      </c>
      <c r="M20" s="60" t="str">
        <f t="array" ref="M20">IFERROR(IF(M$2&lt;=$B$1,INDEX('Master Data'!$A$1:$H$686,'Morning Cow'!$A20,2),""),"")</f>
        <v>Quantity</v>
      </c>
      <c r="N20" s="60" t="str">
        <f t="array" ref="N20">IFERROR(IF(N$2&lt;=$B$1,INDEX('Master Data'!$A$1:$H$686,'Morning Cow'!$A20,2),""),"")</f>
        <v>Quantity</v>
      </c>
      <c r="O20" s="60" t="str">
        <f t="array" ref="O20">IFERROR(IF(O$2&lt;=$B$1,INDEX('Master Data'!$A$1:$H$686,'Morning Cow'!$A20,2),""),"")</f>
        <v>Quantity</v>
      </c>
      <c r="P20" s="60" t="str">
        <f t="array" ref="P20">IFERROR(IF(P$2&lt;=$B$1,INDEX('Master Data'!$A$1:$H$686,'Morning Cow'!$A20,2),""),"")</f>
        <v>Quantity</v>
      </c>
      <c r="Q20" s="60" t="str">
        <f t="array" ref="Q20">IFERROR(IF(Q$2&lt;=$B$1,INDEX('Master Data'!$A$1:$H$686,'Morning Cow'!$A20,2),""),"")</f>
        <v>Quantity</v>
      </c>
      <c r="R20" s="60" t="str">
        <f t="array" ref="R20">IFERROR(IF(R$2&lt;=$B$1,INDEX('Master Data'!$A$1:$H$686,'Morning Cow'!$A20,2),""),"")</f>
        <v>Quantity</v>
      </c>
      <c r="S20" s="60" t="str">
        <f t="array" ref="S20">IFERROR(IF(S$2&lt;=$B$1,INDEX('Master Data'!$A$1:$H$686,'Morning Cow'!$A20,2),""),"")</f>
        <v>Quantity</v>
      </c>
      <c r="T20" s="60" t="str">
        <f t="array" ref="T20">IFERROR(IF(T$2&lt;=$B$1,INDEX('Master Data'!$A$1:$H$686,'Morning Cow'!$A20,2),""),"")</f>
        <v>Quantity</v>
      </c>
      <c r="U20" s="60" t="str">
        <f t="array" ref="U20">IFERROR(IF(U$2&lt;=$B$1,INDEX('Master Data'!$A$1:$H$686,'Morning Cow'!$A20,2),""),"")</f>
        <v>Quantity</v>
      </c>
      <c r="V20" s="60" t="str">
        <f t="array" ref="V20">IFERROR(IF(V$2&lt;=$B$1,INDEX('Master Data'!$A$1:$H$686,'Morning Cow'!$A20,2),""),"")</f>
        <v>Quantity</v>
      </c>
      <c r="W20" s="60" t="str">
        <f t="array" ref="W20">IFERROR(IF(W$2&lt;=$B$1,INDEX('Master Data'!$A$1:$H$686,'Morning Cow'!$A20,2),""),"")</f>
        <v>Quantity</v>
      </c>
      <c r="X20" s="60" t="str">
        <f t="array" ref="X20">IFERROR(IF(X$2&lt;=$B$1,INDEX('Master Data'!$A$1:$H$686,'Morning Cow'!$A20,2),""),"")</f>
        <v>Quantity</v>
      </c>
      <c r="Y20" s="60" t="str">
        <f t="array" ref="Y20">IFERROR(IF(Y$2&lt;=$B$1,INDEX('Master Data'!$A$1:$H$686,'Morning Cow'!$A20,2),""),"")</f>
        <v>Quantity</v>
      </c>
      <c r="Z20" s="60" t="str">
        <f t="array" ref="Z20">IFERROR(IF(Z$2&lt;=$B$1,INDEX('Master Data'!$A$1:$H$686,'Morning Cow'!$A20,2),""),"")</f>
        <v>Quantity</v>
      </c>
      <c r="AA20" s="60" t="str">
        <f t="array" ref="AA20">IFERROR(IF(AA$2&lt;=$B$1,INDEX('Master Data'!$A$1:$H$686,'Morning Cow'!$A20,2),""),"")</f>
        <v>Quantity</v>
      </c>
      <c r="AB20" s="60" t="str">
        <f t="array" ref="AB20">IFERROR(IF(AB$2&lt;=$B$1,INDEX('Master Data'!$A$1:$H$686,'Morning Cow'!$A20,2),""),"")</f>
        <v>Quantity</v>
      </c>
      <c r="AC20" s="60" t="str">
        <f t="array" ref="AC20">IFERROR(IF(AC$2&lt;=$B$1,INDEX('Master Data'!$A$1:$H$686,'Morning Cow'!$A20,2),""),"")</f>
        <v>Quantity</v>
      </c>
      <c r="AD20" s="60" t="str">
        <f t="array" ref="AD20">IFERROR(IF(AD$2&lt;=$B$1,INDEX('Master Data'!$A$1:$H$686,'Morning Cow'!$A20,2),""),"")</f>
        <v>Quantity</v>
      </c>
      <c r="AE20" s="60" t="str">
        <f t="array" ref="AE20">IFERROR(IF(AE$2&lt;=$B$1,INDEX('Master Data'!$A$1:$H$686,'Morning Cow'!$A20,2),""),"")</f>
        <v>Quantity</v>
      </c>
      <c r="AF20" s="60" t="str">
        <f t="array" ref="AF20">IFERROR(IF(AF$2&lt;=$B$1,INDEX('Master Data'!$A$1:$H$686,'Morning Cow'!$A20,2),""),"")</f>
        <v/>
      </c>
      <c r="AG20" s="60" t="str">
        <f t="array" ref="AG20">IFERROR(IF(AG$2&lt;=$B$1,INDEX('Master Data'!$A$1:$H$686,'Morning Cow'!$A20,2),""),"")</f>
        <v/>
      </c>
    </row>
    <row r="21" ht="14.25" customHeight="1">
      <c r="A21" s="60" t="str">
        <f>IFERROR(SMALL('Master Data'!F:F,ROW()-2),"")</f>
        <v/>
      </c>
      <c r="B21" s="61" t="str">
        <f t="array" ref="B21">IFERROR(INDEX('Master Data'!$A$1:$H$686,'Morning Cow'!$A21,1),"")</f>
        <v>Customer Name</v>
      </c>
      <c r="C21" s="60" t="str">
        <f t="array" ref="C21">IFERROR(IF(C$2&lt;=$B$1,INDEX('Master Data'!$A$1:$H$686,'Morning Cow'!$A21,2),""),"")</f>
        <v>Quantity</v>
      </c>
      <c r="D21" s="60" t="str">
        <f t="array" ref="D21">IFERROR(IF(D$2&lt;=$B$1,INDEX('Master Data'!$A$1:$H$686,'Morning Cow'!$A21,2),""),"")</f>
        <v>Quantity</v>
      </c>
      <c r="E21" s="60" t="str">
        <f t="array" ref="E21">IFERROR(IF(E$2&lt;=$B$1,INDEX('Master Data'!$A$1:$H$686,'Morning Cow'!$A21,2),""),"")</f>
        <v>Quantity</v>
      </c>
      <c r="F21" s="60" t="str">
        <f t="array" ref="F21">IFERROR(IF(F$2&lt;=$B$1,INDEX('Master Data'!$A$1:$H$686,'Morning Cow'!$A21,2),""),"")</f>
        <v>Quantity</v>
      </c>
      <c r="G21" s="60" t="str">
        <f t="array" ref="G21">IFERROR(IF(G$2&lt;=$B$1,INDEX('Master Data'!$A$1:$H$686,'Morning Cow'!$A21,2),""),"")</f>
        <v>Quantity</v>
      </c>
      <c r="H21" s="60" t="str">
        <f t="array" ref="H21">IFERROR(IF(H$2&lt;=$B$1,INDEX('Master Data'!$A$1:$H$686,'Morning Cow'!$A21,2),""),"")</f>
        <v>Quantity</v>
      </c>
      <c r="I21" s="60" t="str">
        <f t="array" ref="I21">IFERROR(IF(I$2&lt;=$B$1,INDEX('Master Data'!$A$1:$H$686,'Morning Cow'!$A21,2),""),"")</f>
        <v>Quantity</v>
      </c>
      <c r="J21" s="60" t="str">
        <f t="array" ref="J21">IFERROR(IF(J$2&lt;=$B$1,INDEX('Master Data'!$A$1:$H$686,'Morning Cow'!$A21,2),""),"")</f>
        <v>Quantity</v>
      </c>
      <c r="K21" s="60" t="str">
        <f t="array" ref="K21">IFERROR(IF(K$2&lt;=$B$1,INDEX('Master Data'!$A$1:$H$686,'Morning Cow'!$A21,2),""),"")</f>
        <v>Quantity</v>
      </c>
      <c r="L21" s="60" t="str">
        <f t="array" ref="L21">IFERROR(IF(L$2&lt;=$B$1,INDEX('Master Data'!$A$1:$H$686,'Morning Cow'!$A21,2),""),"")</f>
        <v>Quantity</v>
      </c>
      <c r="M21" s="60" t="str">
        <f t="array" ref="M21">IFERROR(IF(M$2&lt;=$B$1,INDEX('Master Data'!$A$1:$H$686,'Morning Cow'!$A21,2),""),"")</f>
        <v>Quantity</v>
      </c>
      <c r="N21" s="60" t="str">
        <f t="array" ref="N21">IFERROR(IF(N$2&lt;=$B$1,INDEX('Master Data'!$A$1:$H$686,'Morning Cow'!$A21,2),""),"")</f>
        <v>Quantity</v>
      </c>
      <c r="O21" s="60" t="str">
        <f t="array" ref="O21">IFERROR(IF(O$2&lt;=$B$1,INDEX('Master Data'!$A$1:$H$686,'Morning Cow'!$A21,2),""),"")</f>
        <v>Quantity</v>
      </c>
      <c r="P21" s="60" t="str">
        <f t="array" ref="P21">IFERROR(IF(P$2&lt;=$B$1,INDEX('Master Data'!$A$1:$H$686,'Morning Cow'!$A21,2),""),"")</f>
        <v>Quantity</v>
      </c>
      <c r="Q21" s="60" t="str">
        <f t="array" ref="Q21">IFERROR(IF(Q$2&lt;=$B$1,INDEX('Master Data'!$A$1:$H$686,'Morning Cow'!$A21,2),""),"")</f>
        <v>Quantity</v>
      </c>
      <c r="R21" s="60" t="str">
        <f t="array" ref="R21">IFERROR(IF(R$2&lt;=$B$1,INDEX('Master Data'!$A$1:$H$686,'Morning Cow'!$A21,2),""),"")</f>
        <v>Quantity</v>
      </c>
      <c r="S21" s="60" t="str">
        <f t="array" ref="S21">IFERROR(IF(S$2&lt;=$B$1,INDEX('Master Data'!$A$1:$H$686,'Morning Cow'!$A21,2),""),"")</f>
        <v>Quantity</v>
      </c>
      <c r="T21" s="60" t="str">
        <f t="array" ref="T21">IFERROR(IF(T$2&lt;=$B$1,INDEX('Master Data'!$A$1:$H$686,'Morning Cow'!$A21,2),""),"")</f>
        <v>Quantity</v>
      </c>
      <c r="U21" s="60" t="str">
        <f t="array" ref="U21">IFERROR(IF(U$2&lt;=$B$1,INDEX('Master Data'!$A$1:$H$686,'Morning Cow'!$A21,2),""),"")</f>
        <v>Quantity</v>
      </c>
      <c r="V21" s="60" t="str">
        <f t="array" ref="V21">IFERROR(IF(V$2&lt;=$B$1,INDEX('Master Data'!$A$1:$H$686,'Morning Cow'!$A21,2),""),"")</f>
        <v>Quantity</v>
      </c>
      <c r="W21" s="60" t="str">
        <f t="array" ref="W21">IFERROR(IF(W$2&lt;=$B$1,INDEX('Master Data'!$A$1:$H$686,'Morning Cow'!$A21,2),""),"")</f>
        <v>Quantity</v>
      </c>
      <c r="X21" s="60" t="str">
        <f t="array" ref="X21">IFERROR(IF(X$2&lt;=$B$1,INDEX('Master Data'!$A$1:$H$686,'Morning Cow'!$A21,2),""),"")</f>
        <v>Quantity</v>
      </c>
      <c r="Y21" s="60" t="str">
        <f t="array" ref="Y21">IFERROR(IF(Y$2&lt;=$B$1,INDEX('Master Data'!$A$1:$H$686,'Morning Cow'!$A21,2),""),"")</f>
        <v>Quantity</v>
      </c>
      <c r="Z21" s="60" t="str">
        <f t="array" ref="Z21">IFERROR(IF(Z$2&lt;=$B$1,INDEX('Master Data'!$A$1:$H$686,'Morning Cow'!$A21,2),""),"")</f>
        <v>Quantity</v>
      </c>
      <c r="AA21" s="60" t="str">
        <f t="array" ref="AA21">IFERROR(IF(AA$2&lt;=$B$1,INDEX('Master Data'!$A$1:$H$686,'Morning Cow'!$A21,2),""),"")</f>
        <v>Quantity</v>
      </c>
      <c r="AB21" s="60" t="str">
        <f t="array" ref="AB21">IFERROR(IF(AB$2&lt;=$B$1,INDEX('Master Data'!$A$1:$H$686,'Morning Cow'!$A21,2),""),"")</f>
        <v>Quantity</v>
      </c>
      <c r="AC21" s="60" t="str">
        <f t="array" ref="AC21">IFERROR(IF(AC$2&lt;=$B$1,INDEX('Master Data'!$A$1:$H$686,'Morning Cow'!$A21,2),""),"")</f>
        <v>Quantity</v>
      </c>
      <c r="AD21" s="60" t="str">
        <f t="array" ref="AD21">IFERROR(IF(AD$2&lt;=$B$1,INDEX('Master Data'!$A$1:$H$686,'Morning Cow'!$A21,2),""),"")</f>
        <v>Quantity</v>
      </c>
      <c r="AE21" s="60" t="str">
        <f t="array" ref="AE21">IFERROR(IF(AE$2&lt;=$B$1,INDEX('Master Data'!$A$1:$H$686,'Morning Cow'!$A21,2),""),"")</f>
        <v>Quantity</v>
      </c>
      <c r="AF21" s="60" t="str">
        <f t="array" ref="AF21">IFERROR(IF(AF$2&lt;=$B$1,INDEX('Master Data'!$A$1:$H$686,'Morning Cow'!$A21,2),""),"")</f>
        <v/>
      </c>
      <c r="AG21" s="60" t="str">
        <f t="array" ref="AG21">IFERROR(IF(AG$2&lt;=$B$1,INDEX('Master Data'!$A$1:$H$686,'Morning Cow'!$A21,2),""),"")</f>
        <v/>
      </c>
    </row>
    <row r="22" ht="14.25" customHeight="1">
      <c r="A22" s="60" t="str">
        <f>IFERROR(SMALL('Master Data'!F:F,ROW()-2),"")</f>
        <v/>
      </c>
      <c r="B22" s="61" t="str">
        <f t="array" ref="B22">IFERROR(INDEX('Master Data'!$A$1:$H$686,'Morning Cow'!$A22,1),"")</f>
        <v>Customer Name</v>
      </c>
      <c r="C22" s="60" t="str">
        <f t="array" ref="C22">IFERROR(IF(C$2&lt;=$B$1,INDEX('Master Data'!$A$1:$H$686,'Morning Cow'!$A22,2),""),"")</f>
        <v>Quantity</v>
      </c>
      <c r="D22" s="60" t="str">
        <f t="array" ref="D22">IFERROR(IF(D$2&lt;=$B$1,INDEX('Master Data'!$A$1:$H$686,'Morning Cow'!$A22,2),""),"")</f>
        <v>Quantity</v>
      </c>
      <c r="E22" s="60" t="str">
        <f t="array" ref="E22">IFERROR(IF(E$2&lt;=$B$1,INDEX('Master Data'!$A$1:$H$686,'Morning Cow'!$A22,2),""),"")</f>
        <v>Quantity</v>
      </c>
      <c r="F22" s="60" t="str">
        <f t="array" ref="F22">IFERROR(IF(F$2&lt;=$B$1,INDEX('Master Data'!$A$1:$H$686,'Morning Cow'!$A22,2),""),"")</f>
        <v>Quantity</v>
      </c>
      <c r="G22" s="60" t="str">
        <f t="array" ref="G22">IFERROR(IF(G$2&lt;=$B$1,INDEX('Master Data'!$A$1:$H$686,'Morning Cow'!$A22,2),""),"")</f>
        <v>Quantity</v>
      </c>
      <c r="H22" s="60" t="str">
        <f t="array" ref="H22">IFERROR(IF(H$2&lt;=$B$1,INDEX('Master Data'!$A$1:$H$686,'Morning Cow'!$A22,2),""),"")</f>
        <v>Quantity</v>
      </c>
      <c r="I22" s="60" t="str">
        <f t="array" ref="I22">IFERROR(IF(I$2&lt;=$B$1,INDEX('Master Data'!$A$1:$H$686,'Morning Cow'!$A22,2),""),"")</f>
        <v>Quantity</v>
      </c>
      <c r="J22" s="60" t="str">
        <f t="array" ref="J22">IFERROR(IF(J$2&lt;=$B$1,INDEX('Master Data'!$A$1:$H$686,'Morning Cow'!$A22,2),""),"")</f>
        <v>Quantity</v>
      </c>
      <c r="K22" s="60" t="str">
        <f t="array" ref="K22">IFERROR(IF(K$2&lt;=$B$1,INDEX('Master Data'!$A$1:$H$686,'Morning Cow'!$A22,2),""),"")</f>
        <v>Quantity</v>
      </c>
      <c r="L22" s="60" t="str">
        <f t="array" ref="L22">IFERROR(IF(L$2&lt;=$B$1,INDEX('Master Data'!$A$1:$H$686,'Morning Cow'!$A22,2),""),"")</f>
        <v>Quantity</v>
      </c>
      <c r="M22" s="60" t="str">
        <f t="array" ref="M22">IFERROR(IF(M$2&lt;=$B$1,INDEX('Master Data'!$A$1:$H$686,'Morning Cow'!$A22,2),""),"")</f>
        <v>Quantity</v>
      </c>
      <c r="N22" s="60" t="str">
        <f t="array" ref="N22">IFERROR(IF(N$2&lt;=$B$1,INDEX('Master Data'!$A$1:$H$686,'Morning Cow'!$A22,2),""),"")</f>
        <v>Quantity</v>
      </c>
      <c r="O22" s="60" t="str">
        <f t="array" ref="O22">IFERROR(IF(O$2&lt;=$B$1,INDEX('Master Data'!$A$1:$H$686,'Morning Cow'!$A22,2),""),"")</f>
        <v>Quantity</v>
      </c>
      <c r="P22" s="60" t="str">
        <f t="array" ref="P22">IFERROR(IF(P$2&lt;=$B$1,INDEX('Master Data'!$A$1:$H$686,'Morning Cow'!$A22,2),""),"")</f>
        <v>Quantity</v>
      </c>
      <c r="Q22" s="60" t="str">
        <f t="array" ref="Q22">IFERROR(IF(Q$2&lt;=$B$1,INDEX('Master Data'!$A$1:$H$686,'Morning Cow'!$A22,2),""),"")</f>
        <v>Quantity</v>
      </c>
      <c r="R22" s="60" t="str">
        <f t="array" ref="R22">IFERROR(IF(R$2&lt;=$B$1,INDEX('Master Data'!$A$1:$H$686,'Morning Cow'!$A22,2),""),"")</f>
        <v>Quantity</v>
      </c>
      <c r="S22" s="60" t="str">
        <f t="array" ref="S22">IFERROR(IF(S$2&lt;=$B$1,INDEX('Master Data'!$A$1:$H$686,'Morning Cow'!$A22,2),""),"")</f>
        <v>Quantity</v>
      </c>
      <c r="T22" s="60" t="str">
        <f t="array" ref="T22">IFERROR(IF(T$2&lt;=$B$1,INDEX('Master Data'!$A$1:$H$686,'Morning Cow'!$A22,2),""),"")</f>
        <v>Quantity</v>
      </c>
      <c r="U22" s="60" t="str">
        <f t="array" ref="U22">IFERROR(IF(U$2&lt;=$B$1,INDEX('Master Data'!$A$1:$H$686,'Morning Cow'!$A22,2),""),"")</f>
        <v>Quantity</v>
      </c>
      <c r="V22" s="60" t="str">
        <f t="array" ref="V22">IFERROR(IF(V$2&lt;=$B$1,INDEX('Master Data'!$A$1:$H$686,'Morning Cow'!$A22,2),""),"")</f>
        <v>Quantity</v>
      </c>
      <c r="W22" s="60" t="str">
        <f t="array" ref="W22">IFERROR(IF(W$2&lt;=$B$1,INDEX('Master Data'!$A$1:$H$686,'Morning Cow'!$A22,2),""),"")</f>
        <v>Quantity</v>
      </c>
      <c r="X22" s="60" t="str">
        <f t="array" ref="X22">IFERROR(IF(X$2&lt;=$B$1,INDEX('Master Data'!$A$1:$H$686,'Morning Cow'!$A22,2),""),"")</f>
        <v>Quantity</v>
      </c>
      <c r="Y22" s="60" t="str">
        <f t="array" ref="Y22">IFERROR(IF(Y$2&lt;=$B$1,INDEX('Master Data'!$A$1:$H$686,'Morning Cow'!$A22,2),""),"")</f>
        <v>Quantity</v>
      </c>
      <c r="Z22" s="60" t="str">
        <f t="array" ref="Z22">IFERROR(IF(Z$2&lt;=$B$1,INDEX('Master Data'!$A$1:$H$686,'Morning Cow'!$A22,2),""),"")</f>
        <v>Quantity</v>
      </c>
      <c r="AA22" s="60" t="str">
        <f t="array" ref="AA22">IFERROR(IF(AA$2&lt;=$B$1,INDEX('Master Data'!$A$1:$H$686,'Morning Cow'!$A22,2),""),"")</f>
        <v>Quantity</v>
      </c>
      <c r="AB22" s="60" t="str">
        <f t="array" ref="AB22">IFERROR(IF(AB$2&lt;=$B$1,INDEX('Master Data'!$A$1:$H$686,'Morning Cow'!$A22,2),""),"")</f>
        <v>Quantity</v>
      </c>
      <c r="AC22" s="60" t="str">
        <f t="array" ref="AC22">IFERROR(IF(AC$2&lt;=$B$1,INDEX('Master Data'!$A$1:$H$686,'Morning Cow'!$A22,2),""),"")</f>
        <v>Quantity</v>
      </c>
      <c r="AD22" s="60" t="str">
        <f t="array" ref="AD22">IFERROR(IF(AD$2&lt;=$B$1,INDEX('Master Data'!$A$1:$H$686,'Morning Cow'!$A22,2),""),"")</f>
        <v>Quantity</v>
      </c>
      <c r="AE22" s="60" t="str">
        <f t="array" ref="AE22">IFERROR(IF(AE$2&lt;=$B$1,INDEX('Master Data'!$A$1:$H$686,'Morning Cow'!$A22,2),""),"")</f>
        <v>Quantity</v>
      </c>
      <c r="AF22" s="60" t="str">
        <f t="array" ref="AF22">IFERROR(IF(AF$2&lt;=$B$1,INDEX('Master Data'!$A$1:$H$686,'Morning Cow'!$A22,2),""),"")</f>
        <v/>
      </c>
      <c r="AG22" s="60" t="str">
        <f t="array" ref="AG22">IFERROR(IF(AG$2&lt;=$B$1,INDEX('Master Data'!$A$1:$H$686,'Morning Cow'!$A22,2),""),"")</f>
        <v/>
      </c>
    </row>
    <row r="23" ht="14.25" customHeight="1">
      <c r="A23" s="60" t="str">
        <f>IFERROR(SMALL('Master Data'!F:F,ROW()-2),"")</f>
        <v/>
      </c>
      <c r="B23" s="61" t="str">
        <f t="array" ref="B23">IFERROR(INDEX('Master Data'!$A$1:$H$686,'Morning Cow'!$A23,1),"")</f>
        <v>Customer Name</v>
      </c>
      <c r="C23" s="60" t="str">
        <f t="array" ref="C23">IFERROR(IF(C$2&lt;=$B$1,INDEX('Master Data'!$A$1:$H$686,'Morning Cow'!$A23,2),""),"")</f>
        <v>Quantity</v>
      </c>
      <c r="D23" s="60" t="str">
        <f t="array" ref="D23">IFERROR(IF(D$2&lt;=$B$1,INDEX('Master Data'!$A$1:$H$686,'Morning Cow'!$A23,2),""),"")</f>
        <v>Quantity</v>
      </c>
      <c r="E23" s="60" t="str">
        <f t="array" ref="E23">IFERROR(IF(E$2&lt;=$B$1,INDEX('Master Data'!$A$1:$H$686,'Morning Cow'!$A23,2),""),"")</f>
        <v>Quantity</v>
      </c>
      <c r="F23" s="60" t="str">
        <f t="array" ref="F23">IFERROR(IF(F$2&lt;=$B$1,INDEX('Master Data'!$A$1:$H$686,'Morning Cow'!$A23,2),""),"")</f>
        <v>Quantity</v>
      </c>
      <c r="G23" s="60" t="str">
        <f t="array" ref="G23">IFERROR(IF(G$2&lt;=$B$1,INDEX('Master Data'!$A$1:$H$686,'Morning Cow'!$A23,2),""),"")</f>
        <v>Quantity</v>
      </c>
      <c r="H23" s="60" t="str">
        <f t="array" ref="H23">IFERROR(IF(H$2&lt;=$B$1,INDEX('Master Data'!$A$1:$H$686,'Morning Cow'!$A23,2),""),"")</f>
        <v>Quantity</v>
      </c>
      <c r="I23" s="60" t="str">
        <f t="array" ref="I23">IFERROR(IF(I$2&lt;=$B$1,INDEX('Master Data'!$A$1:$H$686,'Morning Cow'!$A23,2),""),"")</f>
        <v>Quantity</v>
      </c>
      <c r="J23" s="60" t="str">
        <f t="array" ref="J23">IFERROR(IF(J$2&lt;=$B$1,INDEX('Master Data'!$A$1:$H$686,'Morning Cow'!$A23,2),""),"")</f>
        <v>Quantity</v>
      </c>
      <c r="K23" s="60" t="str">
        <f t="array" ref="K23">IFERROR(IF(K$2&lt;=$B$1,INDEX('Master Data'!$A$1:$H$686,'Morning Cow'!$A23,2),""),"")</f>
        <v>Quantity</v>
      </c>
      <c r="L23" s="60" t="str">
        <f t="array" ref="L23">IFERROR(IF(L$2&lt;=$B$1,INDEX('Master Data'!$A$1:$H$686,'Morning Cow'!$A23,2),""),"")</f>
        <v>Quantity</v>
      </c>
      <c r="M23" s="60" t="str">
        <f t="array" ref="M23">IFERROR(IF(M$2&lt;=$B$1,INDEX('Master Data'!$A$1:$H$686,'Morning Cow'!$A23,2),""),"")</f>
        <v>Quantity</v>
      </c>
      <c r="N23" s="60" t="str">
        <f t="array" ref="N23">IFERROR(IF(N$2&lt;=$B$1,INDEX('Master Data'!$A$1:$H$686,'Morning Cow'!$A23,2),""),"")</f>
        <v>Quantity</v>
      </c>
      <c r="O23" s="60" t="str">
        <f t="array" ref="O23">IFERROR(IF(O$2&lt;=$B$1,INDEX('Master Data'!$A$1:$H$686,'Morning Cow'!$A23,2),""),"")</f>
        <v>Quantity</v>
      </c>
      <c r="P23" s="60" t="str">
        <f t="array" ref="P23">IFERROR(IF(P$2&lt;=$B$1,INDEX('Master Data'!$A$1:$H$686,'Morning Cow'!$A23,2),""),"")</f>
        <v>Quantity</v>
      </c>
      <c r="Q23" s="60" t="str">
        <f t="array" ref="Q23">IFERROR(IF(Q$2&lt;=$B$1,INDEX('Master Data'!$A$1:$H$686,'Morning Cow'!$A23,2),""),"")</f>
        <v>Quantity</v>
      </c>
      <c r="R23" s="60" t="str">
        <f t="array" ref="R23">IFERROR(IF(R$2&lt;=$B$1,INDEX('Master Data'!$A$1:$H$686,'Morning Cow'!$A23,2),""),"")</f>
        <v>Quantity</v>
      </c>
      <c r="S23" s="60" t="str">
        <f t="array" ref="S23">IFERROR(IF(S$2&lt;=$B$1,INDEX('Master Data'!$A$1:$H$686,'Morning Cow'!$A23,2),""),"")</f>
        <v>Quantity</v>
      </c>
      <c r="T23" s="60" t="str">
        <f t="array" ref="T23">IFERROR(IF(T$2&lt;=$B$1,INDEX('Master Data'!$A$1:$H$686,'Morning Cow'!$A23,2),""),"")</f>
        <v>Quantity</v>
      </c>
      <c r="U23" s="60" t="str">
        <f t="array" ref="U23">IFERROR(IF(U$2&lt;=$B$1,INDEX('Master Data'!$A$1:$H$686,'Morning Cow'!$A23,2),""),"")</f>
        <v>Quantity</v>
      </c>
      <c r="V23" s="60" t="str">
        <f t="array" ref="V23">IFERROR(IF(V$2&lt;=$B$1,INDEX('Master Data'!$A$1:$H$686,'Morning Cow'!$A23,2),""),"")</f>
        <v>Quantity</v>
      </c>
      <c r="W23" s="60" t="str">
        <f t="array" ref="W23">IFERROR(IF(W$2&lt;=$B$1,INDEX('Master Data'!$A$1:$H$686,'Morning Cow'!$A23,2),""),"")</f>
        <v>Quantity</v>
      </c>
      <c r="X23" s="60" t="str">
        <f t="array" ref="X23">IFERROR(IF(X$2&lt;=$B$1,INDEX('Master Data'!$A$1:$H$686,'Morning Cow'!$A23,2),""),"")</f>
        <v>Quantity</v>
      </c>
      <c r="Y23" s="60" t="str">
        <f t="array" ref="Y23">IFERROR(IF(Y$2&lt;=$B$1,INDEX('Master Data'!$A$1:$H$686,'Morning Cow'!$A23,2),""),"")</f>
        <v>Quantity</v>
      </c>
      <c r="Z23" s="60" t="str">
        <f t="array" ref="Z23">IFERROR(IF(Z$2&lt;=$B$1,INDEX('Master Data'!$A$1:$H$686,'Morning Cow'!$A23,2),""),"")</f>
        <v>Quantity</v>
      </c>
      <c r="AA23" s="60" t="str">
        <f t="array" ref="AA23">IFERROR(IF(AA$2&lt;=$B$1,INDEX('Master Data'!$A$1:$H$686,'Morning Cow'!$A23,2),""),"")</f>
        <v>Quantity</v>
      </c>
      <c r="AB23" s="60" t="str">
        <f t="array" ref="AB23">IFERROR(IF(AB$2&lt;=$B$1,INDEX('Master Data'!$A$1:$H$686,'Morning Cow'!$A23,2),""),"")</f>
        <v>Quantity</v>
      </c>
      <c r="AC23" s="60" t="str">
        <f t="array" ref="AC23">IFERROR(IF(AC$2&lt;=$B$1,INDEX('Master Data'!$A$1:$H$686,'Morning Cow'!$A23,2),""),"")</f>
        <v>Quantity</v>
      </c>
      <c r="AD23" s="60" t="str">
        <f t="array" ref="AD23">IFERROR(IF(AD$2&lt;=$B$1,INDEX('Master Data'!$A$1:$H$686,'Morning Cow'!$A23,2),""),"")</f>
        <v>Quantity</v>
      </c>
      <c r="AE23" s="60" t="str">
        <f t="array" ref="AE23">IFERROR(IF(AE$2&lt;=$B$1,INDEX('Master Data'!$A$1:$H$686,'Morning Cow'!$A23,2),""),"")</f>
        <v>Quantity</v>
      </c>
      <c r="AF23" s="60" t="str">
        <f t="array" ref="AF23">IFERROR(IF(AF$2&lt;=$B$1,INDEX('Master Data'!$A$1:$H$686,'Morning Cow'!$A23,2),""),"")</f>
        <v/>
      </c>
      <c r="AG23" s="60" t="str">
        <f t="array" ref="AG23">IFERROR(IF(AG$2&lt;=$B$1,INDEX('Master Data'!$A$1:$H$686,'Morning Cow'!$A23,2),""),"")</f>
        <v/>
      </c>
    </row>
    <row r="24" ht="14.25" customHeight="1">
      <c r="A24" s="60" t="str">
        <f>IFERROR(SMALL('Master Data'!F:F,ROW()-2),"")</f>
        <v/>
      </c>
      <c r="B24" s="61" t="str">
        <f t="array" ref="B24">IFERROR(INDEX('Master Data'!$A$1:$H$686,'Morning Cow'!$A24,1),"")</f>
        <v>Customer Name</v>
      </c>
      <c r="C24" s="60" t="str">
        <f t="array" ref="C24">IFERROR(IF(C$2&lt;=$B$1,INDEX('Master Data'!$A$1:$H$686,'Morning Cow'!$A24,2),""),"")</f>
        <v>Quantity</v>
      </c>
      <c r="D24" s="60" t="str">
        <f t="array" ref="D24">IFERROR(IF(D$2&lt;=$B$1,INDEX('Master Data'!$A$1:$H$686,'Morning Cow'!$A24,2),""),"")</f>
        <v>Quantity</v>
      </c>
      <c r="E24" s="60" t="str">
        <f t="array" ref="E24">IFERROR(IF(E$2&lt;=$B$1,INDEX('Master Data'!$A$1:$H$686,'Morning Cow'!$A24,2),""),"")</f>
        <v>Quantity</v>
      </c>
      <c r="F24" s="60" t="str">
        <f t="array" ref="F24">IFERROR(IF(F$2&lt;=$B$1,INDEX('Master Data'!$A$1:$H$686,'Morning Cow'!$A24,2),""),"")</f>
        <v>Quantity</v>
      </c>
      <c r="G24" s="60" t="str">
        <f t="array" ref="G24">IFERROR(IF(G$2&lt;=$B$1,INDEX('Master Data'!$A$1:$H$686,'Morning Cow'!$A24,2),""),"")</f>
        <v>Quantity</v>
      </c>
      <c r="H24" s="60" t="str">
        <f t="array" ref="H24">IFERROR(IF(H$2&lt;=$B$1,INDEX('Master Data'!$A$1:$H$686,'Morning Cow'!$A24,2),""),"")</f>
        <v>Quantity</v>
      </c>
      <c r="I24" s="60" t="str">
        <f t="array" ref="I24">IFERROR(IF(I$2&lt;=$B$1,INDEX('Master Data'!$A$1:$H$686,'Morning Cow'!$A24,2),""),"")</f>
        <v>Quantity</v>
      </c>
      <c r="J24" s="60" t="str">
        <f t="array" ref="J24">IFERROR(IF(J$2&lt;=$B$1,INDEX('Master Data'!$A$1:$H$686,'Morning Cow'!$A24,2),""),"")</f>
        <v>Quantity</v>
      </c>
      <c r="K24" s="60" t="str">
        <f t="array" ref="K24">IFERROR(IF(K$2&lt;=$B$1,INDEX('Master Data'!$A$1:$H$686,'Morning Cow'!$A24,2),""),"")</f>
        <v>Quantity</v>
      </c>
      <c r="L24" s="60" t="str">
        <f t="array" ref="L24">IFERROR(IF(L$2&lt;=$B$1,INDEX('Master Data'!$A$1:$H$686,'Morning Cow'!$A24,2),""),"")</f>
        <v>Quantity</v>
      </c>
      <c r="M24" s="60" t="str">
        <f t="array" ref="M24">IFERROR(IF(M$2&lt;=$B$1,INDEX('Master Data'!$A$1:$H$686,'Morning Cow'!$A24,2),""),"")</f>
        <v>Quantity</v>
      </c>
      <c r="N24" s="60" t="str">
        <f t="array" ref="N24">IFERROR(IF(N$2&lt;=$B$1,INDEX('Master Data'!$A$1:$H$686,'Morning Cow'!$A24,2),""),"")</f>
        <v>Quantity</v>
      </c>
      <c r="O24" s="60" t="str">
        <f t="array" ref="O24">IFERROR(IF(O$2&lt;=$B$1,INDEX('Master Data'!$A$1:$H$686,'Morning Cow'!$A24,2),""),"")</f>
        <v>Quantity</v>
      </c>
      <c r="P24" s="60" t="str">
        <f t="array" ref="P24">IFERROR(IF(P$2&lt;=$B$1,INDEX('Master Data'!$A$1:$H$686,'Morning Cow'!$A24,2),""),"")</f>
        <v>Quantity</v>
      </c>
      <c r="Q24" s="60" t="str">
        <f t="array" ref="Q24">IFERROR(IF(Q$2&lt;=$B$1,INDEX('Master Data'!$A$1:$H$686,'Morning Cow'!$A24,2),""),"")</f>
        <v>Quantity</v>
      </c>
      <c r="R24" s="60" t="str">
        <f t="array" ref="R24">IFERROR(IF(R$2&lt;=$B$1,INDEX('Master Data'!$A$1:$H$686,'Morning Cow'!$A24,2),""),"")</f>
        <v>Quantity</v>
      </c>
      <c r="S24" s="60" t="str">
        <f t="array" ref="S24">IFERROR(IF(S$2&lt;=$B$1,INDEX('Master Data'!$A$1:$H$686,'Morning Cow'!$A24,2),""),"")</f>
        <v>Quantity</v>
      </c>
      <c r="T24" s="60" t="str">
        <f t="array" ref="T24">IFERROR(IF(T$2&lt;=$B$1,INDEX('Master Data'!$A$1:$H$686,'Morning Cow'!$A24,2),""),"")</f>
        <v>Quantity</v>
      </c>
      <c r="U24" s="60" t="str">
        <f t="array" ref="U24">IFERROR(IF(U$2&lt;=$B$1,INDEX('Master Data'!$A$1:$H$686,'Morning Cow'!$A24,2),""),"")</f>
        <v>Quantity</v>
      </c>
      <c r="V24" s="60" t="str">
        <f t="array" ref="V24">IFERROR(IF(V$2&lt;=$B$1,INDEX('Master Data'!$A$1:$H$686,'Morning Cow'!$A24,2),""),"")</f>
        <v>Quantity</v>
      </c>
      <c r="W24" s="60" t="str">
        <f t="array" ref="W24">IFERROR(IF(W$2&lt;=$B$1,INDEX('Master Data'!$A$1:$H$686,'Morning Cow'!$A24,2),""),"")</f>
        <v>Quantity</v>
      </c>
      <c r="X24" s="60" t="str">
        <f t="array" ref="X24">IFERROR(IF(X$2&lt;=$B$1,INDEX('Master Data'!$A$1:$H$686,'Morning Cow'!$A24,2),""),"")</f>
        <v>Quantity</v>
      </c>
      <c r="Y24" s="60" t="str">
        <f t="array" ref="Y24">IFERROR(IF(Y$2&lt;=$B$1,INDEX('Master Data'!$A$1:$H$686,'Morning Cow'!$A24,2),""),"")</f>
        <v>Quantity</v>
      </c>
      <c r="Z24" s="60" t="str">
        <f t="array" ref="Z24">IFERROR(IF(Z$2&lt;=$B$1,INDEX('Master Data'!$A$1:$H$686,'Morning Cow'!$A24,2),""),"")</f>
        <v>Quantity</v>
      </c>
      <c r="AA24" s="60" t="str">
        <f t="array" ref="AA24">IFERROR(IF(AA$2&lt;=$B$1,INDEX('Master Data'!$A$1:$H$686,'Morning Cow'!$A24,2),""),"")</f>
        <v>Quantity</v>
      </c>
      <c r="AB24" s="60" t="str">
        <f t="array" ref="AB24">IFERROR(IF(AB$2&lt;=$B$1,INDEX('Master Data'!$A$1:$H$686,'Morning Cow'!$A24,2),""),"")</f>
        <v>Quantity</v>
      </c>
      <c r="AC24" s="60" t="str">
        <f t="array" ref="AC24">IFERROR(IF(AC$2&lt;=$B$1,INDEX('Master Data'!$A$1:$H$686,'Morning Cow'!$A24,2),""),"")</f>
        <v>Quantity</v>
      </c>
      <c r="AD24" s="60" t="str">
        <f t="array" ref="AD24">IFERROR(IF(AD$2&lt;=$B$1,INDEX('Master Data'!$A$1:$H$686,'Morning Cow'!$A24,2),""),"")</f>
        <v>Quantity</v>
      </c>
      <c r="AE24" s="60" t="str">
        <f t="array" ref="AE24">IFERROR(IF(AE$2&lt;=$B$1,INDEX('Master Data'!$A$1:$H$686,'Morning Cow'!$A24,2),""),"")</f>
        <v>Quantity</v>
      </c>
      <c r="AF24" s="60" t="str">
        <f t="array" ref="AF24">IFERROR(IF(AF$2&lt;=$B$1,INDEX('Master Data'!$A$1:$H$686,'Morning Cow'!$A24,2),""),"")</f>
        <v/>
      </c>
      <c r="AG24" s="60" t="str">
        <f t="array" ref="AG24">IFERROR(IF(AG$2&lt;=$B$1,INDEX('Master Data'!$A$1:$H$686,'Morning Cow'!$A24,2),""),"")</f>
        <v/>
      </c>
    </row>
    <row r="25" ht="14.25" customHeight="1">
      <c r="A25" s="60" t="str">
        <f>IFERROR(SMALL('Master Data'!F:F,ROW()-2),"")</f>
        <v/>
      </c>
      <c r="B25" s="61" t="str">
        <f t="array" ref="B25">IFERROR(INDEX('Master Data'!$A$1:$H$686,'Morning Cow'!$A25,1),"")</f>
        <v>Customer Name</v>
      </c>
      <c r="C25" s="60" t="str">
        <f t="array" ref="C25">IFERROR(IF(C$2&lt;=$B$1,INDEX('Master Data'!$A$1:$H$686,'Morning Cow'!$A25,2),""),"")</f>
        <v>Quantity</v>
      </c>
      <c r="D25" s="60" t="str">
        <f t="array" ref="D25">IFERROR(IF(D$2&lt;=$B$1,INDEX('Master Data'!$A$1:$H$686,'Morning Cow'!$A25,2),""),"")</f>
        <v>Quantity</v>
      </c>
      <c r="E25" s="60" t="str">
        <f t="array" ref="E25">IFERROR(IF(E$2&lt;=$B$1,INDEX('Master Data'!$A$1:$H$686,'Morning Cow'!$A25,2),""),"")</f>
        <v>Quantity</v>
      </c>
      <c r="F25" s="60" t="str">
        <f t="array" ref="F25">IFERROR(IF(F$2&lt;=$B$1,INDEX('Master Data'!$A$1:$H$686,'Morning Cow'!$A25,2),""),"")</f>
        <v>Quantity</v>
      </c>
      <c r="G25" s="60" t="str">
        <f t="array" ref="G25">IFERROR(IF(G$2&lt;=$B$1,INDEX('Master Data'!$A$1:$H$686,'Morning Cow'!$A25,2),""),"")</f>
        <v>Quantity</v>
      </c>
      <c r="H25" s="60" t="str">
        <f t="array" ref="H25">IFERROR(IF(H$2&lt;=$B$1,INDEX('Master Data'!$A$1:$H$686,'Morning Cow'!$A25,2),""),"")</f>
        <v>Quantity</v>
      </c>
      <c r="I25" s="60" t="str">
        <f t="array" ref="I25">IFERROR(IF(I$2&lt;=$B$1,INDEX('Master Data'!$A$1:$H$686,'Morning Cow'!$A25,2),""),"")</f>
        <v>Quantity</v>
      </c>
      <c r="J25" s="60" t="str">
        <f t="array" ref="J25">IFERROR(IF(J$2&lt;=$B$1,INDEX('Master Data'!$A$1:$H$686,'Morning Cow'!$A25,2),""),"")</f>
        <v>Quantity</v>
      </c>
      <c r="K25" s="60" t="str">
        <f t="array" ref="K25">IFERROR(IF(K$2&lt;=$B$1,INDEX('Master Data'!$A$1:$H$686,'Morning Cow'!$A25,2),""),"")</f>
        <v>Quantity</v>
      </c>
      <c r="L25" s="60" t="str">
        <f t="array" ref="L25">IFERROR(IF(L$2&lt;=$B$1,INDEX('Master Data'!$A$1:$H$686,'Morning Cow'!$A25,2),""),"")</f>
        <v>Quantity</v>
      </c>
      <c r="M25" s="60" t="str">
        <f t="array" ref="M25">IFERROR(IF(M$2&lt;=$B$1,INDEX('Master Data'!$A$1:$H$686,'Morning Cow'!$A25,2),""),"")</f>
        <v>Quantity</v>
      </c>
      <c r="N25" s="60" t="str">
        <f t="array" ref="N25">IFERROR(IF(N$2&lt;=$B$1,INDEX('Master Data'!$A$1:$H$686,'Morning Cow'!$A25,2),""),"")</f>
        <v>Quantity</v>
      </c>
      <c r="O25" s="60" t="str">
        <f t="array" ref="O25">IFERROR(IF(O$2&lt;=$B$1,INDEX('Master Data'!$A$1:$H$686,'Morning Cow'!$A25,2),""),"")</f>
        <v>Quantity</v>
      </c>
      <c r="P25" s="60" t="str">
        <f t="array" ref="P25">IFERROR(IF(P$2&lt;=$B$1,INDEX('Master Data'!$A$1:$H$686,'Morning Cow'!$A25,2),""),"")</f>
        <v>Quantity</v>
      </c>
      <c r="Q25" s="60" t="str">
        <f t="array" ref="Q25">IFERROR(IF(Q$2&lt;=$B$1,INDEX('Master Data'!$A$1:$H$686,'Morning Cow'!$A25,2),""),"")</f>
        <v>Quantity</v>
      </c>
      <c r="R25" s="60" t="str">
        <f t="array" ref="R25">IFERROR(IF(R$2&lt;=$B$1,INDEX('Master Data'!$A$1:$H$686,'Morning Cow'!$A25,2),""),"")</f>
        <v>Quantity</v>
      </c>
      <c r="S25" s="60" t="str">
        <f t="array" ref="S25">IFERROR(IF(S$2&lt;=$B$1,INDEX('Master Data'!$A$1:$H$686,'Morning Cow'!$A25,2),""),"")</f>
        <v>Quantity</v>
      </c>
      <c r="T25" s="60" t="str">
        <f t="array" ref="T25">IFERROR(IF(T$2&lt;=$B$1,INDEX('Master Data'!$A$1:$H$686,'Morning Cow'!$A25,2),""),"")</f>
        <v>Quantity</v>
      </c>
      <c r="U25" s="60" t="str">
        <f t="array" ref="U25">IFERROR(IF(U$2&lt;=$B$1,INDEX('Master Data'!$A$1:$H$686,'Morning Cow'!$A25,2),""),"")</f>
        <v>Quantity</v>
      </c>
      <c r="V25" s="60" t="str">
        <f t="array" ref="V25">IFERROR(IF(V$2&lt;=$B$1,INDEX('Master Data'!$A$1:$H$686,'Morning Cow'!$A25,2),""),"")</f>
        <v>Quantity</v>
      </c>
      <c r="W25" s="60" t="str">
        <f t="array" ref="W25">IFERROR(IF(W$2&lt;=$B$1,INDEX('Master Data'!$A$1:$H$686,'Morning Cow'!$A25,2),""),"")</f>
        <v>Quantity</v>
      </c>
      <c r="X25" s="60" t="str">
        <f t="array" ref="X25">IFERROR(IF(X$2&lt;=$B$1,INDEX('Master Data'!$A$1:$H$686,'Morning Cow'!$A25,2),""),"")</f>
        <v>Quantity</v>
      </c>
      <c r="Y25" s="60" t="str">
        <f t="array" ref="Y25">IFERROR(IF(Y$2&lt;=$B$1,INDEX('Master Data'!$A$1:$H$686,'Morning Cow'!$A25,2),""),"")</f>
        <v>Quantity</v>
      </c>
      <c r="Z25" s="60" t="str">
        <f t="array" ref="Z25">IFERROR(IF(Z$2&lt;=$B$1,INDEX('Master Data'!$A$1:$H$686,'Morning Cow'!$A25,2),""),"")</f>
        <v>Quantity</v>
      </c>
      <c r="AA25" s="60" t="str">
        <f t="array" ref="AA25">IFERROR(IF(AA$2&lt;=$B$1,INDEX('Master Data'!$A$1:$H$686,'Morning Cow'!$A25,2),""),"")</f>
        <v>Quantity</v>
      </c>
      <c r="AB25" s="60" t="str">
        <f t="array" ref="AB25">IFERROR(IF(AB$2&lt;=$B$1,INDEX('Master Data'!$A$1:$H$686,'Morning Cow'!$A25,2),""),"")</f>
        <v>Quantity</v>
      </c>
      <c r="AC25" s="60" t="str">
        <f t="array" ref="AC25">IFERROR(IF(AC$2&lt;=$B$1,INDEX('Master Data'!$A$1:$H$686,'Morning Cow'!$A25,2),""),"")</f>
        <v>Quantity</v>
      </c>
      <c r="AD25" s="60" t="str">
        <f t="array" ref="AD25">IFERROR(IF(AD$2&lt;=$B$1,INDEX('Master Data'!$A$1:$H$686,'Morning Cow'!$A25,2),""),"")</f>
        <v>Quantity</v>
      </c>
      <c r="AE25" s="60" t="str">
        <f t="array" ref="AE25">IFERROR(IF(AE$2&lt;=$B$1,INDEX('Master Data'!$A$1:$H$686,'Morning Cow'!$A25,2),""),"")</f>
        <v>Quantity</v>
      </c>
      <c r="AF25" s="60" t="str">
        <f t="array" ref="AF25">IFERROR(IF(AF$2&lt;=$B$1,INDEX('Master Data'!$A$1:$H$686,'Morning Cow'!$A25,2),""),"")</f>
        <v/>
      </c>
      <c r="AG25" s="60" t="str">
        <f t="array" ref="AG25">IFERROR(IF(AG$2&lt;=$B$1,INDEX('Master Data'!$A$1:$H$686,'Morning Cow'!$A25,2),""),"")</f>
        <v/>
      </c>
    </row>
    <row r="26" ht="14.25" customHeight="1">
      <c r="A26" s="60" t="str">
        <f>IFERROR(SMALL('Master Data'!F:F,ROW()-2),"")</f>
        <v/>
      </c>
      <c r="B26" s="61" t="str">
        <f t="array" ref="B26">IFERROR(INDEX('Master Data'!$A$1:$H$686,'Morning Cow'!$A26,1),"")</f>
        <v>Customer Name</v>
      </c>
      <c r="C26" s="60" t="str">
        <f t="array" ref="C26">IFERROR(IF(C$2&lt;=$B$1,INDEX('Master Data'!$A$1:$H$686,'Morning Cow'!$A26,2),""),"")</f>
        <v>Quantity</v>
      </c>
      <c r="D26" s="60" t="str">
        <f t="array" ref="D26">IFERROR(IF(D$2&lt;=$B$1,INDEX('Master Data'!$A$1:$H$686,'Morning Cow'!$A26,2),""),"")</f>
        <v>Quantity</v>
      </c>
      <c r="E26" s="60" t="str">
        <f t="array" ref="E26">IFERROR(IF(E$2&lt;=$B$1,INDEX('Master Data'!$A$1:$H$686,'Morning Cow'!$A26,2),""),"")</f>
        <v>Quantity</v>
      </c>
      <c r="F26" s="60" t="str">
        <f t="array" ref="F26">IFERROR(IF(F$2&lt;=$B$1,INDEX('Master Data'!$A$1:$H$686,'Morning Cow'!$A26,2),""),"")</f>
        <v>Quantity</v>
      </c>
      <c r="G26" s="60" t="str">
        <f t="array" ref="G26">IFERROR(IF(G$2&lt;=$B$1,INDEX('Master Data'!$A$1:$H$686,'Morning Cow'!$A26,2),""),"")</f>
        <v>Quantity</v>
      </c>
      <c r="H26" s="60" t="str">
        <f t="array" ref="H26">IFERROR(IF(H$2&lt;=$B$1,INDEX('Master Data'!$A$1:$H$686,'Morning Cow'!$A26,2),""),"")</f>
        <v>Quantity</v>
      </c>
      <c r="I26" s="60" t="str">
        <f t="array" ref="I26">IFERROR(IF(I$2&lt;=$B$1,INDEX('Master Data'!$A$1:$H$686,'Morning Cow'!$A26,2),""),"")</f>
        <v>Quantity</v>
      </c>
      <c r="J26" s="60" t="str">
        <f t="array" ref="J26">IFERROR(IF(J$2&lt;=$B$1,INDEX('Master Data'!$A$1:$H$686,'Morning Cow'!$A26,2),""),"")</f>
        <v>Quantity</v>
      </c>
      <c r="K26" s="60" t="str">
        <f t="array" ref="K26">IFERROR(IF(K$2&lt;=$B$1,INDEX('Master Data'!$A$1:$H$686,'Morning Cow'!$A26,2),""),"")</f>
        <v>Quantity</v>
      </c>
      <c r="L26" s="60" t="str">
        <f t="array" ref="L26">IFERROR(IF(L$2&lt;=$B$1,INDEX('Master Data'!$A$1:$H$686,'Morning Cow'!$A26,2),""),"")</f>
        <v>Quantity</v>
      </c>
      <c r="M26" s="60" t="str">
        <f t="array" ref="M26">IFERROR(IF(M$2&lt;=$B$1,INDEX('Master Data'!$A$1:$H$686,'Morning Cow'!$A26,2),""),"")</f>
        <v>Quantity</v>
      </c>
      <c r="N26" s="60" t="str">
        <f t="array" ref="N26">IFERROR(IF(N$2&lt;=$B$1,INDEX('Master Data'!$A$1:$H$686,'Morning Cow'!$A26,2),""),"")</f>
        <v>Quantity</v>
      </c>
      <c r="O26" s="60" t="str">
        <f t="array" ref="O26">IFERROR(IF(O$2&lt;=$B$1,INDEX('Master Data'!$A$1:$H$686,'Morning Cow'!$A26,2),""),"")</f>
        <v>Quantity</v>
      </c>
      <c r="P26" s="60" t="str">
        <f t="array" ref="P26">IFERROR(IF(P$2&lt;=$B$1,INDEX('Master Data'!$A$1:$H$686,'Morning Cow'!$A26,2),""),"")</f>
        <v>Quantity</v>
      </c>
      <c r="Q26" s="60" t="str">
        <f t="array" ref="Q26">IFERROR(IF(Q$2&lt;=$B$1,INDEX('Master Data'!$A$1:$H$686,'Morning Cow'!$A26,2),""),"")</f>
        <v>Quantity</v>
      </c>
      <c r="R26" s="60" t="str">
        <f t="array" ref="R26">IFERROR(IF(R$2&lt;=$B$1,INDEX('Master Data'!$A$1:$H$686,'Morning Cow'!$A26,2),""),"")</f>
        <v>Quantity</v>
      </c>
      <c r="S26" s="60" t="str">
        <f t="array" ref="S26">IFERROR(IF(S$2&lt;=$B$1,INDEX('Master Data'!$A$1:$H$686,'Morning Cow'!$A26,2),""),"")</f>
        <v>Quantity</v>
      </c>
      <c r="T26" s="60" t="str">
        <f t="array" ref="T26">IFERROR(IF(T$2&lt;=$B$1,INDEX('Master Data'!$A$1:$H$686,'Morning Cow'!$A26,2),""),"")</f>
        <v>Quantity</v>
      </c>
      <c r="U26" s="60" t="str">
        <f t="array" ref="U26">IFERROR(IF(U$2&lt;=$B$1,INDEX('Master Data'!$A$1:$H$686,'Morning Cow'!$A26,2),""),"")</f>
        <v>Quantity</v>
      </c>
      <c r="V26" s="60" t="str">
        <f t="array" ref="V26">IFERROR(IF(V$2&lt;=$B$1,INDEX('Master Data'!$A$1:$H$686,'Morning Cow'!$A26,2),""),"")</f>
        <v>Quantity</v>
      </c>
      <c r="W26" s="60" t="str">
        <f t="array" ref="W26">IFERROR(IF(W$2&lt;=$B$1,INDEX('Master Data'!$A$1:$H$686,'Morning Cow'!$A26,2),""),"")</f>
        <v>Quantity</v>
      </c>
      <c r="X26" s="60" t="str">
        <f t="array" ref="X26">IFERROR(IF(X$2&lt;=$B$1,INDEX('Master Data'!$A$1:$H$686,'Morning Cow'!$A26,2),""),"")</f>
        <v>Quantity</v>
      </c>
      <c r="Y26" s="60" t="str">
        <f t="array" ref="Y26">IFERROR(IF(Y$2&lt;=$B$1,INDEX('Master Data'!$A$1:$H$686,'Morning Cow'!$A26,2),""),"")</f>
        <v>Quantity</v>
      </c>
      <c r="Z26" s="60" t="str">
        <f t="array" ref="Z26">IFERROR(IF(Z$2&lt;=$B$1,INDEX('Master Data'!$A$1:$H$686,'Morning Cow'!$A26,2),""),"")</f>
        <v>Quantity</v>
      </c>
      <c r="AA26" s="60" t="str">
        <f t="array" ref="AA26">IFERROR(IF(AA$2&lt;=$B$1,INDEX('Master Data'!$A$1:$H$686,'Morning Cow'!$A26,2),""),"")</f>
        <v>Quantity</v>
      </c>
      <c r="AB26" s="60" t="str">
        <f t="array" ref="AB26">IFERROR(IF(AB$2&lt;=$B$1,INDEX('Master Data'!$A$1:$H$686,'Morning Cow'!$A26,2),""),"")</f>
        <v>Quantity</v>
      </c>
      <c r="AC26" s="60" t="str">
        <f t="array" ref="AC26">IFERROR(IF(AC$2&lt;=$B$1,INDEX('Master Data'!$A$1:$H$686,'Morning Cow'!$A26,2),""),"")</f>
        <v>Quantity</v>
      </c>
      <c r="AD26" s="60" t="str">
        <f t="array" ref="AD26">IFERROR(IF(AD$2&lt;=$B$1,INDEX('Master Data'!$A$1:$H$686,'Morning Cow'!$A26,2),""),"")</f>
        <v>Quantity</v>
      </c>
      <c r="AE26" s="60" t="str">
        <f t="array" ref="AE26">IFERROR(IF(AE$2&lt;=$B$1,INDEX('Master Data'!$A$1:$H$686,'Morning Cow'!$A26,2),""),"")</f>
        <v>Quantity</v>
      </c>
      <c r="AF26" s="60" t="str">
        <f t="array" ref="AF26">IFERROR(IF(AF$2&lt;=$B$1,INDEX('Master Data'!$A$1:$H$686,'Morning Cow'!$A26,2),""),"")</f>
        <v/>
      </c>
      <c r="AG26" s="60" t="str">
        <f t="array" ref="AG26">IFERROR(IF(AG$2&lt;=$B$1,INDEX('Master Data'!$A$1:$H$686,'Morning Cow'!$A26,2),""),"")</f>
        <v/>
      </c>
    </row>
    <row r="27" ht="14.25" customHeight="1">
      <c r="A27" s="60" t="str">
        <f>IFERROR(SMALL('Master Data'!F:F,ROW()-2),"")</f>
        <v/>
      </c>
      <c r="B27" s="61" t="str">
        <f t="array" ref="B27">IFERROR(INDEX('Master Data'!$A$1:$H$686,'Morning Cow'!$A27,1),"")</f>
        <v>Customer Name</v>
      </c>
      <c r="C27" s="60" t="str">
        <f t="array" ref="C27">IFERROR(IF(C$2&lt;=$B$1,INDEX('Master Data'!$A$1:$H$686,'Morning Cow'!$A27,2),""),"")</f>
        <v>Quantity</v>
      </c>
      <c r="D27" s="60" t="str">
        <f t="array" ref="D27">IFERROR(IF(D$2&lt;=$B$1,INDEX('Master Data'!$A$1:$H$686,'Morning Cow'!$A27,2),""),"")</f>
        <v>Quantity</v>
      </c>
      <c r="E27" s="60" t="str">
        <f t="array" ref="E27">IFERROR(IF(E$2&lt;=$B$1,INDEX('Master Data'!$A$1:$H$686,'Morning Cow'!$A27,2),""),"")</f>
        <v>Quantity</v>
      </c>
      <c r="F27" s="60" t="str">
        <f t="array" ref="F27">IFERROR(IF(F$2&lt;=$B$1,INDEX('Master Data'!$A$1:$H$686,'Morning Cow'!$A27,2),""),"")</f>
        <v>Quantity</v>
      </c>
      <c r="G27" s="60" t="str">
        <f t="array" ref="G27">IFERROR(IF(G$2&lt;=$B$1,INDEX('Master Data'!$A$1:$H$686,'Morning Cow'!$A27,2),""),"")</f>
        <v>Quantity</v>
      </c>
      <c r="H27" s="60" t="str">
        <f t="array" ref="H27">IFERROR(IF(H$2&lt;=$B$1,INDEX('Master Data'!$A$1:$H$686,'Morning Cow'!$A27,2),""),"")</f>
        <v>Quantity</v>
      </c>
      <c r="I27" s="60" t="str">
        <f t="array" ref="I27">IFERROR(IF(I$2&lt;=$B$1,INDEX('Master Data'!$A$1:$H$686,'Morning Cow'!$A27,2),""),"")</f>
        <v>Quantity</v>
      </c>
      <c r="J27" s="60" t="str">
        <f t="array" ref="J27">IFERROR(IF(J$2&lt;=$B$1,INDEX('Master Data'!$A$1:$H$686,'Morning Cow'!$A27,2),""),"")</f>
        <v>Quantity</v>
      </c>
      <c r="K27" s="60" t="str">
        <f t="array" ref="K27">IFERROR(IF(K$2&lt;=$B$1,INDEX('Master Data'!$A$1:$H$686,'Morning Cow'!$A27,2),""),"")</f>
        <v>Quantity</v>
      </c>
      <c r="L27" s="60" t="str">
        <f t="array" ref="L27">IFERROR(IF(L$2&lt;=$B$1,INDEX('Master Data'!$A$1:$H$686,'Morning Cow'!$A27,2),""),"")</f>
        <v>Quantity</v>
      </c>
      <c r="M27" s="60" t="str">
        <f t="array" ref="M27">IFERROR(IF(M$2&lt;=$B$1,INDEX('Master Data'!$A$1:$H$686,'Morning Cow'!$A27,2),""),"")</f>
        <v>Quantity</v>
      </c>
      <c r="N27" s="60" t="str">
        <f t="array" ref="N27">IFERROR(IF(N$2&lt;=$B$1,INDEX('Master Data'!$A$1:$H$686,'Morning Cow'!$A27,2),""),"")</f>
        <v>Quantity</v>
      </c>
      <c r="O27" s="60" t="str">
        <f t="array" ref="O27">IFERROR(IF(O$2&lt;=$B$1,INDEX('Master Data'!$A$1:$H$686,'Morning Cow'!$A27,2),""),"")</f>
        <v>Quantity</v>
      </c>
      <c r="P27" s="60" t="str">
        <f t="array" ref="P27">IFERROR(IF(P$2&lt;=$B$1,INDEX('Master Data'!$A$1:$H$686,'Morning Cow'!$A27,2),""),"")</f>
        <v>Quantity</v>
      </c>
      <c r="Q27" s="60" t="str">
        <f t="array" ref="Q27">IFERROR(IF(Q$2&lt;=$B$1,INDEX('Master Data'!$A$1:$H$686,'Morning Cow'!$A27,2),""),"")</f>
        <v>Quantity</v>
      </c>
      <c r="R27" s="60" t="str">
        <f t="array" ref="R27">IFERROR(IF(R$2&lt;=$B$1,INDEX('Master Data'!$A$1:$H$686,'Morning Cow'!$A27,2),""),"")</f>
        <v>Quantity</v>
      </c>
      <c r="S27" s="60" t="str">
        <f t="array" ref="S27">IFERROR(IF(S$2&lt;=$B$1,INDEX('Master Data'!$A$1:$H$686,'Morning Cow'!$A27,2),""),"")</f>
        <v>Quantity</v>
      </c>
      <c r="T27" s="60" t="str">
        <f t="array" ref="T27">IFERROR(IF(T$2&lt;=$B$1,INDEX('Master Data'!$A$1:$H$686,'Morning Cow'!$A27,2),""),"")</f>
        <v>Quantity</v>
      </c>
      <c r="U27" s="60" t="str">
        <f t="array" ref="U27">IFERROR(IF(U$2&lt;=$B$1,INDEX('Master Data'!$A$1:$H$686,'Morning Cow'!$A27,2),""),"")</f>
        <v>Quantity</v>
      </c>
      <c r="V27" s="60" t="str">
        <f t="array" ref="V27">IFERROR(IF(V$2&lt;=$B$1,INDEX('Master Data'!$A$1:$H$686,'Morning Cow'!$A27,2),""),"")</f>
        <v>Quantity</v>
      </c>
      <c r="W27" s="60" t="str">
        <f t="array" ref="W27">IFERROR(IF(W$2&lt;=$B$1,INDEX('Master Data'!$A$1:$H$686,'Morning Cow'!$A27,2),""),"")</f>
        <v>Quantity</v>
      </c>
      <c r="X27" s="60" t="str">
        <f t="array" ref="X27">IFERROR(IF(X$2&lt;=$B$1,INDEX('Master Data'!$A$1:$H$686,'Morning Cow'!$A27,2),""),"")</f>
        <v>Quantity</v>
      </c>
      <c r="Y27" s="60" t="str">
        <f t="array" ref="Y27">IFERROR(IF(Y$2&lt;=$B$1,INDEX('Master Data'!$A$1:$H$686,'Morning Cow'!$A27,2),""),"")</f>
        <v>Quantity</v>
      </c>
      <c r="Z27" s="60" t="str">
        <f t="array" ref="Z27">IFERROR(IF(Z$2&lt;=$B$1,INDEX('Master Data'!$A$1:$H$686,'Morning Cow'!$A27,2),""),"")</f>
        <v>Quantity</v>
      </c>
      <c r="AA27" s="60" t="str">
        <f t="array" ref="AA27">IFERROR(IF(AA$2&lt;=$B$1,INDEX('Master Data'!$A$1:$H$686,'Morning Cow'!$A27,2),""),"")</f>
        <v>Quantity</v>
      </c>
      <c r="AB27" s="60" t="str">
        <f t="array" ref="AB27">IFERROR(IF(AB$2&lt;=$B$1,INDEX('Master Data'!$A$1:$H$686,'Morning Cow'!$A27,2),""),"")</f>
        <v>Quantity</v>
      </c>
      <c r="AC27" s="60" t="str">
        <f t="array" ref="AC27">IFERROR(IF(AC$2&lt;=$B$1,INDEX('Master Data'!$A$1:$H$686,'Morning Cow'!$A27,2),""),"")</f>
        <v>Quantity</v>
      </c>
      <c r="AD27" s="60" t="str">
        <f t="array" ref="AD27">IFERROR(IF(AD$2&lt;=$B$1,INDEX('Master Data'!$A$1:$H$686,'Morning Cow'!$A27,2),""),"")</f>
        <v>Quantity</v>
      </c>
      <c r="AE27" s="60" t="str">
        <f t="array" ref="AE27">IFERROR(IF(AE$2&lt;=$B$1,INDEX('Master Data'!$A$1:$H$686,'Morning Cow'!$A27,2),""),"")</f>
        <v>Quantity</v>
      </c>
      <c r="AF27" s="60" t="str">
        <f t="array" ref="AF27">IFERROR(IF(AF$2&lt;=$B$1,INDEX('Master Data'!$A$1:$H$686,'Morning Cow'!$A27,2),""),"")</f>
        <v/>
      </c>
      <c r="AG27" s="60" t="str">
        <f t="array" ref="AG27">IFERROR(IF(AG$2&lt;=$B$1,INDEX('Master Data'!$A$1:$H$686,'Morning Cow'!$A27,2),""),"")</f>
        <v/>
      </c>
    </row>
    <row r="28" ht="14.25" customHeight="1">
      <c r="A28" s="60" t="str">
        <f>IFERROR(SMALL('Master Data'!F:F,ROW()-2),"")</f>
        <v/>
      </c>
      <c r="B28" s="61" t="str">
        <f t="array" ref="B28">IFERROR(INDEX('Master Data'!$A$1:$H$686,'Morning Cow'!$A28,1),"")</f>
        <v>Customer Name</v>
      </c>
      <c r="C28" s="60" t="str">
        <f t="array" ref="C28">IFERROR(IF(C$2&lt;=$B$1,INDEX('Master Data'!$A$1:$H$686,'Morning Cow'!$A28,2),""),"")</f>
        <v>Quantity</v>
      </c>
      <c r="D28" s="60" t="str">
        <f t="array" ref="D28">IFERROR(IF(D$2&lt;=$B$1,INDEX('Master Data'!$A$1:$H$686,'Morning Cow'!$A28,2),""),"")</f>
        <v>Quantity</v>
      </c>
      <c r="E28" s="60" t="str">
        <f t="array" ref="E28">IFERROR(IF(E$2&lt;=$B$1,INDEX('Master Data'!$A$1:$H$686,'Morning Cow'!$A28,2),""),"")</f>
        <v>Quantity</v>
      </c>
      <c r="F28" s="60" t="str">
        <f t="array" ref="F28">IFERROR(IF(F$2&lt;=$B$1,INDEX('Master Data'!$A$1:$H$686,'Morning Cow'!$A28,2),""),"")</f>
        <v>Quantity</v>
      </c>
      <c r="G28" s="60" t="str">
        <f t="array" ref="G28">IFERROR(IF(G$2&lt;=$B$1,INDEX('Master Data'!$A$1:$H$686,'Morning Cow'!$A28,2),""),"")</f>
        <v>Quantity</v>
      </c>
      <c r="H28" s="60" t="str">
        <f t="array" ref="H28">IFERROR(IF(H$2&lt;=$B$1,INDEX('Master Data'!$A$1:$H$686,'Morning Cow'!$A28,2),""),"")</f>
        <v>Quantity</v>
      </c>
      <c r="I28" s="60" t="str">
        <f t="array" ref="I28">IFERROR(IF(I$2&lt;=$B$1,INDEX('Master Data'!$A$1:$H$686,'Morning Cow'!$A28,2),""),"")</f>
        <v>Quantity</v>
      </c>
      <c r="J28" s="60" t="str">
        <f t="array" ref="J28">IFERROR(IF(J$2&lt;=$B$1,INDEX('Master Data'!$A$1:$H$686,'Morning Cow'!$A28,2),""),"")</f>
        <v>Quantity</v>
      </c>
      <c r="K28" s="60" t="str">
        <f t="array" ref="K28">IFERROR(IF(K$2&lt;=$B$1,INDEX('Master Data'!$A$1:$H$686,'Morning Cow'!$A28,2),""),"")</f>
        <v>Quantity</v>
      </c>
      <c r="L28" s="60" t="str">
        <f t="array" ref="L28">IFERROR(IF(L$2&lt;=$B$1,INDEX('Master Data'!$A$1:$H$686,'Morning Cow'!$A28,2),""),"")</f>
        <v>Quantity</v>
      </c>
      <c r="M28" s="60" t="str">
        <f t="array" ref="M28">IFERROR(IF(M$2&lt;=$B$1,INDEX('Master Data'!$A$1:$H$686,'Morning Cow'!$A28,2),""),"")</f>
        <v>Quantity</v>
      </c>
      <c r="N28" s="60" t="str">
        <f t="array" ref="N28">IFERROR(IF(N$2&lt;=$B$1,INDEX('Master Data'!$A$1:$H$686,'Morning Cow'!$A28,2),""),"")</f>
        <v>Quantity</v>
      </c>
      <c r="O28" s="60" t="str">
        <f t="array" ref="O28">IFERROR(IF(O$2&lt;=$B$1,INDEX('Master Data'!$A$1:$H$686,'Morning Cow'!$A28,2),""),"")</f>
        <v>Quantity</v>
      </c>
      <c r="P28" s="60" t="str">
        <f t="array" ref="P28">IFERROR(IF(P$2&lt;=$B$1,INDEX('Master Data'!$A$1:$H$686,'Morning Cow'!$A28,2),""),"")</f>
        <v>Quantity</v>
      </c>
      <c r="Q28" s="60" t="str">
        <f t="array" ref="Q28">IFERROR(IF(Q$2&lt;=$B$1,INDEX('Master Data'!$A$1:$H$686,'Morning Cow'!$A28,2),""),"")</f>
        <v>Quantity</v>
      </c>
      <c r="R28" s="60" t="str">
        <f t="array" ref="R28">IFERROR(IF(R$2&lt;=$B$1,INDEX('Master Data'!$A$1:$H$686,'Morning Cow'!$A28,2),""),"")</f>
        <v>Quantity</v>
      </c>
      <c r="S28" s="60" t="str">
        <f t="array" ref="S28">IFERROR(IF(S$2&lt;=$B$1,INDEX('Master Data'!$A$1:$H$686,'Morning Cow'!$A28,2),""),"")</f>
        <v>Quantity</v>
      </c>
      <c r="T28" s="60" t="str">
        <f t="array" ref="T28">IFERROR(IF(T$2&lt;=$B$1,INDEX('Master Data'!$A$1:$H$686,'Morning Cow'!$A28,2),""),"")</f>
        <v>Quantity</v>
      </c>
      <c r="U28" s="60" t="str">
        <f t="array" ref="U28">IFERROR(IF(U$2&lt;=$B$1,INDEX('Master Data'!$A$1:$H$686,'Morning Cow'!$A28,2),""),"")</f>
        <v>Quantity</v>
      </c>
      <c r="V28" s="60" t="str">
        <f t="array" ref="V28">IFERROR(IF(V$2&lt;=$B$1,INDEX('Master Data'!$A$1:$H$686,'Morning Cow'!$A28,2),""),"")</f>
        <v>Quantity</v>
      </c>
      <c r="W28" s="60" t="str">
        <f t="array" ref="W28">IFERROR(IF(W$2&lt;=$B$1,INDEX('Master Data'!$A$1:$H$686,'Morning Cow'!$A28,2),""),"")</f>
        <v>Quantity</v>
      </c>
      <c r="X28" s="60" t="str">
        <f t="array" ref="X28">IFERROR(IF(X$2&lt;=$B$1,INDEX('Master Data'!$A$1:$H$686,'Morning Cow'!$A28,2),""),"")</f>
        <v>Quantity</v>
      </c>
      <c r="Y28" s="60" t="str">
        <f t="array" ref="Y28">IFERROR(IF(Y$2&lt;=$B$1,INDEX('Master Data'!$A$1:$H$686,'Morning Cow'!$A28,2),""),"")</f>
        <v>Quantity</v>
      </c>
      <c r="Z28" s="60" t="str">
        <f t="array" ref="Z28">IFERROR(IF(Z$2&lt;=$B$1,INDEX('Master Data'!$A$1:$H$686,'Morning Cow'!$A28,2),""),"")</f>
        <v>Quantity</v>
      </c>
      <c r="AA28" s="60" t="str">
        <f t="array" ref="AA28">IFERROR(IF(AA$2&lt;=$B$1,INDEX('Master Data'!$A$1:$H$686,'Morning Cow'!$A28,2),""),"")</f>
        <v>Quantity</v>
      </c>
      <c r="AB28" s="60" t="str">
        <f t="array" ref="AB28">IFERROR(IF(AB$2&lt;=$B$1,INDEX('Master Data'!$A$1:$H$686,'Morning Cow'!$A28,2),""),"")</f>
        <v>Quantity</v>
      </c>
      <c r="AC28" s="60" t="str">
        <f t="array" ref="AC28">IFERROR(IF(AC$2&lt;=$B$1,INDEX('Master Data'!$A$1:$H$686,'Morning Cow'!$A28,2),""),"")</f>
        <v>Quantity</v>
      </c>
      <c r="AD28" s="60" t="str">
        <f t="array" ref="AD28">IFERROR(IF(AD$2&lt;=$B$1,INDEX('Master Data'!$A$1:$H$686,'Morning Cow'!$A28,2),""),"")</f>
        <v>Quantity</v>
      </c>
      <c r="AE28" s="60" t="str">
        <f t="array" ref="AE28">IFERROR(IF(AE$2&lt;=$B$1,INDEX('Master Data'!$A$1:$H$686,'Morning Cow'!$A28,2),""),"")</f>
        <v>Quantity</v>
      </c>
      <c r="AF28" s="60" t="str">
        <f t="array" ref="AF28">IFERROR(IF(AF$2&lt;=$B$1,INDEX('Master Data'!$A$1:$H$686,'Morning Cow'!$A28,2),""),"")</f>
        <v/>
      </c>
      <c r="AG28" s="60" t="str">
        <f t="array" ref="AG28">IFERROR(IF(AG$2&lt;=$B$1,INDEX('Master Data'!$A$1:$H$686,'Morning Cow'!$A28,2),""),"")</f>
        <v/>
      </c>
    </row>
    <row r="29" ht="14.25" customHeight="1">
      <c r="A29" s="60" t="str">
        <f>IFERROR(SMALL('Master Data'!F:F,ROW()-2),"")</f>
        <v/>
      </c>
      <c r="B29" s="61" t="str">
        <f t="array" ref="B29">IFERROR(INDEX('Master Data'!$A$1:$H$686,'Morning Cow'!$A29,1),"")</f>
        <v>Customer Name</v>
      </c>
      <c r="C29" s="60" t="str">
        <f t="array" ref="C29">IFERROR(IF(C$2&lt;=$B$1,INDEX('Master Data'!$A$1:$H$686,'Morning Cow'!$A29,2),""),"")</f>
        <v>Quantity</v>
      </c>
      <c r="D29" s="60" t="str">
        <f t="array" ref="D29">IFERROR(IF(D$2&lt;=$B$1,INDEX('Master Data'!$A$1:$H$686,'Morning Cow'!$A29,2),""),"")</f>
        <v>Quantity</v>
      </c>
      <c r="E29" s="60" t="str">
        <f t="array" ref="E29">IFERROR(IF(E$2&lt;=$B$1,INDEX('Master Data'!$A$1:$H$686,'Morning Cow'!$A29,2),""),"")</f>
        <v>Quantity</v>
      </c>
      <c r="F29" s="60" t="str">
        <f t="array" ref="F29">IFERROR(IF(F$2&lt;=$B$1,INDEX('Master Data'!$A$1:$H$686,'Morning Cow'!$A29,2),""),"")</f>
        <v>Quantity</v>
      </c>
      <c r="G29" s="60" t="str">
        <f t="array" ref="G29">IFERROR(IF(G$2&lt;=$B$1,INDEX('Master Data'!$A$1:$H$686,'Morning Cow'!$A29,2),""),"")</f>
        <v>Quantity</v>
      </c>
      <c r="H29" s="60" t="str">
        <f t="array" ref="H29">IFERROR(IF(H$2&lt;=$B$1,INDEX('Master Data'!$A$1:$H$686,'Morning Cow'!$A29,2),""),"")</f>
        <v>Quantity</v>
      </c>
      <c r="I29" s="60" t="str">
        <f t="array" ref="I29">IFERROR(IF(I$2&lt;=$B$1,INDEX('Master Data'!$A$1:$H$686,'Morning Cow'!$A29,2),""),"")</f>
        <v>Quantity</v>
      </c>
      <c r="J29" s="60" t="str">
        <f t="array" ref="J29">IFERROR(IF(J$2&lt;=$B$1,INDEX('Master Data'!$A$1:$H$686,'Morning Cow'!$A29,2),""),"")</f>
        <v>Quantity</v>
      </c>
      <c r="K29" s="60" t="str">
        <f t="array" ref="K29">IFERROR(IF(K$2&lt;=$B$1,INDEX('Master Data'!$A$1:$H$686,'Morning Cow'!$A29,2),""),"")</f>
        <v>Quantity</v>
      </c>
      <c r="L29" s="60" t="str">
        <f t="array" ref="L29">IFERROR(IF(L$2&lt;=$B$1,INDEX('Master Data'!$A$1:$H$686,'Morning Cow'!$A29,2),""),"")</f>
        <v>Quantity</v>
      </c>
      <c r="M29" s="60" t="str">
        <f t="array" ref="M29">IFERROR(IF(M$2&lt;=$B$1,INDEX('Master Data'!$A$1:$H$686,'Morning Cow'!$A29,2),""),"")</f>
        <v>Quantity</v>
      </c>
      <c r="N29" s="60" t="str">
        <f t="array" ref="N29">IFERROR(IF(N$2&lt;=$B$1,INDEX('Master Data'!$A$1:$H$686,'Morning Cow'!$A29,2),""),"")</f>
        <v>Quantity</v>
      </c>
      <c r="O29" s="60" t="str">
        <f t="array" ref="O29">IFERROR(IF(O$2&lt;=$B$1,INDEX('Master Data'!$A$1:$H$686,'Morning Cow'!$A29,2),""),"")</f>
        <v>Quantity</v>
      </c>
      <c r="P29" s="60" t="str">
        <f t="array" ref="P29">IFERROR(IF(P$2&lt;=$B$1,INDEX('Master Data'!$A$1:$H$686,'Morning Cow'!$A29,2),""),"")</f>
        <v>Quantity</v>
      </c>
      <c r="Q29" s="60" t="str">
        <f t="array" ref="Q29">IFERROR(IF(Q$2&lt;=$B$1,INDEX('Master Data'!$A$1:$H$686,'Morning Cow'!$A29,2),""),"")</f>
        <v>Quantity</v>
      </c>
      <c r="R29" s="60" t="str">
        <f t="array" ref="R29">IFERROR(IF(R$2&lt;=$B$1,INDEX('Master Data'!$A$1:$H$686,'Morning Cow'!$A29,2),""),"")</f>
        <v>Quantity</v>
      </c>
      <c r="S29" s="60" t="str">
        <f t="array" ref="S29">IFERROR(IF(S$2&lt;=$B$1,INDEX('Master Data'!$A$1:$H$686,'Morning Cow'!$A29,2),""),"")</f>
        <v>Quantity</v>
      </c>
      <c r="T29" s="60" t="str">
        <f t="array" ref="T29">IFERROR(IF(T$2&lt;=$B$1,INDEX('Master Data'!$A$1:$H$686,'Morning Cow'!$A29,2),""),"")</f>
        <v>Quantity</v>
      </c>
      <c r="U29" s="60" t="str">
        <f t="array" ref="U29">IFERROR(IF(U$2&lt;=$B$1,INDEX('Master Data'!$A$1:$H$686,'Morning Cow'!$A29,2),""),"")</f>
        <v>Quantity</v>
      </c>
      <c r="V29" s="60" t="str">
        <f t="array" ref="V29">IFERROR(IF(V$2&lt;=$B$1,INDEX('Master Data'!$A$1:$H$686,'Morning Cow'!$A29,2),""),"")</f>
        <v>Quantity</v>
      </c>
      <c r="W29" s="60" t="str">
        <f t="array" ref="W29">IFERROR(IF(W$2&lt;=$B$1,INDEX('Master Data'!$A$1:$H$686,'Morning Cow'!$A29,2),""),"")</f>
        <v>Quantity</v>
      </c>
      <c r="X29" s="60" t="str">
        <f t="array" ref="X29">IFERROR(IF(X$2&lt;=$B$1,INDEX('Master Data'!$A$1:$H$686,'Morning Cow'!$A29,2),""),"")</f>
        <v>Quantity</v>
      </c>
      <c r="Y29" s="60" t="str">
        <f t="array" ref="Y29">IFERROR(IF(Y$2&lt;=$B$1,INDEX('Master Data'!$A$1:$H$686,'Morning Cow'!$A29,2),""),"")</f>
        <v>Quantity</v>
      </c>
      <c r="Z29" s="60" t="str">
        <f t="array" ref="Z29">IFERROR(IF(Z$2&lt;=$B$1,INDEX('Master Data'!$A$1:$H$686,'Morning Cow'!$A29,2),""),"")</f>
        <v>Quantity</v>
      </c>
      <c r="AA29" s="60" t="str">
        <f t="array" ref="AA29">IFERROR(IF(AA$2&lt;=$B$1,INDEX('Master Data'!$A$1:$H$686,'Morning Cow'!$A29,2),""),"")</f>
        <v>Quantity</v>
      </c>
      <c r="AB29" s="60" t="str">
        <f t="array" ref="AB29">IFERROR(IF(AB$2&lt;=$B$1,INDEX('Master Data'!$A$1:$H$686,'Morning Cow'!$A29,2),""),"")</f>
        <v>Quantity</v>
      </c>
      <c r="AC29" s="60" t="str">
        <f t="array" ref="AC29">IFERROR(IF(AC$2&lt;=$B$1,INDEX('Master Data'!$A$1:$H$686,'Morning Cow'!$A29,2),""),"")</f>
        <v>Quantity</v>
      </c>
      <c r="AD29" s="60" t="str">
        <f t="array" ref="AD29">IFERROR(IF(AD$2&lt;=$B$1,INDEX('Master Data'!$A$1:$H$686,'Morning Cow'!$A29,2),""),"")</f>
        <v>Quantity</v>
      </c>
      <c r="AE29" s="60" t="str">
        <f t="array" ref="AE29">IFERROR(IF(AE$2&lt;=$B$1,INDEX('Master Data'!$A$1:$H$686,'Morning Cow'!$A29,2),""),"")</f>
        <v>Quantity</v>
      </c>
      <c r="AF29" s="60" t="str">
        <f t="array" ref="AF29">IFERROR(IF(AF$2&lt;=$B$1,INDEX('Master Data'!$A$1:$H$686,'Morning Cow'!$A29,2),""),"")</f>
        <v/>
      </c>
      <c r="AG29" s="60" t="str">
        <f t="array" ref="AG29">IFERROR(IF(AG$2&lt;=$B$1,INDEX('Master Data'!$A$1:$H$686,'Morning Cow'!$A29,2),""),"")</f>
        <v/>
      </c>
    </row>
    <row r="30" ht="14.25" customHeight="1">
      <c r="A30" s="60" t="str">
        <f>IFERROR(SMALL('Master Data'!F:F,ROW()-2),"")</f>
        <v/>
      </c>
      <c r="B30" s="61" t="str">
        <f t="array" ref="B30">IFERROR(INDEX('Master Data'!$A$1:$H$686,'Morning Cow'!$A30,1),"")</f>
        <v>Customer Name</v>
      </c>
      <c r="C30" s="60" t="str">
        <f t="array" ref="C30">IFERROR(IF(C$2&lt;=$B$1,INDEX('Master Data'!$A$1:$H$686,'Morning Cow'!$A30,2),""),"")</f>
        <v>Quantity</v>
      </c>
      <c r="D30" s="60" t="str">
        <f t="array" ref="D30">IFERROR(IF(D$2&lt;=$B$1,INDEX('Master Data'!$A$1:$H$686,'Morning Cow'!$A30,2),""),"")</f>
        <v>Quantity</v>
      </c>
      <c r="E30" s="60" t="str">
        <f t="array" ref="E30">IFERROR(IF(E$2&lt;=$B$1,INDEX('Master Data'!$A$1:$H$686,'Morning Cow'!$A30,2),""),"")</f>
        <v>Quantity</v>
      </c>
      <c r="F30" s="60" t="str">
        <f t="array" ref="F30">IFERROR(IF(F$2&lt;=$B$1,INDEX('Master Data'!$A$1:$H$686,'Morning Cow'!$A30,2),""),"")</f>
        <v>Quantity</v>
      </c>
      <c r="G30" s="60" t="str">
        <f t="array" ref="G30">IFERROR(IF(G$2&lt;=$B$1,INDEX('Master Data'!$A$1:$H$686,'Morning Cow'!$A30,2),""),"")</f>
        <v>Quantity</v>
      </c>
      <c r="H30" s="60" t="str">
        <f t="array" ref="H30">IFERROR(IF(H$2&lt;=$B$1,INDEX('Master Data'!$A$1:$H$686,'Morning Cow'!$A30,2),""),"")</f>
        <v>Quantity</v>
      </c>
      <c r="I30" s="60" t="str">
        <f t="array" ref="I30">IFERROR(IF(I$2&lt;=$B$1,INDEX('Master Data'!$A$1:$H$686,'Morning Cow'!$A30,2),""),"")</f>
        <v>Quantity</v>
      </c>
      <c r="J30" s="60" t="str">
        <f t="array" ref="J30">IFERROR(IF(J$2&lt;=$B$1,INDEX('Master Data'!$A$1:$H$686,'Morning Cow'!$A30,2),""),"")</f>
        <v>Quantity</v>
      </c>
      <c r="K30" s="60" t="str">
        <f t="array" ref="K30">IFERROR(IF(K$2&lt;=$B$1,INDEX('Master Data'!$A$1:$H$686,'Morning Cow'!$A30,2),""),"")</f>
        <v>Quantity</v>
      </c>
      <c r="L30" s="60" t="str">
        <f t="array" ref="L30">IFERROR(IF(L$2&lt;=$B$1,INDEX('Master Data'!$A$1:$H$686,'Morning Cow'!$A30,2),""),"")</f>
        <v>Quantity</v>
      </c>
      <c r="M30" s="60" t="str">
        <f t="array" ref="M30">IFERROR(IF(M$2&lt;=$B$1,INDEX('Master Data'!$A$1:$H$686,'Morning Cow'!$A30,2),""),"")</f>
        <v>Quantity</v>
      </c>
      <c r="N30" s="60" t="str">
        <f t="array" ref="N30">IFERROR(IF(N$2&lt;=$B$1,INDEX('Master Data'!$A$1:$H$686,'Morning Cow'!$A30,2),""),"")</f>
        <v>Quantity</v>
      </c>
      <c r="O30" s="60" t="str">
        <f t="array" ref="O30">IFERROR(IF(O$2&lt;=$B$1,INDEX('Master Data'!$A$1:$H$686,'Morning Cow'!$A30,2),""),"")</f>
        <v>Quantity</v>
      </c>
      <c r="P30" s="60" t="str">
        <f t="array" ref="P30">IFERROR(IF(P$2&lt;=$B$1,INDEX('Master Data'!$A$1:$H$686,'Morning Cow'!$A30,2),""),"")</f>
        <v>Quantity</v>
      </c>
      <c r="Q30" s="60" t="str">
        <f t="array" ref="Q30">IFERROR(IF(Q$2&lt;=$B$1,INDEX('Master Data'!$A$1:$H$686,'Morning Cow'!$A30,2),""),"")</f>
        <v>Quantity</v>
      </c>
      <c r="R30" s="60" t="str">
        <f t="array" ref="R30">IFERROR(IF(R$2&lt;=$B$1,INDEX('Master Data'!$A$1:$H$686,'Morning Cow'!$A30,2),""),"")</f>
        <v>Quantity</v>
      </c>
      <c r="S30" s="60" t="str">
        <f t="array" ref="S30">IFERROR(IF(S$2&lt;=$B$1,INDEX('Master Data'!$A$1:$H$686,'Morning Cow'!$A30,2),""),"")</f>
        <v>Quantity</v>
      </c>
      <c r="T30" s="60" t="str">
        <f t="array" ref="T30">IFERROR(IF(T$2&lt;=$B$1,INDEX('Master Data'!$A$1:$H$686,'Morning Cow'!$A30,2),""),"")</f>
        <v>Quantity</v>
      </c>
      <c r="U30" s="60" t="str">
        <f t="array" ref="U30">IFERROR(IF(U$2&lt;=$B$1,INDEX('Master Data'!$A$1:$H$686,'Morning Cow'!$A30,2),""),"")</f>
        <v>Quantity</v>
      </c>
      <c r="V30" s="60" t="str">
        <f t="array" ref="V30">IFERROR(IF(V$2&lt;=$B$1,INDEX('Master Data'!$A$1:$H$686,'Morning Cow'!$A30,2),""),"")</f>
        <v>Quantity</v>
      </c>
      <c r="W30" s="60" t="str">
        <f t="array" ref="W30">IFERROR(IF(W$2&lt;=$B$1,INDEX('Master Data'!$A$1:$H$686,'Morning Cow'!$A30,2),""),"")</f>
        <v>Quantity</v>
      </c>
      <c r="X30" s="60" t="str">
        <f t="array" ref="X30">IFERROR(IF(X$2&lt;=$B$1,INDEX('Master Data'!$A$1:$H$686,'Morning Cow'!$A30,2),""),"")</f>
        <v>Quantity</v>
      </c>
      <c r="Y30" s="60" t="str">
        <f t="array" ref="Y30">IFERROR(IF(Y$2&lt;=$B$1,INDEX('Master Data'!$A$1:$H$686,'Morning Cow'!$A30,2),""),"")</f>
        <v>Quantity</v>
      </c>
      <c r="Z30" s="60" t="str">
        <f t="array" ref="Z30">IFERROR(IF(Z$2&lt;=$B$1,INDEX('Master Data'!$A$1:$H$686,'Morning Cow'!$A30,2),""),"")</f>
        <v>Quantity</v>
      </c>
      <c r="AA30" s="60" t="str">
        <f t="array" ref="AA30">IFERROR(IF(AA$2&lt;=$B$1,INDEX('Master Data'!$A$1:$H$686,'Morning Cow'!$A30,2),""),"")</f>
        <v>Quantity</v>
      </c>
      <c r="AB30" s="60" t="str">
        <f t="array" ref="AB30">IFERROR(IF(AB$2&lt;=$B$1,INDEX('Master Data'!$A$1:$H$686,'Morning Cow'!$A30,2),""),"")</f>
        <v>Quantity</v>
      </c>
      <c r="AC30" s="60" t="str">
        <f t="array" ref="AC30">IFERROR(IF(AC$2&lt;=$B$1,INDEX('Master Data'!$A$1:$H$686,'Morning Cow'!$A30,2),""),"")</f>
        <v>Quantity</v>
      </c>
      <c r="AD30" s="60" t="str">
        <f t="array" ref="AD30">IFERROR(IF(AD$2&lt;=$B$1,INDEX('Master Data'!$A$1:$H$686,'Morning Cow'!$A30,2),""),"")</f>
        <v>Quantity</v>
      </c>
      <c r="AE30" s="60" t="str">
        <f t="array" ref="AE30">IFERROR(IF(AE$2&lt;=$B$1,INDEX('Master Data'!$A$1:$H$686,'Morning Cow'!$A30,2),""),"")</f>
        <v>Quantity</v>
      </c>
      <c r="AF30" s="60" t="str">
        <f t="array" ref="AF30">IFERROR(IF(AF$2&lt;=$B$1,INDEX('Master Data'!$A$1:$H$686,'Morning Cow'!$A30,2),""),"")</f>
        <v/>
      </c>
      <c r="AG30" s="60" t="str">
        <f t="array" ref="AG30">IFERROR(IF(AG$2&lt;=$B$1,INDEX('Master Data'!$A$1:$H$686,'Morning Cow'!$A30,2),""),"")</f>
        <v/>
      </c>
    </row>
    <row r="31" ht="14.25" customHeight="1">
      <c r="A31" s="60" t="str">
        <f>IFERROR(SMALL('Master Data'!F:F,ROW()-2),"")</f>
        <v/>
      </c>
      <c r="B31" s="61" t="str">
        <f t="array" ref="B31">IFERROR(INDEX('Master Data'!$A$1:$H$686,'Morning Cow'!$A31,1),"")</f>
        <v>Customer Name</v>
      </c>
      <c r="C31" s="60" t="str">
        <f t="array" ref="C31">IFERROR(IF(C$2&lt;=$B$1,INDEX('Master Data'!$A$1:$H$686,'Morning Cow'!$A31,2),""),"")</f>
        <v>Quantity</v>
      </c>
      <c r="D31" s="60" t="str">
        <f t="array" ref="D31">IFERROR(IF(D$2&lt;=$B$1,INDEX('Master Data'!$A$1:$H$686,'Morning Cow'!$A31,2),""),"")</f>
        <v>Quantity</v>
      </c>
      <c r="E31" s="60" t="str">
        <f t="array" ref="E31">IFERROR(IF(E$2&lt;=$B$1,INDEX('Master Data'!$A$1:$H$686,'Morning Cow'!$A31,2),""),"")</f>
        <v>Quantity</v>
      </c>
      <c r="F31" s="60" t="str">
        <f t="array" ref="F31">IFERROR(IF(F$2&lt;=$B$1,INDEX('Master Data'!$A$1:$H$686,'Morning Cow'!$A31,2),""),"")</f>
        <v>Quantity</v>
      </c>
      <c r="G31" s="60" t="str">
        <f t="array" ref="G31">IFERROR(IF(G$2&lt;=$B$1,INDEX('Master Data'!$A$1:$H$686,'Morning Cow'!$A31,2),""),"")</f>
        <v>Quantity</v>
      </c>
      <c r="H31" s="60" t="str">
        <f t="array" ref="H31">IFERROR(IF(H$2&lt;=$B$1,INDEX('Master Data'!$A$1:$H$686,'Morning Cow'!$A31,2),""),"")</f>
        <v>Quantity</v>
      </c>
      <c r="I31" s="60" t="str">
        <f t="array" ref="I31">IFERROR(IF(I$2&lt;=$B$1,INDEX('Master Data'!$A$1:$H$686,'Morning Cow'!$A31,2),""),"")</f>
        <v>Quantity</v>
      </c>
      <c r="J31" s="60" t="str">
        <f t="array" ref="J31">IFERROR(IF(J$2&lt;=$B$1,INDEX('Master Data'!$A$1:$H$686,'Morning Cow'!$A31,2),""),"")</f>
        <v>Quantity</v>
      </c>
      <c r="K31" s="60" t="str">
        <f t="array" ref="K31">IFERROR(IF(K$2&lt;=$B$1,INDEX('Master Data'!$A$1:$H$686,'Morning Cow'!$A31,2),""),"")</f>
        <v>Quantity</v>
      </c>
      <c r="L31" s="60" t="str">
        <f t="array" ref="L31">IFERROR(IF(L$2&lt;=$B$1,INDEX('Master Data'!$A$1:$H$686,'Morning Cow'!$A31,2),""),"")</f>
        <v>Quantity</v>
      </c>
      <c r="M31" s="60" t="str">
        <f t="array" ref="M31">IFERROR(IF(M$2&lt;=$B$1,INDEX('Master Data'!$A$1:$H$686,'Morning Cow'!$A31,2),""),"")</f>
        <v>Quantity</v>
      </c>
      <c r="N31" s="60" t="str">
        <f t="array" ref="N31">IFERROR(IF(N$2&lt;=$B$1,INDEX('Master Data'!$A$1:$H$686,'Morning Cow'!$A31,2),""),"")</f>
        <v>Quantity</v>
      </c>
      <c r="O31" s="60" t="str">
        <f t="array" ref="O31">IFERROR(IF(O$2&lt;=$B$1,INDEX('Master Data'!$A$1:$H$686,'Morning Cow'!$A31,2),""),"")</f>
        <v>Quantity</v>
      </c>
      <c r="P31" s="60" t="str">
        <f t="array" ref="P31">IFERROR(IF(P$2&lt;=$B$1,INDEX('Master Data'!$A$1:$H$686,'Morning Cow'!$A31,2),""),"")</f>
        <v>Quantity</v>
      </c>
      <c r="Q31" s="60" t="str">
        <f t="array" ref="Q31">IFERROR(IF(Q$2&lt;=$B$1,INDEX('Master Data'!$A$1:$H$686,'Morning Cow'!$A31,2),""),"")</f>
        <v>Quantity</v>
      </c>
      <c r="R31" s="60" t="str">
        <f t="array" ref="R31">IFERROR(IF(R$2&lt;=$B$1,INDEX('Master Data'!$A$1:$H$686,'Morning Cow'!$A31,2),""),"")</f>
        <v>Quantity</v>
      </c>
      <c r="S31" s="60" t="str">
        <f t="array" ref="S31">IFERROR(IF(S$2&lt;=$B$1,INDEX('Master Data'!$A$1:$H$686,'Morning Cow'!$A31,2),""),"")</f>
        <v>Quantity</v>
      </c>
      <c r="T31" s="60" t="str">
        <f t="array" ref="T31">IFERROR(IF(T$2&lt;=$B$1,INDEX('Master Data'!$A$1:$H$686,'Morning Cow'!$A31,2),""),"")</f>
        <v>Quantity</v>
      </c>
      <c r="U31" s="60" t="str">
        <f t="array" ref="U31">IFERROR(IF(U$2&lt;=$B$1,INDEX('Master Data'!$A$1:$H$686,'Morning Cow'!$A31,2),""),"")</f>
        <v>Quantity</v>
      </c>
      <c r="V31" s="60" t="str">
        <f t="array" ref="V31">IFERROR(IF(V$2&lt;=$B$1,INDEX('Master Data'!$A$1:$H$686,'Morning Cow'!$A31,2),""),"")</f>
        <v>Quantity</v>
      </c>
      <c r="W31" s="60" t="str">
        <f t="array" ref="W31">IFERROR(IF(W$2&lt;=$B$1,INDEX('Master Data'!$A$1:$H$686,'Morning Cow'!$A31,2),""),"")</f>
        <v>Quantity</v>
      </c>
      <c r="X31" s="60" t="str">
        <f t="array" ref="X31">IFERROR(IF(X$2&lt;=$B$1,INDEX('Master Data'!$A$1:$H$686,'Morning Cow'!$A31,2),""),"")</f>
        <v>Quantity</v>
      </c>
      <c r="Y31" s="60" t="str">
        <f t="array" ref="Y31">IFERROR(IF(Y$2&lt;=$B$1,INDEX('Master Data'!$A$1:$H$686,'Morning Cow'!$A31,2),""),"")</f>
        <v>Quantity</v>
      </c>
      <c r="Z31" s="60" t="str">
        <f t="array" ref="Z31">IFERROR(IF(Z$2&lt;=$B$1,INDEX('Master Data'!$A$1:$H$686,'Morning Cow'!$A31,2),""),"")</f>
        <v>Quantity</v>
      </c>
      <c r="AA31" s="60" t="str">
        <f t="array" ref="AA31">IFERROR(IF(AA$2&lt;=$B$1,INDEX('Master Data'!$A$1:$H$686,'Morning Cow'!$A31,2),""),"")</f>
        <v>Quantity</v>
      </c>
      <c r="AB31" s="60" t="str">
        <f t="array" ref="AB31">IFERROR(IF(AB$2&lt;=$B$1,INDEX('Master Data'!$A$1:$H$686,'Morning Cow'!$A31,2),""),"")</f>
        <v>Quantity</v>
      </c>
      <c r="AC31" s="60" t="str">
        <f t="array" ref="AC31">IFERROR(IF(AC$2&lt;=$B$1,INDEX('Master Data'!$A$1:$H$686,'Morning Cow'!$A31,2),""),"")</f>
        <v>Quantity</v>
      </c>
      <c r="AD31" s="60" t="str">
        <f t="array" ref="AD31">IFERROR(IF(AD$2&lt;=$B$1,INDEX('Master Data'!$A$1:$H$686,'Morning Cow'!$A31,2),""),"")</f>
        <v>Quantity</v>
      </c>
      <c r="AE31" s="60" t="str">
        <f t="array" ref="AE31">IFERROR(IF(AE$2&lt;=$B$1,INDEX('Master Data'!$A$1:$H$686,'Morning Cow'!$A31,2),""),"")</f>
        <v>Quantity</v>
      </c>
      <c r="AF31" s="60" t="str">
        <f t="array" ref="AF31">IFERROR(IF(AF$2&lt;=$B$1,INDEX('Master Data'!$A$1:$H$686,'Morning Cow'!$A31,2),""),"")</f>
        <v/>
      </c>
      <c r="AG31" s="60" t="str">
        <f t="array" ref="AG31">IFERROR(IF(AG$2&lt;=$B$1,INDEX('Master Data'!$A$1:$H$686,'Morning Cow'!$A31,2),""),"")</f>
        <v/>
      </c>
    </row>
    <row r="32" ht="14.25" customHeight="1">
      <c r="A32" s="60" t="str">
        <f>IFERROR(SMALL('Master Data'!F:F,ROW()-2),"")</f>
        <v/>
      </c>
      <c r="B32" s="61" t="str">
        <f t="array" ref="B32">IFERROR(INDEX('Master Data'!$A$1:$H$686,'Morning Cow'!$A32,1),"")</f>
        <v>Customer Name</v>
      </c>
      <c r="C32" s="60" t="str">
        <f t="array" ref="C32">IFERROR(IF(C$2&lt;=$B$1,INDEX('Master Data'!$A$1:$H$686,'Morning Cow'!$A32,2),""),"")</f>
        <v>Quantity</v>
      </c>
      <c r="D32" s="60" t="str">
        <f t="array" ref="D32">IFERROR(IF(D$2&lt;=$B$1,INDEX('Master Data'!$A$1:$H$686,'Morning Cow'!$A32,2),""),"")</f>
        <v>Quantity</v>
      </c>
      <c r="E32" s="60" t="str">
        <f t="array" ref="E32">IFERROR(IF(E$2&lt;=$B$1,INDEX('Master Data'!$A$1:$H$686,'Morning Cow'!$A32,2),""),"")</f>
        <v>Quantity</v>
      </c>
      <c r="F32" s="60" t="str">
        <f t="array" ref="F32">IFERROR(IF(F$2&lt;=$B$1,INDEX('Master Data'!$A$1:$H$686,'Morning Cow'!$A32,2),""),"")</f>
        <v>Quantity</v>
      </c>
      <c r="G32" s="60" t="str">
        <f t="array" ref="G32">IFERROR(IF(G$2&lt;=$B$1,INDEX('Master Data'!$A$1:$H$686,'Morning Cow'!$A32,2),""),"")</f>
        <v>Quantity</v>
      </c>
      <c r="H32" s="60" t="str">
        <f t="array" ref="H32">IFERROR(IF(H$2&lt;=$B$1,INDEX('Master Data'!$A$1:$H$686,'Morning Cow'!$A32,2),""),"")</f>
        <v>Quantity</v>
      </c>
      <c r="I32" s="60" t="str">
        <f t="array" ref="I32">IFERROR(IF(I$2&lt;=$B$1,INDEX('Master Data'!$A$1:$H$686,'Morning Cow'!$A32,2),""),"")</f>
        <v>Quantity</v>
      </c>
      <c r="J32" s="60" t="str">
        <f t="array" ref="J32">IFERROR(IF(J$2&lt;=$B$1,INDEX('Master Data'!$A$1:$H$686,'Morning Cow'!$A32,2),""),"")</f>
        <v>Quantity</v>
      </c>
      <c r="K32" s="60" t="str">
        <f t="array" ref="K32">IFERROR(IF(K$2&lt;=$B$1,INDEX('Master Data'!$A$1:$H$686,'Morning Cow'!$A32,2),""),"")</f>
        <v>Quantity</v>
      </c>
      <c r="L32" s="60" t="str">
        <f t="array" ref="L32">IFERROR(IF(L$2&lt;=$B$1,INDEX('Master Data'!$A$1:$H$686,'Morning Cow'!$A32,2),""),"")</f>
        <v>Quantity</v>
      </c>
      <c r="M32" s="60" t="str">
        <f t="array" ref="M32">IFERROR(IF(M$2&lt;=$B$1,INDEX('Master Data'!$A$1:$H$686,'Morning Cow'!$A32,2),""),"")</f>
        <v>Quantity</v>
      </c>
      <c r="N32" s="60" t="str">
        <f t="array" ref="N32">IFERROR(IF(N$2&lt;=$B$1,INDEX('Master Data'!$A$1:$H$686,'Morning Cow'!$A32,2),""),"")</f>
        <v>Quantity</v>
      </c>
      <c r="O32" s="60" t="str">
        <f t="array" ref="O32">IFERROR(IF(O$2&lt;=$B$1,INDEX('Master Data'!$A$1:$H$686,'Morning Cow'!$A32,2),""),"")</f>
        <v>Quantity</v>
      </c>
      <c r="P32" s="60" t="str">
        <f t="array" ref="P32">IFERROR(IF(P$2&lt;=$B$1,INDEX('Master Data'!$A$1:$H$686,'Morning Cow'!$A32,2),""),"")</f>
        <v>Quantity</v>
      </c>
      <c r="Q32" s="60" t="str">
        <f t="array" ref="Q32">IFERROR(IF(Q$2&lt;=$B$1,INDEX('Master Data'!$A$1:$H$686,'Morning Cow'!$A32,2),""),"")</f>
        <v>Quantity</v>
      </c>
      <c r="R32" s="60" t="str">
        <f t="array" ref="R32">IFERROR(IF(R$2&lt;=$B$1,INDEX('Master Data'!$A$1:$H$686,'Morning Cow'!$A32,2),""),"")</f>
        <v>Quantity</v>
      </c>
      <c r="S32" s="60" t="str">
        <f t="array" ref="S32">IFERROR(IF(S$2&lt;=$B$1,INDEX('Master Data'!$A$1:$H$686,'Morning Cow'!$A32,2),""),"")</f>
        <v>Quantity</v>
      </c>
      <c r="T32" s="60" t="str">
        <f t="array" ref="T32">IFERROR(IF(T$2&lt;=$B$1,INDEX('Master Data'!$A$1:$H$686,'Morning Cow'!$A32,2),""),"")</f>
        <v>Quantity</v>
      </c>
      <c r="U32" s="60" t="str">
        <f t="array" ref="U32">IFERROR(IF(U$2&lt;=$B$1,INDEX('Master Data'!$A$1:$H$686,'Morning Cow'!$A32,2),""),"")</f>
        <v>Quantity</v>
      </c>
      <c r="V32" s="60" t="str">
        <f t="array" ref="V32">IFERROR(IF(V$2&lt;=$B$1,INDEX('Master Data'!$A$1:$H$686,'Morning Cow'!$A32,2),""),"")</f>
        <v>Quantity</v>
      </c>
      <c r="W32" s="60" t="str">
        <f t="array" ref="W32">IFERROR(IF(W$2&lt;=$B$1,INDEX('Master Data'!$A$1:$H$686,'Morning Cow'!$A32,2),""),"")</f>
        <v>Quantity</v>
      </c>
      <c r="X32" s="60" t="str">
        <f t="array" ref="X32">IFERROR(IF(X$2&lt;=$B$1,INDEX('Master Data'!$A$1:$H$686,'Morning Cow'!$A32,2),""),"")</f>
        <v>Quantity</v>
      </c>
      <c r="Y32" s="60" t="str">
        <f t="array" ref="Y32">IFERROR(IF(Y$2&lt;=$B$1,INDEX('Master Data'!$A$1:$H$686,'Morning Cow'!$A32,2),""),"")</f>
        <v>Quantity</v>
      </c>
      <c r="Z32" s="60" t="str">
        <f t="array" ref="Z32">IFERROR(IF(Z$2&lt;=$B$1,INDEX('Master Data'!$A$1:$H$686,'Morning Cow'!$A32,2),""),"")</f>
        <v>Quantity</v>
      </c>
      <c r="AA32" s="60" t="str">
        <f t="array" ref="AA32">IFERROR(IF(AA$2&lt;=$B$1,INDEX('Master Data'!$A$1:$H$686,'Morning Cow'!$A32,2),""),"")</f>
        <v>Quantity</v>
      </c>
      <c r="AB32" s="60" t="str">
        <f t="array" ref="AB32">IFERROR(IF(AB$2&lt;=$B$1,INDEX('Master Data'!$A$1:$H$686,'Morning Cow'!$A32,2),""),"")</f>
        <v>Quantity</v>
      </c>
      <c r="AC32" s="60" t="str">
        <f t="array" ref="AC32">IFERROR(IF(AC$2&lt;=$B$1,INDEX('Master Data'!$A$1:$H$686,'Morning Cow'!$A32,2),""),"")</f>
        <v>Quantity</v>
      </c>
      <c r="AD32" s="60" t="str">
        <f t="array" ref="AD32">IFERROR(IF(AD$2&lt;=$B$1,INDEX('Master Data'!$A$1:$H$686,'Morning Cow'!$A32,2),""),"")</f>
        <v>Quantity</v>
      </c>
      <c r="AE32" s="60" t="str">
        <f t="array" ref="AE32">IFERROR(IF(AE$2&lt;=$B$1,INDEX('Master Data'!$A$1:$H$686,'Morning Cow'!$A32,2),""),"")</f>
        <v>Quantity</v>
      </c>
      <c r="AF32" s="60" t="str">
        <f t="array" ref="AF32">IFERROR(IF(AF$2&lt;=$B$1,INDEX('Master Data'!$A$1:$H$686,'Morning Cow'!$A32,2),""),"")</f>
        <v/>
      </c>
      <c r="AG32" s="60" t="str">
        <f t="array" ref="AG32">IFERROR(IF(AG$2&lt;=$B$1,INDEX('Master Data'!$A$1:$H$686,'Morning Cow'!$A32,2),""),"")</f>
        <v/>
      </c>
    </row>
    <row r="33" ht="14.25" customHeight="1">
      <c r="A33" s="60" t="str">
        <f>IFERROR(SMALL('Master Data'!F:F,ROW()-2),"")</f>
        <v/>
      </c>
      <c r="B33" s="61" t="str">
        <f t="array" ref="B33">IFERROR(INDEX('Master Data'!$A$1:$H$686,'Morning Cow'!$A33,1),"")</f>
        <v>Customer Name</v>
      </c>
      <c r="C33" s="60" t="str">
        <f t="array" ref="C33">IFERROR(IF(C$2&lt;=$B$1,INDEX('Master Data'!$A$1:$H$686,'Morning Cow'!$A33,2),""),"")</f>
        <v>Quantity</v>
      </c>
      <c r="D33" s="60" t="str">
        <f t="array" ref="D33">IFERROR(IF(D$2&lt;=$B$1,INDEX('Master Data'!$A$1:$H$686,'Morning Cow'!$A33,2),""),"")</f>
        <v>Quantity</v>
      </c>
      <c r="E33" s="60" t="str">
        <f t="array" ref="E33">IFERROR(IF(E$2&lt;=$B$1,INDEX('Master Data'!$A$1:$H$686,'Morning Cow'!$A33,2),""),"")</f>
        <v>Quantity</v>
      </c>
      <c r="F33" s="60" t="str">
        <f t="array" ref="F33">IFERROR(IF(F$2&lt;=$B$1,INDEX('Master Data'!$A$1:$H$686,'Morning Cow'!$A33,2),""),"")</f>
        <v>Quantity</v>
      </c>
      <c r="G33" s="60" t="str">
        <f t="array" ref="G33">IFERROR(IF(G$2&lt;=$B$1,INDEX('Master Data'!$A$1:$H$686,'Morning Cow'!$A33,2),""),"")</f>
        <v>Quantity</v>
      </c>
      <c r="H33" s="60" t="str">
        <f t="array" ref="H33">IFERROR(IF(H$2&lt;=$B$1,INDEX('Master Data'!$A$1:$H$686,'Morning Cow'!$A33,2),""),"")</f>
        <v>Quantity</v>
      </c>
      <c r="I33" s="60" t="str">
        <f t="array" ref="I33">IFERROR(IF(I$2&lt;=$B$1,INDEX('Master Data'!$A$1:$H$686,'Morning Cow'!$A33,2),""),"")</f>
        <v>Quantity</v>
      </c>
      <c r="J33" s="60" t="str">
        <f t="array" ref="J33">IFERROR(IF(J$2&lt;=$B$1,INDEX('Master Data'!$A$1:$H$686,'Morning Cow'!$A33,2),""),"")</f>
        <v>Quantity</v>
      </c>
      <c r="K33" s="60" t="str">
        <f t="array" ref="K33">IFERROR(IF(K$2&lt;=$B$1,INDEX('Master Data'!$A$1:$H$686,'Morning Cow'!$A33,2),""),"")</f>
        <v>Quantity</v>
      </c>
      <c r="L33" s="60" t="str">
        <f t="array" ref="L33">IFERROR(IF(L$2&lt;=$B$1,INDEX('Master Data'!$A$1:$H$686,'Morning Cow'!$A33,2),""),"")</f>
        <v>Quantity</v>
      </c>
      <c r="M33" s="60" t="str">
        <f t="array" ref="M33">IFERROR(IF(M$2&lt;=$B$1,INDEX('Master Data'!$A$1:$H$686,'Morning Cow'!$A33,2),""),"")</f>
        <v>Quantity</v>
      </c>
      <c r="N33" s="60" t="str">
        <f t="array" ref="N33">IFERROR(IF(N$2&lt;=$B$1,INDEX('Master Data'!$A$1:$H$686,'Morning Cow'!$A33,2),""),"")</f>
        <v>Quantity</v>
      </c>
      <c r="O33" s="60" t="str">
        <f t="array" ref="O33">IFERROR(IF(O$2&lt;=$B$1,INDEX('Master Data'!$A$1:$H$686,'Morning Cow'!$A33,2),""),"")</f>
        <v>Quantity</v>
      </c>
      <c r="P33" s="60" t="str">
        <f t="array" ref="P33">IFERROR(IF(P$2&lt;=$B$1,INDEX('Master Data'!$A$1:$H$686,'Morning Cow'!$A33,2),""),"")</f>
        <v>Quantity</v>
      </c>
      <c r="Q33" s="60" t="str">
        <f t="array" ref="Q33">IFERROR(IF(Q$2&lt;=$B$1,INDEX('Master Data'!$A$1:$H$686,'Morning Cow'!$A33,2),""),"")</f>
        <v>Quantity</v>
      </c>
      <c r="R33" s="60" t="str">
        <f t="array" ref="R33">IFERROR(IF(R$2&lt;=$B$1,INDEX('Master Data'!$A$1:$H$686,'Morning Cow'!$A33,2),""),"")</f>
        <v>Quantity</v>
      </c>
      <c r="S33" s="60" t="str">
        <f t="array" ref="S33">IFERROR(IF(S$2&lt;=$B$1,INDEX('Master Data'!$A$1:$H$686,'Morning Cow'!$A33,2),""),"")</f>
        <v>Quantity</v>
      </c>
      <c r="T33" s="60" t="str">
        <f t="array" ref="T33">IFERROR(IF(T$2&lt;=$B$1,INDEX('Master Data'!$A$1:$H$686,'Morning Cow'!$A33,2),""),"")</f>
        <v>Quantity</v>
      </c>
      <c r="U33" s="60" t="str">
        <f t="array" ref="U33">IFERROR(IF(U$2&lt;=$B$1,INDEX('Master Data'!$A$1:$H$686,'Morning Cow'!$A33,2),""),"")</f>
        <v>Quantity</v>
      </c>
      <c r="V33" s="60" t="str">
        <f t="array" ref="V33">IFERROR(IF(V$2&lt;=$B$1,INDEX('Master Data'!$A$1:$H$686,'Morning Cow'!$A33,2),""),"")</f>
        <v>Quantity</v>
      </c>
      <c r="W33" s="60" t="str">
        <f t="array" ref="W33">IFERROR(IF(W$2&lt;=$B$1,INDEX('Master Data'!$A$1:$H$686,'Morning Cow'!$A33,2),""),"")</f>
        <v>Quantity</v>
      </c>
      <c r="X33" s="60" t="str">
        <f t="array" ref="X33">IFERROR(IF(X$2&lt;=$B$1,INDEX('Master Data'!$A$1:$H$686,'Morning Cow'!$A33,2),""),"")</f>
        <v>Quantity</v>
      </c>
      <c r="Y33" s="60" t="str">
        <f t="array" ref="Y33">IFERROR(IF(Y$2&lt;=$B$1,INDEX('Master Data'!$A$1:$H$686,'Morning Cow'!$A33,2),""),"")</f>
        <v>Quantity</v>
      </c>
      <c r="Z33" s="60" t="str">
        <f t="array" ref="Z33">IFERROR(IF(Z$2&lt;=$B$1,INDEX('Master Data'!$A$1:$H$686,'Morning Cow'!$A33,2),""),"")</f>
        <v>Quantity</v>
      </c>
      <c r="AA33" s="60" t="str">
        <f t="array" ref="AA33">IFERROR(IF(AA$2&lt;=$B$1,INDEX('Master Data'!$A$1:$H$686,'Morning Cow'!$A33,2),""),"")</f>
        <v>Quantity</v>
      </c>
      <c r="AB33" s="60" t="str">
        <f t="array" ref="AB33">IFERROR(IF(AB$2&lt;=$B$1,INDEX('Master Data'!$A$1:$H$686,'Morning Cow'!$A33,2),""),"")</f>
        <v>Quantity</v>
      </c>
      <c r="AC33" s="60" t="str">
        <f t="array" ref="AC33">IFERROR(IF(AC$2&lt;=$B$1,INDEX('Master Data'!$A$1:$H$686,'Morning Cow'!$A33,2),""),"")</f>
        <v>Quantity</v>
      </c>
      <c r="AD33" s="60" t="str">
        <f t="array" ref="AD33">IFERROR(IF(AD$2&lt;=$B$1,INDEX('Master Data'!$A$1:$H$686,'Morning Cow'!$A33,2),""),"")</f>
        <v>Quantity</v>
      </c>
      <c r="AE33" s="60" t="str">
        <f t="array" ref="AE33">IFERROR(IF(AE$2&lt;=$B$1,INDEX('Master Data'!$A$1:$H$686,'Morning Cow'!$A33,2),""),"")</f>
        <v>Quantity</v>
      </c>
      <c r="AF33" s="60" t="str">
        <f t="array" ref="AF33">IFERROR(IF(AF$2&lt;=$B$1,INDEX('Master Data'!$A$1:$H$686,'Morning Cow'!$A33,2),""),"")</f>
        <v/>
      </c>
      <c r="AG33" s="60" t="str">
        <f t="array" ref="AG33">IFERROR(IF(AG$2&lt;=$B$1,INDEX('Master Data'!$A$1:$H$686,'Morning Cow'!$A33,2),""),"")</f>
        <v/>
      </c>
    </row>
    <row r="34" ht="14.25" customHeight="1">
      <c r="A34" s="60" t="str">
        <f>IFERROR(SMALL('Master Data'!F:F,ROW()-2),"")</f>
        <v/>
      </c>
      <c r="B34" s="61" t="str">
        <f t="array" ref="B34">IFERROR(INDEX('Master Data'!$A$1:$H$686,'Morning Cow'!$A34,1),"")</f>
        <v>Customer Name</v>
      </c>
      <c r="C34" s="60" t="str">
        <f t="array" ref="C34">IFERROR(IF(C$2&lt;=$B$1,INDEX('Master Data'!$A$1:$H$686,'Morning Cow'!$A34,2),""),"")</f>
        <v>Quantity</v>
      </c>
      <c r="D34" s="60" t="str">
        <f t="array" ref="D34">IFERROR(IF(D$2&lt;=$B$1,INDEX('Master Data'!$A$1:$H$686,'Morning Cow'!$A34,2),""),"")</f>
        <v>Quantity</v>
      </c>
      <c r="E34" s="60" t="str">
        <f t="array" ref="E34">IFERROR(IF(E$2&lt;=$B$1,INDEX('Master Data'!$A$1:$H$686,'Morning Cow'!$A34,2),""),"")</f>
        <v>Quantity</v>
      </c>
      <c r="F34" s="60" t="str">
        <f t="array" ref="F34">IFERROR(IF(F$2&lt;=$B$1,INDEX('Master Data'!$A$1:$H$686,'Morning Cow'!$A34,2),""),"")</f>
        <v>Quantity</v>
      </c>
      <c r="G34" s="60" t="str">
        <f t="array" ref="G34">IFERROR(IF(G$2&lt;=$B$1,INDEX('Master Data'!$A$1:$H$686,'Morning Cow'!$A34,2),""),"")</f>
        <v>Quantity</v>
      </c>
      <c r="H34" s="60" t="str">
        <f t="array" ref="H34">IFERROR(IF(H$2&lt;=$B$1,INDEX('Master Data'!$A$1:$H$686,'Morning Cow'!$A34,2),""),"")</f>
        <v>Quantity</v>
      </c>
      <c r="I34" s="60" t="str">
        <f t="array" ref="I34">IFERROR(IF(I$2&lt;=$B$1,INDEX('Master Data'!$A$1:$H$686,'Morning Cow'!$A34,2),""),"")</f>
        <v>Quantity</v>
      </c>
      <c r="J34" s="60" t="str">
        <f t="array" ref="J34">IFERROR(IF(J$2&lt;=$B$1,INDEX('Master Data'!$A$1:$H$686,'Morning Cow'!$A34,2),""),"")</f>
        <v>Quantity</v>
      </c>
      <c r="K34" s="60" t="str">
        <f t="array" ref="K34">IFERROR(IF(K$2&lt;=$B$1,INDEX('Master Data'!$A$1:$H$686,'Morning Cow'!$A34,2),""),"")</f>
        <v>Quantity</v>
      </c>
      <c r="L34" s="60" t="str">
        <f t="array" ref="L34">IFERROR(IF(L$2&lt;=$B$1,INDEX('Master Data'!$A$1:$H$686,'Morning Cow'!$A34,2),""),"")</f>
        <v>Quantity</v>
      </c>
      <c r="M34" s="60" t="str">
        <f t="array" ref="M34">IFERROR(IF(M$2&lt;=$B$1,INDEX('Master Data'!$A$1:$H$686,'Morning Cow'!$A34,2),""),"")</f>
        <v>Quantity</v>
      </c>
      <c r="N34" s="60" t="str">
        <f t="array" ref="N34">IFERROR(IF(N$2&lt;=$B$1,INDEX('Master Data'!$A$1:$H$686,'Morning Cow'!$A34,2),""),"")</f>
        <v>Quantity</v>
      </c>
      <c r="O34" s="60" t="str">
        <f t="array" ref="O34">IFERROR(IF(O$2&lt;=$B$1,INDEX('Master Data'!$A$1:$H$686,'Morning Cow'!$A34,2),""),"")</f>
        <v>Quantity</v>
      </c>
      <c r="P34" s="60" t="str">
        <f t="array" ref="P34">IFERROR(IF(P$2&lt;=$B$1,INDEX('Master Data'!$A$1:$H$686,'Morning Cow'!$A34,2),""),"")</f>
        <v>Quantity</v>
      </c>
      <c r="Q34" s="60" t="str">
        <f t="array" ref="Q34">IFERROR(IF(Q$2&lt;=$B$1,INDEX('Master Data'!$A$1:$H$686,'Morning Cow'!$A34,2),""),"")</f>
        <v>Quantity</v>
      </c>
      <c r="R34" s="60" t="str">
        <f t="array" ref="R34">IFERROR(IF(R$2&lt;=$B$1,INDEX('Master Data'!$A$1:$H$686,'Morning Cow'!$A34,2),""),"")</f>
        <v>Quantity</v>
      </c>
      <c r="S34" s="60" t="str">
        <f t="array" ref="S34">IFERROR(IF(S$2&lt;=$B$1,INDEX('Master Data'!$A$1:$H$686,'Morning Cow'!$A34,2),""),"")</f>
        <v>Quantity</v>
      </c>
      <c r="T34" s="60" t="str">
        <f t="array" ref="T34">IFERROR(IF(T$2&lt;=$B$1,INDEX('Master Data'!$A$1:$H$686,'Morning Cow'!$A34,2),""),"")</f>
        <v>Quantity</v>
      </c>
      <c r="U34" s="60" t="str">
        <f t="array" ref="U34">IFERROR(IF(U$2&lt;=$B$1,INDEX('Master Data'!$A$1:$H$686,'Morning Cow'!$A34,2),""),"")</f>
        <v>Quantity</v>
      </c>
      <c r="V34" s="60" t="str">
        <f t="array" ref="V34">IFERROR(IF(V$2&lt;=$B$1,INDEX('Master Data'!$A$1:$H$686,'Morning Cow'!$A34,2),""),"")</f>
        <v>Quantity</v>
      </c>
      <c r="W34" s="60" t="str">
        <f t="array" ref="W34">IFERROR(IF(W$2&lt;=$B$1,INDEX('Master Data'!$A$1:$H$686,'Morning Cow'!$A34,2),""),"")</f>
        <v>Quantity</v>
      </c>
      <c r="X34" s="60" t="str">
        <f t="array" ref="X34">IFERROR(IF(X$2&lt;=$B$1,INDEX('Master Data'!$A$1:$H$686,'Morning Cow'!$A34,2),""),"")</f>
        <v>Quantity</v>
      </c>
      <c r="Y34" s="60" t="str">
        <f t="array" ref="Y34">IFERROR(IF(Y$2&lt;=$B$1,INDEX('Master Data'!$A$1:$H$686,'Morning Cow'!$A34,2),""),"")</f>
        <v>Quantity</v>
      </c>
      <c r="Z34" s="60" t="str">
        <f t="array" ref="Z34">IFERROR(IF(Z$2&lt;=$B$1,INDEX('Master Data'!$A$1:$H$686,'Morning Cow'!$A34,2),""),"")</f>
        <v>Quantity</v>
      </c>
      <c r="AA34" s="60" t="str">
        <f t="array" ref="AA34">IFERROR(IF(AA$2&lt;=$B$1,INDEX('Master Data'!$A$1:$H$686,'Morning Cow'!$A34,2),""),"")</f>
        <v>Quantity</v>
      </c>
      <c r="AB34" s="60" t="str">
        <f t="array" ref="AB34">IFERROR(IF(AB$2&lt;=$B$1,INDEX('Master Data'!$A$1:$H$686,'Morning Cow'!$A34,2),""),"")</f>
        <v>Quantity</v>
      </c>
      <c r="AC34" s="60" t="str">
        <f t="array" ref="AC34">IFERROR(IF(AC$2&lt;=$B$1,INDEX('Master Data'!$A$1:$H$686,'Morning Cow'!$A34,2),""),"")</f>
        <v>Quantity</v>
      </c>
      <c r="AD34" s="60" t="str">
        <f t="array" ref="AD34">IFERROR(IF(AD$2&lt;=$B$1,INDEX('Master Data'!$A$1:$H$686,'Morning Cow'!$A34,2),""),"")</f>
        <v>Quantity</v>
      </c>
      <c r="AE34" s="60" t="str">
        <f t="array" ref="AE34">IFERROR(IF(AE$2&lt;=$B$1,INDEX('Master Data'!$A$1:$H$686,'Morning Cow'!$A34,2),""),"")</f>
        <v>Quantity</v>
      </c>
      <c r="AF34" s="60" t="str">
        <f t="array" ref="AF34">IFERROR(IF(AF$2&lt;=$B$1,INDEX('Master Data'!$A$1:$H$686,'Morning Cow'!$A34,2),""),"")</f>
        <v/>
      </c>
      <c r="AG34" s="60" t="str">
        <f t="array" ref="AG34">IFERROR(IF(AG$2&lt;=$B$1,INDEX('Master Data'!$A$1:$H$686,'Morning Cow'!$A34,2),""),"")</f>
        <v/>
      </c>
    </row>
    <row r="35" ht="14.25" customHeight="1">
      <c r="A35" s="60" t="str">
        <f>IFERROR(SMALL('Master Data'!F:F,ROW()-2),"")</f>
        <v/>
      </c>
      <c r="B35" s="61" t="str">
        <f t="array" ref="B35">IFERROR(INDEX('Master Data'!$A$1:$H$686,'Morning Cow'!$A35,1),"")</f>
        <v>Customer Name</v>
      </c>
      <c r="C35" s="60" t="str">
        <f t="array" ref="C35">IFERROR(IF(C$2&lt;=$B$1,INDEX('Master Data'!$A$1:$H$686,'Morning Cow'!$A35,2),""),"")</f>
        <v>Quantity</v>
      </c>
      <c r="D35" s="60" t="str">
        <f t="array" ref="D35">IFERROR(IF(D$2&lt;=$B$1,INDEX('Master Data'!$A$1:$H$686,'Morning Cow'!$A35,2),""),"")</f>
        <v>Quantity</v>
      </c>
      <c r="E35" s="60" t="str">
        <f t="array" ref="E35">IFERROR(IF(E$2&lt;=$B$1,INDEX('Master Data'!$A$1:$H$686,'Morning Cow'!$A35,2),""),"")</f>
        <v>Quantity</v>
      </c>
      <c r="F35" s="60" t="str">
        <f t="array" ref="F35">IFERROR(IF(F$2&lt;=$B$1,INDEX('Master Data'!$A$1:$H$686,'Morning Cow'!$A35,2),""),"")</f>
        <v>Quantity</v>
      </c>
      <c r="G35" s="60" t="str">
        <f t="array" ref="G35">IFERROR(IF(G$2&lt;=$B$1,INDEX('Master Data'!$A$1:$H$686,'Morning Cow'!$A35,2),""),"")</f>
        <v>Quantity</v>
      </c>
      <c r="H35" s="60" t="str">
        <f t="array" ref="H35">IFERROR(IF(H$2&lt;=$B$1,INDEX('Master Data'!$A$1:$H$686,'Morning Cow'!$A35,2),""),"")</f>
        <v>Quantity</v>
      </c>
      <c r="I35" s="60" t="str">
        <f t="array" ref="I35">IFERROR(IF(I$2&lt;=$B$1,INDEX('Master Data'!$A$1:$H$686,'Morning Cow'!$A35,2),""),"")</f>
        <v>Quantity</v>
      </c>
      <c r="J35" s="60" t="str">
        <f t="array" ref="J35">IFERROR(IF(J$2&lt;=$B$1,INDEX('Master Data'!$A$1:$H$686,'Morning Cow'!$A35,2),""),"")</f>
        <v>Quantity</v>
      </c>
      <c r="K35" s="60" t="str">
        <f t="array" ref="K35">IFERROR(IF(K$2&lt;=$B$1,INDEX('Master Data'!$A$1:$H$686,'Morning Cow'!$A35,2),""),"")</f>
        <v>Quantity</v>
      </c>
      <c r="L35" s="60" t="str">
        <f t="array" ref="L35">IFERROR(IF(L$2&lt;=$B$1,INDEX('Master Data'!$A$1:$H$686,'Morning Cow'!$A35,2),""),"")</f>
        <v>Quantity</v>
      </c>
      <c r="M35" s="60" t="str">
        <f t="array" ref="M35">IFERROR(IF(M$2&lt;=$B$1,INDEX('Master Data'!$A$1:$H$686,'Morning Cow'!$A35,2),""),"")</f>
        <v>Quantity</v>
      </c>
      <c r="N35" s="60" t="str">
        <f t="array" ref="N35">IFERROR(IF(N$2&lt;=$B$1,INDEX('Master Data'!$A$1:$H$686,'Morning Cow'!$A35,2),""),"")</f>
        <v>Quantity</v>
      </c>
      <c r="O35" s="60" t="str">
        <f t="array" ref="O35">IFERROR(IF(O$2&lt;=$B$1,INDEX('Master Data'!$A$1:$H$686,'Morning Cow'!$A35,2),""),"")</f>
        <v>Quantity</v>
      </c>
      <c r="P35" s="60" t="str">
        <f t="array" ref="P35">IFERROR(IF(P$2&lt;=$B$1,INDEX('Master Data'!$A$1:$H$686,'Morning Cow'!$A35,2),""),"")</f>
        <v>Quantity</v>
      </c>
      <c r="Q35" s="60" t="str">
        <f t="array" ref="Q35">IFERROR(IF(Q$2&lt;=$B$1,INDEX('Master Data'!$A$1:$H$686,'Morning Cow'!$A35,2),""),"")</f>
        <v>Quantity</v>
      </c>
      <c r="R35" s="60" t="str">
        <f t="array" ref="R35">IFERROR(IF(R$2&lt;=$B$1,INDEX('Master Data'!$A$1:$H$686,'Morning Cow'!$A35,2),""),"")</f>
        <v>Quantity</v>
      </c>
      <c r="S35" s="60" t="str">
        <f t="array" ref="S35">IFERROR(IF(S$2&lt;=$B$1,INDEX('Master Data'!$A$1:$H$686,'Morning Cow'!$A35,2),""),"")</f>
        <v>Quantity</v>
      </c>
      <c r="T35" s="60" t="str">
        <f t="array" ref="T35">IFERROR(IF(T$2&lt;=$B$1,INDEX('Master Data'!$A$1:$H$686,'Morning Cow'!$A35,2),""),"")</f>
        <v>Quantity</v>
      </c>
      <c r="U35" s="60" t="str">
        <f t="array" ref="U35">IFERROR(IF(U$2&lt;=$B$1,INDEX('Master Data'!$A$1:$H$686,'Morning Cow'!$A35,2),""),"")</f>
        <v>Quantity</v>
      </c>
      <c r="V35" s="60" t="str">
        <f t="array" ref="V35">IFERROR(IF(V$2&lt;=$B$1,INDEX('Master Data'!$A$1:$H$686,'Morning Cow'!$A35,2),""),"")</f>
        <v>Quantity</v>
      </c>
      <c r="W35" s="60" t="str">
        <f t="array" ref="W35">IFERROR(IF(W$2&lt;=$B$1,INDEX('Master Data'!$A$1:$H$686,'Morning Cow'!$A35,2),""),"")</f>
        <v>Quantity</v>
      </c>
      <c r="X35" s="60" t="str">
        <f t="array" ref="X35">IFERROR(IF(X$2&lt;=$B$1,INDEX('Master Data'!$A$1:$H$686,'Morning Cow'!$A35,2),""),"")</f>
        <v>Quantity</v>
      </c>
      <c r="Y35" s="60" t="str">
        <f t="array" ref="Y35">IFERROR(IF(Y$2&lt;=$B$1,INDEX('Master Data'!$A$1:$H$686,'Morning Cow'!$A35,2),""),"")</f>
        <v>Quantity</v>
      </c>
      <c r="Z35" s="60" t="str">
        <f t="array" ref="Z35">IFERROR(IF(Z$2&lt;=$B$1,INDEX('Master Data'!$A$1:$H$686,'Morning Cow'!$A35,2),""),"")</f>
        <v>Quantity</v>
      </c>
      <c r="AA35" s="60" t="str">
        <f t="array" ref="AA35">IFERROR(IF(AA$2&lt;=$B$1,INDEX('Master Data'!$A$1:$H$686,'Morning Cow'!$A35,2),""),"")</f>
        <v>Quantity</v>
      </c>
      <c r="AB35" s="60" t="str">
        <f t="array" ref="AB35">IFERROR(IF(AB$2&lt;=$B$1,INDEX('Master Data'!$A$1:$H$686,'Morning Cow'!$A35,2),""),"")</f>
        <v>Quantity</v>
      </c>
      <c r="AC35" s="60" t="str">
        <f t="array" ref="AC35">IFERROR(IF(AC$2&lt;=$B$1,INDEX('Master Data'!$A$1:$H$686,'Morning Cow'!$A35,2),""),"")</f>
        <v>Quantity</v>
      </c>
      <c r="AD35" s="60" t="str">
        <f t="array" ref="AD35">IFERROR(IF(AD$2&lt;=$B$1,INDEX('Master Data'!$A$1:$H$686,'Morning Cow'!$A35,2),""),"")</f>
        <v>Quantity</v>
      </c>
      <c r="AE35" s="60" t="str">
        <f t="array" ref="AE35">IFERROR(IF(AE$2&lt;=$B$1,INDEX('Master Data'!$A$1:$H$686,'Morning Cow'!$A35,2),""),"")</f>
        <v>Quantity</v>
      </c>
      <c r="AF35" s="60" t="str">
        <f t="array" ref="AF35">IFERROR(IF(AF$2&lt;=$B$1,INDEX('Master Data'!$A$1:$H$686,'Morning Cow'!$A35,2),""),"")</f>
        <v/>
      </c>
      <c r="AG35" s="60" t="str">
        <f t="array" ref="AG35">IFERROR(IF(AG$2&lt;=$B$1,INDEX('Master Data'!$A$1:$H$686,'Morning Cow'!$A35,2),""),"")</f>
        <v/>
      </c>
    </row>
    <row r="36" ht="14.25" customHeight="1">
      <c r="A36" s="60" t="str">
        <f>IFERROR(SMALL('Master Data'!F:F,ROW()-2),"")</f>
        <v/>
      </c>
      <c r="B36" s="61" t="str">
        <f t="array" ref="B36">IFERROR(INDEX('Master Data'!$A$1:$H$686,'Morning Cow'!$A36,1),"")</f>
        <v>Customer Name</v>
      </c>
      <c r="C36" s="60" t="str">
        <f t="array" ref="C36">IFERROR(IF(C$2&lt;=$B$1,INDEX('Master Data'!$A$1:$H$686,'Morning Cow'!$A36,2),""),"")</f>
        <v>Quantity</v>
      </c>
      <c r="D36" s="60" t="str">
        <f t="array" ref="D36">IFERROR(IF(D$2&lt;=$B$1,INDEX('Master Data'!$A$1:$H$686,'Morning Cow'!$A36,2),""),"")</f>
        <v>Quantity</v>
      </c>
      <c r="E36" s="60" t="str">
        <f t="array" ref="E36">IFERROR(IF(E$2&lt;=$B$1,INDEX('Master Data'!$A$1:$H$686,'Morning Cow'!$A36,2),""),"")</f>
        <v>Quantity</v>
      </c>
      <c r="F36" s="60" t="str">
        <f t="array" ref="F36">IFERROR(IF(F$2&lt;=$B$1,INDEX('Master Data'!$A$1:$H$686,'Morning Cow'!$A36,2),""),"")</f>
        <v>Quantity</v>
      </c>
      <c r="G36" s="60" t="str">
        <f t="array" ref="G36">IFERROR(IF(G$2&lt;=$B$1,INDEX('Master Data'!$A$1:$H$686,'Morning Cow'!$A36,2),""),"")</f>
        <v>Quantity</v>
      </c>
      <c r="H36" s="60" t="str">
        <f t="array" ref="H36">IFERROR(IF(H$2&lt;=$B$1,INDEX('Master Data'!$A$1:$H$686,'Morning Cow'!$A36,2),""),"")</f>
        <v>Quantity</v>
      </c>
      <c r="I36" s="60" t="str">
        <f t="array" ref="I36">IFERROR(IF(I$2&lt;=$B$1,INDEX('Master Data'!$A$1:$H$686,'Morning Cow'!$A36,2),""),"")</f>
        <v>Quantity</v>
      </c>
      <c r="J36" s="60" t="str">
        <f t="array" ref="J36">IFERROR(IF(J$2&lt;=$B$1,INDEX('Master Data'!$A$1:$H$686,'Morning Cow'!$A36,2),""),"")</f>
        <v>Quantity</v>
      </c>
      <c r="K36" s="60" t="str">
        <f t="array" ref="K36">IFERROR(IF(K$2&lt;=$B$1,INDEX('Master Data'!$A$1:$H$686,'Morning Cow'!$A36,2),""),"")</f>
        <v>Quantity</v>
      </c>
      <c r="L36" s="60" t="str">
        <f t="array" ref="L36">IFERROR(IF(L$2&lt;=$B$1,INDEX('Master Data'!$A$1:$H$686,'Morning Cow'!$A36,2),""),"")</f>
        <v>Quantity</v>
      </c>
      <c r="M36" s="60" t="str">
        <f t="array" ref="M36">IFERROR(IF(M$2&lt;=$B$1,INDEX('Master Data'!$A$1:$H$686,'Morning Cow'!$A36,2),""),"")</f>
        <v>Quantity</v>
      </c>
      <c r="N36" s="60" t="str">
        <f t="array" ref="N36">IFERROR(IF(N$2&lt;=$B$1,INDEX('Master Data'!$A$1:$H$686,'Morning Cow'!$A36,2),""),"")</f>
        <v>Quantity</v>
      </c>
      <c r="O36" s="60" t="str">
        <f t="array" ref="O36">IFERROR(IF(O$2&lt;=$B$1,INDEX('Master Data'!$A$1:$H$686,'Morning Cow'!$A36,2),""),"")</f>
        <v>Quantity</v>
      </c>
      <c r="P36" s="60" t="str">
        <f t="array" ref="P36">IFERROR(IF(P$2&lt;=$B$1,INDEX('Master Data'!$A$1:$H$686,'Morning Cow'!$A36,2),""),"")</f>
        <v>Quantity</v>
      </c>
      <c r="Q36" s="60" t="str">
        <f t="array" ref="Q36">IFERROR(IF(Q$2&lt;=$B$1,INDEX('Master Data'!$A$1:$H$686,'Morning Cow'!$A36,2),""),"")</f>
        <v>Quantity</v>
      </c>
      <c r="R36" s="60" t="str">
        <f t="array" ref="R36">IFERROR(IF(R$2&lt;=$B$1,INDEX('Master Data'!$A$1:$H$686,'Morning Cow'!$A36,2),""),"")</f>
        <v>Quantity</v>
      </c>
      <c r="S36" s="60" t="str">
        <f t="array" ref="S36">IFERROR(IF(S$2&lt;=$B$1,INDEX('Master Data'!$A$1:$H$686,'Morning Cow'!$A36,2),""),"")</f>
        <v>Quantity</v>
      </c>
      <c r="T36" s="60" t="str">
        <f t="array" ref="T36">IFERROR(IF(T$2&lt;=$B$1,INDEX('Master Data'!$A$1:$H$686,'Morning Cow'!$A36,2),""),"")</f>
        <v>Quantity</v>
      </c>
      <c r="U36" s="60" t="str">
        <f t="array" ref="U36">IFERROR(IF(U$2&lt;=$B$1,INDEX('Master Data'!$A$1:$H$686,'Morning Cow'!$A36,2),""),"")</f>
        <v>Quantity</v>
      </c>
      <c r="V36" s="60" t="str">
        <f t="array" ref="V36">IFERROR(IF(V$2&lt;=$B$1,INDEX('Master Data'!$A$1:$H$686,'Morning Cow'!$A36,2),""),"")</f>
        <v>Quantity</v>
      </c>
      <c r="W36" s="60" t="str">
        <f t="array" ref="W36">IFERROR(IF(W$2&lt;=$B$1,INDEX('Master Data'!$A$1:$H$686,'Morning Cow'!$A36,2),""),"")</f>
        <v>Quantity</v>
      </c>
      <c r="X36" s="60" t="str">
        <f t="array" ref="X36">IFERROR(IF(X$2&lt;=$B$1,INDEX('Master Data'!$A$1:$H$686,'Morning Cow'!$A36,2),""),"")</f>
        <v>Quantity</v>
      </c>
      <c r="Y36" s="60" t="str">
        <f t="array" ref="Y36">IFERROR(IF(Y$2&lt;=$B$1,INDEX('Master Data'!$A$1:$H$686,'Morning Cow'!$A36,2),""),"")</f>
        <v>Quantity</v>
      </c>
      <c r="Z36" s="60" t="str">
        <f t="array" ref="Z36">IFERROR(IF(Z$2&lt;=$B$1,INDEX('Master Data'!$A$1:$H$686,'Morning Cow'!$A36,2),""),"")</f>
        <v>Quantity</v>
      </c>
      <c r="AA36" s="60" t="str">
        <f t="array" ref="AA36">IFERROR(IF(AA$2&lt;=$B$1,INDEX('Master Data'!$A$1:$H$686,'Morning Cow'!$A36,2),""),"")</f>
        <v>Quantity</v>
      </c>
      <c r="AB36" s="60" t="str">
        <f t="array" ref="AB36">IFERROR(IF(AB$2&lt;=$B$1,INDEX('Master Data'!$A$1:$H$686,'Morning Cow'!$A36,2),""),"")</f>
        <v>Quantity</v>
      </c>
      <c r="AC36" s="60" t="str">
        <f t="array" ref="AC36">IFERROR(IF(AC$2&lt;=$B$1,INDEX('Master Data'!$A$1:$H$686,'Morning Cow'!$A36,2),""),"")</f>
        <v>Quantity</v>
      </c>
      <c r="AD36" s="60" t="str">
        <f t="array" ref="AD36">IFERROR(IF(AD$2&lt;=$B$1,INDEX('Master Data'!$A$1:$H$686,'Morning Cow'!$A36,2),""),"")</f>
        <v>Quantity</v>
      </c>
      <c r="AE36" s="60" t="str">
        <f t="array" ref="AE36">IFERROR(IF(AE$2&lt;=$B$1,INDEX('Master Data'!$A$1:$H$686,'Morning Cow'!$A36,2),""),"")</f>
        <v>Quantity</v>
      </c>
      <c r="AF36" s="60" t="str">
        <f t="array" ref="AF36">IFERROR(IF(AF$2&lt;=$B$1,INDEX('Master Data'!$A$1:$H$686,'Morning Cow'!$A36,2),""),"")</f>
        <v/>
      </c>
      <c r="AG36" s="60" t="str">
        <f t="array" ref="AG36">IFERROR(IF(AG$2&lt;=$B$1,INDEX('Master Data'!$A$1:$H$686,'Morning Cow'!$A36,2),""),"")</f>
        <v/>
      </c>
    </row>
    <row r="37" ht="14.25" customHeight="1">
      <c r="A37" s="60" t="str">
        <f>IFERROR(SMALL('Master Data'!F:F,ROW()-2),"")</f>
        <v/>
      </c>
      <c r="B37" s="61" t="str">
        <f t="array" ref="B37">IFERROR(INDEX('Master Data'!$A$1:$H$686,'Morning Cow'!$A37,1),"")</f>
        <v>Customer Name</v>
      </c>
      <c r="C37" s="60" t="str">
        <f t="array" ref="C37">IFERROR(IF(C$2&lt;=$B$1,INDEX('Master Data'!$A$1:$H$686,'Morning Cow'!$A37,2),""),"")</f>
        <v>Quantity</v>
      </c>
      <c r="D37" s="60" t="str">
        <f t="array" ref="D37">IFERROR(IF(D$2&lt;=$B$1,INDEX('Master Data'!$A$1:$H$686,'Morning Cow'!$A37,2),""),"")</f>
        <v>Quantity</v>
      </c>
      <c r="E37" s="60" t="str">
        <f t="array" ref="E37">IFERROR(IF(E$2&lt;=$B$1,INDEX('Master Data'!$A$1:$H$686,'Morning Cow'!$A37,2),""),"")</f>
        <v>Quantity</v>
      </c>
      <c r="F37" s="60" t="str">
        <f t="array" ref="F37">IFERROR(IF(F$2&lt;=$B$1,INDEX('Master Data'!$A$1:$H$686,'Morning Cow'!$A37,2),""),"")</f>
        <v>Quantity</v>
      </c>
      <c r="G37" s="60" t="str">
        <f t="array" ref="G37">IFERROR(IF(G$2&lt;=$B$1,INDEX('Master Data'!$A$1:$H$686,'Morning Cow'!$A37,2),""),"")</f>
        <v>Quantity</v>
      </c>
      <c r="H37" s="60" t="str">
        <f t="array" ref="H37">IFERROR(IF(H$2&lt;=$B$1,INDEX('Master Data'!$A$1:$H$686,'Morning Cow'!$A37,2),""),"")</f>
        <v>Quantity</v>
      </c>
      <c r="I37" s="60" t="str">
        <f t="array" ref="I37">IFERROR(IF(I$2&lt;=$B$1,INDEX('Master Data'!$A$1:$H$686,'Morning Cow'!$A37,2),""),"")</f>
        <v>Quantity</v>
      </c>
      <c r="J37" s="60" t="str">
        <f t="array" ref="J37">IFERROR(IF(J$2&lt;=$B$1,INDEX('Master Data'!$A$1:$H$686,'Morning Cow'!$A37,2),""),"")</f>
        <v>Quantity</v>
      </c>
      <c r="K37" s="60" t="str">
        <f t="array" ref="K37">IFERROR(IF(K$2&lt;=$B$1,INDEX('Master Data'!$A$1:$H$686,'Morning Cow'!$A37,2),""),"")</f>
        <v>Quantity</v>
      </c>
      <c r="L37" s="60" t="str">
        <f t="array" ref="L37">IFERROR(IF(L$2&lt;=$B$1,INDEX('Master Data'!$A$1:$H$686,'Morning Cow'!$A37,2),""),"")</f>
        <v>Quantity</v>
      </c>
      <c r="M37" s="60" t="str">
        <f t="array" ref="M37">IFERROR(IF(M$2&lt;=$B$1,INDEX('Master Data'!$A$1:$H$686,'Morning Cow'!$A37,2),""),"")</f>
        <v>Quantity</v>
      </c>
      <c r="N37" s="60" t="str">
        <f t="array" ref="N37">IFERROR(IF(N$2&lt;=$B$1,INDEX('Master Data'!$A$1:$H$686,'Morning Cow'!$A37,2),""),"")</f>
        <v>Quantity</v>
      </c>
      <c r="O37" s="60" t="str">
        <f t="array" ref="O37">IFERROR(IF(O$2&lt;=$B$1,INDEX('Master Data'!$A$1:$H$686,'Morning Cow'!$A37,2),""),"")</f>
        <v>Quantity</v>
      </c>
      <c r="P37" s="60" t="str">
        <f t="array" ref="P37">IFERROR(IF(P$2&lt;=$B$1,INDEX('Master Data'!$A$1:$H$686,'Morning Cow'!$A37,2),""),"")</f>
        <v>Quantity</v>
      </c>
      <c r="Q37" s="60" t="str">
        <f t="array" ref="Q37">IFERROR(IF(Q$2&lt;=$B$1,INDEX('Master Data'!$A$1:$H$686,'Morning Cow'!$A37,2),""),"")</f>
        <v>Quantity</v>
      </c>
      <c r="R37" s="60" t="str">
        <f t="array" ref="R37">IFERROR(IF(R$2&lt;=$B$1,INDEX('Master Data'!$A$1:$H$686,'Morning Cow'!$A37,2),""),"")</f>
        <v>Quantity</v>
      </c>
      <c r="S37" s="60" t="str">
        <f t="array" ref="S37">IFERROR(IF(S$2&lt;=$B$1,INDEX('Master Data'!$A$1:$H$686,'Morning Cow'!$A37,2),""),"")</f>
        <v>Quantity</v>
      </c>
      <c r="T37" s="60" t="str">
        <f t="array" ref="T37">IFERROR(IF(T$2&lt;=$B$1,INDEX('Master Data'!$A$1:$H$686,'Morning Cow'!$A37,2),""),"")</f>
        <v>Quantity</v>
      </c>
      <c r="U37" s="60" t="str">
        <f t="array" ref="U37">IFERROR(IF(U$2&lt;=$B$1,INDEX('Master Data'!$A$1:$H$686,'Morning Cow'!$A37,2),""),"")</f>
        <v>Quantity</v>
      </c>
      <c r="V37" s="60" t="str">
        <f t="array" ref="V37">IFERROR(IF(V$2&lt;=$B$1,INDEX('Master Data'!$A$1:$H$686,'Morning Cow'!$A37,2),""),"")</f>
        <v>Quantity</v>
      </c>
      <c r="W37" s="60" t="str">
        <f t="array" ref="W37">IFERROR(IF(W$2&lt;=$B$1,INDEX('Master Data'!$A$1:$H$686,'Morning Cow'!$A37,2),""),"")</f>
        <v>Quantity</v>
      </c>
      <c r="X37" s="60" t="str">
        <f t="array" ref="X37">IFERROR(IF(X$2&lt;=$B$1,INDEX('Master Data'!$A$1:$H$686,'Morning Cow'!$A37,2),""),"")</f>
        <v>Quantity</v>
      </c>
      <c r="Y37" s="60" t="str">
        <f t="array" ref="Y37">IFERROR(IF(Y$2&lt;=$B$1,INDEX('Master Data'!$A$1:$H$686,'Morning Cow'!$A37,2),""),"")</f>
        <v>Quantity</v>
      </c>
      <c r="Z37" s="60" t="str">
        <f t="array" ref="Z37">IFERROR(IF(Z$2&lt;=$B$1,INDEX('Master Data'!$A$1:$H$686,'Morning Cow'!$A37,2),""),"")</f>
        <v>Quantity</v>
      </c>
      <c r="AA37" s="60" t="str">
        <f t="array" ref="AA37">IFERROR(IF(AA$2&lt;=$B$1,INDEX('Master Data'!$A$1:$H$686,'Morning Cow'!$A37,2),""),"")</f>
        <v>Quantity</v>
      </c>
      <c r="AB37" s="60" t="str">
        <f t="array" ref="AB37">IFERROR(IF(AB$2&lt;=$B$1,INDEX('Master Data'!$A$1:$H$686,'Morning Cow'!$A37,2),""),"")</f>
        <v>Quantity</v>
      </c>
      <c r="AC37" s="60" t="str">
        <f t="array" ref="AC37">IFERROR(IF(AC$2&lt;=$B$1,INDEX('Master Data'!$A$1:$H$686,'Morning Cow'!$A37,2),""),"")</f>
        <v>Quantity</v>
      </c>
      <c r="AD37" s="60" t="str">
        <f t="array" ref="AD37">IFERROR(IF(AD$2&lt;=$B$1,INDEX('Master Data'!$A$1:$H$686,'Morning Cow'!$A37,2),""),"")</f>
        <v>Quantity</v>
      </c>
      <c r="AE37" s="60" t="str">
        <f t="array" ref="AE37">IFERROR(IF(AE$2&lt;=$B$1,INDEX('Master Data'!$A$1:$H$686,'Morning Cow'!$A37,2),""),"")</f>
        <v>Quantity</v>
      </c>
      <c r="AF37" s="60" t="str">
        <f t="array" ref="AF37">IFERROR(IF(AF$2&lt;=$B$1,INDEX('Master Data'!$A$1:$H$686,'Morning Cow'!$A37,2),""),"")</f>
        <v/>
      </c>
      <c r="AG37" s="60" t="str">
        <f t="array" ref="AG37">IFERROR(IF(AG$2&lt;=$B$1,INDEX('Master Data'!$A$1:$H$686,'Morning Cow'!$A37,2),""),"")</f>
        <v/>
      </c>
    </row>
    <row r="38" ht="14.25" customHeight="1">
      <c r="A38" s="60" t="str">
        <f>IFERROR(SMALL('Master Data'!F:F,ROW()-2),"")</f>
        <v/>
      </c>
      <c r="B38" s="61" t="str">
        <f t="array" ref="B38">IFERROR(INDEX('Master Data'!$A$1:$H$686,'Morning Cow'!$A38,1),"")</f>
        <v>Customer Name</v>
      </c>
      <c r="C38" s="60" t="str">
        <f t="array" ref="C38">IFERROR(IF(C$2&lt;=$B$1,INDEX('Master Data'!$A$1:$H$686,'Morning Cow'!$A38,2),""),"")</f>
        <v>Quantity</v>
      </c>
      <c r="D38" s="60" t="str">
        <f t="array" ref="D38">IFERROR(IF(D$2&lt;=$B$1,INDEX('Master Data'!$A$1:$H$686,'Morning Cow'!$A38,2),""),"")</f>
        <v>Quantity</v>
      </c>
      <c r="E38" s="60" t="str">
        <f t="array" ref="E38">IFERROR(IF(E$2&lt;=$B$1,INDEX('Master Data'!$A$1:$H$686,'Morning Cow'!$A38,2),""),"")</f>
        <v>Quantity</v>
      </c>
      <c r="F38" s="60" t="str">
        <f t="array" ref="F38">IFERROR(IF(F$2&lt;=$B$1,INDEX('Master Data'!$A$1:$H$686,'Morning Cow'!$A38,2),""),"")</f>
        <v>Quantity</v>
      </c>
      <c r="G38" s="60" t="str">
        <f t="array" ref="G38">IFERROR(IF(G$2&lt;=$B$1,INDEX('Master Data'!$A$1:$H$686,'Morning Cow'!$A38,2),""),"")</f>
        <v>Quantity</v>
      </c>
      <c r="H38" s="60" t="str">
        <f t="array" ref="H38">IFERROR(IF(H$2&lt;=$B$1,INDEX('Master Data'!$A$1:$H$686,'Morning Cow'!$A38,2),""),"")</f>
        <v>Quantity</v>
      </c>
      <c r="I38" s="60" t="str">
        <f t="array" ref="I38">IFERROR(IF(I$2&lt;=$B$1,INDEX('Master Data'!$A$1:$H$686,'Morning Cow'!$A38,2),""),"")</f>
        <v>Quantity</v>
      </c>
      <c r="J38" s="60" t="str">
        <f t="array" ref="J38">IFERROR(IF(J$2&lt;=$B$1,INDEX('Master Data'!$A$1:$H$686,'Morning Cow'!$A38,2),""),"")</f>
        <v>Quantity</v>
      </c>
      <c r="K38" s="60" t="str">
        <f t="array" ref="K38">IFERROR(IF(K$2&lt;=$B$1,INDEX('Master Data'!$A$1:$H$686,'Morning Cow'!$A38,2),""),"")</f>
        <v>Quantity</v>
      </c>
      <c r="L38" s="60" t="str">
        <f t="array" ref="L38">IFERROR(IF(L$2&lt;=$B$1,INDEX('Master Data'!$A$1:$H$686,'Morning Cow'!$A38,2),""),"")</f>
        <v>Quantity</v>
      </c>
      <c r="M38" s="60" t="str">
        <f t="array" ref="M38">IFERROR(IF(M$2&lt;=$B$1,INDEX('Master Data'!$A$1:$H$686,'Morning Cow'!$A38,2),""),"")</f>
        <v>Quantity</v>
      </c>
      <c r="N38" s="60" t="str">
        <f t="array" ref="N38">IFERROR(IF(N$2&lt;=$B$1,INDEX('Master Data'!$A$1:$H$686,'Morning Cow'!$A38,2),""),"")</f>
        <v>Quantity</v>
      </c>
      <c r="O38" s="60" t="str">
        <f t="array" ref="O38">IFERROR(IF(O$2&lt;=$B$1,INDEX('Master Data'!$A$1:$H$686,'Morning Cow'!$A38,2),""),"")</f>
        <v>Quantity</v>
      </c>
      <c r="P38" s="60" t="str">
        <f t="array" ref="P38">IFERROR(IF(P$2&lt;=$B$1,INDEX('Master Data'!$A$1:$H$686,'Morning Cow'!$A38,2),""),"")</f>
        <v>Quantity</v>
      </c>
      <c r="Q38" s="60" t="str">
        <f t="array" ref="Q38">IFERROR(IF(Q$2&lt;=$B$1,INDEX('Master Data'!$A$1:$H$686,'Morning Cow'!$A38,2),""),"")</f>
        <v>Quantity</v>
      </c>
      <c r="R38" s="60" t="str">
        <f t="array" ref="R38">IFERROR(IF(R$2&lt;=$B$1,INDEX('Master Data'!$A$1:$H$686,'Morning Cow'!$A38,2),""),"")</f>
        <v>Quantity</v>
      </c>
      <c r="S38" s="60" t="str">
        <f t="array" ref="S38">IFERROR(IF(S$2&lt;=$B$1,INDEX('Master Data'!$A$1:$H$686,'Morning Cow'!$A38,2),""),"")</f>
        <v>Quantity</v>
      </c>
      <c r="T38" s="60" t="str">
        <f t="array" ref="T38">IFERROR(IF(T$2&lt;=$B$1,INDEX('Master Data'!$A$1:$H$686,'Morning Cow'!$A38,2),""),"")</f>
        <v>Quantity</v>
      </c>
      <c r="U38" s="60" t="str">
        <f t="array" ref="U38">IFERROR(IF(U$2&lt;=$B$1,INDEX('Master Data'!$A$1:$H$686,'Morning Cow'!$A38,2),""),"")</f>
        <v>Quantity</v>
      </c>
      <c r="V38" s="60" t="str">
        <f t="array" ref="V38">IFERROR(IF(V$2&lt;=$B$1,INDEX('Master Data'!$A$1:$H$686,'Morning Cow'!$A38,2),""),"")</f>
        <v>Quantity</v>
      </c>
      <c r="W38" s="60" t="str">
        <f t="array" ref="W38">IFERROR(IF(W$2&lt;=$B$1,INDEX('Master Data'!$A$1:$H$686,'Morning Cow'!$A38,2),""),"")</f>
        <v>Quantity</v>
      </c>
      <c r="X38" s="60" t="str">
        <f t="array" ref="X38">IFERROR(IF(X$2&lt;=$B$1,INDEX('Master Data'!$A$1:$H$686,'Morning Cow'!$A38,2),""),"")</f>
        <v>Quantity</v>
      </c>
      <c r="Y38" s="60" t="str">
        <f t="array" ref="Y38">IFERROR(IF(Y$2&lt;=$B$1,INDEX('Master Data'!$A$1:$H$686,'Morning Cow'!$A38,2),""),"")</f>
        <v>Quantity</v>
      </c>
      <c r="Z38" s="60" t="str">
        <f t="array" ref="Z38">IFERROR(IF(Z$2&lt;=$B$1,INDEX('Master Data'!$A$1:$H$686,'Morning Cow'!$A38,2),""),"")</f>
        <v>Quantity</v>
      </c>
      <c r="AA38" s="60" t="str">
        <f t="array" ref="AA38">IFERROR(IF(AA$2&lt;=$B$1,INDEX('Master Data'!$A$1:$H$686,'Morning Cow'!$A38,2),""),"")</f>
        <v>Quantity</v>
      </c>
      <c r="AB38" s="60" t="str">
        <f t="array" ref="AB38">IFERROR(IF(AB$2&lt;=$B$1,INDEX('Master Data'!$A$1:$H$686,'Morning Cow'!$A38,2),""),"")</f>
        <v>Quantity</v>
      </c>
      <c r="AC38" s="60" t="str">
        <f t="array" ref="AC38">IFERROR(IF(AC$2&lt;=$B$1,INDEX('Master Data'!$A$1:$H$686,'Morning Cow'!$A38,2),""),"")</f>
        <v>Quantity</v>
      </c>
      <c r="AD38" s="60" t="str">
        <f t="array" ref="AD38">IFERROR(IF(AD$2&lt;=$B$1,INDEX('Master Data'!$A$1:$H$686,'Morning Cow'!$A38,2),""),"")</f>
        <v>Quantity</v>
      </c>
      <c r="AE38" s="60" t="str">
        <f t="array" ref="AE38">IFERROR(IF(AE$2&lt;=$B$1,INDEX('Master Data'!$A$1:$H$686,'Morning Cow'!$A38,2),""),"")</f>
        <v>Quantity</v>
      </c>
      <c r="AF38" s="60" t="str">
        <f t="array" ref="AF38">IFERROR(IF(AF$2&lt;=$B$1,INDEX('Master Data'!$A$1:$H$686,'Morning Cow'!$A38,2),""),"")</f>
        <v/>
      </c>
      <c r="AG38" s="60" t="str">
        <f t="array" ref="AG38">IFERROR(IF(AG$2&lt;=$B$1,INDEX('Master Data'!$A$1:$H$686,'Morning Cow'!$A38,2),""),"")</f>
        <v/>
      </c>
    </row>
    <row r="39" ht="14.25" customHeight="1">
      <c r="A39" s="60" t="str">
        <f>IFERROR(SMALL('Master Data'!F:F,ROW()-2),"")</f>
        <v/>
      </c>
      <c r="B39" s="61" t="str">
        <f t="array" ref="B39">IFERROR(INDEX('Master Data'!$A$1:$H$686,'Morning Cow'!$A39,1),"")</f>
        <v>Customer Name</v>
      </c>
      <c r="C39" s="60" t="str">
        <f t="array" ref="C39">IFERROR(IF(C$2&lt;=$B$1,INDEX('Master Data'!$A$1:$H$686,'Morning Cow'!$A39,2),""),"")</f>
        <v>Quantity</v>
      </c>
      <c r="D39" s="60" t="str">
        <f t="array" ref="D39">IFERROR(IF(D$2&lt;=$B$1,INDEX('Master Data'!$A$1:$H$686,'Morning Cow'!$A39,2),""),"")</f>
        <v>Quantity</v>
      </c>
      <c r="E39" s="60" t="str">
        <f t="array" ref="E39">IFERROR(IF(E$2&lt;=$B$1,INDEX('Master Data'!$A$1:$H$686,'Morning Cow'!$A39,2),""),"")</f>
        <v>Quantity</v>
      </c>
      <c r="F39" s="60" t="str">
        <f t="array" ref="F39">IFERROR(IF(F$2&lt;=$B$1,INDEX('Master Data'!$A$1:$H$686,'Morning Cow'!$A39,2),""),"")</f>
        <v>Quantity</v>
      </c>
      <c r="G39" s="60" t="str">
        <f t="array" ref="G39">IFERROR(IF(G$2&lt;=$B$1,INDEX('Master Data'!$A$1:$H$686,'Morning Cow'!$A39,2),""),"")</f>
        <v>Quantity</v>
      </c>
      <c r="H39" s="60" t="str">
        <f t="array" ref="H39">IFERROR(IF(H$2&lt;=$B$1,INDEX('Master Data'!$A$1:$H$686,'Morning Cow'!$A39,2),""),"")</f>
        <v>Quantity</v>
      </c>
      <c r="I39" s="60" t="str">
        <f t="array" ref="I39">IFERROR(IF(I$2&lt;=$B$1,INDEX('Master Data'!$A$1:$H$686,'Morning Cow'!$A39,2),""),"")</f>
        <v>Quantity</v>
      </c>
      <c r="J39" s="60" t="str">
        <f t="array" ref="J39">IFERROR(IF(J$2&lt;=$B$1,INDEX('Master Data'!$A$1:$H$686,'Morning Cow'!$A39,2),""),"")</f>
        <v>Quantity</v>
      </c>
      <c r="K39" s="60" t="str">
        <f t="array" ref="K39">IFERROR(IF(K$2&lt;=$B$1,INDEX('Master Data'!$A$1:$H$686,'Morning Cow'!$A39,2),""),"")</f>
        <v>Quantity</v>
      </c>
      <c r="L39" s="60" t="str">
        <f t="array" ref="L39">IFERROR(IF(L$2&lt;=$B$1,INDEX('Master Data'!$A$1:$H$686,'Morning Cow'!$A39,2),""),"")</f>
        <v>Quantity</v>
      </c>
      <c r="M39" s="60" t="str">
        <f t="array" ref="M39">IFERROR(IF(M$2&lt;=$B$1,INDEX('Master Data'!$A$1:$H$686,'Morning Cow'!$A39,2),""),"")</f>
        <v>Quantity</v>
      </c>
      <c r="N39" s="60" t="str">
        <f t="array" ref="N39">IFERROR(IF(N$2&lt;=$B$1,INDEX('Master Data'!$A$1:$H$686,'Morning Cow'!$A39,2),""),"")</f>
        <v>Quantity</v>
      </c>
      <c r="O39" s="60" t="str">
        <f t="array" ref="O39">IFERROR(IF(O$2&lt;=$B$1,INDEX('Master Data'!$A$1:$H$686,'Morning Cow'!$A39,2),""),"")</f>
        <v>Quantity</v>
      </c>
      <c r="P39" s="60" t="str">
        <f t="array" ref="P39">IFERROR(IF(P$2&lt;=$B$1,INDEX('Master Data'!$A$1:$H$686,'Morning Cow'!$A39,2),""),"")</f>
        <v>Quantity</v>
      </c>
      <c r="Q39" s="60" t="str">
        <f t="array" ref="Q39">IFERROR(IF(Q$2&lt;=$B$1,INDEX('Master Data'!$A$1:$H$686,'Morning Cow'!$A39,2),""),"")</f>
        <v>Quantity</v>
      </c>
      <c r="R39" s="60" t="str">
        <f t="array" ref="R39">IFERROR(IF(R$2&lt;=$B$1,INDEX('Master Data'!$A$1:$H$686,'Morning Cow'!$A39,2),""),"")</f>
        <v>Quantity</v>
      </c>
      <c r="S39" s="60" t="str">
        <f t="array" ref="S39">IFERROR(IF(S$2&lt;=$B$1,INDEX('Master Data'!$A$1:$H$686,'Morning Cow'!$A39,2),""),"")</f>
        <v>Quantity</v>
      </c>
      <c r="T39" s="60" t="str">
        <f t="array" ref="T39">IFERROR(IF(T$2&lt;=$B$1,INDEX('Master Data'!$A$1:$H$686,'Morning Cow'!$A39,2),""),"")</f>
        <v>Quantity</v>
      </c>
      <c r="U39" s="60" t="str">
        <f t="array" ref="U39">IFERROR(IF(U$2&lt;=$B$1,INDEX('Master Data'!$A$1:$H$686,'Morning Cow'!$A39,2),""),"")</f>
        <v>Quantity</v>
      </c>
      <c r="V39" s="60" t="str">
        <f t="array" ref="V39">IFERROR(IF(V$2&lt;=$B$1,INDEX('Master Data'!$A$1:$H$686,'Morning Cow'!$A39,2),""),"")</f>
        <v>Quantity</v>
      </c>
      <c r="W39" s="60" t="str">
        <f t="array" ref="W39">IFERROR(IF(W$2&lt;=$B$1,INDEX('Master Data'!$A$1:$H$686,'Morning Cow'!$A39,2),""),"")</f>
        <v>Quantity</v>
      </c>
      <c r="X39" s="60" t="str">
        <f t="array" ref="X39">IFERROR(IF(X$2&lt;=$B$1,INDEX('Master Data'!$A$1:$H$686,'Morning Cow'!$A39,2),""),"")</f>
        <v>Quantity</v>
      </c>
      <c r="Y39" s="60" t="str">
        <f t="array" ref="Y39">IFERROR(IF(Y$2&lt;=$B$1,INDEX('Master Data'!$A$1:$H$686,'Morning Cow'!$A39,2),""),"")</f>
        <v>Quantity</v>
      </c>
      <c r="Z39" s="60" t="str">
        <f t="array" ref="Z39">IFERROR(IF(Z$2&lt;=$B$1,INDEX('Master Data'!$A$1:$H$686,'Morning Cow'!$A39,2),""),"")</f>
        <v>Quantity</v>
      </c>
      <c r="AA39" s="60" t="str">
        <f t="array" ref="AA39">IFERROR(IF(AA$2&lt;=$B$1,INDEX('Master Data'!$A$1:$H$686,'Morning Cow'!$A39,2),""),"")</f>
        <v>Quantity</v>
      </c>
      <c r="AB39" s="60" t="str">
        <f t="array" ref="AB39">IFERROR(IF(AB$2&lt;=$B$1,INDEX('Master Data'!$A$1:$H$686,'Morning Cow'!$A39,2),""),"")</f>
        <v>Quantity</v>
      </c>
      <c r="AC39" s="60" t="str">
        <f t="array" ref="AC39">IFERROR(IF(AC$2&lt;=$B$1,INDEX('Master Data'!$A$1:$H$686,'Morning Cow'!$A39,2),""),"")</f>
        <v>Quantity</v>
      </c>
      <c r="AD39" s="60" t="str">
        <f t="array" ref="AD39">IFERROR(IF(AD$2&lt;=$B$1,INDEX('Master Data'!$A$1:$H$686,'Morning Cow'!$A39,2),""),"")</f>
        <v>Quantity</v>
      </c>
      <c r="AE39" s="60" t="str">
        <f t="array" ref="AE39">IFERROR(IF(AE$2&lt;=$B$1,INDEX('Master Data'!$A$1:$H$686,'Morning Cow'!$A39,2),""),"")</f>
        <v>Quantity</v>
      </c>
      <c r="AF39" s="60" t="str">
        <f t="array" ref="AF39">IFERROR(IF(AF$2&lt;=$B$1,INDEX('Master Data'!$A$1:$H$686,'Morning Cow'!$A39,2),""),"")</f>
        <v/>
      </c>
      <c r="AG39" s="60" t="str">
        <f t="array" ref="AG39">IFERROR(IF(AG$2&lt;=$B$1,INDEX('Master Data'!$A$1:$H$686,'Morning Cow'!$A39,2),""),"")</f>
        <v/>
      </c>
    </row>
    <row r="40" ht="14.25" customHeight="1">
      <c r="A40" s="60" t="str">
        <f>IFERROR(SMALL('Master Data'!F:F,ROW()-2),"")</f>
        <v/>
      </c>
      <c r="B40" s="61" t="str">
        <f t="array" ref="B40">IFERROR(INDEX('Master Data'!$A$1:$H$686,'Morning Cow'!$A40,1),"")</f>
        <v>Customer Name</v>
      </c>
      <c r="C40" s="60" t="str">
        <f t="array" ref="C40">IFERROR(IF(C$2&lt;=$B$1,INDEX('Master Data'!$A$1:$H$686,'Morning Cow'!$A40,2),""),"")</f>
        <v>Quantity</v>
      </c>
      <c r="D40" s="60" t="str">
        <f t="array" ref="D40">IFERROR(IF(D$2&lt;=$B$1,INDEX('Master Data'!$A$1:$H$686,'Morning Cow'!$A40,2),""),"")</f>
        <v>Quantity</v>
      </c>
      <c r="E40" s="60" t="str">
        <f t="array" ref="E40">IFERROR(IF(E$2&lt;=$B$1,INDEX('Master Data'!$A$1:$H$686,'Morning Cow'!$A40,2),""),"")</f>
        <v>Quantity</v>
      </c>
      <c r="F40" s="60" t="str">
        <f t="array" ref="F40">IFERROR(IF(F$2&lt;=$B$1,INDEX('Master Data'!$A$1:$H$686,'Morning Cow'!$A40,2),""),"")</f>
        <v>Quantity</v>
      </c>
      <c r="G40" s="60" t="str">
        <f t="array" ref="G40">IFERROR(IF(G$2&lt;=$B$1,INDEX('Master Data'!$A$1:$H$686,'Morning Cow'!$A40,2),""),"")</f>
        <v>Quantity</v>
      </c>
      <c r="H40" s="60" t="str">
        <f t="array" ref="H40">IFERROR(IF(H$2&lt;=$B$1,INDEX('Master Data'!$A$1:$H$686,'Morning Cow'!$A40,2),""),"")</f>
        <v>Quantity</v>
      </c>
      <c r="I40" s="60" t="str">
        <f t="array" ref="I40">IFERROR(IF(I$2&lt;=$B$1,INDEX('Master Data'!$A$1:$H$686,'Morning Cow'!$A40,2),""),"")</f>
        <v>Quantity</v>
      </c>
      <c r="J40" s="60" t="str">
        <f t="array" ref="J40">IFERROR(IF(J$2&lt;=$B$1,INDEX('Master Data'!$A$1:$H$686,'Morning Cow'!$A40,2),""),"")</f>
        <v>Quantity</v>
      </c>
      <c r="K40" s="60" t="str">
        <f t="array" ref="K40">IFERROR(IF(K$2&lt;=$B$1,INDEX('Master Data'!$A$1:$H$686,'Morning Cow'!$A40,2),""),"")</f>
        <v>Quantity</v>
      </c>
      <c r="L40" s="60" t="str">
        <f t="array" ref="L40">IFERROR(IF(L$2&lt;=$B$1,INDEX('Master Data'!$A$1:$H$686,'Morning Cow'!$A40,2),""),"")</f>
        <v>Quantity</v>
      </c>
      <c r="M40" s="60" t="str">
        <f t="array" ref="M40">IFERROR(IF(M$2&lt;=$B$1,INDEX('Master Data'!$A$1:$H$686,'Morning Cow'!$A40,2),""),"")</f>
        <v>Quantity</v>
      </c>
      <c r="N40" s="60" t="str">
        <f t="array" ref="N40">IFERROR(IF(N$2&lt;=$B$1,INDEX('Master Data'!$A$1:$H$686,'Morning Cow'!$A40,2),""),"")</f>
        <v>Quantity</v>
      </c>
      <c r="O40" s="60" t="str">
        <f t="array" ref="O40">IFERROR(IF(O$2&lt;=$B$1,INDEX('Master Data'!$A$1:$H$686,'Morning Cow'!$A40,2),""),"")</f>
        <v>Quantity</v>
      </c>
      <c r="P40" s="60" t="str">
        <f t="array" ref="P40">IFERROR(IF(P$2&lt;=$B$1,INDEX('Master Data'!$A$1:$H$686,'Morning Cow'!$A40,2),""),"")</f>
        <v>Quantity</v>
      </c>
      <c r="Q40" s="60" t="str">
        <f t="array" ref="Q40">IFERROR(IF(Q$2&lt;=$B$1,INDEX('Master Data'!$A$1:$H$686,'Morning Cow'!$A40,2),""),"")</f>
        <v>Quantity</v>
      </c>
      <c r="R40" s="60" t="str">
        <f t="array" ref="R40">IFERROR(IF(R$2&lt;=$B$1,INDEX('Master Data'!$A$1:$H$686,'Morning Cow'!$A40,2),""),"")</f>
        <v>Quantity</v>
      </c>
      <c r="S40" s="60" t="str">
        <f t="array" ref="S40">IFERROR(IF(S$2&lt;=$B$1,INDEX('Master Data'!$A$1:$H$686,'Morning Cow'!$A40,2),""),"")</f>
        <v>Quantity</v>
      </c>
      <c r="T40" s="60" t="str">
        <f t="array" ref="T40">IFERROR(IF(T$2&lt;=$B$1,INDEX('Master Data'!$A$1:$H$686,'Morning Cow'!$A40,2),""),"")</f>
        <v>Quantity</v>
      </c>
      <c r="U40" s="60" t="str">
        <f t="array" ref="U40">IFERROR(IF(U$2&lt;=$B$1,INDEX('Master Data'!$A$1:$H$686,'Morning Cow'!$A40,2),""),"")</f>
        <v>Quantity</v>
      </c>
      <c r="V40" s="60" t="str">
        <f t="array" ref="V40">IFERROR(IF(V$2&lt;=$B$1,INDEX('Master Data'!$A$1:$H$686,'Morning Cow'!$A40,2),""),"")</f>
        <v>Quantity</v>
      </c>
      <c r="W40" s="60" t="str">
        <f t="array" ref="W40">IFERROR(IF(W$2&lt;=$B$1,INDEX('Master Data'!$A$1:$H$686,'Morning Cow'!$A40,2),""),"")</f>
        <v>Quantity</v>
      </c>
      <c r="X40" s="60" t="str">
        <f t="array" ref="X40">IFERROR(IF(X$2&lt;=$B$1,INDEX('Master Data'!$A$1:$H$686,'Morning Cow'!$A40,2),""),"")</f>
        <v>Quantity</v>
      </c>
      <c r="Y40" s="60" t="str">
        <f t="array" ref="Y40">IFERROR(IF(Y$2&lt;=$B$1,INDEX('Master Data'!$A$1:$H$686,'Morning Cow'!$A40,2),""),"")</f>
        <v>Quantity</v>
      </c>
      <c r="Z40" s="60" t="str">
        <f t="array" ref="Z40">IFERROR(IF(Z$2&lt;=$B$1,INDEX('Master Data'!$A$1:$H$686,'Morning Cow'!$A40,2),""),"")</f>
        <v>Quantity</v>
      </c>
      <c r="AA40" s="60" t="str">
        <f t="array" ref="AA40">IFERROR(IF(AA$2&lt;=$B$1,INDEX('Master Data'!$A$1:$H$686,'Morning Cow'!$A40,2),""),"")</f>
        <v>Quantity</v>
      </c>
      <c r="AB40" s="60" t="str">
        <f t="array" ref="AB40">IFERROR(IF(AB$2&lt;=$B$1,INDEX('Master Data'!$A$1:$H$686,'Morning Cow'!$A40,2),""),"")</f>
        <v>Quantity</v>
      </c>
      <c r="AC40" s="60" t="str">
        <f t="array" ref="AC40">IFERROR(IF(AC$2&lt;=$B$1,INDEX('Master Data'!$A$1:$H$686,'Morning Cow'!$A40,2),""),"")</f>
        <v>Quantity</v>
      </c>
      <c r="AD40" s="60" t="str">
        <f t="array" ref="AD40">IFERROR(IF(AD$2&lt;=$B$1,INDEX('Master Data'!$A$1:$H$686,'Morning Cow'!$A40,2),""),"")</f>
        <v>Quantity</v>
      </c>
      <c r="AE40" s="60" t="str">
        <f t="array" ref="AE40">IFERROR(IF(AE$2&lt;=$B$1,INDEX('Master Data'!$A$1:$H$686,'Morning Cow'!$A40,2),""),"")</f>
        <v>Quantity</v>
      </c>
      <c r="AF40" s="60" t="str">
        <f t="array" ref="AF40">IFERROR(IF(AF$2&lt;=$B$1,INDEX('Master Data'!$A$1:$H$686,'Morning Cow'!$A40,2),""),"")</f>
        <v/>
      </c>
      <c r="AG40" s="60" t="str">
        <f t="array" ref="AG40">IFERROR(IF(AG$2&lt;=$B$1,INDEX('Master Data'!$A$1:$H$686,'Morning Cow'!$A40,2),""),"")</f>
        <v/>
      </c>
    </row>
    <row r="41" ht="14.25" customHeight="1">
      <c r="A41" s="60" t="str">
        <f>IFERROR(SMALL('Master Data'!F:F,ROW()-2),"")</f>
        <v/>
      </c>
      <c r="B41" s="61" t="str">
        <f t="array" ref="B41">IFERROR(INDEX('Master Data'!$A$1:$H$686,'Morning Cow'!$A41,1),"")</f>
        <v>Customer Name</v>
      </c>
      <c r="C41" s="60" t="str">
        <f t="array" ref="C41">IFERROR(IF(C$2&lt;=$B$1,INDEX('Master Data'!$A$1:$H$686,'Morning Cow'!$A41,2),""),"")</f>
        <v>Quantity</v>
      </c>
      <c r="D41" s="60" t="str">
        <f t="array" ref="D41">IFERROR(IF(D$2&lt;=$B$1,INDEX('Master Data'!$A$1:$H$686,'Morning Cow'!$A41,2),""),"")</f>
        <v>Quantity</v>
      </c>
      <c r="E41" s="60" t="str">
        <f t="array" ref="E41">IFERROR(IF(E$2&lt;=$B$1,INDEX('Master Data'!$A$1:$H$686,'Morning Cow'!$A41,2),""),"")</f>
        <v>Quantity</v>
      </c>
      <c r="F41" s="60" t="str">
        <f t="array" ref="F41">IFERROR(IF(F$2&lt;=$B$1,INDEX('Master Data'!$A$1:$H$686,'Morning Cow'!$A41,2),""),"")</f>
        <v>Quantity</v>
      </c>
      <c r="G41" s="60" t="str">
        <f t="array" ref="G41">IFERROR(IF(G$2&lt;=$B$1,INDEX('Master Data'!$A$1:$H$686,'Morning Cow'!$A41,2),""),"")</f>
        <v>Quantity</v>
      </c>
      <c r="H41" s="60" t="str">
        <f t="array" ref="H41">IFERROR(IF(H$2&lt;=$B$1,INDEX('Master Data'!$A$1:$H$686,'Morning Cow'!$A41,2),""),"")</f>
        <v>Quantity</v>
      </c>
      <c r="I41" s="60" t="str">
        <f t="array" ref="I41">IFERROR(IF(I$2&lt;=$B$1,INDEX('Master Data'!$A$1:$H$686,'Morning Cow'!$A41,2),""),"")</f>
        <v>Quantity</v>
      </c>
      <c r="J41" s="60" t="str">
        <f t="array" ref="J41">IFERROR(IF(J$2&lt;=$B$1,INDEX('Master Data'!$A$1:$H$686,'Morning Cow'!$A41,2),""),"")</f>
        <v>Quantity</v>
      </c>
      <c r="K41" s="60" t="str">
        <f t="array" ref="K41">IFERROR(IF(K$2&lt;=$B$1,INDEX('Master Data'!$A$1:$H$686,'Morning Cow'!$A41,2),""),"")</f>
        <v>Quantity</v>
      </c>
      <c r="L41" s="60" t="str">
        <f t="array" ref="L41">IFERROR(IF(L$2&lt;=$B$1,INDEX('Master Data'!$A$1:$H$686,'Morning Cow'!$A41,2),""),"")</f>
        <v>Quantity</v>
      </c>
      <c r="M41" s="60" t="str">
        <f t="array" ref="M41">IFERROR(IF(M$2&lt;=$B$1,INDEX('Master Data'!$A$1:$H$686,'Morning Cow'!$A41,2),""),"")</f>
        <v>Quantity</v>
      </c>
      <c r="N41" s="60" t="str">
        <f t="array" ref="N41">IFERROR(IF(N$2&lt;=$B$1,INDEX('Master Data'!$A$1:$H$686,'Morning Cow'!$A41,2),""),"")</f>
        <v>Quantity</v>
      </c>
      <c r="O41" s="60" t="str">
        <f t="array" ref="O41">IFERROR(IF(O$2&lt;=$B$1,INDEX('Master Data'!$A$1:$H$686,'Morning Cow'!$A41,2),""),"")</f>
        <v>Quantity</v>
      </c>
      <c r="P41" s="60" t="str">
        <f t="array" ref="P41">IFERROR(IF(P$2&lt;=$B$1,INDEX('Master Data'!$A$1:$H$686,'Morning Cow'!$A41,2),""),"")</f>
        <v>Quantity</v>
      </c>
      <c r="Q41" s="60" t="str">
        <f t="array" ref="Q41">IFERROR(IF(Q$2&lt;=$B$1,INDEX('Master Data'!$A$1:$H$686,'Morning Cow'!$A41,2),""),"")</f>
        <v>Quantity</v>
      </c>
      <c r="R41" s="60" t="str">
        <f t="array" ref="R41">IFERROR(IF(R$2&lt;=$B$1,INDEX('Master Data'!$A$1:$H$686,'Morning Cow'!$A41,2),""),"")</f>
        <v>Quantity</v>
      </c>
      <c r="S41" s="60" t="str">
        <f t="array" ref="S41">IFERROR(IF(S$2&lt;=$B$1,INDEX('Master Data'!$A$1:$H$686,'Morning Cow'!$A41,2),""),"")</f>
        <v>Quantity</v>
      </c>
      <c r="T41" s="60" t="str">
        <f t="array" ref="T41">IFERROR(IF(T$2&lt;=$B$1,INDEX('Master Data'!$A$1:$H$686,'Morning Cow'!$A41,2),""),"")</f>
        <v>Quantity</v>
      </c>
      <c r="U41" s="60" t="str">
        <f t="array" ref="U41">IFERROR(IF(U$2&lt;=$B$1,INDEX('Master Data'!$A$1:$H$686,'Morning Cow'!$A41,2),""),"")</f>
        <v>Quantity</v>
      </c>
      <c r="V41" s="60" t="str">
        <f t="array" ref="V41">IFERROR(IF(V$2&lt;=$B$1,INDEX('Master Data'!$A$1:$H$686,'Morning Cow'!$A41,2),""),"")</f>
        <v>Quantity</v>
      </c>
      <c r="W41" s="60" t="str">
        <f t="array" ref="W41">IFERROR(IF(W$2&lt;=$B$1,INDEX('Master Data'!$A$1:$H$686,'Morning Cow'!$A41,2),""),"")</f>
        <v>Quantity</v>
      </c>
      <c r="X41" s="60" t="str">
        <f t="array" ref="X41">IFERROR(IF(X$2&lt;=$B$1,INDEX('Master Data'!$A$1:$H$686,'Morning Cow'!$A41,2),""),"")</f>
        <v>Quantity</v>
      </c>
      <c r="Y41" s="60" t="str">
        <f t="array" ref="Y41">IFERROR(IF(Y$2&lt;=$B$1,INDEX('Master Data'!$A$1:$H$686,'Morning Cow'!$A41,2),""),"")</f>
        <v>Quantity</v>
      </c>
      <c r="Z41" s="60" t="str">
        <f t="array" ref="Z41">IFERROR(IF(Z$2&lt;=$B$1,INDEX('Master Data'!$A$1:$H$686,'Morning Cow'!$A41,2),""),"")</f>
        <v>Quantity</v>
      </c>
      <c r="AA41" s="60" t="str">
        <f t="array" ref="AA41">IFERROR(IF(AA$2&lt;=$B$1,INDEX('Master Data'!$A$1:$H$686,'Morning Cow'!$A41,2),""),"")</f>
        <v>Quantity</v>
      </c>
      <c r="AB41" s="60" t="str">
        <f t="array" ref="AB41">IFERROR(IF(AB$2&lt;=$B$1,INDEX('Master Data'!$A$1:$H$686,'Morning Cow'!$A41,2),""),"")</f>
        <v>Quantity</v>
      </c>
      <c r="AC41" s="60" t="str">
        <f t="array" ref="AC41">IFERROR(IF(AC$2&lt;=$B$1,INDEX('Master Data'!$A$1:$H$686,'Morning Cow'!$A41,2),""),"")</f>
        <v>Quantity</v>
      </c>
      <c r="AD41" s="60" t="str">
        <f t="array" ref="AD41">IFERROR(IF(AD$2&lt;=$B$1,INDEX('Master Data'!$A$1:$H$686,'Morning Cow'!$A41,2),""),"")</f>
        <v>Quantity</v>
      </c>
      <c r="AE41" s="60" t="str">
        <f t="array" ref="AE41">IFERROR(IF(AE$2&lt;=$B$1,INDEX('Master Data'!$A$1:$H$686,'Morning Cow'!$A41,2),""),"")</f>
        <v>Quantity</v>
      </c>
      <c r="AF41" s="60" t="str">
        <f t="array" ref="AF41">IFERROR(IF(AF$2&lt;=$B$1,INDEX('Master Data'!$A$1:$H$686,'Morning Cow'!$A41,2),""),"")</f>
        <v/>
      </c>
      <c r="AG41" s="60" t="str">
        <f t="array" ref="AG41">IFERROR(IF(AG$2&lt;=$B$1,INDEX('Master Data'!$A$1:$H$686,'Morning Cow'!$A41,2),""),"")</f>
        <v/>
      </c>
    </row>
    <row r="42" ht="14.25" customHeight="1">
      <c r="A42" s="60" t="str">
        <f>IFERROR(SMALL('Master Data'!F:F,ROW()-2),"")</f>
        <v/>
      </c>
      <c r="B42" s="61" t="str">
        <f t="array" ref="B42">IFERROR(INDEX('Master Data'!$A$1:$H$686,'Morning Cow'!$A42,1),"")</f>
        <v>Customer Name</v>
      </c>
      <c r="C42" s="60" t="str">
        <f t="array" ref="C42">IFERROR(IF(C$2&lt;=$B$1,INDEX('Master Data'!$A$1:$H$686,'Morning Cow'!$A42,2),""),"")</f>
        <v>Quantity</v>
      </c>
      <c r="D42" s="60" t="str">
        <f t="array" ref="D42">IFERROR(IF(D$2&lt;=$B$1,INDEX('Master Data'!$A$1:$H$686,'Morning Cow'!$A42,2),""),"")</f>
        <v>Quantity</v>
      </c>
      <c r="E42" s="60" t="str">
        <f t="array" ref="E42">IFERROR(IF(E$2&lt;=$B$1,INDEX('Master Data'!$A$1:$H$686,'Morning Cow'!$A42,2),""),"")</f>
        <v>Quantity</v>
      </c>
      <c r="F42" s="60" t="str">
        <f t="array" ref="F42">IFERROR(IF(F$2&lt;=$B$1,INDEX('Master Data'!$A$1:$H$686,'Morning Cow'!$A42,2),""),"")</f>
        <v>Quantity</v>
      </c>
      <c r="G42" s="60" t="str">
        <f t="array" ref="G42">IFERROR(IF(G$2&lt;=$B$1,INDEX('Master Data'!$A$1:$H$686,'Morning Cow'!$A42,2),""),"")</f>
        <v>Quantity</v>
      </c>
      <c r="H42" s="60" t="str">
        <f t="array" ref="H42">IFERROR(IF(H$2&lt;=$B$1,INDEX('Master Data'!$A$1:$H$686,'Morning Cow'!$A42,2),""),"")</f>
        <v>Quantity</v>
      </c>
      <c r="I42" s="60" t="str">
        <f t="array" ref="I42">IFERROR(IF(I$2&lt;=$B$1,INDEX('Master Data'!$A$1:$H$686,'Morning Cow'!$A42,2),""),"")</f>
        <v>Quantity</v>
      </c>
      <c r="J42" s="60" t="str">
        <f t="array" ref="J42">IFERROR(IF(J$2&lt;=$B$1,INDEX('Master Data'!$A$1:$H$686,'Morning Cow'!$A42,2),""),"")</f>
        <v>Quantity</v>
      </c>
      <c r="K42" s="60" t="str">
        <f t="array" ref="K42">IFERROR(IF(K$2&lt;=$B$1,INDEX('Master Data'!$A$1:$H$686,'Morning Cow'!$A42,2),""),"")</f>
        <v>Quantity</v>
      </c>
      <c r="L42" s="60" t="str">
        <f t="array" ref="L42">IFERROR(IF(L$2&lt;=$B$1,INDEX('Master Data'!$A$1:$H$686,'Morning Cow'!$A42,2),""),"")</f>
        <v>Quantity</v>
      </c>
      <c r="M42" s="60" t="str">
        <f t="array" ref="M42">IFERROR(IF(M$2&lt;=$B$1,INDEX('Master Data'!$A$1:$H$686,'Morning Cow'!$A42,2),""),"")</f>
        <v>Quantity</v>
      </c>
      <c r="N42" s="60" t="str">
        <f t="array" ref="N42">IFERROR(IF(N$2&lt;=$B$1,INDEX('Master Data'!$A$1:$H$686,'Morning Cow'!$A42,2),""),"")</f>
        <v>Quantity</v>
      </c>
      <c r="O42" s="60" t="str">
        <f t="array" ref="O42">IFERROR(IF(O$2&lt;=$B$1,INDEX('Master Data'!$A$1:$H$686,'Morning Cow'!$A42,2),""),"")</f>
        <v>Quantity</v>
      </c>
      <c r="P42" s="60" t="str">
        <f t="array" ref="P42">IFERROR(IF(P$2&lt;=$B$1,INDEX('Master Data'!$A$1:$H$686,'Morning Cow'!$A42,2),""),"")</f>
        <v>Quantity</v>
      </c>
      <c r="Q42" s="60" t="str">
        <f t="array" ref="Q42">IFERROR(IF(Q$2&lt;=$B$1,INDEX('Master Data'!$A$1:$H$686,'Morning Cow'!$A42,2),""),"")</f>
        <v>Quantity</v>
      </c>
      <c r="R42" s="60" t="str">
        <f t="array" ref="R42">IFERROR(IF(R$2&lt;=$B$1,INDEX('Master Data'!$A$1:$H$686,'Morning Cow'!$A42,2),""),"")</f>
        <v>Quantity</v>
      </c>
      <c r="S42" s="60" t="str">
        <f t="array" ref="S42">IFERROR(IF(S$2&lt;=$B$1,INDEX('Master Data'!$A$1:$H$686,'Morning Cow'!$A42,2),""),"")</f>
        <v>Quantity</v>
      </c>
      <c r="T42" s="60" t="str">
        <f t="array" ref="T42">IFERROR(IF(T$2&lt;=$B$1,INDEX('Master Data'!$A$1:$H$686,'Morning Cow'!$A42,2),""),"")</f>
        <v>Quantity</v>
      </c>
      <c r="U42" s="60" t="str">
        <f t="array" ref="U42">IFERROR(IF(U$2&lt;=$B$1,INDEX('Master Data'!$A$1:$H$686,'Morning Cow'!$A42,2),""),"")</f>
        <v>Quantity</v>
      </c>
      <c r="V42" s="60" t="str">
        <f t="array" ref="V42">IFERROR(IF(V$2&lt;=$B$1,INDEX('Master Data'!$A$1:$H$686,'Morning Cow'!$A42,2),""),"")</f>
        <v>Quantity</v>
      </c>
      <c r="W42" s="60" t="str">
        <f t="array" ref="W42">IFERROR(IF(W$2&lt;=$B$1,INDEX('Master Data'!$A$1:$H$686,'Morning Cow'!$A42,2),""),"")</f>
        <v>Quantity</v>
      </c>
      <c r="X42" s="60" t="str">
        <f t="array" ref="X42">IFERROR(IF(X$2&lt;=$B$1,INDEX('Master Data'!$A$1:$H$686,'Morning Cow'!$A42,2),""),"")</f>
        <v>Quantity</v>
      </c>
      <c r="Y42" s="60" t="str">
        <f t="array" ref="Y42">IFERROR(IF(Y$2&lt;=$B$1,INDEX('Master Data'!$A$1:$H$686,'Morning Cow'!$A42,2),""),"")</f>
        <v>Quantity</v>
      </c>
      <c r="Z42" s="60" t="str">
        <f t="array" ref="Z42">IFERROR(IF(Z$2&lt;=$B$1,INDEX('Master Data'!$A$1:$H$686,'Morning Cow'!$A42,2),""),"")</f>
        <v>Quantity</v>
      </c>
      <c r="AA42" s="60" t="str">
        <f t="array" ref="AA42">IFERROR(IF(AA$2&lt;=$B$1,INDEX('Master Data'!$A$1:$H$686,'Morning Cow'!$A42,2),""),"")</f>
        <v>Quantity</v>
      </c>
      <c r="AB42" s="60" t="str">
        <f t="array" ref="AB42">IFERROR(IF(AB$2&lt;=$B$1,INDEX('Master Data'!$A$1:$H$686,'Morning Cow'!$A42,2),""),"")</f>
        <v>Quantity</v>
      </c>
      <c r="AC42" s="60" t="str">
        <f t="array" ref="AC42">IFERROR(IF(AC$2&lt;=$B$1,INDEX('Master Data'!$A$1:$H$686,'Morning Cow'!$A42,2),""),"")</f>
        <v>Quantity</v>
      </c>
      <c r="AD42" s="60" t="str">
        <f t="array" ref="AD42">IFERROR(IF(AD$2&lt;=$B$1,INDEX('Master Data'!$A$1:$H$686,'Morning Cow'!$A42,2),""),"")</f>
        <v>Quantity</v>
      </c>
      <c r="AE42" s="60" t="str">
        <f t="array" ref="AE42">IFERROR(IF(AE$2&lt;=$B$1,INDEX('Master Data'!$A$1:$H$686,'Morning Cow'!$A42,2),""),"")</f>
        <v>Quantity</v>
      </c>
      <c r="AF42" s="60" t="str">
        <f t="array" ref="AF42">IFERROR(IF(AF$2&lt;=$B$1,INDEX('Master Data'!$A$1:$H$686,'Morning Cow'!$A42,2),""),"")</f>
        <v/>
      </c>
      <c r="AG42" s="60" t="str">
        <f t="array" ref="AG42">IFERROR(IF(AG$2&lt;=$B$1,INDEX('Master Data'!$A$1:$H$686,'Morning Cow'!$A42,2),""),"")</f>
        <v/>
      </c>
    </row>
    <row r="43" ht="14.25" customHeight="1">
      <c r="A43" s="60" t="str">
        <f>IFERROR(SMALL('Master Data'!F:F,ROW()-2),"")</f>
        <v/>
      </c>
      <c r="B43" s="61" t="str">
        <f t="array" ref="B43">IFERROR(INDEX('Master Data'!$A$1:$H$686,'Morning Cow'!$A43,1),"")</f>
        <v>Customer Name</v>
      </c>
      <c r="C43" s="60" t="str">
        <f t="array" ref="C43">IFERROR(IF(C$2&lt;=$B$1,INDEX('Master Data'!$A$1:$H$686,'Morning Cow'!$A43,2),""),"")</f>
        <v>Quantity</v>
      </c>
      <c r="D43" s="60" t="str">
        <f t="array" ref="D43">IFERROR(IF(D$2&lt;=$B$1,INDEX('Master Data'!$A$1:$H$686,'Morning Cow'!$A43,2),""),"")</f>
        <v>Quantity</v>
      </c>
      <c r="E43" s="60" t="str">
        <f t="array" ref="E43">IFERROR(IF(E$2&lt;=$B$1,INDEX('Master Data'!$A$1:$H$686,'Morning Cow'!$A43,2),""),"")</f>
        <v>Quantity</v>
      </c>
      <c r="F43" s="60" t="str">
        <f t="array" ref="F43">IFERROR(IF(F$2&lt;=$B$1,INDEX('Master Data'!$A$1:$H$686,'Morning Cow'!$A43,2),""),"")</f>
        <v>Quantity</v>
      </c>
      <c r="G43" s="60" t="str">
        <f t="array" ref="G43">IFERROR(IF(G$2&lt;=$B$1,INDEX('Master Data'!$A$1:$H$686,'Morning Cow'!$A43,2),""),"")</f>
        <v>Quantity</v>
      </c>
      <c r="H43" s="60" t="str">
        <f t="array" ref="H43">IFERROR(IF(H$2&lt;=$B$1,INDEX('Master Data'!$A$1:$H$686,'Morning Cow'!$A43,2),""),"")</f>
        <v>Quantity</v>
      </c>
      <c r="I43" s="60" t="str">
        <f t="array" ref="I43">IFERROR(IF(I$2&lt;=$B$1,INDEX('Master Data'!$A$1:$H$686,'Morning Cow'!$A43,2),""),"")</f>
        <v>Quantity</v>
      </c>
      <c r="J43" s="60" t="str">
        <f t="array" ref="J43">IFERROR(IF(J$2&lt;=$B$1,INDEX('Master Data'!$A$1:$H$686,'Morning Cow'!$A43,2),""),"")</f>
        <v>Quantity</v>
      </c>
      <c r="K43" s="60" t="str">
        <f t="array" ref="K43">IFERROR(IF(K$2&lt;=$B$1,INDEX('Master Data'!$A$1:$H$686,'Morning Cow'!$A43,2),""),"")</f>
        <v>Quantity</v>
      </c>
      <c r="L43" s="60" t="str">
        <f t="array" ref="L43">IFERROR(IF(L$2&lt;=$B$1,INDEX('Master Data'!$A$1:$H$686,'Morning Cow'!$A43,2),""),"")</f>
        <v>Quantity</v>
      </c>
      <c r="M43" s="60" t="str">
        <f t="array" ref="M43">IFERROR(IF(M$2&lt;=$B$1,INDEX('Master Data'!$A$1:$H$686,'Morning Cow'!$A43,2),""),"")</f>
        <v>Quantity</v>
      </c>
      <c r="N43" s="60" t="str">
        <f t="array" ref="N43">IFERROR(IF(N$2&lt;=$B$1,INDEX('Master Data'!$A$1:$H$686,'Morning Cow'!$A43,2),""),"")</f>
        <v>Quantity</v>
      </c>
      <c r="O43" s="60" t="str">
        <f t="array" ref="O43">IFERROR(IF(O$2&lt;=$B$1,INDEX('Master Data'!$A$1:$H$686,'Morning Cow'!$A43,2),""),"")</f>
        <v>Quantity</v>
      </c>
      <c r="P43" s="60" t="str">
        <f t="array" ref="P43">IFERROR(IF(P$2&lt;=$B$1,INDEX('Master Data'!$A$1:$H$686,'Morning Cow'!$A43,2),""),"")</f>
        <v>Quantity</v>
      </c>
      <c r="Q43" s="60" t="str">
        <f t="array" ref="Q43">IFERROR(IF(Q$2&lt;=$B$1,INDEX('Master Data'!$A$1:$H$686,'Morning Cow'!$A43,2),""),"")</f>
        <v>Quantity</v>
      </c>
      <c r="R43" s="60" t="str">
        <f t="array" ref="R43">IFERROR(IF(R$2&lt;=$B$1,INDEX('Master Data'!$A$1:$H$686,'Morning Cow'!$A43,2),""),"")</f>
        <v>Quantity</v>
      </c>
      <c r="S43" s="60" t="str">
        <f t="array" ref="S43">IFERROR(IF(S$2&lt;=$B$1,INDEX('Master Data'!$A$1:$H$686,'Morning Cow'!$A43,2),""),"")</f>
        <v>Quantity</v>
      </c>
      <c r="T43" s="60" t="str">
        <f t="array" ref="T43">IFERROR(IF(T$2&lt;=$B$1,INDEX('Master Data'!$A$1:$H$686,'Morning Cow'!$A43,2),""),"")</f>
        <v>Quantity</v>
      </c>
      <c r="U43" s="60" t="str">
        <f t="array" ref="U43">IFERROR(IF(U$2&lt;=$B$1,INDEX('Master Data'!$A$1:$H$686,'Morning Cow'!$A43,2),""),"")</f>
        <v>Quantity</v>
      </c>
      <c r="V43" s="60" t="str">
        <f t="array" ref="V43">IFERROR(IF(V$2&lt;=$B$1,INDEX('Master Data'!$A$1:$H$686,'Morning Cow'!$A43,2),""),"")</f>
        <v>Quantity</v>
      </c>
      <c r="W43" s="60" t="str">
        <f t="array" ref="W43">IFERROR(IF(W$2&lt;=$B$1,INDEX('Master Data'!$A$1:$H$686,'Morning Cow'!$A43,2),""),"")</f>
        <v>Quantity</v>
      </c>
      <c r="X43" s="60" t="str">
        <f t="array" ref="X43">IFERROR(IF(X$2&lt;=$B$1,INDEX('Master Data'!$A$1:$H$686,'Morning Cow'!$A43,2),""),"")</f>
        <v>Quantity</v>
      </c>
      <c r="Y43" s="60" t="str">
        <f t="array" ref="Y43">IFERROR(IF(Y$2&lt;=$B$1,INDEX('Master Data'!$A$1:$H$686,'Morning Cow'!$A43,2),""),"")</f>
        <v>Quantity</v>
      </c>
      <c r="Z43" s="60" t="str">
        <f t="array" ref="Z43">IFERROR(IF(Z$2&lt;=$B$1,INDEX('Master Data'!$A$1:$H$686,'Morning Cow'!$A43,2),""),"")</f>
        <v>Quantity</v>
      </c>
      <c r="AA43" s="60" t="str">
        <f t="array" ref="AA43">IFERROR(IF(AA$2&lt;=$B$1,INDEX('Master Data'!$A$1:$H$686,'Morning Cow'!$A43,2),""),"")</f>
        <v>Quantity</v>
      </c>
      <c r="AB43" s="60" t="str">
        <f t="array" ref="AB43">IFERROR(IF(AB$2&lt;=$B$1,INDEX('Master Data'!$A$1:$H$686,'Morning Cow'!$A43,2),""),"")</f>
        <v>Quantity</v>
      </c>
      <c r="AC43" s="60" t="str">
        <f t="array" ref="AC43">IFERROR(IF(AC$2&lt;=$B$1,INDEX('Master Data'!$A$1:$H$686,'Morning Cow'!$A43,2),""),"")</f>
        <v>Quantity</v>
      </c>
      <c r="AD43" s="60" t="str">
        <f t="array" ref="AD43">IFERROR(IF(AD$2&lt;=$B$1,INDEX('Master Data'!$A$1:$H$686,'Morning Cow'!$A43,2),""),"")</f>
        <v>Quantity</v>
      </c>
      <c r="AE43" s="60" t="str">
        <f t="array" ref="AE43">IFERROR(IF(AE$2&lt;=$B$1,INDEX('Master Data'!$A$1:$H$686,'Morning Cow'!$A43,2),""),"")</f>
        <v>Quantity</v>
      </c>
      <c r="AF43" s="60" t="str">
        <f t="array" ref="AF43">IFERROR(IF(AF$2&lt;=$B$1,INDEX('Master Data'!$A$1:$H$686,'Morning Cow'!$A43,2),""),"")</f>
        <v/>
      </c>
      <c r="AG43" s="60" t="str">
        <f t="array" ref="AG43">IFERROR(IF(AG$2&lt;=$B$1,INDEX('Master Data'!$A$1:$H$686,'Morning Cow'!$A43,2),""),"")</f>
        <v/>
      </c>
    </row>
    <row r="44" ht="14.25" customHeight="1">
      <c r="A44" s="60" t="str">
        <f>IFERROR(SMALL('Master Data'!F:F,ROW()-2),"")</f>
        <v/>
      </c>
      <c r="B44" s="61" t="str">
        <f t="array" ref="B44">IFERROR(INDEX('Master Data'!$A$1:$H$686,'Morning Cow'!$A44,1),"")</f>
        <v>Customer Name</v>
      </c>
      <c r="C44" s="60" t="str">
        <f t="array" ref="C44">IFERROR(IF(C$2&lt;=$B$1,INDEX('Master Data'!$A$1:$H$686,'Morning Cow'!$A44,2),""),"")</f>
        <v>Quantity</v>
      </c>
      <c r="D44" s="60" t="str">
        <f t="array" ref="D44">IFERROR(IF(D$2&lt;=$B$1,INDEX('Master Data'!$A$1:$H$686,'Morning Cow'!$A44,2),""),"")</f>
        <v>Quantity</v>
      </c>
      <c r="E44" s="60" t="str">
        <f t="array" ref="E44">IFERROR(IF(E$2&lt;=$B$1,INDEX('Master Data'!$A$1:$H$686,'Morning Cow'!$A44,2),""),"")</f>
        <v>Quantity</v>
      </c>
      <c r="F44" s="60" t="str">
        <f t="array" ref="F44">IFERROR(IF(F$2&lt;=$B$1,INDEX('Master Data'!$A$1:$H$686,'Morning Cow'!$A44,2),""),"")</f>
        <v>Quantity</v>
      </c>
      <c r="G44" s="60" t="str">
        <f t="array" ref="G44">IFERROR(IF(G$2&lt;=$B$1,INDEX('Master Data'!$A$1:$H$686,'Morning Cow'!$A44,2),""),"")</f>
        <v>Quantity</v>
      </c>
      <c r="H44" s="60" t="str">
        <f t="array" ref="H44">IFERROR(IF(H$2&lt;=$B$1,INDEX('Master Data'!$A$1:$H$686,'Morning Cow'!$A44,2),""),"")</f>
        <v>Quantity</v>
      </c>
      <c r="I44" s="60" t="str">
        <f t="array" ref="I44">IFERROR(IF(I$2&lt;=$B$1,INDEX('Master Data'!$A$1:$H$686,'Morning Cow'!$A44,2),""),"")</f>
        <v>Quantity</v>
      </c>
      <c r="J44" s="60" t="str">
        <f t="array" ref="J44">IFERROR(IF(J$2&lt;=$B$1,INDEX('Master Data'!$A$1:$H$686,'Morning Cow'!$A44,2),""),"")</f>
        <v>Quantity</v>
      </c>
      <c r="K44" s="60" t="str">
        <f t="array" ref="K44">IFERROR(IF(K$2&lt;=$B$1,INDEX('Master Data'!$A$1:$H$686,'Morning Cow'!$A44,2),""),"")</f>
        <v>Quantity</v>
      </c>
      <c r="L44" s="60" t="str">
        <f t="array" ref="L44">IFERROR(IF(L$2&lt;=$B$1,INDEX('Master Data'!$A$1:$H$686,'Morning Cow'!$A44,2),""),"")</f>
        <v>Quantity</v>
      </c>
      <c r="M44" s="60" t="str">
        <f t="array" ref="M44">IFERROR(IF(M$2&lt;=$B$1,INDEX('Master Data'!$A$1:$H$686,'Morning Cow'!$A44,2),""),"")</f>
        <v>Quantity</v>
      </c>
      <c r="N44" s="60" t="str">
        <f t="array" ref="N44">IFERROR(IF(N$2&lt;=$B$1,INDEX('Master Data'!$A$1:$H$686,'Morning Cow'!$A44,2),""),"")</f>
        <v>Quantity</v>
      </c>
      <c r="O44" s="60" t="str">
        <f t="array" ref="O44">IFERROR(IF(O$2&lt;=$B$1,INDEX('Master Data'!$A$1:$H$686,'Morning Cow'!$A44,2),""),"")</f>
        <v>Quantity</v>
      </c>
      <c r="P44" s="60" t="str">
        <f t="array" ref="P44">IFERROR(IF(P$2&lt;=$B$1,INDEX('Master Data'!$A$1:$H$686,'Morning Cow'!$A44,2),""),"")</f>
        <v>Quantity</v>
      </c>
      <c r="Q44" s="60" t="str">
        <f t="array" ref="Q44">IFERROR(IF(Q$2&lt;=$B$1,INDEX('Master Data'!$A$1:$H$686,'Morning Cow'!$A44,2),""),"")</f>
        <v>Quantity</v>
      </c>
      <c r="R44" s="60" t="str">
        <f t="array" ref="R44">IFERROR(IF(R$2&lt;=$B$1,INDEX('Master Data'!$A$1:$H$686,'Morning Cow'!$A44,2),""),"")</f>
        <v>Quantity</v>
      </c>
      <c r="S44" s="60" t="str">
        <f t="array" ref="S44">IFERROR(IF(S$2&lt;=$B$1,INDEX('Master Data'!$A$1:$H$686,'Morning Cow'!$A44,2),""),"")</f>
        <v>Quantity</v>
      </c>
      <c r="T44" s="60" t="str">
        <f t="array" ref="T44">IFERROR(IF(T$2&lt;=$B$1,INDEX('Master Data'!$A$1:$H$686,'Morning Cow'!$A44,2),""),"")</f>
        <v>Quantity</v>
      </c>
      <c r="U44" s="60" t="str">
        <f t="array" ref="U44">IFERROR(IF(U$2&lt;=$B$1,INDEX('Master Data'!$A$1:$H$686,'Morning Cow'!$A44,2),""),"")</f>
        <v>Quantity</v>
      </c>
      <c r="V44" s="60" t="str">
        <f t="array" ref="V44">IFERROR(IF(V$2&lt;=$B$1,INDEX('Master Data'!$A$1:$H$686,'Morning Cow'!$A44,2),""),"")</f>
        <v>Quantity</v>
      </c>
      <c r="W44" s="60" t="str">
        <f t="array" ref="W44">IFERROR(IF(W$2&lt;=$B$1,INDEX('Master Data'!$A$1:$H$686,'Morning Cow'!$A44,2),""),"")</f>
        <v>Quantity</v>
      </c>
      <c r="X44" s="60" t="str">
        <f t="array" ref="X44">IFERROR(IF(X$2&lt;=$B$1,INDEX('Master Data'!$A$1:$H$686,'Morning Cow'!$A44,2),""),"")</f>
        <v>Quantity</v>
      </c>
      <c r="Y44" s="60" t="str">
        <f t="array" ref="Y44">IFERROR(IF(Y$2&lt;=$B$1,INDEX('Master Data'!$A$1:$H$686,'Morning Cow'!$A44,2),""),"")</f>
        <v>Quantity</v>
      </c>
      <c r="Z44" s="60" t="str">
        <f t="array" ref="Z44">IFERROR(IF(Z$2&lt;=$B$1,INDEX('Master Data'!$A$1:$H$686,'Morning Cow'!$A44,2),""),"")</f>
        <v>Quantity</v>
      </c>
      <c r="AA44" s="60" t="str">
        <f t="array" ref="AA44">IFERROR(IF(AA$2&lt;=$B$1,INDEX('Master Data'!$A$1:$H$686,'Morning Cow'!$A44,2),""),"")</f>
        <v>Quantity</v>
      </c>
      <c r="AB44" s="60" t="str">
        <f t="array" ref="AB44">IFERROR(IF(AB$2&lt;=$B$1,INDEX('Master Data'!$A$1:$H$686,'Morning Cow'!$A44,2),""),"")</f>
        <v>Quantity</v>
      </c>
      <c r="AC44" s="60" t="str">
        <f t="array" ref="AC44">IFERROR(IF(AC$2&lt;=$B$1,INDEX('Master Data'!$A$1:$H$686,'Morning Cow'!$A44,2),""),"")</f>
        <v>Quantity</v>
      </c>
      <c r="AD44" s="60" t="str">
        <f t="array" ref="AD44">IFERROR(IF(AD$2&lt;=$B$1,INDEX('Master Data'!$A$1:$H$686,'Morning Cow'!$A44,2),""),"")</f>
        <v>Quantity</v>
      </c>
      <c r="AE44" s="60" t="str">
        <f t="array" ref="AE44">IFERROR(IF(AE$2&lt;=$B$1,INDEX('Master Data'!$A$1:$H$686,'Morning Cow'!$A44,2),""),"")</f>
        <v>Quantity</v>
      </c>
      <c r="AF44" s="60" t="str">
        <f t="array" ref="AF44">IFERROR(IF(AF$2&lt;=$B$1,INDEX('Master Data'!$A$1:$H$686,'Morning Cow'!$A44,2),""),"")</f>
        <v/>
      </c>
      <c r="AG44" s="60" t="str">
        <f t="array" ref="AG44">IFERROR(IF(AG$2&lt;=$B$1,INDEX('Master Data'!$A$1:$H$686,'Morning Cow'!$A44,2),""),"")</f>
        <v/>
      </c>
    </row>
    <row r="45" ht="14.25" customHeight="1">
      <c r="A45" s="60" t="str">
        <f>IFERROR(SMALL('Master Data'!F:F,ROW()-2),"")</f>
        <v/>
      </c>
      <c r="B45" s="61" t="str">
        <f t="array" ref="B45">IFERROR(INDEX('Master Data'!$A$1:$H$686,'Morning Cow'!$A45,1),"")</f>
        <v>Customer Name</v>
      </c>
      <c r="C45" s="60" t="str">
        <f t="array" ref="C45">IFERROR(IF(C$2&lt;=$B$1,INDEX('Master Data'!$A$1:$H$686,'Morning Cow'!$A45,2),""),"")</f>
        <v>Quantity</v>
      </c>
      <c r="D45" s="60" t="str">
        <f t="array" ref="D45">IFERROR(IF(D$2&lt;=$B$1,INDEX('Master Data'!$A$1:$H$686,'Morning Cow'!$A45,2),""),"")</f>
        <v>Quantity</v>
      </c>
      <c r="E45" s="60" t="str">
        <f t="array" ref="E45">IFERROR(IF(E$2&lt;=$B$1,INDEX('Master Data'!$A$1:$H$686,'Morning Cow'!$A45,2),""),"")</f>
        <v>Quantity</v>
      </c>
      <c r="F45" s="60" t="str">
        <f t="array" ref="F45">IFERROR(IF(F$2&lt;=$B$1,INDEX('Master Data'!$A$1:$H$686,'Morning Cow'!$A45,2),""),"")</f>
        <v>Quantity</v>
      </c>
      <c r="G45" s="60" t="str">
        <f t="array" ref="G45">IFERROR(IF(G$2&lt;=$B$1,INDEX('Master Data'!$A$1:$H$686,'Morning Cow'!$A45,2),""),"")</f>
        <v>Quantity</v>
      </c>
      <c r="H45" s="60" t="str">
        <f t="array" ref="H45">IFERROR(IF(H$2&lt;=$B$1,INDEX('Master Data'!$A$1:$H$686,'Morning Cow'!$A45,2),""),"")</f>
        <v>Quantity</v>
      </c>
      <c r="I45" s="60" t="str">
        <f t="array" ref="I45">IFERROR(IF(I$2&lt;=$B$1,INDEX('Master Data'!$A$1:$H$686,'Morning Cow'!$A45,2),""),"")</f>
        <v>Quantity</v>
      </c>
      <c r="J45" s="60" t="str">
        <f t="array" ref="J45">IFERROR(IF(J$2&lt;=$B$1,INDEX('Master Data'!$A$1:$H$686,'Morning Cow'!$A45,2),""),"")</f>
        <v>Quantity</v>
      </c>
      <c r="K45" s="60" t="str">
        <f t="array" ref="K45">IFERROR(IF(K$2&lt;=$B$1,INDEX('Master Data'!$A$1:$H$686,'Morning Cow'!$A45,2),""),"")</f>
        <v>Quantity</v>
      </c>
      <c r="L45" s="60" t="str">
        <f t="array" ref="L45">IFERROR(IF(L$2&lt;=$B$1,INDEX('Master Data'!$A$1:$H$686,'Morning Cow'!$A45,2),""),"")</f>
        <v>Quantity</v>
      </c>
      <c r="M45" s="60" t="str">
        <f t="array" ref="M45">IFERROR(IF(M$2&lt;=$B$1,INDEX('Master Data'!$A$1:$H$686,'Morning Cow'!$A45,2),""),"")</f>
        <v>Quantity</v>
      </c>
      <c r="N45" s="60" t="str">
        <f t="array" ref="N45">IFERROR(IF(N$2&lt;=$B$1,INDEX('Master Data'!$A$1:$H$686,'Morning Cow'!$A45,2),""),"")</f>
        <v>Quantity</v>
      </c>
      <c r="O45" s="60" t="str">
        <f t="array" ref="O45">IFERROR(IF(O$2&lt;=$B$1,INDEX('Master Data'!$A$1:$H$686,'Morning Cow'!$A45,2),""),"")</f>
        <v>Quantity</v>
      </c>
      <c r="P45" s="60" t="str">
        <f t="array" ref="P45">IFERROR(IF(P$2&lt;=$B$1,INDEX('Master Data'!$A$1:$H$686,'Morning Cow'!$A45,2),""),"")</f>
        <v>Quantity</v>
      </c>
      <c r="Q45" s="60" t="str">
        <f t="array" ref="Q45">IFERROR(IF(Q$2&lt;=$B$1,INDEX('Master Data'!$A$1:$H$686,'Morning Cow'!$A45,2),""),"")</f>
        <v>Quantity</v>
      </c>
      <c r="R45" s="60" t="str">
        <f t="array" ref="R45">IFERROR(IF(R$2&lt;=$B$1,INDEX('Master Data'!$A$1:$H$686,'Morning Cow'!$A45,2),""),"")</f>
        <v>Quantity</v>
      </c>
      <c r="S45" s="60" t="str">
        <f t="array" ref="S45">IFERROR(IF(S$2&lt;=$B$1,INDEX('Master Data'!$A$1:$H$686,'Morning Cow'!$A45,2),""),"")</f>
        <v>Quantity</v>
      </c>
      <c r="T45" s="60" t="str">
        <f t="array" ref="T45">IFERROR(IF(T$2&lt;=$B$1,INDEX('Master Data'!$A$1:$H$686,'Morning Cow'!$A45,2),""),"")</f>
        <v>Quantity</v>
      </c>
      <c r="U45" s="60" t="str">
        <f t="array" ref="U45">IFERROR(IF(U$2&lt;=$B$1,INDEX('Master Data'!$A$1:$H$686,'Morning Cow'!$A45,2),""),"")</f>
        <v>Quantity</v>
      </c>
      <c r="V45" s="60" t="str">
        <f t="array" ref="V45">IFERROR(IF(V$2&lt;=$B$1,INDEX('Master Data'!$A$1:$H$686,'Morning Cow'!$A45,2),""),"")</f>
        <v>Quantity</v>
      </c>
      <c r="W45" s="60" t="str">
        <f t="array" ref="W45">IFERROR(IF(W$2&lt;=$B$1,INDEX('Master Data'!$A$1:$H$686,'Morning Cow'!$A45,2),""),"")</f>
        <v>Quantity</v>
      </c>
      <c r="X45" s="60" t="str">
        <f t="array" ref="X45">IFERROR(IF(X$2&lt;=$B$1,INDEX('Master Data'!$A$1:$H$686,'Morning Cow'!$A45,2),""),"")</f>
        <v>Quantity</v>
      </c>
      <c r="Y45" s="60" t="str">
        <f t="array" ref="Y45">IFERROR(IF(Y$2&lt;=$B$1,INDEX('Master Data'!$A$1:$H$686,'Morning Cow'!$A45,2),""),"")</f>
        <v>Quantity</v>
      </c>
      <c r="Z45" s="60" t="str">
        <f t="array" ref="Z45">IFERROR(IF(Z$2&lt;=$B$1,INDEX('Master Data'!$A$1:$H$686,'Morning Cow'!$A45,2),""),"")</f>
        <v>Quantity</v>
      </c>
      <c r="AA45" s="60" t="str">
        <f t="array" ref="AA45">IFERROR(IF(AA$2&lt;=$B$1,INDEX('Master Data'!$A$1:$H$686,'Morning Cow'!$A45,2),""),"")</f>
        <v>Quantity</v>
      </c>
      <c r="AB45" s="60" t="str">
        <f t="array" ref="AB45">IFERROR(IF(AB$2&lt;=$B$1,INDEX('Master Data'!$A$1:$H$686,'Morning Cow'!$A45,2),""),"")</f>
        <v>Quantity</v>
      </c>
      <c r="AC45" s="60" t="str">
        <f t="array" ref="AC45">IFERROR(IF(AC$2&lt;=$B$1,INDEX('Master Data'!$A$1:$H$686,'Morning Cow'!$A45,2),""),"")</f>
        <v>Quantity</v>
      </c>
      <c r="AD45" s="60" t="str">
        <f t="array" ref="AD45">IFERROR(IF(AD$2&lt;=$B$1,INDEX('Master Data'!$A$1:$H$686,'Morning Cow'!$A45,2),""),"")</f>
        <v>Quantity</v>
      </c>
      <c r="AE45" s="60" t="str">
        <f t="array" ref="AE45">IFERROR(IF(AE$2&lt;=$B$1,INDEX('Master Data'!$A$1:$H$686,'Morning Cow'!$A45,2),""),"")</f>
        <v>Quantity</v>
      </c>
      <c r="AF45" s="60" t="str">
        <f t="array" ref="AF45">IFERROR(IF(AF$2&lt;=$B$1,INDEX('Master Data'!$A$1:$H$686,'Morning Cow'!$A45,2),""),"")</f>
        <v/>
      </c>
      <c r="AG45" s="60" t="str">
        <f t="array" ref="AG45">IFERROR(IF(AG$2&lt;=$B$1,INDEX('Master Data'!$A$1:$H$686,'Morning Cow'!$A45,2),""),"")</f>
        <v/>
      </c>
    </row>
    <row r="46" ht="14.25" customHeight="1">
      <c r="A46" s="60" t="str">
        <f>IFERROR(SMALL('Master Data'!F:F,ROW()-2),"")</f>
        <v/>
      </c>
      <c r="B46" s="61" t="str">
        <f t="array" ref="B46">IFERROR(INDEX('Master Data'!$A$1:$H$686,'Morning Cow'!$A46,1),"")</f>
        <v>Customer Name</v>
      </c>
      <c r="C46" s="60" t="str">
        <f t="array" ref="C46">IFERROR(IF(C$2&lt;=$B$1,INDEX('Master Data'!$A$1:$H$686,'Morning Cow'!$A46,2),""),"")</f>
        <v>Quantity</v>
      </c>
      <c r="D46" s="60" t="str">
        <f t="array" ref="D46">IFERROR(IF(D$2&lt;=$B$1,INDEX('Master Data'!$A$1:$H$686,'Morning Cow'!$A46,2),""),"")</f>
        <v>Quantity</v>
      </c>
      <c r="E46" s="60" t="str">
        <f t="array" ref="E46">IFERROR(IF(E$2&lt;=$B$1,INDEX('Master Data'!$A$1:$H$686,'Morning Cow'!$A46,2),""),"")</f>
        <v>Quantity</v>
      </c>
      <c r="F46" s="60" t="str">
        <f t="array" ref="F46">IFERROR(IF(F$2&lt;=$B$1,INDEX('Master Data'!$A$1:$H$686,'Morning Cow'!$A46,2),""),"")</f>
        <v>Quantity</v>
      </c>
      <c r="G46" s="60" t="str">
        <f t="array" ref="G46">IFERROR(IF(G$2&lt;=$B$1,INDEX('Master Data'!$A$1:$H$686,'Morning Cow'!$A46,2),""),"")</f>
        <v>Quantity</v>
      </c>
      <c r="H46" s="60" t="str">
        <f t="array" ref="H46">IFERROR(IF(H$2&lt;=$B$1,INDEX('Master Data'!$A$1:$H$686,'Morning Cow'!$A46,2),""),"")</f>
        <v>Quantity</v>
      </c>
      <c r="I46" s="60" t="str">
        <f t="array" ref="I46">IFERROR(IF(I$2&lt;=$B$1,INDEX('Master Data'!$A$1:$H$686,'Morning Cow'!$A46,2),""),"")</f>
        <v>Quantity</v>
      </c>
      <c r="J46" s="60" t="str">
        <f t="array" ref="J46">IFERROR(IF(J$2&lt;=$B$1,INDEX('Master Data'!$A$1:$H$686,'Morning Cow'!$A46,2),""),"")</f>
        <v>Quantity</v>
      </c>
      <c r="K46" s="60" t="str">
        <f t="array" ref="K46">IFERROR(IF(K$2&lt;=$B$1,INDEX('Master Data'!$A$1:$H$686,'Morning Cow'!$A46,2),""),"")</f>
        <v>Quantity</v>
      </c>
      <c r="L46" s="60" t="str">
        <f t="array" ref="L46">IFERROR(IF(L$2&lt;=$B$1,INDEX('Master Data'!$A$1:$H$686,'Morning Cow'!$A46,2),""),"")</f>
        <v>Quantity</v>
      </c>
      <c r="M46" s="60" t="str">
        <f t="array" ref="M46">IFERROR(IF(M$2&lt;=$B$1,INDEX('Master Data'!$A$1:$H$686,'Morning Cow'!$A46,2),""),"")</f>
        <v>Quantity</v>
      </c>
      <c r="N46" s="60" t="str">
        <f t="array" ref="N46">IFERROR(IF(N$2&lt;=$B$1,INDEX('Master Data'!$A$1:$H$686,'Morning Cow'!$A46,2),""),"")</f>
        <v>Quantity</v>
      </c>
      <c r="O46" s="60" t="str">
        <f t="array" ref="O46">IFERROR(IF(O$2&lt;=$B$1,INDEX('Master Data'!$A$1:$H$686,'Morning Cow'!$A46,2),""),"")</f>
        <v>Quantity</v>
      </c>
      <c r="P46" s="60" t="str">
        <f t="array" ref="P46">IFERROR(IF(P$2&lt;=$B$1,INDEX('Master Data'!$A$1:$H$686,'Morning Cow'!$A46,2),""),"")</f>
        <v>Quantity</v>
      </c>
      <c r="Q46" s="60" t="str">
        <f t="array" ref="Q46">IFERROR(IF(Q$2&lt;=$B$1,INDEX('Master Data'!$A$1:$H$686,'Morning Cow'!$A46,2),""),"")</f>
        <v>Quantity</v>
      </c>
      <c r="R46" s="60" t="str">
        <f t="array" ref="R46">IFERROR(IF(R$2&lt;=$B$1,INDEX('Master Data'!$A$1:$H$686,'Morning Cow'!$A46,2),""),"")</f>
        <v>Quantity</v>
      </c>
      <c r="S46" s="60" t="str">
        <f t="array" ref="S46">IFERROR(IF(S$2&lt;=$B$1,INDEX('Master Data'!$A$1:$H$686,'Morning Cow'!$A46,2),""),"")</f>
        <v>Quantity</v>
      </c>
      <c r="T46" s="60" t="str">
        <f t="array" ref="T46">IFERROR(IF(T$2&lt;=$B$1,INDEX('Master Data'!$A$1:$H$686,'Morning Cow'!$A46,2),""),"")</f>
        <v>Quantity</v>
      </c>
      <c r="U46" s="60" t="str">
        <f t="array" ref="U46">IFERROR(IF(U$2&lt;=$B$1,INDEX('Master Data'!$A$1:$H$686,'Morning Cow'!$A46,2),""),"")</f>
        <v>Quantity</v>
      </c>
      <c r="V46" s="60" t="str">
        <f t="array" ref="V46">IFERROR(IF(V$2&lt;=$B$1,INDEX('Master Data'!$A$1:$H$686,'Morning Cow'!$A46,2),""),"")</f>
        <v>Quantity</v>
      </c>
      <c r="W46" s="60" t="str">
        <f t="array" ref="W46">IFERROR(IF(W$2&lt;=$B$1,INDEX('Master Data'!$A$1:$H$686,'Morning Cow'!$A46,2),""),"")</f>
        <v>Quantity</v>
      </c>
      <c r="X46" s="60" t="str">
        <f t="array" ref="X46">IFERROR(IF(X$2&lt;=$B$1,INDEX('Master Data'!$A$1:$H$686,'Morning Cow'!$A46,2),""),"")</f>
        <v>Quantity</v>
      </c>
      <c r="Y46" s="60" t="str">
        <f t="array" ref="Y46">IFERROR(IF(Y$2&lt;=$B$1,INDEX('Master Data'!$A$1:$H$686,'Morning Cow'!$A46,2),""),"")</f>
        <v>Quantity</v>
      </c>
      <c r="Z46" s="60" t="str">
        <f t="array" ref="Z46">IFERROR(IF(Z$2&lt;=$B$1,INDEX('Master Data'!$A$1:$H$686,'Morning Cow'!$A46,2),""),"")</f>
        <v>Quantity</v>
      </c>
      <c r="AA46" s="60" t="str">
        <f t="array" ref="AA46">IFERROR(IF(AA$2&lt;=$B$1,INDEX('Master Data'!$A$1:$H$686,'Morning Cow'!$A46,2),""),"")</f>
        <v>Quantity</v>
      </c>
      <c r="AB46" s="60" t="str">
        <f t="array" ref="AB46">IFERROR(IF(AB$2&lt;=$B$1,INDEX('Master Data'!$A$1:$H$686,'Morning Cow'!$A46,2),""),"")</f>
        <v>Quantity</v>
      </c>
      <c r="AC46" s="60" t="str">
        <f t="array" ref="AC46">IFERROR(IF(AC$2&lt;=$B$1,INDEX('Master Data'!$A$1:$H$686,'Morning Cow'!$A46,2),""),"")</f>
        <v>Quantity</v>
      </c>
      <c r="AD46" s="60" t="str">
        <f t="array" ref="AD46">IFERROR(IF(AD$2&lt;=$B$1,INDEX('Master Data'!$A$1:$H$686,'Morning Cow'!$A46,2),""),"")</f>
        <v>Quantity</v>
      </c>
      <c r="AE46" s="60" t="str">
        <f t="array" ref="AE46">IFERROR(IF(AE$2&lt;=$B$1,INDEX('Master Data'!$A$1:$H$686,'Morning Cow'!$A46,2),""),"")</f>
        <v>Quantity</v>
      </c>
      <c r="AF46" s="60" t="str">
        <f t="array" ref="AF46">IFERROR(IF(AF$2&lt;=$B$1,INDEX('Master Data'!$A$1:$H$686,'Morning Cow'!$A46,2),""),"")</f>
        <v/>
      </c>
      <c r="AG46" s="60" t="str">
        <f t="array" ref="AG46">IFERROR(IF(AG$2&lt;=$B$1,INDEX('Master Data'!$A$1:$H$686,'Morning Cow'!$A46,2),""),"")</f>
        <v/>
      </c>
    </row>
    <row r="47" ht="14.25" customHeight="1">
      <c r="A47" s="60" t="str">
        <f>IFERROR(SMALL('Master Data'!F:F,ROW()-2),"")</f>
        <v/>
      </c>
      <c r="B47" s="61" t="str">
        <f t="array" ref="B47">IFERROR(INDEX('Master Data'!$A$1:$H$686,'Morning Cow'!$A47,1),"")</f>
        <v>Customer Name</v>
      </c>
      <c r="C47" s="60" t="str">
        <f t="array" ref="C47">IFERROR(IF(C$2&lt;=$B$1,INDEX('Master Data'!$A$1:$H$686,'Morning Cow'!$A47,2),""),"")</f>
        <v>Quantity</v>
      </c>
      <c r="D47" s="60" t="str">
        <f t="array" ref="D47">IFERROR(IF(D$2&lt;=$B$1,INDEX('Master Data'!$A$1:$H$686,'Morning Cow'!$A47,2),""),"")</f>
        <v>Quantity</v>
      </c>
      <c r="E47" s="60" t="str">
        <f t="array" ref="E47">IFERROR(IF(E$2&lt;=$B$1,INDEX('Master Data'!$A$1:$H$686,'Morning Cow'!$A47,2),""),"")</f>
        <v>Quantity</v>
      </c>
      <c r="F47" s="60" t="str">
        <f t="array" ref="F47">IFERROR(IF(F$2&lt;=$B$1,INDEX('Master Data'!$A$1:$H$686,'Morning Cow'!$A47,2),""),"")</f>
        <v>Quantity</v>
      </c>
      <c r="G47" s="60" t="str">
        <f t="array" ref="G47">IFERROR(IF(G$2&lt;=$B$1,INDEX('Master Data'!$A$1:$H$686,'Morning Cow'!$A47,2),""),"")</f>
        <v>Quantity</v>
      </c>
      <c r="H47" s="60" t="str">
        <f t="array" ref="H47">IFERROR(IF(H$2&lt;=$B$1,INDEX('Master Data'!$A$1:$H$686,'Morning Cow'!$A47,2),""),"")</f>
        <v>Quantity</v>
      </c>
      <c r="I47" s="60" t="str">
        <f t="array" ref="I47">IFERROR(IF(I$2&lt;=$B$1,INDEX('Master Data'!$A$1:$H$686,'Morning Cow'!$A47,2),""),"")</f>
        <v>Quantity</v>
      </c>
      <c r="J47" s="60" t="str">
        <f t="array" ref="J47">IFERROR(IF(J$2&lt;=$B$1,INDEX('Master Data'!$A$1:$H$686,'Morning Cow'!$A47,2),""),"")</f>
        <v>Quantity</v>
      </c>
      <c r="K47" s="60" t="str">
        <f t="array" ref="K47">IFERROR(IF(K$2&lt;=$B$1,INDEX('Master Data'!$A$1:$H$686,'Morning Cow'!$A47,2),""),"")</f>
        <v>Quantity</v>
      </c>
      <c r="L47" s="60" t="str">
        <f t="array" ref="L47">IFERROR(IF(L$2&lt;=$B$1,INDEX('Master Data'!$A$1:$H$686,'Morning Cow'!$A47,2),""),"")</f>
        <v>Quantity</v>
      </c>
      <c r="M47" s="60" t="str">
        <f t="array" ref="M47">IFERROR(IF(M$2&lt;=$B$1,INDEX('Master Data'!$A$1:$H$686,'Morning Cow'!$A47,2),""),"")</f>
        <v>Quantity</v>
      </c>
      <c r="N47" s="60" t="str">
        <f t="array" ref="N47">IFERROR(IF(N$2&lt;=$B$1,INDEX('Master Data'!$A$1:$H$686,'Morning Cow'!$A47,2),""),"")</f>
        <v>Quantity</v>
      </c>
      <c r="O47" s="60" t="str">
        <f t="array" ref="O47">IFERROR(IF(O$2&lt;=$B$1,INDEX('Master Data'!$A$1:$H$686,'Morning Cow'!$A47,2),""),"")</f>
        <v>Quantity</v>
      </c>
      <c r="P47" s="60" t="str">
        <f t="array" ref="P47">IFERROR(IF(P$2&lt;=$B$1,INDEX('Master Data'!$A$1:$H$686,'Morning Cow'!$A47,2),""),"")</f>
        <v>Quantity</v>
      </c>
      <c r="Q47" s="60" t="str">
        <f t="array" ref="Q47">IFERROR(IF(Q$2&lt;=$B$1,INDEX('Master Data'!$A$1:$H$686,'Morning Cow'!$A47,2),""),"")</f>
        <v>Quantity</v>
      </c>
      <c r="R47" s="60" t="str">
        <f t="array" ref="R47">IFERROR(IF(R$2&lt;=$B$1,INDEX('Master Data'!$A$1:$H$686,'Morning Cow'!$A47,2),""),"")</f>
        <v>Quantity</v>
      </c>
      <c r="S47" s="60" t="str">
        <f t="array" ref="S47">IFERROR(IF(S$2&lt;=$B$1,INDEX('Master Data'!$A$1:$H$686,'Morning Cow'!$A47,2),""),"")</f>
        <v>Quantity</v>
      </c>
      <c r="T47" s="60" t="str">
        <f t="array" ref="T47">IFERROR(IF(T$2&lt;=$B$1,INDEX('Master Data'!$A$1:$H$686,'Morning Cow'!$A47,2),""),"")</f>
        <v>Quantity</v>
      </c>
      <c r="U47" s="60" t="str">
        <f t="array" ref="U47">IFERROR(IF(U$2&lt;=$B$1,INDEX('Master Data'!$A$1:$H$686,'Morning Cow'!$A47,2),""),"")</f>
        <v>Quantity</v>
      </c>
      <c r="V47" s="60" t="str">
        <f t="array" ref="V47">IFERROR(IF(V$2&lt;=$B$1,INDEX('Master Data'!$A$1:$H$686,'Morning Cow'!$A47,2),""),"")</f>
        <v>Quantity</v>
      </c>
      <c r="W47" s="60" t="str">
        <f t="array" ref="W47">IFERROR(IF(W$2&lt;=$B$1,INDEX('Master Data'!$A$1:$H$686,'Morning Cow'!$A47,2),""),"")</f>
        <v>Quantity</v>
      </c>
      <c r="X47" s="60" t="str">
        <f t="array" ref="X47">IFERROR(IF(X$2&lt;=$B$1,INDEX('Master Data'!$A$1:$H$686,'Morning Cow'!$A47,2),""),"")</f>
        <v>Quantity</v>
      </c>
      <c r="Y47" s="60" t="str">
        <f t="array" ref="Y47">IFERROR(IF(Y$2&lt;=$B$1,INDEX('Master Data'!$A$1:$H$686,'Morning Cow'!$A47,2),""),"")</f>
        <v>Quantity</v>
      </c>
      <c r="Z47" s="60" t="str">
        <f t="array" ref="Z47">IFERROR(IF(Z$2&lt;=$B$1,INDEX('Master Data'!$A$1:$H$686,'Morning Cow'!$A47,2),""),"")</f>
        <v>Quantity</v>
      </c>
      <c r="AA47" s="60" t="str">
        <f t="array" ref="AA47">IFERROR(IF(AA$2&lt;=$B$1,INDEX('Master Data'!$A$1:$H$686,'Morning Cow'!$A47,2),""),"")</f>
        <v>Quantity</v>
      </c>
      <c r="AB47" s="60" t="str">
        <f t="array" ref="AB47">IFERROR(IF(AB$2&lt;=$B$1,INDEX('Master Data'!$A$1:$H$686,'Morning Cow'!$A47,2),""),"")</f>
        <v>Quantity</v>
      </c>
      <c r="AC47" s="60" t="str">
        <f t="array" ref="AC47">IFERROR(IF(AC$2&lt;=$B$1,INDEX('Master Data'!$A$1:$H$686,'Morning Cow'!$A47,2),""),"")</f>
        <v>Quantity</v>
      </c>
      <c r="AD47" s="60" t="str">
        <f t="array" ref="AD47">IFERROR(IF(AD$2&lt;=$B$1,INDEX('Master Data'!$A$1:$H$686,'Morning Cow'!$A47,2),""),"")</f>
        <v>Quantity</v>
      </c>
      <c r="AE47" s="60" t="str">
        <f t="array" ref="AE47">IFERROR(IF(AE$2&lt;=$B$1,INDEX('Master Data'!$A$1:$H$686,'Morning Cow'!$A47,2),""),"")</f>
        <v>Quantity</v>
      </c>
      <c r="AF47" s="60" t="str">
        <f t="array" ref="AF47">IFERROR(IF(AF$2&lt;=$B$1,INDEX('Master Data'!$A$1:$H$686,'Morning Cow'!$A47,2),""),"")</f>
        <v/>
      </c>
      <c r="AG47" s="60" t="str">
        <f t="array" ref="AG47">IFERROR(IF(AG$2&lt;=$B$1,INDEX('Master Data'!$A$1:$H$686,'Morning Cow'!$A47,2),""),"")</f>
        <v/>
      </c>
    </row>
    <row r="48" ht="14.25" customHeight="1">
      <c r="A48" s="60" t="str">
        <f>IFERROR(SMALL('Master Data'!F:F,ROW()-2),"")</f>
        <v/>
      </c>
      <c r="B48" s="61" t="str">
        <f t="array" ref="B48">IFERROR(INDEX('Master Data'!$A$1:$H$686,'Morning Cow'!$A48,1),"")</f>
        <v>Customer Name</v>
      </c>
      <c r="C48" s="60" t="str">
        <f t="array" ref="C48">IFERROR(IF(C$2&lt;=$B$1,INDEX('Master Data'!$A$1:$H$686,'Morning Cow'!$A48,2),""),"")</f>
        <v>Quantity</v>
      </c>
      <c r="D48" s="60" t="str">
        <f t="array" ref="D48">IFERROR(IF(D$2&lt;=$B$1,INDEX('Master Data'!$A$1:$H$686,'Morning Cow'!$A48,2),""),"")</f>
        <v>Quantity</v>
      </c>
      <c r="E48" s="60" t="str">
        <f t="array" ref="E48">IFERROR(IF(E$2&lt;=$B$1,INDEX('Master Data'!$A$1:$H$686,'Morning Cow'!$A48,2),""),"")</f>
        <v>Quantity</v>
      </c>
      <c r="F48" s="60" t="str">
        <f t="array" ref="F48">IFERROR(IF(F$2&lt;=$B$1,INDEX('Master Data'!$A$1:$H$686,'Morning Cow'!$A48,2),""),"")</f>
        <v>Quantity</v>
      </c>
      <c r="G48" s="60" t="str">
        <f t="array" ref="G48">IFERROR(IF(G$2&lt;=$B$1,INDEX('Master Data'!$A$1:$H$686,'Morning Cow'!$A48,2),""),"")</f>
        <v>Quantity</v>
      </c>
      <c r="H48" s="60" t="str">
        <f t="array" ref="H48">IFERROR(IF(H$2&lt;=$B$1,INDEX('Master Data'!$A$1:$H$686,'Morning Cow'!$A48,2),""),"")</f>
        <v>Quantity</v>
      </c>
      <c r="I48" s="60" t="str">
        <f t="array" ref="I48">IFERROR(IF(I$2&lt;=$B$1,INDEX('Master Data'!$A$1:$H$686,'Morning Cow'!$A48,2),""),"")</f>
        <v>Quantity</v>
      </c>
      <c r="J48" s="60" t="str">
        <f t="array" ref="J48">IFERROR(IF(J$2&lt;=$B$1,INDEX('Master Data'!$A$1:$H$686,'Morning Cow'!$A48,2),""),"")</f>
        <v>Quantity</v>
      </c>
      <c r="K48" s="60" t="str">
        <f t="array" ref="K48">IFERROR(IF(K$2&lt;=$B$1,INDEX('Master Data'!$A$1:$H$686,'Morning Cow'!$A48,2),""),"")</f>
        <v>Quantity</v>
      </c>
      <c r="L48" s="60" t="str">
        <f t="array" ref="L48">IFERROR(IF(L$2&lt;=$B$1,INDEX('Master Data'!$A$1:$H$686,'Morning Cow'!$A48,2),""),"")</f>
        <v>Quantity</v>
      </c>
      <c r="M48" s="60" t="str">
        <f t="array" ref="M48">IFERROR(IF(M$2&lt;=$B$1,INDEX('Master Data'!$A$1:$H$686,'Morning Cow'!$A48,2),""),"")</f>
        <v>Quantity</v>
      </c>
      <c r="N48" s="60" t="str">
        <f t="array" ref="N48">IFERROR(IF(N$2&lt;=$B$1,INDEX('Master Data'!$A$1:$H$686,'Morning Cow'!$A48,2),""),"")</f>
        <v>Quantity</v>
      </c>
      <c r="O48" s="60" t="str">
        <f t="array" ref="O48">IFERROR(IF(O$2&lt;=$B$1,INDEX('Master Data'!$A$1:$H$686,'Morning Cow'!$A48,2),""),"")</f>
        <v>Quantity</v>
      </c>
      <c r="P48" s="60" t="str">
        <f t="array" ref="P48">IFERROR(IF(P$2&lt;=$B$1,INDEX('Master Data'!$A$1:$H$686,'Morning Cow'!$A48,2),""),"")</f>
        <v>Quantity</v>
      </c>
      <c r="Q48" s="60" t="str">
        <f t="array" ref="Q48">IFERROR(IF(Q$2&lt;=$B$1,INDEX('Master Data'!$A$1:$H$686,'Morning Cow'!$A48,2),""),"")</f>
        <v>Quantity</v>
      </c>
      <c r="R48" s="60" t="str">
        <f t="array" ref="R48">IFERROR(IF(R$2&lt;=$B$1,INDEX('Master Data'!$A$1:$H$686,'Morning Cow'!$A48,2),""),"")</f>
        <v>Quantity</v>
      </c>
      <c r="S48" s="60" t="str">
        <f t="array" ref="S48">IFERROR(IF(S$2&lt;=$B$1,INDEX('Master Data'!$A$1:$H$686,'Morning Cow'!$A48,2),""),"")</f>
        <v>Quantity</v>
      </c>
      <c r="T48" s="60" t="str">
        <f t="array" ref="T48">IFERROR(IF(T$2&lt;=$B$1,INDEX('Master Data'!$A$1:$H$686,'Morning Cow'!$A48,2),""),"")</f>
        <v>Quantity</v>
      </c>
      <c r="U48" s="60" t="str">
        <f t="array" ref="U48">IFERROR(IF(U$2&lt;=$B$1,INDEX('Master Data'!$A$1:$H$686,'Morning Cow'!$A48,2),""),"")</f>
        <v>Quantity</v>
      </c>
      <c r="V48" s="60" t="str">
        <f t="array" ref="V48">IFERROR(IF(V$2&lt;=$B$1,INDEX('Master Data'!$A$1:$H$686,'Morning Cow'!$A48,2),""),"")</f>
        <v>Quantity</v>
      </c>
      <c r="W48" s="60" t="str">
        <f t="array" ref="W48">IFERROR(IF(W$2&lt;=$B$1,INDEX('Master Data'!$A$1:$H$686,'Morning Cow'!$A48,2),""),"")</f>
        <v>Quantity</v>
      </c>
      <c r="X48" s="60" t="str">
        <f t="array" ref="X48">IFERROR(IF(X$2&lt;=$B$1,INDEX('Master Data'!$A$1:$H$686,'Morning Cow'!$A48,2),""),"")</f>
        <v>Quantity</v>
      </c>
      <c r="Y48" s="60" t="str">
        <f t="array" ref="Y48">IFERROR(IF(Y$2&lt;=$B$1,INDEX('Master Data'!$A$1:$H$686,'Morning Cow'!$A48,2),""),"")</f>
        <v>Quantity</v>
      </c>
      <c r="Z48" s="60" t="str">
        <f t="array" ref="Z48">IFERROR(IF(Z$2&lt;=$B$1,INDEX('Master Data'!$A$1:$H$686,'Morning Cow'!$A48,2),""),"")</f>
        <v>Quantity</v>
      </c>
      <c r="AA48" s="60" t="str">
        <f t="array" ref="AA48">IFERROR(IF(AA$2&lt;=$B$1,INDEX('Master Data'!$A$1:$H$686,'Morning Cow'!$A48,2),""),"")</f>
        <v>Quantity</v>
      </c>
      <c r="AB48" s="60" t="str">
        <f t="array" ref="AB48">IFERROR(IF(AB$2&lt;=$B$1,INDEX('Master Data'!$A$1:$H$686,'Morning Cow'!$A48,2),""),"")</f>
        <v>Quantity</v>
      </c>
      <c r="AC48" s="60" t="str">
        <f t="array" ref="AC48">IFERROR(IF(AC$2&lt;=$B$1,INDEX('Master Data'!$A$1:$H$686,'Morning Cow'!$A48,2),""),"")</f>
        <v>Quantity</v>
      </c>
      <c r="AD48" s="60" t="str">
        <f t="array" ref="AD48">IFERROR(IF(AD$2&lt;=$B$1,INDEX('Master Data'!$A$1:$H$686,'Morning Cow'!$A48,2),""),"")</f>
        <v>Quantity</v>
      </c>
      <c r="AE48" s="60" t="str">
        <f t="array" ref="AE48">IFERROR(IF(AE$2&lt;=$B$1,INDEX('Master Data'!$A$1:$H$686,'Morning Cow'!$A48,2),""),"")</f>
        <v>Quantity</v>
      </c>
      <c r="AF48" s="60" t="str">
        <f t="array" ref="AF48">IFERROR(IF(AF$2&lt;=$B$1,INDEX('Master Data'!$A$1:$H$686,'Morning Cow'!$A48,2),""),"")</f>
        <v/>
      </c>
      <c r="AG48" s="60" t="str">
        <f t="array" ref="AG48">IFERROR(IF(AG$2&lt;=$B$1,INDEX('Master Data'!$A$1:$H$686,'Morning Cow'!$A48,2),""),"")</f>
        <v/>
      </c>
    </row>
    <row r="49" ht="14.25" customHeight="1">
      <c r="A49" s="60" t="str">
        <f>IFERROR(SMALL('Master Data'!F:F,ROW()-2),"")</f>
        <v/>
      </c>
      <c r="B49" s="61" t="str">
        <f t="array" ref="B49">IFERROR(INDEX('Master Data'!$A$1:$H$686,'Morning Cow'!$A49,1),"")</f>
        <v>Customer Name</v>
      </c>
      <c r="C49" s="60" t="str">
        <f t="array" ref="C49">IFERROR(IF(C$2&lt;=$B$1,INDEX('Master Data'!$A$1:$H$686,'Morning Cow'!$A49,2),""),"")</f>
        <v>Quantity</v>
      </c>
      <c r="D49" s="60" t="str">
        <f t="array" ref="D49">IFERROR(IF(D$2&lt;=$B$1,INDEX('Master Data'!$A$1:$H$686,'Morning Cow'!$A49,2),""),"")</f>
        <v>Quantity</v>
      </c>
      <c r="E49" s="60" t="str">
        <f t="array" ref="E49">IFERROR(IF(E$2&lt;=$B$1,INDEX('Master Data'!$A$1:$H$686,'Morning Cow'!$A49,2),""),"")</f>
        <v>Quantity</v>
      </c>
      <c r="F49" s="60" t="str">
        <f t="array" ref="F49">IFERROR(IF(F$2&lt;=$B$1,INDEX('Master Data'!$A$1:$H$686,'Morning Cow'!$A49,2),""),"")</f>
        <v>Quantity</v>
      </c>
      <c r="G49" s="60" t="str">
        <f t="array" ref="G49">IFERROR(IF(G$2&lt;=$B$1,INDEX('Master Data'!$A$1:$H$686,'Morning Cow'!$A49,2),""),"")</f>
        <v>Quantity</v>
      </c>
      <c r="H49" s="60" t="str">
        <f t="array" ref="H49">IFERROR(IF(H$2&lt;=$B$1,INDEX('Master Data'!$A$1:$H$686,'Morning Cow'!$A49,2),""),"")</f>
        <v>Quantity</v>
      </c>
      <c r="I49" s="60" t="str">
        <f t="array" ref="I49">IFERROR(IF(I$2&lt;=$B$1,INDEX('Master Data'!$A$1:$H$686,'Morning Cow'!$A49,2),""),"")</f>
        <v>Quantity</v>
      </c>
      <c r="J49" s="60" t="str">
        <f t="array" ref="J49">IFERROR(IF(J$2&lt;=$B$1,INDEX('Master Data'!$A$1:$H$686,'Morning Cow'!$A49,2),""),"")</f>
        <v>Quantity</v>
      </c>
      <c r="K49" s="60" t="str">
        <f t="array" ref="K49">IFERROR(IF(K$2&lt;=$B$1,INDEX('Master Data'!$A$1:$H$686,'Morning Cow'!$A49,2),""),"")</f>
        <v>Quantity</v>
      </c>
      <c r="L49" s="60" t="str">
        <f t="array" ref="L49">IFERROR(IF(L$2&lt;=$B$1,INDEX('Master Data'!$A$1:$H$686,'Morning Cow'!$A49,2),""),"")</f>
        <v>Quantity</v>
      </c>
      <c r="M49" s="60" t="str">
        <f t="array" ref="M49">IFERROR(IF(M$2&lt;=$B$1,INDEX('Master Data'!$A$1:$H$686,'Morning Cow'!$A49,2),""),"")</f>
        <v>Quantity</v>
      </c>
      <c r="N49" s="60" t="str">
        <f t="array" ref="N49">IFERROR(IF(N$2&lt;=$B$1,INDEX('Master Data'!$A$1:$H$686,'Morning Cow'!$A49,2),""),"")</f>
        <v>Quantity</v>
      </c>
      <c r="O49" s="60" t="str">
        <f t="array" ref="O49">IFERROR(IF(O$2&lt;=$B$1,INDEX('Master Data'!$A$1:$H$686,'Morning Cow'!$A49,2),""),"")</f>
        <v>Quantity</v>
      </c>
      <c r="P49" s="60" t="str">
        <f t="array" ref="P49">IFERROR(IF(P$2&lt;=$B$1,INDEX('Master Data'!$A$1:$H$686,'Morning Cow'!$A49,2),""),"")</f>
        <v>Quantity</v>
      </c>
      <c r="Q49" s="60" t="str">
        <f t="array" ref="Q49">IFERROR(IF(Q$2&lt;=$B$1,INDEX('Master Data'!$A$1:$H$686,'Morning Cow'!$A49,2),""),"")</f>
        <v>Quantity</v>
      </c>
      <c r="R49" s="60" t="str">
        <f t="array" ref="R49">IFERROR(IF(R$2&lt;=$B$1,INDEX('Master Data'!$A$1:$H$686,'Morning Cow'!$A49,2),""),"")</f>
        <v>Quantity</v>
      </c>
      <c r="S49" s="60" t="str">
        <f t="array" ref="S49">IFERROR(IF(S$2&lt;=$B$1,INDEX('Master Data'!$A$1:$H$686,'Morning Cow'!$A49,2),""),"")</f>
        <v>Quantity</v>
      </c>
      <c r="T49" s="60" t="str">
        <f t="array" ref="T49">IFERROR(IF(T$2&lt;=$B$1,INDEX('Master Data'!$A$1:$H$686,'Morning Cow'!$A49,2),""),"")</f>
        <v>Quantity</v>
      </c>
      <c r="U49" s="60" t="str">
        <f t="array" ref="U49">IFERROR(IF(U$2&lt;=$B$1,INDEX('Master Data'!$A$1:$H$686,'Morning Cow'!$A49,2),""),"")</f>
        <v>Quantity</v>
      </c>
      <c r="V49" s="60" t="str">
        <f t="array" ref="V49">IFERROR(IF(V$2&lt;=$B$1,INDEX('Master Data'!$A$1:$H$686,'Morning Cow'!$A49,2),""),"")</f>
        <v>Quantity</v>
      </c>
      <c r="W49" s="60" t="str">
        <f t="array" ref="W49">IFERROR(IF(W$2&lt;=$B$1,INDEX('Master Data'!$A$1:$H$686,'Morning Cow'!$A49,2),""),"")</f>
        <v>Quantity</v>
      </c>
      <c r="X49" s="60" t="str">
        <f t="array" ref="X49">IFERROR(IF(X$2&lt;=$B$1,INDEX('Master Data'!$A$1:$H$686,'Morning Cow'!$A49,2),""),"")</f>
        <v>Quantity</v>
      </c>
      <c r="Y49" s="60" t="str">
        <f t="array" ref="Y49">IFERROR(IF(Y$2&lt;=$B$1,INDEX('Master Data'!$A$1:$H$686,'Morning Cow'!$A49,2),""),"")</f>
        <v>Quantity</v>
      </c>
      <c r="Z49" s="60" t="str">
        <f t="array" ref="Z49">IFERROR(IF(Z$2&lt;=$B$1,INDEX('Master Data'!$A$1:$H$686,'Morning Cow'!$A49,2),""),"")</f>
        <v>Quantity</v>
      </c>
      <c r="AA49" s="60" t="str">
        <f t="array" ref="AA49">IFERROR(IF(AA$2&lt;=$B$1,INDEX('Master Data'!$A$1:$H$686,'Morning Cow'!$A49,2),""),"")</f>
        <v>Quantity</v>
      </c>
      <c r="AB49" s="60" t="str">
        <f t="array" ref="AB49">IFERROR(IF(AB$2&lt;=$B$1,INDEX('Master Data'!$A$1:$H$686,'Morning Cow'!$A49,2),""),"")</f>
        <v>Quantity</v>
      </c>
      <c r="AC49" s="60" t="str">
        <f t="array" ref="AC49">IFERROR(IF(AC$2&lt;=$B$1,INDEX('Master Data'!$A$1:$H$686,'Morning Cow'!$A49,2),""),"")</f>
        <v>Quantity</v>
      </c>
      <c r="AD49" s="60" t="str">
        <f t="array" ref="AD49">IFERROR(IF(AD$2&lt;=$B$1,INDEX('Master Data'!$A$1:$H$686,'Morning Cow'!$A49,2),""),"")</f>
        <v>Quantity</v>
      </c>
      <c r="AE49" s="60" t="str">
        <f t="array" ref="AE49">IFERROR(IF(AE$2&lt;=$B$1,INDEX('Master Data'!$A$1:$H$686,'Morning Cow'!$A49,2),""),"")</f>
        <v>Quantity</v>
      </c>
      <c r="AF49" s="60" t="str">
        <f t="array" ref="AF49">IFERROR(IF(AF$2&lt;=$B$1,INDEX('Master Data'!$A$1:$H$686,'Morning Cow'!$A49,2),""),"")</f>
        <v/>
      </c>
      <c r="AG49" s="60" t="str">
        <f t="array" ref="AG49">IFERROR(IF(AG$2&lt;=$B$1,INDEX('Master Data'!$A$1:$H$686,'Morning Cow'!$A49,2),""),"")</f>
        <v/>
      </c>
    </row>
    <row r="50" ht="14.25" customHeight="1">
      <c r="A50" s="60" t="str">
        <f>IFERROR(SMALL('Master Data'!F:F,ROW()-2),"")</f>
        <v/>
      </c>
      <c r="B50" s="61" t="str">
        <f t="array" ref="B50">IFERROR(INDEX('Master Data'!$A$1:$H$686,'Morning Cow'!$A50,1),"")</f>
        <v>Customer Name</v>
      </c>
      <c r="C50" s="60" t="str">
        <f t="array" ref="C50">IFERROR(IF(C$2&lt;=$B$1,INDEX('Master Data'!$A$1:$H$686,'Morning Cow'!$A50,2),""),"")</f>
        <v>Quantity</v>
      </c>
      <c r="D50" s="60" t="str">
        <f t="array" ref="D50">IFERROR(IF(D$2&lt;=$B$1,INDEX('Master Data'!$A$1:$H$686,'Morning Cow'!$A50,2),""),"")</f>
        <v>Quantity</v>
      </c>
      <c r="E50" s="60" t="str">
        <f t="array" ref="E50">IFERROR(IF(E$2&lt;=$B$1,INDEX('Master Data'!$A$1:$H$686,'Morning Cow'!$A50,2),""),"")</f>
        <v>Quantity</v>
      </c>
      <c r="F50" s="60" t="str">
        <f t="array" ref="F50">IFERROR(IF(F$2&lt;=$B$1,INDEX('Master Data'!$A$1:$H$686,'Morning Cow'!$A50,2),""),"")</f>
        <v>Quantity</v>
      </c>
      <c r="G50" s="60" t="str">
        <f t="array" ref="G50">IFERROR(IF(G$2&lt;=$B$1,INDEX('Master Data'!$A$1:$H$686,'Morning Cow'!$A50,2),""),"")</f>
        <v>Quantity</v>
      </c>
      <c r="H50" s="60" t="str">
        <f t="array" ref="H50">IFERROR(IF(H$2&lt;=$B$1,INDEX('Master Data'!$A$1:$H$686,'Morning Cow'!$A50,2),""),"")</f>
        <v>Quantity</v>
      </c>
      <c r="I50" s="60" t="str">
        <f t="array" ref="I50">IFERROR(IF(I$2&lt;=$B$1,INDEX('Master Data'!$A$1:$H$686,'Morning Cow'!$A50,2),""),"")</f>
        <v>Quantity</v>
      </c>
      <c r="J50" s="60" t="str">
        <f t="array" ref="J50">IFERROR(IF(J$2&lt;=$B$1,INDEX('Master Data'!$A$1:$H$686,'Morning Cow'!$A50,2),""),"")</f>
        <v>Quantity</v>
      </c>
      <c r="K50" s="60" t="str">
        <f t="array" ref="K50">IFERROR(IF(K$2&lt;=$B$1,INDEX('Master Data'!$A$1:$H$686,'Morning Cow'!$A50,2),""),"")</f>
        <v>Quantity</v>
      </c>
      <c r="L50" s="60" t="str">
        <f t="array" ref="L50">IFERROR(IF(L$2&lt;=$B$1,INDEX('Master Data'!$A$1:$H$686,'Morning Cow'!$A50,2),""),"")</f>
        <v>Quantity</v>
      </c>
      <c r="M50" s="60" t="str">
        <f t="array" ref="M50">IFERROR(IF(M$2&lt;=$B$1,INDEX('Master Data'!$A$1:$H$686,'Morning Cow'!$A50,2),""),"")</f>
        <v>Quantity</v>
      </c>
      <c r="N50" s="60" t="str">
        <f t="array" ref="N50">IFERROR(IF(N$2&lt;=$B$1,INDEX('Master Data'!$A$1:$H$686,'Morning Cow'!$A50,2),""),"")</f>
        <v>Quantity</v>
      </c>
      <c r="O50" s="60" t="str">
        <f t="array" ref="O50">IFERROR(IF(O$2&lt;=$B$1,INDEX('Master Data'!$A$1:$H$686,'Morning Cow'!$A50,2),""),"")</f>
        <v>Quantity</v>
      </c>
      <c r="P50" s="60" t="str">
        <f t="array" ref="P50">IFERROR(IF(P$2&lt;=$B$1,INDEX('Master Data'!$A$1:$H$686,'Morning Cow'!$A50,2),""),"")</f>
        <v>Quantity</v>
      </c>
      <c r="Q50" s="60" t="str">
        <f t="array" ref="Q50">IFERROR(IF(Q$2&lt;=$B$1,INDEX('Master Data'!$A$1:$H$686,'Morning Cow'!$A50,2),""),"")</f>
        <v>Quantity</v>
      </c>
      <c r="R50" s="60" t="str">
        <f t="array" ref="R50">IFERROR(IF(R$2&lt;=$B$1,INDEX('Master Data'!$A$1:$H$686,'Morning Cow'!$A50,2),""),"")</f>
        <v>Quantity</v>
      </c>
      <c r="S50" s="60" t="str">
        <f t="array" ref="S50">IFERROR(IF(S$2&lt;=$B$1,INDEX('Master Data'!$A$1:$H$686,'Morning Cow'!$A50,2),""),"")</f>
        <v>Quantity</v>
      </c>
      <c r="T50" s="60" t="str">
        <f t="array" ref="T50">IFERROR(IF(T$2&lt;=$B$1,INDEX('Master Data'!$A$1:$H$686,'Morning Cow'!$A50,2),""),"")</f>
        <v>Quantity</v>
      </c>
      <c r="U50" s="60" t="str">
        <f t="array" ref="U50">IFERROR(IF(U$2&lt;=$B$1,INDEX('Master Data'!$A$1:$H$686,'Morning Cow'!$A50,2),""),"")</f>
        <v>Quantity</v>
      </c>
      <c r="V50" s="60" t="str">
        <f t="array" ref="V50">IFERROR(IF(V$2&lt;=$B$1,INDEX('Master Data'!$A$1:$H$686,'Morning Cow'!$A50,2),""),"")</f>
        <v>Quantity</v>
      </c>
      <c r="W50" s="60" t="str">
        <f t="array" ref="W50">IFERROR(IF(W$2&lt;=$B$1,INDEX('Master Data'!$A$1:$H$686,'Morning Cow'!$A50,2),""),"")</f>
        <v>Quantity</v>
      </c>
      <c r="X50" s="60" t="str">
        <f t="array" ref="X50">IFERROR(IF(X$2&lt;=$B$1,INDEX('Master Data'!$A$1:$H$686,'Morning Cow'!$A50,2),""),"")</f>
        <v>Quantity</v>
      </c>
      <c r="Y50" s="60" t="str">
        <f t="array" ref="Y50">IFERROR(IF(Y$2&lt;=$B$1,INDEX('Master Data'!$A$1:$H$686,'Morning Cow'!$A50,2),""),"")</f>
        <v>Quantity</v>
      </c>
      <c r="Z50" s="60" t="str">
        <f t="array" ref="Z50">IFERROR(IF(Z$2&lt;=$B$1,INDEX('Master Data'!$A$1:$H$686,'Morning Cow'!$A50,2),""),"")</f>
        <v>Quantity</v>
      </c>
      <c r="AA50" s="60" t="str">
        <f t="array" ref="AA50">IFERROR(IF(AA$2&lt;=$B$1,INDEX('Master Data'!$A$1:$H$686,'Morning Cow'!$A50,2),""),"")</f>
        <v>Quantity</v>
      </c>
      <c r="AB50" s="60" t="str">
        <f t="array" ref="AB50">IFERROR(IF(AB$2&lt;=$B$1,INDEX('Master Data'!$A$1:$H$686,'Morning Cow'!$A50,2),""),"")</f>
        <v>Quantity</v>
      </c>
      <c r="AC50" s="60" t="str">
        <f t="array" ref="AC50">IFERROR(IF(AC$2&lt;=$B$1,INDEX('Master Data'!$A$1:$H$686,'Morning Cow'!$A50,2),""),"")</f>
        <v>Quantity</v>
      </c>
      <c r="AD50" s="60" t="str">
        <f t="array" ref="AD50">IFERROR(IF(AD$2&lt;=$B$1,INDEX('Master Data'!$A$1:$H$686,'Morning Cow'!$A50,2),""),"")</f>
        <v>Quantity</v>
      </c>
      <c r="AE50" s="60" t="str">
        <f t="array" ref="AE50">IFERROR(IF(AE$2&lt;=$B$1,INDEX('Master Data'!$A$1:$H$686,'Morning Cow'!$A50,2),""),"")</f>
        <v>Quantity</v>
      </c>
      <c r="AF50" s="60" t="str">
        <f t="array" ref="AF50">IFERROR(IF(AF$2&lt;=$B$1,INDEX('Master Data'!$A$1:$H$686,'Morning Cow'!$A50,2),""),"")</f>
        <v/>
      </c>
      <c r="AG50" s="60" t="str">
        <f t="array" ref="AG50">IFERROR(IF(AG$2&lt;=$B$1,INDEX('Master Data'!$A$1:$H$686,'Morning Cow'!$A50,2),""),"")</f>
        <v/>
      </c>
    </row>
    <row r="51" ht="14.25" customHeight="1">
      <c r="A51" s="60" t="str">
        <f>IFERROR(SMALL('Master Data'!F:F,ROW()-2),"")</f>
        <v/>
      </c>
      <c r="B51" s="61" t="str">
        <f t="array" ref="B51">IFERROR(INDEX('Master Data'!$A$1:$H$686,'Morning Cow'!$A51,1),"")</f>
        <v>Customer Name</v>
      </c>
      <c r="C51" s="60" t="str">
        <f t="array" ref="C51">IFERROR(IF(C$2&lt;=$B$1,INDEX('Master Data'!$A$1:$H$686,'Morning Cow'!$A51,2),""),"")</f>
        <v>Quantity</v>
      </c>
      <c r="D51" s="60" t="str">
        <f t="array" ref="D51">IFERROR(IF(D$2&lt;=$B$1,INDEX('Master Data'!$A$1:$H$686,'Morning Cow'!$A51,2),""),"")</f>
        <v>Quantity</v>
      </c>
      <c r="E51" s="60" t="str">
        <f t="array" ref="E51">IFERROR(IF(E$2&lt;=$B$1,INDEX('Master Data'!$A$1:$H$686,'Morning Cow'!$A51,2),""),"")</f>
        <v>Quantity</v>
      </c>
      <c r="F51" s="60" t="str">
        <f t="array" ref="F51">IFERROR(IF(F$2&lt;=$B$1,INDEX('Master Data'!$A$1:$H$686,'Morning Cow'!$A51,2),""),"")</f>
        <v>Quantity</v>
      </c>
      <c r="G51" s="60" t="str">
        <f t="array" ref="G51">IFERROR(IF(G$2&lt;=$B$1,INDEX('Master Data'!$A$1:$H$686,'Morning Cow'!$A51,2),""),"")</f>
        <v>Quantity</v>
      </c>
      <c r="H51" s="60" t="str">
        <f t="array" ref="H51">IFERROR(IF(H$2&lt;=$B$1,INDEX('Master Data'!$A$1:$H$686,'Morning Cow'!$A51,2),""),"")</f>
        <v>Quantity</v>
      </c>
      <c r="I51" s="60" t="str">
        <f t="array" ref="I51">IFERROR(IF(I$2&lt;=$B$1,INDEX('Master Data'!$A$1:$H$686,'Morning Cow'!$A51,2),""),"")</f>
        <v>Quantity</v>
      </c>
      <c r="J51" s="60" t="str">
        <f t="array" ref="J51">IFERROR(IF(J$2&lt;=$B$1,INDEX('Master Data'!$A$1:$H$686,'Morning Cow'!$A51,2),""),"")</f>
        <v>Quantity</v>
      </c>
      <c r="K51" s="60" t="str">
        <f t="array" ref="K51">IFERROR(IF(K$2&lt;=$B$1,INDEX('Master Data'!$A$1:$H$686,'Morning Cow'!$A51,2),""),"")</f>
        <v>Quantity</v>
      </c>
      <c r="L51" s="60" t="str">
        <f t="array" ref="L51">IFERROR(IF(L$2&lt;=$B$1,INDEX('Master Data'!$A$1:$H$686,'Morning Cow'!$A51,2),""),"")</f>
        <v>Quantity</v>
      </c>
      <c r="M51" s="60" t="str">
        <f t="array" ref="M51">IFERROR(IF(M$2&lt;=$B$1,INDEX('Master Data'!$A$1:$H$686,'Morning Cow'!$A51,2),""),"")</f>
        <v>Quantity</v>
      </c>
      <c r="N51" s="60" t="str">
        <f t="array" ref="N51">IFERROR(IF(N$2&lt;=$B$1,INDEX('Master Data'!$A$1:$H$686,'Morning Cow'!$A51,2),""),"")</f>
        <v>Quantity</v>
      </c>
      <c r="O51" s="60" t="str">
        <f t="array" ref="O51">IFERROR(IF(O$2&lt;=$B$1,INDEX('Master Data'!$A$1:$H$686,'Morning Cow'!$A51,2),""),"")</f>
        <v>Quantity</v>
      </c>
      <c r="P51" s="60" t="str">
        <f t="array" ref="P51">IFERROR(IF(P$2&lt;=$B$1,INDEX('Master Data'!$A$1:$H$686,'Morning Cow'!$A51,2),""),"")</f>
        <v>Quantity</v>
      </c>
      <c r="Q51" s="60" t="str">
        <f t="array" ref="Q51">IFERROR(IF(Q$2&lt;=$B$1,INDEX('Master Data'!$A$1:$H$686,'Morning Cow'!$A51,2),""),"")</f>
        <v>Quantity</v>
      </c>
      <c r="R51" s="60" t="str">
        <f t="array" ref="R51">IFERROR(IF(R$2&lt;=$B$1,INDEX('Master Data'!$A$1:$H$686,'Morning Cow'!$A51,2),""),"")</f>
        <v>Quantity</v>
      </c>
      <c r="S51" s="60" t="str">
        <f t="array" ref="S51">IFERROR(IF(S$2&lt;=$B$1,INDEX('Master Data'!$A$1:$H$686,'Morning Cow'!$A51,2),""),"")</f>
        <v>Quantity</v>
      </c>
      <c r="T51" s="60" t="str">
        <f t="array" ref="T51">IFERROR(IF(T$2&lt;=$B$1,INDEX('Master Data'!$A$1:$H$686,'Morning Cow'!$A51,2),""),"")</f>
        <v>Quantity</v>
      </c>
      <c r="U51" s="60" t="str">
        <f t="array" ref="U51">IFERROR(IF(U$2&lt;=$B$1,INDEX('Master Data'!$A$1:$H$686,'Morning Cow'!$A51,2),""),"")</f>
        <v>Quantity</v>
      </c>
      <c r="V51" s="60" t="str">
        <f t="array" ref="V51">IFERROR(IF(V$2&lt;=$B$1,INDEX('Master Data'!$A$1:$H$686,'Morning Cow'!$A51,2),""),"")</f>
        <v>Quantity</v>
      </c>
      <c r="W51" s="60" t="str">
        <f t="array" ref="W51">IFERROR(IF(W$2&lt;=$B$1,INDEX('Master Data'!$A$1:$H$686,'Morning Cow'!$A51,2),""),"")</f>
        <v>Quantity</v>
      </c>
      <c r="X51" s="60" t="str">
        <f t="array" ref="X51">IFERROR(IF(X$2&lt;=$B$1,INDEX('Master Data'!$A$1:$H$686,'Morning Cow'!$A51,2),""),"")</f>
        <v>Quantity</v>
      </c>
      <c r="Y51" s="60" t="str">
        <f t="array" ref="Y51">IFERROR(IF(Y$2&lt;=$B$1,INDEX('Master Data'!$A$1:$H$686,'Morning Cow'!$A51,2),""),"")</f>
        <v>Quantity</v>
      </c>
      <c r="Z51" s="60" t="str">
        <f t="array" ref="Z51">IFERROR(IF(Z$2&lt;=$B$1,INDEX('Master Data'!$A$1:$H$686,'Morning Cow'!$A51,2),""),"")</f>
        <v>Quantity</v>
      </c>
      <c r="AA51" s="60" t="str">
        <f t="array" ref="AA51">IFERROR(IF(AA$2&lt;=$B$1,INDEX('Master Data'!$A$1:$H$686,'Morning Cow'!$A51,2),""),"")</f>
        <v>Quantity</v>
      </c>
      <c r="AB51" s="60" t="str">
        <f t="array" ref="AB51">IFERROR(IF(AB$2&lt;=$B$1,INDEX('Master Data'!$A$1:$H$686,'Morning Cow'!$A51,2),""),"")</f>
        <v>Quantity</v>
      </c>
      <c r="AC51" s="60" t="str">
        <f t="array" ref="AC51">IFERROR(IF(AC$2&lt;=$B$1,INDEX('Master Data'!$A$1:$H$686,'Morning Cow'!$A51,2),""),"")</f>
        <v>Quantity</v>
      </c>
      <c r="AD51" s="60" t="str">
        <f t="array" ref="AD51">IFERROR(IF(AD$2&lt;=$B$1,INDEX('Master Data'!$A$1:$H$686,'Morning Cow'!$A51,2),""),"")</f>
        <v>Quantity</v>
      </c>
      <c r="AE51" s="60" t="str">
        <f t="array" ref="AE51">IFERROR(IF(AE$2&lt;=$B$1,INDEX('Master Data'!$A$1:$H$686,'Morning Cow'!$A51,2),""),"")</f>
        <v>Quantity</v>
      </c>
      <c r="AF51" s="60" t="str">
        <f t="array" ref="AF51">IFERROR(IF(AF$2&lt;=$B$1,INDEX('Master Data'!$A$1:$H$686,'Morning Cow'!$A51,2),""),"")</f>
        <v/>
      </c>
      <c r="AG51" s="60" t="str">
        <f t="array" ref="AG51">IFERROR(IF(AG$2&lt;=$B$1,INDEX('Master Data'!$A$1:$H$686,'Morning Cow'!$A51,2),""),"")</f>
        <v/>
      </c>
    </row>
    <row r="52" ht="14.25" customHeight="1">
      <c r="A52" s="60" t="str">
        <f>IFERROR(SMALL('Master Data'!F:F,ROW()-2),"")</f>
        <v/>
      </c>
      <c r="B52" s="61" t="str">
        <f t="array" ref="B52">IFERROR(INDEX('Master Data'!$A$1:$H$686,'Morning Cow'!$A52,1),"")</f>
        <v>Customer Name</v>
      </c>
      <c r="C52" s="60" t="str">
        <f t="array" ref="C52">IFERROR(IF(C$2&lt;=$B$1,INDEX('Master Data'!$A$1:$H$686,'Morning Cow'!$A52,2),""),"")</f>
        <v>Quantity</v>
      </c>
      <c r="D52" s="60" t="str">
        <f t="array" ref="D52">IFERROR(IF(D$2&lt;=$B$1,INDEX('Master Data'!$A$1:$H$686,'Morning Cow'!$A52,2),""),"")</f>
        <v>Quantity</v>
      </c>
      <c r="E52" s="60" t="str">
        <f t="array" ref="E52">IFERROR(IF(E$2&lt;=$B$1,INDEX('Master Data'!$A$1:$H$686,'Morning Cow'!$A52,2),""),"")</f>
        <v>Quantity</v>
      </c>
      <c r="F52" s="60" t="str">
        <f t="array" ref="F52">IFERROR(IF(F$2&lt;=$B$1,INDEX('Master Data'!$A$1:$H$686,'Morning Cow'!$A52,2),""),"")</f>
        <v>Quantity</v>
      </c>
      <c r="G52" s="60" t="str">
        <f t="array" ref="G52">IFERROR(IF(G$2&lt;=$B$1,INDEX('Master Data'!$A$1:$H$686,'Morning Cow'!$A52,2),""),"")</f>
        <v>Quantity</v>
      </c>
      <c r="H52" s="60" t="str">
        <f t="array" ref="H52">IFERROR(IF(H$2&lt;=$B$1,INDEX('Master Data'!$A$1:$H$686,'Morning Cow'!$A52,2),""),"")</f>
        <v>Quantity</v>
      </c>
      <c r="I52" s="60" t="str">
        <f t="array" ref="I52">IFERROR(IF(I$2&lt;=$B$1,INDEX('Master Data'!$A$1:$H$686,'Morning Cow'!$A52,2),""),"")</f>
        <v>Quantity</v>
      </c>
      <c r="J52" s="60" t="str">
        <f t="array" ref="J52">IFERROR(IF(J$2&lt;=$B$1,INDEX('Master Data'!$A$1:$H$686,'Morning Cow'!$A52,2),""),"")</f>
        <v>Quantity</v>
      </c>
      <c r="K52" s="60" t="str">
        <f t="array" ref="K52">IFERROR(IF(K$2&lt;=$B$1,INDEX('Master Data'!$A$1:$H$686,'Morning Cow'!$A52,2),""),"")</f>
        <v>Quantity</v>
      </c>
      <c r="L52" s="60" t="str">
        <f t="array" ref="L52">IFERROR(IF(L$2&lt;=$B$1,INDEX('Master Data'!$A$1:$H$686,'Morning Cow'!$A52,2),""),"")</f>
        <v>Quantity</v>
      </c>
      <c r="M52" s="60" t="str">
        <f t="array" ref="M52">IFERROR(IF(M$2&lt;=$B$1,INDEX('Master Data'!$A$1:$H$686,'Morning Cow'!$A52,2),""),"")</f>
        <v>Quantity</v>
      </c>
      <c r="N52" s="60" t="str">
        <f t="array" ref="N52">IFERROR(IF(N$2&lt;=$B$1,INDEX('Master Data'!$A$1:$H$686,'Morning Cow'!$A52,2),""),"")</f>
        <v>Quantity</v>
      </c>
      <c r="O52" s="60" t="str">
        <f t="array" ref="O52">IFERROR(IF(O$2&lt;=$B$1,INDEX('Master Data'!$A$1:$H$686,'Morning Cow'!$A52,2),""),"")</f>
        <v>Quantity</v>
      </c>
      <c r="P52" s="60" t="str">
        <f t="array" ref="P52">IFERROR(IF(P$2&lt;=$B$1,INDEX('Master Data'!$A$1:$H$686,'Morning Cow'!$A52,2),""),"")</f>
        <v>Quantity</v>
      </c>
      <c r="Q52" s="60" t="str">
        <f t="array" ref="Q52">IFERROR(IF(Q$2&lt;=$B$1,INDEX('Master Data'!$A$1:$H$686,'Morning Cow'!$A52,2),""),"")</f>
        <v>Quantity</v>
      </c>
      <c r="R52" s="60" t="str">
        <f t="array" ref="R52">IFERROR(IF(R$2&lt;=$B$1,INDEX('Master Data'!$A$1:$H$686,'Morning Cow'!$A52,2),""),"")</f>
        <v>Quantity</v>
      </c>
      <c r="S52" s="60" t="str">
        <f t="array" ref="S52">IFERROR(IF(S$2&lt;=$B$1,INDEX('Master Data'!$A$1:$H$686,'Morning Cow'!$A52,2),""),"")</f>
        <v>Quantity</v>
      </c>
      <c r="T52" s="60" t="str">
        <f t="array" ref="T52">IFERROR(IF(T$2&lt;=$B$1,INDEX('Master Data'!$A$1:$H$686,'Morning Cow'!$A52,2),""),"")</f>
        <v>Quantity</v>
      </c>
      <c r="U52" s="60" t="str">
        <f t="array" ref="U52">IFERROR(IF(U$2&lt;=$B$1,INDEX('Master Data'!$A$1:$H$686,'Morning Cow'!$A52,2),""),"")</f>
        <v>Quantity</v>
      </c>
      <c r="V52" s="60" t="str">
        <f t="array" ref="V52">IFERROR(IF(V$2&lt;=$B$1,INDEX('Master Data'!$A$1:$H$686,'Morning Cow'!$A52,2),""),"")</f>
        <v>Quantity</v>
      </c>
      <c r="W52" s="60" t="str">
        <f t="array" ref="W52">IFERROR(IF(W$2&lt;=$B$1,INDEX('Master Data'!$A$1:$H$686,'Morning Cow'!$A52,2),""),"")</f>
        <v>Quantity</v>
      </c>
      <c r="X52" s="60" t="str">
        <f t="array" ref="X52">IFERROR(IF(X$2&lt;=$B$1,INDEX('Master Data'!$A$1:$H$686,'Morning Cow'!$A52,2),""),"")</f>
        <v>Quantity</v>
      </c>
      <c r="Y52" s="60" t="str">
        <f t="array" ref="Y52">IFERROR(IF(Y$2&lt;=$B$1,INDEX('Master Data'!$A$1:$H$686,'Morning Cow'!$A52,2),""),"")</f>
        <v>Quantity</v>
      </c>
      <c r="Z52" s="60" t="str">
        <f t="array" ref="Z52">IFERROR(IF(Z$2&lt;=$B$1,INDEX('Master Data'!$A$1:$H$686,'Morning Cow'!$A52,2),""),"")</f>
        <v>Quantity</v>
      </c>
      <c r="AA52" s="60" t="str">
        <f t="array" ref="AA52">IFERROR(IF(AA$2&lt;=$B$1,INDEX('Master Data'!$A$1:$H$686,'Morning Cow'!$A52,2),""),"")</f>
        <v>Quantity</v>
      </c>
      <c r="AB52" s="60" t="str">
        <f t="array" ref="AB52">IFERROR(IF(AB$2&lt;=$B$1,INDEX('Master Data'!$A$1:$H$686,'Morning Cow'!$A52,2),""),"")</f>
        <v>Quantity</v>
      </c>
      <c r="AC52" s="60" t="str">
        <f t="array" ref="AC52">IFERROR(IF(AC$2&lt;=$B$1,INDEX('Master Data'!$A$1:$H$686,'Morning Cow'!$A52,2),""),"")</f>
        <v>Quantity</v>
      </c>
      <c r="AD52" s="60" t="str">
        <f t="array" ref="AD52">IFERROR(IF(AD$2&lt;=$B$1,INDEX('Master Data'!$A$1:$H$686,'Morning Cow'!$A52,2),""),"")</f>
        <v>Quantity</v>
      </c>
      <c r="AE52" s="60" t="str">
        <f t="array" ref="AE52">IFERROR(IF(AE$2&lt;=$B$1,INDEX('Master Data'!$A$1:$H$686,'Morning Cow'!$A52,2),""),"")</f>
        <v>Quantity</v>
      </c>
      <c r="AF52" s="60" t="str">
        <f t="array" ref="AF52">IFERROR(IF(AF$2&lt;=$B$1,INDEX('Master Data'!$A$1:$H$686,'Morning Cow'!$A52,2),""),"")</f>
        <v/>
      </c>
      <c r="AG52" s="60" t="str">
        <f t="array" ref="AG52">IFERROR(IF(AG$2&lt;=$B$1,INDEX('Master Data'!$A$1:$H$686,'Morning Cow'!$A52,2),""),"")</f>
        <v/>
      </c>
    </row>
    <row r="53" ht="14.25" customHeight="1">
      <c r="A53" s="60" t="str">
        <f>IFERROR(SMALL('Master Data'!F:F,ROW()-2),"")</f>
        <v/>
      </c>
      <c r="B53" s="61" t="str">
        <f t="array" ref="B53">IFERROR(INDEX('Master Data'!$A$1:$H$686,'Morning Cow'!$A53,1),"")</f>
        <v>Customer Name</v>
      </c>
      <c r="C53" s="60" t="str">
        <f t="array" ref="C53">IFERROR(IF(C$2&lt;=$B$1,INDEX('Master Data'!$A$1:$H$686,'Morning Cow'!$A53,2),""),"")</f>
        <v>Quantity</v>
      </c>
      <c r="D53" s="60" t="str">
        <f t="array" ref="D53">IFERROR(IF(D$2&lt;=$B$1,INDEX('Master Data'!$A$1:$H$686,'Morning Cow'!$A53,2),""),"")</f>
        <v>Quantity</v>
      </c>
      <c r="E53" s="60" t="str">
        <f t="array" ref="E53">IFERROR(IF(E$2&lt;=$B$1,INDEX('Master Data'!$A$1:$H$686,'Morning Cow'!$A53,2),""),"")</f>
        <v>Quantity</v>
      </c>
      <c r="F53" s="60" t="str">
        <f t="array" ref="F53">IFERROR(IF(F$2&lt;=$B$1,INDEX('Master Data'!$A$1:$H$686,'Morning Cow'!$A53,2),""),"")</f>
        <v>Quantity</v>
      </c>
      <c r="G53" s="60" t="str">
        <f t="array" ref="G53">IFERROR(IF(G$2&lt;=$B$1,INDEX('Master Data'!$A$1:$H$686,'Morning Cow'!$A53,2),""),"")</f>
        <v>Quantity</v>
      </c>
      <c r="H53" s="60" t="str">
        <f t="array" ref="H53">IFERROR(IF(H$2&lt;=$B$1,INDEX('Master Data'!$A$1:$H$686,'Morning Cow'!$A53,2),""),"")</f>
        <v>Quantity</v>
      </c>
      <c r="I53" s="60" t="str">
        <f t="array" ref="I53">IFERROR(IF(I$2&lt;=$B$1,INDEX('Master Data'!$A$1:$H$686,'Morning Cow'!$A53,2),""),"")</f>
        <v>Quantity</v>
      </c>
      <c r="J53" s="60" t="str">
        <f t="array" ref="J53">IFERROR(IF(J$2&lt;=$B$1,INDEX('Master Data'!$A$1:$H$686,'Morning Cow'!$A53,2),""),"")</f>
        <v>Quantity</v>
      </c>
      <c r="K53" s="60" t="str">
        <f t="array" ref="K53">IFERROR(IF(K$2&lt;=$B$1,INDEX('Master Data'!$A$1:$H$686,'Morning Cow'!$A53,2),""),"")</f>
        <v>Quantity</v>
      </c>
      <c r="L53" s="60" t="str">
        <f t="array" ref="L53">IFERROR(IF(L$2&lt;=$B$1,INDEX('Master Data'!$A$1:$H$686,'Morning Cow'!$A53,2),""),"")</f>
        <v>Quantity</v>
      </c>
      <c r="M53" s="60" t="str">
        <f t="array" ref="M53">IFERROR(IF(M$2&lt;=$B$1,INDEX('Master Data'!$A$1:$H$686,'Morning Cow'!$A53,2),""),"")</f>
        <v>Quantity</v>
      </c>
      <c r="N53" s="60" t="str">
        <f t="array" ref="N53">IFERROR(IF(N$2&lt;=$B$1,INDEX('Master Data'!$A$1:$H$686,'Morning Cow'!$A53,2),""),"")</f>
        <v>Quantity</v>
      </c>
      <c r="O53" s="60" t="str">
        <f t="array" ref="O53">IFERROR(IF(O$2&lt;=$B$1,INDEX('Master Data'!$A$1:$H$686,'Morning Cow'!$A53,2),""),"")</f>
        <v>Quantity</v>
      </c>
      <c r="P53" s="60" t="str">
        <f t="array" ref="P53">IFERROR(IF(P$2&lt;=$B$1,INDEX('Master Data'!$A$1:$H$686,'Morning Cow'!$A53,2),""),"")</f>
        <v>Quantity</v>
      </c>
      <c r="Q53" s="60" t="str">
        <f t="array" ref="Q53">IFERROR(IF(Q$2&lt;=$B$1,INDEX('Master Data'!$A$1:$H$686,'Morning Cow'!$A53,2),""),"")</f>
        <v>Quantity</v>
      </c>
      <c r="R53" s="60" t="str">
        <f t="array" ref="R53">IFERROR(IF(R$2&lt;=$B$1,INDEX('Master Data'!$A$1:$H$686,'Morning Cow'!$A53,2),""),"")</f>
        <v>Quantity</v>
      </c>
      <c r="S53" s="60" t="str">
        <f t="array" ref="S53">IFERROR(IF(S$2&lt;=$B$1,INDEX('Master Data'!$A$1:$H$686,'Morning Cow'!$A53,2),""),"")</f>
        <v>Quantity</v>
      </c>
      <c r="T53" s="60" t="str">
        <f t="array" ref="T53">IFERROR(IF(T$2&lt;=$B$1,INDEX('Master Data'!$A$1:$H$686,'Morning Cow'!$A53,2),""),"")</f>
        <v>Quantity</v>
      </c>
      <c r="U53" s="60" t="str">
        <f t="array" ref="U53">IFERROR(IF(U$2&lt;=$B$1,INDEX('Master Data'!$A$1:$H$686,'Morning Cow'!$A53,2),""),"")</f>
        <v>Quantity</v>
      </c>
      <c r="V53" s="60" t="str">
        <f t="array" ref="V53">IFERROR(IF(V$2&lt;=$B$1,INDEX('Master Data'!$A$1:$H$686,'Morning Cow'!$A53,2),""),"")</f>
        <v>Quantity</v>
      </c>
      <c r="W53" s="60" t="str">
        <f t="array" ref="W53">IFERROR(IF(W$2&lt;=$B$1,INDEX('Master Data'!$A$1:$H$686,'Morning Cow'!$A53,2),""),"")</f>
        <v>Quantity</v>
      </c>
      <c r="X53" s="60" t="str">
        <f t="array" ref="X53">IFERROR(IF(X$2&lt;=$B$1,INDEX('Master Data'!$A$1:$H$686,'Morning Cow'!$A53,2),""),"")</f>
        <v>Quantity</v>
      </c>
      <c r="Y53" s="60" t="str">
        <f t="array" ref="Y53">IFERROR(IF(Y$2&lt;=$B$1,INDEX('Master Data'!$A$1:$H$686,'Morning Cow'!$A53,2),""),"")</f>
        <v>Quantity</v>
      </c>
      <c r="Z53" s="60" t="str">
        <f t="array" ref="Z53">IFERROR(IF(Z$2&lt;=$B$1,INDEX('Master Data'!$A$1:$H$686,'Morning Cow'!$A53,2),""),"")</f>
        <v>Quantity</v>
      </c>
      <c r="AA53" s="60" t="str">
        <f t="array" ref="AA53">IFERROR(IF(AA$2&lt;=$B$1,INDEX('Master Data'!$A$1:$H$686,'Morning Cow'!$A53,2),""),"")</f>
        <v>Quantity</v>
      </c>
      <c r="AB53" s="60" t="str">
        <f t="array" ref="AB53">IFERROR(IF(AB$2&lt;=$B$1,INDEX('Master Data'!$A$1:$H$686,'Morning Cow'!$A53,2),""),"")</f>
        <v>Quantity</v>
      </c>
      <c r="AC53" s="60" t="str">
        <f t="array" ref="AC53">IFERROR(IF(AC$2&lt;=$B$1,INDEX('Master Data'!$A$1:$H$686,'Morning Cow'!$A53,2),""),"")</f>
        <v>Quantity</v>
      </c>
      <c r="AD53" s="60" t="str">
        <f t="array" ref="AD53">IFERROR(IF(AD$2&lt;=$B$1,INDEX('Master Data'!$A$1:$H$686,'Morning Cow'!$A53,2),""),"")</f>
        <v>Quantity</v>
      </c>
      <c r="AE53" s="60" t="str">
        <f t="array" ref="AE53">IFERROR(IF(AE$2&lt;=$B$1,INDEX('Master Data'!$A$1:$H$686,'Morning Cow'!$A53,2),""),"")</f>
        <v>Quantity</v>
      </c>
      <c r="AF53" s="60" t="str">
        <f t="array" ref="AF53">IFERROR(IF(AF$2&lt;=$B$1,INDEX('Master Data'!$A$1:$H$686,'Morning Cow'!$A53,2),""),"")</f>
        <v/>
      </c>
      <c r="AG53" s="60" t="str">
        <f t="array" ref="AG53">IFERROR(IF(AG$2&lt;=$B$1,INDEX('Master Data'!$A$1:$H$686,'Morning Cow'!$A53,2),""),"")</f>
        <v/>
      </c>
    </row>
    <row r="54" ht="14.25" customHeight="1">
      <c r="A54" s="60" t="str">
        <f>IFERROR(SMALL('Master Data'!F:F,ROW()-2),"")</f>
        <v/>
      </c>
      <c r="B54" s="61" t="str">
        <f t="array" ref="B54">IFERROR(INDEX('Master Data'!$A$1:$H$686,'Morning Cow'!$A54,1),"")</f>
        <v>Customer Name</v>
      </c>
      <c r="C54" s="60" t="str">
        <f t="array" ref="C54">IFERROR(IF(C$2&lt;=$B$1,INDEX('Master Data'!$A$1:$H$686,'Morning Cow'!$A54,2),""),"")</f>
        <v>Quantity</v>
      </c>
      <c r="D54" s="60" t="str">
        <f t="array" ref="D54">IFERROR(IF(D$2&lt;=$B$1,INDEX('Master Data'!$A$1:$H$686,'Morning Cow'!$A54,2),""),"")</f>
        <v>Quantity</v>
      </c>
      <c r="E54" s="60" t="str">
        <f t="array" ref="E54">IFERROR(IF(E$2&lt;=$B$1,INDEX('Master Data'!$A$1:$H$686,'Morning Cow'!$A54,2),""),"")</f>
        <v>Quantity</v>
      </c>
      <c r="F54" s="60" t="str">
        <f t="array" ref="F54">IFERROR(IF(F$2&lt;=$B$1,INDEX('Master Data'!$A$1:$H$686,'Morning Cow'!$A54,2),""),"")</f>
        <v>Quantity</v>
      </c>
      <c r="G54" s="60" t="str">
        <f t="array" ref="G54">IFERROR(IF(G$2&lt;=$B$1,INDEX('Master Data'!$A$1:$H$686,'Morning Cow'!$A54,2),""),"")</f>
        <v>Quantity</v>
      </c>
      <c r="H54" s="60" t="str">
        <f t="array" ref="H54">IFERROR(IF(H$2&lt;=$B$1,INDEX('Master Data'!$A$1:$H$686,'Morning Cow'!$A54,2),""),"")</f>
        <v>Quantity</v>
      </c>
      <c r="I54" s="60" t="str">
        <f t="array" ref="I54">IFERROR(IF(I$2&lt;=$B$1,INDEX('Master Data'!$A$1:$H$686,'Morning Cow'!$A54,2),""),"")</f>
        <v>Quantity</v>
      </c>
      <c r="J54" s="60" t="str">
        <f t="array" ref="J54">IFERROR(IF(J$2&lt;=$B$1,INDEX('Master Data'!$A$1:$H$686,'Morning Cow'!$A54,2),""),"")</f>
        <v>Quantity</v>
      </c>
      <c r="K54" s="60" t="str">
        <f t="array" ref="K54">IFERROR(IF(K$2&lt;=$B$1,INDEX('Master Data'!$A$1:$H$686,'Morning Cow'!$A54,2),""),"")</f>
        <v>Quantity</v>
      </c>
      <c r="L54" s="60" t="str">
        <f t="array" ref="L54">IFERROR(IF(L$2&lt;=$B$1,INDEX('Master Data'!$A$1:$H$686,'Morning Cow'!$A54,2),""),"")</f>
        <v>Quantity</v>
      </c>
      <c r="M54" s="60" t="str">
        <f t="array" ref="M54">IFERROR(IF(M$2&lt;=$B$1,INDEX('Master Data'!$A$1:$H$686,'Morning Cow'!$A54,2),""),"")</f>
        <v>Quantity</v>
      </c>
      <c r="N54" s="60" t="str">
        <f t="array" ref="N54">IFERROR(IF(N$2&lt;=$B$1,INDEX('Master Data'!$A$1:$H$686,'Morning Cow'!$A54,2),""),"")</f>
        <v>Quantity</v>
      </c>
      <c r="O54" s="60" t="str">
        <f t="array" ref="O54">IFERROR(IF(O$2&lt;=$B$1,INDEX('Master Data'!$A$1:$H$686,'Morning Cow'!$A54,2),""),"")</f>
        <v>Quantity</v>
      </c>
      <c r="P54" s="60" t="str">
        <f t="array" ref="P54">IFERROR(IF(P$2&lt;=$B$1,INDEX('Master Data'!$A$1:$H$686,'Morning Cow'!$A54,2),""),"")</f>
        <v>Quantity</v>
      </c>
      <c r="Q54" s="60" t="str">
        <f t="array" ref="Q54">IFERROR(IF(Q$2&lt;=$B$1,INDEX('Master Data'!$A$1:$H$686,'Morning Cow'!$A54,2),""),"")</f>
        <v>Quantity</v>
      </c>
      <c r="R54" s="60" t="str">
        <f t="array" ref="R54">IFERROR(IF(R$2&lt;=$B$1,INDEX('Master Data'!$A$1:$H$686,'Morning Cow'!$A54,2),""),"")</f>
        <v>Quantity</v>
      </c>
      <c r="S54" s="60" t="str">
        <f t="array" ref="S54">IFERROR(IF(S$2&lt;=$B$1,INDEX('Master Data'!$A$1:$H$686,'Morning Cow'!$A54,2),""),"")</f>
        <v>Quantity</v>
      </c>
      <c r="T54" s="60" t="str">
        <f t="array" ref="T54">IFERROR(IF(T$2&lt;=$B$1,INDEX('Master Data'!$A$1:$H$686,'Morning Cow'!$A54,2),""),"")</f>
        <v>Quantity</v>
      </c>
      <c r="U54" s="60" t="str">
        <f t="array" ref="U54">IFERROR(IF(U$2&lt;=$B$1,INDEX('Master Data'!$A$1:$H$686,'Morning Cow'!$A54,2),""),"")</f>
        <v>Quantity</v>
      </c>
      <c r="V54" s="60" t="str">
        <f t="array" ref="V54">IFERROR(IF(V$2&lt;=$B$1,INDEX('Master Data'!$A$1:$H$686,'Morning Cow'!$A54,2),""),"")</f>
        <v>Quantity</v>
      </c>
      <c r="W54" s="60" t="str">
        <f t="array" ref="W54">IFERROR(IF(W$2&lt;=$B$1,INDEX('Master Data'!$A$1:$H$686,'Morning Cow'!$A54,2),""),"")</f>
        <v>Quantity</v>
      </c>
      <c r="X54" s="60" t="str">
        <f t="array" ref="X54">IFERROR(IF(X$2&lt;=$B$1,INDEX('Master Data'!$A$1:$H$686,'Morning Cow'!$A54,2),""),"")</f>
        <v>Quantity</v>
      </c>
      <c r="Y54" s="60" t="str">
        <f t="array" ref="Y54">IFERROR(IF(Y$2&lt;=$B$1,INDEX('Master Data'!$A$1:$H$686,'Morning Cow'!$A54,2),""),"")</f>
        <v>Quantity</v>
      </c>
      <c r="Z54" s="60" t="str">
        <f t="array" ref="Z54">IFERROR(IF(Z$2&lt;=$B$1,INDEX('Master Data'!$A$1:$H$686,'Morning Cow'!$A54,2),""),"")</f>
        <v>Quantity</v>
      </c>
      <c r="AA54" s="60" t="str">
        <f t="array" ref="AA54">IFERROR(IF(AA$2&lt;=$B$1,INDEX('Master Data'!$A$1:$H$686,'Morning Cow'!$A54,2),""),"")</f>
        <v>Quantity</v>
      </c>
      <c r="AB54" s="60" t="str">
        <f t="array" ref="AB54">IFERROR(IF(AB$2&lt;=$B$1,INDEX('Master Data'!$A$1:$H$686,'Morning Cow'!$A54,2),""),"")</f>
        <v>Quantity</v>
      </c>
      <c r="AC54" s="60" t="str">
        <f t="array" ref="AC54">IFERROR(IF(AC$2&lt;=$B$1,INDEX('Master Data'!$A$1:$H$686,'Morning Cow'!$A54,2),""),"")</f>
        <v>Quantity</v>
      </c>
      <c r="AD54" s="60" t="str">
        <f t="array" ref="AD54">IFERROR(IF(AD$2&lt;=$B$1,INDEX('Master Data'!$A$1:$H$686,'Morning Cow'!$A54,2),""),"")</f>
        <v>Quantity</v>
      </c>
      <c r="AE54" s="60" t="str">
        <f t="array" ref="AE54">IFERROR(IF(AE$2&lt;=$B$1,INDEX('Master Data'!$A$1:$H$686,'Morning Cow'!$A54,2),""),"")</f>
        <v>Quantity</v>
      </c>
      <c r="AF54" s="60" t="str">
        <f t="array" ref="AF54">IFERROR(IF(AF$2&lt;=$B$1,INDEX('Master Data'!$A$1:$H$686,'Morning Cow'!$A54,2),""),"")</f>
        <v/>
      </c>
      <c r="AG54" s="60" t="str">
        <f t="array" ref="AG54">IFERROR(IF(AG$2&lt;=$B$1,INDEX('Master Data'!$A$1:$H$686,'Morning Cow'!$A54,2),""),"")</f>
        <v/>
      </c>
    </row>
    <row r="55" ht="14.25" customHeight="1">
      <c r="A55" s="60" t="str">
        <f>IFERROR(SMALL('Master Data'!F:F,ROW()-2),"")</f>
        <v/>
      </c>
      <c r="B55" s="61" t="str">
        <f t="array" ref="B55">IFERROR(INDEX('Master Data'!$A$1:$H$686,'Morning Cow'!$A55,1),"")</f>
        <v>Customer Name</v>
      </c>
      <c r="C55" s="60" t="str">
        <f t="array" ref="C55">IFERROR(IF(C$2&lt;=$B$1,INDEX('Master Data'!$A$1:$H$686,'Morning Cow'!$A55,2),""),"")</f>
        <v>Quantity</v>
      </c>
      <c r="D55" s="60" t="str">
        <f t="array" ref="D55">IFERROR(IF(D$2&lt;=$B$1,INDEX('Master Data'!$A$1:$H$686,'Morning Cow'!$A55,2),""),"")</f>
        <v>Quantity</v>
      </c>
      <c r="E55" s="60" t="str">
        <f t="array" ref="E55">IFERROR(IF(E$2&lt;=$B$1,INDEX('Master Data'!$A$1:$H$686,'Morning Cow'!$A55,2),""),"")</f>
        <v>Quantity</v>
      </c>
      <c r="F55" s="60" t="str">
        <f t="array" ref="F55">IFERROR(IF(F$2&lt;=$B$1,INDEX('Master Data'!$A$1:$H$686,'Morning Cow'!$A55,2),""),"")</f>
        <v>Quantity</v>
      </c>
      <c r="G55" s="60" t="str">
        <f t="array" ref="G55">IFERROR(IF(G$2&lt;=$B$1,INDEX('Master Data'!$A$1:$H$686,'Morning Cow'!$A55,2),""),"")</f>
        <v>Quantity</v>
      </c>
      <c r="H55" s="60" t="str">
        <f t="array" ref="H55">IFERROR(IF(H$2&lt;=$B$1,INDEX('Master Data'!$A$1:$H$686,'Morning Cow'!$A55,2),""),"")</f>
        <v>Quantity</v>
      </c>
      <c r="I55" s="60" t="str">
        <f t="array" ref="I55">IFERROR(IF(I$2&lt;=$B$1,INDEX('Master Data'!$A$1:$H$686,'Morning Cow'!$A55,2),""),"")</f>
        <v>Quantity</v>
      </c>
      <c r="J55" s="60" t="str">
        <f t="array" ref="J55">IFERROR(IF(J$2&lt;=$B$1,INDEX('Master Data'!$A$1:$H$686,'Morning Cow'!$A55,2),""),"")</f>
        <v>Quantity</v>
      </c>
      <c r="K55" s="60" t="str">
        <f t="array" ref="K55">IFERROR(IF(K$2&lt;=$B$1,INDEX('Master Data'!$A$1:$H$686,'Morning Cow'!$A55,2),""),"")</f>
        <v>Quantity</v>
      </c>
      <c r="L55" s="60" t="str">
        <f t="array" ref="L55">IFERROR(IF(L$2&lt;=$B$1,INDEX('Master Data'!$A$1:$H$686,'Morning Cow'!$A55,2),""),"")</f>
        <v>Quantity</v>
      </c>
      <c r="M55" s="60" t="str">
        <f t="array" ref="M55">IFERROR(IF(M$2&lt;=$B$1,INDEX('Master Data'!$A$1:$H$686,'Morning Cow'!$A55,2),""),"")</f>
        <v>Quantity</v>
      </c>
      <c r="N55" s="60" t="str">
        <f t="array" ref="N55">IFERROR(IF(N$2&lt;=$B$1,INDEX('Master Data'!$A$1:$H$686,'Morning Cow'!$A55,2),""),"")</f>
        <v>Quantity</v>
      </c>
      <c r="O55" s="60" t="str">
        <f t="array" ref="O55">IFERROR(IF(O$2&lt;=$B$1,INDEX('Master Data'!$A$1:$H$686,'Morning Cow'!$A55,2),""),"")</f>
        <v>Quantity</v>
      </c>
      <c r="P55" s="60" t="str">
        <f t="array" ref="P55">IFERROR(IF(P$2&lt;=$B$1,INDEX('Master Data'!$A$1:$H$686,'Morning Cow'!$A55,2),""),"")</f>
        <v>Quantity</v>
      </c>
      <c r="Q55" s="60" t="str">
        <f t="array" ref="Q55">IFERROR(IF(Q$2&lt;=$B$1,INDEX('Master Data'!$A$1:$H$686,'Morning Cow'!$A55,2),""),"")</f>
        <v>Quantity</v>
      </c>
      <c r="R55" s="60" t="str">
        <f t="array" ref="R55">IFERROR(IF(R$2&lt;=$B$1,INDEX('Master Data'!$A$1:$H$686,'Morning Cow'!$A55,2),""),"")</f>
        <v>Quantity</v>
      </c>
      <c r="S55" s="60" t="str">
        <f t="array" ref="S55">IFERROR(IF(S$2&lt;=$B$1,INDEX('Master Data'!$A$1:$H$686,'Morning Cow'!$A55,2),""),"")</f>
        <v>Quantity</v>
      </c>
      <c r="T55" s="60" t="str">
        <f t="array" ref="T55">IFERROR(IF(T$2&lt;=$B$1,INDEX('Master Data'!$A$1:$H$686,'Morning Cow'!$A55,2),""),"")</f>
        <v>Quantity</v>
      </c>
      <c r="U55" s="60" t="str">
        <f t="array" ref="U55">IFERROR(IF(U$2&lt;=$B$1,INDEX('Master Data'!$A$1:$H$686,'Morning Cow'!$A55,2),""),"")</f>
        <v>Quantity</v>
      </c>
      <c r="V55" s="60" t="str">
        <f t="array" ref="V55">IFERROR(IF(V$2&lt;=$B$1,INDEX('Master Data'!$A$1:$H$686,'Morning Cow'!$A55,2),""),"")</f>
        <v>Quantity</v>
      </c>
      <c r="W55" s="60" t="str">
        <f t="array" ref="W55">IFERROR(IF(W$2&lt;=$B$1,INDEX('Master Data'!$A$1:$H$686,'Morning Cow'!$A55,2),""),"")</f>
        <v>Quantity</v>
      </c>
      <c r="X55" s="60" t="str">
        <f t="array" ref="X55">IFERROR(IF(X$2&lt;=$B$1,INDEX('Master Data'!$A$1:$H$686,'Morning Cow'!$A55,2),""),"")</f>
        <v>Quantity</v>
      </c>
      <c r="Y55" s="60" t="str">
        <f t="array" ref="Y55">IFERROR(IF(Y$2&lt;=$B$1,INDEX('Master Data'!$A$1:$H$686,'Morning Cow'!$A55,2),""),"")</f>
        <v>Quantity</v>
      </c>
      <c r="Z55" s="60" t="str">
        <f t="array" ref="Z55">IFERROR(IF(Z$2&lt;=$B$1,INDEX('Master Data'!$A$1:$H$686,'Morning Cow'!$A55,2),""),"")</f>
        <v>Quantity</v>
      </c>
      <c r="AA55" s="60" t="str">
        <f t="array" ref="AA55">IFERROR(IF(AA$2&lt;=$B$1,INDEX('Master Data'!$A$1:$H$686,'Morning Cow'!$A55,2),""),"")</f>
        <v>Quantity</v>
      </c>
      <c r="AB55" s="60" t="str">
        <f t="array" ref="AB55">IFERROR(IF(AB$2&lt;=$B$1,INDEX('Master Data'!$A$1:$H$686,'Morning Cow'!$A55,2),""),"")</f>
        <v>Quantity</v>
      </c>
      <c r="AC55" s="60" t="str">
        <f t="array" ref="AC55">IFERROR(IF(AC$2&lt;=$B$1,INDEX('Master Data'!$A$1:$H$686,'Morning Cow'!$A55,2),""),"")</f>
        <v>Quantity</v>
      </c>
      <c r="AD55" s="60" t="str">
        <f t="array" ref="AD55">IFERROR(IF(AD$2&lt;=$B$1,INDEX('Master Data'!$A$1:$H$686,'Morning Cow'!$A55,2),""),"")</f>
        <v>Quantity</v>
      </c>
      <c r="AE55" s="60" t="str">
        <f t="array" ref="AE55">IFERROR(IF(AE$2&lt;=$B$1,INDEX('Master Data'!$A$1:$H$686,'Morning Cow'!$A55,2),""),"")</f>
        <v>Quantity</v>
      </c>
      <c r="AF55" s="60" t="str">
        <f t="array" ref="AF55">IFERROR(IF(AF$2&lt;=$B$1,INDEX('Master Data'!$A$1:$H$686,'Morning Cow'!$A55,2),""),"")</f>
        <v/>
      </c>
      <c r="AG55" s="60" t="str">
        <f t="array" ref="AG55">IFERROR(IF(AG$2&lt;=$B$1,INDEX('Master Data'!$A$1:$H$686,'Morning Cow'!$A55,2),""),"")</f>
        <v/>
      </c>
    </row>
    <row r="56" ht="14.25" customHeight="1">
      <c r="A56" s="60" t="str">
        <f>IFERROR(SMALL('Master Data'!F:F,ROW()-2),"")</f>
        <v/>
      </c>
      <c r="B56" s="61" t="str">
        <f t="array" ref="B56">IFERROR(INDEX('Master Data'!$A$1:$H$686,'Morning Cow'!$A56,1),"")</f>
        <v>Customer Name</v>
      </c>
      <c r="C56" s="60" t="str">
        <f t="array" ref="C56">IFERROR(IF(C$2&lt;=$B$1,INDEX('Master Data'!$A$1:$H$686,'Morning Cow'!$A56,2),""),"")</f>
        <v>Quantity</v>
      </c>
      <c r="D56" s="60" t="str">
        <f t="array" ref="D56">IFERROR(IF(D$2&lt;=$B$1,INDEX('Master Data'!$A$1:$H$686,'Morning Cow'!$A56,2),""),"")</f>
        <v>Quantity</v>
      </c>
      <c r="E56" s="60" t="str">
        <f t="array" ref="E56">IFERROR(IF(E$2&lt;=$B$1,INDEX('Master Data'!$A$1:$H$686,'Morning Cow'!$A56,2),""),"")</f>
        <v>Quantity</v>
      </c>
      <c r="F56" s="60" t="str">
        <f t="array" ref="F56">IFERROR(IF(F$2&lt;=$B$1,INDEX('Master Data'!$A$1:$H$686,'Morning Cow'!$A56,2),""),"")</f>
        <v>Quantity</v>
      </c>
      <c r="G56" s="60" t="str">
        <f t="array" ref="G56">IFERROR(IF(G$2&lt;=$B$1,INDEX('Master Data'!$A$1:$H$686,'Morning Cow'!$A56,2),""),"")</f>
        <v>Quantity</v>
      </c>
      <c r="H56" s="60" t="str">
        <f t="array" ref="H56">IFERROR(IF(H$2&lt;=$B$1,INDEX('Master Data'!$A$1:$H$686,'Morning Cow'!$A56,2),""),"")</f>
        <v>Quantity</v>
      </c>
      <c r="I56" s="60" t="str">
        <f t="array" ref="I56">IFERROR(IF(I$2&lt;=$B$1,INDEX('Master Data'!$A$1:$H$686,'Morning Cow'!$A56,2),""),"")</f>
        <v>Quantity</v>
      </c>
      <c r="J56" s="60" t="str">
        <f t="array" ref="J56">IFERROR(IF(J$2&lt;=$B$1,INDEX('Master Data'!$A$1:$H$686,'Morning Cow'!$A56,2),""),"")</f>
        <v>Quantity</v>
      </c>
      <c r="K56" s="60" t="str">
        <f t="array" ref="K56">IFERROR(IF(K$2&lt;=$B$1,INDEX('Master Data'!$A$1:$H$686,'Morning Cow'!$A56,2),""),"")</f>
        <v>Quantity</v>
      </c>
      <c r="L56" s="60" t="str">
        <f t="array" ref="L56">IFERROR(IF(L$2&lt;=$B$1,INDEX('Master Data'!$A$1:$H$686,'Morning Cow'!$A56,2),""),"")</f>
        <v>Quantity</v>
      </c>
      <c r="M56" s="60" t="str">
        <f t="array" ref="M56">IFERROR(IF(M$2&lt;=$B$1,INDEX('Master Data'!$A$1:$H$686,'Morning Cow'!$A56,2),""),"")</f>
        <v>Quantity</v>
      </c>
      <c r="N56" s="60" t="str">
        <f t="array" ref="N56">IFERROR(IF(N$2&lt;=$B$1,INDEX('Master Data'!$A$1:$H$686,'Morning Cow'!$A56,2),""),"")</f>
        <v>Quantity</v>
      </c>
      <c r="O56" s="60" t="str">
        <f t="array" ref="O56">IFERROR(IF(O$2&lt;=$B$1,INDEX('Master Data'!$A$1:$H$686,'Morning Cow'!$A56,2),""),"")</f>
        <v>Quantity</v>
      </c>
      <c r="P56" s="60" t="str">
        <f t="array" ref="P56">IFERROR(IF(P$2&lt;=$B$1,INDEX('Master Data'!$A$1:$H$686,'Morning Cow'!$A56,2),""),"")</f>
        <v>Quantity</v>
      </c>
      <c r="Q56" s="60" t="str">
        <f t="array" ref="Q56">IFERROR(IF(Q$2&lt;=$B$1,INDEX('Master Data'!$A$1:$H$686,'Morning Cow'!$A56,2),""),"")</f>
        <v>Quantity</v>
      </c>
      <c r="R56" s="60" t="str">
        <f t="array" ref="R56">IFERROR(IF(R$2&lt;=$B$1,INDEX('Master Data'!$A$1:$H$686,'Morning Cow'!$A56,2),""),"")</f>
        <v>Quantity</v>
      </c>
      <c r="S56" s="60" t="str">
        <f t="array" ref="S56">IFERROR(IF(S$2&lt;=$B$1,INDEX('Master Data'!$A$1:$H$686,'Morning Cow'!$A56,2),""),"")</f>
        <v>Quantity</v>
      </c>
      <c r="T56" s="60" t="str">
        <f t="array" ref="T56">IFERROR(IF(T$2&lt;=$B$1,INDEX('Master Data'!$A$1:$H$686,'Morning Cow'!$A56,2),""),"")</f>
        <v>Quantity</v>
      </c>
      <c r="U56" s="60" t="str">
        <f t="array" ref="U56">IFERROR(IF(U$2&lt;=$B$1,INDEX('Master Data'!$A$1:$H$686,'Morning Cow'!$A56,2),""),"")</f>
        <v>Quantity</v>
      </c>
      <c r="V56" s="60" t="str">
        <f t="array" ref="V56">IFERROR(IF(V$2&lt;=$B$1,INDEX('Master Data'!$A$1:$H$686,'Morning Cow'!$A56,2),""),"")</f>
        <v>Quantity</v>
      </c>
      <c r="W56" s="60" t="str">
        <f t="array" ref="W56">IFERROR(IF(W$2&lt;=$B$1,INDEX('Master Data'!$A$1:$H$686,'Morning Cow'!$A56,2),""),"")</f>
        <v>Quantity</v>
      </c>
      <c r="X56" s="60" t="str">
        <f t="array" ref="X56">IFERROR(IF(X$2&lt;=$B$1,INDEX('Master Data'!$A$1:$H$686,'Morning Cow'!$A56,2),""),"")</f>
        <v>Quantity</v>
      </c>
      <c r="Y56" s="60" t="str">
        <f t="array" ref="Y56">IFERROR(IF(Y$2&lt;=$B$1,INDEX('Master Data'!$A$1:$H$686,'Morning Cow'!$A56,2),""),"")</f>
        <v>Quantity</v>
      </c>
      <c r="Z56" s="60" t="str">
        <f t="array" ref="Z56">IFERROR(IF(Z$2&lt;=$B$1,INDEX('Master Data'!$A$1:$H$686,'Morning Cow'!$A56,2),""),"")</f>
        <v>Quantity</v>
      </c>
      <c r="AA56" s="60" t="str">
        <f t="array" ref="AA56">IFERROR(IF(AA$2&lt;=$B$1,INDEX('Master Data'!$A$1:$H$686,'Morning Cow'!$A56,2),""),"")</f>
        <v>Quantity</v>
      </c>
      <c r="AB56" s="60" t="str">
        <f t="array" ref="AB56">IFERROR(IF(AB$2&lt;=$B$1,INDEX('Master Data'!$A$1:$H$686,'Morning Cow'!$A56,2),""),"")</f>
        <v>Quantity</v>
      </c>
      <c r="AC56" s="60" t="str">
        <f t="array" ref="AC56">IFERROR(IF(AC$2&lt;=$B$1,INDEX('Master Data'!$A$1:$H$686,'Morning Cow'!$A56,2),""),"")</f>
        <v>Quantity</v>
      </c>
      <c r="AD56" s="60" t="str">
        <f t="array" ref="AD56">IFERROR(IF(AD$2&lt;=$B$1,INDEX('Master Data'!$A$1:$H$686,'Morning Cow'!$A56,2),""),"")</f>
        <v>Quantity</v>
      </c>
      <c r="AE56" s="60" t="str">
        <f t="array" ref="AE56">IFERROR(IF(AE$2&lt;=$B$1,INDEX('Master Data'!$A$1:$H$686,'Morning Cow'!$A56,2),""),"")</f>
        <v>Quantity</v>
      </c>
      <c r="AF56" s="60" t="str">
        <f t="array" ref="AF56">IFERROR(IF(AF$2&lt;=$B$1,INDEX('Master Data'!$A$1:$H$686,'Morning Cow'!$A56,2),""),"")</f>
        <v/>
      </c>
      <c r="AG56" s="60" t="str">
        <f t="array" ref="AG56">IFERROR(IF(AG$2&lt;=$B$1,INDEX('Master Data'!$A$1:$H$686,'Morning Cow'!$A56,2),""),"")</f>
        <v/>
      </c>
    </row>
    <row r="57" ht="14.25" customHeight="1">
      <c r="A57" s="60" t="str">
        <f>IFERROR(SMALL('Master Data'!F:F,ROW()-2),"")</f>
        <v/>
      </c>
      <c r="B57" s="61" t="str">
        <f t="array" ref="B57">IFERROR(INDEX('Master Data'!$A$1:$H$686,'Morning Cow'!$A57,1),"")</f>
        <v>Customer Name</v>
      </c>
      <c r="C57" s="60" t="str">
        <f t="array" ref="C57">IFERROR(IF(C$2&lt;=$B$1,INDEX('Master Data'!$A$1:$H$686,'Morning Cow'!$A57,2),""),"")</f>
        <v>Quantity</v>
      </c>
      <c r="D57" s="60" t="str">
        <f t="array" ref="D57">IFERROR(IF(D$2&lt;=$B$1,INDEX('Master Data'!$A$1:$H$686,'Morning Cow'!$A57,2),""),"")</f>
        <v>Quantity</v>
      </c>
      <c r="E57" s="60" t="str">
        <f t="array" ref="E57">IFERROR(IF(E$2&lt;=$B$1,INDEX('Master Data'!$A$1:$H$686,'Morning Cow'!$A57,2),""),"")</f>
        <v>Quantity</v>
      </c>
      <c r="F57" s="60" t="str">
        <f t="array" ref="F57">IFERROR(IF(F$2&lt;=$B$1,INDEX('Master Data'!$A$1:$H$686,'Morning Cow'!$A57,2),""),"")</f>
        <v>Quantity</v>
      </c>
      <c r="G57" s="60" t="str">
        <f t="array" ref="G57">IFERROR(IF(G$2&lt;=$B$1,INDEX('Master Data'!$A$1:$H$686,'Morning Cow'!$A57,2),""),"")</f>
        <v>Quantity</v>
      </c>
      <c r="H57" s="60" t="str">
        <f t="array" ref="H57">IFERROR(IF(H$2&lt;=$B$1,INDEX('Master Data'!$A$1:$H$686,'Morning Cow'!$A57,2),""),"")</f>
        <v>Quantity</v>
      </c>
      <c r="I57" s="60" t="str">
        <f t="array" ref="I57">IFERROR(IF(I$2&lt;=$B$1,INDEX('Master Data'!$A$1:$H$686,'Morning Cow'!$A57,2),""),"")</f>
        <v>Quantity</v>
      </c>
      <c r="J57" s="60" t="str">
        <f t="array" ref="J57">IFERROR(IF(J$2&lt;=$B$1,INDEX('Master Data'!$A$1:$H$686,'Morning Cow'!$A57,2),""),"")</f>
        <v>Quantity</v>
      </c>
      <c r="K57" s="60" t="str">
        <f t="array" ref="K57">IFERROR(IF(K$2&lt;=$B$1,INDEX('Master Data'!$A$1:$H$686,'Morning Cow'!$A57,2),""),"")</f>
        <v>Quantity</v>
      </c>
      <c r="L57" s="60" t="str">
        <f t="array" ref="L57">IFERROR(IF(L$2&lt;=$B$1,INDEX('Master Data'!$A$1:$H$686,'Morning Cow'!$A57,2),""),"")</f>
        <v>Quantity</v>
      </c>
      <c r="M57" s="60" t="str">
        <f t="array" ref="M57">IFERROR(IF(M$2&lt;=$B$1,INDEX('Master Data'!$A$1:$H$686,'Morning Cow'!$A57,2),""),"")</f>
        <v>Quantity</v>
      </c>
      <c r="N57" s="60" t="str">
        <f t="array" ref="N57">IFERROR(IF(N$2&lt;=$B$1,INDEX('Master Data'!$A$1:$H$686,'Morning Cow'!$A57,2),""),"")</f>
        <v>Quantity</v>
      </c>
      <c r="O57" s="60" t="str">
        <f t="array" ref="O57">IFERROR(IF(O$2&lt;=$B$1,INDEX('Master Data'!$A$1:$H$686,'Morning Cow'!$A57,2),""),"")</f>
        <v>Quantity</v>
      </c>
      <c r="P57" s="60" t="str">
        <f t="array" ref="P57">IFERROR(IF(P$2&lt;=$B$1,INDEX('Master Data'!$A$1:$H$686,'Morning Cow'!$A57,2),""),"")</f>
        <v>Quantity</v>
      </c>
      <c r="Q57" s="60" t="str">
        <f t="array" ref="Q57">IFERROR(IF(Q$2&lt;=$B$1,INDEX('Master Data'!$A$1:$H$686,'Morning Cow'!$A57,2),""),"")</f>
        <v>Quantity</v>
      </c>
      <c r="R57" s="60" t="str">
        <f t="array" ref="R57">IFERROR(IF(R$2&lt;=$B$1,INDEX('Master Data'!$A$1:$H$686,'Morning Cow'!$A57,2),""),"")</f>
        <v>Quantity</v>
      </c>
      <c r="S57" s="60" t="str">
        <f t="array" ref="S57">IFERROR(IF(S$2&lt;=$B$1,INDEX('Master Data'!$A$1:$H$686,'Morning Cow'!$A57,2),""),"")</f>
        <v>Quantity</v>
      </c>
      <c r="T57" s="60" t="str">
        <f t="array" ref="T57">IFERROR(IF(T$2&lt;=$B$1,INDEX('Master Data'!$A$1:$H$686,'Morning Cow'!$A57,2),""),"")</f>
        <v>Quantity</v>
      </c>
      <c r="U57" s="60" t="str">
        <f t="array" ref="U57">IFERROR(IF(U$2&lt;=$B$1,INDEX('Master Data'!$A$1:$H$686,'Morning Cow'!$A57,2),""),"")</f>
        <v>Quantity</v>
      </c>
      <c r="V57" s="60" t="str">
        <f t="array" ref="V57">IFERROR(IF(V$2&lt;=$B$1,INDEX('Master Data'!$A$1:$H$686,'Morning Cow'!$A57,2),""),"")</f>
        <v>Quantity</v>
      </c>
      <c r="W57" s="60" t="str">
        <f t="array" ref="W57">IFERROR(IF(W$2&lt;=$B$1,INDEX('Master Data'!$A$1:$H$686,'Morning Cow'!$A57,2),""),"")</f>
        <v>Quantity</v>
      </c>
      <c r="X57" s="60" t="str">
        <f t="array" ref="X57">IFERROR(IF(X$2&lt;=$B$1,INDEX('Master Data'!$A$1:$H$686,'Morning Cow'!$A57,2),""),"")</f>
        <v>Quantity</v>
      </c>
      <c r="Y57" s="60" t="str">
        <f t="array" ref="Y57">IFERROR(IF(Y$2&lt;=$B$1,INDEX('Master Data'!$A$1:$H$686,'Morning Cow'!$A57,2),""),"")</f>
        <v>Quantity</v>
      </c>
      <c r="Z57" s="60" t="str">
        <f t="array" ref="Z57">IFERROR(IF(Z$2&lt;=$B$1,INDEX('Master Data'!$A$1:$H$686,'Morning Cow'!$A57,2),""),"")</f>
        <v>Quantity</v>
      </c>
      <c r="AA57" s="60" t="str">
        <f t="array" ref="AA57">IFERROR(IF(AA$2&lt;=$B$1,INDEX('Master Data'!$A$1:$H$686,'Morning Cow'!$A57,2),""),"")</f>
        <v>Quantity</v>
      </c>
      <c r="AB57" s="60" t="str">
        <f t="array" ref="AB57">IFERROR(IF(AB$2&lt;=$B$1,INDEX('Master Data'!$A$1:$H$686,'Morning Cow'!$A57,2),""),"")</f>
        <v>Quantity</v>
      </c>
      <c r="AC57" s="60" t="str">
        <f t="array" ref="AC57">IFERROR(IF(AC$2&lt;=$B$1,INDEX('Master Data'!$A$1:$H$686,'Morning Cow'!$A57,2),""),"")</f>
        <v>Quantity</v>
      </c>
      <c r="AD57" s="60" t="str">
        <f t="array" ref="AD57">IFERROR(IF(AD$2&lt;=$B$1,INDEX('Master Data'!$A$1:$H$686,'Morning Cow'!$A57,2),""),"")</f>
        <v>Quantity</v>
      </c>
      <c r="AE57" s="60" t="str">
        <f t="array" ref="AE57">IFERROR(IF(AE$2&lt;=$B$1,INDEX('Master Data'!$A$1:$H$686,'Morning Cow'!$A57,2),""),"")</f>
        <v>Quantity</v>
      </c>
      <c r="AF57" s="60" t="str">
        <f t="array" ref="AF57">IFERROR(IF(AF$2&lt;=$B$1,INDEX('Master Data'!$A$1:$H$686,'Morning Cow'!$A57,2),""),"")</f>
        <v/>
      </c>
      <c r="AG57" s="60" t="str">
        <f t="array" ref="AG57">IFERROR(IF(AG$2&lt;=$B$1,INDEX('Master Data'!$A$1:$H$686,'Morning Cow'!$A57,2),""),"")</f>
        <v/>
      </c>
    </row>
    <row r="58" ht="14.25" customHeight="1">
      <c r="A58" s="60" t="str">
        <f>IFERROR(SMALL('Master Data'!F:F,ROW()-2),"")</f>
        <v/>
      </c>
      <c r="B58" s="61" t="str">
        <f t="array" ref="B58">IFERROR(INDEX('Master Data'!$A$1:$H$686,'Morning Cow'!$A58,1),"")</f>
        <v>Customer Name</v>
      </c>
      <c r="C58" s="60" t="str">
        <f t="array" ref="C58">IFERROR(IF(C$2&lt;=$B$1,INDEX('Master Data'!$A$1:$H$686,'Morning Cow'!$A58,2),""),"")</f>
        <v>Quantity</v>
      </c>
      <c r="D58" s="60" t="str">
        <f t="array" ref="D58">IFERROR(IF(D$2&lt;=$B$1,INDEX('Master Data'!$A$1:$H$686,'Morning Cow'!$A58,2),""),"")</f>
        <v>Quantity</v>
      </c>
      <c r="E58" s="60" t="str">
        <f t="array" ref="E58">IFERROR(IF(E$2&lt;=$B$1,INDEX('Master Data'!$A$1:$H$686,'Morning Cow'!$A58,2),""),"")</f>
        <v>Quantity</v>
      </c>
      <c r="F58" s="60" t="str">
        <f t="array" ref="F58">IFERROR(IF(F$2&lt;=$B$1,INDEX('Master Data'!$A$1:$H$686,'Morning Cow'!$A58,2),""),"")</f>
        <v>Quantity</v>
      </c>
      <c r="G58" s="60" t="str">
        <f t="array" ref="G58">IFERROR(IF(G$2&lt;=$B$1,INDEX('Master Data'!$A$1:$H$686,'Morning Cow'!$A58,2),""),"")</f>
        <v>Quantity</v>
      </c>
      <c r="H58" s="60" t="str">
        <f t="array" ref="H58">IFERROR(IF(H$2&lt;=$B$1,INDEX('Master Data'!$A$1:$H$686,'Morning Cow'!$A58,2),""),"")</f>
        <v>Quantity</v>
      </c>
      <c r="I58" s="60" t="str">
        <f t="array" ref="I58">IFERROR(IF(I$2&lt;=$B$1,INDEX('Master Data'!$A$1:$H$686,'Morning Cow'!$A58,2),""),"")</f>
        <v>Quantity</v>
      </c>
      <c r="J58" s="60" t="str">
        <f t="array" ref="J58">IFERROR(IF(J$2&lt;=$B$1,INDEX('Master Data'!$A$1:$H$686,'Morning Cow'!$A58,2),""),"")</f>
        <v>Quantity</v>
      </c>
      <c r="K58" s="60" t="str">
        <f t="array" ref="K58">IFERROR(IF(K$2&lt;=$B$1,INDEX('Master Data'!$A$1:$H$686,'Morning Cow'!$A58,2),""),"")</f>
        <v>Quantity</v>
      </c>
      <c r="L58" s="60" t="str">
        <f t="array" ref="L58">IFERROR(IF(L$2&lt;=$B$1,INDEX('Master Data'!$A$1:$H$686,'Morning Cow'!$A58,2),""),"")</f>
        <v>Quantity</v>
      </c>
      <c r="M58" s="60" t="str">
        <f t="array" ref="M58">IFERROR(IF(M$2&lt;=$B$1,INDEX('Master Data'!$A$1:$H$686,'Morning Cow'!$A58,2),""),"")</f>
        <v>Quantity</v>
      </c>
      <c r="N58" s="60" t="str">
        <f t="array" ref="N58">IFERROR(IF(N$2&lt;=$B$1,INDEX('Master Data'!$A$1:$H$686,'Morning Cow'!$A58,2),""),"")</f>
        <v>Quantity</v>
      </c>
      <c r="O58" s="60" t="str">
        <f t="array" ref="O58">IFERROR(IF(O$2&lt;=$B$1,INDEX('Master Data'!$A$1:$H$686,'Morning Cow'!$A58,2),""),"")</f>
        <v>Quantity</v>
      </c>
      <c r="P58" s="60" t="str">
        <f t="array" ref="P58">IFERROR(IF(P$2&lt;=$B$1,INDEX('Master Data'!$A$1:$H$686,'Morning Cow'!$A58,2),""),"")</f>
        <v>Quantity</v>
      </c>
      <c r="Q58" s="60" t="str">
        <f t="array" ref="Q58">IFERROR(IF(Q$2&lt;=$B$1,INDEX('Master Data'!$A$1:$H$686,'Morning Cow'!$A58,2),""),"")</f>
        <v>Quantity</v>
      </c>
      <c r="R58" s="60" t="str">
        <f t="array" ref="R58">IFERROR(IF(R$2&lt;=$B$1,INDEX('Master Data'!$A$1:$H$686,'Morning Cow'!$A58,2),""),"")</f>
        <v>Quantity</v>
      </c>
      <c r="S58" s="60" t="str">
        <f t="array" ref="S58">IFERROR(IF(S$2&lt;=$B$1,INDEX('Master Data'!$A$1:$H$686,'Morning Cow'!$A58,2),""),"")</f>
        <v>Quantity</v>
      </c>
      <c r="T58" s="60" t="str">
        <f t="array" ref="T58">IFERROR(IF(T$2&lt;=$B$1,INDEX('Master Data'!$A$1:$H$686,'Morning Cow'!$A58,2),""),"")</f>
        <v>Quantity</v>
      </c>
      <c r="U58" s="60" t="str">
        <f t="array" ref="U58">IFERROR(IF(U$2&lt;=$B$1,INDEX('Master Data'!$A$1:$H$686,'Morning Cow'!$A58,2),""),"")</f>
        <v>Quantity</v>
      </c>
      <c r="V58" s="60" t="str">
        <f t="array" ref="V58">IFERROR(IF(V$2&lt;=$B$1,INDEX('Master Data'!$A$1:$H$686,'Morning Cow'!$A58,2),""),"")</f>
        <v>Quantity</v>
      </c>
      <c r="W58" s="60" t="str">
        <f t="array" ref="W58">IFERROR(IF(W$2&lt;=$B$1,INDEX('Master Data'!$A$1:$H$686,'Morning Cow'!$A58,2),""),"")</f>
        <v>Quantity</v>
      </c>
      <c r="X58" s="60" t="str">
        <f t="array" ref="X58">IFERROR(IF(X$2&lt;=$B$1,INDEX('Master Data'!$A$1:$H$686,'Morning Cow'!$A58,2),""),"")</f>
        <v>Quantity</v>
      </c>
      <c r="Y58" s="60" t="str">
        <f t="array" ref="Y58">IFERROR(IF(Y$2&lt;=$B$1,INDEX('Master Data'!$A$1:$H$686,'Morning Cow'!$A58,2),""),"")</f>
        <v>Quantity</v>
      </c>
      <c r="Z58" s="60" t="str">
        <f t="array" ref="Z58">IFERROR(IF(Z$2&lt;=$B$1,INDEX('Master Data'!$A$1:$H$686,'Morning Cow'!$A58,2),""),"")</f>
        <v>Quantity</v>
      </c>
      <c r="AA58" s="60" t="str">
        <f t="array" ref="AA58">IFERROR(IF(AA$2&lt;=$B$1,INDEX('Master Data'!$A$1:$H$686,'Morning Cow'!$A58,2),""),"")</f>
        <v>Quantity</v>
      </c>
      <c r="AB58" s="60" t="str">
        <f t="array" ref="AB58">IFERROR(IF(AB$2&lt;=$B$1,INDEX('Master Data'!$A$1:$H$686,'Morning Cow'!$A58,2),""),"")</f>
        <v>Quantity</v>
      </c>
      <c r="AC58" s="60" t="str">
        <f t="array" ref="AC58">IFERROR(IF(AC$2&lt;=$B$1,INDEX('Master Data'!$A$1:$H$686,'Morning Cow'!$A58,2),""),"")</f>
        <v>Quantity</v>
      </c>
      <c r="AD58" s="60" t="str">
        <f t="array" ref="AD58">IFERROR(IF(AD$2&lt;=$B$1,INDEX('Master Data'!$A$1:$H$686,'Morning Cow'!$A58,2),""),"")</f>
        <v>Quantity</v>
      </c>
      <c r="AE58" s="60" t="str">
        <f t="array" ref="AE58">IFERROR(IF(AE$2&lt;=$B$1,INDEX('Master Data'!$A$1:$H$686,'Morning Cow'!$A58,2),""),"")</f>
        <v>Quantity</v>
      </c>
      <c r="AF58" s="60" t="str">
        <f t="array" ref="AF58">IFERROR(IF(AF$2&lt;=$B$1,INDEX('Master Data'!$A$1:$H$686,'Morning Cow'!$A58,2),""),"")</f>
        <v/>
      </c>
      <c r="AG58" s="60" t="str">
        <f t="array" ref="AG58">IFERROR(IF(AG$2&lt;=$B$1,INDEX('Master Data'!$A$1:$H$686,'Morning Cow'!$A58,2),""),"")</f>
        <v/>
      </c>
    </row>
    <row r="59" ht="14.25" customHeight="1">
      <c r="A59" s="60" t="str">
        <f>IFERROR(SMALL('Master Data'!F:F,ROW()-2),"")</f>
        <v/>
      </c>
      <c r="B59" s="61" t="str">
        <f t="array" ref="B59">IFERROR(INDEX('Master Data'!$A$1:$H$686,'Morning Cow'!$A59,1),"")</f>
        <v>Customer Name</v>
      </c>
      <c r="C59" s="60" t="str">
        <f t="array" ref="C59">IFERROR(IF(C$2&lt;=$B$1,INDEX('Master Data'!$A$1:$H$686,'Morning Cow'!$A59,2),""),"")</f>
        <v>Quantity</v>
      </c>
      <c r="D59" s="60" t="str">
        <f t="array" ref="D59">IFERROR(IF(D$2&lt;=$B$1,INDEX('Master Data'!$A$1:$H$686,'Morning Cow'!$A59,2),""),"")</f>
        <v>Quantity</v>
      </c>
      <c r="E59" s="60" t="str">
        <f t="array" ref="E59">IFERROR(IF(E$2&lt;=$B$1,INDEX('Master Data'!$A$1:$H$686,'Morning Cow'!$A59,2),""),"")</f>
        <v>Quantity</v>
      </c>
      <c r="F59" s="60" t="str">
        <f t="array" ref="F59">IFERROR(IF(F$2&lt;=$B$1,INDEX('Master Data'!$A$1:$H$686,'Morning Cow'!$A59,2),""),"")</f>
        <v>Quantity</v>
      </c>
      <c r="G59" s="60" t="str">
        <f t="array" ref="G59">IFERROR(IF(G$2&lt;=$B$1,INDEX('Master Data'!$A$1:$H$686,'Morning Cow'!$A59,2),""),"")</f>
        <v>Quantity</v>
      </c>
      <c r="H59" s="60" t="str">
        <f t="array" ref="H59">IFERROR(IF(H$2&lt;=$B$1,INDEX('Master Data'!$A$1:$H$686,'Morning Cow'!$A59,2),""),"")</f>
        <v>Quantity</v>
      </c>
      <c r="I59" s="60" t="str">
        <f t="array" ref="I59">IFERROR(IF(I$2&lt;=$B$1,INDEX('Master Data'!$A$1:$H$686,'Morning Cow'!$A59,2),""),"")</f>
        <v>Quantity</v>
      </c>
      <c r="J59" s="60" t="str">
        <f t="array" ref="J59">IFERROR(IF(J$2&lt;=$B$1,INDEX('Master Data'!$A$1:$H$686,'Morning Cow'!$A59,2),""),"")</f>
        <v>Quantity</v>
      </c>
      <c r="K59" s="60" t="str">
        <f t="array" ref="K59">IFERROR(IF(K$2&lt;=$B$1,INDEX('Master Data'!$A$1:$H$686,'Morning Cow'!$A59,2),""),"")</f>
        <v>Quantity</v>
      </c>
      <c r="L59" s="60" t="str">
        <f t="array" ref="L59">IFERROR(IF(L$2&lt;=$B$1,INDEX('Master Data'!$A$1:$H$686,'Morning Cow'!$A59,2),""),"")</f>
        <v>Quantity</v>
      </c>
      <c r="M59" s="60" t="str">
        <f t="array" ref="M59">IFERROR(IF(M$2&lt;=$B$1,INDEX('Master Data'!$A$1:$H$686,'Morning Cow'!$A59,2),""),"")</f>
        <v>Quantity</v>
      </c>
      <c r="N59" s="60" t="str">
        <f t="array" ref="N59">IFERROR(IF(N$2&lt;=$B$1,INDEX('Master Data'!$A$1:$H$686,'Morning Cow'!$A59,2),""),"")</f>
        <v>Quantity</v>
      </c>
      <c r="O59" s="60" t="str">
        <f t="array" ref="O59">IFERROR(IF(O$2&lt;=$B$1,INDEX('Master Data'!$A$1:$H$686,'Morning Cow'!$A59,2),""),"")</f>
        <v>Quantity</v>
      </c>
      <c r="P59" s="60" t="str">
        <f t="array" ref="P59">IFERROR(IF(P$2&lt;=$B$1,INDEX('Master Data'!$A$1:$H$686,'Morning Cow'!$A59,2),""),"")</f>
        <v>Quantity</v>
      </c>
      <c r="Q59" s="60" t="str">
        <f t="array" ref="Q59">IFERROR(IF(Q$2&lt;=$B$1,INDEX('Master Data'!$A$1:$H$686,'Morning Cow'!$A59,2),""),"")</f>
        <v>Quantity</v>
      </c>
      <c r="R59" s="60" t="str">
        <f t="array" ref="R59">IFERROR(IF(R$2&lt;=$B$1,INDEX('Master Data'!$A$1:$H$686,'Morning Cow'!$A59,2),""),"")</f>
        <v>Quantity</v>
      </c>
      <c r="S59" s="60" t="str">
        <f t="array" ref="S59">IFERROR(IF(S$2&lt;=$B$1,INDEX('Master Data'!$A$1:$H$686,'Morning Cow'!$A59,2),""),"")</f>
        <v>Quantity</v>
      </c>
      <c r="T59" s="60" t="str">
        <f t="array" ref="T59">IFERROR(IF(T$2&lt;=$B$1,INDEX('Master Data'!$A$1:$H$686,'Morning Cow'!$A59,2),""),"")</f>
        <v>Quantity</v>
      </c>
      <c r="U59" s="60" t="str">
        <f t="array" ref="U59">IFERROR(IF(U$2&lt;=$B$1,INDEX('Master Data'!$A$1:$H$686,'Morning Cow'!$A59,2),""),"")</f>
        <v>Quantity</v>
      </c>
      <c r="V59" s="60" t="str">
        <f t="array" ref="V59">IFERROR(IF(V$2&lt;=$B$1,INDEX('Master Data'!$A$1:$H$686,'Morning Cow'!$A59,2),""),"")</f>
        <v>Quantity</v>
      </c>
      <c r="W59" s="60" t="str">
        <f t="array" ref="W59">IFERROR(IF(W$2&lt;=$B$1,INDEX('Master Data'!$A$1:$H$686,'Morning Cow'!$A59,2),""),"")</f>
        <v>Quantity</v>
      </c>
      <c r="X59" s="60" t="str">
        <f t="array" ref="X59">IFERROR(IF(X$2&lt;=$B$1,INDEX('Master Data'!$A$1:$H$686,'Morning Cow'!$A59,2),""),"")</f>
        <v>Quantity</v>
      </c>
      <c r="Y59" s="60" t="str">
        <f t="array" ref="Y59">IFERROR(IF(Y$2&lt;=$B$1,INDEX('Master Data'!$A$1:$H$686,'Morning Cow'!$A59,2),""),"")</f>
        <v>Quantity</v>
      </c>
      <c r="Z59" s="60" t="str">
        <f t="array" ref="Z59">IFERROR(IF(Z$2&lt;=$B$1,INDEX('Master Data'!$A$1:$H$686,'Morning Cow'!$A59,2),""),"")</f>
        <v>Quantity</v>
      </c>
      <c r="AA59" s="60" t="str">
        <f t="array" ref="AA59">IFERROR(IF(AA$2&lt;=$B$1,INDEX('Master Data'!$A$1:$H$686,'Morning Cow'!$A59,2),""),"")</f>
        <v>Quantity</v>
      </c>
      <c r="AB59" s="60" t="str">
        <f t="array" ref="AB59">IFERROR(IF(AB$2&lt;=$B$1,INDEX('Master Data'!$A$1:$H$686,'Morning Cow'!$A59,2),""),"")</f>
        <v>Quantity</v>
      </c>
      <c r="AC59" s="60" t="str">
        <f t="array" ref="AC59">IFERROR(IF(AC$2&lt;=$B$1,INDEX('Master Data'!$A$1:$H$686,'Morning Cow'!$A59,2),""),"")</f>
        <v>Quantity</v>
      </c>
      <c r="AD59" s="60" t="str">
        <f t="array" ref="AD59">IFERROR(IF(AD$2&lt;=$B$1,INDEX('Master Data'!$A$1:$H$686,'Morning Cow'!$A59,2),""),"")</f>
        <v>Quantity</v>
      </c>
      <c r="AE59" s="60" t="str">
        <f t="array" ref="AE59">IFERROR(IF(AE$2&lt;=$B$1,INDEX('Master Data'!$A$1:$H$686,'Morning Cow'!$A59,2),""),"")</f>
        <v>Quantity</v>
      </c>
      <c r="AF59" s="60" t="str">
        <f t="array" ref="AF59">IFERROR(IF(AF$2&lt;=$B$1,INDEX('Master Data'!$A$1:$H$686,'Morning Cow'!$A59,2),""),"")</f>
        <v/>
      </c>
      <c r="AG59" s="60" t="str">
        <f t="array" ref="AG59">IFERROR(IF(AG$2&lt;=$B$1,INDEX('Master Data'!$A$1:$H$686,'Morning Cow'!$A59,2),""),"")</f>
        <v/>
      </c>
    </row>
    <row r="60" ht="14.25" customHeight="1">
      <c r="A60" s="60" t="str">
        <f>IFERROR(SMALL('Master Data'!F:F,ROW()-2),"")</f>
        <v/>
      </c>
      <c r="B60" s="61" t="str">
        <f t="array" ref="B60">IFERROR(INDEX('Master Data'!$A$1:$H$686,'Morning Cow'!$A60,1),"")</f>
        <v>Customer Name</v>
      </c>
      <c r="C60" s="60" t="str">
        <f t="array" ref="C60">IFERROR(IF(C$2&lt;=$B$1,INDEX('Master Data'!$A$1:$H$686,'Morning Cow'!$A60,2),""),"")</f>
        <v>Quantity</v>
      </c>
      <c r="D60" s="60" t="str">
        <f t="array" ref="D60">IFERROR(IF(D$2&lt;=$B$1,INDEX('Master Data'!$A$1:$H$686,'Morning Cow'!$A60,2),""),"")</f>
        <v>Quantity</v>
      </c>
      <c r="E60" s="60" t="str">
        <f t="array" ref="E60">IFERROR(IF(E$2&lt;=$B$1,INDEX('Master Data'!$A$1:$H$686,'Morning Cow'!$A60,2),""),"")</f>
        <v>Quantity</v>
      </c>
      <c r="F60" s="60" t="str">
        <f t="array" ref="F60">IFERROR(IF(F$2&lt;=$B$1,INDEX('Master Data'!$A$1:$H$686,'Morning Cow'!$A60,2),""),"")</f>
        <v>Quantity</v>
      </c>
      <c r="G60" s="60" t="str">
        <f t="array" ref="G60">IFERROR(IF(G$2&lt;=$B$1,INDEX('Master Data'!$A$1:$H$686,'Morning Cow'!$A60,2),""),"")</f>
        <v>Quantity</v>
      </c>
      <c r="H60" s="60" t="str">
        <f t="array" ref="H60">IFERROR(IF(H$2&lt;=$B$1,INDEX('Master Data'!$A$1:$H$686,'Morning Cow'!$A60,2),""),"")</f>
        <v>Quantity</v>
      </c>
      <c r="I60" s="60" t="str">
        <f t="array" ref="I60">IFERROR(IF(I$2&lt;=$B$1,INDEX('Master Data'!$A$1:$H$686,'Morning Cow'!$A60,2),""),"")</f>
        <v>Quantity</v>
      </c>
      <c r="J60" s="60" t="str">
        <f t="array" ref="J60">IFERROR(IF(J$2&lt;=$B$1,INDEX('Master Data'!$A$1:$H$686,'Morning Cow'!$A60,2),""),"")</f>
        <v>Quantity</v>
      </c>
      <c r="K60" s="60" t="str">
        <f t="array" ref="K60">IFERROR(IF(K$2&lt;=$B$1,INDEX('Master Data'!$A$1:$H$686,'Morning Cow'!$A60,2),""),"")</f>
        <v>Quantity</v>
      </c>
      <c r="L60" s="60" t="str">
        <f t="array" ref="L60">IFERROR(IF(L$2&lt;=$B$1,INDEX('Master Data'!$A$1:$H$686,'Morning Cow'!$A60,2),""),"")</f>
        <v>Quantity</v>
      </c>
      <c r="M60" s="60" t="str">
        <f t="array" ref="M60">IFERROR(IF(M$2&lt;=$B$1,INDEX('Master Data'!$A$1:$H$686,'Morning Cow'!$A60,2),""),"")</f>
        <v>Quantity</v>
      </c>
      <c r="N60" s="60" t="str">
        <f t="array" ref="N60">IFERROR(IF(N$2&lt;=$B$1,INDEX('Master Data'!$A$1:$H$686,'Morning Cow'!$A60,2),""),"")</f>
        <v>Quantity</v>
      </c>
      <c r="O60" s="60" t="str">
        <f t="array" ref="O60">IFERROR(IF(O$2&lt;=$B$1,INDEX('Master Data'!$A$1:$H$686,'Morning Cow'!$A60,2),""),"")</f>
        <v>Quantity</v>
      </c>
      <c r="P60" s="60" t="str">
        <f t="array" ref="P60">IFERROR(IF(P$2&lt;=$B$1,INDEX('Master Data'!$A$1:$H$686,'Morning Cow'!$A60,2),""),"")</f>
        <v>Quantity</v>
      </c>
      <c r="Q60" s="60" t="str">
        <f t="array" ref="Q60">IFERROR(IF(Q$2&lt;=$B$1,INDEX('Master Data'!$A$1:$H$686,'Morning Cow'!$A60,2),""),"")</f>
        <v>Quantity</v>
      </c>
      <c r="R60" s="60" t="str">
        <f t="array" ref="R60">IFERROR(IF(R$2&lt;=$B$1,INDEX('Master Data'!$A$1:$H$686,'Morning Cow'!$A60,2),""),"")</f>
        <v>Quantity</v>
      </c>
      <c r="S60" s="60" t="str">
        <f t="array" ref="S60">IFERROR(IF(S$2&lt;=$B$1,INDEX('Master Data'!$A$1:$H$686,'Morning Cow'!$A60,2),""),"")</f>
        <v>Quantity</v>
      </c>
      <c r="T60" s="60" t="str">
        <f t="array" ref="T60">IFERROR(IF(T$2&lt;=$B$1,INDEX('Master Data'!$A$1:$H$686,'Morning Cow'!$A60,2),""),"")</f>
        <v>Quantity</v>
      </c>
      <c r="U60" s="60" t="str">
        <f t="array" ref="U60">IFERROR(IF(U$2&lt;=$B$1,INDEX('Master Data'!$A$1:$H$686,'Morning Cow'!$A60,2),""),"")</f>
        <v>Quantity</v>
      </c>
      <c r="V60" s="60" t="str">
        <f t="array" ref="V60">IFERROR(IF(V$2&lt;=$B$1,INDEX('Master Data'!$A$1:$H$686,'Morning Cow'!$A60,2),""),"")</f>
        <v>Quantity</v>
      </c>
      <c r="W60" s="60" t="str">
        <f t="array" ref="W60">IFERROR(IF(W$2&lt;=$B$1,INDEX('Master Data'!$A$1:$H$686,'Morning Cow'!$A60,2),""),"")</f>
        <v>Quantity</v>
      </c>
      <c r="X60" s="60" t="str">
        <f t="array" ref="X60">IFERROR(IF(X$2&lt;=$B$1,INDEX('Master Data'!$A$1:$H$686,'Morning Cow'!$A60,2),""),"")</f>
        <v>Quantity</v>
      </c>
      <c r="Y60" s="60" t="str">
        <f t="array" ref="Y60">IFERROR(IF(Y$2&lt;=$B$1,INDEX('Master Data'!$A$1:$H$686,'Morning Cow'!$A60,2),""),"")</f>
        <v>Quantity</v>
      </c>
      <c r="Z60" s="60" t="str">
        <f t="array" ref="Z60">IFERROR(IF(Z$2&lt;=$B$1,INDEX('Master Data'!$A$1:$H$686,'Morning Cow'!$A60,2),""),"")</f>
        <v>Quantity</v>
      </c>
      <c r="AA60" s="60" t="str">
        <f t="array" ref="AA60">IFERROR(IF(AA$2&lt;=$B$1,INDEX('Master Data'!$A$1:$H$686,'Morning Cow'!$A60,2),""),"")</f>
        <v>Quantity</v>
      </c>
      <c r="AB60" s="60" t="str">
        <f t="array" ref="AB60">IFERROR(IF(AB$2&lt;=$B$1,INDEX('Master Data'!$A$1:$H$686,'Morning Cow'!$A60,2),""),"")</f>
        <v>Quantity</v>
      </c>
      <c r="AC60" s="60" t="str">
        <f t="array" ref="AC60">IFERROR(IF(AC$2&lt;=$B$1,INDEX('Master Data'!$A$1:$H$686,'Morning Cow'!$A60,2),""),"")</f>
        <v>Quantity</v>
      </c>
      <c r="AD60" s="60" t="str">
        <f t="array" ref="AD60">IFERROR(IF(AD$2&lt;=$B$1,INDEX('Master Data'!$A$1:$H$686,'Morning Cow'!$A60,2),""),"")</f>
        <v>Quantity</v>
      </c>
      <c r="AE60" s="60" t="str">
        <f t="array" ref="AE60">IFERROR(IF(AE$2&lt;=$B$1,INDEX('Master Data'!$A$1:$H$686,'Morning Cow'!$A60,2),""),"")</f>
        <v>Quantity</v>
      </c>
      <c r="AF60" s="60" t="str">
        <f t="array" ref="AF60">IFERROR(IF(AF$2&lt;=$B$1,INDEX('Master Data'!$A$1:$H$686,'Morning Cow'!$A60,2),""),"")</f>
        <v/>
      </c>
      <c r="AG60" s="60" t="str">
        <f t="array" ref="AG60">IFERROR(IF(AG$2&lt;=$B$1,INDEX('Master Data'!$A$1:$H$686,'Morning Cow'!$A60,2),""),"")</f>
        <v/>
      </c>
    </row>
    <row r="61" ht="14.25" customHeight="1">
      <c r="A61" s="60" t="str">
        <f>IFERROR(SMALL('Master Data'!F:F,ROW()-2),"")</f>
        <v/>
      </c>
      <c r="B61" s="61" t="str">
        <f t="array" ref="B61">IFERROR(INDEX('Master Data'!$A$1:$H$686,'Morning Cow'!$A61,1),"")</f>
        <v>Customer Name</v>
      </c>
      <c r="C61" s="60" t="str">
        <f t="array" ref="C61">IFERROR(IF(C$2&lt;=$B$1,INDEX('Master Data'!$A$1:$H$686,'Morning Cow'!$A61,2),""),"")</f>
        <v>Quantity</v>
      </c>
      <c r="D61" s="60" t="str">
        <f t="array" ref="D61">IFERROR(IF(D$2&lt;=$B$1,INDEX('Master Data'!$A$1:$H$686,'Morning Cow'!$A61,2),""),"")</f>
        <v>Quantity</v>
      </c>
      <c r="E61" s="60" t="str">
        <f t="array" ref="E61">IFERROR(IF(E$2&lt;=$B$1,INDEX('Master Data'!$A$1:$H$686,'Morning Cow'!$A61,2),""),"")</f>
        <v>Quantity</v>
      </c>
      <c r="F61" s="60" t="str">
        <f t="array" ref="F61">IFERROR(IF(F$2&lt;=$B$1,INDEX('Master Data'!$A$1:$H$686,'Morning Cow'!$A61,2),""),"")</f>
        <v>Quantity</v>
      </c>
      <c r="G61" s="60" t="str">
        <f t="array" ref="G61">IFERROR(IF(G$2&lt;=$B$1,INDEX('Master Data'!$A$1:$H$686,'Morning Cow'!$A61,2),""),"")</f>
        <v>Quantity</v>
      </c>
      <c r="H61" s="60" t="str">
        <f t="array" ref="H61">IFERROR(IF(H$2&lt;=$B$1,INDEX('Master Data'!$A$1:$H$686,'Morning Cow'!$A61,2),""),"")</f>
        <v>Quantity</v>
      </c>
      <c r="I61" s="60" t="str">
        <f t="array" ref="I61">IFERROR(IF(I$2&lt;=$B$1,INDEX('Master Data'!$A$1:$H$686,'Morning Cow'!$A61,2),""),"")</f>
        <v>Quantity</v>
      </c>
      <c r="J61" s="60" t="str">
        <f t="array" ref="J61">IFERROR(IF(J$2&lt;=$B$1,INDEX('Master Data'!$A$1:$H$686,'Morning Cow'!$A61,2),""),"")</f>
        <v>Quantity</v>
      </c>
      <c r="K61" s="60" t="str">
        <f t="array" ref="K61">IFERROR(IF(K$2&lt;=$B$1,INDEX('Master Data'!$A$1:$H$686,'Morning Cow'!$A61,2),""),"")</f>
        <v>Quantity</v>
      </c>
      <c r="L61" s="60" t="str">
        <f t="array" ref="L61">IFERROR(IF(L$2&lt;=$B$1,INDEX('Master Data'!$A$1:$H$686,'Morning Cow'!$A61,2),""),"")</f>
        <v>Quantity</v>
      </c>
      <c r="M61" s="60" t="str">
        <f t="array" ref="M61">IFERROR(IF(M$2&lt;=$B$1,INDEX('Master Data'!$A$1:$H$686,'Morning Cow'!$A61,2),""),"")</f>
        <v>Quantity</v>
      </c>
      <c r="N61" s="60" t="str">
        <f t="array" ref="N61">IFERROR(IF(N$2&lt;=$B$1,INDEX('Master Data'!$A$1:$H$686,'Morning Cow'!$A61,2),""),"")</f>
        <v>Quantity</v>
      </c>
      <c r="O61" s="60" t="str">
        <f t="array" ref="O61">IFERROR(IF(O$2&lt;=$B$1,INDEX('Master Data'!$A$1:$H$686,'Morning Cow'!$A61,2),""),"")</f>
        <v>Quantity</v>
      </c>
      <c r="P61" s="60" t="str">
        <f t="array" ref="P61">IFERROR(IF(P$2&lt;=$B$1,INDEX('Master Data'!$A$1:$H$686,'Morning Cow'!$A61,2),""),"")</f>
        <v>Quantity</v>
      </c>
      <c r="Q61" s="60" t="str">
        <f t="array" ref="Q61">IFERROR(IF(Q$2&lt;=$B$1,INDEX('Master Data'!$A$1:$H$686,'Morning Cow'!$A61,2),""),"")</f>
        <v>Quantity</v>
      </c>
      <c r="R61" s="60" t="str">
        <f t="array" ref="R61">IFERROR(IF(R$2&lt;=$B$1,INDEX('Master Data'!$A$1:$H$686,'Morning Cow'!$A61,2),""),"")</f>
        <v>Quantity</v>
      </c>
      <c r="S61" s="60" t="str">
        <f t="array" ref="S61">IFERROR(IF(S$2&lt;=$B$1,INDEX('Master Data'!$A$1:$H$686,'Morning Cow'!$A61,2),""),"")</f>
        <v>Quantity</v>
      </c>
      <c r="T61" s="60" t="str">
        <f t="array" ref="T61">IFERROR(IF(T$2&lt;=$B$1,INDEX('Master Data'!$A$1:$H$686,'Morning Cow'!$A61,2),""),"")</f>
        <v>Quantity</v>
      </c>
      <c r="U61" s="60" t="str">
        <f t="array" ref="U61">IFERROR(IF(U$2&lt;=$B$1,INDEX('Master Data'!$A$1:$H$686,'Morning Cow'!$A61,2),""),"")</f>
        <v>Quantity</v>
      </c>
      <c r="V61" s="60" t="str">
        <f t="array" ref="V61">IFERROR(IF(V$2&lt;=$B$1,INDEX('Master Data'!$A$1:$H$686,'Morning Cow'!$A61,2),""),"")</f>
        <v>Quantity</v>
      </c>
      <c r="W61" s="60" t="str">
        <f t="array" ref="W61">IFERROR(IF(W$2&lt;=$B$1,INDEX('Master Data'!$A$1:$H$686,'Morning Cow'!$A61,2),""),"")</f>
        <v>Quantity</v>
      </c>
      <c r="X61" s="60" t="str">
        <f t="array" ref="X61">IFERROR(IF(X$2&lt;=$B$1,INDEX('Master Data'!$A$1:$H$686,'Morning Cow'!$A61,2),""),"")</f>
        <v>Quantity</v>
      </c>
      <c r="Y61" s="60" t="str">
        <f t="array" ref="Y61">IFERROR(IF(Y$2&lt;=$B$1,INDEX('Master Data'!$A$1:$H$686,'Morning Cow'!$A61,2),""),"")</f>
        <v>Quantity</v>
      </c>
      <c r="Z61" s="60" t="str">
        <f t="array" ref="Z61">IFERROR(IF(Z$2&lt;=$B$1,INDEX('Master Data'!$A$1:$H$686,'Morning Cow'!$A61,2),""),"")</f>
        <v>Quantity</v>
      </c>
      <c r="AA61" s="60" t="str">
        <f t="array" ref="AA61">IFERROR(IF(AA$2&lt;=$B$1,INDEX('Master Data'!$A$1:$H$686,'Morning Cow'!$A61,2),""),"")</f>
        <v>Quantity</v>
      </c>
      <c r="AB61" s="60" t="str">
        <f t="array" ref="AB61">IFERROR(IF(AB$2&lt;=$B$1,INDEX('Master Data'!$A$1:$H$686,'Morning Cow'!$A61,2),""),"")</f>
        <v>Quantity</v>
      </c>
      <c r="AC61" s="60" t="str">
        <f t="array" ref="AC61">IFERROR(IF(AC$2&lt;=$B$1,INDEX('Master Data'!$A$1:$H$686,'Morning Cow'!$A61,2),""),"")</f>
        <v>Quantity</v>
      </c>
      <c r="AD61" s="60" t="str">
        <f t="array" ref="AD61">IFERROR(IF(AD$2&lt;=$B$1,INDEX('Master Data'!$A$1:$H$686,'Morning Cow'!$A61,2),""),"")</f>
        <v>Quantity</v>
      </c>
      <c r="AE61" s="60" t="str">
        <f t="array" ref="AE61">IFERROR(IF(AE$2&lt;=$B$1,INDEX('Master Data'!$A$1:$H$686,'Morning Cow'!$A61,2),""),"")</f>
        <v>Quantity</v>
      </c>
      <c r="AF61" s="60" t="str">
        <f t="array" ref="AF61">IFERROR(IF(AF$2&lt;=$B$1,INDEX('Master Data'!$A$1:$H$686,'Morning Cow'!$A61,2),""),"")</f>
        <v/>
      </c>
      <c r="AG61" s="60" t="str">
        <f t="array" ref="AG61">IFERROR(IF(AG$2&lt;=$B$1,INDEX('Master Data'!$A$1:$H$686,'Morning Cow'!$A61,2),""),"")</f>
        <v/>
      </c>
    </row>
    <row r="62" ht="14.25" customHeight="1">
      <c r="A62" s="60" t="str">
        <f>IFERROR(SMALL('Master Data'!F:F,ROW()-2),"")</f>
        <v/>
      </c>
      <c r="B62" s="61" t="str">
        <f t="array" ref="B62">IFERROR(INDEX('Master Data'!$A$1:$H$686,'Morning Cow'!$A62,1),"")</f>
        <v>Customer Name</v>
      </c>
      <c r="C62" s="60" t="str">
        <f t="array" ref="C62">IFERROR(IF(C$2&lt;=$B$1,INDEX('Master Data'!$A$1:$H$686,'Morning Cow'!$A62,2),""),"")</f>
        <v>Quantity</v>
      </c>
      <c r="D62" s="60" t="str">
        <f t="array" ref="D62">IFERROR(IF(D$2&lt;=$B$1,INDEX('Master Data'!$A$1:$H$686,'Morning Cow'!$A62,2),""),"")</f>
        <v>Quantity</v>
      </c>
      <c r="E62" s="60" t="str">
        <f t="array" ref="E62">IFERROR(IF(E$2&lt;=$B$1,INDEX('Master Data'!$A$1:$H$686,'Morning Cow'!$A62,2),""),"")</f>
        <v>Quantity</v>
      </c>
      <c r="F62" s="60" t="str">
        <f t="array" ref="F62">IFERROR(IF(F$2&lt;=$B$1,INDEX('Master Data'!$A$1:$H$686,'Morning Cow'!$A62,2),""),"")</f>
        <v>Quantity</v>
      </c>
      <c r="G62" s="60" t="str">
        <f t="array" ref="G62">IFERROR(IF(G$2&lt;=$B$1,INDEX('Master Data'!$A$1:$H$686,'Morning Cow'!$A62,2),""),"")</f>
        <v>Quantity</v>
      </c>
      <c r="H62" s="60" t="str">
        <f t="array" ref="H62">IFERROR(IF(H$2&lt;=$B$1,INDEX('Master Data'!$A$1:$H$686,'Morning Cow'!$A62,2),""),"")</f>
        <v>Quantity</v>
      </c>
      <c r="I62" s="60" t="str">
        <f t="array" ref="I62">IFERROR(IF(I$2&lt;=$B$1,INDEX('Master Data'!$A$1:$H$686,'Morning Cow'!$A62,2),""),"")</f>
        <v>Quantity</v>
      </c>
      <c r="J62" s="60" t="str">
        <f t="array" ref="J62">IFERROR(IF(J$2&lt;=$B$1,INDEX('Master Data'!$A$1:$H$686,'Morning Cow'!$A62,2),""),"")</f>
        <v>Quantity</v>
      </c>
      <c r="K62" s="60" t="str">
        <f t="array" ref="K62">IFERROR(IF(K$2&lt;=$B$1,INDEX('Master Data'!$A$1:$H$686,'Morning Cow'!$A62,2),""),"")</f>
        <v>Quantity</v>
      </c>
      <c r="L62" s="60" t="str">
        <f t="array" ref="L62">IFERROR(IF(L$2&lt;=$B$1,INDEX('Master Data'!$A$1:$H$686,'Morning Cow'!$A62,2),""),"")</f>
        <v>Quantity</v>
      </c>
      <c r="M62" s="60" t="str">
        <f t="array" ref="M62">IFERROR(IF(M$2&lt;=$B$1,INDEX('Master Data'!$A$1:$H$686,'Morning Cow'!$A62,2),""),"")</f>
        <v>Quantity</v>
      </c>
      <c r="N62" s="60" t="str">
        <f t="array" ref="N62">IFERROR(IF(N$2&lt;=$B$1,INDEX('Master Data'!$A$1:$H$686,'Morning Cow'!$A62,2),""),"")</f>
        <v>Quantity</v>
      </c>
      <c r="O62" s="60" t="str">
        <f t="array" ref="O62">IFERROR(IF(O$2&lt;=$B$1,INDEX('Master Data'!$A$1:$H$686,'Morning Cow'!$A62,2),""),"")</f>
        <v>Quantity</v>
      </c>
      <c r="P62" s="60" t="str">
        <f t="array" ref="P62">IFERROR(IF(P$2&lt;=$B$1,INDEX('Master Data'!$A$1:$H$686,'Morning Cow'!$A62,2),""),"")</f>
        <v>Quantity</v>
      </c>
      <c r="Q62" s="60" t="str">
        <f t="array" ref="Q62">IFERROR(IF(Q$2&lt;=$B$1,INDEX('Master Data'!$A$1:$H$686,'Morning Cow'!$A62,2),""),"")</f>
        <v>Quantity</v>
      </c>
      <c r="R62" s="60" t="str">
        <f t="array" ref="R62">IFERROR(IF(R$2&lt;=$B$1,INDEX('Master Data'!$A$1:$H$686,'Morning Cow'!$A62,2),""),"")</f>
        <v>Quantity</v>
      </c>
      <c r="S62" s="60" t="str">
        <f t="array" ref="S62">IFERROR(IF(S$2&lt;=$B$1,INDEX('Master Data'!$A$1:$H$686,'Morning Cow'!$A62,2),""),"")</f>
        <v>Quantity</v>
      </c>
      <c r="T62" s="60" t="str">
        <f t="array" ref="T62">IFERROR(IF(T$2&lt;=$B$1,INDEX('Master Data'!$A$1:$H$686,'Morning Cow'!$A62,2),""),"")</f>
        <v>Quantity</v>
      </c>
      <c r="U62" s="60" t="str">
        <f t="array" ref="U62">IFERROR(IF(U$2&lt;=$B$1,INDEX('Master Data'!$A$1:$H$686,'Morning Cow'!$A62,2),""),"")</f>
        <v>Quantity</v>
      </c>
      <c r="V62" s="60" t="str">
        <f t="array" ref="V62">IFERROR(IF(V$2&lt;=$B$1,INDEX('Master Data'!$A$1:$H$686,'Morning Cow'!$A62,2),""),"")</f>
        <v>Quantity</v>
      </c>
      <c r="W62" s="60" t="str">
        <f t="array" ref="W62">IFERROR(IF(W$2&lt;=$B$1,INDEX('Master Data'!$A$1:$H$686,'Morning Cow'!$A62,2),""),"")</f>
        <v>Quantity</v>
      </c>
      <c r="X62" s="60" t="str">
        <f t="array" ref="X62">IFERROR(IF(X$2&lt;=$B$1,INDEX('Master Data'!$A$1:$H$686,'Morning Cow'!$A62,2),""),"")</f>
        <v>Quantity</v>
      </c>
      <c r="Y62" s="60" t="str">
        <f t="array" ref="Y62">IFERROR(IF(Y$2&lt;=$B$1,INDEX('Master Data'!$A$1:$H$686,'Morning Cow'!$A62,2),""),"")</f>
        <v>Quantity</v>
      </c>
      <c r="Z62" s="60" t="str">
        <f t="array" ref="Z62">IFERROR(IF(Z$2&lt;=$B$1,INDEX('Master Data'!$A$1:$H$686,'Morning Cow'!$A62,2),""),"")</f>
        <v>Quantity</v>
      </c>
      <c r="AA62" s="60" t="str">
        <f t="array" ref="AA62">IFERROR(IF(AA$2&lt;=$B$1,INDEX('Master Data'!$A$1:$H$686,'Morning Cow'!$A62,2),""),"")</f>
        <v>Quantity</v>
      </c>
      <c r="AB62" s="60" t="str">
        <f t="array" ref="AB62">IFERROR(IF(AB$2&lt;=$B$1,INDEX('Master Data'!$A$1:$H$686,'Morning Cow'!$A62,2),""),"")</f>
        <v>Quantity</v>
      </c>
      <c r="AC62" s="60" t="str">
        <f t="array" ref="AC62">IFERROR(IF(AC$2&lt;=$B$1,INDEX('Master Data'!$A$1:$H$686,'Morning Cow'!$A62,2),""),"")</f>
        <v>Quantity</v>
      </c>
      <c r="AD62" s="60" t="str">
        <f t="array" ref="AD62">IFERROR(IF(AD$2&lt;=$B$1,INDEX('Master Data'!$A$1:$H$686,'Morning Cow'!$A62,2),""),"")</f>
        <v>Quantity</v>
      </c>
      <c r="AE62" s="60" t="str">
        <f t="array" ref="AE62">IFERROR(IF(AE$2&lt;=$B$1,INDEX('Master Data'!$A$1:$H$686,'Morning Cow'!$A62,2),""),"")</f>
        <v>Quantity</v>
      </c>
      <c r="AF62" s="60" t="str">
        <f t="array" ref="AF62">IFERROR(IF(AF$2&lt;=$B$1,INDEX('Master Data'!$A$1:$H$686,'Morning Cow'!$A62,2),""),"")</f>
        <v/>
      </c>
      <c r="AG62" s="60" t="str">
        <f t="array" ref="AG62">IFERROR(IF(AG$2&lt;=$B$1,INDEX('Master Data'!$A$1:$H$686,'Morning Cow'!$A62,2),""),"")</f>
        <v/>
      </c>
    </row>
    <row r="63" ht="14.25" customHeight="1">
      <c r="A63" s="60" t="str">
        <f>IFERROR(SMALL('Master Data'!F:F,ROW()-2),"")</f>
        <v/>
      </c>
      <c r="B63" s="61" t="str">
        <f t="array" ref="B63">IFERROR(INDEX('Master Data'!$A$1:$H$686,'Morning Cow'!$A63,1),"")</f>
        <v>Customer Name</v>
      </c>
      <c r="C63" s="60" t="str">
        <f t="array" ref="C63">IFERROR(IF(C$2&lt;=$B$1,INDEX('Master Data'!$A$1:$H$686,'Morning Cow'!$A63,2),""),"")</f>
        <v>Quantity</v>
      </c>
      <c r="D63" s="60" t="str">
        <f t="array" ref="D63">IFERROR(IF(D$2&lt;=$B$1,INDEX('Master Data'!$A$1:$H$686,'Morning Cow'!$A63,2),""),"")</f>
        <v>Quantity</v>
      </c>
      <c r="E63" s="60" t="str">
        <f t="array" ref="E63">IFERROR(IF(E$2&lt;=$B$1,INDEX('Master Data'!$A$1:$H$686,'Morning Cow'!$A63,2),""),"")</f>
        <v>Quantity</v>
      </c>
      <c r="F63" s="60" t="str">
        <f t="array" ref="F63">IFERROR(IF(F$2&lt;=$B$1,INDEX('Master Data'!$A$1:$H$686,'Morning Cow'!$A63,2),""),"")</f>
        <v>Quantity</v>
      </c>
      <c r="G63" s="60" t="str">
        <f t="array" ref="G63">IFERROR(IF(G$2&lt;=$B$1,INDEX('Master Data'!$A$1:$H$686,'Morning Cow'!$A63,2),""),"")</f>
        <v>Quantity</v>
      </c>
      <c r="H63" s="60" t="str">
        <f t="array" ref="H63">IFERROR(IF(H$2&lt;=$B$1,INDEX('Master Data'!$A$1:$H$686,'Morning Cow'!$A63,2),""),"")</f>
        <v>Quantity</v>
      </c>
      <c r="I63" s="60" t="str">
        <f t="array" ref="I63">IFERROR(IF(I$2&lt;=$B$1,INDEX('Master Data'!$A$1:$H$686,'Morning Cow'!$A63,2),""),"")</f>
        <v>Quantity</v>
      </c>
      <c r="J63" s="60" t="str">
        <f t="array" ref="J63">IFERROR(IF(J$2&lt;=$B$1,INDEX('Master Data'!$A$1:$H$686,'Morning Cow'!$A63,2),""),"")</f>
        <v>Quantity</v>
      </c>
      <c r="K63" s="60" t="str">
        <f t="array" ref="K63">IFERROR(IF(K$2&lt;=$B$1,INDEX('Master Data'!$A$1:$H$686,'Morning Cow'!$A63,2),""),"")</f>
        <v>Quantity</v>
      </c>
      <c r="L63" s="60" t="str">
        <f t="array" ref="L63">IFERROR(IF(L$2&lt;=$B$1,INDEX('Master Data'!$A$1:$H$686,'Morning Cow'!$A63,2),""),"")</f>
        <v>Quantity</v>
      </c>
      <c r="M63" s="60" t="str">
        <f t="array" ref="M63">IFERROR(IF(M$2&lt;=$B$1,INDEX('Master Data'!$A$1:$H$686,'Morning Cow'!$A63,2),""),"")</f>
        <v>Quantity</v>
      </c>
      <c r="N63" s="60" t="str">
        <f t="array" ref="N63">IFERROR(IF(N$2&lt;=$B$1,INDEX('Master Data'!$A$1:$H$686,'Morning Cow'!$A63,2),""),"")</f>
        <v>Quantity</v>
      </c>
      <c r="O63" s="60" t="str">
        <f t="array" ref="O63">IFERROR(IF(O$2&lt;=$B$1,INDEX('Master Data'!$A$1:$H$686,'Morning Cow'!$A63,2),""),"")</f>
        <v>Quantity</v>
      </c>
      <c r="P63" s="60" t="str">
        <f t="array" ref="P63">IFERROR(IF(P$2&lt;=$B$1,INDEX('Master Data'!$A$1:$H$686,'Morning Cow'!$A63,2),""),"")</f>
        <v>Quantity</v>
      </c>
      <c r="Q63" s="60" t="str">
        <f t="array" ref="Q63">IFERROR(IF(Q$2&lt;=$B$1,INDEX('Master Data'!$A$1:$H$686,'Morning Cow'!$A63,2),""),"")</f>
        <v>Quantity</v>
      </c>
      <c r="R63" s="60" t="str">
        <f t="array" ref="R63">IFERROR(IF(R$2&lt;=$B$1,INDEX('Master Data'!$A$1:$H$686,'Morning Cow'!$A63,2),""),"")</f>
        <v>Quantity</v>
      </c>
      <c r="S63" s="60" t="str">
        <f t="array" ref="S63">IFERROR(IF(S$2&lt;=$B$1,INDEX('Master Data'!$A$1:$H$686,'Morning Cow'!$A63,2),""),"")</f>
        <v>Quantity</v>
      </c>
      <c r="T63" s="60" t="str">
        <f t="array" ref="T63">IFERROR(IF(T$2&lt;=$B$1,INDEX('Master Data'!$A$1:$H$686,'Morning Cow'!$A63,2),""),"")</f>
        <v>Quantity</v>
      </c>
      <c r="U63" s="60" t="str">
        <f t="array" ref="U63">IFERROR(IF(U$2&lt;=$B$1,INDEX('Master Data'!$A$1:$H$686,'Morning Cow'!$A63,2),""),"")</f>
        <v>Quantity</v>
      </c>
      <c r="V63" s="60" t="str">
        <f t="array" ref="V63">IFERROR(IF(V$2&lt;=$B$1,INDEX('Master Data'!$A$1:$H$686,'Morning Cow'!$A63,2),""),"")</f>
        <v>Quantity</v>
      </c>
      <c r="W63" s="60" t="str">
        <f t="array" ref="W63">IFERROR(IF(W$2&lt;=$B$1,INDEX('Master Data'!$A$1:$H$686,'Morning Cow'!$A63,2),""),"")</f>
        <v>Quantity</v>
      </c>
      <c r="X63" s="60" t="str">
        <f t="array" ref="X63">IFERROR(IF(X$2&lt;=$B$1,INDEX('Master Data'!$A$1:$H$686,'Morning Cow'!$A63,2),""),"")</f>
        <v>Quantity</v>
      </c>
      <c r="Y63" s="60" t="str">
        <f t="array" ref="Y63">IFERROR(IF(Y$2&lt;=$B$1,INDEX('Master Data'!$A$1:$H$686,'Morning Cow'!$A63,2),""),"")</f>
        <v>Quantity</v>
      </c>
      <c r="Z63" s="60" t="str">
        <f t="array" ref="Z63">IFERROR(IF(Z$2&lt;=$B$1,INDEX('Master Data'!$A$1:$H$686,'Morning Cow'!$A63,2),""),"")</f>
        <v>Quantity</v>
      </c>
      <c r="AA63" s="60" t="str">
        <f t="array" ref="AA63">IFERROR(IF(AA$2&lt;=$B$1,INDEX('Master Data'!$A$1:$H$686,'Morning Cow'!$A63,2),""),"")</f>
        <v>Quantity</v>
      </c>
      <c r="AB63" s="60" t="str">
        <f t="array" ref="AB63">IFERROR(IF(AB$2&lt;=$B$1,INDEX('Master Data'!$A$1:$H$686,'Morning Cow'!$A63,2),""),"")</f>
        <v>Quantity</v>
      </c>
      <c r="AC63" s="60" t="str">
        <f t="array" ref="AC63">IFERROR(IF(AC$2&lt;=$B$1,INDEX('Master Data'!$A$1:$H$686,'Morning Cow'!$A63,2),""),"")</f>
        <v>Quantity</v>
      </c>
      <c r="AD63" s="60" t="str">
        <f t="array" ref="AD63">IFERROR(IF(AD$2&lt;=$B$1,INDEX('Master Data'!$A$1:$H$686,'Morning Cow'!$A63,2),""),"")</f>
        <v>Quantity</v>
      </c>
      <c r="AE63" s="60" t="str">
        <f t="array" ref="AE63">IFERROR(IF(AE$2&lt;=$B$1,INDEX('Master Data'!$A$1:$H$686,'Morning Cow'!$A63,2),""),"")</f>
        <v>Quantity</v>
      </c>
      <c r="AF63" s="60" t="str">
        <f t="array" ref="AF63">IFERROR(IF(AF$2&lt;=$B$1,INDEX('Master Data'!$A$1:$H$686,'Morning Cow'!$A63,2),""),"")</f>
        <v/>
      </c>
      <c r="AG63" s="60" t="str">
        <f t="array" ref="AG63">IFERROR(IF(AG$2&lt;=$B$1,INDEX('Master Data'!$A$1:$H$686,'Morning Cow'!$A63,2),""),"")</f>
        <v/>
      </c>
    </row>
    <row r="64" ht="14.25" customHeight="1">
      <c r="A64" s="60" t="str">
        <f>IFERROR(SMALL('Master Data'!F:F,ROW()-2),"")</f>
        <v/>
      </c>
      <c r="B64" s="61" t="str">
        <f t="array" ref="B64">IFERROR(INDEX('Master Data'!$A$1:$H$686,'Morning Cow'!$A64,1),"")</f>
        <v>Customer Name</v>
      </c>
      <c r="C64" s="60" t="str">
        <f t="array" ref="C64">IFERROR(IF(C$2&lt;=$B$1,INDEX('Master Data'!$A$1:$H$686,'Morning Cow'!$A64,2),""),"")</f>
        <v>Quantity</v>
      </c>
      <c r="D64" s="60" t="str">
        <f t="array" ref="D64">IFERROR(IF(D$2&lt;=$B$1,INDEX('Master Data'!$A$1:$H$686,'Morning Cow'!$A64,2),""),"")</f>
        <v>Quantity</v>
      </c>
      <c r="E64" s="60" t="str">
        <f t="array" ref="E64">IFERROR(IF(E$2&lt;=$B$1,INDEX('Master Data'!$A$1:$H$686,'Morning Cow'!$A64,2),""),"")</f>
        <v>Quantity</v>
      </c>
      <c r="F64" s="60" t="str">
        <f t="array" ref="F64">IFERROR(IF(F$2&lt;=$B$1,INDEX('Master Data'!$A$1:$H$686,'Morning Cow'!$A64,2),""),"")</f>
        <v>Quantity</v>
      </c>
      <c r="G64" s="60" t="str">
        <f t="array" ref="G64">IFERROR(IF(G$2&lt;=$B$1,INDEX('Master Data'!$A$1:$H$686,'Morning Cow'!$A64,2),""),"")</f>
        <v>Quantity</v>
      </c>
      <c r="H64" s="60" t="str">
        <f t="array" ref="H64">IFERROR(IF(H$2&lt;=$B$1,INDEX('Master Data'!$A$1:$H$686,'Morning Cow'!$A64,2),""),"")</f>
        <v>Quantity</v>
      </c>
      <c r="I64" s="60" t="str">
        <f t="array" ref="I64">IFERROR(IF(I$2&lt;=$B$1,INDEX('Master Data'!$A$1:$H$686,'Morning Cow'!$A64,2),""),"")</f>
        <v>Quantity</v>
      </c>
      <c r="J64" s="60" t="str">
        <f t="array" ref="J64">IFERROR(IF(J$2&lt;=$B$1,INDEX('Master Data'!$A$1:$H$686,'Morning Cow'!$A64,2),""),"")</f>
        <v>Quantity</v>
      </c>
      <c r="K64" s="60" t="str">
        <f t="array" ref="K64">IFERROR(IF(K$2&lt;=$B$1,INDEX('Master Data'!$A$1:$H$686,'Morning Cow'!$A64,2),""),"")</f>
        <v>Quantity</v>
      </c>
      <c r="L64" s="60" t="str">
        <f t="array" ref="L64">IFERROR(IF(L$2&lt;=$B$1,INDEX('Master Data'!$A$1:$H$686,'Morning Cow'!$A64,2),""),"")</f>
        <v>Quantity</v>
      </c>
      <c r="M64" s="60" t="str">
        <f t="array" ref="M64">IFERROR(IF(M$2&lt;=$B$1,INDEX('Master Data'!$A$1:$H$686,'Morning Cow'!$A64,2),""),"")</f>
        <v>Quantity</v>
      </c>
      <c r="N64" s="60" t="str">
        <f t="array" ref="N64">IFERROR(IF(N$2&lt;=$B$1,INDEX('Master Data'!$A$1:$H$686,'Morning Cow'!$A64,2),""),"")</f>
        <v>Quantity</v>
      </c>
      <c r="O64" s="60" t="str">
        <f t="array" ref="O64">IFERROR(IF(O$2&lt;=$B$1,INDEX('Master Data'!$A$1:$H$686,'Morning Cow'!$A64,2),""),"")</f>
        <v>Quantity</v>
      </c>
      <c r="P64" s="60" t="str">
        <f t="array" ref="P64">IFERROR(IF(P$2&lt;=$B$1,INDEX('Master Data'!$A$1:$H$686,'Morning Cow'!$A64,2),""),"")</f>
        <v>Quantity</v>
      </c>
      <c r="Q64" s="60" t="str">
        <f t="array" ref="Q64">IFERROR(IF(Q$2&lt;=$B$1,INDEX('Master Data'!$A$1:$H$686,'Morning Cow'!$A64,2),""),"")</f>
        <v>Quantity</v>
      </c>
      <c r="R64" s="60" t="str">
        <f t="array" ref="R64">IFERROR(IF(R$2&lt;=$B$1,INDEX('Master Data'!$A$1:$H$686,'Morning Cow'!$A64,2),""),"")</f>
        <v>Quantity</v>
      </c>
      <c r="S64" s="60" t="str">
        <f t="array" ref="S64">IFERROR(IF(S$2&lt;=$B$1,INDEX('Master Data'!$A$1:$H$686,'Morning Cow'!$A64,2),""),"")</f>
        <v>Quantity</v>
      </c>
      <c r="T64" s="60" t="str">
        <f t="array" ref="T64">IFERROR(IF(T$2&lt;=$B$1,INDEX('Master Data'!$A$1:$H$686,'Morning Cow'!$A64,2),""),"")</f>
        <v>Quantity</v>
      </c>
      <c r="U64" s="60" t="str">
        <f t="array" ref="U64">IFERROR(IF(U$2&lt;=$B$1,INDEX('Master Data'!$A$1:$H$686,'Morning Cow'!$A64,2),""),"")</f>
        <v>Quantity</v>
      </c>
      <c r="V64" s="60" t="str">
        <f t="array" ref="V64">IFERROR(IF(V$2&lt;=$B$1,INDEX('Master Data'!$A$1:$H$686,'Morning Cow'!$A64,2),""),"")</f>
        <v>Quantity</v>
      </c>
      <c r="W64" s="60" t="str">
        <f t="array" ref="W64">IFERROR(IF(W$2&lt;=$B$1,INDEX('Master Data'!$A$1:$H$686,'Morning Cow'!$A64,2),""),"")</f>
        <v>Quantity</v>
      </c>
      <c r="X64" s="60" t="str">
        <f t="array" ref="X64">IFERROR(IF(X$2&lt;=$B$1,INDEX('Master Data'!$A$1:$H$686,'Morning Cow'!$A64,2),""),"")</f>
        <v>Quantity</v>
      </c>
      <c r="Y64" s="60" t="str">
        <f t="array" ref="Y64">IFERROR(IF(Y$2&lt;=$B$1,INDEX('Master Data'!$A$1:$H$686,'Morning Cow'!$A64,2),""),"")</f>
        <v>Quantity</v>
      </c>
      <c r="Z64" s="60" t="str">
        <f t="array" ref="Z64">IFERROR(IF(Z$2&lt;=$B$1,INDEX('Master Data'!$A$1:$H$686,'Morning Cow'!$A64,2),""),"")</f>
        <v>Quantity</v>
      </c>
      <c r="AA64" s="60" t="str">
        <f t="array" ref="AA64">IFERROR(IF(AA$2&lt;=$B$1,INDEX('Master Data'!$A$1:$H$686,'Morning Cow'!$A64,2),""),"")</f>
        <v>Quantity</v>
      </c>
      <c r="AB64" s="60" t="str">
        <f t="array" ref="AB64">IFERROR(IF(AB$2&lt;=$B$1,INDEX('Master Data'!$A$1:$H$686,'Morning Cow'!$A64,2),""),"")</f>
        <v>Quantity</v>
      </c>
      <c r="AC64" s="60" t="str">
        <f t="array" ref="AC64">IFERROR(IF(AC$2&lt;=$B$1,INDEX('Master Data'!$A$1:$H$686,'Morning Cow'!$A64,2),""),"")</f>
        <v>Quantity</v>
      </c>
      <c r="AD64" s="60" t="str">
        <f t="array" ref="AD64">IFERROR(IF(AD$2&lt;=$B$1,INDEX('Master Data'!$A$1:$H$686,'Morning Cow'!$A64,2),""),"")</f>
        <v>Quantity</v>
      </c>
      <c r="AE64" s="60" t="str">
        <f t="array" ref="AE64">IFERROR(IF(AE$2&lt;=$B$1,INDEX('Master Data'!$A$1:$H$686,'Morning Cow'!$A64,2),""),"")</f>
        <v>Quantity</v>
      </c>
      <c r="AF64" s="60" t="str">
        <f t="array" ref="AF64">IFERROR(IF(AF$2&lt;=$B$1,INDEX('Master Data'!$A$1:$H$686,'Morning Cow'!$A64,2),""),"")</f>
        <v/>
      </c>
      <c r="AG64" s="60" t="str">
        <f t="array" ref="AG64">IFERROR(IF(AG$2&lt;=$B$1,INDEX('Master Data'!$A$1:$H$686,'Morning Cow'!$A64,2),""),"")</f>
        <v/>
      </c>
    </row>
    <row r="65" ht="14.25" customHeight="1">
      <c r="A65" s="60" t="str">
        <f>IFERROR(SMALL('Master Data'!F:F,ROW()-2),"")</f>
        <v/>
      </c>
      <c r="B65" s="61" t="str">
        <f t="array" ref="B65">IFERROR(INDEX('Master Data'!$A$1:$H$686,'Morning Cow'!$A65,1),"")</f>
        <v>Customer Name</v>
      </c>
      <c r="C65" s="60" t="str">
        <f t="array" ref="C65">IFERROR(IF(C$2&lt;=$B$1,INDEX('Master Data'!$A$1:$H$686,'Morning Cow'!$A65,2),""),"")</f>
        <v>Quantity</v>
      </c>
      <c r="D65" s="60" t="str">
        <f t="array" ref="D65">IFERROR(IF(D$2&lt;=$B$1,INDEX('Master Data'!$A$1:$H$686,'Morning Cow'!$A65,2),""),"")</f>
        <v>Quantity</v>
      </c>
      <c r="E65" s="60" t="str">
        <f t="array" ref="E65">IFERROR(IF(E$2&lt;=$B$1,INDEX('Master Data'!$A$1:$H$686,'Morning Cow'!$A65,2),""),"")</f>
        <v>Quantity</v>
      </c>
      <c r="F65" s="60" t="str">
        <f t="array" ref="F65">IFERROR(IF(F$2&lt;=$B$1,INDEX('Master Data'!$A$1:$H$686,'Morning Cow'!$A65,2),""),"")</f>
        <v>Quantity</v>
      </c>
      <c r="G65" s="60" t="str">
        <f t="array" ref="G65">IFERROR(IF(G$2&lt;=$B$1,INDEX('Master Data'!$A$1:$H$686,'Morning Cow'!$A65,2),""),"")</f>
        <v>Quantity</v>
      </c>
      <c r="H65" s="60" t="str">
        <f t="array" ref="H65">IFERROR(IF(H$2&lt;=$B$1,INDEX('Master Data'!$A$1:$H$686,'Morning Cow'!$A65,2),""),"")</f>
        <v>Quantity</v>
      </c>
      <c r="I65" s="60" t="str">
        <f t="array" ref="I65">IFERROR(IF(I$2&lt;=$B$1,INDEX('Master Data'!$A$1:$H$686,'Morning Cow'!$A65,2),""),"")</f>
        <v>Quantity</v>
      </c>
      <c r="J65" s="60" t="str">
        <f t="array" ref="J65">IFERROR(IF(J$2&lt;=$B$1,INDEX('Master Data'!$A$1:$H$686,'Morning Cow'!$A65,2),""),"")</f>
        <v>Quantity</v>
      </c>
      <c r="K65" s="60" t="str">
        <f t="array" ref="K65">IFERROR(IF(K$2&lt;=$B$1,INDEX('Master Data'!$A$1:$H$686,'Morning Cow'!$A65,2),""),"")</f>
        <v>Quantity</v>
      </c>
      <c r="L65" s="60" t="str">
        <f t="array" ref="L65">IFERROR(IF(L$2&lt;=$B$1,INDEX('Master Data'!$A$1:$H$686,'Morning Cow'!$A65,2),""),"")</f>
        <v>Quantity</v>
      </c>
      <c r="M65" s="60" t="str">
        <f t="array" ref="M65">IFERROR(IF(M$2&lt;=$B$1,INDEX('Master Data'!$A$1:$H$686,'Morning Cow'!$A65,2),""),"")</f>
        <v>Quantity</v>
      </c>
      <c r="N65" s="60" t="str">
        <f t="array" ref="N65">IFERROR(IF(N$2&lt;=$B$1,INDEX('Master Data'!$A$1:$H$686,'Morning Cow'!$A65,2),""),"")</f>
        <v>Quantity</v>
      </c>
      <c r="O65" s="60" t="str">
        <f t="array" ref="O65">IFERROR(IF(O$2&lt;=$B$1,INDEX('Master Data'!$A$1:$H$686,'Morning Cow'!$A65,2),""),"")</f>
        <v>Quantity</v>
      </c>
      <c r="P65" s="60" t="str">
        <f t="array" ref="P65">IFERROR(IF(P$2&lt;=$B$1,INDEX('Master Data'!$A$1:$H$686,'Morning Cow'!$A65,2),""),"")</f>
        <v>Quantity</v>
      </c>
      <c r="Q65" s="60" t="str">
        <f t="array" ref="Q65">IFERROR(IF(Q$2&lt;=$B$1,INDEX('Master Data'!$A$1:$H$686,'Morning Cow'!$A65,2),""),"")</f>
        <v>Quantity</v>
      </c>
      <c r="R65" s="60" t="str">
        <f t="array" ref="R65">IFERROR(IF(R$2&lt;=$B$1,INDEX('Master Data'!$A$1:$H$686,'Morning Cow'!$A65,2),""),"")</f>
        <v>Quantity</v>
      </c>
      <c r="S65" s="60" t="str">
        <f t="array" ref="S65">IFERROR(IF(S$2&lt;=$B$1,INDEX('Master Data'!$A$1:$H$686,'Morning Cow'!$A65,2),""),"")</f>
        <v>Quantity</v>
      </c>
      <c r="T65" s="60" t="str">
        <f t="array" ref="T65">IFERROR(IF(T$2&lt;=$B$1,INDEX('Master Data'!$A$1:$H$686,'Morning Cow'!$A65,2),""),"")</f>
        <v>Quantity</v>
      </c>
      <c r="U65" s="60" t="str">
        <f t="array" ref="U65">IFERROR(IF(U$2&lt;=$B$1,INDEX('Master Data'!$A$1:$H$686,'Morning Cow'!$A65,2),""),"")</f>
        <v>Quantity</v>
      </c>
      <c r="V65" s="60" t="str">
        <f t="array" ref="V65">IFERROR(IF(V$2&lt;=$B$1,INDEX('Master Data'!$A$1:$H$686,'Morning Cow'!$A65,2),""),"")</f>
        <v>Quantity</v>
      </c>
      <c r="W65" s="60" t="str">
        <f t="array" ref="W65">IFERROR(IF(W$2&lt;=$B$1,INDEX('Master Data'!$A$1:$H$686,'Morning Cow'!$A65,2),""),"")</f>
        <v>Quantity</v>
      </c>
      <c r="X65" s="60" t="str">
        <f t="array" ref="X65">IFERROR(IF(X$2&lt;=$B$1,INDEX('Master Data'!$A$1:$H$686,'Morning Cow'!$A65,2),""),"")</f>
        <v>Quantity</v>
      </c>
      <c r="Y65" s="60" t="str">
        <f t="array" ref="Y65">IFERROR(IF(Y$2&lt;=$B$1,INDEX('Master Data'!$A$1:$H$686,'Morning Cow'!$A65,2),""),"")</f>
        <v>Quantity</v>
      </c>
      <c r="Z65" s="60" t="str">
        <f t="array" ref="Z65">IFERROR(IF(Z$2&lt;=$B$1,INDEX('Master Data'!$A$1:$H$686,'Morning Cow'!$A65,2),""),"")</f>
        <v>Quantity</v>
      </c>
      <c r="AA65" s="60" t="str">
        <f t="array" ref="AA65">IFERROR(IF(AA$2&lt;=$B$1,INDEX('Master Data'!$A$1:$H$686,'Morning Cow'!$A65,2),""),"")</f>
        <v>Quantity</v>
      </c>
      <c r="AB65" s="60" t="str">
        <f t="array" ref="AB65">IFERROR(IF(AB$2&lt;=$B$1,INDEX('Master Data'!$A$1:$H$686,'Morning Cow'!$A65,2),""),"")</f>
        <v>Quantity</v>
      </c>
      <c r="AC65" s="60" t="str">
        <f t="array" ref="AC65">IFERROR(IF(AC$2&lt;=$B$1,INDEX('Master Data'!$A$1:$H$686,'Morning Cow'!$A65,2),""),"")</f>
        <v>Quantity</v>
      </c>
      <c r="AD65" s="60" t="str">
        <f t="array" ref="AD65">IFERROR(IF(AD$2&lt;=$B$1,INDEX('Master Data'!$A$1:$H$686,'Morning Cow'!$A65,2),""),"")</f>
        <v>Quantity</v>
      </c>
      <c r="AE65" s="60" t="str">
        <f t="array" ref="AE65">IFERROR(IF(AE$2&lt;=$B$1,INDEX('Master Data'!$A$1:$H$686,'Morning Cow'!$A65,2),""),"")</f>
        <v>Quantity</v>
      </c>
      <c r="AF65" s="60" t="str">
        <f t="array" ref="AF65">IFERROR(IF(AF$2&lt;=$B$1,INDEX('Master Data'!$A$1:$H$686,'Morning Cow'!$A65,2),""),"")</f>
        <v/>
      </c>
      <c r="AG65" s="60" t="str">
        <f t="array" ref="AG65">IFERROR(IF(AG$2&lt;=$B$1,INDEX('Master Data'!$A$1:$H$686,'Morning Cow'!$A65,2),""),"")</f>
        <v/>
      </c>
    </row>
    <row r="66" ht="14.25" customHeight="1">
      <c r="A66" s="60" t="str">
        <f>IFERROR(SMALL('Master Data'!F:F,ROW()-2),"")</f>
        <v/>
      </c>
      <c r="B66" s="61" t="str">
        <f t="array" ref="B66">IFERROR(INDEX('Master Data'!$A$1:$H$686,'Morning Cow'!$A66,1),"")</f>
        <v>Customer Name</v>
      </c>
      <c r="C66" s="60" t="str">
        <f t="array" ref="C66">IFERROR(IF(C$2&lt;=$B$1,INDEX('Master Data'!$A$1:$H$686,'Morning Cow'!$A66,2),""),"")</f>
        <v>Quantity</v>
      </c>
      <c r="D66" s="60" t="str">
        <f t="array" ref="D66">IFERROR(IF(D$2&lt;=$B$1,INDEX('Master Data'!$A$1:$H$686,'Morning Cow'!$A66,2),""),"")</f>
        <v>Quantity</v>
      </c>
      <c r="E66" s="60" t="str">
        <f t="array" ref="E66">IFERROR(IF(E$2&lt;=$B$1,INDEX('Master Data'!$A$1:$H$686,'Morning Cow'!$A66,2),""),"")</f>
        <v>Quantity</v>
      </c>
      <c r="F66" s="60" t="str">
        <f t="array" ref="F66">IFERROR(IF(F$2&lt;=$B$1,INDEX('Master Data'!$A$1:$H$686,'Morning Cow'!$A66,2),""),"")</f>
        <v>Quantity</v>
      </c>
      <c r="G66" s="60" t="str">
        <f t="array" ref="G66">IFERROR(IF(G$2&lt;=$B$1,INDEX('Master Data'!$A$1:$H$686,'Morning Cow'!$A66,2),""),"")</f>
        <v>Quantity</v>
      </c>
      <c r="H66" s="60" t="str">
        <f t="array" ref="H66">IFERROR(IF(H$2&lt;=$B$1,INDEX('Master Data'!$A$1:$H$686,'Morning Cow'!$A66,2),""),"")</f>
        <v>Quantity</v>
      </c>
      <c r="I66" s="60" t="str">
        <f t="array" ref="I66">IFERROR(IF(I$2&lt;=$B$1,INDEX('Master Data'!$A$1:$H$686,'Morning Cow'!$A66,2),""),"")</f>
        <v>Quantity</v>
      </c>
      <c r="J66" s="60" t="str">
        <f t="array" ref="J66">IFERROR(IF(J$2&lt;=$B$1,INDEX('Master Data'!$A$1:$H$686,'Morning Cow'!$A66,2),""),"")</f>
        <v>Quantity</v>
      </c>
      <c r="K66" s="60" t="str">
        <f t="array" ref="K66">IFERROR(IF(K$2&lt;=$B$1,INDEX('Master Data'!$A$1:$H$686,'Morning Cow'!$A66,2),""),"")</f>
        <v>Quantity</v>
      </c>
      <c r="L66" s="60" t="str">
        <f t="array" ref="L66">IFERROR(IF(L$2&lt;=$B$1,INDEX('Master Data'!$A$1:$H$686,'Morning Cow'!$A66,2),""),"")</f>
        <v>Quantity</v>
      </c>
      <c r="M66" s="60" t="str">
        <f t="array" ref="M66">IFERROR(IF(M$2&lt;=$B$1,INDEX('Master Data'!$A$1:$H$686,'Morning Cow'!$A66,2),""),"")</f>
        <v>Quantity</v>
      </c>
      <c r="N66" s="60" t="str">
        <f t="array" ref="N66">IFERROR(IF(N$2&lt;=$B$1,INDEX('Master Data'!$A$1:$H$686,'Morning Cow'!$A66,2),""),"")</f>
        <v>Quantity</v>
      </c>
      <c r="O66" s="60" t="str">
        <f t="array" ref="O66">IFERROR(IF(O$2&lt;=$B$1,INDEX('Master Data'!$A$1:$H$686,'Morning Cow'!$A66,2),""),"")</f>
        <v>Quantity</v>
      </c>
      <c r="P66" s="60" t="str">
        <f t="array" ref="P66">IFERROR(IF(P$2&lt;=$B$1,INDEX('Master Data'!$A$1:$H$686,'Morning Cow'!$A66,2),""),"")</f>
        <v>Quantity</v>
      </c>
      <c r="Q66" s="60" t="str">
        <f t="array" ref="Q66">IFERROR(IF(Q$2&lt;=$B$1,INDEX('Master Data'!$A$1:$H$686,'Morning Cow'!$A66,2),""),"")</f>
        <v>Quantity</v>
      </c>
      <c r="R66" s="60" t="str">
        <f t="array" ref="R66">IFERROR(IF(R$2&lt;=$B$1,INDEX('Master Data'!$A$1:$H$686,'Morning Cow'!$A66,2),""),"")</f>
        <v>Quantity</v>
      </c>
      <c r="S66" s="60" t="str">
        <f t="array" ref="S66">IFERROR(IF(S$2&lt;=$B$1,INDEX('Master Data'!$A$1:$H$686,'Morning Cow'!$A66,2),""),"")</f>
        <v>Quantity</v>
      </c>
      <c r="T66" s="60" t="str">
        <f t="array" ref="T66">IFERROR(IF(T$2&lt;=$B$1,INDEX('Master Data'!$A$1:$H$686,'Morning Cow'!$A66,2),""),"")</f>
        <v>Quantity</v>
      </c>
      <c r="U66" s="60" t="str">
        <f t="array" ref="U66">IFERROR(IF(U$2&lt;=$B$1,INDEX('Master Data'!$A$1:$H$686,'Morning Cow'!$A66,2),""),"")</f>
        <v>Quantity</v>
      </c>
      <c r="V66" s="60" t="str">
        <f t="array" ref="V66">IFERROR(IF(V$2&lt;=$B$1,INDEX('Master Data'!$A$1:$H$686,'Morning Cow'!$A66,2),""),"")</f>
        <v>Quantity</v>
      </c>
      <c r="W66" s="60" t="str">
        <f t="array" ref="W66">IFERROR(IF(W$2&lt;=$B$1,INDEX('Master Data'!$A$1:$H$686,'Morning Cow'!$A66,2),""),"")</f>
        <v>Quantity</v>
      </c>
      <c r="X66" s="60" t="str">
        <f t="array" ref="X66">IFERROR(IF(X$2&lt;=$B$1,INDEX('Master Data'!$A$1:$H$686,'Morning Cow'!$A66,2),""),"")</f>
        <v>Quantity</v>
      </c>
      <c r="Y66" s="60" t="str">
        <f t="array" ref="Y66">IFERROR(IF(Y$2&lt;=$B$1,INDEX('Master Data'!$A$1:$H$686,'Morning Cow'!$A66,2),""),"")</f>
        <v>Quantity</v>
      </c>
      <c r="Z66" s="60" t="str">
        <f t="array" ref="Z66">IFERROR(IF(Z$2&lt;=$B$1,INDEX('Master Data'!$A$1:$H$686,'Morning Cow'!$A66,2),""),"")</f>
        <v>Quantity</v>
      </c>
      <c r="AA66" s="60" t="str">
        <f t="array" ref="AA66">IFERROR(IF(AA$2&lt;=$B$1,INDEX('Master Data'!$A$1:$H$686,'Morning Cow'!$A66,2),""),"")</f>
        <v>Quantity</v>
      </c>
      <c r="AB66" s="60" t="str">
        <f t="array" ref="AB66">IFERROR(IF(AB$2&lt;=$B$1,INDEX('Master Data'!$A$1:$H$686,'Morning Cow'!$A66,2),""),"")</f>
        <v>Quantity</v>
      </c>
      <c r="AC66" s="60" t="str">
        <f t="array" ref="AC66">IFERROR(IF(AC$2&lt;=$B$1,INDEX('Master Data'!$A$1:$H$686,'Morning Cow'!$A66,2),""),"")</f>
        <v>Quantity</v>
      </c>
      <c r="AD66" s="60" t="str">
        <f t="array" ref="AD66">IFERROR(IF(AD$2&lt;=$B$1,INDEX('Master Data'!$A$1:$H$686,'Morning Cow'!$A66,2),""),"")</f>
        <v>Quantity</v>
      </c>
      <c r="AE66" s="60" t="str">
        <f t="array" ref="AE66">IFERROR(IF(AE$2&lt;=$B$1,INDEX('Master Data'!$A$1:$H$686,'Morning Cow'!$A66,2),""),"")</f>
        <v>Quantity</v>
      </c>
      <c r="AF66" s="60" t="str">
        <f t="array" ref="AF66">IFERROR(IF(AF$2&lt;=$B$1,INDEX('Master Data'!$A$1:$H$686,'Morning Cow'!$A66,2),""),"")</f>
        <v/>
      </c>
      <c r="AG66" s="60" t="str">
        <f t="array" ref="AG66">IFERROR(IF(AG$2&lt;=$B$1,INDEX('Master Data'!$A$1:$H$686,'Morning Cow'!$A66,2),""),"")</f>
        <v/>
      </c>
    </row>
    <row r="67" ht="14.25" customHeight="1">
      <c r="A67" s="60" t="str">
        <f>IFERROR(SMALL('Master Data'!F:F,ROW()-2),"")</f>
        <v/>
      </c>
      <c r="B67" s="61" t="str">
        <f t="array" ref="B67">IFERROR(INDEX('Master Data'!$A$1:$H$686,'Morning Cow'!$A67,1),"")</f>
        <v>Customer Name</v>
      </c>
      <c r="C67" s="60" t="str">
        <f t="array" ref="C67">IFERROR(IF(C$2&lt;=$B$1,INDEX('Master Data'!$A$1:$H$686,'Morning Cow'!$A67,2),""),"")</f>
        <v>Quantity</v>
      </c>
      <c r="D67" s="60" t="str">
        <f t="array" ref="D67">IFERROR(IF(D$2&lt;=$B$1,INDEX('Master Data'!$A$1:$H$686,'Morning Cow'!$A67,2),""),"")</f>
        <v>Quantity</v>
      </c>
      <c r="E67" s="60" t="str">
        <f t="array" ref="E67">IFERROR(IF(E$2&lt;=$B$1,INDEX('Master Data'!$A$1:$H$686,'Morning Cow'!$A67,2),""),"")</f>
        <v>Quantity</v>
      </c>
      <c r="F67" s="60" t="str">
        <f t="array" ref="F67">IFERROR(IF(F$2&lt;=$B$1,INDEX('Master Data'!$A$1:$H$686,'Morning Cow'!$A67,2),""),"")</f>
        <v>Quantity</v>
      </c>
      <c r="G67" s="60" t="str">
        <f t="array" ref="G67">IFERROR(IF(G$2&lt;=$B$1,INDEX('Master Data'!$A$1:$H$686,'Morning Cow'!$A67,2),""),"")</f>
        <v>Quantity</v>
      </c>
      <c r="H67" s="60" t="str">
        <f t="array" ref="H67">IFERROR(IF(H$2&lt;=$B$1,INDEX('Master Data'!$A$1:$H$686,'Morning Cow'!$A67,2),""),"")</f>
        <v>Quantity</v>
      </c>
      <c r="I67" s="60" t="str">
        <f t="array" ref="I67">IFERROR(IF(I$2&lt;=$B$1,INDEX('Master Data'!$A$1:$H$686,'Morning Cow'!$A67,2),""),"")</f>
        <v>Quantity</v>
      </c>
      <c r="J67" s="60" t="str">
        <f t="array" ref="J67">IFERROR(IF(J$2&lt;=$B$1,INDEX('Master Data'!$A$1:$H$686,'Morning Cow'!$A67,2),""),"")</f>
        <v>Quantity</v>
      </c>
      <c r="K67" s="60" t="str">
        <f t="array" ref="K67">IFERROR(IF(K$2&lt;=$B$1,INDEX('Master Data'!$A$1:$H$686,'Morning Cow'!$A67,2),""),"")</f>
        <v>Quantity</v>
      </c>
      <c r="L67" s="60" t="str">
        <f t="array" ref="L67">IFERROR(IF(L$2&lt;=$B$1,INDEX('Master Data'!$A$1:$H$686,'Morning Cow'!$A67,2),""),"")</f>
        <v>Quantity</v>
      </c>
      <c r="M67" s="60" t="str">
        <f t="array" ref="M67">IFERROR(IF(M$2&lt;=$B$1,INDEX('Master Data'!$A$1:$H$686,'Morning Cow'!$A67,2),""),"")</f>
        <v>Quantity</v>
      </c>
      <c r="N67" s="60" t="str">
        <f t="array" ref="N67">IFERROR(IF(N$2&lt;=$B$1,INDEX('Master Data'!$A$1:$H$686,'Morning Cow'!$A67,2),""),"")</f>
        <v>Quantity</v>
      </c>
      <c r="O67" s="60" t="str">
        <f t="array" ref="O67">IFERROR(IF(O$2&lt;=$B$1,INDEX('Master Data'!$A$1:$H$686,'Morning Cow'!$A67,2),""),"")</f>
        <v>Quantity</v>
      </c>
      <c r="P67" s="60" t="str">
        <f t="array" ref="P67">IFERROR(IF(P$2&lt;=$B$1,INDEX('Master Data'!$A$1:$H$686,'Morning Cow'!$A67,2),""),"")</f>
        <v>Quantity</v>
      </c>
      <c r="Q67" s="60" t="str">
        <f t="array" ref="Q67">IFERROR(IF(Q$2&lt;=$B$1,INDEX('Master Data'!$A$1:$H$686,'Morning Cow'!$A67,2),""),"")</f>
        <v>Quantity</v>
      </c>
      <c r="R67" s="60" t="str">
        <f t="array" ref="R67">IFERROR(IF(R$2&lt;=$B$1,INDEX('Master Data'!$A$1:$H$686,'Morning Cow'!$A67,2),""),"")</f>
        <v>Quantity</v>
      </c>
      <c r="S67" s="60" t="str">
        <f t="array" ref="S67">IFERROR(IF(S$2&lt;=$B$1,INDEX('Master Data'!$A$1:$H$686,'Morning Cow'!$A67,2),""),"")</f>
        <v>Quantity</v>
      </c>
      <c r="T67" s="60" t="str">
        <f t="array" ref="T67">IFERROR(IF(T$2&lt;=$B$1,INDEX('Master Data'!$A$1:$H$686,'Morning Cow'!$A67,2),""),"")</f>
        <v>Quantity</v>
      </c>
      <c r="U67" s="60" t="str">
        <f t="array" ref="U67">IFERROR(IF(U$2&lt;=$B$1,INDEX('Master Data'!$A$1:$H$686,'Morning Cow'!$A67,2),""),"")</f>
        <v>Quantity</v>
      </c>
      <c r="V67" s="60" t="str">
        <f t="array" ref="V67">IFERROR(IF(V$2&lt;=$B$1,INDEX('Master Data'!$A$1:$H$686,'Morning Cow'!$A67,2),""),"")</f>
        <v>Quantity</v>
      </c>
      <c r="W67" s="60" t="str">
        <f t="array" ref="W67">IFERROR(IF(W$2&lt;=$B$1,INDEX('Master Data'!$A$1:$H$686,'Morning Cow'!$A67,2),""),"")</f>
        <v>Quantity</v>
      </c>
      <c r="X67" s="60" t="str">
        <f t="array" ref="X67">IFERROR(IF(X$2&lt;=$B$1,INDEX('Master Data'!$A$1:$H$686,'Morning Cow'!$A67,2),""),"")</f>
        <v>Quantity</v>
      </c>
      <c r="Y67" s="60" t="str">
        <f t="array" ref="Y67">IFERROR(IF(Y$2&lt;=$B$1,INDEX('Master Data'!$A$1:$H$686,'Morning Cow'!$A67,2),""),"")</f>
        <v>Quantity</v>
      </c>
      <c r="Z67" s="60" t="str">
        <f t="array" ref="Z67">IFERROR(IF(Z$2&lt;=$B$1,INDEX('Master Data'!$A$1:$H$686,'Morning Cow'!$A67,2),""),"")</f>
        <v>Quantity</v>
      </c>
      <c r="AA67" s="60" t="str">
        <f t="array" ref="AA67">IFERROR(IF(AA$2&lt;=$B$1,INDEX('Master Data'!$A$1:$H$686,'Morning Cow'!$A67,2),""),"")</f>
        <v>Quantity</v>
      </c>
      <c r="AB67" s="60" t="str">
        <f t="array" ref="AB67">IFERROR(IF(AB$2&lt;=$B$1,INDEX('Master Data'!$A$1:$H$686,'Morning Cow'!$A67,2),""),"")</f>
        <v>Quantity</v>
      </c>
      <c r="AC67" s="60" t="str">
        <f t="array" ref="AC67">IFERROR(IF(AC$2&lt;=$B$1,INDEX('Master Data'!$A$1:$H$686,'Morning Cow'!$A67,2),""),"")</f>
        <v>Quantity</v>
      </c>
      <c r="AD67" s="60" t="str">
        <f t="array" ref="AD67">IFERROR(IF(AD$2&lt;=$B$1,INDEX('Master Data'!$A$1:$H$686,'Morning Cow'!$A67,2),""),"")</f>
        <v>Quantity</v>
      </c>
      <c r="AE67" s="60" t="str">
        <f t="array" ref="AE67">IFERROR(IF(AE$2&lt;=$B$1,INDEX('Master Data'!$A$1:$H$686,'Morning Cow'!$A67,2),""),"")</f>
        <v>Quantity</v>
      </c>
      <c r="AF67" s="60" t="str">
        <f t="array" ref="AF67">IFERROR(IF(AF$2&lt;=$B$1,INDEX('Master Data'!$A$1:$H$686,'Morning Cow'!$A67,2),""),"")</f>
        <v/>
      </c>
      <c r="AG67" s="60" t="str">
        <f t="array" ref="AG67">IFERROR(IF(AG$2&lt;=$B$1,INDEX('Master Data'!$A$1:$H$686,'Morning Cow'!$A67,2),""),"")</f>
        <v/>
      </c>
    </row>
    <row r="68" ht="14.25" customHeight="1">
      <c r="A68" s="60" t="str">
        <f>IFERROR(SMALL('Master Data'!F:F,ROW()-2),"")</f>
        <v/>
      </c>
      <c r="B68" s="61" t="str">
        <f t="array" ref="B68">IFERROR(INDEX('Master Data'!$A$1:$H$686,'Morning Cow'!$A68,1),"")</f>
        <v>Customer Name</v>
      </c>
      <c r="C68" s="60" t="str">
        <f t="array" ref="C68">IFERROR(IF(C$2&lt;=$B$1,INDEX('Master Data'!$A$1:$H$686,'Morning Cow'!$A68,2),""),"")</f>
        <v>Quantity</v>
      </c>
      <c r="D68" s="60" t="str">
        <f t="array" ref="D68">IFERROR(IF(D$2&lt;=$B$1,INDEX('Master Data'!$A$1:$H$686,'Morning Cow'!$A68,2),""),"")</f>
        <v>Quantity</v>
      </c>
      <c r="E68" s="60" t="str">
        <f t="array" ref="E68">IFERROR(IF(E$2&lt;=$B$1,INDEX('Master Data'!$A$1:$H$686,'Morning Cow'!$A68,2),""),"")</f>
        <v>Quantity</v>
      </c>
      <c r="F68" s="60" t="str">
        <f t="array" ref="F68">IFERROR(IF(F$2&lt;=$B$1,INDEX('Master Data'!$A$1:$H$686,'Morning Cow'!$A68,2),""),"")</f>
        <v>Quantity</v>
      </c>
      <c r="G68" s="60" t="str">
        <f t="array" ref="G68">IFERROR(IF(G$2&lt;=$B$1,INDEX('Master Data'!$A$1:$H$686,'Morning Cow'!$A68,2),""),"")</f>
        <v>Quantity</v>
      </c>
      <c r="H68" s="60" t="str">
        <f t="array" ref="H68">IFERROR(IF(H$2&lt;=$B$1,INDEX('Master Data'!$A$1:$H$686,'Morning Cow'!$A68,2),""),"")</f>
        <v>Quantity</v>
      </c>
      <c r="I68" s="60" t="str">
        <f t="array" ref="I68">IFERROR(IF(I$2&lt;=$B$1,INDEX('Master Data'!$A$1:$H$686,'Morning Cow'!$A68,2),""),"")</f>
        <v>Quantity</v>
      </c>
      <c r="J68" s="60" t="str">
        <f t="array" ref="J68">IFERROR(IF(J$2&lt;=$B$1,INDEX('Master Data'!$A$1:$H$686,'Morning Cow'!$A68,2),""),"")</f>
        <v>Quantity</v>
      </c>
      <c r="K68" s="60" t="str">
        <f t="array" ref="K68">IFERROR(IF(K$2&lt;=$B$1,INDEX('Master Data'!$A$1:$H$686,'Morning Cow'!$A68,2),""),"")</f>
        <v>Quantity</v>
      </c>
      <c r="L68" s="60" t="str">
        <f t="array" ref="L68">IFERROR(IF(L$2&lt;=$B$1,INDEX('Master Data'!$A$1:$H$686,'Morning Cow'!$A68,2),""),"")</f>
        <v>Quantity</v>
      </c>
      <c r="M68" s="60" t="str">
        <f t="array" ref="M68">IFERROR(IF(M$2&lt;=$B$1,INDEX('Master Data'!$A$1:$H$686,'Morning Cow'!$A68,2),""),"")</f>
        <v>Quantity</v>
      </c>
      <c r="N68" s="60" t="str">
        <f t="array" ref="N68">IFERROR(IF(N$2&lt;=$B$1,INDEX('Master Data'!$A$1:$H$686,'Morning Cow'!$A68,2),""),"")</f>
        <v>Quantity</v>
      </c>
      <c r="O68" s="60" t="str">
        <f t="array" ref="O68">IFERROR(IF(O$2&lt;=$B$1,INDEX('Master Data'!$A$1:$H$686,'Morning Cow'!$A68,2),""),"")</f>
        <v>Quantity</v>
      </c>
      <c r="P68" s="60" t="str">
        <f t="array" ref="P68">IFERROR(IF(P$2&lt;=$B$1,INDEX('Master Data'!$A$1:$H$686,'Morning Cow'!$A68,2),""),"")</f>
        <v>Quantity</v>
      </c>
      <c r="Q68" s="60" t="str">
        <f t="array" ref="Q68">IFERROR(IF(Q$2&lt;=$B$1,INDEX('Master Data'!$A$1:$H$686,'Morning Cow'!$A68,2),""),"")</f>
        <v>Quantity</v>
      </c>
      <c r="R68" s="60" t="str">
        <f t="array" ref="R68">IFERROR(IF(R$2&lt;=$B$1,INDEX('Master Data'!$A$1:$H$686,'Morning Cow'!$A68,2),""),"")</f>
        <v>Quantity</v>
      </c>
      <c r="S68" s="60" t="str">
        <f t="array" ref="S68">IFERROR(IF(S$2&lt;=$B$1,INDEX('Master Data'!$A$1:$H$686,'Morning Cow'!$A68,2),""),"")</f>
        <v>Quantity</v>
      </c>
      <c r="T68" s="60" t="str">
        <f t="array" ref="T68">IFERROR(IF(T$2&lt;=$B$1,INDEX('Master Data'!$A$1:$H$686,'Morning Cow'!$A68,2),""),"")</f>
        <v>Quantity</v>
      </c>
      <c r="U68" s="60" t="str">
        <f t="array" ref="U68">IFERROR(IF(U$2&lt;=$B$1,INDEX('Master Data'!$A$1:$H$686,'Morning Cow'!$A68,2),""),"")</f>
        <v>Quantity</v>
      </c>
      <c r="V68" s="60" t="str">
        <f t="array" ref="V68">IFERROR(IF(V$2&lt;=$B$1,INDEX('Master Data'!$A$1:$H$686,'Morning Cow'!$A68,2),""),"")</f>
        <v>Quantity</v>
      </c>
      <c r="W68" s="60" t="str">
        <f t="array" ref="W68">IFERROR(IF(W$2&lt;=$B$1,INDEX('Master Data'!$A$1:$H$686,'Morning Cow'!$A68,2),""),"")</f>
        <v>Quantity</v>
      </c>
      <c r="X68" s="60" t="str">
        <f t="array" ref="X68">IFERROR(IF(X$2&lt;=$B$1,INDEX('Master Data'!$A$1:$H$686,'Morning Cow'!$A68,2),""),"")</f>
        <v>Quantity</v>
      </c>
      <c r="Y68" s="60" t="str">
        <f t="array" ref="Y68">IFERROR(IF(Y$2&lt;=$B$1,INDEX('Master Data'!$A$1:$H$686,'Morning Cow'!$A68,2),""),"")</f>
        <v>Quantity</v>
      </c>
      <c r="Z68" s="60" t="str">
        <f t="array" ref="Z68">IFERROR(IF(Z$2&lt;=$B$1,INDEX('Master Data'!$A$1:$H$686,'Morning Cow'!$A68,2),""),"")</f>
        <v>Quantity</v>
      </c>
      <c r="AA68" s="60" t="str">
        <f t="array" ref="AA68">IFERROR(IF(AA$2&lt;=$B$1,INDEX('Master Data'!$A$1:$H$686,'Morning Cow'!$A68,2),""),"")</f>
        <v>Quantity</v>
      </c>
      <c r="AB68" s="60" t="str">
        <f t="array" ref="AB68">IFERROR(IF(AB$2&lt;=$B$1,INDEX('Master Data'!$A$1:$H$686,'Morning Cow'!$A68,2),""),"")</f>
        <v>Quantity</v>
      </c>
      <c r="AC68" s="60" t="str">
        <f t="array" ref="AC68">IFERROR(IF(AC$2&lt;=$B$1,INDEX('Master Data'!$A$1:$H$686,'Morning Cow'!$A68,2),""),"")</f>
        <v>Quantity</v>
      </c>
      <c r="AD68" s="60" t="str">
        <f t="array" ref="AD68">IFERROR(IF(AD$2&lt;=$B$1,INDEX('Master Data'!$A$1:$H$686,'Morning Cow'!$A68,2),""),"")</f>
        <v>Quantity</v>
      </c>
      <c r="AE68" s="60" t="str">
        <f t="array" ref="AE68">IFERROR(IF(AE$2&lt;=$B$1,INDEX('Master Data'!$A$1:$H$686,'Morning Cow'!$A68,2),""),"")</f>
        <v>Quantity</v>
      </c>
      <c r="AF68" s="60" t="str">
        <f t="array" ref="AF68">IFERROR(IF(AF$2&lt;=$B$1,INDEX('Master Data'!$A$1:$H$686,'Morning Cow'!$A68,2),""),"")</f>
        <v/>
      </c>
      <c r="AG68" s="60" t="str">
        <f t="array" ref="AG68">IFERROR(IF(AG$2&lt;=$B$1,INDEX('Master Data'!$A$1:$H$686,'Morning Cow'!$A68,2),""),"")</f>
        <v/>
      </c>
    </row>
    <row r="69" ht="14.25" customHeight="1">
      <c r="A69" s="60" t="str">
        <f>IFERROR(SMALL('Master Data'!F:F,ROW()-2),"")</f>
        <v/>
      </c>
      <c r="B69" s="61" t="str">
        <f t="array" ref="B69">IFERROR(INDEX('Master Data'!$A$1:$H$686,'Morning Cow'!$A69,1),"")</f>
        <v>Customer Name</v>
      </c>
      <c r="C69" s="60" t="str">
        <f t="array" ref="C69">IFERROR(IF(C$2&lt;=$B$1,INDEX('Master Data'!$A$1:$H$686,'Morning Cow'!$A69,2),""),"")</f>
        <v>Quantity</v>
      </c>
      <c r="D69" s="60" t="str">
        <f t="array" ref="D69">IFERROR(IF(D$2&lt;=$B$1,INDEX('Master Data'!$A$1:$H$686,'Morning Cow'!$A69,2),""),"")</f>
        <v>Quantity</v>
      </c>
      <c r="E69" s="60" t="str">
        <f t="array" ref="E69">IFERROR(IF(E$2&lt;=$B$1,INDEX('Master Data'!$A$1:$H$686,'Morning Cow'!$A69,2),""),"")</f>
        <v>Quantity</v>
      </c>
      <c r="F69" s="60" t="str">
        <f t="array" ref="F69">IFERROR(IF(F$2&lt;=$B$1,INDEX('Master Data'!$A$1:$H$686,'Morning Cow'!$A69,2),""),"")</f>
        <v>Quantity</v>
      </c>
      <c r="G69" s="60" t="str">
        <f t="array" ref="G69">IFERROR(IF(G$2&lt;=$B$1,INDEX('Master Data'!$A$1:$H$686,'Morning Cow'!$A69,2),""),"")</f>
        <v>Quantity</v>
      </c>
      <c r="H69" s="60" t="str">
        <f t="array" ref="H69">IFERROR(IF(H$2&lt;=$B$1,INDEX('Master Data'!$A$1:$H$686,'Morning Cow'!$A69,2),""),"")</f>
        <v>Quantity</v>
      </c>
      <c r="I69" s="60" t="str">
        <f t="array" ref="I69">IFERROR(IF(I$2&lt;=$B$1,INDEX('Master Data'!$A$1:$H$686,'Morning Cow'!$A69,2),""),"")</f>
        <v>Quantity</v>
      </c>
      <c r="J69" s="60" t="str">
        <f t="array" ref="J69">IFERROR(IF(J$2&lt;=$B$1,INDEX('Master Data'!$A$1:$H$686,'Morning Cow'!$A69,2),""),"")</f>
        <v>Quantity</v>
      </c>
      <c r="K69" s="60" t="str">
        <f t="array" ref="K69">IFERROR(IF(K$2&lt;=$B$1,INDEX('Master Data'!$A$1:$H$686,'Morning Cow'!$A69,2),""),"")</f>
        <v>Quantity</v>
      </c>
      <c r="L69" s="60" t="str">
        <f t="array" ref="L69">IFERROR(IF(L$2&lt;=$B$1,INDEX('Master Data'!$A$1:$H$686,'Morning Cow'!$A69,2),""),"")</f>
        <v>Quantity</v>
      </c>
      <c r="M69" s="60" t="str">
        <f t="array" ref="M69">IFERROR(IF(M$2&lt;=$B$1,INDEX('Master Data'!$A$1:$H$686,'Morning Cow'!$A69,2),""),"")</f>
        <v>Quantity</v>
      </c>
      <c r="N69" s="60" t="str">
        <f t="array" ref="N69">IFERROR(IF(N$2&lt;=$B$1,INDEX('Master Data'!$A$1:$H$686,'Morning Cow'!$A69,2),""),"")</f>
        <v>Quantity</v>
      </c>
      <c r="O69" s="60" t="str">
        <f t="array" ref="O69">IFERROR(IF(O$2&lt;=$B$1,INDEX('Master Data'!$A$1:$H$686,'Morning Cow'!$A69,2),""),"")</f>
        <v>Quantity</v>
      </c>
      <c r="P69" s="60" t="str">
        <f t="array" ref="P69">IFERROR(IF(P$2&lt;=$B$1,INDEX('Master Data'!$A$1:$H$686,'Morning Cow'!$A69,2),""),"")</f>
        <v>Quantity</v>
      </c>
      <c r="Q69" s="60" t="str">
        <f t="array" ref="Q69">IFERROR(IF(Q$2&lt;=$B$1,INDEX('Master Data'!$A$1:$H$686,'Morning Cow'!$A69,2),""),"")</f>
        <v>Quantity</v>
      </c>
      <c r="R69" s="60" t="str">
        <f t="array" ref="R69">IFERROR(IF(R$2&lt;=$B$1,INDEX('Master Data'!$A$1:$H$686,'Morning Cow'!$A69,2),""),"")</f>
        <v>Quantity</v>
      </c>
      <c r="S69" s="60" t="str">
        <f t="array" ref="S69">IFERROR(IF(S$2&lt;=$B$1,INDEX('Master Data'!$A$1:$H$686,'Morning Cow'!$A69,2),""),"")</f>
        <v>Quantity</v>
      </c>
      <c r="T69" s="60" t="str">
        <f t="array" ref="T69">IFERROR(IF(T$2&lt;=$B$1,INDEX('Master Data'!$A$1:$H$686,'Morning Cow'!$A69,2),""),"")</f>
        <v>Quantity</v>
      </c>
      <c r="U69" s="60" t="str">
        <f t="array" ref="U69">IFERROR(IF(U$2&lt;=$B$1,INDEX('Master Data'!$A$1:$H$686,'Morning Cow'!$A69,2),""),"")</f>
        <v>Quantity</v>
      </c>
      <c r="V69" s="60" t="str">
        <f t="array" ref="V69">IFERROR(IF(V$2&lt;=$B$1,INDEX('Master Data'!$A$1:$H$686,'Morning Cow'!$A69,2),""),"")</f>
        <v>Quantity</v>
      </c>
      <c r="W69" s="60" t="str">
        <f t="array" ref="W69">IFERROR(IF(W$2&lt;=$B$1,INDEX('Master Data'!$A$1:$H$686,'Morning Cow'!$A69,2),""),"")</f>
        <v>Quantity</v>
      </c>
      <c r="X69" s="60" t="str">
        <f t="array" ref="X69">IFERROR(IF(X$2&lt;=$B$1,INDEX('Master Data'!$A$1:$H$686,'Morning Cow'!$A69,2),""),"")</f>
        <v>Quantity</v>
      </c>
      <c r="Y69" s="60" t="str">
        <f t="array" ref="Y69">IFERROR(IF(Y$2&lt;=$B$1,INDEX('Master Data'!$A$1:$H$686,'Morning Cow'!$A69,2),""),"")</f>
        <v>Quantity</v>
      </c>
      <c r="Z69" s="60" t="str">
        <f t="array" ref="Z69">IFERROR(IF(Z$2&lt;=$B$1,INDEX('Master Data'!$A$1:$H$686,'Morning Cow'!$A69,2),""),"")</f>
        <v>Quantity</v>
      </c>
      <c r="AA69" s="60" t="str">
        <f t="array" ref="AA69">IFERROR(IF(AA$2&lt;=$B$1,INDEX('Master Data'!$A$1:$H$686,'Morning Cow'!$A69,2),""),"")</f>
        <v>Quantity</v>
      </c>
      <c r="AB69" s="60" t="str">
        <f t="array" ref="AB69">IFERROR(IF(AB$2&lt;=$B$1,INDEX('Master Data'!$A$1:$H$686,'Morning Cow'!$A69,2),""),"")</f>
        <v>Quantity</v>
      </c>
      <c r="AC69" s="60" t="str">
        <f t="array" ref="AC69">IFERROR(IF(AC$2&lt;=$B$1,INDEX('Master Data'!$A$1:$H$686,'Morning Cow'!$A69,2),""),"")</f>
        <v>Quantity</v>
      </c>
      <c r="AD69" s="60" t="str">
        <f t="array" ref="AD69">IFERROR(IF(AD$2&lt;=$B$1,INDEX('Master Data'!$A$1:$H$686,'Morning Cow'!$A69,2),""),"")</f>
        <v>Quantity</v>
      </c>
      <c r="AE69" s="60" t="str">
        <f t="array" ref="AE69">IFERROR(IF(AE$2&lt;=$B$1,INDEX('Master Data'!$A$1:$H$686,'Morning Cow'!$A69,2),""),"")</f>
        <v>Quantity</v>
      </c>
      <c r="AF69" s="60" t="str">
        <f t="array" ref="AF69">IFERROR(IF(AF$2&lt;=$B$1,INDEX('Master Data'!$A$1:$H$686,'Morning Cow'!$A69,2),""),"")</f>
        <v/>
      </c>
      <c r="AG69" s="60" t="str">
        <f t="array" ref="AG69">IFERROR(IF(AG$2&lt;=$B$1,INDEX('Master Data'!$A$1:$H$686,'Morning Cow'!$A69,2),""),"")</f>
        <v/>
      </c>
    </row>
    <row r="70" ht="14.25" customHeight="1">
      <c r="A70" s="60" t="str">
        <f>IFERROR(SMALL('Master Data'!F:F,ROW()-2),"")</f>
        <v/>
      </c>
      <c r="B70" s="61" t="str">
        <f t="array" ref="B70">IFERROR(INDEX('Master Data'!$A$1:$H$686,'Morning Cow'!$A70,1),"")</f>
        <v>Customer Name</v>
      </c>
      <c r="C70" s="60" t="str">
        <f t="array" ref="C70">IFERROR(IF(C$2&lt;=$B$1,INDEX('Master Data'!$A$1:$H$686,'Morning Cow'!$A70,2),""),"")</f>
        <v>Quantity</v>
      </c>
      <c r="D70" s="60" t="str">
        <f t="array" ref="D70">IFERROR(IF(D$2&lt;=$B$1,INDEX('Master Data'!$A$1:$H$686,'Morning Cow'!$A70,2),""),"")</f>
        <v>Quantity</v>
      </c>
      <c r="E70" s="60" t="str">
        <f t="array" ref="E70">IFERROR(IF(E$2&lt;=$B$1,INDEX('Master Data'!$A$1:$H$686,'Morning Cow'!$A70,2),""),"")</f>
        <v>Quantity</v>
      </c>
      <c r="F70" s="60" t="str">
        <f t="array" ref="F70">IFERROR(IF(F$2&lt;=$B$1,INDEX('Master Data'!$A$1:$H$686,'Morning Cow'!$A70,2),""),"")</f>
        <v>Quantity</v>
      </c>
      <c r="G70" s="60" t="str">
        <f t="array" ref="G70">IFERROR(IF(G$2&lt;=$B$1,INDEX('Master Data'!$A$1:$H$686,'Morning Cow'!$A70,2),""),"")</f>
        <v>Quantity</v>
      </c>
      <c r="H70" s="60" t="str">
        <f t="array" ref="H70">IFERROR(IF(H$2&lt;=$B$1,INDEX('Master Data'!$A$1:$H$686,'Morning Cow'!$A70,2),""),"")</f>
        <v>Quantity</v>
      </c>
      <c r="I70" s="60" t="str">
        <f t="array" ref="I70">IFERROR(IF(I$2&lt;=$B$1,INDEX('Master Data'!$A$1:$H$686,'Morning Cow'!$A70,2),""),"")</f>
        <v>Quantity</v>
      </c>
      <c r="J70" s="60" t="str">
        <f t="array" ref="J70">IFERROR(IF(J$2&lt;=$B$1,INDEX('Master Data'!$A$1:$H$686,'Morning Cow'!$A70,2),""),"")</f>
        <v>Quantity</v>
      </c>
      <c r="K70" s="60" t="str">
        <f t="array" ref="K70">IFERROR(IF(K$2&lt;=$B$1,INDEX('Master Data'!$A$1:$H$686,'Morning Cow'!$A70,2),""),"")</f>
        <v>Quantity</v>
      </c>
      <c r="L70" s="60" t="str">
        <f t="array" ref="L70">IFERROR(IF(L$2&lt;=$B$1,INDEX('Master Data'!$A$1:$H$686,'Morning Cow'!$A70,2),""),"")</f>
        <v>Quantity</v>
      </c>
      <c r="M70" s="60" t="str">
        <f t="array" ref="M70">IFERROR(IF(M$2&lt;=$B$1,INDEX('Master Data'!$A$1:$H$686,'Morning Cow'!$A70,2),""),"")</f>
        <v>Quantity</v>
      </c>
      <c r="N70" s="60" t="str">
        <f t="array" ref="N70">IFERROR(IF(N$2&lt;=$B$1,INDEX('Master Data'!$A$1:$H$686,'Morning Cow'!$A70,2),""),"")</f>
        <v>Quantity</v>
      </c>
      <c r="O70" s="60" t="str">
        <f t="array" ref="O70">IFERROR(IF(O$2&lt;=$B$1,INDEX('Master Data'!$A$1:$H$686,'Morning Cow'!$A70,2),""),"")</f>
        <v>Quantity</v>
      </c>
      <c r="P70" s="60" t="str">
        <f t="array" ref="P70">IFERROR(IF(P$2&lt;=$B$1,INDEX('Master Data'!$A$1:$H$686,'Morning Cow'!$A70,2),""),"")</f>
        <v>Quantity</v>
      </c>
      <c r="Q70" s="60" t="str">
        <f t="array" ref="Q70">IFERROR(IF(Q$2&lt;=$B$1,INDEX('Master Data'!$A$1:$H$686,'Morning Cow'!$A70,2),""),"")</f>
        <v>Quantity</v>
      </c>
      <c r="R70" s="60" t="str">
        <f t="array" ref="R70">IFERROR(IF(R$2&lt;=$B$1,INDEX('Master Data'!$A$1:$H$686,'Morning Cow'!$A70,2),""),"")</f>
        <v>Quantity</v>
      </c>
      <c r="S70" s="60" t="str">
        <f t="array" ref="S70">IFERROR(IF(S$2&lt;=$B$1,INDEX('Master Data'!$A$1:$H$686,'Morning Cow'!$A70,2),""),"")</f>
        <v>Quantity</v>
      </c>
      <c r="T70" s="60" t="str">
        <f t="array" ref="T70">IFERROR(IF(T$2&lt;=$B$1,INDEX('Master Data'!$A$1:$H$686,'Morning Cow'!$A70,2),""),"")</f>
        <v>Quantity</v>
      </c>
      <c r="U70" s="60" t="str">
        <f t="array" ref="U70">IFERROR(IF(U$2&lt;=$B$1,INDEX('Master Data'!$A$1:$H$686,'Morning Cow'!$A70,2),""),"")</f>
        <v>Quantity</v>
      </c>
      <c r="V70" s="60" t="str">
        <f t="array" ref="V70">IFERROR(IF(V$2&lt;=$B$1,INDEX('Master Data'!$A$1:$H$686,'Morning Cow'!$A70,2),""),"")</f>
        <v>Quantity</v>
      </c>
      <c r="W70" s="60" t="str">
        <f t="array" ref="W70">IFERROR(IF(W$2&lt;=$B$1,INDEX('Master Data'!$A$1:$H$686,'Morning Cow'!$A70,2),""),"")</f>
        <v>Quantity</v>
      </c>
      <c r="X70" s="60" t="str">
        <f t="array" ref="X70">IFERROR(IF(X$2&lt;=$B$1,INDEX('Master Data'!$A$1:$H$686,'Morning Cow'!$A70,2),""),"")</f>
        <v>Quantity</v>
      </c>
      <c r="Y70" s="60" t="str">
        <f t="array" ref="Y70">IFERROR(IF(Y$2&lt;=$B$1,INDEX('Master Data'!$A$1:$H$686,'Morning Cow'!$A70,2),""),"")</f>
        <v>Quantity</v>
      </c>
      <c r="Z70" s="60" t="str">
        <f t="array" ref="Z70">IFERROR(IF(Z$2&lt;=$B$1,INDEX('Master Data'!$A$1:$H$686,'Morning Cow'!$A70,2),""),"")</f>
        <v>Quantity</v>
      </c>
      <c r="AA70" s="60" t="str">
        <f t="array" ref="AA70">IFERROR(IF(AA$2&lt;=$B$1,INDEX('Master Data'!$A$1:$H$686,'Morning Cow'!$A70,2),""),"")</f>
        <v>Quantity</v>
      </c>
      <c r="AB70" s="60" t="str">
        <f t="array" ref="AB70">IFERROR(IF(AB$2&lt;=$B$1,INDEX('Master Data'!$A$1:$H$686,'Morning Cow'!$A70,2),""),"")</f>
        <v>Quantity</v>
      </c>
      <c r="AC70" s="60" t="str">
        <f t="array" ref="AC70">IFERROR(IF(AC$2&lt;=$B$1,INDEX('Master Data'!$A$1:$H$686,'Morning Cow'!$A70,2),""),"")</f>
        <v>Quantity</v>
      </c>
      <c r="AD70" s="60" t="str">
        <f t="array" ref="AD70">IFERROR(IF(AD$2&lt;=$B$1,INDEX('Master Data'!$A$1:$H$686,'Morning Cow'!$A70,2),""),"")</f>
        <v>Quantity</v>
      </c>
      <c r="AE70" s="60" t="str">
        <f t="array" ref="AE70">IFERROR(IF(AE$2&lt;=$B$1,INDEX('Master Data'!$A$1:$H$686,'Morning Cow'!$A70,2),""),"")</f>
        <v>Quantity</v>
      </c>
      <c r="AF70" s="60" t="str">
        <f t="array" ref="AF70">IFERROR(IF(AF$2&lt;=$B$1,INDEX('Master Data'!$A$1:$H$686,'Morning Cow'!$A70,2),""),"")</f>
        <v/>
      </c>
      <c r="AG70" s="60" t="str">
        <f t="array" ref="AG70">IFERROR(IF(AG$2&lt;=$B$1,INDEX('Master Data'!$A$1:$H$686,'Morning Cow'!$A70,2),""),"")</f>
        <v/>
      </c>
    </row>
    <row r="71" ht="14.25" customHeight="1">
      <c r="A71" s="60" t="str">
        <f>IFERROR(SMALL('Master Data'!F:F,ROW()-2),"")</f>
        <v/>
      </c>
      <c r="B71" s="61" t="str">
        <f t="array" ref="B71">IFERROR(INDEX('Master Data'!$A$1:$H$686,'Morning Cow'!$A71,1),"")</f>
        <v>Customer Name</v>
      </c>
      <c r="C71" s="60" t="str">
        <f t="array" ref="C71">IFERROR(IF(C$2&lt;=$B$1,INDEX('Master Data'!$A$1:$H$686,'Morning Cow'!$A71,2),""),"")</f>
        <v>Quantity</v>
      </c>
      <c r="D71" s="60" t="str">
        <f t="array" ref="D71">IFERROR(IF(D$2&lt;=$B$1,INDEX('Master Data'!$A$1:$H$686,'Morning Cow'!$A71,2),""),"")</f>
        <v>Quantity</v>
      </c>
      <c r="E71" s="60" t="str">
        <f t="array" ref="E71">IFERROR(IF(E$2&lt;=$B$1,INDEX('Master Data'!$A$1:$H$686,'Morning Cow'!$A71,2),""),"")</f>
        <v>Quantity</v>
      </c>
      <c r="F71" s="60" t="str">
        <f t="array" ref="F71">IFERROR(IF(F$2&lt;=$B$1,INDEX('Master Data'!$A$1:$H$686,'Morning Cow'!$A71,2),""),"")</f>
        <v>Quantity</v>
      </c>
      <c r="G71" s="60" t="str">
        <f t="array" ref="G71">IFERROR(IF(G$2&lt;=$B$1,INDEX('Master Data'!$A$1:$H$686,'Morning Cow'!$A71,2),""),"")</f>
        <v>Quantity</v>
      </c>
      <c r="H71" s="60" t="str">
        <f t="array" ref="H71">IFERROR(IF(H$2&lt;=$B$1,INDEX('Master Data'!$A$1:$H$686,'Morning Cow'!$A71,2),""),"")</f>
        <v>Quantity</v>
      </c>
      <c r="I71" s="60" t="str">
        <f t="array" ref="I71">IFERROR(IF(I$2&lt;=$B$1,INDEX('Master Data'!$A$1:$H$686,'Morning Cow'!$A71,2),""),"")</f>
        <v>Quantity</v>
      </c>
      <c r="J71" s="60" t="str">
        <f t="array" ref="J71">IFERROR(IF(J$2&lt;=$B$1,INDEX('Master Data'!$A$1:$H$686,'Morning Cow'!$A71,2),""),"")</f>
        <v>Quantity</v>
      </c>
      <c r="K71" s="60" t="str">
        <f t="array" ref="K71">IFERROR(IF(K$2&lt;=$B$1,INDEX('Master Data'!$A$1:$H$686,'Morning Cow'!$A71,2),""),"")</f>
        <v>Quantity</v>
      </c>
      <c r="L71" s="60" t="str">
        <f t="array" ref="L71">IFERROR(IF(L$2&lt;=$B$1,INDEX('Master Data'!$A$1:$H$686,'Morning Cow'!$A71,2),""),"")</f>
        <v>Quantity</v>
      </c>
      <c r="M71" s="60" t="str">
        <f t="array" ref="M71">IFERROR(IF(M$2&lt;=$B$1,INDEX('Master Data'!$A$1:$H$686,'Morning Cow'!$A71,2),""),"")</f>
        <v>Quantity</v>
      </c>
      <c r="N71" s="60" t="str">
        <f t="array" ref="N71">IFERROR(IF(N$2&lt;=$B$1,INDEX('Master Data'!$A$1:$H$686,'Morning Cow'!$A71,2),""),"")</f>
        <v>Quantity</v>
      </c>
      <c r="O71" s="60" t="str">
        <f t="array" ref="O71">IFERROR(IF(O$2&lt;=$B$1,INDEX('Master Data'!$A$1:$H$686,'Morning Cow'!$A71,2),""),"")</f>
        <v>Quantity</v>
      </c>
      <c r="P71" s="60" t="str">
        <f t="array" ref="P71">IFERROR(IF(P$2&lt;=$B$1,INDEX('Master Data'!$A$1:$H$686,'Morning Cow'!$A71,2),""),"")</f>
        <v>Quantity</v>
      </c>
      <c r="Q71" s="60" t="str">
        <f t="array" ref="Q71">IFERROR(IF(Q$2&lt;=$B$1,INDEX('Master Data'!$A$1:$H$686,'Morning Cow'!$A71,2),""),"")</f>
        <v>Quantity</v>
      </c>
      <c r="R71" s="60" t="str">
        <f t="array" ref="R71">IFERROR(IF(R$2&lt;=$B$1,INDEX('Master Data'!$A$1:$H$686,'Morning Cow'!$A71,2),""),"")</f>
        <v>Quantity</v>
      </c>
      <c r="S71" s="60" t="str">
        <f t="array" ref="S71">IFERROR(IF(S$2&lt;=$B$1,INDEX('Master Data'!$A$1:$H$686,'Morning Cow'!$A71,2),""),"")</f>
        <v>Quantity</v>
      </c>
      <c r="T71" s="60" t="str">
        <f t="array" ref="T71">IFERROR(IF(T$2&lt;=$B$1,INDEX('Master Data'!$A$1:$H$686,'Morning Cow'!$A71,2),""),"")</f>
        <v>Quantity</v>
      </c>
      <c r="U71" s="60" t="str">
        <f t="array" ref="U71">IFERROR(IF(U$2&lt;=$B$1,INDEX('Master Data'!$A$1:$H$686,'Morning Cow'!$A71,2),""),"")</f>
        <v>Quantity</v>
      </c>
      <c r="V71" s="60" t="str">
        <f t="array" ref="V71">IFERROR(IF(V$2&lt;=$B$1,INDEX('Master Data'!$A$1:$H$686,'Morning Cow'!$A71,2),""),"")</f>
        <v>Quantity</v>
      </c>
      <c r="W71" s="60" t="str">
        <f t="array" ref="W71">IFERROR(IF(W$2&lt;=$B$1,INDEX('Master Data'!$A$1:$H$686,'Morning Cow'!$A71,2),""),"")</f>
        <v>Quantity</v>
      </c>
      <c r="X71" s="60" t="str">
        <f t="array" ref="X71">IFERROR(IF(X$2&lt;=$B$1,INDEX('Master Data'!$A$1:$H$686,'Morning Cow'!$A71,2),""),"")</f>
        <v>Quantity</v>
      </c>
      <c r="Y71" s="60" t="str">
        <f t="array" ref="Y71">IFERROR(IF(Y$2&lt;=$B$1,INDEX('Master Data'!$A$1:$H$686,'Morning Cow'!$A71,2),""),"")</f>
        <v>Quantity</v>
      </c>
      <c r="Z71" s="60" t="str">
        <f t="array" ref="Z71">IFERROR(IF(Z$2&lt;=$B$1,INDEX('Master Data'!$A$1:$H$686,'Morning Cow'!$A71,2),""),"")</f>
        <v>Quantity</v>
      </c>
      <c r="AA71" s="60" t="str">
        <f t="array" ref="AA71">IFERROR(IF(AA$2&lt;=$B$1,INDEX('Master Data'!$A$1:$H$686,'Morning Cow'!$A71,2),""),"")</f>
        <v>Quantity</v>
      </c>
      <c r="AB71" s="60" t="str">
        <f t="array" ref="AB71">IFERROR(IF(AB$2&lt;=$B$1,INDEX('Master Data'!$A$1:$H$686,'Morning Cow'!$A71,2),""),"")</f>
        <v>Quantity</v>
      </c>
      <c r="AC71" s="60" t="str">
        <f t="array" ref="AC71">IFERROR(IF(AC$2&lt;=$B$1,INDEX('Master Data'!$A$1:$H$686,'Morning Cow'!$A71,2),""),"")</f>
        <v>Quantity</v>
      </c>
      <c r="AD71" s="60" t="str">
        <f t="array" ref="AD71">IFERROR(IF(AD$2&lt;=$B$1,INDEX('Master Data'!$A$1:$H$686,'Morning Cow'!$A71,2),""),"")</f>
        <v>Quantity</v>
      </c>
      <c r="AE71" s="60" t="str">
        <f t="array" ref="AE71">IFERROR(IF(AE$2&lt;=$B$1,INDEX('Master Data'!$A$1:$H$686,'Morning Cow'!$A71,2),""),"")</f>
        <v>Quantity</v>
      </c>
      <c r="AF71" s="60" t="str">
        <f t="array" ref="AF71">IFERROR(IF(AF$2&lt;=$B$1,INDEX('Master Data'!$A$1:$H$686,'Morning Cow'!$A71,2),""),"")</f>
        <v/>
      </c>
      <c r="AG71" s="60" t="str">
        <f t="array" ref="AG71">IFERROR(IF(AG$2&lt;=$B$1,INDEX('Master Data'!$A$1:$H$686,'Morning Cow'!$A71,2),""),"")</f>
        <v/>
      </c>
    </row>
    <row r="72" ht="14.25" customHeight="1">
      <c r="A72" s="60" t="str">
        <f>IFERROR(SMALL('Master Data'!F:F,ROW()-2),"")</f>
        <v/>
      </c>
      <c r="B72" s="61" t="str">
        <f t="array" ref="B72">IFERROR(INDEX('Master Data'!$A$1:$H$686,'Morning Cow'!$A72,1),"")</f>
        <v>Customer Name</v>
      </c>
      <c r="C72" s="60" t="str">
        <f t="array" ref="C72">IFERROR(IF(C$2&lt;=$B$1,INDEX('Master Data'!$A$1:$H$686,'Morning Cow'!$A72,2),""),"")</f>
        <v>Quantity</v>
      </c>
      <c r="D72" s="60" t="str">
        <f t="array" ref="D72">IFERROR(IF(D$2&lt;=$B$1,INDEX('Master Data'!$A$1:$H$686,'Morning Cow'!$A72,2),""),"")</f>
        <v>Quantity</v>
      </c>
      <c r="E72" s="60" t="str">
        <f t="array" ref="E72">IFERROR(IF(E$2&lt;=$B$1,INDEX('Master Data'!$A$1:$H$686,'Morning Cow'!$A72,2),""),"")</f>
        <v>Quantity</v>
      </c>
      <c r="F72" s="60" t="str">
        <f t="array" ref="F72">IFERROR(IF(F$2&lt;=$B$1,INDEX('Master Data'!$A$1:$H$686,'Morning Cow'!$A72,2),""),"")</f>
        <v>Quantity</v>
      </c>
      <c r="G72" s="60" t="str">
        <f t="array" ref="G72">IFERROR(IF(G$2&lt;=$B$1,INDEX('Master Data'!$A$1:$H$686,'Morning Cow'!$A72,2),""),"")</f>
        <v>Quantity</v>
      </c>
      <c r="H72" s="60" t="str">
        <f t="array" ref="H72">IFERROR(IF(H$2&lt;=$B$1,INDEX('Master Data'!$A$1:$H$686,'Morning Cow'!$A72,2),""),"")</f>
        <v>Quantity</v>
      </c>
      <c r="I72" s="60" t="str">
        <f t="array" ref="I72">IFERROR(IF(I$2&lt;=$B$1,INDEX('Master Data'!$A$1:$H$686,'Morning Cow'!$A72,2),""),"")</f>
        <v>Quantity</v>
      </c>
      <c r="J72" s="60" t="str">
        <f t="array" ref="J72">IFERROR(IF(J$2&lt;=$B$1,INDEX('Master Data'!$A$1:$H$686,'Morning Cow'!$A72,2),""),"")</f>
        <v>Quantity</v>
      </c>
      <c r="K72" s="60" t="str">
        <f t="array" ref="K72">IFERROR(IF(K$2&lt;=$B$1,INDEX('Master Data'!$A$1:$H$686,'Morning Cow'!$A72,2),""),"")</f>
        <v>Quantity</v>
      </c>
      <c r="L72" s="60" t="str">
        <f t="array" ref="L72">IFERROR(IF(L$2&lt;=$B$1,INDEX('Master Data'!$A$1:$H$686,'Morning Cow'!$A72,2),""),"")</f>
        <v>Quantity</v>
      </c>
      <c r="M72" s="60" t="str">
        <f t="array" ref="M72">IFERROR(IF(M$2&lt;=$B$1,INDEX('Master Data'!$A$1:$H$686,'Morning Cow'!$A72,2),""),"")</f>
        <v>Quantity</v>
      </c>
      <c r="N72" s="60" t="str">
        <f t="array" ref="N72">IFERROR(IF(N$2&lt;=$B$1,INDEX('Master Data'!$A$1:$H$686,'Morning Cow'!$A72,2),""),"")</f>
        <v>Quantity</v>
      </c>
      <c r="O72" s="60" t="str">
        <f t="array" ref="O72">IFERROR(IF(O$2&lt;=$B$1,INDEX('Master Data'!$A$1:$H$686,'Morning Cow'!$A72,2),""),"")</f>
        <v>Quantity</v>
      </c>
      <c r="P72" s="60" t="str">
        <f t="array" ref="P72">IFERROR(IF(P$2&lt;=$B$1,INDEX('Master Data'!$A$1:$H$686,'Morning Cow'!$A72,2),""),"")</f>
        <v>Quantity</v>
      </c>
      <c r="Q72" s="60" t="str">
        <f t="array" ref="Q72">IFERROR(IF(Q$2&lt;=$B$1,INDEX('Master Data'!$A$1:$H$686,'Morning Cow'!$A72,2),""),"")</f>
        <v>Quantity</v>
      </c>
      <c r="R72" s="60" t="str">
        <f t="array" ref="R72">IFERROR(IF(R$2&lt;=$B$1,INDEX('Master Data'!$A$1:$H$686,'Morning Cow'!$A72,2),""),"")</f>
        <v>Quantity</v>
      </c>
      <c r="S72" s="60" t="str">
        <f t="array" ref="S72">IFERROR(IF(S$2&lt;=$B$1,INDEX('Master Data'!$A$1:$H$686,'Morning Cow'!$A72,2),""),"")</f>
        <v>Quantity</v>
      </c>
      <c r="T72" s="60" t="str">
        <f t="array" ref="T72">IFERROR(IF(T$2&lt;=$B$1,INDEX('Master Data'!$A$1:$H$686,'Morning Cow'!$A72,2),""),"")</f>
        <v>Quantity</v>
      </c>
      <c r="U72" s="60" t="str">
        <f t="array" ref="U72">IFERROR(IF(U$2&lt;=$B$1,INDEX('Master Data'!$A$1:$H$686,'Morning Cow'!$A72,2),""),"")</f>
        <v>Quantity</v>
      </c>
      <c r="V72" s="60" t="str">
        <f t="array" ref="V72">IFERROR(IF(V$2&lt;=$B$1,INDEX('Master Data'!$A$1:$H$686,'Morning Cow'!$A72,2),""),"")</f>
        <v>Quantity</v>
      </c>
      <c r="W72" s="60" t="str">
        <f t="array" ref="W72">IFERROR(IF(W$2&lt;=$B$1,INDEX('Master Data'!$A$1:$H$686,'Morning Cow'!$A72,2),""),"")</f>
        <v>Quantity</v>
      </c>
      <c r="X72" s="60" t="str">
        <f t="array" ref="X72">IFERROR(IF(X$2&lt;=$B$1,INDEX('Master Data'!$A$1:$H$686,'Morning Cow'!$A72,2),""),"")</f>
        <v>Quantity</v>
      </c>
      <c r="Y72" s="60" t="str">
        <f t="array" ref="Y72">IFERROR(IF(Y$2&lt;=$B$1,INDEX('Master Data'!$A$1:$H$686,'Morning Cow'!$A72,2),""),"")</f>
        <v>Quantity</v>
      </c>
      <c r="Z72" s="60" t="str">
        <f t="array" ref="Z72">IFERROR(IF(Z$2&lt;=$B$1,INDEX('Master Data'!$A$1:$H$686,'Morning Cow'!$A72,2),""),"")</f>
        <v>Quantity</v>
      </c>
      <c r="AA72" s="60" t="str">
        <f t="array" ref="AA72">IFERROR(IF(AA$2&lt;=$B$1,INDEX('Master Data'!$A$1:$H$686,'Morning Cow'!$A72,2),""),"")</f>
        <v>Quantity</v>
      </c>
      <c r="AB72" s="60" t="str">
        <f t="array" ref="AB72">IFERROR(IF(AB$2&lt;=$B$1,INDEX('Master Data'!$A$1:$H$686,'Morning Cow'!$A72,2),""),"")</f>
        <v>Quantity</v>
      </c>
      <c r="AC72" s="60" t="str">
        <f t="array" ref="AC72">IFERROR(IF(AC$2&lt;=$B$1,INDEX('Master Data'!$A$1:$H$686,'Morning Cow'!$A72,2),""),"")</f>
        <v>Quantity</v>
      </c>
      <c r="AD72" s="60" t="str">
        <f t="array" ref="AD72">IFERROR(IF(AD$2&lt;=$B$1,INDEX('Master Data'!$A$1:$H$686,'Morning Cow'!$A72,2),""),"")</f>
        <v>Quantity</v>
      </c>
      <c r="AE72" s="60" t="str">
        <f t="array" ref="AE72">IFERROR(IF(AE$2&lt;=$B$1,INDEX('Master Data'!$A$1:$H$686,'Morning Cow'!$A72,2),""),"")</f>
        <v>Quantity</v>
      </c>
      <c r="AF72" s="60" t="str">
        <f t="array" ref="AF72">IFERROR(IF(AF$2&lt;=$B$1,INDEX('Master Data'!$A$1:$H$686,'Morning Cow'!$A72,2),""),"")</f>
        <v/>
      </c>
      <c r="AG72" s="60" t="str">
        <f t="array" ref="AG72">IFERROR(IF(AG$2&lt;=$B$1,INDEX('Master Data'!$A$1:$H$686,'Morning Cow'!$A72,2),""),"")</f>
        <v/>
      </c>
    </row>
    <row r="73" ht="14.25" customHeight="1">
      <c r="A73" s="60" t="str">
        <f>IFERROR(SMALL('Master Data'!F:F,ROW()-2),"")</f>
        <v/>
      </c>
      <c r="B73" s="61" t="str">
        <f t="array" ref="B73">IFERROR(INDEX('Master Data'!$A$1:$H$686,'Morning Cow'!$A73,1),"")</f>
        <v>Customer Name</v>
      </c>
      <c r="C73" s="60" t="str">
        <f t="array" ref="C73">IFERROR(IF(C$2&lt;=$B$1,INDEX('Master Data'!$A$1:$H$686,'Morning Cow'!$A73,2),""),"")</f>
        <v>Quantity</v>
      </c>
      <c r="D73" s="60" t="str">
        <f t="array" ref="D73">IFERROR(IF(D$2&lt;=$B$1,INDEX('Master Data'!$A$1:$H$686,'Morning Cow'!$A73,2),""),"")</f>
        <v>Quantity</v>
      </c>
      <c r="E73" s="60" t="str">
        <f t="array" ref="E73">IFERROR(IF(E$2&lt;=$B$1,INDEX('Master Data'!$A$1:$H$686,'Morning Cow'!$A73,2),""),"")</f>
        <v>Quantity</v>
      </c>
      <c r="F73" s="60" t="str">
        <f t="array" ref="F73">IFERROR(IF(F$2&lt;=$B$1,INDEX('Master Data'!$A$1:$H$686,'Morning Cow'!$A73,2),""),"")</f>
        <v>Quantity</v>
      </c>
      <c r="G73" s="60" t="str">
        <f t="array" ref="G73">IFERROR(IF(G$2&lt;=$B$1,INDEX('Master Data'!$A$1:$H$686,'Morning Cow'!$A73,2),""),"")</f>
        <v>Quantity</v>
      </c>
      <c r="H73" s="60" t="str">
        <f t="array" ref="H73">IFERROR(IF(H$2&lt;=$B$1,INDEX('Master Data'!$A$1:$H$686,'Morning Cow'!$A73,2),""),"")</f>
        <v>Quantity</v>
      </c>
      <c r="I73" s="60" t="str">
        <f t="array" ref="I73">IFERROR(IF(I$2&lt;=$B$1,INDEX('Master Data'!$A$1:$H$686,'Morning Cow'!$A73,2),""),"")</f>
        <v>Quantity</v>
      </c>
      <c r="J73" s="60" t="str">
        <f t="array" ref="J73">IFERROR(IF(J$2&lt;=$B$1,INDEX('Master Data'!$A$1:$H$686,'Morning Cow'!$A73,2),""),"")</f>
        <v>Quantity</v>
      </c>
      <c r="K73" s="60" t="str">
        <f t="array" ref="K73">IFERROR(IF(K$2&lt;=$B$1,INDEX('Master Data'!$A$1:$H$686,'Morning Cow'!$A73,2),""),"")</f>
        <v>Quantity</v>
      </c>
      <c r="L73" s="60" t="str">
        <f t="array" ref="L73">IFERROR(IF(L$2&lt;=$B$1,INDEX('Master Data'!$A$1:$H$686,'Morning Cow'!$A73,2),""),"")</f>
        <v>Quantity</v>
      </c>
      <c r="M73" s="60" t="str">
        <f t="array" ref="M73">IFERROR(IF(M$2&lt;=$B$1,INDEX('Master Data'!$A$1:$H$686,'Morning Cow'!$A73,2),""),"")</f>
        <v>Quantity</v>
      </c>
      <c r="N73" s="60" t="str">
        <f t="array" ref="N73">IFERROR(IF(N$2&lt;=$B$1,INDEX('Master Data'!$A$1:$H$686,'Morning Cow'!$A73,2),""),"")</f>
        <v>Quantity</v>
      </c>
      <c r="O73" s="60" t="str">
        <f t="array" ref="O73">IFERROR(IF(O$2&lt;=$B$1,INDEX('Master Data'!$A$1:$H$686,'Morning Cow'!$A73,2),""),"")</f>
        <v>Quantity</v>
      </c>
      <c r="P73" s="60" t="str">
        <f t="array" ref="P73">IFERROR(IF(P$2&lt;=$B$1,INDEX('Master Data'!$A$1:$H$686,'Morning Cow'!$A73,2),""),"")</f>
        <v>Quantity</v>
      </c>
      <c r="Q73" s="60" t="str">
        <f t="array" ref="Q73">IFERROR(IF(Q$2&lt;=$B$1,INDEX('Master Data'!$A$1:$H$686,'Morning Cow'!$A73,2),""),"")</f>
        <v>Quantity</v>
      </c>
      <c r="R73" s="60" t="str">
        <f t="array" ref="R73">IFERROR(IF(R$2&lt;=$B$1,INDEX('Master Data'!$A$1:$H$686,'Morning Cow'!$A73,2),""),"")</f>
        <v>Quantity</v>
      </c>
      <c r="S73" s="60" t="str">
        <f t="array" ref="S73">IFERROR(IF(S$2&lt;=$B$1,INDEX('Master Data'!$A$1:$H$686,'Morning Cow'!$A73,2),""),"")</f>
        <v>Quantity</v>
      </c>
      <c r="T73" s="60" t="str">
        <f t="array" ref="T73">IFERROR(IF(T$2&lt;=$B$1,INDEX('Master Data'!$A$1:$H$686,'Morning Cow'!$A73,2),""),"")</f>
        <v>Quantity</v>
      </c>
      <c r="U73" s="60" t="str">
        <f t="array" ref="U73">IFERROR(IF(U$2&lt;=$B$1,INDEX('Master Data'!$A$1:$H$686,'Morning Cow'!$A73,2),""),"")</f>
        <v>Quantity</v>
      </c>
      <c r="V73" s="60" t="str">
        <f t="array" ref="V73">IFERROR(IF(V$2&lt;=$B$1,INDEX('Master Data'!$A$1:$H$686,'Morning Cow'!$A73,2),""),"")</f>
        <v>Quantity</v>
      </c>
      <c r="W73" s="60" t="str">
        <f t="array" ref="W73">IFERROR(IF(W$2&lt;=$B$1,INDEX('Master Data'!$A$1:$H$686,'Morning Cow'!$A73,2),""),"")</f>
        <v>Quantity</v>
      </c>
      <c r="X73" s="60" t="str">
        <f t="array" ref="X73">IFERROR(IF(X$2&lt;=$B$1,INDEX('Master Data'!$A$1:$H$686,'Morning Cow'!$A73,2),""),"")</f>
        <v>Quantity</v>
      </c>
      <c r="Y73" s="60" t="str">
        <f t="array" ref="Y73">IFERROR(IF(Y$2&lt;=$B$1,INDEX('Master Data'!$A$1:$H$686,'Morning Cow'!$A73,2),""),"")</f>
        <v>Quantity</v>
      </c>
      <c r="Z73" s="60" t="str">
        <f t="array" ref="Z73">IFERROR(IF(Z$2&lt;=$B$1,INDEX('Master Data'!$A$1:$H$686,'Morning Cow'!$A73,2),""),"")</f>
        <v>Quantity</v>
      </c>
      <c r="AA73" s="60" t="str">
        <f t="array" ref="AA73">IFERROR(IF(AA$2&lt;=$B$1,INDEX('Master Data'!$A$1:$H$686,'Morning Cow'!$A73,2),""),"")</f>
        <v>Quantity</v>
      </c>
      <c r="AB73" s="60" t="str">
        <f t="array" ref="AB73">IFERROR(IF(AB$2&lt;=$B$1,INDEX('Master Data'!$A$1:$H$686,'Morning Cow'!$A73,2),""),"")</f>
        <v>Quantity</v>
      </c>
      <c r="AC73" s="60" t="str">
        <f t="array" ref="AC73">IFERROR(IF(AC$2&lt;=$B$1,INDEX('Master Data'!$A$1:$H$686,'Morning Cow'!$A73,2),""),"")</f>
        <v>Quantity</v>
      </c>
      <c r="AD73" s="60" t="str">
        <f t="array" ref="AD73">IFERROR(IF(AD$2&lt;=$B$1,INDEX('Master Data'!$A$1:$H$686,'Morning Cow'!$A73,2),""),"")</f>
        <v>Quantity</v>
      </c>
      <c r="AE73" s="60" t="str">
        <f t="array" ref="AE73">IFERROR(IF(AE$2&lt;=$B$1,INDEX('Master Data'!$A$1:$H$686,'Morning Cow'!$A73,2),""),"")</f>
        <v>Quantity</v>
      </c>
      <c r="AF73" s="60" t="str">
        <f t="array" ref="AF73">IFERROR(IF(AF$2&lt;=$B$1,INDEX('Master Data'!$A$1:$H$686,'Morning Cow'!$A73,2),""),"")</f>
        <v/>
      </c>
      <c r="AG73" s="60" t="str">
        <f t="array" ref="AG73">IFERROR(IF(AG$2&lt;=$B$1,INDEX('Master Data'!$A$1:$H$686,'Morning Cow'!$A73,2),""),"")</f>
        <v/>
      </c>
    </row>
    <row r="74" ht="14.25" customHeight="1">
      <c r="A74" s="60" t="str">
        <f>IFERROR(SMALL('Master Data'!F:F,ROW()-2),"")</f>
        <v/>
      </c>
      <c r="B74" s="61" t="str">
        <f t="array" ref="B74">IFERROR(INDEX('Master Data'!$A$1:$H$686,'Morning Cow'!$A74,1),"")</f>
        <v>Customer Name</v>
      </c>
      <c r="C74" s="60" t="str">
        <f t="array" ref="C74">IFERROR(IF(C$2&lt;=$B$1,INDEX('Master Data'!$A$1:$H$686,'Morning Cow'!$A74,2),""),"")</f>
        <v>Quantity</v>
      </c>
      <c r="D74" s="60" t="str">
        <f t="array" ref="D74">IFERROR(IF(D$2&lt;=$B$1,INDEX('Master Data'!$A$1:$H$686,'Morning Cow'!$A74,2),""),"")</f>
        <v>Quantity</v>
      </c>
      <c r="E74" s="60" t="str">
        <f t="array" ref="E74">IFERROR(IF(E$2&lt;=$B$1,INDEX('Master Data'!$A$1:$H$686,'Morning Cow'!$A74,2),""),"")</f>
        <v>Quantity</v>
      </c>
      <c r="F74" s="60" t="str">
        <f t="array" ref="F74">IFERROR(IF(F$2&lt;=$B$1,INDEX('Master Data'!$A$1:$H$686,'Morning Cow'!$A74,2),""),"")</f>
        <v>Quantity</v>
      </c>
      <c r="G74" s="60" t="str">
        <f t="array" ref="G74">IFERROR(IF(G$2&lt;=$B$1,INDEX('Master Data'!$A$1:$H$686,'Morning Cow'!$A74,2),""),"")</f>
        <v>Quantity</v>
      </c>
      <c r="H74" s="60" t="str">
        <f t="array" ref="H74">IFERROR(IF(H$2&lt;=$B$1,INDEX('Master Data'!$A$1:$H$686,'Morning Cow'!$A74,2),""),"")</f>
        <v>Quantity</v>
      </c>
      <c r="I74" s="60" t="str">
        <f t="array" ref="I74">IFERROR(IF(I$2&lt;=$B$1,INDEX('Master Data'!$A$1:$H$686,'Morning Cow'!$A74,2),""),"")</f>
        <v>Quantity</v>
      </c>
      <c r="J74" s="60" t="str">
        <f t="array" ref="J74">IFERROR(IF(J$2&lt;=$B$1,INDEX('Master Data'!$A$1:$H$686,'Morning Cow'!$A74,2),""),"")</f>
        <v>Quantity</v>
      </c>
      <c r="K74" s="60" t="str">
        <f t="array" ref="K74">IFERROR(IF(K$2&lt;=$B$1,INDEX('Master Data'!$A$1:$H$686,'Morning Cow'!$A74,2),""),"")</f>
        <v>Quantity</v>
      </c>
      <c r="L74" s="60" t="str">
        <f t="array" ref="L74">IFERROR(IF(L$2&lt;=$B$1,INDEX('Master Data'!$A$1:$H$686,'Morning Cow'!$A74,2),""),"")</f>
        <v>Quantity</v>
      </c>
      <c r="M74" s="60" t="str">
        <f t="array" ref="M74">IFERROR(IF(M$2&lt;=$B$1,INDEX('Master Data'!$A$1:$H$686,'Morning Cow'!$A74,2),""),"")</f>
        <v>Quantity</v>
      </c>
      <c r="N74" s="60" t="str">
        <f t="array" ref="N74">IFERROR(IF(N$2&lt;=$B$1,INDEX('Master Data'!$A$1:$H$686,'Morning Cow'!$A74,2),""),"")</f>
        <v>Quantity</v>
      </c>
      <c r="O74" s="60" t="str">
        <f t="array" ref="O74">IFERROR(IF(O$2&lt;=$B$1,INDEX('Master Data'!$A$1:$H$686,'Morning Cow'!$A74,2),""),"")</f>
        <v>Quantity</v>
      </c>
      <c r="P74" s="60" t="str">
        <f t="array" ref="P74">IFERROR(IF(P$2&lt;=$B$1,INDEX('Master Data'!$A$1:$H$686,'Morning Cow'!$A74,2),""),"")</f>
        <v>Quantity</v>
      </c>
      <c r="Q74" s="60" t="str">
        <f t="array" ref="Q74">IFERROR(IF(Q$2&lt;=$B$1,INDEX('Master Data'!$A$1:$H$686,'Morning Cow'!$A74,2),""),"")</f>
        <v>Quantity</v>
      </c>
      <c r="R74" s="60" t="str">
        <f t="array" ref="R74">IFERROR(IF(R$2&lt;=$B$1,INDEX('Master Data'!$A$1:$H$686,'Morning Cow'!$A74,2),""),"")</f>
        <v>Quantity</v>
      </c>
      <c r="S74" s="60" t="str">
        <f t="array" ref="S74">IFERROR(IF(S$2&lt;=$B$1,INDEX('Master Data'!$A$1:$H$686,'Morning Cow'!$A74,2),""),"")</f>
        <v>Quantity</v>
      </c>
      <c r="T74" s="60" t="str">
        <f t="array" ref="T74">IFERROR(IF(T$2&lt;=$B$1,INDEX('Master Data'!$A$1:$H$686,'Morning Cow'!$A74,2),""),"")</f>
        <v>Quantity</v>
      </c>
      <c r="U74" s="60" t="str">
        <f t="array" ref="U74">IFERROR(IF(U$2&lt;=$B$1,INDEX('Master Data'!$A$1:$H$686,'Morning Cow'!$A74,2),""),"")</f>
        <v>Quantity</v>
      </c>
      <c r="V74" s="60" t="str">
        <f t="array" ref="V74">IFERROR(IF(V$2&lt;=$B$1,INDEX('Master Data'!$A$1:$H$686,'Morning Cow'!$A74,2),""),"")</f>
        <v>Quantity</v>
      </c>
      <c r="W74" s="60" t="str">
        <f t="array" ref="W74">IFERROR(IF(W$2&lt;=$B$1,INDEX('Master Data'!$A$1:$H$686,'Morning Cow'!$A74,2),""),"")</f>
        <v>Quantity</v>
      </c>
      <c r="X74" s="60" t="str">
        <f t="array" ref="X74">IFERROR(IF(X$2&lt;=$B$1,INDEX('Master Data'!$A$1:$H$686,'Morning Cow'!$A74,2),""),"")</f>
        <v>Quantity</v>
      </c>
      <c r="Y74" s="60" t="str">
        <f t="array" ref="Y74">IFERROR(IF(Y$2&lt;=$B$1,INDEX('Master Data'!$A$1:$H$686,'Morning Cow'!$A74,2),""),"")</f>
        <v>Quantity</v>
      </c>
      <c r="Z74" s="60" t="str">
        <f t="array" ref="Z74">IFERROR(IF(Z$2&lt;=$B$1,INDEX('Master Data'!$A$1:$H$686,'Morning Cow'!$A74,2),""),"")</f>
        <v>Quantity</v>
      </c>
      <c r="AA74" s="60" t="str">
        <f t="array" ref="AA74">IFERROR(IF(AA$2&lt;=$B$1,INDEX('Master Data'!$A$1:$H$686,'Morning Cow'!$A74,2),""),"")</f>
        <v>Quantity</v>
      </c>
      <c r="AB74" s="60" t="str">
        <f t="array" ref="AB74">IFERROR(IF(AB$2&lt;=$B$1,INDEX('Master Data'!$A$1:$H$686,'Morning Cow'!$A74,2),""),"")</f>
        <v>Quantity</v>
      </c>
      <c r="AC74" s="60" t="str">
        <f t="array" ref="AC74">IFERROR(IF(AC$2&lt;=$B$1,INDEX('Master Data'!$A$1:$H$686,'Morning Cow'!$A74,2),""),"")</f>
        <v>Quantity</v>
      </c>
      <c r="AD74" s="60" t="str">
        <f t="array" ref="AD74">IFERROR(IF(AD$2&lt;=$B$1,INDEX('Master Data'!$A$1:$H$686,'Morning Cow'!$A74,2),""),"")</f>
        <v>Quantity</v>
      </c>
      <c r="AE74" s="60" t="str">
        <f t="array" ref="AE74">IFERROR(IF(AE$2&lt;=$B$1,INDEX('Master Data'!$A$1:$H$686,'Morning Cow'!$A74,2),""),"")</f>
        <v>Quantity</v>
      </c>
      <c r="AF74" s="60" t="str">
        <f t="array" ref="AF74">IFERROR(IF(AF$2&lt;=$B$1,INDEX('Master Data'!$A$1:$H$686,'Morning Cow'!$A74,2),""),"")</f>
        <v/>
      </c>
      <c r="AG74" s="60" t="str">
        <f t="array" ref="AG74">IFERROR(IF(AG$2&lt;=$B$1,INDEX('Master Data'!$A$1:$H$686,'Morning Cow'!$A74,2),""),"")</f>
        <v/>
      </c>
    </row>
    <row r="75" ht="14.25" customHeight="1">
      <c r="A75" s="60" t="str">
        <f>IFERROR(SMALL('Master Data'!F:F,ROW()-2),"")</f>
        <v/>
      </c>
      <c r="B75" s="61" t="str">
        <f t="array" ref="B75">IFERROR(INDEX('Master Data'!$A$1:$H$686,'Morning Cow'!$A75,1),"")</f>
        <v>Customer Name</v>
      </c>
      <c r="C75" s="60" t="str">
        <f t="array" ref="C75">IFERROR(IF(C$2&lt;=$B$1,INDEX('Master Data'!$A$1:$H$686,'Morning Cow'!$A75,2),""),"")</f>
        <v>Quantity</v>
      </c>
      <c r="D75" s="60" t="str">
        <f t="array" ref="D75">IFERROR(IF(D$2&lt;=$B$1,INDEX('Master Data'!$A$1:$H$686,'Morning Cow'!$A75,2),""),"")</f>
        <v>Quantity</v>
      </c>
      <c r="E75" s="60" t="str">
        <f t="array" ref="E75">IFERROR(IF(E$2&lt;=$B$1,INDEX('Master Data'!$A$1:$H$686,'Morning Cow'!$A75,2),""),"")</f>
        <v>Quantity</v>
      </c>
      <c r="F75" s="60" t="str">
        <f t="array" ref="F75">IFERROR(IF(F$2&lt;=$B$1,INDEX('Master Data'!$A$1:$H$686,'Morning Cow'!$A75,2),""),"")</f>
        <v>Quantity</v>
      </c>
      <c r="G75" s="60" t="str">
        <f t="array" ref="G75">IFERROR(IF(G$2&lt;=$B$1,INDEX('Master Data'!$A$1:$H$686,'Morning Cow'!$A75,2),""),"")</f>
        <v>Quantity</v>
      </c>
      <c r="H75" s="60" t="str">
        <f t="array" ref="H75">IFERROR(IF(H$2&lt;=$B$1,INDEX('Master Data'!$A$1:$H$686,'Morning Cow'!$A75,2),""),"")</f>
        <v>Quantity</v>
      </c>
      <c r="I75" s="60" t="str">
        <f t="array" ref="I75">IFERROR(IF(I$2&lt;=$B$1,INDEX('Master Data'!$A$1:$H$686,'Morning Cow'!$A75,2),""),"")</f>
        <v>Quantity</v>
      </c>
      <c r="J75" s="60" t="str">
        <f t="array" ref="J75">IFERROR(IF(J$2&lt;=$B$1,INDEX('Master Data'!$A$1:$H$686,'Morning Cow'!$A75,2),""),"")</f>
        <v>Quantity</v>
      </c>
      <c r="K75" s="60" t="str">
        <f t="array" ref="K75">IFERROR(IF(K$2&lt;=$B$1,INDEX('Master Data'!$A$1:$H$686,'Morning Cow'!$A75,2),""),"")</f>
        <v>Quantity</v>
      </c>
      <c r="L75" s="60" t="str">
        <f t="array" ref="L75">IFERROR(IF(L$2&lt;=$B$1,INDEX('Master Data'!$A$1:$H$686,'Morning Cow'!$A75,2),""),"")</f>
        <v>Quantity</v>
      </c>
      <c r="M75" s="60" t="str">
        <f t="array" ref="M75">IFERROR(IF(M$2&lt;=$B$1,INDEX('Master Data'!$A$1:$H$686,'Morning Cow'!$A75,2),""),"")</f>
        <v>Quantity</v>
      </c>
      <c r="N75" s="60" t="str">
        <f t="array" ref="N75">IFERROR(IF(N$2&lt;=$B$1,INDEX('Master Data'!$A$1:$H$686,'Morning Cow'!$A75,2),""),"")</f>
        <v>Quantity</v>
      </c>
      <c r="O75" s="60" t="str">
        <f t="array" ref="O75">IFERROR(IF(O$2&lt;=$B$1,INDEX('Master Data'!$A$1:$H$686,'Morning Cow'!$A75,2),""),"")</f>
        <v>Quantity</v>
      </c>
      <c r="P75" s="60" t="str">
        <f t="array" ref="P75">IFERROR(IF(P$2&lt;=$B$1,INDEX('Master Data'!$A$1:$H$686,'Morning Cow'!$A75,2),""),"")</f>
        <v>Quantity</v>
      </c>
      <c r="Q75" s="60" t="str">
        <f t="array" ref="Q75">IFERROR(IF(Q$2&lt;=$B$1,INDEX('Master Data'!$A$1:$H$686,'Morning Cow'!$A75,2),""),"")</f>
        <v>Quantity</v>
      </c>
      <c r="R75" s="60" t="str">
        <f t="array" ref="R75">IFERROR(IF(R$2&lt;=$B$1,INDEX('Master Data'!$A$1:$H$686,'Morning Cow'!$A75,2),""),"")</f>
        <v>Quantity</v>
      </c>
      <c r="S75" s="60" t="str">
        <f t="array" ref="S75">IFERROR(IF(S$2&lt;=$B$1,INDEX('Master Data'!$A$1:$H$686,'Morning Cow'!$A75,2),""),"")</f>
        <v>Quantity</v>
      </c>
      <c r="T75" s="60" t="str">
        <f t="array" ref="T75">IFERROR(IF(T$2&lt;=$B$1,INDEX('Master Data'!$A$1:$H$686,'Morning Cow'!$A75,2),""),"")</f>
        <v>Quantity</v>
      </c>
      <c r="U75" s="60" t="str">
        <f t="array" ref="U75">IFERROR(IF(U$2&lt;=$B$1,INDEX('Master Data'!$A$1:$H$686,'Morning Cow'!$A75,2),""),"")</f>
        <v>Quantity</v>
      </c>
      <c r="V75" s="60" t="str">
        <f t="array" ref="V75">IFERROR(IF(V$2&lt;=$B$1,INDEX('Master Data'!$A$1:$H$686,'Morning Cow'!$A75,2),""),"")</f>
        <v>Quantity</v>
      </c>
      <c r="W75" s="60" t="str">
        <f t="array" ref="W75">IFERROR(IF(W$2&lt;=$B$1,INDEX('Master Data'!$A$1:$H$686,'Morning Cow'!$A75,2),""),"")</f>
        <v>Quantity</v>
      </c>
      <c r="X75" s="60" t="str">
        <f t="array" ref="X75">IFERROR(IF(X$2&lt;=$B$1,INDEX('Master Data'!$A$1:$H$686,'Morning Cow'!$A75,2),""),"")</f>
        <v>Quantity</v>
      </c>
      <c r="Y75" s="60" t="str">
        <f t="array" ref="Y75">IFERROR(IF(Y$2&lt;=$B$1,INDEX('Master Data'!$A$1:$H$686,'Morning Cow'!$A75,2),""),"")</f>
        <v>Quantity</v>
      </c>
      <c r="Z75" s="60" t="str">
        <f t="array" ref="Z75">IFERROR(IF(Z$2&lt;=$B$1,INDEX('Master Data'!$A$1:$H$686,'Morning Cow'!$A75,2),""),"")</f>
        <v>Quantity</v>
      </c>
      <c r="AA75" s="60" t="str">
        <f t="array" ref="AA75">IFERROR(IF(AA$2&lt;=$B$1,INDEX('Master Data'!$A$1:$H$686,'Morning Cow'!$A75,2),""),"")</f>
        <v>Quantity</v>
      </c>
      <c r="AB75" s="60" t="str">
        <f t="array" ref="AB75">IFERROR(IF(AB$2&lt;=$B$1,INDEX('Master Data'!$A$1:$H$686,'Morning Cow'!$A75,2),""),"")</f>
        <v>Quantity</v>
      </c>
      <c r="AC75" s="60" t="str">
        <f t="array" ref="AC75">IFERROR(IF(AC$2&lt;=$B$1,INDEX('Master Data'!$A$1:$H$686,'Morning Cow'!$A75,2),""),"")</f>
        <v>Quantity</v>
      </c>
      <c r="AD75" s="60" t="str">
        <f t="array" ref="AD75">IFERROR(IF(AD$2&lt;=$B$1,INDEX('Master Data'!$A$1:$H$686,'Morning Cow'!$A75,2),""),"")</f>
        <v>Quantity</v>
      </c>
      <c r="AE75" s="60" t="str">
        <f t="array" ref="AE75">IFERROR(IF(AE$2&lt;=$B$1,INDEX('Master Data'!$A$1:$H$686,'Morning Cow'!$A75,2),""),"")</f>
        <v>Quantity</v>
      </c>
      <c r="AF75" s="60" t="str">
        <f t="array" ref="AF75">IFERROR(IF(AF$2&lt;=$B$1,INDEX('Master Data'!$A$1:$H$686,'Morning Cow'!$A75,2),""),"")</f>
        <v/>
      </c>
      <c r="AG75" s="60" t="str">
        <f t="array" ref="AG75">IFERROR(IF(AG$2&lt;=$B$1,INDEX('Master Data'!$A$1:$H$686,'Morning Cow'!$A75,2),""),"")</f>
        <v/>
      </c>
    </row>
    <row r="76" ht="14.25" customHeight="1">
      <c r="A76" s="60" t="str">
        <f>IFERROR(SMALL('Master Data'!F:F,ROW()-2),"")</f>
        <v/>
      </c>
      <c r="B76" s="61" t="str">
        <f t="array" ref="B76">IFERROR(INDEX('Master Data'!$A$1:$H$686,'Morning Cow'!$A76,1),"")</f>
        <v>Customer Name</v>
      </c>
      <c r="C76" s="60" t="str">
        <f t="array" ref="C76">IFERROR(IF(C$2&lt;=$B$1,INDEX('Master Data'!$A$1:$H$686,'Morning Cow'!$A76,2),""),"")</f>
        <v>Quantity</v>
      </c>
      <c r="D76" s="60" t="str">
        <f t="array" ref="D76">IFERROR(IF(D$2&lt;=$B$1,INDEX('Master Data'!$A$1:$H$686,'Morning Cow'!$A76,2),""),"")</f>
        <v>Quantity</v>
      </c>
      <c r="E76" s="60" t="str">
        <f t="array" ref="E76">IFERROR(IF(E$2&lt;=$B$1,INDEX('Master Data'!$A$1:$H$686,'Morning Cow'!$A76,2),""),"")</f>
        <v>Quantity</v>
      </c>
      <c r="F76" s="60" t="str">
        <f t="array" ref="F76">IFERROR(IF(F$2&lt;=$B$1,INDEX('Master Data'!$A$1:$H$686,'Morning Cow'!$A76,2),""),"")</f>
        <v>Quantity</v>
      </c>
      <c r="G76" s="60" t="str">
        <f t="array" ref="G76">IFERROR(IF(G$2&lt;=$B$1,INDEX('Master Data'!$A$1:$H$686,'Morning Cow'!$A76,2),""),"")</f>
        <v>Quantity</v>
      </c>
      <c r="H76" s="60" t="str">
        <f t="array" ref="H76">IFERROR(IF(H$2&lt;=$B$1,INDEX('Master Data'!$A$1:$H$686,'Morning Cow'!$A76,2),""),"")</f>
        <v>Quantity</v>
      </c>
      <c r="I76" s="60" t="str">
        <f t="array" ref="I76">IFERROR(IF(I$2&lt;=$B$1,INDEX('Master Data'!$A$1:$H$686,'Morning Cow'!$A76,2),""),"")</f>
        <v>Quantity</v>
      </c>
      <c r="J76" s="60" t="str">
        <f t="array" ref="J76">IFERROR(IF(J$2&lt;=$B$1,INDEX('Master Data'!$A$1:$H$686,'Morning Cow'!$A76,2),""),"")</f>
        <v>Quantity</v>
      </c>
      <c r="K76" s="60" t="str">
        <f t="array" ref="K76">IFERROR(IF(K$2&lt;=$B$1,INDEX('Master Data'!$A$1:$H$686,'Morning Cow'!$A76,2),""),"")</f>
        <v>Quantity</v>
      </c>
      <c r="L76" s="60" t="str">
        <f t="array" ref="L76">IFERROR(IF(L$2&lt;=$B$1,INDEX('Master Data'!$A$1:$H$686,'Morning Cow'!$A76,2),""),"")</f>
        <v>Quantity</v>
      </c>
      <c r="M76" s="60" t="str">
        <f t="array" ref="M76">IFERROR(IF(M$2&lt;=$B$1,INDEX('Master Data'!$A$1:$H$686,'Morning Cow'!$A76,2),""),"")</f>
        <v>Quantity</v>
      </c>
      <c r="N76" s="60" t="str">
        <f t="array" ref="N76">IFERROR(IF(N$2&lt;=$B$1,INDEX('Master Data'!$A$1:$H$686,'Morning Cow'!$A76,2),""),"")</f>
        <v>Quantity</v>
      </c>
      <c r="O76" s="60" t="str">
        <f t="array" ref="O76">IFERROR(IF(O$2&lt;=$B$1,INDEX('Master Data'!$A$1:$H$686,'Morning Cow'!$A76,2),""),"")</f>
        <v>Quantity</v>
      </c>
      <c r="P76" s="60" t="str">
        <f t="array" ref="P76">IFERROR(IF(P$2&lt;=$B$1,INDEX('Master Data'!$A$1:$H$686,'Morning Cow'!$A76,2),""),"")</f>
        <v>Quantity</v>
      </c>
      <c r="Q76" s="60" t="str">
        <f t="array" ref="Q76">IFERROR(IF(Q$2&lt;=$B$1,INDEX('Master Data'!$A$1:$H$686,'Morning Cow'!$A76,2),""),"")</f>
        <v>Quantity</v>
      </c>
      <c r="R76" s="60" t="str">
        <f t="array" ref="R76">IFERROR(IF(R$2&lt;=$B$1,INDEX('Master Data'!$A$1:$H$686,'Morning Cow'!$A76,2),""),"")</f>
        <v>Quantity</v>
      </c>
      <c r="S76" s="60" t="str">
        <f t="array" ref="S76">IFERROR(IF(S$2&lt;=$B$1,INDEX('Master Data'!$A$1:$H$686,'Morning Cow'!$A76,2),""),"")</f>
        <v>Quantity</v>
      </c>
      <c r="T76" s="60" t="str">
        <f t="array" ref="T76">IFERROR(IF(T$2&lt;=$B$1,INDEX('Master Data'!$A$1:$H$686,'Morning Cow'!$A76,2),""),"")</f>
        <v>Quantity</v>
      </c>
      <c r="U76" s="60" t="str">
        <f t="array" ref="U76">IFERROR(IF(U$2&lt;=$B$1,INDEX('Master Data'!$A$1:$H$686,'Morning Cow'!$A76,2),""),"")</f>
        <v>Quantity</v>
      </c>
      <c r="V76" s="60" t="str">
        <f t="array" ref="V76">IFERROR(IF(V$2&lt;=$B$1,INDEX('Master Data'!$A$1:$H$686,'Morning Cow'!$A76,2),""),"")</f>
        <v>Quantity</v>
      </c>
      <c r="W76" s="60" t="str">
        <f t="array" ref="W76">IFERROR(IF(W$2&lt;=$B$1,INDEX('Master Data'!$A$1:$H$686,'Morning Cow'!$A76,2),""),"")</f>
        <v>Quantity</v>
      </c>
      <c r="X76" s="60" t="str">
        <f t="array" ref="X76">IFERROR(IF(X$2&lt;=$B$1,INDEX('Master Data'!$A$1:$H$686,'Morning Cow'!$A76,2),""),"")</f>
        <v>Quantity</v>
      </c>
      <c r="Y76" s="60" t="str">
        <f t="array" ref="Y76">IFERROR(IF(Y$2&lt;=$B$1,INDEX('Master Data'!$A$1:$H$686,'Morning Cow'!$A76,2),""),"")</f>
        <v>Quantity</v>
      </c>
      <c r="Z76" s="60" t="str">
        <f t="array" ref="Z76">IFERROR(IF(Z$2&lt;=$B$1,INDEX('Master Data'!$A$1:$H$686,'Morning Cow'!$A76,2),""),"")</f>
        <v>Quantity</v>
      </c>
      <c r="AA76" s="60" t="str">
        <f t="array" ref="AA76">IFERROR(IF(AA$2&lt;=$B$1,INDEX('Master Data'!$A$1:$H$686,'Morning Cow'!$A76,2),""),"")</f>
        <v>Quantity</v>
      </c>
      <c r="AB76" s="60" t="str">
        <f t="array" ref="AB76">IFERROR(IF(AB$2&lt;=$B$1,INDEX('Master Data'!$A$1:$H$686,'Morning Cow'!$A76,2),""),"")</f>
        <v>Quantity</v>
      </c>
      <c r="AC76" s="60" t="str">
        <f t="array" ref="AC76">IFERROR(IF(AC$2&lt;=$B$1,INDEX('Master Data'!$A$1:$H$686,'Morning Cow'!$A76,2),""),"")</f>
        <v>Quantity</v>
      </c>
      <c r="AD76" s="60" t="str">
        <f t="array" ref="AD76">IFERROR(IF(AD$2&lt;=$B$1,INDEX('Master Data'!$A$1:$H$686,'Morning Cow'!$A76,2),""),"")</f>
        <v>Quantity</v>
      </c>
      <c r="AE76" s="60" t="str">
        <f t="array" ref="AE76">IFERROR(IF(AE$2&lt;=$B$1,INDEX('Master Data'!$A$1:$H$686,'Morning Cow'!$A76,2),""),"")</f>
        <v>Quantity</v>
      </c>
      <c r="AF76" s="60" t="str">
        <f t="array" ref="AF76">IFERROR(IF(AF$2&lt;=$B$1,INDEX('Master Data'!$A$1:$H$686,'Morning Cow'!$A76,2),""),"")</f>
        <v/>
      </c>
      <c r="AG76" s="60" t="str">
        <f t="array" ref="AG76">IFERROR(IF(AG$2&lt;=$B$1,INDEX('Master Data'!$A$1:$H$686,'Morning Cow'!$A76,2),""),"")</f>
        <v/>
      </c>
    </row>
    <row r="77" ht="14.25" customHeight="1">
      <c r="A77" s="60" t="str">
        <f>IFERROR(SMALL('Master Data'!F:F,ROW()-2),"")</f>
        <v/>
      </c>
      <c r="B77" s="61" t="str">
        <f t="array" ref="B77">IFERROR(INDEX('Master Data'!$A$1:$H$686,'Morning Cow'!$A77,1),"")</f>
        <v>Customer Name</v>
      </c>
      <c r="C77" s="60" t="str">
        <f t="array" ref="C77">IFERROR(IF(C$2&lt;=$B$1,INDEX('Master Data'!$A$1:$H$686,'Morning Cow'!$A77,2),""),"")</f>
        <v>Quantity</v>
      </c>
      <c r="D77" s="60" t="str">
        <f t="array" ref="D77">IFERROR(IF(D$2&lt;=$B$1,INDEX('Master Data'!$A$1:$H$686,'Morning Cow'!$A77,2),""),"")</f>
        <v>Quantity</v>
      </c>
      <c r="E77" s="60" t="str">
        <f t="array" ref="E77">IFERROR(IF(E$2&lt;=$B$1,INDEX('Master Data'!$A$1:$H$686,'Morning Cow'!$A77,2),""),"")</f>
        <v>Quantity</v>
      </c>
      <c r="F77" s="60" t="str">
        <f t="array" ref="F77">IFERROR(IF(F$2&lt;=$B$1,INDEX('Master Data'!$A$1:$H$686,'Morning Cow'!$A77,2),""),"")</f>
        <v>Quantity</v>
      </c>
      <c r="G77" s="60" t="str">
        <f t="array" ref="G77">IFERROR(IF(G$2&lt;=$B$1,INDEX('Master Data'!$A$1:$H$686,'Morning Cow'!$A77,2),""),"")</f>
        <v>Quantity</v>
      </c>
      <c r="H77" s="60" t="str">
        <f t="array" ref="H77">IFERROR(IF(H$2&lt;=$B$1,INDEX('Master Data'!$A$1:$H$686,'Morning Cow'!$A77,2),""),"")</f>
        <v>Quantity</v>
      </c>
      <c r="I77" s="60" t="str">
        <f t="array" ref="I77">IFERROR(IF(I$2&lt;=$B$1,INDEX('Master Data'!$A$1:$H$686,'Morning Cow'!$A77,2),""),"")</f>
        <v>Quantity</v>
      </c>
      <c r="J77" s="60" t="str">
        <f t="array" ref="J77">IFERROR(IF(J$2&lt;=$B$1,INDEX('Master Data'!$A$1:$H$686,'Morning Cow'!$A77,2),""),"")</f>
        <v>Quantity</v>
      </c>
      <c r="K77" s="60" t="str">
        <f t="array" ref="K77">IFERROR(IF(K$2&lt;=$B$1,INDEX('Master Data'!$A$1:$H$686,'Morning Cow'!$A77,2),""),"")</f>
        <v>Quantity</v>
      </c>
      <c r="L77" s="60" t="str">
        <f t="array" ref="L77">IFERROR(IF(L$2&lt;=$B$1,INDEX('Master Data'!$A$1:$H$686,'Morning Cow'!$A77,2),""),"")</f>
        <v>Quantity</v>
      </c>
      <c r="M77" s="60" t="str">
        <f t="array" ref="M77">IFERROR(IF(M$2&lt;=$B$1,INDEX('Master Data'!$A$1:$H$686,'Morning Cow'!$A77,2),""),"")</f>
        <v>Quantity</v>
      </c>
      <c r="N77" s="60" t="str">
        <f t="array" ref="N77">IFERROR(IF(N$2&lt;=$B$1,INDEX('Master Data'!$A$1:$H$686,'Morning Cow'!$A77,2),""),"")</f>
        <v>Quantity</v>
      </c>
      <c r="O77" s="60" t="str">
        <f t="array" ref="O77">IFERROR(IF(O$2&lt;=$B$1,INDEX('Master Data'!$A$1:$H$686,'Morning Cow'!$A77,2),""),"")</f>
        <v>Quantity</v>
      </c>
      <c r="P77" s="60" t="str">
        <f t="array" ref="P77">IFERROR(IF(P$2&lt;=$B$1,INDEX('Master Data'!$A$1:$H$686,'Morning Cow'!$A77,2),""),"")</f>
        <v>Quantity</v>
      </c>
      <c r="Q77" s="60" t="str">
        <f t="array" ref="Q77">IFERROR(IF(Q$2&lt;=$B$1,INDEX('Master Data'!$A$1:$H$686,'Morning Cow'!$A77,2),""),"")</f>
        <v>Quantity</v>
      </c>
      <c r="R77" s="60" t="str">
        <f t="array" ref="R77">IFERROR(IF(R$2&lt;=$B$1,INDEX('Master Data'!$A$1:$H$686,'Morning Cow'!$A77,2),""),"")</f>
        <v>Quantity</v>
      </c>
      <c r="S77" s="60" t="str">
        <f t="array" ref="S77">IFERROR(IF(S$2&lt;=$B$1,INDEX('Master Data'!$A$1:$H$686,'Morning Cow'!$A77,2),""),"")</f>
        <v>Quantity</v>
      </c>
      <c r="T77" s="60" t="str">
        <f t="array" ref="T77">IFERROR(IF(T$2&lt;=$B$1,INDEX('Master Data'!$A$1:$H$686,'Morning Cow'!$A77,2),""),"")</f>
        <v>Quantity</v>
      </c>
      <c r="U77" s="60" t="str">
        <f t="array" ref="U77">IFERROR(IF(U$2&lt;=$B$1,INDEX('Master Data'!$A$1:$H$686,'Morning Cow'!$A77,2),""),"")</f>
        <v>Quantity</v>
      </c>
      <c r="V77" s="60" t="str">
        <f t="array" ref="V77">IFERROR(IF(V$2&lt;=$B$1,INDEX('Master Data'!$A$1:$H$686,'Morning Cow'!$A77,2),""),"")</f>
        <v>Quantity</v>
      </c>
      <c r="W77" s="60" t="str">
        <f t="array" ref="W77">IFERROR(IF(W$2&lt;=$B$1,INDEX('Master Data'!$A$1:$H$686,'Morning Cow'!$A77,2),""),"")</f>
        <v>Quantity</v>
      </c>
      <c r="X77" s="60" t="str">
        <f t="array" ref="X77">IFERROR(IF(X$2&lt;=$B$1,INDEX('Master Data'!$A$1:$H$686,'Morning Cow'!$A77,2),""),"")</f>
        <v>Quantity</v>
      </c>
      <c r="Y77" s="60" t="str">
        <f t="array" ref="Y77">IFERROR(IF(Y$2&lt;=$B$1,INDEX('Master Data'!$A$1:$H$686,'Morning Cow'!$A77,2),""),"")</f>
        <v>Quantity</v>
      </c>
      <c r="Z77" s="60" t="str">
        <f t="array" ref="Z77">IFERROR(IF(Z$2&lt;=$B$1,INDEX('Master Data'!$A$1:$H$686,'Morning Cow'!$A77,2),""),"")</f>
        <v>Quantity</v>
      </c>
      <c r="AA77" s="60" t="str">
        <f t="array" ref="AA77">IFERROR(IF(AA$2&lt;=$B$1,INDEX('Master Data'!$A$1:$H$686,'Morning Cow'!$A77,2),""),"")</f>
        <v>Quantity</v>
      </c>
      <c r="AB77" s="60" t="str">
        <f t="array" ref="AB77">IFERROR(IF(AB$2&lt;=$B$1,INDEX('Master Data'!$A$1:$H$686,'Morning Cow'!$A77,2),""),"")</f>
        <v>Quantity</v>
      </c>
      <c r="AC77" s="60" t="str">
        <f t="array" ref="AC77">IFERROR(IF(AC$2&lt;=$B$1,INDEX('Master Data'!$A$1:$H$686,'Morning Cow'!$A77,2),""),"")</f>
        <v>Quantity</v>
      </c>
      <c r="AD77" s="60" t="str">
        <f t="array" ref="AD77">IFERROR(IF(AD$2&lt;=$B$1,INDEX('Master Data'!$A$1:$H$686,'Morning Cow'!$A77,2),""),"")</f>
        <v>Quantity</v>
      </c>
      <c r="AE77" s="60" t="str">
        <f t="array" ref="AE77">IFERROR(IF(AE$2&lt;=$B$1,INDEX('Master Data'!$A$1:$H$686,'Morning Cow'!$A77,2),""),"")</f>
        <v>Quantity</v>
      </c>
      <c r="AF77" s="60" t="str">
        <f t="array" ref="AF77">IFERROR(IF(AF$2&lt;=$B$1,INDEX('Master Data'!$A$1:$H$686,'Morning Cow'!$A77,2),""),"")</f>
        <v/>
      </c>
      <c r="AG77" s="60" t="str">
        <f t="array" ref="AG77">IFERROR(IF(AG$2&lt;=$B$1,INDEX('Master Data'!$A$1:$H$686,'Morning Cow'!$A77,2),""),"")</f>
        <v/>
      </c>
    </row>
    <row r="78" ht="14.25" customHeight="1">
      <c r="A78" s="60" t="str">
        <f>IFERROR(SMALL('Master Data'!F:F,ROW()-2),"")</f>
        <v/>
      </c>
      <c r="B78" s="61" t="str">
        <f t="array" ref="B78">IFERROR(INDEX('Master Data'!$A$1:$H$686,'Morning Cow'!$A78,1),"")</f>
        <v>Customer Name</v>
      </c>
      <c r="C78" s="60" t="str">
        <f t="array" ref="C78">IFERROR(IF(C$2&lt;=$B$1,INDEX('Master Data'!$A$1:$H$686,'Morning Cow'!$A78,2),""),"")</f>
        <v>Quantity</v>
      </c>
      <c r="D78" s="60" t="str">
        <f t="array" ref="D78">IFERROR(IF(D$2&lt;=$B$1,INDEX('Master Data'!$A$1:$H$686,'Morning Cow'!$A78,2),""),"")</f>
        <v>Quantity</v>
      </c>
      <c r="E78" s="60" t="str">
        <f t="array" ref="E78">IFERROR(IF(E$2&lt;=$B$1,INDEX('Master Data'!$A$1:$H$686,'Morning Cow'!$A78,2),""),"")</f>
        <v>Quantity</v>
      </c>
      <c r="F78" s="60" t="str">
        <f t="array" ref="F78">IFERROR(IF(F$2&lt;=$B$1,INDEX('Master Data'!$A$1:$H$686,'Morning Cow'!$A78,2),""),"")</f>
        <v>Quantity</v>
      </c>
      <c r="G78" s="60" t="str">
        <f t="array" ref="G78">IFERROR(IF(G$2&lt;=$B$1,INDEX('Master Data'!$A$1:$H$686,'Morning Cow'!$A78,2),""),"")</f>
        <v>Quantity</v>
      </c>
      <c r="H78" s="60" t="str">
        <f t="array" ref="H78">IFERROR(IF(H$2&lt;=$B$1,INDEX('Master Data'!$A$1:$H$686,'Morning Cow'!$A78,2),""),"")</f>
        <v>Quantity</v>
      </c>
      <c r="I78" s="60" t="str">
        <f t="array" ref="I78">IFERROR(IF(I$2&lt;=$B$1,INDEX('Master Data'!$A$1:$H$686,'Morning Cow'!$A78,2),""),"")</f>
        <v>Quantity</v>
      </c>
      <c r="J78" s="60" t="str">
        <f t="array" ref="J78">IFERROR(IF(J$2&lt;=$B$1,INDEX('Master Data'!$A$1:$H$686,'Morning Cow'!$A78,2),""),"")</f>
        <v>Quantity</v>
      </c>
      <c r="K78" s="60" t="str">
        <f t="array" ref="K78">IFERROR(IF(K$2&lt;=$B$1,INDEX('Master Data'!$A$1:$H$686,'Morning Cow'!$A78,2),""),"")</f>
        <v>Quantity</v>
      </c>
      <c r="L78" s="60" t="str">
        <f t="array" ref="L78">IFERROR(IF(L$2&lt;=$B$1,INDEX('Master Data'!$A$1:$H$686,'Morning Cow'!$A78,2),""),"")</f>
        <v>Quantity</v>
      </c>
      <c r="M78" s="60" t="str">
        <f t="array" ref="M78">IFERROR(IF(M$2&lt;=$B$1,INDEX('Master Data'!$A$1:$H$686,'Morning Cow'!$A78,2),""),"")</f>
        <v>Quantity</v>
      </c>
      <c r="N78" s="60" t="str">
        <f t="array" ref="N78">IFERROR(IF(N$2&lt;=$B$1,INDEX('Master Data'!$A$1:$H$686,'Morning Cow'!$A78,2),""),"")</f>
        <v>Quantity</v>
      </c>
      <c r="O78" s="60" t="str">
        <f t="array" ref="O78">IFERROR(IF(O$2&lt;=$B$1,INDEX('Master Data'!$A$1:$H$686,'Morning Cow'!$A78,2),""),"")</f>
        <v>Quantity</v>
      </c>
      <c r="P78" s="60" t="str">
        <f t="array" ref="P78">IFERROR(IF(P$2&lt;=$B$1,INDEX('Master Data'!$A$1:$H$686,'Morning Cow'!$A78,2),""),"")</f>
        <v>Quantity</v>
      </c>
      <c r="Q78" s="60" t="str">
        <f t="array" ref="Q78">IFERROR(IF(Q$2&lt;=$B$1,INDEX('Master Data'!$A$1:$H$686,'Morning Cow'!$A78,2),""),"")</f>
        <v>Quantity</v>
      </c>
      <c r="R78" s="60" t="str">
        <f t="array" ref="R78">IFERROR(IF(R$2&lt;=$B$1,INDEX('Master Data'!$A$1:$H$686,'Morning Cow'!$A78,2),""),"")</f>
        <v>Quantity</v>
      </c>
      <c r="S78" s="60" t="str">
        <f t="array" ref="S78">IFERROR(IF(S$2&lt;=$B$1,INDEX('Master Data'!$A$1:$H$686,'Morning Cow'!$A78,2),""),"")</f>
        <v>Quantity</v>
      </c>
      <c r="T78" s="60" t="str">
        <f t="array" ref="T78">IFERROR(IF(T$2&lt;=$B$1,INDEX('Master Data'!$A$1:$H$686,'Morning Cow'!$A78,2),""),"")</f>
        <v>Quantity</v>
      </c>
      <c r="U78" s="60" t="str">
        <f t="array" ref="U78">IFERROR(IF(U$2&lt;=$B$1,INDEX('Master Data'!$A$1:$H$686,'Morning Cow'!$A78,2),""),"")</f>
        <v>Quantity</v>
      </c>
      <c r="V78" s="60" t="str">
        <f t="array" ref="V78">IFERROR(IF(V$2&lt;=$B$1,INDEX('Master Data'!$A$1:$H$686,'Morning Cow'!$A78,2),""),"")</f>
        <v>Quantity</v>
      </c>
      <c r="W78" s="60" t="str">
        <f t="array" ref="W78">IFERROR(IF(W$2&lt;=$B$1,INDEX('Master Data'!$A$1:$H$686,'Morning Cow'!$A78,2),""),"")</f>
        <v>Quantity</v>
      </c>
      <c r="X78" s="60" t="str">
        <f t="array" ref="X78">IFERROR(IF(X$2&lt;=$B$1,INDEX('Master Data'!$A$1:$H$686,'Morning Cow'!$A78,2),""),"")</f>
        <v>Quantity</v>
      </c>
      <c r="Y78" s="60" t="str">
        <f t="array" ref="Y78">IFERROR(IF(Y$2&lt;=$B$1,INDEX('Master Data'!$A$1:$H$686,'Morning Cow'!$A78,2),""),"")</f>
        <v>Quantity</v>
      </c>
      <c r="Z78" s="60" t="str">
        <f t="array" ref="Z78">IFERROR(IF(Z$2&lt;=$B$1,INDEX('Master Data'!$A$1:$H$686,'Morning Cow'!$A78,2),""),"")</f>
        <v>Quantity</v>
      </c>
      <c r="AA78" s="60" t="str">
        <f t="array" ref="AA78">IFERROR(IF(AA$2&lt;=$B$1,INDEX('Master Data'!$A$1:$H$686,'Morning Cow'!$A78,2),""),"")</f>
        <v>Quantity</v>
      </c>
      <c r="AB78" s="60" t="str">
        <f t="array" ref="AB78">IFERROR(IF(AB$2&lt;=$B$1,INDEX('Master Data'!$A$1:$H$686,'Morning Cow'!$A78,2),""),"")</f>
        <v>Quantity</v>
      </c>
      <c r="AC78" s="60" t="str">
        <f t="array" ref="AC78">IFERROR(IF(AC$2&lt;=$B$1,INDEX('Master Data'!$A$1:$H$686,'Morning Cow'!$A78,2),""),"")</f>
        <v>Quantity</v>
      </c>
      <c r="AD78" s="60" t="str">
        <f t="array" ref="AD78">IFERROR(IF(AD$2&lt;=$B$1,INDEX('Master Data'!$A$1:$H$686,'Morning Cow'!$A78,2),""),"")</f>
        <v>Quantity</v>
      </c>
      <c r="AE78" s="60" t="str">
        <f t="array" ref="AE78">IFERROR(IF(AE$2&lt;=$B$1,INDEX('Master Data'!$A$1:$H$686,'Morning Cow'!$A78,2),""),"")</f>
        <v>Quantity</v>
      </c>
      <c r="AF78" s="60" t="str">
        <f t="array" ref="AF78">IFERROR(IF(AF$2&lt;=$B$1,INDEX('Master Data'!$A$1:$H$686,'Morning Cow'!$A78,2),""),"")</f>
        <v/>
      </c>
      <c r="AG78" s="60" t="str">
        <f t="array" ref="AG78">IFERROR(IF(AG$2&lt;=$B$1,INDEX('Master Data'!$A$1:$H$686,'Morning Cow'!$A78,2),""),"")</f>
        <v/>
      </c>
    </row>
    <row r="79" ht="14.25" customHeight="1">
      <c r="A79" s="60" t="str">
        <f>IFERROR(SMALL('Master Data'!F:F,ROW()-2),"")</f>
        <v/>
      </c>
      <c r="B79" s="61" t="str">
        <f t="array" ref="B79">IFERROR(INDEX('Master Data'!$A$1:$H$686,'Morning Cow'!$A79,1),"")</f>
        <v>Customer Name</v>
      </c>
      <c r="C79" s="60" t="str">
        <f t="array" ref="C79">IFERROR(IF(C$2&lt;=$B$1,INDEX('Master Data'!$A$1:$H$686,'Morning Cow'!$A79,2),""),"")</f>
        <v>Quantity</v>
      </c>
      <c r="D79" s="60" t="str">
        <f t="array" ref="D79">IFERROR(IF(D$2&lt;=$B$1,INDEX('Master Data'!$A$1:$H$686,'Morning Cow'!$A79,2),""),"")</f>
        <v>Quantity</v>
      </c>
      <c r="E79" s="60" t="str">
        <f t="array" ref="E79">IFERROR(IF(E$2&lt;=$B$1,INDEX('Master Data'!$A$1:$H$686,'Morning Cow'!$A79,2),""),"")</f>
        <v>Quantity</v>
      </c>
      <c r="F79" s="60" t="str">
        <f t="array" ref="F79">IFERROR(IF(F$2&lt;=$B$1,INDEX('Master Data'!$A$1:$H$686,'Morning Cow'!$A79,2),""),"")</f>
        <v>Quantity</v>
      </c>
      <c r="G79" s="60" t="str">
        <f t="array" ref="G79">IFERROR(IF(G$2&lt;=$B$1,INDEX('Master Data'!$A$1:$H$686,'Morning Cow'!$A79,2),""),"")</f>
        <v>Quantity</v>
      </c>
      <c r="H79" s="60" t="str">
        <f t="array" ref="H79">IFERROR(IF(H$2&lt;=$B$1,INDEX('Master Data'!$A$1:$H$686,'Morning Cow'!$A79,2),""),"")</f>
        <v>Quantity</v>
      </c>
      <c r="I79" s="60" t="str">
        <f t="array" ref="I79">IFERROR(IF(I$2&lt;=$B$1,INDEX('Master Data'!$A$1:$H$686,'Morning Cow'!$A79,2),""),"")</f>
        <v>Quantity</v>
      </c>
      <c r="J79" s="60" t="str">
        <f t="array" ref="J79">IFERROR(IF(J$2&lt;=$B$1,INDEX('Master Data'!$A$1:$H$686,'Morning Cow'!$A79,2),""),"")</f>
        <v>Quantity</v>
      </c>
      <c r="K79" s="60" t="str">
        <f t="array" ref="K79">IFERROR(IF(K$2&lt;=$B$1,INDEX('Master Data'!$A$1:$H$686,'Morning Cow'!$A79,2),""),"")</f>
        <v>Quantity</v>
      </c>
      <c r="L79" s="60" t="str">
        <f t="array" ref="L79">IFERROR(IF(L$2&lt;=$B$1,INDEX('Master Data'!$A$1:$H$686,'Morning Cow'!$A79,2),""),"")</f>
        <v>Quantity</v>
      </c>
      <c r="M79" s="60" t="str">
        <f t="array" ref="M79">IFERROR(IF(M$2&lt;=$B$1,INDEX('Master Data'!$A$1:$H$686,'Morning Cow'!$A79,2),""),"")</f>
        <v>Quantity</v>
      </c>
      <c r="N79" s="60" t="str">
        <f t="array" ref="N79">IFERROR(IF(N$2&lt;=$B$1,INDEX('Master Data'!$A$1:$H$686,'Morning Cow'!$A79,2),""),"")</f>
        <v>Quantity</v>
      </c>
      <c r="O79" s="60" t="str">
        <f t="array" ref="O79">IFERROR(IF(O$2&lt;=$B$1,INDEX('Master Data'!$A$1:$H$686,'Morning Cow'!$A79,2),""),"")</f>
        <v>Quantity</v>
      </c>
      <c r="P79" s="60" t="str">
        <f t="array" ref="P79">IFERROR(IF(P$2&lt;=$B$1,INDEX('Master Data'!$A$1:$H$686,'Morning Cow'!$A79,2),""),"")</f>
        <v>Quantity</v>
      </c>
      <c r="Q79" s="60" t="str">
        <f t="array" ref="Q79">IFERROR(IF(Q$2&lt;=$B$1,INDEX('Master Data'!$A$1:$H$686,'Morning Cow'!$A79,2),""),"")</f>
        <v>Quantity</v>
      </c>
      <c r="R79" s="60" t="str">
        <f t="array" ref="R79">IFERROR(IF(R$2&lt;=$B$1,INDEX('Master Data'!$A$1:$H$686,'Morning Cow'!$A79,2),""),"")</f>
        <v>Quantity</v>
      </c>
      <c r="S79" s="60" t="str">
        <f t="array" ref="S79">IFERROR(IF(S$2&lt;=$B$1,INDEX('Master Data'!$A$1:$H$686,'Morning Cow'!$A79,2),""),"")</f>
        <v>Quantity</v>
      </c>
      <c r="T79" s="60" t="str">
        <f t="array" ref="T79">IFERROR(IF(T$2&lt;=$B$1,INDEX('Master Data'!$A$1:$H$686,'Morning Cow'!$A79,2),""),"")</f>
        <v>Quantity</v>
      </c>
      <c r="U79" s="60" t="str">
        <f t="array" ref="U79">IFERROR(IF(U$2&lt;=$B$1,INDEX('Master Data'!$A$1:$H$686,'Morning Cow'!$A79,2),""),"")</f>
        <v>Quantity</v>
      </c>
      <c r="V79" s="60" t="str">
        <f t="array" ref="V79">IFERROR(IF(V$2&lt;=$B$1,INDEX('Master Data'!$A$1:$H$686,'Morning Cow'!$A79,2),""),"")</f>
        <v>Quantity</v>
      </c>
      <c r="W79" s="60" t="str">
        <f t="array" ref="W79">IFERROR(IF(W$2&lt;=$B$1,INDEX('Master Data'!$A$1:$H$686,'Morning Cow'!$A79,2),""),"")</f>
        <v>Quantity</v>
      </c>
      <c r="X79" s="60" t="str">
        <f t="array" ref="X79">IFERROR(IF(X$2&lt;=$B$1,INDEX('Master Data'!$A$1:$H$686,'Morning Cow'!$A79,2),""),"")</f>
        <v>Quantity</v>
      </c>
      <c r="Y79" s="60" t="str">
        <f t="array" ref="Y79">IFERROR(IF(Y$2&lt;=$B$1,INDEX('Master Data'!$A$1:$H$686,'Morning Cow'!$A79,2),""),"")</f>
        <v>Quantity</v>
      </c>
      <c r="Z79" s="60" t="str">
        <f t="array" ref="Z79">IFERROR(IF(Z$2&lt;=$B$1,INDEX('Master Data'!$A$1:$H$686,'Morning Cow'!$A79,2),""),"")</f>
        <v>Quantity</v>
      </c>
      <c r="AA79" s="60" t="str">
        <f t="array" ref="AA79">IFERROR(IF(AA$2&lt;=$B$1,INDEX('Master Data'!$A$1:$H$686,'Morning Cow'!$A79,2),""),"")</f>
        <v>Quantity</v>
      </c>
      <c r="AB79" s="60" t="str">
        <f t="array" ref="AB79">IFERROR(IF(AB$2&lt;=$B$1,INDEX('Master Data'!$A$1:$H$686,'Morning Cow'!$A79,2),""),"")</f>
        <v>Quantity</v>
      </c>
      <c r="AC79" s="60" t="str">
        <f t="array" ref="AC79">IFERROR(IF(AC$2&lt;=$B$1,INDEX('Master Data'!$A$1:$H$686,'Morning Cow'!$A79,2),""),"")</f>
        <v>Quantity</v>
      </c>
      <c r="AD79" s="60" t="str">
        <f t="array" ref="AD79">IFERROR(IF(AD$2&lt;=$B$1,INDEX('Master Data'!$A$1:$H$686,'Morning Cow'!$A79,2),""),"")</f>
        <v>Quantity</v>
      </c>
      <c r="AE79" s="60" t="str">
        <f t="array" ref="AE79">IFERROR(IF(AE$2&lt;=$B$1,INDEX('Master Data'!$A$1:$H$686,'Morning Cow'!$A79,2),""),"")</f>
        <v>Quantity</v>
      </c>
      <c r="AF79" s="60" t="str">
        <f t="array" ref="AF79">IFERROR(IF(AF$2&lt;=$B$1,INDEX('Master Data'!$A$1:$H$686,'Morning Cow'!$A79,2),""),"")</f>
        <v/>
      </c>
      <c r="AG79" s="60" t="str">
        <f t="array" ref="AG79">IFERROR(IF(AG$2&lt;=$B$1,INDEX('Master Data'!$A$1:$H$686,'Morning Cow'!$A79,2),""),"")</f>
        <v/>
      </c>
    </row>
    <row r="80" ht="14.25" customHeight="1">
      <c r="A80" s="60" t="str">
        <f>IFERROR(SMALL('Master Data'!F:F,ROW()-2),"")</f>
        <v/>
      </c>
      <c r="B80" s="61" t="str">
        <f t="array" ref="B80">IFERROR(INDEX('Master Data'!$A$1:$H$686,'Morning Cow'!$A80,1),"")</f>
        <v>Customer Name</v>
      </c>
      <c r="C80" s="60" t="str">
        <f t="array" ref="C80">IFERROR(IF(C$2&lt;=$B$1,INDEX('Master Data'!$A$1:$H$686,'Morning Cow'!$A80,2),""),"")</f>
        <v>Quantity</v>
      </c>
      <c r="D80" s="60" t="str">
        <f t="array" ref="D80">IFERROR(IF(D$2&lt;=$B$1,INDEX('Master Data'!$A$1:$H$686,'Morning Cow'!$A80,2),""),"")</f>
        <v>Quantity</v>
      </c>
      <c r="E80" s="60" t="str">
        <f t="array" ref="E80">IFERROR(IF(E$2&lt;=$B$1,INDEX('Master Data'!$A$1:$H$686,'Morning Cow'!$A80,2),""),"")</f>
        <v>Quantity</v>
      </c>
      <c r="F80" s="60" t="str">
        <f t="array" ref="F80">IFERROR(IF(F$2&lt;=$B$1,INDEX('Master Data'!$A$1:$H$686,'Morning Cow'!$A80,2),""),"")</f>
        <v>Quantity</v>
      </c>
      <c r="G80" s="60" t="str">
        <f t="array" ref="G80">IFERROR(IF(G$2&lt;=$B$1,INDEX('Master Data'!$A$1:$H$686,'Morning Cow'!$A80,2),""),"")</f>
        <v>Quantity</v>
      </c>
      <c r="H80" s="60" t="str">
        <f t="array" ref="H80">IFERROR(IF(H$2&lt;=$B$1,INDEX('Master Data'!$A$1:$H$686,'Morning Cow'!$A80,2),""),"")</f>
        <v>Quantity</v>
      </c>
      <c r="I80" s="60" t="str">
        <f t="array" ref="I80">IFERROR(IF(I$2&lt;=$B$1,INDEX('Master Data'!$A$1:$H$686,'Morning Cow'!$A80,2),""),"")</f>
        <v>Quantity</v>
      </c>
      <c r="J80" s="60" t="str">
        <f t="array" ref="J80">IFERROR(IF(J$2&lt;=$B$1,INDEX('Master Data'!$A$1:$H$686,'Morning Cow'!$A80,2),""),"")</f>
        <v>Quantity</v>
      </c>
      <c r="K80" s="60" t="str">
        <f t="array" ref="K80">IFERROR(IF(K$2&lt;=$B$1,INDEX('Master Data'!$A$1:$H$686,'Morning Cow'!$A80,2),""),"")</f>
        <v>Quantity</v>
      </c>
      <c r="L80" s="60" t="str">
        <f t="array" ref="L80">IFERROR(IF(L$2&lt;=$B$1,INDEX('Master Data'!$A$1:$H$686,'Morning Cow'!$A80,2),""),"")</f>
        <v>Quantity</v>
      </c>
      <c r="M80" s="60" t="str">
        <f t="array" ref="M80">IFERROR(IF(M$2&lt;=$B$1,INDEX('Master Data'!$A$1:$H$686,'Morning Cow'!$A80,2),""),"")</f>
        <v>Quantity</v>
      </c>
      <c r="N80" s="60" t="str">
        <f t="array" ref="N80">IFERROR(IF(N$2&lt;=$B$1,INDEX('Master Data'!$A$1:$H$686,'Morning Cow'!$A80,2),""),"")</f>
        <v>Quantity</v>
      </c>
      <c r="O80" s="60" t="str">
        <f t="array" ref="O80">IFERROR(IF(O$2&lt;=$B$1,INDEX('Master Data'!$A$1:$H$686,'Morning Cow'!$A80,2),""),"")</f>
        <v>Quantity</v>
      </c>
      <c r="P80" s="60" t="str">
        <f t="array" ref="P80">IFERROR(IF(P$2&lt;=$B$1,INDEX('Master Data'!$A$1:$H$686,'Morning Cow'!$A80,2),""),"")</f>
        <v>Quantity</v>
      </c>
      <c r="Q80" s="60" t="str">
        <f t="array" ref="Q80">IFERROR(IF(Q$2&lt;=$B$1,INDEX('Master Data'!$A$1:$H$686,'Morning Cow'!$A80,2),""),"")</f>
        <v>Quantity</v>
      </c>
      <c r="R80" s="60" t="str">
        <f t="array" ref="R80">IFERROR(IF(R$2&lt;=$B$1,INDEX('Master Data'!$A$1:$H$686,'Morning Cow'!$A80,2),""),"")</f>
        <v>Quantity</v>
      </c>
      <c r="S80" s="60" t="str">
        <f t="array" ref="S80">IFERROR(IF(S$2&lt;=$B$1,INDEX('Master Data'!$A$1:$H$686,'Morning Cow'!$A80,2),""),"")</f>
        <v>Quantity</v>
      </c>
      <c r="T80" s="60" t="str">
        <f t="array" ref="T80">IFERROR(IF(T$2&lt;=$B$1,INDEX('Master Data'!$A$1:$H$686,'Morning Cow'!$A80,2),""),"")</f>
        <v>Quantity</v>
      </c>
      <c r="U80" s="60" t="str">
        <f t="array" ref="U80">IFERROR(IF(U$2&lt;=$B$1,INDEX('Master Data'!$A$1:$H$686,'Morning Cow'!$A80,2),""),"")</f>
        <v>Quantity</v>
      </c>
      <c r="V80" s="60" t="str">
        <f t="array" ref="V80">IFERROR(IF(V$2&lt;=$B$1,INDEX('Master Data'!$A$1:$H$686,'Morning Cow'!$A80,2),""),"")</f>
        <v>Quantity</v>
      </c>
      <c r="W80" s="60" t="str">
        <f t="array" ref="W80">IFERROR(IF(W$2&lt;=$B$1,INDEX('Master Data'!$A$1:$H$686,'Morning Cow'!$A80,2),""),"")</f>
        <v>Quantity</v>
      </c>
      <c r="X80" s="60" t="str">
        <f t="array" ref="X80">IFERROR(IF(X$2&lt;=$B$1,INDEX('Master Data'!$A$1:$H$686,'Morning Cow'!$A80,2),""),"")</f>
        <v>Quantity</v>
      </c>
      <c r="Y80" s="60" t="str">
        <f t="array" ref="Y80">IFERROR(IF(Y$2&lt;=$B$1,INDEX('Master Data'!$A$1:$H$686,'Morning Cow'!$A80,2),""),"")</f>
        <v>Quantity</v>
      </c>
      <c r="Z80" s="60" t="str">
        <f t="array" ref="Z80">IFERROR(IF(Z$2&lt;=$B$1,INDEX('Master Data'!$A$1:$H$686,'Morning Cow'!$A80,2),""),"")</f>
        <v>Quantity</v>
      </c>
      <c r="AA80" s="60" t="str">
        <f t="array" ref="AA80">IFERROR(IF(AA$2&lt;=$B$1,INDEX('Master Data'!$A$1:$H$686,'Morning Cow'!$A80,2),""),"")</f>
        <v>Quantity</v>
      </c>
      <c r="AB80" s="60" t="str">
        <f t="array" ref="AB80">IFERROR(IF(AB$2&lt;=$B$1,INDEX('Master Data'!$A$1:$H$686,'Morning Cow'!$A80,2),""),"")</f>
        <v>Quantity</v>
      </c>
      <c r="AC80" s="60" t="str">
        <f t="array" ref="AC80">IFERROR(IF(AC$2&lt;=$B$1,INDEX('Master Data'!$A$1:$H$686,'Morning Cow'!$A80,2),""),"")</f>
        <v>Quantity</v>
      </c>
      <c r="AD80" s="60" t="str">
        <f t="array" ref="AD80">IFERROR(IF(AD$2&lt;=$B$1,INDEX('Master Data'!$A$1:$H$686,'Morning Cow'!$A80,2),""),"")</f>
        <v>Quantity</v>
      </c>
      <c r="AE80" s="60" t="str">
        <f t="array" ref="AE80">IFERROR(IF(AE$2&lt;=$B$1,INDEX('Master Data'!$A$1:$H$686,'Morning Cow'!$A80,2),""),"")</f>
        <v>Quantity</v>
      </c>
      <c r="AF80" s="60" t="str">
        <f t="array" ref="AF80">IFERROR(IF(AF$2&lt;=$B$1,INDEX('Master Data'!$A$1:$H$686,'Morning Cow'!$A80,2),""),"")</f>
        <v/>
      </c>
      <c r="AG80" s="60" t="str">
        <f t="array" ref="AG80">IFERROR(IF(AG$2&lt;=$B$1,INDEX('Master Data'!$A$1:$H$686,'Morning Cow'!$A80,2),""),"")</f>
        <v/>
      </c>
    </row>
    <row r="81" ht="14.25" customHeight="1">
      <c r="A81" s="60" t="str">
        <f>IFERROR(SMALL('Master Data'!F:F,ROW()-2),"")</f>
        <v/>
      </c>
      <c r="B81" s="61" t="str">
        <f t="array" ref="B81">IFERROR(INDEX('Master Data'!$A$1:$H$686,'Morning Cow'!$A81,1),"")</f>
        <v>Customer Name</v>
      </c>
      <c r="C81" s="60" t="str">
        <f t="array" ref="C81">IFERROR(IF(C$2&lt;=$B$1,INDEX('Master Data'!$A$1:$H$686,'Morning Cow'!$A81,2),""),"")</f>
        <v>Quantity</v>
      </c>
      <c r="D81" s="60" t="str">
        <f t="array" ref="D81">IFERROR(IF(D$2&lt;=$B$1,INDEX('Master Data'!$A$1:$H$686,'Morning Cow'!$A81,2),""),"")</f>
        <v>Quantity</v>
      </c>
      <c r="E81" s="60" t="str">
        <f t="array" ref="E81">IFERROR(IF(E$2&lt;=$B$1,INDEX('Master Data'!$A$1:$H$686,'Morning Cow'!$A81,2),""),"")</f>
        <v>Quantity</v>
      </c>
      <c r="F81" s="60" t="str">
        <f t="array" ref="F81">IFERROR(IF(F$2&lt;=$B$1,INDEX('Master Data'!$A$1:$H$686,'Morning Cow'!$A81,2),""),"")</f>
        <v>Quantity</v>
      </c>
      <c r="G81" s="60" t="str">
        <f t="array" ref="G81">IFERROR(IF(G$2&lt;=$B$1,INDEX('Master Data'!$A$1:$H$686,'Morning Cow'!$A81,2),""),"")</f>
        <v>Quantity</v>
      </c>
      <c r="H81" s="60" t="str">
        <f t="array" ref="H81">IFERROR(IF(H$2&lt;=$B$1,INDEX('Master Data'!$A$1:$H$686,'Morning Cow'!$A81,2),""),"")</f>
        <v>Quantity</v>
      </c>
      <c r="I81" s="60" t="str">
        <f t="array" ref="I81">IFERROR(IF(I$2&lt;=$B$1,INDEX('Master Data'!$A$1:$H$686,'Morning Cow'!$A81,2),""),"")</f>
        <v>Quantity</v>
      </c>
      <c r="J81" s="60" t="str">
        <f t="array" ref="J81">IFERROR(IF(J$2&lt;=$B$1,INDEX('Master Data'!$A$1:$H$686,'Morning Cow'!$A81,2),""),"")</f>
        <v>Quantity</v>
      </c>
      <c r="K81" s="60" t="str">
        <f t="array" ref="K81">IFERROR(IF(K$2&lt;=$B$1,INDEX('Master Data'!$A$1:$H$686,'Morning Cow'!$A81,2),""),"")</f>
        <v>Quantity</v>
      </c>
      <c r="L81" s="60" t="str">
        <f t="array" ref="L81">IFERROR(IF(L$2&lt;=$B$1,INDEX('Master Data'!$A$1:$H$686,'Morning Cow'!$A81,2),""),"")</f>
        <v>Quantity</v>
      </c>
      <c r="M81" s="60" t="str">
        <f t="array" ref="M81">IFERROR(IF(M$2&lt;=$B$1,INDEX('Master Data'!$A$1:$H$686,'Morning Cow'!$A81,2),""),"")</f>
        <v>Quantity</v>
      </c>
      <c r="N81" s="60" t="str">
        <f t="array" ref="N81">IFERROR(IF(N$2&lt;=$B$1,INDEX('Master Data'!$A$1:$H$686,'Morning Cow'!$A81,2),""),"")</f>
        <v>Quantity</v>
      </c>
      <c r="O81" s="60" t="str">
        <f t="array" ref="O81">IFERROR(IF(O$2&lt;=$B$1,INDEX('Master Data'!$A$1:$H$686,'Morning Cow'!$A81,2),""),"")</f>
        <v>Quantity</v>
      </c>
      <c r="P81" s="60" t="str">
        <f t="array" ref="P81">IFERROR(IF(P$2&lt;=$B$1,INDEX('Master Data'!$A$1:$H$686,'Morning Cow'!$A81,2),""),"")</f>
        <v>Quantity</v>
      </c>
      <c r="Q81" s="60" t="str">
        <f t="array" ref="Q81">IFERROR(IF(Q$2&lt;=$B$1,INDEX('Master Data'!$A$1:$H$686,'Morning Cow'!$A81,2),""),"")</f>
        <v>Quantity</v>
      </c>
      <c r="R81" s="60" t="str">
        <f t="array" ref="R81">IFERROR(IF(R$2&lt;=$B$1,INDEX('Master Data'!$A$1:$H$686,'Morning Cow'!$A81,2),""),"")</f>
        <v>Quantity</v>
      </c>
      <c r="S81" s="60" t="str">
        <f t="array" ref="S81">IFERROR(IF(S$2&lt;=$B$1,INDEX('Master Data'!$A$1:$H$686,'Morning Cow'!$A81,2),""),"")</f>
        <v>Quantity</v>
      </c>
      <c r="T81" s="60" t="str">
        <f t="array" ref="T81">IFERROR(IF(T$2&lt;=$B$1,INDEX('Master Data'!$A$1:$H$686,'Morning Cow'!$A81,2),""),"")</f>
        <v>Quantity</v>
      </c>
      <c r="U81" s="60" t="str">
        <f t="array" ref="U81">IFERROR(IF(U$2&lt;=$B$1,INDEX('Master Data'!$A$1:$H$686,'Morning Cow'!$A81,2),""),"")</f>
        <v>Quantity</v>
      </c>
      <c r="V81" s="60" t="str">
        <f t="array" ref="V81">IFERROR(IF(V$2&lt;=$B$1,INDEX('Master Data'!$A$1:$H$686,'Morning Cow'!$A81,2),""),"")</f>
        <v>Quantity</v>
      </c>
      <c r="W81" s="60" t="str">
        <f t="array" ref="W81">IFERROR(IF(W$2&lt;=$B$1,INDEX('Master Data'!$A$1:$H$686,'Morning Cow'!$A81,2),""),"")</f>
        <v>Quantity</v>
      </c>
      <c r="X81" s="60" t="str">
        <f t="array" ref="X81">IFERROR(IF(X$2&lt;=$B$1,INDEX('Master Data'!$A$1:$H$686,'Morning Cow'!$A81,2),""),"")</f>
        <v>Quantity</v>
      </c>
      <c r="Y81" s="60" t="str">
        <f t="array" ref="Y81">IFERROR(IF(Y$2&lt;=$B$1,INDEX('Master Data'!$A$1:$H$686,'Morning Cow'!$A81,2),""),"")</f>
        <v>Quantity</v>
      </c>
      <c r="Z81" s="60" t="str">
        <f t="array" ref="Z81">IFERROR(IF(Z$2&lt;=$B$1,INDEX('Master Data'!$A$1:$H$686,'Morning Cow'!$A81,2),""),"")</f>
        <v>Quantity</v>
      </c>
      <c r="AA81" s="60" t="str">
        <f t="array" ref="AA81">IFERROR(IF(AA$2&lt;=$B$1,INDEX('Master Data'!$A$1:$H$686,'Morning Cow'!$A81,2),""),"")</f>
        <v>Quantity</v>
      </c>
      <c r="AB81" s="60" t="str">
        <f t="array" ref="AB81">IFERROR(IF(AB$2&lt;=$B$1,INDEX('Master Data'!$A$1:$H$686,'Morning Cow'!$A81,2),""),"")</f>
        <v>Quantity</v>
      </c>
      <c r="AC81" s="60" t="str">
        <f t="array" ref="AC81">IFERROR(IF(AC$2&lt;=$B$1,INDEX('Master Data'!$A$1:$H$686,'Morning Cow'!$A81,2),""),"")</f>
        <v>Quantity</v>
      </c>
      <c r="AD81" s="60" t="str">
        <f t="array" ref="AD81">IFERROR(IF(AD$2&lt;=$B$1,INDEX('Master Data'!$A$1:$H$686,'Morning Cow'!$A81,2),""),"")</f>
        <v>Quantity</v>
      </c>
      <c r="AE81" s="60" t="str">
        <f t="array" ref="AE81">IFERROR(IF(AE$2&lt;=$B$1,INDEX('Master Data'!$A$1:$H$686,'Morning Cow'!$A81,2),""),"")</f>
        <v>Quantity</v>
      </c>
      <c r="AF81" s="60" t="str">
        <f t="array" ref="AF81">IFERROR(IF(AF$2&lt;=$B$1,INDEX('Master Data'!$A$1:$H$686,'Morning Cow'!$A81,2),""),"")</f>
        <v/>
      </c>
      <c r="AG81" s="60" t="str">
        <f t="array" ref="AG81">IFERROR(IF(AG$2&lt;=$B$1,INDEX('Master Data'!$A$1:$H$686,'Morning Cow'!$A81,2),""),"")</f>
        <v/>
      </c>
    </row>
    <row r="82" ht="14.25" customHeight="1">
      <c r="A82" s="60" t="str">
        <f>IFERROR(SMALL('Master Data'!F:F,ROW()-2),"")</f>
        <v/>
      </c>
      <c r="B82" s="61" t="str">
        <f t="array" ref="B82">IFERROR(INDEX('Master Data'!$A$1:$H$686,'Morning Cow'!$A82,1),"")</f>
        <v>Customer Name</v>
      </c>
      <c r="C82" s="60" t="str">
        <f t="array" ref="C82">IFERROR(IF(C$2&lt;=$B$1,INDEX('Master Data'!$A$1:$H$686,'Morning Cow'!$A82,2),""),"")</f>
        <v>Quantity</v>
      </c>
      <c r="D82" s="60" t="str">
        <f t="array" ref="D82">IFERROR(IF(D$2&lt;=$B$1,INDEX('Master Data'!$A$1:$H$686,'Morning Cow'!$A82,2),""),"")</f>
        <v>Quantity</v>
      </c>
      <c r="E82" s="60" t="str">
        <f t="array" ref="E82">IFERROR(IF(E$2&lt;=$B$1,INDEX('Master Data'!$A$1:$H$686,'Morning Cow'!$A82,2),""),"")</f>
        <v>Quantity</v>
      </c>
      <c r="F82" s="60" t="str">
        <f t="array" ref="F82">IFERROR(IF(F$2&lt;=$B$1,INDEX('Master Data'!$A$1:$H$686,'Morning Cow'!$A82,2),""),"")</f>
        <v>Quantity</v>
      </c>
      <c r="G82" s="60" t="str">
        <f t="array" ref="G82">IFERROR(IF(G$2&lt;=$B$1,INDEX('Master Data'!$A$1:$H$686,'Morning Cow'!$A82,2),""),"")</f>
        <v>Quantity</v>
      </c>
      <c r="H82" s="60" t="str">
        <f t="array" ref="H82">IFERROR(IF(H$2&lt;=$B$1,INDEX('Master Data'!$A$1:$H$686,'Morning Cow'!$A82,2),""),"")</f>
        <v>Quantity</v>
      </c>
      <c r="I82" s="60" t="str">
        <f t="array" ref="I82">IFERROR(IF(I$2&lt;=$B$1,INDEX('Master Data'!$A$1:$H$686,'Morning Cow'!$A82,2),""),"")</f>
        <v>Quantity</v>
      </c>
      <c r="J82" s="60" t="str">
        <f t="array" ref="J82">IFERROR(IF(J$2&lt;=$B$1,INDEX('Master Data'!$A$1:$H$686,'Morning Cow'!$A82,2),""),"")</f>
        <v>Quantity</v>
      </c>
      <c r="K82" s="60" t="str">
        <f t="array" ref="K82">IFERROR(IF(K$2&lt;=$B$1,INDEX('Master Data'!$A$1:$H$686,'Morning Cow'!$A82,2),""),"")</f>
        <v>Quantity</v>
      </c>
      <c r="L82" s="60" t="str">
        <f t="array" ref="L82">IFERROR(IF(L$2&lt;=$B$1,INDEX('Master Data'!$A$1:$H$686,'Morning Cow'!$A82,2),""),"")</f>
        <v>Quantity</v>
      </c>
      <c r="M82" s="60" t="str">
        <f t="array" ref="M82">IFERROR(IF(M$2&lt;=$B$1,INDEX('Master Data'!$A$1:$H$686,'Morning Cow'!$A82,2),""),"")</f>
        <v>Quantity</v>
      </c>
      <c r="N82" s="60" t="str">
        <f t="array" ref="N82">IFERROR(IF(N$2&lt;=$B$1,INDEX('Master Data'!$A$1:$H$686,'Morning Cow'!$A82,2),""),"")</f>
        <v>Quantity</v>
      </c>
      <c r="O82" s="60" t="str">
        <f t="array" ref="O82">IFERROR(IF(O$2&lt;=$B$1,INDEX('Master Data'!$A$1:$H$686,'Morning Cow'!$A82,2),""),"")</f>
        <v>Quantity</v>
      </c>
      <c r="P82" s="60" t="str">
        <f t="array" ref="P82">IFERROR(IF(P$2&lt;=$B$1,INDEX('Master Data'!$A$1:$H$686,'Morning Cow'!$A82,2),""),"")</f>
        <v>Quantity</v>
      </c>
      <c r="Q82" s="60" t="str">
        <f t="array" ref="Q82">IFERROR(IF(Q$2&lt;=$B$1,INDEX('Master Data'!$A$1:$H$686,'Morning Cow'!$A82,2),""),"")</f>
        <v>Quantity</v>
      </c>
      <c r="R82" s="60" t="str">
        <f t="array" ref="R82">IFERROR(IF(R$2&lt;=$B$1,INDEX('Master Data'!$A$1:$H$686,'Morning Cow'!$A82,2),""),"")</f>
        <v>Quantity</v>
      </c>
      <c r="S82" s="60" t="str">
        <f t="array" ref="S82">IFERROR(IF(S$2&lt;=$B$1,INDEX('Master Data'!$A$1:$H$686,'Morning Cow'!$A82,2),""),"")</f>
        <v>Quantity</v>
      </c>
      <c r="T82" s="60" t="str">
        <f t="array" ref="T82">IFERROR(IF(T$2&lt;=$B$1,INDEX('Master Data'!$A$1:$H$686,'Morning Cow'!$A82,2),""),"")</f>
        <v>Quantity</v>
      </c>
      <c r="U82" s="60" t="str">
        <f t="array" ref="U82">IFERROR(IF(U$2&lt;=$B$1,INDEX('Master Data'!$A$1:$H$686,'Morning Cow'!$A82,2),""),"")</f>
        <v>Quantity</v>
      </c>
      <c r="V82" s="60" t="str">
        <f t="array" ref="V82">IFERROR(IF(V$2&lt;=$B$1,INDEX('Master Data'!$A$1:$H$686,'Morning Cow'!$A82,2),""),"")</f>
        <v>Quantity</v>
      </c>
      <c r="W82" s="60" t="str">
        <f t="array" ref="W82">IFERROR(IF(W$2&lt;=$B$1,INDEX('Master Data'!$A$1:$H$686,'Morning Cow'!$A82,2),""),"")</f>
        <v>Quantity</v>
      </c>
      <c r="X82" s="60" t="str">
        <f t="array" ref="X82">IFERROR(IF(X$2&lt;=$B$1,INDEX('Master Data'!$A$1:$H$686,'Morning Cow'!$A82,2),""),"")</f>
        <v>Quantity</v>
      </c>
      <c r="Y82" s="60" t="str">
        <f t="array" ref="Y82">IFERROR(IF(Y$2&lt;=$B$1,INDEX('Master Data'!$A$1:$H$686,'Morning Cow'!$A82,2),""),"")</f>
        <v>Quantity</v>
      </c>
      <c r="Z82" s="60" t="str">
        <f t="array" ref="Z82">IFERROR(IF(Z$2&lt;=$B$1,INDEX('Master Data'!$A$1:$H$686,'Morning Cow'!$A82,2),""),"")</f>
        <v>Quantity</v>
      </c>
      <c r="AA82" s="60" t="str">
        <f t="array" ref="AA82">IFERROR(IF(AA$2&lt;=$B$1,INDEX('Master Data'!$A$1:$H$686,'Morning Cow'!$A82,2),""),"")</f>
        <v>Quantity</v>
      </c>
      <c r="AB82" s="60" t="str">
        <f t="array" ref="AB82">IFERROR(IF(AB$2&lt;=$B$1,INDEX('Master Data'!$A$1:$H$686,'Morning Cow'!$A82,2),""),"")</f>
        <v>Quantity</v>
      </c>
      <c r="AC82" s="60" t="str">
        <f t="array" ref="AC82">IFERROR(IF(AC$2&lt;=$B$1,INDEX('Master Data'!$A$1:$H$686,'Morning Cow'!$A82,2),""),"")</f>
        <v>Quantity</v>
      </c>
      <c r="AD82" s="60" t="str">
        <f t="array" ref="AD82">IFERROR(IF(AD$2&lt;=$B$1,INDEX('Master Data'!$A$1:$H$686,'Morning Cow'!$A82,2),""),"")</f>
        <v>Quantity</v>
      </c>
      <c r="AE82" s="60" t="str">
        <f t="array" ref="AE82">IFERROR(IF(AE$2&lt;=$B$1,INDEX('Master Data'!$A$1:$H$686,'Morning Cow'!$A82,2),""),"")</f>
        <v>Quantity</v>
      </c>
      <c r="AF82" s="60" t="str">
        <f t="array" ref="AF82">IFERROR(IF(AF$2&lt;=$B$1,INDEX('Master Data'!$A$1:$H$686,'Morning Cow'!$A82,2),""),"")</f>
        <v/>
      </c>
      <c r="AG82" s="60" t="str">
        <f t="array" ref="AG82">IFERROR(IF(AG$2&lt;=$B$1,INDEX('Master Data'!$A$1:$H$686,'Morning Cow'!$A82,2),""),"")</f>
        <v/>
      </c>
    </row>
    <row r="83" ht="14.25" customHeight="1">
      <c r="A83" s="60" t="str">
        <f>IFERROR(SMALL('Master Data'!F:F,ROW()-2),"")</f>
        <v/>
      </c>
      <c r="B83" s="61" t="str">
        <f t="array" ref="B83">IFERROR(INDEX('Master Data'!$A$1:$H$686,'Morning Cow'!$A83,1),"")</f>
        <v>Customer Name</v>
      </c>
      <c r="C83" s="60" t="str">
        <f t="array" ref="C83">IFERROR(IF(C$2&lt;=$B$1,INDEX('Master Data'!$A$1:$H$686,'Morning Cow'!$A83,2),""),"")</f>
        <v>Quantity</v>
      </c>
      <c r="D83" s="60" t="str">
        <f t="array" ref="D83">IFERROR(IF(D$2&lt;=$B$1,INDEX('Master Data'!$A$1:$H$686,'Morning Cow'!$A83,2),""),"")</f>
        <v>Quantity</v>
      </c>
      <c r="E83" s="60" t="str">
        <f t="array" ref="E83">IFERROR(IF(E$2&lt;=$B$1,INDEX('Master Data'!$A$1:$H$686,'Morning Cow'!$A83,2),""),"")</f>
        <v>Quantity</v>
      </c>
      <c r="F83" s="60" t="str">
        <f t="array" ref="F83">IFERROR(IF(F$2&lt;=$B$1,INDEX('Master Data'!$A$1:$H$686,'Morning Cow'!$A83,2),""),"")</f>
        <v>Quantity</v>
      </c>
      <c r="G83" s="60" t="str">
        <f t="array" ref="G83">IFERROR(IF(G$2&lt;=$B$1,INDEX('Master Data'!$A$1:$H$686,'Morning Cow'!$A83,2),""),"")</f>
        <v>Quantity</v>
      </c>
      <c r="H83" s="60" t="str">
        <f t="array" ref="H83">IFERROR(IF(H$2&lt;=$B$1,INDEX('Master Data'!$A$1:$H$686,'Morning Cow'!$A83,2),""),"")</f>
        <v>Quantity</v>
      </c>
      <c r="I83" s="60" t="str">
        <f t="array" ref="I83">IFERROR(IF(I$2&lt;=$B$1,INDEX('Master Data'!$A$1:$H$686,'Morning Cow'!$A83,2),""),"")</f>
        <v>Quantity</v>
      </c>
      <c r="J83" s="60" t="str">
        <f t="array" ref="J83">IFERROR(IF(J$2&lt;=$B$1,INDEX('Master Data'!$A$1:$H$686,'Morning Cow'!$A83,2),""),"")</f>
        <v>Quantity</v>
      </c>
      <c r="K83" s="60" t="str">
        <f t="array" ref="K83">IFERROR(IF(K$2&lt;=$B$1,INDEX('Master Data'!$A$1:$H$686,'Morning Cow'!$A83,2),""),"")</f>
        <v>Quantity</v>
      </c>
      <c r="L83" s="60" t="str">
        <f t="array" ref="L83">IFERROR(IF(L$2&lt;=$B$1,INDEX('Master Data'!$A$1:$H$686,'Morning Cow'!$A83,2),""),"")</f>
        <v>Quantity</v>
      </c>
      <c r="M83" s="60" t="str">
        <f t="array" ref="M83">IFERROR(IF(M$2&lt;=$B$1,INDEX('Master Data'!$A$1:$H$686,'Morning Cow'!$A83,2),""),"")</f>
        <v>Quantity</v>
      </c>
      <c r="N83" s="60" t="str">
        <f t="array" ref="N83">IFERROR(IF(N$2&lt;=$B$1,INDEX('Master Data'!$A$1:$H$686,'Morning Cow'!$A83,2),""),"")</f>
        <v>Quantity</v>
      </c>
      <c r="O83" s="60" t="str">
        <f t="array" ref="O83">IFERROR(IF(O$2&lt;=$B$1,INDEX('Master Data'!$A$1:$H$686,'Morning Cow'!$A83,2),""),"")</f>
        <v>Quantity</v>
      </c>
      <c r="P83" s="60" t="str">
        <f t="array" ref="P83">IFERROR(IF(P$2&lt;=$B$1,INDEX('Master Data'!$A$1:$H$686,'Morning Cow'!$A83,2),""),"")</f>
        <v>Quantity</v>
      </c>
      <c r="Q83" s="60" t="str">
        <f t="array" ref="Q83">IFERROR(IF(Q$2&lt;=$B$1,INDEX('Master Data'!$A$1:$H$686,'Morning Cow'!$A83,2),""),"")</f>
        <v>Quantity</v>
      </c>
      <c r="R83" s="60" t="str">
        <f t="array" ref="R83">IFERROR(IF(R$2&lt;=$B$1,INDEX('Master Data'!$A$1:$H$686,'Morning Cow'!$A83,2),""),"")</f>
        <v>Quantity</v>
      </c>
      <c r="S83" s="60" t="str">
        <f t="array" ref="S83">IFERROR(IF(S$2&lt;=$B$1,INDEX('Master Data'!$A$1:$H$686,'Morning Cow'!$A83,2),""),"")</f>
        <v>Quantity</v>
      </c>
      <c r="T83" s="60" t="str">
        <f t="array" ref="T83">IFERROR(IF(T$2&lt;=$B$1,INDEX('Master Data'!$A$1:$H$686,'Morning Cow'!$A83,2),""),"")</f>
        <v>Quantity</v>
      </c>
      <c r="U83" s="60" t="str">
        <f t="array" ref="U83">IFERROR(IF(U$2&lt;=$B$1,INDEX('Master Data'!$A$1:$H$686,'Morning Cow'!$A83,2),""),"")</f>
        <v>Quantity</v>
      </c>
      <c r="V83" s="60" t="str">
        <f t="array" ref="V83">IFERROR(IF(V$2&lt;=$B$1,INDEX('Master Data'!$A$1:$H$686,'Morning Cow'!$A83,2),""),"")</f>
        <v>Quantity</v>
      </c>
      <c r="W83" s="60" t="str">
        <f t="array" ref="W83">IFERROR(IF(W$2&lt;=$B$1,INDEX('Master Data'!$A$1:$H$686,'Morning Cow'!$A83,2),""),"")</f>
        <v>Quantity</v>
      </c>
      <c r="X83" s="60" t="str">
        <f t="array" ref="X83">IFERROR(IF(X$2&lt;=$B$1,INDEX('Master Data'!$A$1:$H$686,'Morning Cow'!$A83,2),""),"")</f>
        <v>Quantity</v>
      </c>
      <c r="Y83" s="60" t="str">
        <f t="array" ref="Y83">IFERROR(IF(Y$2&lt;=$B$1,INDEX('Master Data'!$A$1:$H$686,'Morning Cow'!$A83,2),""),"")</f>
        <v>Quantity</v>
      </c>
      <c r="Z83" s="60" t="str">
        <f t="array" ref="Z83">IFERROR(IF(Z$2&lt;=$B$1,INDEX('Master Data'!$A$1:$H$686,'Morning Cow'!$A83,2),""),"")</f>
        <v>Quantity</v>
      </c>
      <c r="AA83" s="60" t="str">
        <f t="array" ref="AA83">IFERROR(IF(AA$2&lt;=$B$1,INDEX('Master Data'!$A$1:$H$686,'Morning Cow'!$A83,2),""),"")</f>
        <v>Quantity</v>
      </c>
      <c r="AB83" s="60" t="str">
        <f t="array" ref="AB83">IFERROR(IF(AB$2&lt;=$B$1,INDEX('Master Data'!$A$1:$H$686,'Morning Cow'!$A83,2),""),"")</f>
        <v>Quantity</v>
      </c>
      <c r="AC83" s="60" t="str">
        <f t="array" ref="AC83">IFERROR(IF(AC$2&lt;=$B$1,INDEX('Master Data'!$A$1:$H$686,'Morning Cow'!$A83,2),""),"")</f>
        <v>Quantity</v>
      </c>
      <c r="AD83" s="60" t="str">
        <f t="array" ref="AD83">IFERROR(IF(AD$2&lt;=$B$1,INDEX('Master Data'!$A$1:$H$686,'Morning Cow'!$A83,2),""),"")</f>
        <v>Quantity</v>
      </c>
      <c r="AE83" s="60" t="str">
        <f t="array" ref="AE83">IFERROR(IF(AE$2&lt;=$B$1,INDEX('Master Data'!$A$1:$H$686,'Morning Cow'!$A83,2),""),"")</f>
        <v>Quantity</v>
      </c>
      <c r="AF83" s="60" t="str">
        <f t="array" ref="AF83">IFERROR(IF(AF$2&lt;=$B$1,INDEX('Master Data'!$A$1:$H$686,'Morning Cow'!$A83,2),""),"")</f>
        <v/>
      </c>
      <c r="AG83" s="60" t="str">
        <f t="array" ref="AG83">IFERROR(IF(AG$2&lt;=$B$1,INDEX('Master Data'!$A$1:$H$686,'Morning Cow'!$A83,2),""),"")</f>
        <v/>
      </c>
    </row>
    <row r="84" ht="14.25" customHeight="1">
      <c r="A84" s="60" t="str">
        <f>IFERROR(SMALL('Master Data'!F:F,ROW()-2),"")</f>
        <v/>
      </c>
      <c r="B84" s="61" t="str">
        <f t="array" ref="B84">IFERROR(INDEX('Master Data'!$A$1:$H$686,'Morning Cow'!$A84,1),"")</f>
        <v>Customer Name</v>
      </c>
      <c r="C84" s="60" t="str">
        <f t="array" ref="C84">IFERROR(IF(C$2&lt;=$B$1,INDEX('Master Data'!$A$1:$H$686,'Morning Cow'!$A84,2),""),"")</f>
        <v>Quantity</v>
      </c>
      <c r="D84" s="60" t="str">
        <f t="array" ref="D84">IFERROR(IF(D$2&lt;=$B$1,INDEX('Master Data'!$A$1:$H$686,'Morning Cow'!$A84,2),""),"")</f>
        <v>Quantity</v>
      </c>
      <c r="E84" s="60" t="str">
        <f t="array" ref="E84">IFERROR(IF(E$2&lt;=$B$1,INDEX('Master Data'!$A$1:$H$686,'Morning Cow'!$A84,2),""),"")</f>
        <v>Quantity</v>
      </c>
      <c r="F84" s="60" t="str">
        <f t="array" ref="F84">IFERROR(IF(F$2&lt;=$B$1,INDEX('Master Data'!$A$1:$H$686,'Morning Cow'!$A84,2),""),"")</f>
        <v>Quantity</v>
      </c>
      <c r="G84" s="60" t="str">
        <f t="array" ref="G84">IFERROR(IF(G$2&lt;=$B$1,INDEX('Master Data'!$A$1:$H$686,'Morning Cow'!$A84,2),""),"")</f>
        <v>Quantity</v>
      </c>
      <c r="H84" s="60" t="str">
        <f t="array" ref="H84">IFERROR(IF(H$2&lt;=$B$1,INDEX('Master Data'!$A$1:$H$686,'Morning Cow'!$A84,2),""),"")</f>
        <v>Quantity</v>
      </c>
      <c r="I84" s="60" t="str">
        <f t="array" ref="I84">IFERROR(IF(I$2&lt;=$B$1,INDEX('Master Data'!$A$1:$H$686,'Morning Cow'!$A84,2),""),"")</f>
        <v>Quantity</v>
      </c>
      <c r="J84" s="60" t="str">
        <f t="array" ref="J84">IFERROR(IF(J$2&lt;=$B$1,INDEX('Master Data'!$A$1:$H$686,'Morning Cow'!$A84,2),""),"")</f>
        <v>Quantity</v>
      </c>
      <c r="K84" s="60" t="str">
        <f t="array" ref="K84">IFERROR(IF(K$2&lt;=$B$1,INDEX('Master Data'!$A$1:$H$686,'Morning Cow'!$A84,2),""),"")</f>
        <v>Quantity</v>
      </c>
      <c r="L84" s="60" t="str">
        <f t="array" ref="L84">IFERROR(IF(L$2&lt;=$B$1,INDEX('Master Data'!$A$1:$H$686,'Morning Cow'!$A84,2),""),"")</f>
        <v>Quantity</v>
      </c>
      <c r="M84" s="60" t="str">
        <f t="array" ref="M84">IFERROR(IF(M$2&lt;=$B$1,INDEX('Master Data'!$A$1:$H$686,'Morning Cow'!$A84,2),""),"")</f>
        <v>Quantity</v>
      </c>
      <c r="N84" s="60" t="str">
        <f t="array" ref="N84">IFERROR(IF(N$2&lt;=$B$1,INDEX('Master Data'!$A$1:$H$686,'Morning Cow'!$A84,2),""),"")</f>
        <v>Quantity</v>
      </c>
      <c r="O84" s="60" t="str">
        <f t="array" ref="O84">IFERROR(IF(O$2&lt;=$B$1,INDEX('Master Data'!$A$1:$H$686,'Morning Cow'!$A84,2),""),"")</f>
        <v>Quantity</v>
      </c>
      <c r="P84" s="60" t="str">
        <f t="array" ref="P84">IFERROR(IF(P$2&lt;=$B$1,INDEX('Master Data'!$A$1:$H$686,'Morning Cow'!$A84,2),""),"")</f>
        <v>Quantity</v>
      </c>
      <c r="Q84" s="60" t="str">
        <f t="array" ref="Q84">IFERROR(IF(Q$2&lt;=$B$1,INDEX('Master Data'!$A$1:$H$686,'Morning Cow'!$A84,2),""),"")</f>
        <v>Quantity</v>
      </c>
      <c r="R84" s="60" t="str">
        <f t="array" ref="R84">IFERROR(IF(R$2&lt;=$B$1,INDEX('Master Data'!$A$1:$H$686,'Morning Cow'!$A84,2),""),"")</f>
        <v>Quantity</v>
      </c>
      <c r="S84" s="60" t="str">
        <f t="array" ref="S84">IFERROR(IF(S$2&lt;=$B$1,INDEX('Master Data'!$A$1:$H$686,'Morning Cow'!$A84,2),""),"")</f>
        <v>Quantity</v>
      </c>
      <c r="T84" s="60" t="str">
        <f t="array" ref="T84">IFERROR(IF(T$2&lt;=$B$1,INDEX('Master Data'!$A$1:$H$686,'Morning Cow'!$A84,2),""),"")</f>
        <v>Quantity</v>
      </c>
      <c r="U84" s="60" t="str">
        <f t="array" ref="U84">IFERROR(IF(U$2&lt;=$B$1,INDEX('Master Data'!$A$1:$H$686,'Morning Cow'!$A84,2),""),"")</f>
        <v>Quantity</v>
      </c>
      <c r="V84" s="60" t="str">
        <f t="array" ref="V84">IFERROR(IF(V$2&lt;=$B$1,INDEX('Master Data'!$A$1:$H$686,'Morning Cow'!$A84,2),""),"")</f>
        <v>Quantity</v>
      </c>
      <c r="W84" s="60" t="str">
        <f t="array" ref="W84">IFERROR(IF(W$2&lt;=$B$1,INDEX('Master Data'!$A$1:$H$686,'Morning Cow'!$A84,2),""),"")</f>
        <v>Quantity</v>
      </c>
      <c r="X84" s="60" t="str">
        <f t="array" ref="X84">IFERROR(IF(X$2&lt;=$B$1,INDEX('Master Data'!$A$1:$H$686,'Morning Cow'!$A84,2),""),"")</f>
        <v>Quantity</v>
      </c>
      <c r="Y84" s="60" t="str">
        <f t="array" ref="Y84">IFERROR(IF(Y$2&lt;=$B$1,INDEX('Master Data'!$A$1:$H$686,'Morning Cow'!$A84,2),""),"")</f>
        <v>Quantity</v>
      </c>
      <c r="Z84" s="60" t="str">
        <f t="array" ref="Z84">IFERROR(IF(Z$2&lt;=$B$1,INDEX('Master Data'!$A$1:$H$686,'Morning Cow'!$A84,2),""),"")</f>
        <v>Quantity</v>
      </c>
      <c r="AA84" s="60" t="str">
        <f t="array" ref="AA84">IFERROR(IF(AA$2&lt;=$B$1,INDEX('Master Data'!$A$1:$H$686,'Morning Cow'!$A84,2),""),"")</f>
        <v>Quantity</v>
      </c>
      <c r="AB84" s="60" t="str">
        <f t="array" ref="AB84">IFERROR(IF(AB$2&lt;=$B$1,INDEX('Master Data'!$A$1:$H$686,'Morning Cow'!$A84,2),""),"")</f>
        <v>Quantity</v>
      </c>
      <c r="AC84" s="60" t="str">
        <f t="array" ref="AC84">IFERROR(IF(AC$2&lt;=$B$1,INDEX('Master Data'!$A$1:$H$686,'Morning Cow'!$A84,2),""),"")</f>
        <v>Quantity</v>
      </c>
      <c r="AD84" s="60" t="str">
        <f t="array" ref="AD84">IFERROR(IF(AD$2&lt;=$B$1,INDEX('Master Data'!$A$1:$H$686,'Morning Cow'!$A84,2),""),"")</f>
        <v>Quantity</v>
      </c>
      <c r="AE84" s="60" t="str">
        <f t="array" ref="AE84">IFERROR(IF(AE$2&lt;=$B$1,INDEX('Master Data'!$A$1:$H$686,'Morning Cow'!$A84,2),""),"")</f>
        <v>Quantity</v>
      </c>
      <c r="AF84" s="60" t="str">
        <f t="array" ref="AF84">IFERROR(IF(AF$2&lt;=$B$1,INDEX('Master Data'!$A$1:$H$686,'Morning Cow'!$A84,2),""),"")</f>
        <v/>
      </c>
      <c r="AG84" s="60" t="str">
        <f t="array" ref="AG84">IFERROR(IF(AG$2&lt;=$B$1,INDEX('Master Data'!$A$1:$H$686,'Morning Cow'!$A84,2),""),"")</f>
        <v/>
      </c>
    </row>
    <row r="85" ht="14.25" customHeight="1">
      <c r="A85" s="60" t="str">
        <f>IFERROR(SMALL('Master Data'!F:F,ROW()-2),"")</f>
        <v/>
      </c>
      <c r="B85" s="61" t="str">
        <f t="array" ref="B85">IFERROR(INDEX('Master Data'!$A$1:$H$686,'Morning Cow'!$A85,1),"")</f>
        <v>Customer Name</v>
      </c>
      <c r="C85" s="60" t="str">
        <f t="array" ref="C85">IFERROR(IF(C$2&lt;=$B$1,INDEX('Master Data'!$A$1:$H$686,'Morning Cow'!$A85,2),""),"")</f>
        <v>Quantity</v>
      </c>
      <c r="D85" s="60" t="str">
        <f t="array" ref="D85">IFERROR(IF(D$2&lt;=$B$1,INDEX('Master Data'!$A$1:$H$686,'Morning Cow'!$A85,2),""),"")</f>
        <v>Quantity</v>
      </c>
      <c r="E85" s="60" t="str">
        <f t="array" ref="E85">IFERROR(IF(E$2&lt;=$B$1,INDEX('Master Data'!$A$1:$H$686,'Morning Cow'!$A85,2),""),"")</f>
        <v>Quantity</v>
      </c>
      <c r="F85" s="60" t="str">
        <f t="array" ref="F85">IFERROR(IF(F$2&lt;=$B$1,INDEX('Master Data'!$A$1:$H$686,'Morning Cow'!$A85,2),""),"")</f>
        <v>Quantity</v>
      </c>
      <c r="G85" s="60" t="str">
        <f t="array" ref="G85">IFERROR(IF(G$2&lt;=$B$1,INDEX('Master Data'!$A$1:$H$686,'Morning Cow'!$A85,2),""),"")</f>
        <v>Quantity</v>
      </c>
      <c r="H85" s="60" t="str">
        <f t="array" ref="H85">IFERROR(IF(H$2&lt;=$B$1,INDEX('Master Data'!$A$1:$H$686,'Morning Cow'!$A85,2),""),"")</f>
        <v>Quantity</v>
      </c>
      <c r="I85" s="60" t="str">
        <f t="array" ref="I85">IFERROR(IF(I$2&lt;=$B$1,INDEX('Master Data'!$A$1:$H$686,'Morning Cow'!$A85,2),""),"")</f>
        <v>Quantity</v>
      </c>
      <c r="J85" s="60" t="str">
        <f t="array" ref="J85">IFERROR(IF(J$2&lt;=$B$1,INDEX('Master Data'!$A$1:$H$686,'Morning Cow'!$A85,2),""),"")</f>
        <v>Quantity</v>
      </c>
      <c r="K85" s="60" t="str">
        <f t="array" ref="K85">IFERROR(IF(K$2&lt;=$B$1,INDEX('Master Data'!$A$1:$H$686,'Morning Cow'!$A85,2),""),"")</f>
        <v>Quantity</v>
      </c>
      <c r="L85" s="60" t="str">
        <f t="array" ref="L85">IFERROR(IF(L$2&lt;=$B$1,INDEX('Master Data'!$A$1:$H$686,'Morning Cow'!$A85,2),""),"")</f>
        <v>Quantity</v>
      </c>
      <c r="M85" s="60" t="str">
        <f t="array" ref="M85">IFERROR(IF(M$2&lt;=$B$1,INDEX('Master Data'!$A$1:$H$686,'Morning Cow'!$A85,2),""),"")</f>
        <v>Quantity</v>
      </c>
      <c r="N85" s="60" t="str">
        <f t="array" ref="N85">IFERROR(IF(N$2&lt;=$B$1,INDEX('Master Data'!$A$1:$H$686,'Morning Cow'!$A85,2),""),"")</f>
        <v>Quantity</v>
      </c>
      <c r="O85" s="60" t="str">
        <f t="array" ref="O85">IFERROR(IF(O$2&lt;=$B$1,INDEX('Master Data'!$A$1:$H$686,'Morning Cow'!$A85,2),""),"")</f>
        <v>Quantity</v>
      </c>
      <c r="P85" s="60" t="str">
        <f t="array" ref="P85">IFERROR(IF(P$2&lt;=$B$1,INDEX('Master Data'!$A$1:$H$686,'Morning Cow'!$A85,2),""),"")</f>
        <v>Quantity</v>
      </c>
      <c r="Q85" s="60" t="str">
        <f t="array" ref="Q85">IFERROR(IF(Q$2&lt;=$B$1,INDEX('Master Data'!$A$1:$H$686,'Morning Cow'!$A85,2),""),"")</f>
        <v>Quantity</v>
      </c>
      <c r="R85" s="60" t="str">
        <f t="array" ref="R85">IFERROR(IF(R$2&lt;=$B$1,INDEX('Master Data'!$A$1:$H$686,'Morning Cow'!$A85,2),""),"")</f>
        <v>Quantity</v>
      </c>
      <c r="S85" s="60" t="str">
        <f t="array" ref="S85">IFERROR(IF(S$2&lt;=$B$1,INDEX('Master Data'!$A$1:$H$686,'Morning Cow'!$A85,2),""),"")</f>
        <v>Quantity</v>
      </c>
      <c r="T85" s="60" t="str">
        <f t="array" ref="T85">IFERROR(IF(T$2&lt;=$B$1,INDEX('Master Data'!$A$1:$H$686,'Morning Cow'!$A85,2),""),"")</f>
        <v>Quantity</v>
      </c>
      <c r="U85" s="60" t="str">
        <f t="array" ref="U85">IFERROR(IF(U$2&lt;=$B$1,INDEX('Master Data'!$A$1:$H$686,'Morning Cow'!$A85,2),""),"")</f>
        <v>Quantity</v>
      </c>
      <c r="V85" s="60" t="str">
        <f t="array" ref="V85">IFERROR(IF(V$2&lt;=$B$1,INDEX('Master Data'!$A$1:$H$686,'Morning Cow'!$A85,2),""),"")</f>
        <v>Quantity</v>
      </c>
      <c r="W85" s="60" t="str">
        <f t="array" ref="W85">IFERROR(IF(W$2&lt;=$B$1,INDEX('Master Data'!$A$1:$H$686,'Morning Cow'!$A85,2),""),"")</f>
        <v>Quantity</v>
      </c>
      <c r="X85" s="60" t="str">
        <f t="array" ref="X85">IFERROR(IF(X$2&lt;=$B$1,INDEX('Master Data'!$A$1:$H$686,'Morning Cow'!$A85,2),""),"")</f>
        <v>Quantity</v>
      </c>
      <c r="Y85" s="60" t="str">
        <f t="array" ref="Y85">IFERROR(IF(Y$2&lt;=$B$1,INDEX('Master Data'!$A$1:$H$686,'Morning Cow'!$A85,2),""),"")</f>
        <v>Quantity</v>
      </c>
      <c r="Z85" s="60" t="str">
        <f t="array" ref="Z85">IFERROR(IF(Z$2&lt;=$B$1,INDEX('Master Data'!$A$1:$H$686,'Morning Cow'!$A85,2),""),"")</f>
        <v>Quantity</v>
      </c>
      <c r="AA85" s="60" t="str">
        <f t="array" ref="AA85">IFERROR(IF(AA$2&lt;=$B$1,INDEX('Master Data'!$A$1:$H$686,'Morning Cow'!$A85,2),""),"")</f>
        <v>Quantity</v>
      </c>
      <c r="AB85" s="60" t="str">
        <f t="array" ref="AB85">IFERROR(IF(AB$2&lt;=$B$1,INDEX('Master Data'!$A$1:$H$686,'Morning Cow'!$A85,2),""),"")</f>
        <v>Quantity</v>
      </c>
      <c r="AC85" s="60" t="str">
        <f t="array" ref="AC85">IFERROR(IF(AC$2&lt;=$B$1,INDEX('Master Data'!$A$1:$H$686,'Morning Cow'!$A85,2),""),"")</f>
        <v>Quantity</v>
      </c>
      <c r="AD85" s="60" t="str">
        <f t="array" ref="AD85">IFERROR(IF(AD$2&lt;=$B$1,INDEX('Master Data'!$A$1:$H$686,'Morning Cow'!$A85,2),""),"")</f>
        <v>Quantity</v>
      </c>
      <c r="AE85" s="60" t="str">
        <f t="array" ref="AE85">IFERROR(IF(AE$2&lt;=$B$1,INDEX('Master Data'!$A$1:$H$686,'Morning Cow'!$A85,2),""),"")</f>
        <v>Quantity</v>
      </c>
      <c r="AF85" s="60" t="str">
        <f t="array" ref="AF85">IFERROR(IF(AF$2&lt;=$B$1,INDEX('Master Data'!$A$1:$H$686,'Morning Cow'!$A85,2),""),"")</f>
        <v/>
      </c>
      <c r="AG85" s="60" t="str">
        <f t="array" ref="AG85">IFERROR(IF(AG$2&lt;=$B$1,INDEX('Master Data'!$A$1:$H$686,'Morning Cow'!$A85,2),""),"")</f>
        <v/>
      </c>
    </row>
    <row r="86" ht="14.25" customHeight="1">
      <c r="A86" s="60" t="str">
        <f>IFERROR(SMALL('Master Data'!F:F,ROW()-2),"")</f>
        <v/>
      </c>
      <c r="B86" s="61" t="str">
        <f t="array" ref="B86">IFERROR(INDEX('Master Data'!$A$1:$H$686,'Morning Cow'!$A86,1),"")</f>
        <v>Customer Name</v>
      </c>
      <c r="C86" s="60" t="str">
        <f t="array" ref="C86">IFERROR(IF(C$2&lt;=$B$1,INDEX('Master Data'!$A$1:$H$686,'Morning Cow'!$A86,2),""),"")</f>
        <v>Quantity</v>
      </c>
      <c r="D86" s="60" t="str">
        <f t="array" ref="D86">IFERROR(IF(D$2&lt;=$B$1,INDEX('Master Data'!$A$1:$H$686,'Morning Cow'!$A86,2),""),"")</f>
        <v>Quantity</v>
      </c>
      <c r="E86" s="60" t="str">
        <f t="array" ref="E86">IFERROR(IF(E$2&lt;=$B$1,INDEX('Master Data'!$A$1:$H$686,'Morning Cow'!$A86,2),""),"")</f>
        <v>Quantity</v>
      </c>
      <c r="F86" s="60" t="str">
        <f t="array" ref="F86">IFERROR(IF(F$2&lt;=$B$1,INDEX('Master Data'!$A$1:$H$686,'Morning Cow'!$A86,2),""),"")</f>
        <v>Quantity</v>
      </c>
      <c r="G86" s="60" t="str">
        <f t="array" ref="G86">IFERROR(IF(G$2&lt;=$B$1,INDEX('Master Data'!$A$1:$H$686,'Morning Cow'!$A86,2),""),"")</f>
        <v>Quantity</v>
      </c>
      <c r="H86" s="60" t="str">
        <f t="array" ref="H86">IFERROR(IF(H$2&lt;=$B$1,INDEX('Master Data'!$A$1:$H$686,'Morning Cow'!$A86,2),""),"")</f>
        <v>Quantity</v>
      </c>
      <c r="I86" s="60" t="str">
        <f t="array" ref="I86">IFERROR(IF(I$2&lt;=$B$1,INDEX('Master Data'!$A$1:$H$686,'Morning Cow'!$A86,2),""),"")</f>
        <v>Quantity</v>
      </c>
      <c r="J86" s="60" t="str">
        <f t="array" ref="J86">IFERROR(IF(J$2&lt;=$B$1,INDEX('Master Data'!$A$1:$H$686,'Morning Cow'!$A86,2),""),"")</f>
        <v>Quantity</v>
      </c>
      <c r="K86" s="60" t="str">
        <f t="array" ref="K86">IFERROR(IF(K$2&lt;=$B$1,INDEX('Master Data'!$A$1:$H$686,'Morning Cow'!$A86,2),""),"")</f>
        <v>Quantity</v>
      </c>
      <c r="L86" s="60" t="str">
        <f t="array" ref="L86">IFERROR(IF(L$2&lt;=$B$1,INDEX('Master Data'!$A$1:$H$686,'Morning Cow'!$A86,2),""),"")</f>
        <v>Quantity</v>
      </c>
      <c r="M86" s="60" t="str">
        <f t="array" ref="M86">IFERROR(IF(M$2&lt;=$B$1,INDEX('Master Data'!$A$1:$H$686,'Morning Cow'!$A86,2),""),"")</f>
        <v>Quantity</v>
      </c>
      <c r="N86" s="60" t="str">
        <f t="array" ref="N86">IFERROR(IF(N$2&lt;=$B$1,INDEX('Master Data'!$A$1:$H$686,'Morning Cow'!$A86,2),""),"")</f>
        <v>Quantity</v>
      </c>
      <c r="O86" s="60" t="str">
        <f t="array" ref="O86">IFERROR(IF(O$2&lt;=$B$1,INDEX('Master Data'!$A$1:$H$686,'Morning Cow'!$A86,2),""),"")</f>
        <v>Quantity</v>
      </c>
      <c r="P86" s="60" t="str">
        <f t="array" ref="P86">IFERROR(IF(P$2&lt;=$B$1,INDEX('Master Data'!$A$1:$H$686,'Morning Cow'!$A86,2),""),"")</f>
        <v>Quantity</v>
      </c>
      <c r="Q86" s="60" t="str">
        <f t="array" ref="Q86">IFERROR(IF(Q$2&lt;=$B$1,INDEX('Master Data'!$A$1:$H$686,'Morning Cow'!$A86,2),""),"")</f>
        <v>Quantity</v>
      </c>
      <c r="R86" s="60" t="str">
        <f t="array" ref="R86">IFERROR(IF(R$2&lt;=$B$1,INDEX('Master Data'!$A$1:$H$686,'Morning Cow'!$A86,2),""),"")</f>
        <v>Quantity</v>
      </c>
      <c r="S86" s="60" t="str">
        <f t="array" ref="S86">IFERROR(IF(S$2&lt;=$B$1,INDEX('Master Data'!$A$1:$H$686,'Morning Cow'!$A86,2),""),"")</f>
        <v>Quantity</v>
      </c>
      <c r="T86" s="60" t="str">
        <f t="array" ref="T86">IFERROR(IF(T$2&lt;=$B$1,INDEX('Master Data'!$A$1:$H$686,'Morning Cow'!$A86,2),""),"")</f>
        <v>Quantity</v>
      </c>
      <c r="U86" s="60" t="str">
        <f t="array" ref="U86">IFERROR(IF(U$2&lt;=$B$1,INDEX('Master Data'!$A$1:$H$686,'Morning Cow'!$A86,2),""),"")</f>
        <v>Quantity</v>
      </c>
      <c r="V86" s="60" t="str">
        <f t="array" ref="V86">IFERROR(IF(V$2&lt;=$B$1,INDEX('Master Data'!$A$1:$H$686,'Morning Cow'!$A86,2),""),"")</f>
        <v>Quantity</v>
      </c>
      <c r="W86" s="60" t="str">
        <f t="array" ref="W86">IFERROR(IF(W$2&lt;=$B$1,INDEX('Master Data'!$A$1:$H$686,'Morning Cow'!$A86,2),""),"")</f>
        <v>Quantity</v>
      </c>
      <c r="X86" s="60" t="str">
        <f t="array" ref="X86">IFERROR(IF(X$2&lt;=$B$1,INDEX('Master Data'!$A$1:$H$686,'Morning Cow'!$A86,2),""),"")</f>
        <v>Quantity</v>
      </c>
      <c r="Y86" s="60" t="str">
        <f t="array" ref="Y86">IFERROR(IF(Y$2&lt;=$B$1,INDEX('Master Data'!$A$1:$H$686,'Morning Cow'!$A86,2),""),"")</f>
        <v>Quantity</v>
      </c>
      <c r="Z86" s="60" t="str">
        <f t="array" ref="Z86">IFERROR(IF(Z$2&lt;=$B$1,INDEX('Master Data'!$A$1:$H$686,'Morning Cow'!$A86,2),""),"")</f>
        <v>Quantity</v>
      </c>
      <c r="AA86" s="60" t="str">
        <f t="array" ref="AA86">IFERROR(IF(AA$2&lt;=$B$1,INDEX('Master Data'!$A$1:$H$686,'Morning Cow'!$A86,2),""),"")</f>
        <v>Quantity</v>
      </c>
      <c r="AB86" s="60" t="str">
        <f t="array" ref="AB86">IFERROR(IF(AB$2&lt;=$B$1,INDEX('Master Data'!$A$1:$H$686,'Morning Cow'!$A86,2),""),"")</f>
        <v>Quantity</v>
      </c>
      <c r="AC86" s="60" t="str">
        <f t="array" ref="AC86">IFERROR(IF(AC$2&lt;=$B$1,INDEX('Master Data'!$A$1:$H$686,'Morning Cow'!$A86,2),""),"")</f>
        <v>Quantity</v>
      </c>
      <c r="AD86" s="60" t="str">
        <f t="array" ref="AD86">IFERROR(IF(AD$2&lt;=$B$1,INDEX('Master Data'!$A$1:$H$686,'Morning Cow'!$A86,2),""),"")</f>
        <v>Quantity</v>
      </c>
      <c r="AE86" s="60" t="str">
        <f t="array" ref="AE86">IFERROR(IF(AE$2&lt;=$B$1,INDEX('Master Data'!$A$1:$H$686,'Morning Cow'!$A86,2),""),"")</f>
        <v>Quantity</v>
      </c>
      <c r="AF86" s="60" t="str">
        <f t="array" ref="AF86">IFERROR(IF(AF$2&lt;=$B$1,INDEX('Master Data'!$A$1:$H$686,'Morning Cow'!$A86,2),""),"")</f>
        <v/>
      </c>
      <c r="AG86" s="60" t="str">
        <f t="array" ref="AG86">IFERROR(IF(AG$2&lt;=$B$1,INDEX('Master Data'!$A$1:$H$686,'Morning Cow'!$A86,2),""),"")</f>
        <v/>
      </c>
    </row>
    <row r="87" ht="14.25" customHeight="1">
      <c r="A87" s="60" t="str">
        <f>IFERROR(SMALL('Master Data'!F:F,ROW()-2),"")</f>
        <v/>
      </c>
      <c r="B87" s="61" t="str">
        <f t="array" ref="B87">IFERROR(INDEX('Master Data'!$A$1:$H$686,'Morning Cow'!$A87,1),"")</f>
        <v>Customer Name</v>
      </c>
      <c r="C87" s="60" t="str">
        <f t="array" ref="C87">IFERROR(IF(C$2&lt;=$B$1,INDEX('Master Data'!$A$1:$H$686,'Morning Cow'!$A87,2),""),"")</f>
        <v>Quantity</v>
      </c>
      <c r="D87" s="60" t="str">
        <f t="array" ref="D87">IFERROR(IF(D$2&lt;=$B$1,INDEX('Master Data'!$A$1:$H$686,'Morning Cow'!$A87,2),""),"")</f>
        <v>Quantity</v>
      </c>
      <c r="E87" s="60" t="str">
        <f t="array" ref="E87">IFERROR(IF(E$2&lt;=$B$1,INDEX('Master Data'!$A$1:$H$686,'Morning Cow'!$A87,2),""),"")</f>
        <v>Quantity</v>
      </c>
      <c r="F87" s="60" t="str">
        <f t="array" ref="F87">IFERROR(IF(F$2&lt;=$B$1,INDEX('Master Data'!$A$1:$H$686,'Morning Cow'!$A87,2),""),"")</f>
        <v>Quantity</v>
      </c>
      <c r="G87" s="60" t="str">
        <f t="array" ref="G87">IFERROR(IF(G$2&lt;=$B$1,INDEX('Master Data'!$A$1:$H$686,'Morning Cow'!$A87,2),""),"")</f>
        <v>Quantity</v>
      </c>
      <c r="H87" s="60" t="str">
        <f t="array" ref="H87">IFERROR(IF(H$2&lt;=$B$1,INDEX('Master Data'!$A$1:$H$686,'Morning Cow'!$A87,2),""),"")</f>
        <v>Quantity</v>
      </c>
      <c r="I87" s="60" t="str">
        <f t="array" ref="I87">IFERROR(IF(I$2&lt;=$B$1,INDEX('Master Data'!$A$1:$H$686,'Morning Cow'!$A87,2),""),"")</f>
        <v>Quantity</v>
      </c>
      <c r="J87" s="60" t="str">
        <f t="array" ref="J87">IFERROR(IF(J$2&lt;=$B$1,INDEX('Master Data'!$A$1:$H$686,'Morning Cow'!$A87,2),""),"")</f>
        <v>Quantity</v>
      </c>
      <c r="K87" s="60" t="str">
        <f t="array" ref="K87">IFERROR(IF(K$2&lt;=$B$1,INDEX('Master Data'!$A$1:$H$686,'Morning Cow'!$A87,2),""),"")</f>
        <v>Quantity</v>
      </c>
      <c r="L87" s="60" t="str">
        <f t="array" ref="L87">IFERROR(IF(L$2&lt;=$B$1,INDEX('Master Data'!$A$1:$H$686,'Morning Cow'!$A87,2),""),"")</f>
        <v>Quantity</v>
      </c>
      <c r="M87" s="60" t="str">
        <f t="array" ref="M87">IFERROR(IF(M$2&lt;=$B$1,INDEX('Master Data'!$A$1:$H$686,'Morning Cow'!$A87,2),""),"")</f>
        <v>Quantity</v>
      </c>
      <c r="N87" s="60" t="str">
        <f t="array" ref="N87">IFERROR(IF(N$2&lt;=$B$1,INDEX('Master Data'!$A$1:$H$686,'Morning Cow'!$A87,2),""),"")</f>
        <v>Quantity</v>
      </c>
      <c r="O87" s="60" t="str">
        <f t="array" ref="O87">IFERROR(IF(O$2&lt;=$B$1,INDEX('Master Data'!$A$1:$H$686,'Morning Cow'!$A87,2),""),"")</f>
        <v>Quantity</v>
      </c>
      <c r="P87" s="60" t="str">
        <f t="array" ref="P87">IFERROR(IF(P$2&lt;=$B$1,INDEX('Master Data'!$A$1:$H$686,'Morning Cow'!$A87,2),""),"")</f>
        <v>Quantity</v>
      </c>
      <c r="Q87" s="60" t="str">
        <f t="array" ref="Q87">IFERROR(IF(Q$2&lt;=$B$1,INDEX('Master Data'!$A$1:$H$686,'Morning Cow'!$A87,2),""),"")</f>
        <v>Quantity</v>
      </c>
      <c r="R87" s="60" t="str">
        <f t="array" ref="R87">IFERROR(IF(R$2&lt;=$B$1,INDEX('Master Data'!$A$1:$H$686,'Morning Cow'!$A87,2),""),"")</f>
        <v>Quantity</v>
      </c>
      <c r="S87" s="60" t="str">
        <f t="array" ref="S87">IFERROR(IF(S$2&lt;=$B$1,INDEX('Master Data'!$A$1:$H$686,'Morning Cow'!$A87,2),""),"")</f>
        <v>Quantity</v>
      </c>
      <c r="T87" s="60" t="str">
        <f t="array" ref="T87">IFERROR(IF(T$2&lt;=$B$1,INDEX('Master Data'!$A$1:$H$686,'Morning Cow'!$A87,2),""),"")</f>
        <v>Quantity</v>
      </c>
      <c r="U87" s="60" t="str">
        <f t="array" ref="U87">IFERROR(IF(U$2&lt;=$B$1,INDEX('Master Data'!$A$1:$H$686,'Morning Cow'!$A87,2),""),"")</f>
        <v>Quantity</v>
      </c>
      <c r="V87" s="60" t="str">
        <f t="array" ref="V87">IFERROR(IF(V$2&lt;=$B$1,INDEX('Master Data'!$A$1:$H$686,'Morning Cow'!$A87,2),""),"")</f>
        <v>Quantity</v>
      </c>
      <c r="W87" s="60" t="str">
        <f t="array" ref="W87">IFERROR(IF(W$2&lt;=$B$1,INDEX('Master Data'!$A$1:$H$686,'Morning Cow'!$A87,2),""),"")</f>
        <v>Quantity</v>
      </c>
      <c r="X87" s="60" t="str">
        <f t="array" ref="X87">IFERROR(IF(X$2&lt;=$B$1,INDEX('Master Data'!$A$1:$H$686,'Morning Cow'!$A87,2),""),"")</f>
        <v>Quantity</v>
      </c>
      <c r="Y87" s="60" t="str">
        <f t="array" ref="Y87">IFERROR(IF(Y$2&lt;=$B$1,INDEX('Master Data'!$A$1:$H$686,'Morning Cow'!$A87,2),""),"")</f>
        <v>Quantity</v>
      </c>
      <c r="Z87" s="60" t="str">
        <f t="array" ref="Z87">IFERROR(IF(Z$2&lt;=$B$1,INDEX('Master Data'!$A$1:$H$686,'Morning Cow'!$A87,2),""),"")</f>
        <v>Quantity</v>
      </c>
      <c r="AA87" s="60" t="str">
        <f t="array" ref="AA87">IFERROR(IF(AA$2&lt;=$B$1,INDEX('Master Data'!$A$1:$H$686,'Morning Cow'!$A87,2),""),"")</f>
        <v>Quantity</v>
      </c>
      <c r="AB87" s="60" t="str">
        <f t="array" ref="AB87">IFERROR(IF(AB$2&lt;=$B$1,INDEX('Master Data'!$A$1:$H$686,'Morning Cow'!$A87,2),""),"")</f>
        <v>Quantity</v>
      </c>
      <c r="AC87" s="60" t="str">
        <f t="array" ref="AC87">IFERROR(IF(AC$2&lt;=$B$1,INDEX('Master Data'!$A$1:$H$686,'Morning Cow'!$A87,2),""),"")</f>
        <v>Quantity</v>
      </c>
      <c r="AD87" s="60" t="str">
        <f t="array" ref="AD87">IFERROR(IF(AD$2&lt;=$B$1,INDEX('Master Data'!$A$1:$H$686,'Morning Cow'!$A87,2),""),"")</f>
        <v>Quantity</v>
      </c>
      <c r="AE87" s="60" t="str">
        <f t="array" ref="AE87">IFERROR(IF(AE$2&lt;=$B$1,INDEX('Master Data'!$A$1:$H$686,'Morning Cow'!$A87,2),""),"")</f>
        <v>Quantity</v>
      </c>
      <c r="AF87" s="60" t="str">
        <f t="array" ref="AF87">IFERROR(IF(AF$2&lt;=$B$1,INDEX('Master Data'!$A$1:$H$686,'Morning Cow'!$A87,2),""),"")</f>
        <v/>
      </c>
      <c r="AG87" s="60" t="str">
        <f t="array" ref="AG87">IFERROR(IF(AG$2&lt;=$B$1,INDEX('Master Data'!$A$1:$H$686,'Morning Cow'!$A87,2),""),"")</f>
        <v/>
      </c>
    </row>
    <row r="88" ht="14.25" customHeight="1">
      <c r="A88" s="60" t="str">
        <f>IFERROR(SMALL('Master Data'!F:F,ROW()-2),"")</f>
        <v/>
      </c>
      <c r="B88" s="61" t="str">
        <f t="array" ref="B88">IFERROR(INDEX('Master Data'!$A$1:$H$686,'Morning Cow'!$A88,1),"")</f>
        <v>Customer Name</v>
      </c>
      <c r="C88" s="60" t="str">
        <f t="array" ref="C88">IFERROR(IF(C$2&lt;=$B$1,INDEX('Master Data'!$A$1:$H$686,'Morning Cow'!$A88,2),""),"")</f>
        <v>Quantity</v>
      </c>
      <c r="D88" s="60" t="str">
        <f t="array" ref="D88">IFERROR(IF(D$2&lt;=$B$1,INDEX('Master Data'!$A$1:$H$686,'Morning Cow'!$A88,2),""),"")</f>
        <v>Quantity</v>
      </c>
      <c r="E88" s="60" t="str">
        <f t="array" ref="E88">IFERROR(IF(E$2&lt;=$B$1,INDEX('Master Data'!$A$1:$H$686,'Morning Cow'!$A88,2),""),"")</f>
        <v>Quantity</v>
      </c>
      <c r="F88" s="60" t="str">
        <f t="array" ref="F88">IFERROR(IF(F$2&lt;=$B$1,INDEX('Master Data'!$A$1:$H$686,'Morning Cow'!$A88,2),""),"")</f>
        <v>Quantity</v>
      </c>
      <c r="G88" s="60" t="str">
        <f t="array" ref="G88">IFERROR(IF(G$2&lt;=$B$1,INDEX('Master Data'!$A$1:$H$686,'Morning Cow'!$A88,2),""),"")</f>
        <v>Quantity</v>
      </c>
      <c r="H88" s="60" t="str">
        <f t="array" ref="H88">IFERROR(IF(H$2&lt;=$B$1,INDEX('Master Data'!$A$1:$H$686,'Morning Cow'!$A88,2),""),"")</f>
        <v>Quantity</v>
      </c>
      <c r="I88" s="60" t="str">
        <f t="array" ref="I88">IFERROR(IF(I$2&lt;=$B$1,INDEX('Master Data'!$A$1:$H$686,'Morning Cow'!$A88,2),""),"")</f>
        <v>Quantity</v>
      </c>
      <c r="J88" s="60" t="str">
        <f t="array" ref="J88">IFERROR(IF(J$2&lt;=$B$1,INDEX('Master Data'!$A$1:$H$686,'Morning Cow'!$A88,2),""),"")</f>
        <v>Quantity</v>
      </c>
      <c r="K88" s="60" t="str">
        <f t="array" ref="K88">IFERROR(IF(K$2&lt;=$B$1,INDEX('Master Data'!$A$1:$H$686,'Morning Cow'!$A88,2),""),"")</f>
        <v>Quantity</v>
      </c>
      <c r="L88" s="60" t="str">
        <f t="array" ref="L88">IFERROR(IF(L$2&lt;=$B$1,INDEX('Master Data'!$A$1:$H$686,'Morning Cow'!$A88,2),""),"")</f>
        <v>Quantity</v>
      </c>
      <c r="M88" s="60" t="str">
        <f t="array" ref="M88">IFERROR(IF(M$2&lt;=$B$1,INDEX('Master Data'!$A$1:$H$686,'Morning Cow'!$A88,2),""),"")</f>
        <v>Quantity</v>
      </c>
      <c r="N88" s="60" t="str">
        <f t="array" ref="N88">IFERROR(IF(N$2&lt;=$B$1,INDEX('Master Data'!$A$1:$H$686,'Morning Cow'!$A88,2),""),"")</f>
        <v>Quantity</v>
      </c>
      <c r="O88" s="60" t="str">
        <f t="array" ref="O88">IFERROR(IF(O$2&lt;=$B$1,INDEX('Master Data'!$A$1:$H$686,'Morning Cow'!$A88,2),""),"")</f>
        <v>Quantity</v>
      </c>
      <c r="P88" s="60" t="str">
        <f t="array" ref="P88">IFERROR(IF(P$2&lt;=$B$1,INDEX('Master Data'!$A$1:$H$686,'Morning Cow'!$A88,2),""),"")</f>
        <v>Quantity</v>
      </c>
      <c r="Q88" s="60" t="str">
        <f t="array" ref="Q88">IFERROR(IF(Q$2&lt;=$B$1,INDEX('Master Data'!$A$1:$H$686,'Morning Cow'!$A88,2),""),"")</f>
        <v>Quantity</v>
      </c>
      <c r="R88" s="60" t="str">
        <f t="array" ref="R88">IFERROR(IF(R$2&lt;=$B$1,INDEX('Master Data'!$A$1:$H$686,'Morning Cow'!$A88,2),""),"")</f>
        <v>Quantity</v>
      </c>
      <c r="S88" s="60" t="str">
        <f t="array" ref="S88">IFERROR(IF(S$2&lt;=$B$1,INDEX('Master Data'!$A$1:$H$686,'Morning Cow'!$A88,2),""),"")</f>
        <v>Quantity</v>
      </c>
      <c r="T88" s="60" t="str">
        <f t="array" ref="T88">IFERROR(IF(T$2&lt;=$B$1,INDEX('Master Data'!$A$1:$H$686,'Morning Cow'!$A88,2),""),"")</f>
        <v>Quantity</v>
      </c>
      <c r="U88" s="60" t="str">
        <f t="array" ref="U88">IFERROR(IF(U$2&lt;=$B$1,INDEX('Master Data'!$A$1:$H$686,'Morning Cow'!$A88,2),""),"")</f>
        <v>Quantity</v>
      </c>
      <c r="V88" s="60" t="str">
        <f t="array" ref="V88">IFERROR(IF(V$2&lt;=$B$1,INDEX('Master Data'!$A$1:$H$686,'Morning Cow'!$A88,2),""),"")</f>
        <v>Quantity</v>
      </c>
      <c r="W88" s="60" t="str">
        <f t="array" ref="W88">IFERROR(IF(W$2&lt;=$B$1,INDEX('Master Data'!$A$1:$H$686,'Morning Cow'!$A88,2),""),"")</f>
        <v>Quantity</v>
      </c>
      <c r="X88" s="60" t="str">
        <f t="array" ref="X88">IFERROR(IF(X$2&lt;=$B$1,INDEX('Master Data'!$A$1:$H$686,'Morning Cow'!$A88,2),""),"")</f>
        <v>Quantity</v>
      </c>
      <c r="Y88" s="60" t="str">
        <f t="array" ref="Y88">IFERROR(IF(Y$2&lt;=$B$1,INDEX('Master Data'!$A$1:$H$686,'Morning Cow'!$A88,2),""),"")</f>
        <v>Quantity</v>
      </c>
      <c r="Z88" s="60" t="str">
        <f t="array" ref="Z88">IFERROR(IF(Z$2&lt;=$B$1,INDEX('Master Data'!$A$1:$H$686,'Morning Cow'!$A88,2),""),"")</f>
        <v>Quantity</v>
      </c>
      <c r="AA88" s="60" t="str">
        <f t="array" ref="AA88">IFERROR(IF(AA$2&lt;=$B$1,INDEX('Master Data'!$A$1:$H$686,'Morning Cow'!$A88,2),""),"")</f>
        <v>Quantity</v>
      </c>
      <c r="AB88" s="60" t="str">
        <f t="array" ref="AB88">IFERROR(IF(AB$2&lt;=$B$1,INDEX('Master Data'!$A$1:$H$686,'Morning Cow'!$A88,2),""),"")</f>
        <v>Quantity</v>
      </c>
      <c r="AC88" s="60" t="str">
        <f t="array" ref="AC88">IFERROR(IF(AC$2&lt;=$B$1,INDEX('Master Data'!$A$1:$H$686,'Morning Cow'!$A88,2),""),"")</f>
        <v>Quantity</v>
      </c>
      <c r="AD88" s="60" t="str">
        <f t="array" ref="AD88">IFERROR(IF(AD$2&lt;=$B$1,INDEX('Master Data'!$A$1:$H$686,'Morning Cow'!$A88,2),""),"")</f>
        <v>Quantity</v>
      </c>
      <c r="AE88" s="60" t="str">
        <f t="array" ref="AE88">IFERROR(IF(AE$2&lt;=$B$1,INDEX('Master Data'!$A$1:$H$686,'Morning Cow'!$A88,2),""),"")</f>
        <v>Quantity</v>
      </c>
      <c r="AF88" s="60" t="str">
        <f t="array" ref="AF88">IFERROR(IF(AF$2&lt;=$B$1,INDEX('Master Data'!$A$1:$H$686,'Morning Cow'!$A88,2),""),"")</f>
        <v/>
      </c>
      <c r="AG88" s="60" t="str">
        <f t="array" ref="AG88">IFERROR(IF(AG$2&lt;=$B$1,INDEX('Master Data'!$A$1:$H$686,'Morning Cow'!$A88,2),""),"")</f>
        <v/>
      </c>
    </row>
    <row r="89" ht="14.25" customHeight="1">
      <c r="A89" s="60" t="str">
        <f>IFERROR(SMALL('Master Data'!F:F,ROW()-2),"")</f>
        <v/>
      </c>
      <c r="B89" s="61" t="str">
        <f t="array" ref="B89">IFERROR(INDEX('Master Data'!$A$1:$H$686,'Morning Cow'!$A89,1),"")</f>
        <v>Customer Name</v>
      </c>
      <c r="C89" s="60" t="str">
        <f t="array" ref="C89">IFERROR(IF(C$2&lt;=$B$1,INDEX('Master Data'!$A$1:$H$686,'Morning Cow'!$A89,2),""),"")</f>
        <v>Quantity</v>
      </c>
      <c r="D89" s="60" t="str">
        <f t="array" ref="D89">IFERROR(IF(D$2&lt;=$B$1,INDEX('Master Data'!$A$1:$H$686,'Morning Cow'!$A89,2),""),"")</f>
        <v>Quantity</v>
      </c>
      <c r="E89" s="60" t="str">
        <f t="array" ref="E89">IFERROR(IF(E$2&lt;=$B$1,INDEX('Master Data'!$A$1:$H$686,'Morning Cow'!$A89,2),""),"")</f>
        <v>Quantity</v>
      </c>
      <c r="F89" s="60" t="str">
        <f t="array" ref="F89">IFERROR(IF(F$2&lt;=$B$1,INDEX('Master Data'!$A$1:$H$686,'Morning Cow'!$A89,2),""),"")</f>
        <v>Quantity</v>
      </c>
      <c r="G89" s="60" t="str">
        <f t="array" ref="G89">IFERROR(IF(G$2&lt;=$B$1,INDEX('Master Data'!$A$1:$H$686,'Morning Cow'!$A89,2),""),"")</f>
        <v>Quantity</v>
      </c>
      <c r="H89" s="60" t="str">
        <f t="array" ref="H89">IFERROR(IF(H$2&lt;=$B$1,INDEX('Master Data'!$A$1:$H$686,'Morning Cow'!$A89,2),""),"")</f>
        <v>Quantity</v>
      </c>
      <c r="I89" s="60" t="str">
        <f t="array" ref="I89">IFERROR(IF(I$2&lt;=$B$1,INDEX('Master Data'!$A$1:$H$686,'Morning Cow'!$A89,2),""),"")</f>
        <v>Quantity</v>
      </c>
      <c r="J89" s="60" t="str">
        <f t="array" ref="J89">IFERROR(IF(J$2&lt;=$B$1,INDEX('Master Data'!$A$1:$H$686,'Morning Cow'!$A89,2),""),"")</f>
        <v>Quantity</v>
      </c>
      <c r="K89" s="60" t="str">
        <f t="array" ref="K89">IFERROR(IF(K$2&lt;=$B$1,INDEX('Master Data'!$A$1:$H$686,'Morning Cow'!$A89,2),""),"")</f>
        <v>Quantity</v>
      </c>
      <c r="L89" s="60" t="str">
        <f t="array" ref="L89">IFERROR(IF(L$2&lt;=$B$1,INDEX('Master Data'!$A$1:$H$686,'Morning Cow'!$A89,2),""),"")</f>
        <v>Quantity</v>
      </c>
      <c r="M89" s="60" t="str">
        <f t="array" ref="M89">IFERROR(IF(M$2&lt;=$B$1,INDEX('Master Data'!$A$1:$H$686,'Morning Cow'!$A89,2),""),"")</f>
        <v>Quantity</v>
      </c>
      <c r="N89" s="60" t="str">
        <f t="array" ref="N89">IFERROR(IF(N$2&lt;=$B$1,INDEX('Master Data'!$A$1:$H$686,'Morning Cow'!$A89,2),""),"")</f>
        <v>Quantity</v>
      </c>
      <c r="O89" s="60" t="str">
        <f t="array" ref="O89">IFERROR(IF(O$2&lt;=$B$1,INDEX('Master Data'!$A$1:$H$686,'Morning Cow'!$A89,2),""),"")</f>
        <v>Quantity</v>
      </c>
      <c r="P89" s="60" t="str">
        <f t="array" ref="P89">IFERROR(IF(P$2&lt;=$B$1,INDEX('Master Data'!$A$1:$H$686,'Morning Cow'!$A89,2),""),"")</f>
        <v>Quantity</v>
      </c>
      <c r="Q89" s="60" t="str">
        <f t="array" ref="Q89">IFERROR(IF(Q$2&lt;=$B$1,INDEX('Master Data'!$A$1:$H$686,'Morning Cow'!$A89,2),""),"")</f>
        <v>Quantity</v>
      </c>
      <c r="R89" s="60" t="str">
        <f t="array" ref="R89">IFERROR(IF(R$2&lt;=$B$1,INDEX('Master Data'!$A$1:$H$686,'Morning Cow'!$A89,2),""),"")</f>
        <v>Quantity</v>
      </c>
      <c r="S89" s="60" t="str">
        <f t="array" ref="S89">IFERROR(IF(S$2&lt;=$B$1,INDEX('Master Data'!$A$1:$H$686,'Morning Cow'!$A89,2),""),"")</f>
        <v>Quantity</v>
      </c>
      <c r="T89" s="60" t="str">
        <f t="array" ref="T89">IFERROR(IF(T$2&lt;=$B$1,INDEX('Master Data'!$A$1:$H$686,'Morning Cow'!$A89,2),""),"")</f>
        <v>Quantity</v>
      </c>
      <c r="U89" s="60" t="str">
        <f t="array" ref="U89">IFERROR(IF(U$2&lt;=$B$1,INDEX('Master Data'!$A$1:$H$686,'Morning Cow'!$A89,2),""),"")</f>
        <v>Quantity</v>
      </c>
      <c r="V89" s="60" t="str">
        <f t="array" ref="V89">IFERROR(IF(V$2&lt;=$B$1,INDEX('Master Data'!$A$1:$H$686,'Morning Cow'!$A89,2),""),"")</f>
        <v>Quantity</v>
      </c>
      <c r="W89" s="60" t="str">
        <f t="array" ref="W89">IFERROR(IF(W$2&lt;=$B$1,INDEX('Master Data'!$A$1:$H$686,'Morning Cow'!$A89,2),""),"")</f>
        <v>Quantity</v>
      </c>
      <c r="X89" s="60" t="str">
        <f t="array" ref="X89">IFERROR(IF(X$2&lt;=$B$1,INDEX('Master Data'!$A$1:$H$686,'Morning Cow'!$A89,2),""),"")</f>
        <v>Quantity</v>
      </c>
      <c r="Y89" s="60" t="str">
        <f t="array" ref="Y89">IFERROR(IF(Y$2&lt;=$B$1,INDEX('Master Data'!$A$1:$H$686,'Morning Cow'!$A89,2),""),"")</f>
        <v>Quantity</v>
      </c>
      <c r="Z89" s="60" t="str">
        <f t="array" ref="Z89">IFERROR(IF(Z$2&lt;=$B$1,INDEX('Master Data'!$A$1:$H$686,'Morning Cow'!$A89,2),""),"")</f>
        <v>Quantity</v>
      </c>
      <c r="AA89" s="60" t="str">
        <f t="array" ref="AA89">IFERROR(IF(AA$2&lt;=$B$1,INDEX('Master Data'!$A$1:$H$686,'Morning Cow'!$A89,2),""),"")</f>
        <v>Quantity</v>
      </c>
      <c r="AB89" s="60" t="str">
        <f t="array" ref="AB89">IFERROR(IF(AB$2&lt;=$B$1,INDEX('Master Data'!$A$1:$H$686,'Morning Cow'!$A89,2),""),"")</f>
        <v>Quantity</v>
      </c>
      <c r="AC89" s="60" t="str">
        <f t="array" ref="AC89">IFERROR(IF(AC$2&lt;=$B$1,INDEX('Master Data'!$A$1:$H$686,'Morning Cow'!$A89,2),""),"")</f>
        <v>Quantity</v>
      </c>
      <c r="AD89" s="60" t="str">
        <f t="array" ref="AD89">IFERROR(IF(AD$2&lt;=$B$1,INDEX('Master Data'!$A$1:$H$686,'Morning Cow'!$A89,2),""),"")</f>
        <v>Quantity</v>
      </c>
      <c r="AE89" s="60" t="str">
        <f t="array" ref="AE89">IFERROR(IF(AE$2&lt;=$B$1,INDEX('Master Data'!$A$1:$H$686,'Morning Cow'!$A89,2),""),"")</f>
        <v>Quantity</v>
      </c>
      <c r="AF89" s="60" t="str">
        <f t="array" ref="AF89">IFERROR(IF(AF$2&lt;=$B$1,INDEX('Master Data'!$A$1:$H$686,'Morning Cow'!$A89,2),""),"")</f>
        <v/>
      </c>
      <c r="AG89" s="60" t="str">
        <f t="array" ref="AG89">IFERROR(IF(AG$2&lt;=$B$1,INDEX('Master Data'!$A$1:$H$686,'Morning Cow'!$A89,2),""),"")</f>
        <v/>
      </c>
    </row>
    <row r="90" ht="14.25" customHeight="1">
      <c r="A90" s="60" t="str">
        <f>IFERROR(SMALL('Master Data'!F:F,ROW()-2),"")</f>
        <v/>
      </c>
      <c r="B90" s="61" t="str">
        <f t="array" ref="B90">IFERROR(INDEX('Master Data'!$A$1:$H$686,'Morning Cow'!$A90,1),"")</f>
        <v>Customer Name</v>
      </c>
      <c r="C90" s="60" t="str">
        <f t="array" ref="C90">IFERROR(IF(C$2&lt;=$B$1,INDEX('Master Data'!$A$1:$H$686,'Morning Cow'!$A90,2),""),"")</f>
        <v>Quantity</v>
      </c>
      <c r="D90" s="60" t="str">
        <f t="array" ref="D90">IFERROR(IF(D$2&lt;=$B$1,INDEX('Master Data'!$A$1:$H$686,'Morning Cow'!$A90,2),""),"")</f>
        <v>Quantity</v>
      </c>
      <c r="E90" s="60" t="str">
        <f t="array" ref="E90">IFERROR(IF(E$2&lt;=$B$1,INDEX('Master Data'!$A$1:$H$686,'Morning Cow'!$A90,2),""),"")</f>
        <v>Quantity</v>
      </c>
      <c r="F90" s="60" t="str">
        <f t="array" ref="F90">IFERROR(IF(F$2&lt;=$B$1,INDEX('Master Data'!$A$1:$H$686,'Morning Cow'!$A90,2),""),"")</f>
        <v>Quantity</v>
      </c>
      <c r="G90" s="60" t="str">
        <f t="array" ref="G90">IFERROR(IF(G$2&lt;=$B$1,INDEX('Master Data'!$A$1:$H$686,'Morning Cow'!$A90,2),""),"")</f>
        <v>Quantity</v>
      </c>
      <c r="H90" s="60" t="str">
        <f t="array" ref="H90">IFERROR(IF(H$2&lt;=$B$1,INDEX('Master Data'!$A$1:$H$686,'Morning Cow'!$A90,2),""),"")</f>
        <v>Quantity</v>
      </c>
      <c r="I90" s="60" t="str">
        <f t="array" ref="I90">IFERROR(IF(I$2&lt;=$B$1,INDEX('Master Data'!$A$1:$H$686,'Morning Cow'!$A90,2),""),"")</f>
        <v>Quantity</v>
      </c>
      <c r="J90" s="60" t="str">
        <f t="array" ref="J90">IFERROR(IF(J$2&lt;=$B$1,INDEX('Master Data'!$A$1:$H$686,'Morning Cow'!$A90,2),""),"")</f>
        <v>Quantity</v>
      </c>
      <c r="K90" s="60" t="str">
        <f t="array" ref="K90">IFERROR(IF(K$2&lt;=$B$1,INDEX('Master Data'!$A$1:$H$686,'Morning Cow'!$A90,2),""),"")</f>
        <v>Quantity</v>
      </c>
      <c r="L90" s="60" t="str">
        <f t="array" ref="L90">IFERROR(IF(L$2&lt;=$B$1,INDEX('Master Data'!$A$1:$H$686,'Morning Cow'!$A90,2),""),"")</f>
        <v>Quantity</v>
      </c>
      <c r="M90" s="60" t="str">
        <f t="array" ref="M90">IFERROR(IF(M$2&lt;=$B$1,INDEX('Master Data'!$A$1:$H$686,'Morning Cow'!$A90,2),""),"")</f>
        <v>Quantity</v>
      </c>
      <c r="N90" s="60" t="str">
        <f t="array" ref="N90">IFERROR(IF(N$2&lt;=$B$1,INDEX('Master Data'!$A$1:$H$686,'Morning Cow'!$A90,2),""),"")</f>
        <v>Quantity</v>
      </c>
      <c r="O90" s="60" t="str">
        <f t="array" ref="O90">IFERROR(IF(O$2&lt;=$B$1,INDEX('Master Data'!$A$1:$H$686,'Morning Cow'!$A90,2),""),"")</f>
        <v>Quantity</v>
      </c>
      <c r="P90" s="60" t="str">
        <f t="array" ref="P90">IFERROR(IF(P$2&lt;=$B$1,INDEX('Master Data'!$A$1:$H$686,'Morning Cow'!$A90,2),""),"")</f>
        <v>Quantity</v>
      </c>
      <c r="Q90" s="60" t="str">
        <f t="array" ref="Q90">IFERROR(IF(Q$2&lt;=$B$1,INDEX('Master Data'!$A$1:$H$686,'Morning Cow'!$A90,2),""),"")</f>
        <v>Quantity</v>
      </c>
      <c r="R90" s="60" t="str">
        <f t="array" ref="R90">IFERROR(IF(R$2&lt;=$B$1,INDEX('Master Data'!$A$1:$H$686,'Morning Cow'!$A90,2),""),"")</f>
        <v>Quantity</v>
      </c>
      <c r="S90" s="60" t="str">
        <f t="array" ref="S90">IFERROR(IF(S$2&lt;=$B$1,INDEX('Master Data'!$A$1:$H$686,'Morning Cow'!$A90,2),""),"")</f>
        <v>Quantity</v>
      </c>
      <c r="T90" s="60" t="str">
        <f t="array" ref="T90">IFERROR(IF(T$2&lt;=$B$1,INDEX('Master Data'!$A$1:$H$686,'Morning Cow'!$A90,2),""),"")</f>
        <v>Quantity</v>
      </c>
      <c r="U90" s="60" t="str">
        <f t="array" ref="U90">IFERROR(IF(U$2&lt;=$B$1,INDEX('Master Data'!$A$1:$H$686,'Morning Cow'!$A90,2),""),"")</f>
        <v>Quantity</v>
      </c>
      <c r="V90" s="60" t="str">
        <f t="array" ref="V90">IFERROR(IF(V$2&lt;=$B$1,INDEX('Master Data'!$A$1:$H$686,'Morning Cow'!$A90,2),""),"")</f>
        <v>Quantity</v>
      </c>
      <c r="W90" s="60" t="str">
        <f t="array" ref="W90">IFERROR(IF(W$2&lt;=$B$1,INDEX('Master Data'!$A$1:$H$686,'Morning Cow'!$A90,2),""),"")</f>
        <v>Quantity</v>
      </c>
      <c r="X90" s="60" t="str">
        <f t="array" ref="X90">IFERROR(IF(X$2&lt;=$B$1,INDEX('Master Data'!$A$1:$H$686,'Morning Cow'!$A90,2),""),"")</f>
        <v>Quantity</v>
      </c>
      <c r="Y90" s="60" t="str">
        <f t="array" ref="Y90">IFERROR(IF(Y$2&lt;=$B$1,INDEX('Master Data'!$A$1:$H$686,'Morning Cow'!$A90,2),""),"")</f>
        <v>Quantity</v>
      </c>
      <c r="Z90" s="60" t="str">
        <f t="array" ref="Z90">IFERROR(IF(Z$2&lt;=$B$1,INDEX('Master Data'!$A$1:$H$686,'Morning Cow'!$A90,2),""),"")</f>
        <v>Quantity</v>
      </c>
      <c r="AA90" s="60" t="str">
        <f t="array" ref="AA90">IFERROR(IF(AA$2&lt;=$B$1,INDEX('Master Data'!$A$1:$H$686,'Morning Cow'!$A90,2),""),"")</f>
        <v>Quantity</v>
      </c>
      <c r="AB90" s="60" t="str">
        <f t="array" ref="AB90">IFERROR(IF(AB$2&lt;=$B$1,INDEX('Master Data'!$A$1:$H$686,'Morning Cow'!$A90,2),""),"")</f>
        <v>Quantity</v>
      </c>
      <c r="AC90" s="60" t="str">
        <f t="array" ref="AC90">IFERROR(IF(AC$2&lt;=$B$1,INDEX('Master Data'!$A$1:$H$686,'Morning Cow'!$A90,2),""),"")</f>
        <v>Quantity</v>
      </c>
      <c r="AD90" s="60" t="str">
        <f t="array" ref="AD90">IFERROR(IF(AD$2&lt;=$B$1,INDEX('Master Data'!$A$1:$H$686,'Morning Cow'!$A90,2),""),"")</f>
        <v>Quantity</v>
      </c>
      <c r="AE90" s="60" t="str">
        <f t="array" ref="AE90">IFERROR(IF(AE$2&lt;=$B$1,INDEX('Master Data'!$A$1:$H$686,'Morning Cow'!$A90,2),""),"")</f>
        <v>Quantity</v>
      </c>
      <c r="AF90" s="60" t="str">
        <f t="array" ref="AF90">IFERROR(IF(AF$2&lt;=$B$1,INDEX('Master Data'!$A$1:$H$686,'Morning Cow'!$A90,2),""),"")</f>
        <v/>
      </c>
      <c r="AG90" s="60" t="str">
        <f t="array" ref="AG90">IFERROR(IF(AG$2&lt;=$B$1,INDEX('Master Data'!$A$1:$H$686,'Morning Cow'!$A90,2),""),"")</f>
        <v/>
      </c>
    </row>
    <row r="91" ht="14.25" customHeight="1">
      <c r="A91" s="60" t="str">
        <f>IFERROR(SMALL('Master Data'!F:F,ROW()-2),"")</f>
        <v/>
      </c>
      <c r="B91" s="61" t="str">
        <f t="array" ref="B91">IFERROR(INDEX('Master Data'!$A$1:$H$686,'Morning Cow'!$A91,1),"")</f>
        <v>Customer Name</v>
      </c>
      <c r="C91" s="60" t="str">
        <f t="array" ref="C91">IFERROR(IF(C$2&lt;=$B$1,INDEX('Master Data'!$A$1:$H$686,'Morning Cow'!$A91,2),""),"")</f>
        <v>Quantity</v>
      </c>
      <c r="D91" s="60" t="str">
        <f t="array" ref="D91">IFERROR(IF(D$2&lt;=$B$1,INDEX('Master Data'!$A$1:$H$686,'Morning Cow'!$A91,2),""),"")</f>
        <v>Quantity</v>
      </c>
      <c r="E91" s="60" t="str">
        <f t="array" ref="E91">IFERROR(IF(E$2&lt;=$B$1,INDEX('Master Data'!$A$1:$H$686,'Morning Cow'!$A91,2),""),"")</f>
        <v>Quantity</v>
      </c>
      <c r="F91" s="60" t="str">
        <f t="array" ref="F91">IFERROR(IF(F$2&lt;=$B$1,INDEX('Master Data'!$A$1:$H$686,'Morning Cow'!$A91,2),""),"")</f>
        <v>Quantity</v>
      </c>
      <c r="G91" s="60" t="str">
        <f t="array" ref="G91">IFERROR(IF(G$2&lt;=$B$1,INDEX('Master Data'!$A$1:$H$686,'Morning Cow'!$A91,2),""),"")</f>
        <v>Quantity</v>
      </c>
      <c r="H91" s="60" t="str">
        <f t="array" ref="H91">IFERROR(IF(H$2&lt;=$B$1,INDEX('Master Data'!$A$1:$H$686,'Morning Cow'!$A91,2),""),"")</f>
        <v>Quantity</v>
      </c>
      <c r="I91" s="60" t="str">
        <f t="array" ref="I91">IFERROR(IF(I$2&lt;=$B$1,INDEX('Master Data'!$A$1:$H$686,'Morning Cow'!$A91,2),""),"")</f>
        <v>Quantity</v>
      </c>
      <c r="J91" s="60" t="str">
        <f t="array" ref="J91">IFERROR(IF(J$2&lt;=$B$1,INDEX('Master Data'!$A$1:$H$686,'Morning Cow'!$A91,2),""),"")</f>
        <v>Quantity</v>
      </c>
      <c r="K91" s="60" t="str">
        <f t="array" ref="K91">IFERROR(IF(K$2&lt;=$B$1,INDEX('Master Data'!$A$1:$H$686,'Morning Cow'!$A91,2),""),"")</f>
        <v>Quantity</v>
      </c>
      <c r="L91" s="60" t="str">
        <f t="array" ref="L91">IFERROR(IF(L$2&lt;=$B$1,INDEX('Master Data'!$A$1:$H$686,'Morning Cow'!$A91,2),""),"")</f>
        <v>Quantity</v>
      </c>
      <c r="M91" s="60" t="str">
        <f t="array" ref="M91">IFERROR(IF(M$2&lt;=$B$1,INDEX('Master Data'!$A$1:$H$686,'Morning Cow'!$A91,2),""),"")</f>
        <v>Quantity</v>
      </c>
      <c r="N91" s="60" t="str">
        <f t="array" ref="N91">IFERROR(IF(N$2&lt;=$B$1,INDEX('Master Data'!$A$1:$H$686,'Morning Cow'!$A91,2),""),"")</f>
        <v>Quantity</v>
      </c>
      <c r="O91" s="60" t="str">
        <f t="array" ref="O91">IFERROR(IF(O$2&lt;=$B$1,INDEX('Master Data'!$A$1:$H$686,'Morning Cow'!$A91,2),""),"")</f>
        <v>Quantity</v>
      </c>
      <c r="P91" s="60" t="str">
        <f t="array" ref="P91">IFERROR(IF(P$2&lt;=$B$1,INDEX('Master Data'!$A$1:$H$686,'Morning Cow'!$A91,2),""),"")</f>
        <v>Quantity</v>
      </c>
      <c r="Q91" s="60" t="str">
        <f t="array" ref="Q91">IFERROR(IF(Q$2&lt;=$B$1,INDEX('Master Data'!$A$1:$H$686,'Morning Cow'!$A91,2),""),"")</f>
        <v>Quantity</v>
      </c>
      <c r="R91" s="60" t="str">
        <f t="array" ref="R91">IFERROR(IF(R$2&lt;=$B$1,INDEX('Master Data'!$A$1:$H$686,'Morning Cow'!$A91,2),""),"")</f>
        <v>Quantity</v>
      </c>
      <c r="S91" s="60" t="str">
        <f t="array" ref="S91">IFERROR(IF(S$2&lt;=$B$1,INDEX('Master Data'!$A$1:$H$686,'Morning Cow'!$A91,2),""),"")</f>
        <v>Quantity</v>
      </c>
      <c r="T91" s="60" t="str">
        <f t="array" ref="T91">IFERROR(IF(T$2&lt;=$B$1,INDEX('Master Data'!$A$1:$H$686,'Morning Cow'!$A91,2),""),"")</f>
        <v>Quantity</v>
      </c>
      <c r="U91" s="60" t="str">
        <f t="array" ref="U91">IFERROR(IF(U$2&lt;=$B$1,INDEX('Master Data'!$A$1:$H$686,'Morning Cow'!$A91,2),""),"")</f>
        <v>Quantity</v>
      </c>
      <c r="V91" s="60" t="str">
        <f t="array" ref="V91">IFERROR(IF(V$2&lt;=$B$1,INDEX('Master Data'!$A$1:$H$686,'Morning Cow'!$A91,2),""),"")</f>
        <v>Quantity</v>
      </c>
      <c r="W91" s="60" t="str">
        <f t="array" ref="W91">IFERROR(IF(W$2&lt;=$B$1,INDEX('Master Data'!$A$1:$H$686,'Morning Cow'!$A91,2),""),"")</f>
        <v>Quantity</v>
      </c>
      <c r="X91" s="60" t="str">
        <f t="array" ref="X91">IFERROR(IF(X$2&lt;=$B$1,INDEX('Master Data'!$A$1:$H$686,'Morning Cow'!$A91,2),""),"")</f>
        <v>Quantity</v>
      </c>
      <c r="Y91" s="60" t="str">
        <f t="array" ref="Y91">IFERROR(IF(Y$2&lt;=$B$1,INDEX('Master Data'!$A$1:$H$686,'Morning Cow'!$A91,2),""),"")</f>
        <v>Quantity</v>
      </c>
      <c r="Z91" s="60" t="str">
        <f t="array" ref="Z91">IFERROR(IF(Z$2&lt;=$B$1,INDEX('Master Data'!$A$1:$H$686,'Morning Cow'!$A91,2),""),"")</f>
        <v>Quantity</v>
      </c>
      <c r="AA91" s="60" t="str">
        <f t="array" ref="AA91">IFERROR(IF(AA$2&lt;=$B$1,INDEX('Master Data'!$A$1:$H$686,'Morning Cow'!$A91,2),""),"")</f>
        <v>Quantity</v>
      </c>
      <c r="AB91" s="60" t="str">
        <f t="array" ref="AB91">IFERROR(IF(AB$2&lt;=$B$1,INDEX('Master Data'!$A$1:$H$686,'Morning Cow'!$A91,2),""),"")</f>
        <v>Quantity</v>
      </c>
      <c r="AC91" s="60" t="str">
        <f t="array" ref="AC91">IFERROR(IF(AC$2&lt;=$B$1,INDEX('Master Data'!$A$1:$H$686,'Morning Cow'!$A91,2),""),"")</f>
        <v>Quantity</v>
      </c>
      <c r="AD91" s="60" t="str">
        <f t="array" ref="AD91">IFERROR(IF(AD$2&lt;=$B$1,INDEX('Master Data'!$A$1:$H$686,'Morning Cow'!$A91,2),""),"")</f>
        <v>Quantity</v>
      </c>
      <c r="AE91" s="60" t="str">
        <f t="array" ref="AE91">IFERROR(IF(AE$2&lt;=$B$1,INDEX('Master Data'!$A$1:$H$686,'Morning Cow'!$A91,2),""),"")</f>
        <v>Quantity</v>
      </c>
      <c r="AF91" s="60" t="str">
        <f t="array" ref="AF91">IFERROR(IF(AF$2&lt;=$B$1,INDEX('Master Data'!$A$1:$H$686,'Morning Cow'!$A91,2),""),"")</f>
        <v/>
      </c>
      <c r="AG91" s="60" t="str">
        <f t="array" ref="AG91">IFERROR(IF(AG$2&lt;=$B$1,INDEX('Master Data'!$A$1:$H$686,'Morning Cow'!$A91,2),""),"")</f>
        <v/>
      </c>
    </row>
    <row r="92" ht="14.25" customHeight="1">
      <c r="A92" s="60" t="str">
        <f>IFERROR(SMALL('Master Data'!F:F,ROW()-2),"")</f>
        <v/>
      </c>
      <c r="B92" s="61" t="str">
        <f t="array" ref="B92">IFERROR(INDEX('Master Data'!$A$1:$H$686,'Morning Cow'!$A92,1),"")</f>
        <v>Customer Name</v>
      </c>
      <c r="C92" s="60" t="str">
        <f t="array" ref="C92">IFERROR(IF(C$2&lt;=$B$1,INDEX('Master Data'!$A$1:$H$686,'Morning Cow'!$A92,2),""),"")</f>
        <v>Quantity</v>
      </c>
      <c r="D92" s="60" t="str">
        <f t="array" ref="D92">IFERROR(IF(D$2&lt;=$B$1,INDEX('Master Data'!$A$1:$H$686,'Morning Cow'!$A92,2),""),"")</f>
        <v>Quantity</v>
      </c>
      <c r="E92" s="60" t="str">
        <f t="array" ref="E92">IFERROR(IF(E$2&lt;=$B$1,INDEX('Master Data'!$A$1:$H$686,'Morning Cow'!$A92,2),""),"")</f>
        <v>Quantity</v>
      </c>
      <c r="F92" s="60" t="str">
        <f t="array" ref="F92">IFERROR(IF(F$2&lt;=$B$1,INDEX('Master Data'!$A$1:$H$686,'Morning Cow'!$A92,2),""),"")</f>
        <v>Quantity</v>
      </c>
      <c r="G92" s="60" t="str">
        <f t="array" ref="G92">IFERROR(IF(G$2&lt;=$B$1,INDEX('Master Data'!$A$1:$H$686,'Morning Cow'!$A92,2),""),"")</f>
        <v>Quantity</v>
      </c>
      <c r="H92" s="60" t="str">
        <f t="array" ref="H92">IFERROR(IF(H$2&lt;=$B$1,INDEX('Master Data'!$A$1:$H$686,'Morning Cow'!$A92,2),""),"")</f>
        <v>Quantity</v>
      </c>
      <c r="I92" s="60" t="str">
        <f t="array" ref="I92">IFERROR(IF(I$2&lt;=$B$1,INDEX('Master Data'!$A$1:$H$686,'Morning Cow'!$A92,2),""),"")</f>
        <v>Quantity</v>
      </c>
      <c r="J92" s="60" t="str">
        <f t="array" ref="J92">IFERROR(IF(J$2&lt;=$B$1,INDEX('Master Data'!$A$1:$H$686,'Morning Cow'!$A92,2),""),"")</f>
        <v>Quantity</v>
      </c>
      <c r="K92" s="60" t="str">
        <f t="array" ref="K92">IFERROR(IF(K$2&lt;=$B$1,INDEX('Master Data'!$A$1:$H$686,'Morning Cow'!$A92,2),""),"")</f>
        <v>Quantity</v>
      </c>
      <c r="L92" s="60" t="str">
        <f t="array" ref="L92">IFERROR(IF(L$2&lt;=$B$1,INDEX('Master Data'!$A$1:$H$686,'Morning Cow'!$A92,2),""),"")</f>
        <v>Quantity</v>
      </c>
      <c r="M92" s="60" t="str">
        <f t="array" ref="M92">IFERROR(IF(M$2&lt;=$B$1,INDEX('Master Data'!$A$1:$H$686,'Morning Cow'!$A92,2),""),"")</f>
        <v>Quantity</v>
      </c>
      <c r="N92" s="60" t="str">
        <f t="array" ref="N92">IFERROR(IF(N$2&lt;=$B$1,INDEX('Master Data'!$A$1:$H$686,'Morning Cow'!$A92,2),""),"")</f>
        <v>Quantity</v>
      </c>
      <c r="O92" s="60" t="str">
        <f t="array" ref="O92">IFERROR(IF(O$2&lt;=$B$1,INDEX('Master Data'!$A$1:$H$686,'Morning Cow'!$A92,2),""),"")</f>
        <v>Quantity</v>
      </c>
      <c r="P92" s="60" t="str">
        <f t="array" ref="P92">IFERROR(IF(P$2&lt;=$B$1,INDEX('Master Data'!$A$1:$H$686,'Morning Cow'!$A92,2),""),"")</f>
        <v>Quantity</v>
      </c>
      <c r="Q92" s="60" t="str">
        <f t="array" ref="Q92">IFERROR(IF(Q$2&lt;=$B$1,INDEX('Master Data'!$A$1:$H$686,'Morning Cow'!$A92,2),""),"")</f>
        <v>Quantity</v>
      </c>
      <c r="R92" s="60" t="str">
        <f t="array" ref="R92">IFERROR(IF(R$2&lt;=$B$1,INDEX('Master Data'!$A$1:$H$686,'Morning Cow'!$A92,2),""),"")</f>
        <v>Quantity</v>
      </c>
      <c r="S92" s="60" t="str">
        <f t="array" ref="S92">IFERROR(IF(S$2&lt;=$B$1,INDEX('Master Data'!$A$1:$H$686,'Morning Cow'!$A92,2),""),"")</f>
        <v>Quantity</v>
      </c>
      <c r="T92" s="60" t="str">
        <f t="array" ref="T92">IFERROR(IF(T$2&lt;=$B$1,INDEX('Master Data'!$A$1:$H$686,'Morning Cow'!$A92,2),""),"")</f>
        <v>Quantity</v>
      </c>
      <c r="U92" s="60" t="str">
        <f t="array" ref="U92">IFERROR(IF(U$2&lt;=$B$1,INDEX('Master Data'!$A$1:$H$686,'Morning Cow'!$A92,2),""),"")</f>
        <v>Quantity</v>
      </c>
      <c r="V92" s="60" t="str">
        <f t="array" ref="V92">IFERROR(IF(V$2&lt;=$B$1,INDEX('Master Data'!$A$1:$H$686,'Morning Cow'!$A92,2),""),"")</f>
        <v>Quantity</v>
      </c>
      <c r="W92" s="60" t="str">
        <f t="array" ref="W92">IFERROR(IF(W$2&lt;=$B$1,INDEX('Master Data'!$A$1:$H$686,'Morning Cow'!$A92,2),""),"")</f>
        <v>Quantity</v>
      </c>
      <c r="X92" s="60" t="str">
        <f t="array" ref="X92">IFERROR(IF(X$2&lt;=$B$1,INDEX('Master Data'!$A$1:$H$686,'Morning Cow'!$A92,2),""),"")</f>
        <v>Quantity</v>
      </c>
      <c r="Y92" s="60" t="str">
        <f t="array" ref="Y92">IFERROR(IF(Y$2&lt;=$B$1,INDEX('Master Data'!$A$1:$H$686,'Morning Cow'!$A92,2),""),"")</f>
        <v>Quantity</v>
      </c>
      <c r="Z92" s="60" t="str">
        <f t="array" ref="Z92">IFERROR(IF(Z$2&lt;=$B$1,INDEX('Master Data'!$A$1:$H$686,'Morning Cow'!$A92,2),""),"")</f>
        <v>Quantity</v>
      </c>
      <c r="AA92" s="60" t="str">
        <f t="array" ref="AA92">IFERROR(IF(AA$2&lt;=$B$1,INDEX('Master Data'!$A$1:$H$686,'Morning Cow'!$A92,2),""),"")</f>
        <v>Quantity</v>
      </c>
      <c r="AB92" s="60" t="str">
        <f t="array" ref="AB92">IFERROR(IF(AB$2&lt;=$B$1,INDEX('Master Data'!$A$1:$H$686,'Morning Cow'!$A92,2),""),"")</f>
        <v>Quantity</v>
      </c>
      <c r="AC92" s="60" t="str">
        <f t="array" ref="AC92">IFERROR(IF(AC$2&lt;=$B$1,INDEX('Master Data'!$A$1:$H$686,'Morning Cow'!$A92,2),""),"")</f>
        <v>Quantity</v>
      </c>
      <c r="AD92" s="60" t="str">
        <f t="array" ref="AD92">IFERROR(IF(AD$2&lt;=$B$1,INDEX('Master Data'!$A$1:$H$686,'Morning Cow'!$A92,2),""),"")</f>
        <v>Quantity</v>
      </c>
      <c r="AE92" s="60" t="str">
        <f t="array" ref="AE92">IFERROR(IF(AE$2&lt;=$B$1,INDEX('Master Data'!$A$1:$H$686,'Morning Cow'!$A92,2),""),"")</f>
        <v>Quantity</v>
      </c>
      <c r="AF92" s="60" t="str">
        <f t="array" ref="AF92">IFERROR(IF(AF$2&lt;=$B$1,INDEX('Master Data'!$A$1:$H$686,'Morning Cow'!$A92,2),""),"")</f>
        <v/>
      </c>
      <c r="AG92" s="60" t="str">
        <f t="array" ref="AG92">IFERROR(IF(AG$2&lt;=$B$1,INDEX('Master Data'!$A$1:$H$686,'Morning Cow'!$A92,2),""),"")</f>
        <v/>
      </c>
    </row>
    <row r="93" ht="14.25" customHeight="1">
      <c r="A93" s="60" t="str">
        <f>IFERROR(SMALL('Master Data'!F:F,ROW()-2),"")</f>
        <v/>
      </c>
      <c r="B93" s="61" t="str">
        <f t="array" ref="B93">IFERROR(INDEX('Master Data'!$A$1:$H$686,'Morning Cow'!$A93,1),"")</f>
        <v>Customer Name</v>
      </c>
      <c r="C93" s="60" t="str">
        <f t="array" ref="C93">IFERROR(IF(C$2&lt;=$B$1,INDEX('Master Data'!$A$1:$H$686,'Morning Cow'!$A93,2),""),"")</f>
        <v>Quantity</v>
      </c>
      <c r="D93" s="60" t="str">
        <f t="array" ref="D93">IFERROR(IF(D$2&lt;=$B$1,INDEX('Master Data'!$A$1:$H$686,'Morning Cow'!$A93,2),""),"")</f>
        <v>Quantity</v>
      </c>
      <c r="E93" s="60" t="str">
        <f t="array" ref="E93">IFERROR(IF(E$2&lt;=$B$1,INDEX('Master Data'!$A$1:$H$686,'Morning Cow'!$A93,2),""),"")</f>
        <v>Quantity</v>
      </c>
      <c r="F93" s="60" t="str">
        <f t="array" ref="F93">IFERROR(IF(F$2&lt;=$B$1,INDEX('Master Data'!$A$1:$H$686,'Morning Cow'!$A93,2),""),"")</f>
        <v>Quantity</v>
      </c>
      <c r="G93" s="60" t="str">
        <f t="array" ref="G93">IFERROR(IF(G$2&lt;=$B$1,INDEX('Master Data'!$A$1:$H$686,'Morning Cow'!$A93,2),""),"")</f>
        <v>Quantity</v>
      </c>
      <c r="H93" s="60" t="str">
        <f t="array" ref="H93">IFERROR(IF(H$2&lt;=$B$1,INDEX('Master Data'!$A$1:$H$686,'Morning Cow'!$A93,2),""),"")</f>
        <v>Quantity</v>
      </c>
      <c r="I93" s="60" t="str">
        <f t="array" ref="I93">IFERROR(IF(I$2&lt;=$B$1,INDEX('Master Data'!$A$1:$H$686,'Morning Cow'!$A93,2),""),"")</f>
        <v>Quantity</v>
      </c>
      <c r="J93" s="60" t="str">
        <f t="array" ref="J93">IFERROR(IF(J$2&lt;=$B$1,INDEX('Master Data'!$A$1:$H$686,'Morning Cow'!$A93,2),""),"")</f>
        <v>Quantity</v>
      </c>
      <c r="K93" s="60" t="str">
        <f t="array" ref="K93">IFERROR(IF(K$2&lt;=$B$1,INDEX('Master Data'!$A$1:$H$686,'Morning Cow'!$A93,2),""),"")</f>
        <v>Quantity</v>
      </c>
      <c r="L93" s="60" t="str">
        <f t="array" ref="L93">IFERROR(IF(L$2&lt;=$B$1,INDEX('Master Data'!$A$1:$H$686,'Morning Cow'!$A93,2),""),"")</f>
        <v>Quantity</v>
      </c>
      <c r="M93" s="60" t="str">
        <f t="array" ref="M93">IFERROR(IF(M$2&lt;=$B$1,INDEX('Master Data'!$A$1:$H$686,'Morning Cow'!$A93,2),""),"")</f>
        <v>Quantity</v>
      </c>
      <c r="N93" s="60" t="str">
        <f t="array" ref="N93">IFERROR(IF(N$2&lt;=$B$1,INDEX('Master Data'!$A$1:$H$686,'Morning Cow'!$A93,2),""),"")</f>
        <v>Quantity</v>
      </c>
      <c r="O93" s="60" t="str">
        <f t="array" ref="O93">IFERROR(IF(O$2&lt;=$B$1,INDEX('Master Data'!$A$1:$H$686,'Morning Cow'!$A93,2),""),"")</f>
        <v>Quantity</v>
      </c>
      <c r="P93" s="60" t="str">
        <f t="array" ref="P93">IFERROR(IF(P$2&lt;=$B$1,INDEX('Master Data'!$A$1:$H$686,'Morning Cow'!$A93,2),""),"")</f>
        <v>Quantity</v>
      </c>
      <c r="Q93" s="60" t="str">
        <f t="array" ref="Q93">IFERROR(IF(Q$2&lt;=$B$1,INDEX('Master Data'!$A$1:$H$686,'Morning Cow'!$A93,2),""),"")</f>
        <v>Quantity</v>
      </c>
      <c r="R93" s="60" t="str">
        <f t="array" ref="R93">IFERROR(IF(R$2&lt;=$B$1,INDEX('Master Data'!$A$1:$H$686,'Morning Cow'!$A93,2),""),"")</f>
        <v>Quantity</v>
      </c>
      <c r="S93" s="60" t="str">
        <f t="array" ref="S93">IFERROR(IF(S$2&lt;=$B$1,INDEX('Master Data'!$A$1:$H$686,'Morning Cow'!$A93,2),""),"")</f>
        <v>Quantity</v>
      </c>
      <c r="T93" s="60" t="str">
        <f t="array" ref="T93">IFERROR(IF(T$2&lt;=$B$1,INDEX('Master Data'!$A$1:$H$686,'Morning Cow'!$A93,2),""),"")</f>
        <v>Quantity</v>
      </c>
      <c r="U93" s="60" t="str">
        <f t="array" ref="U93">IFERROR(IF(U$2&lt;=$B$1,INDEX('Master Data'!$A$1:$H$686,'Morning Cow'!$A93,2),""),"")</f>
        <v>Quantity</v>
      </c>
      <c r="V93" s="60" t="str">
        <f t="array" ref="V93">IFERROR(IF(V$2&lt;=$B$1,INDEX('Master Data'!$A$1:$H$686,'Morning Cow'!$A93,2),""),"")</f>
        <v>Quantity</v>
      </c>
      <c r="W93" s="60" t="str">
        <f t="array" ref="W93">IFERROR(IF(W$2&lt;=$B$1,INDEX('Master Data'!$A$1:$H$686,'Morning Cow'!$A93,2),""),"")</f>
        <v>Quantity</v>
      </c>
      <c r="X93" s="60" t="str">
        <f t="array" ref="X93">IFERROR(IF(X$2&lt;=$B$1,INDEX('Master Data'!$A$1:$H$686,'Morning Cow'!$A93,2),""),"")</f>
        <v>Quantity</v>
      </c>
      <c r="Y93" s="60" t="str">
        <f t="array" ref="Y93">IFERROR(IF(Y$2&lt;=$B$1,INDEX('Master Data'!$A$1:$H$686,'Morning Cow'!$A93,2),""),"")</f>
        <v>Quantity</v>
      </c>
      <c r="Z93" s="60" t="str">
        <f t="array" ref="Z93">IFERROR(IF(Z$2&lt;=$B$1,INDEX('Master Data'!$A$1:$H$686,'Morning Cow'!$A93,2),""),"")</f>
        <v>Quantity</v>
      </c>
      <c r="AA93" s="60" t="str">
        <f t="array" ref="AA93">IFERROR(IF(AA$2&lt;=$B$1,INDEX('Master Data'!$A$1:$H$686,'Morning Cow'!$A93,2),""),"")</f>
        <v>Quantity</v>
      </c>
      <c r="AB93" s="60" t="str">
        <f t="array" ref="AB93">IFERROR(IF(AB$2&lt;=$B$1,INDEX('Master Data'!$A$1:$H$686,'Morning Cow'!$A93,2),""),"")</f>
        <v>Quantity</v>
      </c>
      <c r="AC93" s="60" t="str">
        <f t="array" ref="AC93">IFERROR(IF(AC$2&lt;=$B$1,INDEX('Master Data'!$A$1:$H$686,'Morning Cow'!$A93,2),""),"")</f>
        <v>Quantity</v>
      </c>
      <c r="AD93" s="60" t="str">
        <f t="array" ref="AD93">IFERROR(IF(AD$2&lt;=$B$1,INDEX('Master Data'!$A$1:$H$686,'Morning Cow'!$A93,2),""),"")</f>
        <v>Quantity</v>
      </c>
      <c r="AE93" s="60" t="str">
        <f t="array" ref="AE93">IFERROR(IF(AE$2&lt;=$B$1,INDEX('Master Data'!$A$1:$H$686,'Morning Cow'!$A93,2),""),"")</f>
        <v>Quantity</v>
      </c>
      <c r="AF93" s="60" t="str">
        <f t="array" ref="AF93">IFERROR(IF(AF$2&lt;=$B$1,INDEX('Master Data'!$A$1:$H$686,'Morning Cow'!$A93,2),""),"")</f>
        <v/>
      </c>
      <c r="AG93" s="60" t="str">
        <f t="array" ref="AG93">IFERROR(IF(AG$2&lt;=$B$1,INDEX('Master Data'!$A$1:$H$686,'Morning Cow'!$A93,2),""),"")</f>
        <v/>
      </c>
    </row>
    <row r="94" ht="14.25" customHeight="1">
      <c r="A94" s="60" t="str">
        <f>IFERROR(SMALL('Master Data'!F:F,ROW()-2),"")</f>
        <v/>
      </c>
      <c r="B94" s="61" t="str">
        <f t="array" ref="B94">IFERROR(INDEX('Master Data'!$A$1:$H$686,'Morning Cow'!$A94,1),"")</f>
        <v>Customer Name</v>
      </c>
      <c r="C94" s="60" t="str">
        <f t="array" ref="C94">IFERROR(IF(C$2&lt;=$B$1,INDEX('Master Data'!$A$1:$H$686,'Morning Cow'!$A94,2),""),"")</f>
        <v>Quantity</v>
      </c>
      <c r="D94" s="60" t="str">
        <f t="array" ref="D94">IFERROR(IF(D$2&lt;=$B$1,INDEX('Master Data'!$A$1:$H$686,'Morning Cow'!$A94,2),""),"")</f>
        <v>Quantity</v>
      </c>
      <c r="E94" s="60" t="str">
        <f t="array" ref="E94">IFERROR(IF(E$2&lt;=$B$1,INDEX('Master Data'!$A$1:$H$686,'Morning Cow'!$A94,2),""),"")</f>
        <v>Quantity</v>
      </c>
      <c r="F94" s="60" t="str">
        <f t="array" ref="F94">IFERROR(IF(F$2&lt;=$B$1,INDEX('Master Data'!$A$1:$H$686,'Morning Cow'!$A94,2),""),"")</f>
        <v>Quantity</v>
      </c>
      <c r="G94" s="60" t="str">
        <f t="array" ref="G94">IFERROR(IF(G$2&lt;=$B$1,INDEX('Master Data'!$A$1:$H$686,'Morning Cow'!$A94,2),""),"")</f>
        <v>Quantity</v>
      </c>
      <c r="H94" s="60" t="str">
        <f t="array" ref="H94">IFERROR(IF(H$2&lt;=$B$1,INDEX('Master Data'!$A$1:$H$686,'Morning Cow'!$A94,2),""),"")</f>
        <v>Quantity</v>
      </c>
      <c r="I94" s="60" t="str">
        <f t="array" ref="I94">IFERROR(IF(I$2&lt;=$B$1,INDEX('Master Data'!$A$1:$H$686,'Morning Cow'!$A94,2),""),"")</f>
        <v>Quantity</v>
      </c>
      <c r="J94" s="60" t="str">
        <f t="array" ref="J94">IFERROR(IF(J$2&lt;=$B$1,INDEX('Master Data'!$A$1:$H$686,'Morning Cow'!$A94,2),""),"")</f>
        <v>Quantity</v>
      </c>
      <c r="K94" s="60" t="str">
        <f t="array" ref="K94">IFERROR(IF(K$2&lt;=$B$1,INDEX('Master Data'!$A$1:$H$686,'Morning Cow'!$A94,2),""),"")</f>
        <v>Quantity</v>
      </c>
      <c r="L94" s="60" t="str">
        <f t="array" ref="L94">IFERROR(IF(L$2&lt;=$B$1,INDEX('Master Data'!$A$1:$H$686,'Morning Cow'!$A94,2),""),"")</f>
        <v>Quantity</v>
      </c>
      <c r="M94" s="60" t="str">
        <f t="array" ref="M94">IFERROR(IF(M$2&lt;=$B$1,INDEX('Master Data'!$A$1:$H$686,'Morning Cow'!$A94,2),""),"")</f>
        <v>Quantity</v>
      </c>
      <c r="N94" s="60" t="str">
        <f t="array" ref="N94">IFERROR(IF(N$2&lt;=$B$1,INDEX('Master Data'!$A$1:$H$686,'Morning Cow'!$A94,2),""),"")</f>
        <v>Quantity</v>
      </c>
      <c r="O94" s="60" t="str">
        <f t="array" ref="O94">IFERROR(IF(O$2&lt;=$B$1,INDEX('Master Data'!$A$1:$H$686,'Morning Cow'!$A94,2),""),"")</f>
        <v>Quantity</v>
      </c>
      <c r="P94" s="60" t="str">
        <f t="array" ref="P94">IFERROR(IF(P$2&lt;=$B$1,INDEX('Master Data'!$A$1:$H$686,'Morning Cow'!$A94,2),""),"")</f>
        <v>Quantity</v>
      </c>
      <c r="Q94" s="60" t="str">
        <f t="array" ref="Q94">IFERROR(IF(Q$2&lt;=$B$1,INDEX('Master Data'!$A$1:$H$686,'Morning Cow'!$A94,2),""),"")</f>
        <v>Quantity</v>
      </c>
      <c r="R94" s="60" t="str">
        <f t="array" ref="R94">IFERROR(IF(R$2&lt;=$B$1,INDEX('Master Data'!$A$1:$H$686,'Morning Cow'!$A94,2),""),"")</f>
        <v>Quantity</v>
      </c>
      <c r="S94" s="60" t="str">
        <f t="array" ref="S94">IFERROR(IF(S$2&lt;=$B$1,INDEX('Master Data'!$A$1:$H$686,'Morning Cow'!$A94,2),""),"")</f>
        <v>Quantity</v>
      </c>
      <c r="T94" s="60" t="str">
        <f t="array" ref="T94">IFERROR(IF(T$2&lt;=$B$1,INDEX('Master Data'!$A$1:$H$686,'Morning Cow'!$A94,2),""),"")</f>
        <v>Quantity</v>
      </c>
      <c r="U94" s="60" t="str">
        <f t="array" ref="U94">IFERROR(IF(U$2&lt;=$B$1,INDEX('Master Data'!$A$1:$H$686,'Morning Cow'!$A94,2),""),"")</f>
        <v>Quantity</v>
      </c>
      <c r="V94" s="60" t="str">
        <f t="array" ref="V94">IFERROR(IF(V$2&lt;=$B$1,INDEX('Master Data'!$A$1:$H$686,'Morning Cow'!$A94,2),""),"")</f>
        <v>Quantity</v>
      </c>
      <c r="W94" s="60" t="str">
        <f t="array" ref="W94">IFERROR(IF(W$2&lt;=$B$1,INDEX('Master Data'!$A$1:$H$686,'Morning Cow'!$A94,2),""),"")</f>
        <v>Quantity</v>
      </c>
      <c r="X94" s="60" t="str">
        <f t="array" ref="X94">IFERROR(IF(X$2&lt;=$B$1,INDEX('Master Data'!$A$1:$H$686,'Morning Cow'!$A94,2),""),"")</f>
        <v>Quantity</v>
      </c>
      <c r="Y94" s="60" t="str">
        <f t="array" ref="Y94">IFERROR(IF(Y$2&lt;=$B$1,INDEX('Master Data'!$A$1:$H$686,'Morning Cow'!$A94,2),""),"")</f>
        <v>Quantity</v>
      </c>
      <c r="Z94" s="60" t="str">
        <f t="array" ref="Z94">IFERROR(IF(Z$2&lt;=$B$1,INDEX('Master Data'!$A$1:$H$686,'Morning Cow'!$A94,2),""),"")</f>
        <v>Quantity</v>
      </c>
      <c r="AA94" s="60" t="str">
        <f t="array" ref="AA94">IFERROR(IF(AA$2&lt;=$B$1,INDEX('Master Data'!$A$1:$H$686,'Morning Cow'!$A94,2),""),"")</f>
        <v>Quantity</v>
      </c>
      <c r="AB94" s="60" t="str">
        <f t="array" ref="AB94">IFERROR(IF(AB$2&lt;=$B$1,INDEX('Master Data'!$A$1:$H$686,'Morning Cow'!$A94,2),""),"")</f>
        <v>Quantity</v>
      </c>
      <c r="AC94" s="60" t="str">
        <f t="array" ref="AC94">IFERROR(IF(AC$2&lt;=$B$1,INDEX('Master Data'!$A$1:$H$686,'Morning Cow'!$A94,2),""),"")</f>
        <v>Quantity</v>
      </c>
      <c r="AD94" s="60" t="str">
        <f t="array" ref="AD94">IFERROR(IF(AD$2&lt;=$B$1,INDEX('Master Data'!$A$1:$H$686,'Morning Cow'!$A94,2),""),"")</f>
        <v>Quantity</v>
      </c>
      <c r="AE94" s="60" t="str">
        <f t="array" ref="AE94">IFERROR(IF(AE$2&lt;=$B$1,INDEX('Master Data'!$A$1:$H$686,'Morning Cow'!$A94,2),""),"")</f>
        <v>Quantity</v>
      </c>
      <c r="AF94" s="60" t="str">
        <f t="array" ref="AF94">IFERROR(IF(AF$2&lt;=$B$1,INDEX('Master Data'!$A$1:$H$686,'Morning Cow'!$A94,2),""),"")</f>
        <v/>
      </c>
      <c r="AG94" s="60" t="str">
        <f t="array" ref="AG94">IFERROR(IF(AG$2&lt;=$B$1,INDEX('Master Data'!$A$1:$H$686,'Morning Cow'!$A94,2),""),"")</f>
        <v/>
      </c>
    </row>
    <row r="95" ht="14.25" customHeight="1">
      <c r="A95" s="60" t="str">
        <f>IFERROR(SMALL('Master Data'!F:F,ROW()-2),"")</f>
        <v/>
      </c>
      <c r="B95" s="61" t="str">
        <f t="array" ref="B95">IFERROR(INDEX('Master Data'!$A$1:$H$686,'Morning Cow'!$A95,1),"")</f>
        <v>Customer Name</v>
      </c>
      <c r="C95" s="60" t="str">
        <f t="array" ref="C95">IFERROR(IF(C$2&lt;=$B$1,INDEX('Master Data'!$A$1:$H$686,'Morning Cow'!$A95,2),""),"")</f>
        <v>Quantity</v>
      </c>
      <c r="D95" s="60" t="str">
        <f t="array" ref="D95">IFERROR(IF(D$2&lt;=$B$1,INDEX('Master Data'!$A$1:$H$686,'Morning Cow'!$A95,2),""),"")</f>
        <v>Quantity</v>
      </c>
      <c r="E95" s="60" t="str">
        <f t="array" ref="E95">IFERROR(IF(E$2&lt;=$B$1,INDEX('Master Data'!$A$1:$H$686,'Morning Cow'!$A95,2),""),"")</f>
        <v>Quantity</v>
      </c>
      <c r="F95" s="60" t="str">
        <f t="array" ref="F95">IFERROR(IF(F$2&lt;=$B$1,INDEX('Master Data'!$A$1:$H$686,'Morning Cow'!$A95,2),""),"")</f>
        <v>Quantity</v>
      </c>
      <c r="G95" s="60" t="str">
        <f t="array" ref="G95">IFERROR(IF(G$2&lt;=$B$1,INDEX('Master Data'!$A$1:$H$686,'Morning Cow'!$A95,2),""),"")</f>
        <v>Quantity</v>
      </c>
      <c r="H95" s="60" t="str">
        <f t="array" ref="H95">IFERROR(IF(H$2&lt;=$B$1,INDEX('Master Data'!$A$1:$H$686,'Morning Cow'!$A95,2),""),"")</f>
        <v>Quantity</v>
      </c>
      <c r="I95" s="60" t="str">
        <f t="array" ref="I95">IFERROR(IF(I$2&lt;=$B$1,INDEX('Master Data'!$A$1:$H$686,'Morning Cow'!$A95,2),""),"")</f>
        <v>Quantity</v>
      </c>
      <c r="J95" s="60" t="str">
        <f t="array" ref="J95">IFERROR(IF(J$2&lt;=$B$1,INDEX('Master Data'!$A$1:$H$686,'Morning Cow'!$A95,2),""),"")</f>
        <v>Quantity</v>
      </c>
      <c r="K95" s="60" t="str">
        <f t="array" ref="K95">IFERROR(IF(K$2&lt;=$B$1,INDEX('Master Data'!$A$1:$H$686,'Morning Cow'!$A95,2),""),"")</f>
        <v>Quantity</v>
      </c>
      <c r="L95" s="60" t="str">
        <f t="array" ref="L95">IFERROR(IF(L$2&lt;=$B$1,INDEX('Master Data'!$A$1:$H$686,'Morning Cow'!$A95,2),""),"")</f>
        <v>Quantity</v>
      </c>
      <c r="M95" s="60" t="str">
        <f t="array" ref="M95">IFERROR(IF(M$2&lt;=$B$1,INDEX('Master Data'!$A$1:$H$686,'Morning Cow'!$A95,2),""),"")</f>
        <v>Quantity</v>
      </c>
      <c r="N95" s="60" t="str">
        <f t="array" ref="N95">IFERROR(IF(N$2&lt;=$B$1,INDEX('Master Data'!$A$1:$H$686,'Morning Cow'!$A95,2),""),"")</f>
        <v>Quantity</v>
      </c>
      <c r="O95" s="60" t="str">
        <f t="array" ref="O95">IFERROR(IF(O$2&lt;=$B$1,INDEX('Master Data'!$A$1:$H$686,'Morning Cow'!$A95,2),""),"")</f>
        <v>Quantity</v>
      </c>
      <c r="P95" s="60" t="str">
        <f t="array" ref="P95">IFERROR(IF(P$2&lt;=$B$1,INDEX('Master Data'!$A$1:$H$686,'Morning Cow'!$A95,2),""),"")</f>
        <v>Quantity</v>
      </c>
      <c r="Q95" s="60" t="str">
        <f t="array" ref="Q95">IFERROR(IF(Q$2&lt;=$B$1,INDEX('Master Data'!$A$1:$H$686,'Morning Cow'!$A95,2),""),"")</f>
        <v>Quantity</v>
      </c>
      <c r="R95" s="60" t="str">
        <f t="array" ref="R95">IFERROR(IF(R$2&lt;=$B$1,INDEX('Master Data'!$A$1:$H$686,'Morning Cow'!$A95,2),""),"")</f>
        <v>Quantity</v>
      </c>
      <c r="S95" s="60" t="str">
        <f t="array" ref="S95">IFERROR(IF(S$2&lt;=$B$1,INDEX('Master Data'!$A$1:$H$686,'Morning Cow'!$A95,2),""),"")</f>
        <v>Quantity</v>
      </c>
      <c r="T95" s="60" t="str">
        <f t="array" ref="T95">IFERROR(IF(T$2&lt;=$B$1,INDEX('Master Data'!$A$1:$H$686,'Morning Cow'!$A95,2),""),"")</f>
        <v>Quantity</v>
      </c>
      <c r="U95" s="60" t="str">
        <f t="array" ref="U95">IFERROR(IF(U$2&lt;=$B$1,INDEX('Master Data'!$A$1:$H$686,'Morning Cow'!$A95,2),""),"")</f>
        <v>Quantity</v>
      </c>
      <c r="V95" s="60" t="str">
        <f t="array" ref="V95">IFERROR(IF(V$2&lt;=$B$1,INDEX('Master Data'!$A$1:$H$686,'Morning Cow'!$A95,2),""),"")</f>
        <v>Quantity</v>
      </c>
      <c r="W95" s="60" t="str">
        <f t="array" ref="W95">IFERROR(IF(W$2&lt;=$B$1,INDEX('Master Data'!$A$1:$H$686,'Morning Cow'!$A95,2),""),"")</f>
        <v>Quantity</v>
      </c>
      <c r="X95" s="60" t="str">
        <f t="array" ref="X95">IFERROR(IF(X$2&lt;=$B$1,INDEX('Master Data'!$A$1:$H$686,'Morning Cow'!$A95,2),""),"")</f>
        <v>Quantity</v>
      </c>
      <c r="Y95" s="60" t="str">
        <f t="array" ref="Y95">IFERROR(IF(Y$2&lt;=$B$1,INDEX('Master Data'!$A$1:$H$686,'Morning Cow'!$A95,2),""),"")</f>
        <v>Quantity</v>
      </c>
      <c r="Z95" s="60" t="str">
        <f t="array" ref="Z95">IFERROR(IF(Z$2&lt;=$B$1,INDEX('Master Data'!$A$1:$H$686,'Morning Cow'!$A95,2),""),"")</f>
        <v>Quantity</v>
      </c>
      <c r="AA95" s="60" t="str">
        <f t="array" ref="AA95">IFERROR(IF(AA$2&lt;=$B$1,INDEX('Master Data'!$A$1:$H$686,'Morning Cow'!$A95,2),""),"")</f>
        <v>Quantity</v>
      </c>
      <c r="AB95" s="60" t="str">
        <f t="array" ref="AB95">IFERROR(IF(AB$2&lt;=$B$1,INDEX('Master Data'!$A$1:$H$686,'Morning Cow'!$A95,2),""),"")</f>
        <v>Quantity</v>
      </c>
      <c r="AC95" s="60" t="str">
        <f t="array" ref="AC95">IFERROR(IF(AC$2&lt;=$B$1,INDEX('Master Data'!$A$1:$H$686,'Morning Cow'!$A95,2),""),"")</f>
        <v>Quantity</v>
      </c>
      <c r="AD95" s="60" t="str">
        <f t="array" ref="AD95">IFERROR(IF(AD$2&lt;=$B$1,INDEX('Master Data'!$A$1:$H$686,'Morning Cow'!$A95,2),""),"")</f>
        <v>Quantity</v>
      </c>
      <c r="AE95" s="60" t="str">
        <f t="array" ref="AE95">IFERROR(IF(AE$2&lt;=$B$1,INDEX('Master Data'!$A$1:$H$686,'Morning Cow'!$A95,2),""),"")</f>
        <v>Quantity</v>
      </c>
      <c r="AF95" s="60" t="str">
        <f t="array" ref="AF95">IFERROR(IF(AF$2&lt;=$B$1,INDEX('Master Data'!$A$1:$H$686,'Morning Cow'!$A95,2),""),"")</f>
        <v/>
      </c>
      <c r="AG95" s="60" t="str">
        <f t="array" ref="AG95">IFERROR(IF(AG$2&lt;=$B$1,INDEX('Master Data'!$A$1:$H$686,'Morning Cow'!$A95,2),""),"")</f>
        <v/>
      </c>
    </row>
    <row r="96" ht="14.25" customHeight="1">
      <c r="A96" s="60" t="str">
        <f>IFERROR(SMALL('Master Data'!F:F,ROW()-2),"")</f>
        <v/>
      </c>
      <c r="B96" s="61" t="str">
        <f t="array" ref="B96">IFERROR(INDEX('Master Data'!$A$1:$H$686,'Morning Cow'!$A96,1),"")</f>
        <v>Customer Name</v>
      </c>
      <c r="C96" s="60" t="str">
        <f t="array" ref="C96">IFERROR(IF(C$2&lt;=$B$1,INDEX('Master Data'!$A$1:$H$686,'Morning Cow'!$A96,2),""),"")</f>
        <v>Quantity</v>
      </c>
      <c r="D96" s="60" t="str">
        <f t="array" ref="D96">IFERROR(IF(D$2&lt;=$B$1,INDEX('Master Data'!$A$1:$H$686,'Morning Cow'!$A96,2),""),"")</f>
        <v>Quantity</v>
      </c>
      <c r="E96" s="60" t="str">
        <f t="array" ref="E96">IFERROR(IF(E$2&lt;=$B$1,INDEX('Master Data'!$A$1:$H$686,'Morning Cow'!$A96,2),""),"")</f>
        <v>Quantity</v>
      </c>
      <c r="F96" s="60" t="str">
        <f t="array" ref="F96">IFERROR(IF(F$2&lt;=$B$1,INDEX('Master Data'!$A$1:$H$686,'Morning Cow'!$A96,2),""),"")</f>
        <v>Quantity</v>
      </c>
      <c r="G96" s="60" t="str">
        <f t="array" ref="G96">IFERROR(IF(G$2&lt;=$B$1,INDEX('Master Data'!$A$1:$H$686,'Morning Cow'!$A96,2),""),"")</f>
        <v>Quantity</v>
      </c>
      <c r="H96" s="60" t="str">
        <f t="array" ref="H96">IFERROR(IF(H$2&lt;=$B$1,INDEX('Master Data'!$A$1:$H$686,'Morning Cow'!$A96,2),""),"")</f>
        <v>Quantity</v>
      </c>
      <c r="I96" s="60" t="str">
        <f t="array" ref="I96">IFERROR(IF(I$2&lt;=$B$1,INDEX('Master Data'!$A$1:$H$686,'Morning Cow'!$A96,2),""),"")</f>
        <v>Quantity</v>
      </c>
      <c r="J96" s="60" t="str">
        <f t="array" ref="J96">IFERROR(IF(J$2&lt;=$B$1,INDEX('Master Data'!$A$1:$H$686,'Morning Cow'!$A96,2),""),"")</f>
        <v>Quantity</v>
      </c>
      <c r="K96" s="60" t="str">
        <f t="array" ref="K96">IFERROR(IF(K$2&lt;=$B$1,INDEX('Master Data'!$A$1:$H$686,'Morning Cow'!$A96,2),""),"")</f>
        <v>Quantity</v>
      </c>
      <c r="L96" s="60" t="str">
        <f t="array" ref="L96">IFERROR(IF(L$2&lt;=$B$1,INDEX('Master Data'!$A$1:$H$686,'Morning Cow'!$A96,2),""),"")</f>
        <v>Quantity</v>
      </c>
      <c r="M96" s="60" t="str">
        <f t="array" ref="M96">IFERROR(IF(M$2&lt;=$B$1,INDEX('Master Data'!$A$1:$H$686,'Morning Cow'!$A96,2),""),"")</f>
        <v>Quantity</v>
      </c>
      <c r="N96" s="60" t="str">
        <f t="array" ref="N96">IFERROR(IF(N$2&lt;=$B$1,INDEX('Master Data'!$A$1:$H$686,'Morning Cow'!$A96,2),""),"")</f>
        <v>Quantity</v>
      </c>
      <c r="O96" s="60" t="str">
        <f t="array" ref="O96">IFERROR(IF(O$2&lt;=$B$1,INDEX('Master Data'!$A$1:$H$686,'Morning Cow'!$A96,2),""),"")</f>
        <v>Quantity</v>
      </c>
      <c r="P96" s="60" t="str">
        <f t="array" ref="P96">IFERROR(IF(P$2&lt;=$B$1,INDEX('Master Data'!$A$1:$H$686,'Morning Cow'!$A96,2),""),"")</f>
        <v>Quantity</v>
      </c>
      <c r="Q96" s="60" t="str">
        <f t="array" ref="Q96">IFERROR(IF(Q$2&lt;=$B$1,INDEX('Master Data'!$A$1:$H$686,'Morning Cow'!$A96,2),""),"")</f>
        <v>Quantity</v>
      </c>
      <c r="R96" s="60" t="str">
        <f t="array" ref="R96">IFERROR(IF(R$2&lt;=$B$1,INDEX('Master Data'!$A$1:$H$686,'Morning Cow'!$A96,2),""),"")</f>
        <v>Quantity</v>
      </c>
      <c r="S96" s="60" t="str">
        <f t="array" ref="S96">IFERROR(IF(S$2&lt;=$B$1,INDEX('Master Data'!$A$1:$H$686,'Morning Cow'!$A96,2),""),"")</f>
        <v>Quantity</v>
      </c>
      <c r="T96" s="60" t="str">
        <f t="array" ref="T96">IFERROR(IF(T$2&lt;=$B$1,INDEX('Master Data'!$A$1:$H$686,'Morning Cow'!$A96,2),""),"")</f>
        <v>Quantity</v>
      </c>
      <c r="U96" s="60" t="str">
        <f t="array" ref="U96">IFERROR(IF(U$2&lt;=$B$1,INDEX('Master Data'!$A$1:$H$686,'Morning Cow'!$A96,2),""),"")</f>
        <v>Quantity</v>
      </c>
      <c r="V96" s="60" t="str">
        <f t="array" ref="V96">IFERROR(IF(V$2&lt;=$B$1,INDEX('Master Data'!$A$1:$H$686,'Morning Cow'!$A96,2),""),"")</f>
        <v>Quantity</v>
      </c>
      <c r="W96" s="60" t="str">
        <f t="array" ref="W96">IFERROR(IF(W$2&lt;=$B$1,INDEX('Master Data'!$A$1:$H$686,'Morning Cow'!$A96,2),""),"")</f>
        <v>Quantity</v>
      </c>
      <c r="X96" s="60" t="str">
        <f t="array" ref="X96">IFERROR(IF(X$2&lt;=$B$1,INDEX('Master Data'!$A$1:$H$686,'Morning Cow'!$A96,2),""),"")</f>
        <v>Quantity</v>
      </c>
      <c r="Y96" s="60" t="str">
        <f t="array" ref="Y96">IFERROR(IF(Y$2&lt;=$B$1,INDEX('Master Data'!$A$1:$H$686,'Morning Cow'!$A96,2),""),"")</f>
        <v>Quantity</v>
      </c>
      <c r="Z96" s="60" t="str">
        <f t="array" ref="Z96">IFERROR(IF(Z$2&lt;=$B$1,INDEX('Master Data'!$A$1:$H$686,'Morning Cow'!$A96,2),""),"")</f>
        <v>Quantity</v>
      </c>
      <c r="AA96" s="60" t="str">
        <f t="array" ref="AA96">IFERROR(IF(AA$2&lt;=$B$1,INDEX('Master Data'!$A$1:$H$686,'Morning Cow'!$A96,2),""),"")</f>
        <v>Quantity</v>
      </c>
      <c r="AB96" s="60" t="str">
        <f t="array" ref="AB96">IFERROR(IF(AB$2&lt;=$B$1,INDEX('Master Data'!$A$1:$H$686,'Morning Cow'!$A96,2),""),"")</f>
        <v>Quantity</v>
      </c>
      <c r="AC96" s="60" t="str">
        <f t="array" ref="AC96">IFERROR(IF(AC$2&lt;=$B$1,INDEX('Master Data'!$A$1:$H$686,'Morning Cow'!$A96,2),""),"")</f>
        <v>Quantity</v>
      </c>
      <c r="AD96" s="60" t="str">
        <f t="array" ref="AD96">IFERROR(IF(AD$2&lt;=$B$1,INDEX('Master Data'!$A$1:$H$686,'Morning Cow'!$A96,2),""),"")</f>
        <v>Quantity</v>
      </c>
      <c r="AE96" s="60" t="str">
        <f t="array" ref="AE96">IFERROR(IF(AE$2&lt;=$B$1,INDEX('Master Data'!$A$1:$H$686,'Morning Cow'!$A96,2),""),"")</f>
        <v>Quantity</v>
      </c>
      <c r="AF96" s="60" t="str">
        <f t="array" ref="AF96">IFERROR(IF(AF$2&lt;=$B$1,INDEX('Master Data'!$A$1:$H$686,'Morning Cow'!$A96,2),""),"")</f>
        <v/>
      </c>
      <c r="AG96" s="60" t="str">
        <f t="array" ref="AG96">IFERROR(IF(AG$2&lt;=$B$1,INDEX('Master Data'!$A$1:$H$686,'Morning Cow'!$A96,2),""),"")</f>
        <v/>
      </c>
    </row>
    <row r="97" ht="14.25" customHeight="1">
      <c r="A97" s="60" t="str">
        <f>IFERROR(SMALL('Master Data'!F:F,ROW()-2),"")</f>
        <v/>
      </c>
      <c r="B97" s="61" t="str">
        <f t="array" ref="B97">IFERROR(INDEX('Master Data'!$A$1:$H$686,'Morning Cow'!$A97,1),"")</f>
        <v>Customer Name</v>
      </c>
      <c r="C97" s="60" t="str">
        <f t="array" ref="C97">IFERROR(IF(C$2&lt;=$B$1,INDEX('Master Data'!$A$1:$H$686,'Morning Cow'!$A97,2),""),"")</f>
        <v>Quantity</v>
      </c>
      <c r="D97" s="60" t="str">
        <f t="array" ref="D97">IFERROR(IF(D$2&lt;=$B$1,INDEX('Master Data'!$A$1:$H$686,'Morning Cow'!$A97,2),""),"")</f>
        <v>Quantity</v>
      </c>
      <c r="E97" s="60" t="str">
        <f t="array" ref="E97">IFERROR(IF(E$2&lt;=$B$1,INDEX('Master Data'!$A$1:$H$686,'Morning Cow'!$A97,2),""),"")</f>
        <v>Quantity</v>
      </c>
      <c r="F97" s="60" t="str">
        <f t="array" ref="F97">IFERROR(IF(F$2&lt;=$B$1,INDEX('Master Data'!$A$1:$H$686,'Morning Cow'!$A97,2),""),"")</f>
        <v>Quantity</v>
      </c>
      <c r="G97" s="60" t="str">
        <f t="array" ref="G97">IFERROR(IF(G$2&lt;=$B$1,INDEX('Master Data'!$A$1:$H$686,'Morning Cow'!$A97,2),""),"")</f>
        <v>Quantity</v>
      </c>
      <c r="H97" s="60" t="str">
        <f t="array" ref="H97">IFERROR(IF(H$2&lt;=$B$1,INDEX('Master Data'!$A$1:$H$686,'Morning Cow'!$A97,2),""),"")</f>
        <v>Quantity</v>
      </c>
      <c r="I97" s="60" t="str">
        <f t="array" ref="I97">IFERROR(IF(I$2&lt;=$B$1,INDEX('Master Data'!$A$1:$H$686,'Morning Cow'!$A97,2),""),"")</f>
        <v>Quantity</v>
      </c>
      <c r="J97" s="60" t="str">
        <f t="array" ref="J97">IFERROR(IF(J$2&lt;=$B$1,INDEX('Master Data'!$A$1:$H$686,'Morning Cow'!$A97,2),""),"")</f>
        <v>Quantity</v>
      </c>
      <c r="K97" s="60" t="str">
        <f t="array" ref="K97">IFERROR(IF(K$2&lt;=$B$1,INDEX('Master Data'!$A$1:$H$686,'Morning Cow'!$A97,2),""),"")</f>
        <v>Quantity</v>
      </c>
      <c r="L97" s="60" t="str">
        <f t="array" ref="L97">IFERROR(IF(L$2&lt;=$B$1,INDEX('Master Data'!$A$1:$H$686,'Morning Cow'!$A97,2),""),"")</f>
        <v>Quantity</v>
      </c>
      <c r="M97" s="60" t="str">
        <f t="array" ref="M97">IFERROR(IF(M$2&lt;=$B$1,INDEX('Master Data'!$A$1:$H$686,'Morning Cow'!$A97,2),""),"")</f>
        <v>Quantity</v>
      </c>
      <c r="N97" s="60" t="str">
        <f t="array" ref="N97">IFERROR(IF(N$2&lt;=$B$1,INDEX('Master Data'!$A$1:$H$686,'Morning Cow'!$A97,2),""),"")</f>
        <v>Quantity</v>
      </c>
      <c r="O97" s="60" t="str">
        <f t="array" ref="O97">IFERROR(IF(O$2&lt;=$B$1,INDEX('Master Data'!$A$1:$H$686,'Morning Cow'!$A97,2),""),"")</f>
        <v>Quantity</v>
      </c>
      <c r="P97" s="60" t="str">
        <f t="array" ref="P97">IFERROR(IF(P$2&lt;=$B$1,INDEX('Master Data'!$A$1:$H$686,'Morning Cow'!$A97,2),""),"")</f>
        <v>Quantity</v>
      </c>
      <c r="Q97" s="60" t="str">
        <f t="array" ref="Q97">IFERROR(IF(Q$2&lt;=$B$1,INDEX('Master Data'!$A$1:$H$686,'Morning Cow'!$A97,2),""),"")</f>
        <v>Quantity</v>
      </c>
      <c r="R97" s="60" t="str">
        <f t="array" ref="R97">IFERROR(IF(R$2&lt;=$B$1,INDEX('Master Data'!$A$1:$H$686,'Morning Cow'!$A97,2),""),"")</f>
        <v>Quantity</v>
      </c>
      <c r="S97" s="60" t="str">
        <f t="array" ref="S97">IFERROR(IF(S$2&lt;=$B$1,INDEX('Master Data'!$A$1:$H$686,'Morning Cow'!$A97,2),""),"")</f>
        <v>Quantity</v>
      </c>
      <c r="T97" s="60" t="str">
        <f t="array" ref="T97">IFERROR(IF(T$2&lt;=$B$1,INDEX('Master Data'!$A$1:$H$686,'Morning Cow'!$A97,2),""),"")</f>
        <v>Quantity</v>
      </c>
      <c r="U97" s="60" t="str">
        <f t="array" ref="U97">IFERROR(IF(U$2&lt;=$B$1,INDEX('Master Data'!$A$1:$H$686,'Morning Cow'!$A97,2),""),"")</f>
        <v>Quantity</v>
      </c>
      <c r="V97" s="60" t="str">
        <f t="array" ref="V97">IFERROR(IF(V$2&lt;=$B$1,INDEX('Master Data'!$A$1:$H$686,'Morning Cow'!$A97,2),""),"")</f>
        <v>Quantity</v>
      </c>
      <c r="W97" s="60" t="str">
        <f t="array" ref="W97">IFERROR(IF(W$2&lt;=$B$1,INDEX('Master Data'!$A$1:$H$686,'Morning Cow'!$A97,2),""),"")</f>
        <v>Quantity</v>
      </c>
      <c r="X97" s="60" t="str">
        <f t="array" ref="X97">IFERROR(IF(X$2&lt;=$B$1,INDEX('Master Data'!$A$1:$H$686,'Morning Cow'!$A97,2),""),"")</f>
        <v>Quantity</v>
      </c>
      <c r="Y97" s="60" t="str">
        <f t="array" ref="Y97">IFERROR(IF(Y$2&lt;=$B$1,INDEX('Master Data'!$A$1:$H$686,'Morning Cow'!$A97,2),""),"")</f>
        <v>Quantity</v>
      </c>
      <c r="Z97" s="60" t="str">
        <f t="array" ref="Z97">IFERROR(IF(Z$2&lt;=$B$1,INDEX('Master Data'!$A$1:$H$686,'Morning Cow'!$A97,2),""),"")</f>
        <v>Quantity</v>
      </c>
      <c r="AA97" s="60" t="str">
        <f t="array" ref="AA97">IFERROR(IF(AA$2&lt;=$B$1,INDEX('Master Data'!$A$1:$H$686,'Morning Cow'!$A97,2),""),"")</f>
        <v>Quantity</v>
      </c>
      <c r="AB97" s="60" t="str">
        <f t="array" ref="AB97">IFERROR(IF(AB$2&lt;=$B$1,INDEX('Master Data'!$A$1:$H$686,'Morning Cow'!$A97,2),""),"")</f>
        <v>Quantity</v>
      </c>
      <c r="AC97" s="60" t="str">
        <f t="array" ref="AC97">IFERROR(IF(AC$2&lt;=$B$1,INDEX('Master Data'!$A$1:$H$686,'Morning Cow'!$A97,2),""),"")</f>
        <v>Quantity</v>
      </c>
      <c r="AD97" s="60" t="str">
        <f t="array" ref="AD97">IFERROR(IF(AD$2&lt;=$B$1,INDEX('Master Data'!$A$1:$H$686,'Morning Cow'!$A97,2),""),"")</f>
        <v>Quantity</v>
      </c>
      <c r="AE97" s="60" t="str">
        <f t="array" ref="AE97">IFERROR(IF(AE$2&lt;=$B$1,INDEX('Master Data'!$A$1:$H$686,'Morning Cow'!$A97,2),""),"")</f>
        <v>Quantity</v>
      </c>
      <c r="AF97" s="60" t="str">
        <f t="array" ref="AF97">IFERROR(IF(AF$2&lt;=$B$1,INDEX('Master Data'!$A$1:$H$686,'Morning Cow'!$A97,2),""),"")</f>
        <v/>
      </c>
      <c r="AG97" s="60" t="str">
        <f t="array" ref="AG97">IFERROR(IF(AG$2&lt;=$B$1,INDEX('Master Data'!$A$1:$H$686,'Morning Cow'!$A97,2),""),"")</f>
        <v/>
      </c>
    </row>
    <row r="98" ht="14.25" customHeight="1">
      <c r="A98" s="60" t="str">
        <f>IFERROR(SMALL('Master Data'!F:F,ROW()-2),"")</f>
        <v/>
      </c>
      <c r="B98" s="61" t="str">
        <f t="array" ref="B98">IFERROR(INDEX('Master Data'!$A$1:$H$686,'Morning Cow'!$A98,1),"")</f>
        <v>Customer Name</v>
      </c>
      <c r="C98" s="60" t="str">
        <f t="array" ref="C98">IFERROR(IF(C$2&lt;=$B$1,INDEX('Master Data'!$A$1:$H$686,'Morning Cow'!$A98,2),""),"")</f>
        <v>Quantity</v>
      </c>
      <c r="D98" s="60" t="str">
        <f t="array" ref="D98">IFERROR(IF(D$2&lt;=$B$1,INDEX('Master Data'!$A$1:$H$686,'Morning Cow'!$A98,2),""),"")</f>
        <v>Quantity</v>
      </c>
      <c r="E98" s="60" t="str">
        <f t="array" ref="E98">IFERROR(IF(E$2&lt;=$B$1,INDEX('Master Data'!$A$1:$H$686,'Morning Cow'!$A98,2),""),"")</f>
        <v>Quantity</v>
      </c>
      <c r="F98" s="60" t="str">
        <f t="array" ref="F98">IFERROR(IF(F$2&lt;=$B$1,INDEX('Master Data'!$A$1:$H$686,'Morning Cow'!$A98,2),""),"")</f>
        <v>Quantity</v>
      </c>
      <c r="G98" s="60" t="str">
        <f t="array" ref="G98">IFERROR(IF(G$2&lt;=$B$1,INDEX('Master Data'!$A$1:$H$686,'Morning Cow'!$A98,2),""),"")</f>
        <v>Quantity</v>
      </c>
      <c r="H98" s="60" t="str">
        <f t="array" ref="H98">IFERROR(IF(H$2&lt;=$B$1,INDEX('Master Data'!$A$1:$H$686,'Morning Cow'!$A98,2),""),"")</f>
        <v>Quantity</v>
      </c>
      <c r="I98" s="60" t="str">
        <f t="array" ref="I98">IFERROR(IF(I$2&lt;=$B$1,INDEX('Master Data'!$A$1:$H$686,'Morning Cow'!$A98,2),""),"")</f>
        <v>Quantity</v>
      </c>
      <c r="J98" s="60" t="str">
        <f t="array" ref="J98">IFERROR(IF(J$2&lt;=$B$1,INDEX('Master Data'!$A$1:$H$686,'Morning Cow'!$A98,2),""),"")</f>
        <v>Quantity</v>
      </c>
      <c r="K98" s="60" t="str">
        <f t="array" ref="K98">IFERROR(IF(K$2&lt;=$B$1,INDEX('Master Data'!$A$1:$H$686,'Morning Cow'!$A98,2),""),"")</f>
        <v>Quantity</v>
      </c>
      <c r="L98" s="60" t="str">
        <f t="array" ref="L98">IFERROR(IF(L$2&lt;=$B$1,INDEX('Master Data'!$A$1:$H$686,'Morning Cow'!$A98,2),""),"")</f>
        <v>Quantity</v>
      </c>
      <c r="M98" s="60" t="str">
        <f t="array" ref="M98">IFERROR(IF(M$2&lt;=$B$1,INDEX('Master Data'!$A$1:$H$686,'Morning Cow'!$A98,2),""),"")</f>
        <v>Quantity</v>
      </c>
      <c r="N98" s="60" t="str">
        <f t="array" ref="N98">IFERROR(IF(N$2&lt;=$B$1,INDEX('Master Data'!$A$1:$H$686,'Morning Cow'!$A98,2),""),"")</f>
        <v>Quantity</v>
      </c>
      <c r="O98" s="60" t="str">
        <f t="array" ref="O98">IFERROR(IF(O$2&lt;=$B$1,INDEX('Master Data'!$A$1:$H$686,'Morning Cow'!$A98,2),""),"")</f>
        <v>Quantity</v>
      </c>
      <c r="P98" s="60" t="str">
        <f t="array" ref="P98">IFERROR(IF(P$2&lt;=$B$1,INDEX('Master Data'!$A$1:$H$686,'Morning Cow'!$A98,2),""),"")</f>
        <v>Quantity</v>
      </c>
      <c r="Q98" s="60" t="str">
        <f t="array" ref="Q98">IFERROR(IF(Q$2&lt;=$B$1,INDEX('Master Data'!$A$1:$H$686,'Morning Cow'!$A98,2),""),"")</f>
        <v>Quantity</v>
      </c>
      <c r="R98" s="60" t="str">
        <f t="array" ref="R98">IFERROR(IF(R$2&lt;=$B$1,INDEX('Master Data'!$A$1:$H$686,'Morning Cow'!$A98,2),""),"")</f>
        <v>Quantity</v>
      </c>
      <c r="S98" s="60" t="str">
        <f t="array" ref="S98">IFERROR(IF(S$2&lt;=$B$1,INDEX('Master Data'!$A$1:$H$686,'Morning Cow'!$A98,2),""),"")</f>
        <v>Quantity</v>
      </c>
      <c r="T98" s="60" t="str">
        <f t="array" ref="T98">IFERROR(IF(T$2&lt;=$B$1,INDEX('Master Data'!$A$1:$H$686,'Morning Cow'!$A98,2),""),"")</f>
        <v>Quantity</v>
      </c>
      <c r="U98" s="60" t="str">
        <f t="array" ref="U98">IFERROR(IF(U$2&lt;=$B$1,INDEX('Master Data'!$A$1:$H$686,'Morning Cow'!$A98,2),""),"")</f>
        <v>Quantity</v>
      </c>
      <c r="V98" s="60" t="str">
        <f t="array" ref="V98">IFERROR(IF(V$2&lt;=$B$1,INDEX('Master Data'!$A$1:$H$686,'Morning Cow'!$A98,2),""),"")</f>
        <v>Quantity</v>
      </c>
      <c r="W98" s="60" t="str">
        <f t="array" ref="W98">IFERROR(IF(W$2&lt;=$B$1,INDEX('Master Data'!$A$1:$H$686,'Morning Cow'!$A98,2),""),"")</f>
        <v>Quantity</v>
      </c>
      <c r="X98" s="60" t="str">
        <f t="array" ref="X98">IFERROR(IF(X$2&lt;=$B$1,INDEX('Master Data'!$A$1:$H$686,'Morning Cow'!$A98,2),""),"")</f>
        <v>Quantity</v>
      </c>
      <c r="Y98" s="60" t="str">
        <f t="array" ref="Y98">IFERROR(IF(Y$2&lt;=$B$1,INDEX('Master Data'!$A$1:$H$686,'Morning Cow'!$A98,2),""),"")</f>
        <v>Quantity</v>
      </c>
      <c r="Z98" s="60" t="str">
        <f t="array" ref="Z98">IFERROR(IF(Z$2&lt;=$B$1,INDEX('Master Data'!$A$1:$H$686,'Morning Cow'!$A98,2),""),"")</f>
        <v>Quantity</v>
      </c>
      <c r="AA98" s="60" t="str">
        <f t="array" ref="AA98">IFERROR(IF(AA$2&lt;=$B$1,INDEX('Master Data'!$A$1:$H$686,'Morning Cow'!$A98,2),""),"")</f>
        <v>Quantity</v>
      </c>
      <c r="AB98" s="60" t="str">
        <f t="array" ref="AB98">IFERROR(IF(AB$2&lt;=$B$1,INDEX('Master Data'!$A$1:$H$686,'Morning Cow'!$A98,2),""),"")</f>
        <v>Quantity</v>
      </c>
      <c r="AC98" s="60" t="str">
        <f t="array" ref="AC98">IFERROR(IF(AC$2&lt;=$B$1,INDEX('Master Data'!$A$1:$H$686,'Morning Cow'!$A98,2),""),"")</f>
        <v>Quantity</v>
      </c>
      <c r="AD98" s="60" t="str">
        <f t="array" ref="AD98">IFERROR(IF(AD$2&lt;=$B$1,INDEX('Master Data'!$A$1:$H$686,'Morning Cow'!$A98,2),""),"")</f>
        <v>Quantity</v>
      </c>
      <c r="AE98" s="60" t="str">
        <f t="array" ref="AE98">IFERROR(IF(AE$2&lt;=$B$1,INDEX('Master Data'!$A$1:$H$686,'Morning Cow'!$A98,2),""),"")</f>
        <v>Quantity</v>
      </c>
      <c r="AF98" s="60" t="str">
        <f t="array" ref="AF98">IFERROR(IF(AF$2&lt;=$B$1,INDEX('Master Data'!$A$1:$H$686,'Morning Cow'!$A98,2),""),"")</f>
        <v/>
      </c>
      <c r="AG98" s="60" t="str">
        <f t="array" ref="AG98">IFERROR(IF(AG$2&lt;=$B$1,INDEX('Master Data'!$A$1:$H$686,'Morning Cow'!$A98,2),""),"")</f>
        <v/>
      </c>
    </row>
    <row r="99" ht="14.25" customHeight="1">
      <c r="A99" s="60" t="str">
        <f>IFERROR(SMALL('Master Data'!F:F,ROW()-2),"")</f>
        <v/>
      </c>
      <c r="B99" s="61" t="str">
        <f t="array" ref="B99">IFERROR(INDEX('Master Data'!$A$1:$H$686,'Morning Cow'!$A99,1),"")</f>
        <v>Customer Name</v>
      </c>
      <c r="C99" s="60" t="str">
        <f t="array" ref="C99">IFERROR(IF(C$2&lt;=$B$1,INDEX('Master Data'!$A$1:$H$686,'Morning Cow'!$A99,2),""),"")</f>
        <v>Quantity</v>
      </c>
      <c r="D99" s="60" t="str">
        <f t="array" ref="D99">IFERROR(IF(D$2&lt;=$B$1,INDEX('Master Data'!$A$1:$H$686,'Morning Cow'!$A99,2),""),"")</f>
        <v>Quantity</v>
      </c>
      <c r="E99" s="60" t="str">
        <f t="array" ref="E99">IFERROR(IF(E$2&lt;=$B$1,INDEX('Master Data'!$A$1:$H$686,'Morning Cow'!$A99,2),""),"")</f>
        <v>Quantity</v>
      </c>
      <c r="F99" s="60" t="str">
        <f t="array" ref="F99">IFERROR(IF(F$2&lt;=$B$1,INDEX('Master Data'!$A$1:$H$686,'Morning Cow'!$A99,2),""),"")</f>
        <v>Quantity</v>
      </c>
      <c r="G99" s="60" t="str">
        <f t="array" ref="G99">IFERROR(IF(G$2&lt;=$B$1,INDEX('Master Data'!$A$1:$H$686,'Morning Cow'!$A99,2),""),"")</f>
        <v>Quantity</v>
      </c>
      <c r="H99" s="60" t="str">
        <f t="array" ref="H99">IFERROR(IF(H$2&lt;=$B$1,INDEX('Master Data'!$A$1:$H$686,'Morning Cow'!$A99,2),""),"")</f>
        <v>Quantity</v>
      </c>
      <c r="I99" s="60" t="str">
        <f t="array" ref="I99">IFERROR(IF(I$2&lt;=$B$1,INDEX('Master Data'!$A$1:$H$686,'Morning Cow'!$A99,2),""),"")</f>
        <v>Quantity</v>
      </c>
      <c r="J99" s="60" t="str">
        <f t="array" ref="J99">IFERROR(IF(J$2&lt;=$B$1,INDEX('Master Data'!$A$1:$H$686,'Morning Cow'!$A99,2),""),"")</f>
        <v>Quantity</v>
      </c>
      <c r="K99" s="60" t="str">
        <f t="array" ref="K99">IFERROR(IF(K$2&lt;=$B$1,INDEX('Master Data'!$A$1:$H$686,'Morning Cow'!$A99,2),""),"")</f>
        <v>Quantity</v>
      </c>
      <c r="L99" s="60" t="str">
        <f t="array" ref="L99">IFERROR(IF(L$2&lt;=$B$1,INDEX('Master Data'!$A$1:$H$686,'Morning Cow'!$A99,2),""),"")</f>
        <v>Quantity</v>
      </c>
      <c r="M99" s="60" t="str">
        <f t="array" ref="M99">IFERROR(IF(M$2&lt;=$B$1,INDEX('Master Data'!$A$1:$H$686,'Morning Cow'!$A99,2),""),"")</f>
        <v>Quantity</v>
      </c>
      <c r="N99" s="60" t="str">
        <f t="array" ref="N99">IFERROR(IF(N$2&lt;=$B$1,INDEX('Master Data'!$A$1:$H$686,'Morning Cow'!$A99,2),""),"")</f>
        <v>Quantity</v>
      </c>
      <c r="O99" s="60" t="str">
        <f t="array" ref="O99">IFERROR(IF(O$2&lt;=$B$1,INDEX('Master Data'!$A$1:$H$686,'Morning Cow'!$A99,2),""),"")</f>
        <v>Quantity</v>
      </c>
      <c r="P99" s="60" t="str">
        <f t="array" ref="P99">IFERROR(IF(P$2&lt;=$B$1,INDEX('Master Data'!$A$1:$H$686,'Morning Cow'!$A99,2),""),"")</f>
        <v>Quantity</v>
      </c>
      <c r="Q99" s="60" t="str">
        <f t="array" ref="Q99">IFERROR(IF(Q$2&lt;=$B$1,INDEX('Master Data'!$A$1:$H$686,'Morning Cow'!$A99,2),""),"")</f>
        <v>Quantity</v>
      </c>
      <c r="R99" s="60" t="str">
        <f t="array" ref="R99">IFERROR(IF(R$2&lt;=$B$1,INDEX('Master Data'!$A$1:$H$686,'Morning Cow'!$A99,2),""),"")</f>
        <v>Quantity</v>
      </c>
      <c r="S99" s="60" t="str">
        <f t="array" ref="S99">IFERROR(IF(S$2&lt;=$B$1,INDEX('Master Data'!$A$1:$H$686,'Morning Cow'!$A99,2),""),"")</f>
        <v>Quantity</v>
      </c>
      <c r="T99" s="60" t="str">
        <f t="array" ref="T99">IFERROR(IF(T$2&lt;=$B$1,INDEX('Master Data'!$A$1:$H$686,'Morning Cow'!$A99,2),""),"")</f>
        <v>Quantity</v>
      </c>
      <c r="U99" s="60" t="str">
        <f t="array" ref="U99">IFERROR(IF(U$2&lt;=$B$1,INDEX('Master Data'!$A$1:$H$686,'Morning Cow'!$A99,2),""),"")</f>
        <v>Quantity</v>
      </c>
      <c r="V99" s="60" t="str">
        <f t="array" ref="V99">IFERROR(IF(V$2&lt;=$B$1,INDEX('Master Data'!$A$1:$H$686,'Morning Cow'!$A99,2),""),"")</f>
        <v>Quantity</v>
      </c>
      <c r="W99" s="60" t="str">
        <f t="array" ref="W99">IFERROR(IF(W$2&lt;=$B$1,INDEX('Master Data'!$A$1:$H$686,'Morning Cow'!$A99,2),""),"")</f>
        <v>Quantity</v>
      </c>
      <c r="X99" s="60" t="str">
        <f t="array" ref="X99">IFERROR(IF(X$2&lt;=$B$1,INDEX('Master Data'!$A$1:$H$686,'Morning Cow'!$A99,2),""),"")</f>
        <v>Quantity</v>
      </c>
      <c r="Y99" s="60" t="str">
        <f t="array" ref="Y99">IFERROR(IF(Y$2&lt;=$B$1,INDEX('Master Data'!$A$1:$H$686,'Morning Cow'!$A99,2),""),"")</f>
        <v>Quantity</v>
      </c>
      <c r="Z99" s="60" t="str">
        <f t="array" ref="Z99">IFERROR(IF(Z$2&lt;=$B$1,INDEX('Master Data'!$A$1:$H$686,'Morning Cow'!$A99,2),""),"")</f>
        <v>Quantity</v>
      </c>
      <c r="AA99" s="60" t="str">
        <f t="array" ref="AA99">IFERROR(IF(AA$2&lt;=$B$1,INDEX('Master Data'!$A$1:$H$686,'Morning Cow'!$A99,2),""),"")</f>
        <v>Quantity</v>
      </c>
      <c r="AB99" s="60" t="str">
        <f t="array" ref="AB99">IFERROR(IF(AB$2&lt;=$B$1,INDEX('Master Data'!$A$1:$H$686,'Morning Cow'!$A99,2),""),"")</f>
        <v>Quantity</v>
      </c>
      <c r="AC99" s="60" t="str">
        <f t="array" ref="AC99">IFERROR(IF(AC$2&lt;=$B$1,INDEX('Master Data'!$A$1:$H$686,'Morning Cow'!$A99,2),""),"")</f>
        <v>Quantity</v>
      </c>
      <c r="AD99" s="60" t="str">
        <f t="array" ref="AD99">IFERROR(IF(AD$2&lt;=$B$1,INDEX('Master Data'!$A$1:$H$686,'Morning Cow'!$A99,2),""),"")</f>
        <v>Quantity</v>
      </c>
      <c r="AE99" s="60" t="str">
        <f t="array" ref="AE99">IFERROR(IF(AE$2&lt;=$B$1,INDEX('Master Data'!$A$1:$H$686,'Morning Cow'!$A99,2),""),"")</f>
        <v>Quantity</v>
      </c>
      <c r="AF99" s="60" t="str">
        <f t="array" ref="AF99">IFERROR(IF(AF$2&lt;=$B$1,INDEX('Master Data'!$A$1:$H$686,'Morning Cow'!$A99,2),""),"")</f>
        <v/>
      </c>
      <c r="AG99" s="60" t="str">
        <f t="array" ref="AG99">IFERROR(IF(AG$2&lt;=$B$1,INDEX('Master Data'!$A$1:$H$686,'Morning Cow'!$A99,2),""),"")</f>
        <v/>
      </c>
    </row>
    <row r="100" ht="14.25" customHeight="1">
      <c r="A100" s="60" t="str">
        <f>IFERROR(SMALL('Master Data'!F:F,ROW()-2),"")</f>
        <v/>
      </c>
      <c r="B100" s="61" t="str">
        <f t="array" ref="B100">IFERROR(INDEX('Master Data'!$A$1:$H$686,'Morning Cow'!$A100,1),"")</f>
        <v>Customer Name</v>
      </c>
      <c r="C100" s="60" t="str">
        <f t="array" ref="C100">IFERROR(IF(C$2&lt;=$B$1,INDEX('Master Data'!$A$1:$H$686,'Morning Cow'!$A100,2),""),"")</f>
        <v>Quantity</v>
      </c>
      <c r="D100" s="60" t="str">
        <f t="array" ref="D100">IFERROR(IF(D$2&lt;=$B$1,INDEX('Master Data'!$A$1:$H$686,'Morning Cow'!$A100,2),""),"")</f>
        <v>Quantity</v>
      </c>
      <c r="E100" s="60" t="str">
        <f t="array" ref="E100">IFERROR(IF(E$2&lt;=$B$1,INDEX('Master Data'!$A$1:$H$686,'Morning Cow'!$A100,2),""),"")</f>
        <v>Quantity</v>
      </c>
      <c r="F100" s="60" t="str">
        <f t="array" ref="F100">IFERROR(IF(F$2&lt;=$B$1,INDEX('Master Data'!$A$1:$H$686,'Morning Cow'!$A100,2),""),"")</f>
        <v>Quantity</v>
      </c>
      <c r="G100" s="60" t="str">
        <f t="array" ref="G100">IFERROR(IF(G$2&lt;=$B$1,INDEX('Master Data'!$A$1:$H$686,'Morning Cow'!$A100,2),""),"")</f>
        <v>Quantity</v>
      </c>
      <c r="H100" s="60" t="str">
        <f t="array" ref="H100">IFERROR(IF(H$2&lt;=$B$1,INDEX('Master Data'!$A$1:$H$686,'Morning Cow'!$A100,2),""),"")</f>
        <v>Quantity</v>
      </c>
      <c r="I100" s="60" t="str">
        <f t="array" ref="I100">IFERROR(IF(I$2&lt;=$B$1,INDEX('Master Data'!$A$1:$H$686,'Morning Cow'!$A100,2),""),"")</f>
        <v>Quantity</v>
      </c>
      <c r="J100" s="60" t="str">
        <f t="array" ref="J100">IFERROR(IF(J$2&lt;=$B$1,INDEX('Master Data'!$A$1:$H$686,'Morning Cow'!$A100,2),""),"")</f>
        <v>Quantity</v>
      </c>
      <c r="K100" s="60" t="str">
        <f t="array" ref="K100">IFERROR(IF(K$2&lt;=$B$1,INDEX('Master Data'!$A$1:$H$686,'Morning Cow'!$A100,2),""),"")</f>
        <v>Quantity</v>
      </c>
      <c r="L100" s="60" t="str">
        <f t="array" ref="L100">IFERROR(IF(L$2&lt;=$B$1,INDEX('Master Data'!$A$1:$H$686,'Morning Cow'!$A100,2),""),"")</f>
        <v>Quantity</v>
      </c>
      <c r="M100" s="60" t="str">
        <f t="array" ref="M100">IFERROR(IF(M$2&lt;=$B$1,INDEX('Master Data'!$A$1:$H$686,'Morning Cow'!$A100,2),""),"")</f>
        <v>Quantity</v>
      </c>
      <c r="N100" s="60" t="str">
        <f t="array" ref="N100">IFERROR(IF(N$2&lt;=$B$1,INDEX('Master Data'!$A$1:$H$686,'Morning Cow'!$A100,2),""),"")</f>
        <v>Quantity</v>
      </c>
      <c r="O100" s="60" t="str">
        <f t="array" ref="O100">IFERROR(IF(O$2&lt;=$B$1,INDEX('Master Data'!$A$1:$H$686,'Morning Cow'!$A100,2),""),"")</f>
        <v>Quantity</v>
      </c>
      <c r="P100" s="60" t="str">
        <f t="array" ref="P100">IFERROR(IF(P$2&lt;=$B$1,INDEX('Master Data'!$A$1:$H$686,'Morning Cow'!$A100,2),""),"")</f>
        <v>Quantity</v>
      </c>
      <c r="Q100" s="60" t="str">
        <f t="array" ref="Q100">IFERROR(IF(Q$2&lt;=$B$1,INDEX('Master Data'!$A$1:$H$686,'Morning Cow'!$A100,2),""),"")</f>
        <v>Quantity</v>
      </c>
      <c r="R100" s="60" t="str">
        <f t="array" ref="R100">IFERROR(IF(R$2&lt;=$B$1,INDEX('Master Data'!$A$1:$H$686,'Morning Cow'!$A100,2),""),"")</f>
        <v>Quantity</v>
      </c>
      <c r="S100" s="60" t="str">
        <f t="array" ref="S100">IFERROR(IF(S$2&lt;=$B$1,INDEX('Master Data'!$A$1:$H$686,'Morning Cow'!$A100,2),""),"")</f>
        <v>Quantity</v>
      </c>
      <c r="T100" s="60" t="str">
        <f t="array" ref="T100">IFERROR(IF(T$2&lt;=$B$1,INDEX('Master Data'!$A$1:$H$686,'Morning Cow'!$A100,2),""),"")</f>
        <v>Quantity</v>
      </c>
      <c r="U100" s="60" t="str">
        <f t="array" ref="U100">IFERROR(IF(U$2&lt;=$B$1,INDEX('Master Data'!$A$1:$H$686,'Morning Cow'!$A100,2),""),"")</f>
        <v>Quantity</v>
      </c>
      <c r="V100" s="60" t="str">
        <f t="array" ref="V100">IFERROR(IF(V$2&lt;=$B$1,INDEX('Master Data'!$A$1:$H$686,'Morning Cow'!$A100,2),""),"")</f>
        <v>Quantity</v>
      </c>
      <c r="W100" s="60" t="str">
        <f t="array" ref="W100">IFERROR(IF(W$2&lt;=$B$1,INDEX('Master Data'!$A$1:$H$686,'Morning Cow'!$A100,2),""),"")</f>
        <v>Quantity</v>
      </c>
      <c r="X100" s="60" t="str">
        <f t="array" ref="X100">IFERROR(IF(X$2&lt;=$B$1,INDEX('Master Data'!$A$1:$H$686,'Morning Cow'!$A100,2),""),"")</f>
        <v>Quantity</v>
      </c>
      <c r="Y100" s="60" t="str">
        <f t="array" ref="Y100">IFERROR(IF(Y$2&lt;=$B$1,INDEX('Master Data'!$A$1:$H$686,'Morning Cow'!$A100,2),""),"")</f>
        <v>Quantity</v>
      </c>
      <c r="Z100" s="60" t="str">
        <f t="array" ref="Z100">IFERROR(IF(Z$2&lt;=$B$1,INDEX('Master Data'!$A$1:$H$686,'Morning Cow'!$A100,2),""),"")</f>
        <v>Quantity</v>
      </c>
      <c r="AA100" s="60" t="str">
        <f t="array" ref="AA100">IFERROR(IF(AA$2&lt;=$B$1,INDEX('Master Data'!$A$1:$H$686,'Morning Cow'!$A100,2),""),"")</f>
        <v>Quantity</v>
      </c>
      <c r="AB100" s="60" t="str">
        <f t="array" ref="AB100">IFERROR(IF(AB$2&lt;=$B$1,INDEX('Master Data'!$A$1:$H$686,'Morning Cow'!$A100,2),""),"")</f>
        <v>Quantity</v>
      </c>
      <c r="AC100" s="60" t="str">
        <f t="array" ref="AC100">IFERROR(IF(AC$2&lt;=$B$1,INDEX('Master Data'!$A$1:$H$686,'Morning Cow'!$A100,2),""),"")</f>
        <v>Quantity</v>
      </c>
      <c r="AD100" s="60" t="str">
        <f t="array" ref="AD100">IFERROR(IF(AD$2&lt;=$B$1,INDEX('Master Data'!$A$1:$H$686,'Morning Cow'!$A100,2),""),"")</f>
        <v>Quantity</v>
      </c>
      <c r="AE100" s="60" t="str">
        <f t="array" ref="AE100">IFERROR(IF(AE$2&lt;=$B$1,INDEX('Master Data'!$A$1:$H$686,'Morning Cow'!$A100,2),""),"")</f>
        <v>Quantity</v>
      </c>
      <c r="AF100" s="60" t="str">
        <f t="array" ref="AF100">IFERROR(IF(AF$2&lt;=$B$1,INDEX('Master Data'!$A$1:$H$686,'Morning Cow'!$A100,2),""),"")</f>
        <v/>
      </c>
      <c r="AG100" s="60" t="str">
        <f t="array" ref="AG100">IFERROR(IF(AG$2&lt;=$B$1,INDEX('Master Data'!$A$1:$H$686,'Morning Cow'!$A100,2),""),"")</f>
        <v/>
      </c>
    </row>
    <row r="101" ht="14.25" customHeight="1">
      <c r="A101" s="60" t="str">
        <f>IFERROR(SMALL('Master Data'!F:F,ROW()-2),"")</f>
        <v/>
      </c>
      <c r="B101" s="61" t="str">
        <f t="array" ref="B101">IFERROR(INDEX('Master Data'!$A$1:$H$686,'Morning Cow'!$A101,1),"")</f>
        <v>Customer Name</v>
      </c>
      <c r="C101" s="60" t="str">
        <f t="array" ref="C101">IFERROR(IF(C$2&lt;=$B$1,INDEX('Master Data'!$A$1:$H$686,'Morning Cow'!$A101,2),""),"")</f>
        <v>Quantity</v>
      </c>
      <c r="D101" s="60" t="str">
        <f t="array" ref="D101">IFERROR(IF(D$2&lt;=$B$1,INDEX('Master Data'!$A$1:$H$686,'Morning Cow'!$A101,2),""),"")</f>
        <v>Quantity</v>
      </c>
      <c r="E101" s="60" t="str">
        <f t="array" ref="E101">IFERROR(IF(E$2&lt;=$B$1,INDEX('Master Data'!$A$1:$H$686,'Morning Cow'!$A101,2),""),"")</f>
        <v>Quantity</v>
      </c>
      <c r="F101" s="60" t="str">
        <f t="array" ref="F101">IFERROR(IF(F$2&lt;=$B$1,INDEX('Master Data'!$A$1:$H$686,'Morning Cow'!$A101,2),""),"")</f>
        <v>Quantity</v>
      </c>
      <c r="G101" s="60" t="str">
        <f t="array" ref="G101">IFERROR(IF(G$2&lt;=$B$1,INDEX('Master Data'!$A$1:$H$686,'Morning Cow'!$A101,2),""),"")</f>
        <v>Quantity</v>
      </c>
      <c r="H101" s="60" t="str">
        <f t="array" ref="H101">IFERROR(IF(H$2&lt;=$B$1,INDEX('Master Data'!$A$1:$H$686,'Morning Cow'!$A101,2),""),"")</f>
        <v>Quantity</v>
      </c>
      <c r="I101" s="60" t="str">
        <f t="array" ref="I101">IFERROR(IF(I$2&lt;=$B$1,INDEX('Master Data'!$A$1:$H$686,'Morning Cow'!$A101,2),""),"")</f>
        <v>Quantity</v>
      </c>
      <c r="J101" s="60" t="str">
        <f t="array" ref="J101">IFERROR(IF(J$2&lt;=$B$1,INDEX('Master Data'!$A$1:$H$686,'Morning Cow'!$A101,2),""),"")</f>
        <v>Quantity</v>
      </c>
      <c r="K101" s="60" t="str">
        <f t="array" ref="K101">IFERROR(IF(K$2&lt;=$B$1,INDEX('Master Data'!$A$1:$H$686,'Morning Cow'!$A101,2),""),"")</f>
        <v>Quantity</v>
      </c>
      <c r="L101" s="60" t="str">
        <f t="array" ref="L101">IFERROR(IF(L$2&lt;=$B$1,INDEX('Master Data'!$A$1:$H$686,'Morning Cow'!$A101,2),""),"")</f>
        <v>Quantity</v>
      </c>
      <c r="M101" s="60" t="str">
        <f t="array" ref="M101">IFERROR(IF(M$2&lt;=$B$1,INDEX('Master Data'!$A$1:$H$686,'Morning Cow'!$A101,2),""),"")</f>
        <v>Quantity</v>
      </c>
      <c r="N101" s="60" t="str">
        <f t="array" ref="N101">IFERROR(IF(N$2&lt;=$B$1,INDEX('Master Data'!$A$1:$H$686,'Morning Cow'!$A101,2),""),"")</f>
        <v>Quantity</v>
      </c>
      <c r="O101" s="60" t="str">
        <f t="array" ref="O101">IFERROR(IF(O$2&lt;=$B$1,INDEX('Master Data'!$A$1:$H$686,'Morning Cow'!$A101,2),""),"")</f>
        <v>Quantity</v>
      </c>
      <c r="P101" s="60" t="str">
        <f t="array" ref="P101">IFERROR(IF(P$2&lt;=$B$1,INDEX('Master Data'!$A$1:$H$686,'Morning Cow'!$A101,2),""),"")</f>
        <v>Quantity</v>
      </c>
      <c r="Q101" s="60" t="str">
        <f t="array" ref="Q101">IFERROR(IF(Q$2&lt;=$B$1,INDEX('Master Data'!$A$1:$H$686,'Morning Cow'!$A101,2),""),"")</f>
        <v>Quantity</v>
      </c>
      <c r="R101" s="60" t="str">
        <f t="array" ref="R101">IFERROR(IF(R$2&lt;=$B$1,INDEX('Master Data'!$A$1:$H$686,'Morning Cow'!$A101,2),""),"")</f>
        <v>Quantity</v>
      </c>
      <c r="S101" s="60" t="str">
        <f t="array" ref="S101">IFERROR(IF(S$2&lt;=$B$1,INDEX('Master Data'!$A$1:$H$686,'Morning Cow'!$A101,2),""),"")</f>
        <v>Quantity</v>
      </c>
      <c r="T101" s="60" t="str">
        <f t="array" ref="T101">IFERROR(IF(T$2&lt;=$B$1,INDEX('Master Data'!$A$1:$H$686,'Morning Cow'!$A101,2),""),"")</f>
        <v>Quantity</v>
      </c>
      <c r="U101" s="60" t="str">
        <f t="array" ref="U101">IFERROR(IF(U$2&lt;=$B$1,INDEX('Master Data'!$A$1:$H$686,'Morning Cow'!$A101,2),""),"")</f>
        <v>Quantity</v>
      </c>
      <c r="V101" s="60" t="str">
        <f t="array" ref="V101">IFERROR(IF(V$2&lt;=$B$1,INDEX('Master Data'!$A$1:$H$686,'Morning Cow'!$A101,2),""),"")</f>
        <v>Quantity</v>
      </c>
      <c r="W101" s="60" t="str">
        <f t="array" ref="W101">IFERROR(IF(W$2&lt;=$B$1,INDEX('Master Data'!$A$1:$H$686,'Morning Cow'!$A101,2),""),"")</f>
        <v>Quantity</v>
      </c>
      <c r="X101" s="60" t="str">
        <f t="array" ref="X101">IFERROR(IF(X$2&lt;=$B$1,INDEX('Master Data'!$A$1:$H$686,'Morning Cow'!$A101,2),""),"")</f>
        <v>Quantity</v>
      </c>
      <c r="Y101" s="60" t="str">
        <f t="array" ref="Y101">IFERROR(IF(Y$2&lt;=$B$1,INDEX('Master Data'!$A$1:$H$686,'Morning Cow'!$A101,2),""),"")</f>
        <v>Quantity</v>
      </c>
      <c r="Z101" s="60" t="str">
        <f t="array" ref="Z101">IFERROR(IF(Z$2&lt;=$B$1,INDEX('Master Data'!$A$1:$H$686,'Morning Cow'!$A101,2),""),"")</f>
        <v>Quantity</v>
      </c>
      <c r="AA101" s="60" t="str">
        <f t="array" ref="AA101">IFERROR(IF(AA$2&lt;=$B$1,INDEX('Master Data'!$A$1:$H$686,'Morning Cow'!$A101,2),""),"")</f>
        <v>Quantity</v>
      </c>
      <c r="AB101" s="60" t="str">
        <f t="array" ref="AB101">IFERROR(IF(AB$2&lt;=$B$1,INDEX('Master Data'!$A$1:$H$686,'Morning Cow'!$A101,2),""),"")</f>
        <v>Quantity</v>
      </c>
      <c r="AC101" s="60" t="str">
        <f t="array" ref="AC101">IFERROR(IF(AC$2&lt;=$B$1,INDEX('Master Data'!$A$1:$H$686,'Morning Cow'!$A101,2),""),"")</f>
        <v>Quantity</v>
      </c>
      <c r="AD101" s="60" t="str">
        <f t="array" ref="AD101">IFERROR(IF(AD$2&lt;=$B$1,INDEX('Master Data'!$A$1:$H$686,'Morning Cow'!$A101,2),""),"")</f>
        <v>Quantity</v>
      </c>
      <c r="AE101" s="60" t="str">
        <f t="array" ref="AE101">IFERROR(IF(AE$2&lt;=$B$1,INDEX('Master Data'!$A$1:$H$686,'Morning Cow'!$A101,2),""),"")</f>
        <v>Quantity</v>
      </c>
      <c r="AF101" s="60" t="str">
        <f t="array" ref="AF101">IFERROR(IF(AF$2&lt;=$B$1,INDEX('Master Data'!$A$1:$H$686,'Morning Cow'!$A101,2),""),"")</f>
        <v/>
      </c>
      <c r="AG101" s="60" t="str">
        <f t="array" ref="AG101">IFERROR(IF(AG$2&lt;=$B$1,INDEX('Master Data'!$A$1:$H$686,'Morning Cow'!$A101,2),""),"")</f>
        <v/>
      </c>
    </row>
    <row r="102" ht="14.25" customHeight="1">
      <c r="A102" s="60" t="str">
        <f>IFERROR(SMALL('Master Data'!F:F,ROW()-2),"")</f>
        <v/>
      </c>
      <c r="B102" s="61" t="str">
        <f t="array" ref="B102">IFERROR(INDEX('Master Data'!$A$1:$H$686,'Morning Cow'!$A102,1),"")</f>
        <v>Customer Name</v>
      </c>
      <c r="C102" s="60" t="str">
        <f t="array" ref="C102">IFERROR(IF(C$2&lt;=$B$1,INDEX('Master Data'!$A$1:$H$686,'Morning Cow'!$A102,2),""),"")</f>
        <v>Quantity</v>
      </c>
      <c r="D102" s="60" t="str">
        <f t="array" ref="D102">IFERROR(IF(D$2&lt;=$B$1,INDEX('Master Data'!$A$1:$H$686,'Morning Cow'!$A102,2),""),"")</f>
        <v>Quantity</v>
      </c>
      <c r="E102" s="60" t="str">
        <f t="array" ref="E102">IFERROR(IF(E$2&lt;=$B$1,INDEX('Master Data'!$A$1:$H$686,'Morning Cow'!$A102,2),""),"")</f>
        <v>Quantity</v>
      </c>
      <c r="F102" s="60" t="str">
        <f t="array" ref="F102">IFERROR(IF(F$2&lt;=$B$1,INDEX('Master Data'!$A$1:$H$686,'Morning Cow'!$A102,2),""),"")</f>
        <v>Quantity</v>
      </c>
      <c r="G102" s="60" t="str">
        <f t="array" ref="G102">IFERROR(IF(G$2&lt;=$B$1,INDEX('Master Data'!$A$1:$H$686,'Morning Cow'!$A102,2),""),"")</f>
        <v>Quantity</v>
      </c>
      <c r="H102" s="60" t="str">
        <f t="array" ref="H102">IFERROR(IF(H$2&lt;=$B$1,INDEX('Master Data'!$A$1:$H$686,'Morning Cow'!$A102,2),""),"")</f>
        <v>Quantity</v>
      </c>
      <c r="I102" s="60" t="str">
        <f t="array" ref="I102">IFERROR(IF(I$2&lt;=$B$1,INDEX('Master Data'!$A$1:$H$686,'Morning Cow'!$A102,2),""),"")</f>
        <v>Quantity</v>
      </c>
      <c r="J102" s="60" t="str">
        <f t="array" ref="J102">IFERROR(IF(J$2&lt;=$B$1,INDEX('Master Data'!$A$1:$H$686,'Morning Cow'!$A102,2),""),"")</f>
        <v>Quantity</v>
      </c>
      <c r="K102" s="60" t="str">
        <f t="array" ref="K102">IFERROR(IF(K$2&lt;=$B$1,INDEX('Master Data'!$A$1:$H$686,'Morning Cow'!$A102,2),""),"")</f>
        <v>Quantity</v>
      </c>
      <c r="L102" s="60" t="str">
        <f t="array" ref="L102">IFERROR(IF(L$2&lt;=$B$1,INDEX('Master Data'!$A$1:$H$686,'Morning Cow'!$A102,2),""),"")</f>
        <v>Quantity</v>
      </c>
      <c r="M102" s="60" t="str">
        <f t="array" ref="M102">IFERROR(IF(M$2&lt;=$B$1,INDEX('Master Data'!$A$1:$H$686,'Morning Cow'!$A102,2),""),"")</f>
        <v>Quantity</v>
      </c>
      <c r="N102" s="60" t="str">
        <f t="array" ref="N102">IFERROR(IF(N$2&lt;=$B$1,INDEX('Master Data'!$A$1:$H$686,'Morning Cow'!$A102,2),""),"")</f>
        <v>Quantity</v>
      </c>
      <c r="O102" s="60" t="str">
        <f t="array" ref="O102">IFERROR(IF(O$2&lt;=$B$1,INDEX('Master Data'!$A$1:$H$686,'Morning Cow'!$A102,2),""),"")</f>
        <v>Quantity</v>
      </c>
      <c r="P102" s="60" t="str">
        <f t="array" ref="P102">IFERROR(IF(P$2&lt;=$B$1,INDEX('Master Data'!$A$1:$H$686,'Morning Cow'!$A102,2),""),"")</f>
        <v>Quantity</v>
      </c>
      <c r="Q102" s="60" t="str">
        <f t="array" ref="Q102">IFERROR(IF(Q$2&lt;=$B$1,INDEX('Master Data'!$A$1:$H$686,'Morning Cow'!$A102,2),""),"")</f>
        <v>Quantity</v>
      </c>
      <c r="R102" s="60" t="str">
        <f t="array" ref="R102">IFERROR(IF(R$2&lt;=$B$1,INDEX('Master Data'!$A$1:$H$686,'Morning Cow'!$A102,2),""),"")</f>
        <v>Quantity</v>
      </c>
      <c r="S102" s="60" t="str">
        <f t="array" ref="S102">IFERROR(IF(S$2&lt;=$B$1,INDEX('Master Data'!$A$1:$H$686,'Morning Cow'!$A102,2),""),"")</f>
        <v>Quantity</v>
      </c>
      <c r="T102" s="60" t="str">
        <f t="array" ref="T102">IFERROR(IF(T$2&lt;=$B$1,INDEX('Master Data'!$A$1:$H$686,'Morning Cow'!$A102,2),""),"")</f>
        <v>Quantity</v>
      </c>
      <c r="U102" s="60" t="str">
        <f t="array" ref="U102">IFERROR(IF(U$2&lt;=$B$1,INDEX('Master Data'!$A$1:$H$686,'Morning Cow'!$A102,2),""),"")</f>
        <v>Quantity</v>
      </c>
      <c r="V102" s="60" t="str">
        <f t="array" ref="V102">IFERROR(IF(V$2&lt;=$B$1,INDEX('Master Data'!$A$1:$H$686,'Morning Cow'!$A102,2),""),"")</f>
        <v>Quantity</v>
      </c>
      <c r="W102" s="60" t="str">
        <f t="array" ref="W102">IFERROR(IF(W$2&lt;=$B$1,INDEX('Master Data'!$A$1:$H$686,'Morning Cow'!$A102,2),""),"")</f>
        <v>Quantity</v>
      </c>
      <c r="X102" s="60" t="str">
        <f t="array" ref="X102">IFERROR(IF(X$2&lt;=$B$1,INDEX('Master Data'!$A$1:$H$686,'Morning Cow'!$A102,2),""),"")</f>
        <v>Quantity</v>
      </c>
      <c r="Y102" s="60" t="str">
        <f t="array" ref="Y102">IFERROR(IF(Y$2&lt;=$B$1,INDEX('Master Data'!$A$1:$H$686,'Morning Cow'!$A102,2),""),"")</f>
        <v>Quantity</v>
      </c>
      <c r="Z102" s="60" t="str">
        <f t="array" ref="Z102">IFERROR(IF(Z$2&lt;=$B$1,INDEX('Master Data'!$A$1:$H$686,'Morning Cow'!$A102,2),""),"")</f>
        <v>Quantity</v>
      </c>
      <c r="AA102" s="60" t="str">
        <f t="array" ref="AA102">IFERROR(IF(AA$2&lt;=$B$1,INDEX('Master Data'!$A$1:$H$686,'Morning Cow'!$A102,2),""),"")</f>
        <v>Quantity</v>
      </c>
      <c r="AB102" s="60" t="str">
        <f t="array" ref="AB102">IFERROR(IF(AB$2&lt;=$B$1,INDEX('Master Data'!$A$1:$H$686,'Morning Cow'!$A102,2),""),"")</f>
        <v>Quantity</v>
      </c>
      <c r="AC102" s="60" t="str">
        <f t="array" ref="AC102">IFERROR(IF(AC$2&lt;=$B$1,INDEX('Master Data'!$A$1:$H$686,'Morning Cow'!$A102,2),""),"")</f>
        <v>Quantity</v>
      </c>
      <c r="AD102" s="60" t="str">
        <f t="array" ref="AD102">IFERROR(IF(AD$2&lt;=$B$1,INDEX('Master Data'!$A$1:$H$686,'Morning Cow'!$A102,2),""),"")</f>
        <v>Quantity</v>
      </c>
      <c r="AE102" s="60" t="str">
        <f t="array" ref="AE102">IFERROR(IF(AE$2&lt;=$B$1,INDEX('Master Data'!$A$1:$H$686,'Morning Cow'!$A102,2),""),"")</f>
        <v>Quantity</v>
      </c>
      <c r="AF102" s="60" t="str">
        <f t="array" ref="AF102">IFERROR(IF(AF$2&lt;=$B$1,INDEX('Master Data'!$A$1:$H$686,'Morning Cow'!$A102,2),""),"")</f>
        <v/>
      </c>
      <c r="AG102" s="60" t="str">
        <f t="array" ref="AG102">IFERROR(IF(AG$2&lt;=$B$1,INDEX('Master Data'!$A$1:$H$686,'Morning Cow'!$A102,2),""),"")</f>
        <v/>
      </c>
    </row>
    <row r="103" ht="14.25" customHeight="1">
      <c r="A103" s="60" t="str">
        <f>IFERROR(SMALL('Master Data'!F:F,ROW()-2),"")</f>
        <v/>
      </c>
      <c r="B103" s="61" t="str">
        <f t="array" ref="B103">IFERROR(INDEX('Master Data'!$A$1:$H$686,'Morning Cow'!$A103,1),"")</f>
        <v>Customer Name</v>
      </c>
      <c r="C103" s="60" t="str">
        <f t="array" ref="C103">IFERROR(IF(C$2&lt;=$B$1,INDEX('Master Data'!$A$1:$H$686,'Morning Cow'!$A103,2),""),"")</f>
        <v>Quantity</v>
      </c>
      <c r="D103" s="60" t="str">
        <f t="array" ref="D103">IFERROR(IF(D$2&lt;=$B$1,INDEX('Master Data'!$A$1:$H$686,'Morning Cow'!$A103,2),""),"")</f>
        <v>Quantity</v>
      </c>
      <c r="E103" s="60" t="str">
        <f t="array" ref="E103">IFERROR(IF(E$2&lt;=$B$1,INDEX('Master Data'!$A$1:$H$686,'Morning Cow'!$A103,2),""),"")</f>
        <v>Quantity</v>
      </c>
      <c r="F103" s="60" t="str">
        <f t="array" ref="F103">IFERROR(IF(F$2&lt;=$B$1,INDEX('Master Data'!$A$1:$H$686,'Morning Cow'!$A103,2),""),"")</f>
        <v>Quantity</v>
      </c>
      <c r="G103" s="60" t="str">
        <f t="array" ref="G103">IFERROR(IF(G$2&lt;=$B$1,INDEX('Master Data'!$A$1:$H$686,'Morning Cow'!$A103,2),""),"")</f>
        <v>Quantity</v>
      </c>
      <c r="H103" s="60" t="str">
        <f t="array" ref="H103">IFERROR(IF(H$2&lt;=$B$1,INDEX('Master Data'!$A$1:$H$686,'Morning Cow'!$A103,2),""),"")</f>
        <v>Quantity</v>
      </c>
      <c r="I103" s="60" t="str">
        <f t="array" ref="I103">IFERROR(IF(I$2&lt;=$B$1,INDEX('Master Data'!$A$1:$H$686,'Morning Cow'!$A103,2),""),"")</f>
        <v>Quantity</v>
      </c>
      <c r="J103" s="60" t="str">
        <f t="array" ref="J103">IFERROR(IF(J$2&lt;=$B$1,INDEX('Master Data'!$A$1:$H$686,'Morning Cow'!$A103,2),""),"")</f>
        <v>Quantity</v>
      </c>
      <c r="K103" s="60" t="str">
        <f t="array" ref="K103">IFERROR(IF(K$2&lt;=$B$1,INDEX('Master Data'!$A$1:$H$686,'Morning Cow'!$A103,2),""),"")</f>
        <v>Quantity</v>
      </c>
      <c r="L103" s="60" t="str">
        <f t="array" ref="L103">IFERROR(IF(L$2&lt;=$B$1,INDEX('Master Data'!$A$1:$H$686,'Morning Cow'!$A103,2),""),"")</f>
        <v>Quantity</v>
      </c>
      <c r="M103" s="60" t="str">
        <f t="array" ref="M103">IFERROR(IF(M$2&lt;=$B$1,INDEX('Master Data'!$A$1:$H$686,'Morning Cow'!$A103,2),""),"")</f>
        <v>Quantity</v>
      </c>
      <c r="N103" s="60" t="str">
        <f t="array" ref="N103">IFERROR(IF(N$2&lt;=$B$1,INDEX('Master Data'!$A$1:$H$686,'Morning Cow'!$A103,2),""),"")</f>
        <v>Quantity</v>
      </c>
      <c r="O103" s="60" t="str">
        <f t="array" ref="O103">IFERROR(IF(O$2&lt;=$B$1,INDEX('Master Data'!$A$1:$H$686,'Morning Cow'!$A103,2),""),"")</f>
        <v>Quantity</v>
      </c>
      <c r="P103" s="60" t="str">
        <f t="array" ref="P103">IFERROR(IF(P$2&lt;=$B$1,INDEX('Master Data'!$A$1:$H$686,'Morning Cow'!$A103,2),""),"")</f>
        <v>Quantity</v>
      </c>
      <c r="Q103" s="60" t="str">
        <f t="array" ref="Q103">IFERROR(IF(Q$2&lt;=$B$1,INDEX('Master Data'!$A$1:$H$686,'Morning Cow'!$A103,2),""),"")</f>
        <v>Quantity</v>
      </c>
      <c r="R103" s="60" t="str">
        <f t="array" ref="R103">IFERROR(IF(R$2&lt;=$B$1,INDEX('Master Data'!$A$1:$H$686,'Morning Cow'!$A103,2),""),"")</f>
        <v>Quantity</v>
      </c>
      <c r="S103" s="60" t="str">
        <f t="array" ref="S103">IFERROR(IF(S$2&lt;=$B$1,INDEX('Master Data'!$A$1:$H$686,'Morning Cow'!$A103,2),""),"")</f>
        <v>Quantity</v>
      </c>
      <c r="T103" s="60" t="str">
        <f t="array" ref="T103">IFERROR(IF(T$2&lt;=$B$1,INDEX('Master Data'!$A$1:$H$686,'Morning Cow'!$A103,2),""),"")</f>
        <v>Quantity</v>
      </c>
      <c r="U103" s="60" t="str">
        <f t="array" ref="U103">IFERROR(IF(U$2&lt;=$B$1,INDEX('Master Data'!$A$1:$H$686,'Morning Cow'!$A103,2),""),"")</f>
        <v>Quantity</v>
      </c>
      <c r="V103" s="60" t="str">
        <f t="array" ref="V103">IFERROR(IF(V$2&lt;=$B$1,INDEX('Master Data'!$A$1:$H$686,'Morning Cow'!$A103,2),""),"")</f>
        <v>Quantity</v>
      </c>
      <c r="W103" s="60" t="str">
        <f t="array" ref="W103">IFERROR(IF(W$2&lt;=$B$1,INDEX('Master Data'!$A$1:$H$686,'Morning Cow'!$A103,2),""),"")</f>
        <v>Quantity</v>
      </c>
      <c r="X103" s="60" t="str">
        <f t="array" ref="X103">IFERROR(IF(X$2&lt;=$B$1,INDEX('Master Data'!$A$1:$H$686,'Morning Cow'!$A103,2),""),"")</f>
        <v>Quantity</v>
      </c>
      <c r="Y103" s="60" t="str">
        <f t="array" ref="Y103">IFERROR(IF(Y$2&lt;=$B$1,INDEX('Master Data'!$A$1:$H$686,'Morning Cow'!$A103,2),""),"")</f>
        <v>Quantity</v>
      </c>
      <c r="Z103" s="60" t="str">
        <f t="array" ref="Z103">IFERROR(IF(Z$2&lt;=$B$1,INDEX('Master Data'!$A$1:$H$686,'Morning Cow'!$A103,2),""),"")</f>
        <v>Quantity</v>
      </c>
      <c r="AA103" s="60" t="str">
        <f t="array" ref="AA103">IFERROR(IF(AA$2&lt;=$B$1,INDEX('Master Data'!$A$1:$H$686,'Morning Cow'!$A103,2),""),"")</f>
        <v>Quantity</v>
      </c>
      <c r="AB103" s="60" t="str">
        <f t="array" ref="AB103">IFERROR(IF(AB$2&lt;=$B$1,INDEX('Master Data'!$A$1:$H$686,'Morning Cow'!$A103,2),""),"")</f>
        <v>Quantity</v>
      </c>
      <c r="AC103" s="60" t="str">
        <f t="array" ref="AC103">IFERROR(IF(AC$2&lt;=$B$1,INDEX('Master Data'!$A$1:$H$686,'Morning Cow'!$A103,2),""),"")</f>
        <v>Quantity</v>
      </c>
      <c r="AD103" s="60" t="str">
        <f t="array" ref="AD103">IFERROR(IF(AD$2&lt;=$B$1,INDEX('Master Data'!$A$1:$H$686,'Morning Cow'!$A103,2),""),"")</f>
        <v>Quantity</v>
      </c>
      <c r="AE103" s="60" t="str">
        <f t="array" ref="AE103">IFERROR(IF(AE$2&lt;=$B$1,INDEX('Master Data'!$A$1:$H$686,'Morning Cow'!$A103,2),""),"")</f>
        <v>Quantity</v>
      </c>
      <c r="AF103" s="60" t="str">
        <f t="array" ref="AF103">IFERROR(IF(AF$2&lt;=$B$1,INDEX('Master Data'!$A$1:$H$686,'Morning Cow'!$A103,2),""),"")</f>
        <v/>
      </c>
      <c r="AG103" s="60" t="str">
        <f t="array" ref="AG103">IFERROR(IF(AG$2&lt;=$B$1,INDEX('Master Data'!$A$1:$H$686,'Morning Cow'!$A103,2),""),"")</f>
        <v/>
      </c>
    </row>
    <row r="104" ht="14.25" customHeight="1">
      <c r="A104" s="60" t="str">
        <f>IFERROR(SMALL('Master Data'!F:F,ROW()-2),"")</f>
        <v/>
      </c>
      <c r="B104" s="61" t="str">
        <f t="array" ref="B104">IFERROR(INDEX('Master Data'!$A$1:$H$686,'Morning Cow'!$A104,1),"")</f>
        <v>Customer Name</v>
      </c>
      <c r="C104" s="60" t="str">
        <f t="array" ref="C104">IFERROR(IF(C$2&lt;=$B$1,INDEX('Master Data'!$A$1:$H$686,'Morning Cow'!$A104,2),""),"")</f>
        <v>Quantity</v>
      </c>
      <c r="D104" s="60" t="str">
        <f t="array" ref="D104">IFERROR(IF(D$2&lt;=$B$1,INDEX('Master Data'!$A$1:$H$686,'Morning Cow'!$A104,2),""),"")</f>
        <v>Quantity</v>
      </c>
      <c r="E104" s="60" t="str">
        <f t="array" ref="E104">IFERROR(IF(E$2&lt;=$B$1,INDEX('Master Data'!$A$1:$H$686,'Morning Cow'!$A104,2),""),"")</f>
        <v>Quantity</v>
      </c>
      <c r="F104" s="60" t="str">
        <f t="array" ref="F104">IFERROR(IF(F$2&lt;=$B$1,INDEX('Master Data'!$A$1:$H$686,'Morning Cow'!$A104,2),""),"")</f>
        <v>Quantity</v>
      </c>
      <c r="G104" s="60" t="str">
        <f t="array" ref="G104">IFERROR(IF(G$2&lt;=$B$1,INDEX('Master Data'!$A$1:$H$686,'Morning Cow'!$A104,2),""),"")</f>
        <v>Quantity</v>
      </c>
      <c r="H104" s="60" t="str">
        <f t="array" ref="H104">IFERROR(IF(H$2&lt;=$B$1,INDEX('Master Data'!$A$1:$H$686,'Morning Cow'!$A104,2),""),"")</f>
        <v>Quantity</v>
      </c>
      <c r="I104" s="60" t="str">
        <f t="array" ref="I104">IFERROR(IF(I$2&lt;=$B$1,INDEX('Master Data'!$A$1:$H$686,'Morning Cow'!$A104,2),""),"")</f>
        <v>Quantity</v>
      </c>
      <c r="J104" s="60" t="str">
        <f t="array" ref="J104">IFERROR(IF(J$2&lt;=$B$1,INDEX('Master Data'!$A$1:$H$686,'Morning Cow'!$A104,2),""),"")</f>
        <v>Quantity</v>
      </c>
      <c r="K104" s="60" t="str">
        <f t="array" ref="K104">IFERROR(IF(K$2&lt;=$B$1,INDEX('Master Data'!$A$1:$H$686,'Morning Cow'!$A104,2),""),"")</f>
        <v>Quantity</v>
      </c>
      <c r="L104" s="60" t="str">
        <f t="array" ref="L104">IFERROR(IF(L$2&lt;=$B$1,INDEX('Master Data'!$A$1:$H$686,'Morning Cow'!$A104,2),""),"")</f>
        <v>Quantity</v>
      </c>
      <c r="M104" s="60" t="str">
        <f t="array" ref="M104">IFERROR(IF(M$2&lt;=$B$1,INDEX('Master Data'!$A$1:$H$686,'Morning Cow'!$A104,2),""),"")</f>
        <v>Quantity</v>
      </c>
      <c r="N104" s="60" t="str">
        <f t="array" ref="N104">IFERROR(IF(N$2&lt;=$B$1,INDEX('Master Data'!$A$1:$H$686,'Morning Cow'!$A104,2),""),"")</f>
        <v>Quantity</v>
      </c>
      <c r="O104" s="60" t="str">
        <f t="array" ref="O104">IFERROR(IF(O$2&lt;=$B$1,INDEX('Master Data'!$A$1:$H$686,'Morning Cow'!$A104,2),""),"")</f>
        <v>Quantity</v>
      </c>
      <c r="P104" s="60" t="str">
        <f t="array" ref="P104">IFERROR(IF(P$2&lt;=$B$1,INDEX('Master Data'!$A$1:$H$686,'Morning Cow'!$A104,2),""),"")</f>
        <v>Quantity</v>
      </c>
      <c r="Q104" s="60" t="str">
        <f t="array" ref="Q104">IFERROR(IF(Q$2&lt;=$B$1,INDEX('Master Data'!$A$1:$H$686,'Morning Cow'!$A104,2),""),"")</f>
        <v>Quantity</v>
      </c>
      <c r="R104" s="60" t="str">
        <f t="array" ref="R104">IFERROR(IF(R$2&lt;=$B$1,INDEX('Master Data'!$A$1:$H$686,'Morning Cow'!$A104,2),""),"")</f>
        <v>Quantity</v>
      </c>
      <c r="S104" s="60" t="str">
        <f t="array" ref="S104">IFERROR(IF(S$2&lt;=$B$1,INDEX('Master Data'!$A$1:$H$686,'Morning Cow'!$A104,2),""),"")</f>
        <v>Quantity</v>
      </c>
      <c r="T104" s="60" t="str">
        <f t="array" ref="T104">IFERROR(IF(T$2&lt;=$B$1,INDEX('Master Data'!$A$1:$H$686,'Morning Cow'!$A104,2),""),"")</f>
        <v>Quantity</v>
      </c>
      <c r="U104" s="60" t="str">
        <f t="array" ref="U104">IFERROR(IF(U$2&lt;=$B$1,INDEX('Master Data'!$A$1:$H$686,'Morning Cow'!$A104,2),""),"")</f>
        <v>Quantity</v>
      </c>
      <c r="V104" s="60" t="str">
        <f t="array" ref="V104">IFERROR(IF(V$2&lt;=$B$1,INDEX('Master Data'!$A$1:$H$686,'Morning Cow'!$A104,2),""),"")</f>
        <v>Quantity</v>
      </c>
      <c r="W104" s="60" t="str">
        <f t="array" ref="W104">IFERROR(IF(W$2&lt;=$B$1,INDEX('Master Data'!$A$1:$H$686,'Morning Cow'!$A104,2),""),"")</f>
        <v>Quantity</v>
      </c>
      <c r="X104" s="60" t="str">
        <f t="array" ref="X104">IFERROR(IF(X$2&lt;=$B$1,INDEX('Master Data'!$A$1:$H$686,'Morning Cow'!$A104,2),""),"")</f>
        <v>Quantity</v>
      </c>
      <c r="Y104" s="60" t="str">
        <f t="array" ref="Y104">IFERROR(IF(Y$2&lt;=$B$1,INDEX('Master Data'!$A$1:$H$686,'Morning Cow'!$A104,2),""),"")</f>
        <v>Quantity</v>
      </c>
      <c r="Z104" s="60" t="str">
        <f t="array" ref="Z104">IFERROR(IF(Z$2&lt;=$B$1,INDEX('Master Data'!$A$1:$H$686,'Morning Cow'!$A104,2),""),"")</f>
        <v>Quantity</v>
      </c>
      <c r="AA104" s="60" t="str">
        <f t="array" ref="AA104">IFERROR(IF(AA$2&lt;=$B$1,INDEX('Master Data'!$A$1:$H$686,'Morning Cow'!$A104,2),""),"")</f>
        <v>Quantity</v>
      </c>
      <c r="AB104" s="60" t="str">
        <f t="array" ref="AB104">IFERROR(IF(AB$2&lt;=$B$1,INDEX('Master Data'!$A$1:$H$686,'Morning Cow'!$A104,2),""),"")</f>
        <v>Quantity</v>
      </c>
      <c r="AC104" s="60" t="str">
        <f t="array" ref="AC104">IFERROR(IF(AC$2&lt;=$B$1,INDEX('Master Data'!$A$1:$H$686,'Morning Cow'!$A104,2),""),"")</f>
        <v>Quantity</v>
      </c>
      <c r="AD104" s="60" t="str">
        <f t="array" ref="AD104">IFERROR(IF(AD$2&lt;=$B$1,INDEX('Master Data'!$A$1:$H$686,'Morning Cow'!$A104,2),""),"")</f>
        <v>Quantity</v>
      </c>
      <c r="AE104" s="60" t="str">
        <f t="array" ref="AE104">IFERROR(IF(AE$2&lt;=$B$1,INDEX('Master Data'!$A$1:$H$686,'Morning Cow'!$A104,2),""),"")</f>
        <v>Quantity</v>
      </c>
      <c r="AF104" s="60" t="str">
        <f t="array" ref="AF104">IFERROR(IF(AF$2&lt;=$B$1,INDEX('Master Data'!$A$1:$H$686,'Morning Cow'!$A104,2),""),"")</f>
        <v/>
      </c>
      <c r="AG104" s="60" t="str">
        <f t="array" ref="AG104">IFERROR(IF(AG$2&lt;=$B$1,INDEX('Master Data'!$A$1:$H$686,'Morning Cow'!$A104,2),""),"")</f>
        <v/>
      </c>
    </row>
    <row r="105" ht="14.25" customHeight="1">
      <c r="A105" s="60" t="str">
        <f>IFERROR(SMALL('Master Data'!F:F,ROW()-2),"")</f>
        <v/>
      </c>
      <c r="B105" s="61" t="str">
        <f t="array" ref="B105">IFERROR(INDEX('Master Data'!$A$1:$H$686,'Morning Cow'!$A105,1),"")</f>
        <v>Customer Name</v>
      </c>
      <c r="C105" s="60" t="str">
        <f t="array" ref="C105">IFERROR(IF(C$2&lt;=$B$1,INDEX('Master Data'!$A$1:$H$686,'Morning Cow'!$A105,2),""),"")</f>
        <v>Quantity</v>
      </c>
      <c r="D105" s="60" t="str">
        <f t="array" ref="D105">IFERROR(IF(D$2&lt;=$B$1,INDEX('Master Data'!$A$1:$H$686,'Morning Cow'!$A105,2),""),"")</f>
        <v>Quantity</v>
      </c>
      <c r="E105" s="60" t="str">
        <f t="array" ref="E105">IFERROR(IF(E$2&lt;=$B$1,INDEX('Master Data'!$A$1:$H$686,'Morning Cow'!$A105,2),""),"")</f>
        <v>Quantity</v>
      </c>
      <c r="F105" s="60" t="str">
        <f t="array" ref="F105">IFERROR(IF(F$2&lt;=$B$1,INDEX('Master Data'!$A$1:$H$686,'Morning Cow'!$A105,2),""),"")</f>
        <v>Quantity</v>
      </c>
      <c r="G105" s="60" t="str">
        <f t="array" ref="G105">IFERROR(IF(G$2&lt;=$B$1,INDEX('Master Data'!$A$1:$H$686,'Morning Cow'!$A105,2),""),"")</f>
        <v>Quantity</v>
      </c>
      <c r="H105" s="60" t="str">
        <f t="array" ref="H105">IFERROR(IF(H$2&lt;=$B$1,INDEX('Master Data'!$A$1:$H$686,'Morning Cow'!$A105,2),""),"")</f>
        <v>Quantity</v>
      </c>
      <c r="I105" s="60" t="str">
        <f t="array" ref="I105">IFERROR(IF(I$2&lt;=$B$1,INDEX('Master Data'!$A$1:$H$686,'Morning Cow'!$A105,2),""),"")</f>
        <v>Quantity</v>
      </c>
      <c r="J105" s="60" t="str">
        <f t="array" ref="J105">IFERROR(IF(J$2&lt;=$B$1,INDEX('Master Data'!$A$1:$H$686,'Morning Cow'!$A105,2),""),"")</f>
        <v>Quantity</v>
      </c>
      <c r="K105" s="60" t="str">
        <f t="array" ref="K105">IFERROR(IF(K$2&lt;=$B$1,INDEX('Master Data'!$A$1:$H$686,'Morning Cow'!$A105,2),""),"")</f>
        <v>Quantity</v>
      </c>
      <c r="L105" s="60" t="str">
        <f t="array" ref="L105">IFERROR(IF(L$2&lt;=$B$1,INDEX('Master Data'!$A$1:$H$686,'Morning Cow'!$A105,2),""),"")</f>
        <v>Quantity</v>
      </c>
      <c r="M105" s="60" t="str">
        <f t="array" ref="M105">IFERROR(IF(M$2&lt;=$B$1,INDEX('Master Data'!$A$1:$H$686,'Morning Cow'!$A105,2),""),"")</f>
        <v>Quantity</v>
      </c>
      <c r="N105" s="60" t="str">
        <f t="array" ref="N105">IFERROR(IF(N$2&lt;=$B$1,INDEX('Master Data'!$A$1:$H$686,'Morning Cow'!$A105,2),""),"")</f>
        <v>Quantity</v>
      </c>
      <c r="O105" s="60" t="str">
        <f t="array" ref="O105">IFERROR(IF(O$2&lt;=$B$1,INDEX('Master Data'!$A$1:$H$686,'Morning Cow'!$A105,2),""),"")</f>
        <v>Quantity</v>
      </c>
      <c r="P105" s="60" t="str">
        <f t="array" ref="P105">IFERROR(IF(P$2&lt;=$B$1,INDEX('Master Data'!$A$1:$H$686,'Morning Cow'!$A105,2),""),"")</f>
        <v>Quantity</v>
      </c>
      <c r="Q105" s="60" t="str">
        <f t="array" ref="Q105">IFERROR(IF(Q$2&lt;=$B$1,INDEX('Master Data'!$A$1:$H$686,'Morning Cow'!$A105,2),""),"")</f>
        <v>Quantity</v>
      </c>
      <c r="R105" s="60" t="str">
        <f t="array" ref="R105">IFERROR(IF(R$2&lt;=$B$1,INDEX('Master Data'!$A$1:$H$686,'Morning Cow'!$A105,2),""),"")</f>
        <v>Quantity</v>
      </c>
      <c r="S105" s="60" t="str">
        <f t="array" ref="S105">IFERROR(IF(S$2&lt;=$B$1,INDEX('Master Data'!$A$1:$H$686,'Morning Cow'!$A105,2),""),"")</f>
        <v>Quantity</v>
      </c>
      <c r="T105" s="60" t="str">
        <f t="array" ref="T105">IFERROR(IF(T$2&lt;=$B$1,INDEX('Master Data'!$A$1:$H$686,'Morning Cow'!$A105,2),""),"")</f>
        <v>Quantity</v>
      </c>
      <c r="U105" s="60" t="str">
        <f t="array" ref="U105">IFERROR(IF(U$2&lt;=$B$1,INDEX('Master Data'!$A$1:$H$686,'Morning Cow'!$A105,2),""),"")</f>
        <v>Quantity</v>
      </c>
      <c r="V105" s="60" t="str">
        <f t="array" ref="V105">IFERROR(IF(V$2&lt;=$B$1,INDEX('Master Data'!$A$1:$H$686,'Morning Cow'!$A105,2),""),"")</f>
        <v>Quantity</v>
      </c>
      <c r="W105" s="60" t="str">
        <f t="array" ref="W105">IFERROR(IF(W$2&lt;=$B$1,INDEX('Master Data'!$A$1:$H$686,'Morning Cow'!$A105,2),""),"")</f>
        <v>Quantity</v>
      </c>
      <c r="X105" s="60" t="str">
        <f t="array" ref="X105">IFERROR(IF(X$2&lt;=$B$1,INDEX('Master Data'!$A$1:$H$686,'Morning Cow'!$A105,2),""),"")</f>
        <v>Quantity</v>
      </c>
      <c r="Y105" s="60" t="str">
        <f t="array" ref="Y105">IFERROR(IF(Y$2&lt;=$B$1,INDEX('Master Data'!$A$1:$H$686,'Morning Cow'!$A105,2),""),"")</f>
        <v>Quantity</v>
      </c>
      <c r="Z105" s="60" t="str">
        <f t="array" ref="Z105">IFERROR(IF(Z$2&lt;=$B$1,INDEX('Master Data'!$A$1:$H$686,'Morning Cow'!$A105,2),""),"")</f>
        <v>Quantity</v>
      </c>
      <c r="AA105" s="60" t="str">
        <f t="array" ref="AA105">IFERROR(IF(AA$2&lt;=$B$1,INDEX('Master Data'!$A$1:$H$686,'Morning Cow'!$A105,2),""),"")</f>
        <v>Quantity</v>
      </c>
      <c r="AB105" s="60" t="str">
        <f t="array" ref="AB105">IFERROR(IF(AB$2&lt;=$B$1,INDEX('Master Data'!$A$1:$H$686,'Morning Cow'!$A105,2),""),"")</f>
        <v>Quantity</v>
      </c>
      <c r="AC105" s="60" t="str">
        <f t="array" ref="AC105">IFERROR(IF(AC$2&lt;=$B$1,INDEX('Master Data'!$A$1:$H$686,'Morning Cow'!$A105,2),""),"")</f>
        <v>Quantity</v>
      </c>
      <c r="AD105" s="60" t="str">
        <f t="array" ref="AD105">IFERROR(IF(AD$2&lt;=$B$1,INDEX('Master Data'!$A$1:$H$686,'Morning Cow'!$A105,2),""),"")</f>
        <v>Quantity</v>
      </c>
      <c r="AE105" s="60" t="str">
        <f t="array" ref="AE105">IFERROR(IF(AE$2&lt;=$B$1,INDEX('Master Data'!$A$1:$H$686,'Morning Cow'!$A105,2),""),"")</f>
        <v>Quantity</v>
      </c>
      <c r="AF105" s="60" t="str">
        <f t="array" ref="AF105">IFERROR(IF(AF$2&lt;=$B$1,INDEX('Master Data'!$A$1:$H$686,'Morning Cow'!$A105,2),""),"")</f>
        <v/>
      </c>
      <c r="AG105" s="60" t="str">
        <f t="array" ref="AG105">IFERROR(IF(AG$2&lt;=$B$1,INDEX('Master Data'!$A$1:$H$686,'Morning Cow'!$A105,2),""),"")</f>
        <v/>
      </c>
    </row>
    <row r="106" ht="14.25" customHeight="1">
      <c r="A106" s="60" t="str">
        <f>IFERROR(SMALL('Master Data'!F:F,ROW()-2),"")</f>
        <v/>
      </c>
      <c r="B106" s="61" t="str">
        <f t="array" ref="B106">IFERROR(INDEX('Master Data'!$A$1:$H$686,'Morning Cow'!$A106,1),"")</f>
        <v>Customer Name</v>
      </c>
      <c r="C106" s="60" t="str">
        <f t="array" ref="C106">IFERROR(IF(C$2&lt;=$B$1,INDEX('Master Data'!$A$1:$H$686,'Morning Cow'!$A106,2),""),"")</f>
        <v>Quantity</v>
      </c>
      <c r="D106" s="60" t="str">
        <f t="array" ref="D106">IFERROR(IF(D$2&lt;=$B$1,INDEX('Master Data'!$A$1:$H$686,'Morning Cow'!$A106,2),""),"")</f>
        <v>Quantity</v>
      </c>
      <c r="E106" s="60" t="str">
        <f t="array" ref="E106">IFERROR(IF(E$2&lt;=$B$1,INDEX('Master Data'!$A$1:$H$686,'Morning Cow'!$A106,2),""),"")</f>
        <v>Quantity</v>
      </c>
      <c r="F106" s="60" t="str">
        <f t="array" ref="F106">IFERROR(IF(F$2&lt;=$B$1,INDEX('Master Data'!$A$1:$H$686,'Morning Cow'!$A106,2),""),"")</f>
        <v>Quantity</v>
      </c>
      <c r="G106" s="60" t="str">
        <f t="array" ref="G106">IFERROR(IF(G$2&lt;=$B$1,INDEX('Master Data'!$A$1:$H$686,'Morning Cow'!$A106,2),""),"")</f>
        <v>Quantity</v>
      </c>
      <c r="H106" s="60" t="str">
        <f t="array" ref="H106">IFERROR(IF(H$2&lt;=$B$1,INDEX('Master Data'!$A$1:$H$686,'Morning Cow'!$A106,2),""),"")</f>
        <v>Quantity</v>
      </c>
      <c r="I106" s="60" t="str">
        <f t="array" ref="I106">IFERROR(IF(I$2&lt;=$B$1,INDEX('Master Data'!$A$1:$H$686,'Morning Cow'!$A106,2),""),"")</f>
        <v>Quantity</v>
      </c>
      <c r="J106" s="60" t="str">
        <f t="array" ref="J106">IFERROR(IF(J$2&lt;=$B$1,INDEX('Master Data'!$A$1:$H$686,'Morning Cow'!$A106,2),""),"")</f>
        <v>Quantity</v>
      </c>
      <c r="K106" s="60" t="str">
        <f t="array" ref="K106">IFERROR(IF(K$2&lt;=$B$1,INDEX('Master Data'!$A$1:$H$686,'Morning Cow'!$A106,2),""),"")</f>
        <v>Quantity</v>
      </c>
      <c r="L106" s="60" t="str">
        <f t="array" ref="L106">IFERROR(IF(L$2&lt;=$B$1,INDEX('Master Data'!$A$1:$H$686,'Morning Cow'!$A106,2),""),"")</f>
        <v>Quantity</v>
      </c>
      <c r="M106" s="60" t="str">
        <f t="array" ref="M106">IFERROR(IF(M$2&lt;=$B$1,INDEX('Master Data'!$A$1:$H$686,'Morning Cow'!$A106,2),""),"")</f>
        <v>Quantity</v>
      </c>
      <c r="N106" s="60" t="str">
        <f t="array" ref="N106">IFERROR(IF(N$2&lt;=$B$1,INDEX('Master Data'!$A$1:$H$686,'Morning Cow'!$A106,2),""),"")</f>
        <v>Quantity</v>
      </c>
      <c r="O106" s="60" t="str">
        <f t="array" ref="O106">IFERROR(IF(O$2&lt;=$B$1,INDEX('Master Data'!$A$1:$H$686,'Morning Cow'!$A106,2),""),"")</f>
        <v>Quantity</v>
      </c>
      <c r="P106" s="60" t="str">
        <f t="array" ref="P106">IFERROR(IF(P$2&lt;=$B$1,INDEX('Master Data'!$A$1:$H$686,'Morning Cow'!$A106,2),""),"")</f>
        <v>Quantity</v>
      </c>
      <c r="Q106" s="60" t="str">
        <f t="array" ref="Q106">IFERROR(IF(Q$2&lt;=$B$1,INDEX('Master Data'!$A$1:$H$686,'Morning Cow'!$A106,2),""),"")</f>
        <v>Quantity</v>
      </c>
      <c r="R106" s="60" t="str">
        <f t="array" ref="R106">IFERROR(IF(R$2&lt;=$B$1,INDEX('Master Data'!$A$1:$H$686,'Morning Cow'!$A106,2),""),"")</f>
        <v>Quantity</v>
      </c>
      <c r="S106" s="60" t="str">
        <f t="array" ref="S106">IFERROR(IF(S$2&lt;=$B$1,INDEX('Master Data'!$A$1:$H$686,'Morning Cow'!$A106,2),""),"")</f>
        <v>Quantity</v>
      </c>
      <c r="T106" s="60" t="str">
        <f t="array" ref="T106">IFERROR(IF(T$2&lt;=$B$1,INDEX('Master Data'!$A$1:$H$686,'Morning Cow'!$A106,2),""),"")</f>
        <v>Quantity</v>
      </c>
      <c r="U106" s="60" t="str">
        <f t="array" ref="U106">IFERROR(IF(U$2&lt;=$B$1,INDEX('Master Data'!$A$1:$H$686,'Morning Cow'!$A106,2),""),"")</f>
        <v>Quantity</v>
      </c>
      <c r="V106" s="60" t="str">
        <f t="array" ref="V106">IFERROR(IF(V$2&lt;=$B$1,INDEX('Master Data'!$A$1:$H$686,'Morning Cow'!$A106,2),""),"")</f>
        <v>Quantity</v>
      </c>
      <c r="W106" s="60" t="str">
        <f t="array" ref="W106">IFERROR(IF(W$2&lt;=$B$1,INDEX('Master Data'!$A$1:$H$686,'Morning Cow'!$A106,2),""),"")</f>
        <v>Quantity</v>
      </c>
      <c r="X106" s="60" t="str">
        <f t="array" ref="X106">IFERROR(IF(X$2&lt;=$B$1,INDEX('Master Data'!$A$1:$H$686,'Morning Cow'!$A106,2),""),"")</f>
        <v>Quantity</v>
      </c>
      <c r="Y106" s="60" t="str">
        <f t="array" ref="Y106">IFERROR(IF(Y$2&lt;=$B$1,INDEX('Master Data'!$A$1:$H$686,'Morning Cow'!$A106,2),""),"")</f>
        <v>Quantity</v>
      </c>
      <c r="Z106" s="60" t="str">
        <f t="array" ref="Z106">IFERROR(IF(Z$2&lt;=$B$1,INDEX('Master Data'!$A$1:$H$686,'Morning Cow'!$A106,2),""),"")</f>
        <v>Quantity</v>
      </c>
      <c r="AA106" s="60" t="str">
        <f t="array" ref="AA106">IFERROR(IF(AA$2&lt;=$B$1,INDEX('Master Data'!$A$1:$H$686,'Morning Cow'!$A106,2),""),"")</f>
        <v>Quantity</v>
      </c>
      <c r="AB106" s="60" t="str">
        <f t="array" ref="AB106">IFERROR(IF(AB$2&lt;=$B$1,INDEX('Master Data'!$A$1:$H$686,'Morning Cow'!$A106,2),""),"")</f>
        <v>Quantity</v>
      </c>
      <c r="AC106" s="60" t="str">
        <f t="array" ref="AC106">IFERROR(IF(AC$2&lt;=$B$1,INDEX('Master Data'!$A$1:$H$686,'Morning Cow'!$A106,2),""),"")</f>
        <v>Quantity</v>
      </c>
      <c r="AD106" s="60" t="str">
        <f t="array" ref="AD106">IFERROR(IF(AD$2&lt;=$B$1,INDEX('Master Data'!$A$1:$H$686,'Morning Cow'!$A106,2),""),"")</f>
        <v>Quantity</v>
      </c>
      <c r="AE106" s="60" t="str">
        <f t="array" ref="AE106">IFERROR(IF(AE$2&lt;=$B$1,INDEX('Master Data'!$A$1:$H$686,'Morning Cow'!$A106,2),""),"")</f>
        <v>Quantity</v>
      </c>
      <c r="AF106" s="60" t="str">
        <f t="array" ref="AF106">IFERROR(IF(AF$2&lt;=$B$1,INDEX('Master Data'!$A$1:$H$686,'Morning Cow'!$A106,2),""),"")</f>
        <v/>
      </c>
      <c r="AG106" s="60" t="str">
        <f t="array" ref="AG106">IFERROR(IF(AG$2&lt;=$B$1,INDEX('Master Data'!$A$1:$H$686,'Morning Cow'!$A106,2),""),"")</f>
        <v/>
      </c>
    </row>
    <row r="107" ht="14.25" customHeight="1">
      <c r="A107" s="60" t="str">
        <f>IFERROR(SMALL('Master Data'!F:F,ROW()-2),"")</f>
        <v/>
      </c>
      <c r="B107" s="61" t="str">
        <f t="array" ref="B107">IFERROR(INDEX('Master Data'!$A$1:$H$686,'Morning Cow'!$A107,1),"")</f>
        <v>Customer Name</v>
      </c>
      <c r="C107" s="60" t="str">
        <f t="array" ref="C107">IFERROR(IF(C$2&lt;=$B$1,INDEX('Master Data'!$A$1:$H$686,'Morning Cow'!$A107,2),""),"")</f>
        <v>Quantity</v>
      </c>
      <c r="D107" s="60" t="str">
        <f t="array" ref="D107">IFERROR(IF(D$2&lt;=$B$1,INDEX('Master Data'!$A$1:$H$686,'Morning Cow'!$A107,2),""),"")</f>
        <v>Quantity</v>
      </c>
      <c r="E107" s="60" t="str">
        <f t="array" ref="E107">IFERROR(IF(E$2&lt;=$B$1,INDEX('Master Data'!$A$1:$H$686,'Morning Cow'!$A107,2),""),"")</f>
        <v>Quantity</v>
      </c>
      <c r="F107" s="60" t="str">
        <f t="array" ref="F107">IFERROR(IF(F$2&lt;=$B$1,INDEX('Master Data'!$A$1:$H$686,'Morning Cow'!$A107,2),""),"")</f>
        <v>Quantity</v>
      </c>
      <c r="G107" s="60" t="str">
        <f t="array" ref="G107">IFERROR(IF(G$2&lt;=$B$1,INDEX('Master Data'!$A$1:$H$686,'Morning Cow'!$A107,2),""),"")</f>
        <v>Quantity</v>
      </c>
      <c r="H107" s="60" t="str">
        <f t="array" ref="H107">IFERROR(IF(H$2&lt;=$B$1,INDEX('Master Data'!$A$1:$H$686,'Morning Cow'!$A107,2),""),"")</f>
        <v>Quantity</v>
      </c>
      <c r="I107" s="60" t="str">
        <f t="array" ref="I107">IFERROR(IF(I$2&lt;=$B$1,INDEX('Master Data'!$A$1:$H$686,'Morning Cow'!$A107,2),""),"")</f>
        <v>Quantity</v>
      </c>
      <c r="J107" s="60" t="str">
        <f t="array" ref="J107">IFERROR(IF(J$2&lt;=$B$1,INDEX('Master Data'!$A$1:$H$686,'Morning Cow'!$A107,2),""),"")</f>
        <v>Quantity</v>
      </c>
      <c r="K107" s="60" t="str">
        <f t="array" ref="K107">IFERROR(IF(K$2&lt;=$B$1,INDEX('Master Data'!$A$1:$H$686,'Morning Cow'!$A107,2),""),"")</f>
        <v>Quantity</v>
      </c>
      <c r="L107" s="60" t="str">
        <f t="array" ref="L107">IFERROR(IF(L$2&lt;=$B$1,INDEX('Master Data'!$A$1:$H$686,'Morning Cow'!$A107,2),""),"")</f>
        <v>Quantity</v>
      </c>
      <c r="M107" s="60" t="str">
        <f t="array" ref="M107">IFERROR(IF(M$2&lt;=$B$1,INDEX('Master Data'!$A$1:$H$686,'Morning Cow'!$A107,2),""),"")</f>
        <v>Quantity</v>
      </c>
      <c r="N107" s="60" t="str">
        <f t="array" ref="N107">IFERROR(IF(N$2&lt;=$B$1,INDEX('Master Data'!$A$1:$H$686,'Morning Cow'!$A107,2),""),"")</f>
        <v>Quantity</v>
      </c>
      <c r="O107" s="60" t="str">
        <f t="array" ref="O107">IFERROR(IF(O$2&lt;=$B$1,INDEX('Master Data'!$A$1:$H$686,'Morning Cow'!$A107,2),""),"")</f>
        <v>Quantity</v>
      </c>
      <c r="P107" s="60" t="str">
        <f t="array" ref="P107">IFERROR(IF(P$2&lt;=$B$1,INDEX('Master Data'!$A$1:$H$686,'Morning Cow'!$A107,2),""),"")</f>
        <v>Quantity</v>
      </c>
      <c r="Q107" s="60" t="str">
        <f t="array" ref="Q107">IFERROR(IF(Q$2&lt;=$B$1,INDEX('Master Data'!$A$1:$H$686,'Morning Cow'!$A107,2),""),"")</f>
        <v>Quantity</v>
      </c>
      <c r="R107" s="60" t="str">
        <f t="array" ref="R107">IFERROR(IF(R$2&lt;=$B$1,INDEX('Master Data'!$A$1:$H$686,'Morning Cow'!$A107,2),""),"")</f>
        <v>Quantity</v>
      </c>
      <c r="S107" s="60" t="str">
        <f t="array" ref="S107">IFERROR(IF(S$2&lt;=$B$1,INDEX('Master Data'!$A$1:$H$686,'Morning Cow'!$A107,2),""),"")</f>
        <v>Quantity</v>
      </c>
      <c r="T107" s="60" t="str">
        <f t="array" ref="T107">IFERROR(IF(T$2&lt;=$B$1,INDEX('Master Data'!$A$1:$H$686,'Morning Cow'!$A107,2),""),"")</f>
        <v>Quantity</v>
      </c>
      <c r="U107" s="60" t="str">
        <f t="array" ref="U107">IFERROR(IF(U$2&lt;=$B$1,INDEX('Master Data'!$A$1:$H$686,'Morning Cow'!$A107,2),""),"")</f>
        <v>Quantity</v>
      </c>
      <c r="V107" s="60" t="str">
        <f t="array" ref="V107">IFERROR(IF(V$2&lt;=$B$1,INDEX('Master Data'!$A$1:$H$686,'Morning Cow'!$A107,2),""),"")</f>
        <v>Quantity</v>
      </c>
      <c r="W107" s="60" t="str">
        <f t="array" ref="W107">IFERROR(IF(W$2&lt;=$B$1,INDEX('Master Data'!$A$1:$H$686,'Morning Cow'!$A107,2),""),"")</f>
        <v>Quantity</v>
      </c>
      <c r="X107" s="60" t="str">
        <f t="array" ref="X107">IFERROR(IF(X$2&lt;=$B$1,INDEX('Master Data'!$A$1:$H$686,'Morning Cow'!$A107,2),""),"")</f>
        <v>Quantity</v>
      </c>
      <c r="Y107" s="60" t="str">
        <f t="array" ref="Y107">IFERROR(IF(Y$2&lt;=$B$1,INDEX('Master Data'!$A$1:$H$686,'Morning Cow'!$A107,2),""),"")</f>
        <v>Quantity</v>
      </c>
      <c r="Z107" s="60" t="str">
        <f t="array" ref="Z107">IFERROR(IF(Z$2&lt;=$B$1,INDEX('Master Data'!$A$1:$H$686,'Morning Cow'!$A107,2),""),"")</f>
        <v>Quantity</v>
      </c>
      <c r="AA107" s="60" t="str">
        <f t="array" ref="AA107">IFERROR(IF(AA$2&lt;=$B$1,INDEX('Master Data'!$A$1:$H$686,'Morning Cow'!$A107,2),""),"")</f>
        <v>Quantity</v>
      </c>
      <c r="AB107" s="60" t="str">
        <f t="array" ref="AB107">IFERROR(IF(AB$2&lt;=$B$1,INDEX('Master Data'!$A$1:$H$686,'Morning Cow'!$A107,2),""),"")</f>
        <v>Quantity</v>
      </c>
      <c r="AC107" s="60" t="str">
        <f t="array" ref="AC107">IFERROR(IF(AC$2&lt;=$B$1,INDEX('Master Data'!$A$1:$H$686,'Morning Cow'!$A107,2),""),"")</f>
        <v>Quantity</v>
      </c>
      <c r="AD107" s="60" t="str">
        <f t="array" ref="AD107">IFERROR(IF(AD$2&lt;=$B$1,INDEX('Master Data'!$A$1:$H$686,'Morning Cow'!$A107,2),""),"")</f>
        <v>Quantity</v>
      </c>
      <c r="AE107" s="60" t="str">
        <f t="array" ref="AE107">IFERROR(IF(AE$2&lt;=$B$1,INDEX('Master Data'!$A$1:$H$686,'Morning Cow'!$A107,2),""),"")</f>
        <v>Quantity</v>
      </c>
      <c r="AF107" s="60" t="str">
        <f t="array" ref="AF107">IFERROR(IF(AF$2&lt;=$B$1,INDEX('Master Data'!$A$1:$H$686,'Morning Cow'!$A107,2),""),"")</f>
        <v/>
      </c>
      <c r="AG107" s="60" t="str">
        <f t="array" ref="AG107">IFERROR(IF(AG$2&lt;=$B$1,INDEX('Master Data'!$A$1:$H$686,'Morning Cow'!$A107,2),""),"")</f>
        <v/>
      </c>
    </row>
    <row r="108" ht="14.25" customHeight="1">
      <c r="A108" s="60" t="str">
        <f>IFERROR(SMALL('Master Data'!F:F,ROW()-2),"")</f>
        <v/>
      </c>
      <c r="B108" s="61" t="str">
        <f t="array" ref="B108">IFERROR(INDEX('Master Data'!$A$1:$H$686,'Morning Cow'!$A108,1),"")</f>
        <v>Customer Name</v>
      </c>
      <c r="C108" s="60" t="str">
        <f t="array" ref="C108">IFERROR(IF(C$2&lt;=$B$1,INDEX('Master Data'!$A$1:$H$686,'Morning Cow'!$A108,2),""),"")</f>
        <v>Quantity</v>
      </c>
      <c r="D108" s="60" t="str">
        <f t="array" ref="D108">IFERROR(IF(D$2&lt;=$B$1,INDEX('Master Data'!$A$1:$H$686,'Morning Cow'!$A108,2),""),"")</f>
        <v>Quantity</v>
      </c>
      <c r="E108" s="60" t="str">
        <f t="array" ref="E108">IFERROR(IF(E$2&lt;=$B$1,INDEX('Master Data'!$A$1:$H$686,'Morning Cow'!$A108,2),""),"")</f>
        <v>Quantity</v>
      </c>
      <c r="F108" s="60" t="str">
        <f t="array" ref="F108">IFERROR(IF(F$2&lt;=$B$1,INDEX('Master Data'!$A$1:$H$686,'Morning Cow'!$A108,2),""),"")</f>
        <v>Quantity</v>
      </c>
      <c r="G108" s="60" t="str">
        <f t="array" ref="G108">IFERROR(IF(G$2&lt;=$B$1,INDEX('Master Data'!$A$1:$H$686,'Morning Cow'!$A108,2),""),"")</f>
        <v>Quantity</v>
      </c>
      <c r="H108" s="60" t="str">
        <f t="array" ref="H108">IFERROR(IF(H$2&lt;=$B$1,INDEX('Master Data'!$A$1:$H$686,'Morning Cow'!$A108,2),""),"")</f>
        <v>Quantity</v>
      </c>
      <c r="I108" s="60" t="str">
        <f t="array" ref="I108">IFERROR(IF(I$2&lt;=$B$1,INDEX('Master Data'!$A$1:$H$686,'Morning Cow'!$A108,2),""),"")</f>
        <v>Quantity</v>
      </c>
      <c r="J108" s="60" t="str">
        <f t="array" ref="J108">IFERROR(IF(J$2&lt;=$B$1,INDEX('Master Data'!$A$1:$H$686,'Morning Cow'!$A108,2),""),"")</f>
        <v>Quantity</v>
      </c>
      <c r="K108" s="60" t="str">
        <f t="array" ref="K108">IFERROR(IF(K$2&lt;=$B$1,INDEX('Master Data'!$A$1:$H$686,'Morning Cow'!$A108,2),""),"")</f>
        <v>Quantity</v>
      </c>
      <c r="L108" s="60" t="str">
        <f t="array" ref="L108">IFERROR(IF(L$2&lt;=$B$1,INDEX('Master Data'!$A$1:$H$686,'Morning Cow'!$A108,2),""),"")</f>
        <v>Quantity</v>
      </c>
      <c r="M108" s="60" t="str">
        <f t="array" ref="M108">IFERROR(IF(M$2&lt;=$B$1,INDEX('Master Data'!$A$1:$H$686,'Morning Cow'!$A108,2),""),"")</f>
        <v>Quantity</v>
      </c>
      <c r="N108" s="60" t="str">
        <f t="array" ref="N108">IFERROR(IF(N$2&lt;=$B$1,INDEX('Master Data'!$A$1:$H$686,'Morning Cow'!$A108,2),""),"")</f>
        <v>Quantity</v>
      </c>
      <c r="O108" s="60" t="str">
        <f t="array" ref="O108">IFERROR(IF(O$2&lt;=$B$1,INDEX('Master Data'!$A$1:$H$686,'Morning Cow'!$A108,2),""),"")</f>
        <v>Quantity</v>
      </c>
      <c r="P108" s="60" t="str">
        <f t="array" ref="P108">IFERROR(IF(P$2&lt;=$B$1,INDEX('Master Data'!$A$1:$H$686,'Morning Cow'!$A108,2),""),"")</f>
        <v>Quantity</v>
      </c>
      <c r="Q108" s="60" t="str">
        <f t="array" ref="Q108">IFERROR(IF(Q$2&lt;=$B$1,INDEX('Master Data'!$A$1:$H$686,'Morning Cow'!$A108,2),""),"")</f>
        <v>Quantity</v>
      </c>
      <c r="R108" s="60" t="str">
        <f t="array" ref="R108">IFERROR(IF(R$2&lt;=$B$1,INDEX('Master Data'!$A$1:$H$686,'Morning Cow'!$A108,2),""),"")</f>
        <v>Quantity</v>
      </c>
      <c r="S108" s="60" t="str">
        <f t="array" ref="S108">IFERROR(IF(S$2&lt;=$B$1,INDEX('Master Data'!$A$1:$H$686,'Morning Cow'!$A108,2),""),"")</f>
        <v>Quantity</v>
      </c>
      <c r="T108" s="60" t="str">
        <f t="array" ref="T108">IFERROR(IF(T$2&lt;=$B$1,INDEX('Master Data'!$A$1:$H$686,'Morning Cow'!$A108,2),""),"")</f>
        <v>Quantity</v>
      </c>
      <c r="U108" s="60" t="str">
        <f t="array" ref="U108">IFERROR(IF(U$2&lt;=$B$1,INDEX('Master Data'!$A$1:$H$686,'Morning Cow'!$A108,2),""),"")</f>
        <v>Quantity</v>
      </c>
      <c r="V108" s="60" t="str">
        <f t="array" ref="V108">IFERROR(IF(V$2&lt;=$B$1,INDEX('Master Data'!$A$1:$H$686,'Morning Cow'!$A108,2),""),"")</f>
        <v>Quantity</v>
      </c>
      <c r="W108" s="60" t="str">
        <f t="array" ref="W108">IFERROR(IF(W$2&lt;=$B$1,INDEX('Master Data'!$A$1:$H$686,'Morning Cow'!$A108,2),""),"")</f>
        <v>Quantity</v>
      </c>
      <c r="X108" s="60" t="str">
        <f t="array" ref="X108">IFERROR(IF(X$2&lt;=$B$1,INDEX('Master Data'!$A$1:$H$686,'Morning Cow'!$A108,2),""),"")</f>
        <v>Quantity</v>
      </c>
      <c r="Y108" s="60" t="str">
        <f t="array" ref="Y108">IFERROR(IF(Y$2&lt;=$B$1,INDEX('Master Data'!$A$1:$H$686,'Morning Cow'!$A108,2),""),"")</f>
        <v>Quantity</v>
      </c>
      <c r="Z108" s="60" t="str">
        <f t="array" ref="Z108">IFERROR(IF(Z$2&lt;=$B$1,INDEX('Master Data'!$A$1:$H$686,'Morning Cow'!$A108,2),""),"")</f>
        <v>Quantity</v>
      </c>
      <c r="AA108" s="60" t="str">
        <f t="array" ref="AA108">IFERROR(IF(AA$2&lt;=$B$1,INDEX('Master Data'!$A$1:$H$686,'Morning Cow'!$A108,2),""),"")</f>
        <v>Quantity</v>
      </c>
      <c r="AB108" s="60" t="str">
        <f t="array" ref="AB108">IFERROR(IF(AB$2&lt;=$B$1,INDEX('Master Data'!$A$1:$H$686,'Morning Cow'!$A108,2),""),"")</f>
        <v>Quantity</v>
      </c>
      <c r="AC108" s="60" t="str">
        <f t="array" ref="AC108">IFERROR(IF(AC$2&lt;=$B$1,INDEX('Master Data'!$A$1:$H$686,'Morning Cow'!$A108,2),""),"")</f>
        <v>Quantity</v>
      </c>
      <c r="AD108" s="60" t="str">
        <f t="array" ref="AD108">IFERROR(IF(AD$2&lt;=$B$1,INDEX('Master Data'!$A$1:$H$686,'Morning Cow'!$A108,2),""),"")</f>
        <v>Quantity</v>
      </c>
      <c r="AE108" s="60" t="str">
        <f t="array" ref="AE108">IFERROR(IF(AE$2&lt;=$B$1,INDEX('Master Data'!$A$1:$H$686,'Morning Cow'!$A108,2),""),"")</f>
        <v>Quantity</v>
      </c>
      <c r="AF108" s="60" t="str">
        <f t="array" ref="AF108">IFERROR(IF(AF$2&lt;=$B$1,INDEX('Master Data'!$A$1:$H$686,'Morning Cow'!$A108,2),""),"")</f>
        <v/>
      </c>
      <c r="AG108" s="60" t="str">
        <f t="array" ref="AG108">IFERROR(IF(AG$2&lt;=$B$1,INDEX('Master Data'!$A$1:$H$686,'Morning Cow'!$A108,2),""),"")</f>
        <v/>
      </c>
    </row>
    <row r="109" ht="14.25" customHeight="1">
      <c r="A109" s="60" t="str">
        <f>IFERROR(SMALL('Master Data'!F:F,ROW()-2),"")</f>
        <v/>
      </c>
      <c r="B109" s="61" t="str">
        <f t="array" ref="B109">IFERROR(INDEX('Master Data'!$A$1:$H$686,'Morning Cow'!$A109,1),"")</f>
        <v>Customer Name</v>
      </c>
      <c r="C109" s="60" t="str">
        <f t="array" ref="C109">IFERROR(IF(C$2&lt;=$B$1,INDEX('Master Data'!$A$1:$H$686,'Morning Cow'!$A109,2),""),"")</f>
        <v>Quantity</v>
      </c>
      <c r="D109" s="60" t="str">
        <f t="array" ref="D109">IFERROR(IF(D$2&lt;=$B$1,INDEX('Master Data'!$A$1:$H$686,'Morning Cow'!$A109,2),""),"")</f>
        <v>Quantity</v>
      </c>
      <c r="E109" s="60" t="str">
        <f t="array" ref="E109">IFERROR(IF(E$2&lt;=$B$1,INDEX('Master Data'!$A$1:$H$686,'Morning Cow'!$A109,2),""),"")</f>
        <v>Quantity</v>
      </c>
      <c r="F109" s="60" t="str">
        <f t="array" ref="F109">IFERROR(IF(F$2&lt;=$B$1,INDEX('Master Data'!$A$1:$H$686,'Morning Cow'!$A109,2),""),"")</f>
        <v>Quantity</v>
      </c>
      <c r="G109" s="60" t="str">
        <f t="array" ref="G109">IFERROR(IF(G$2&lt;=$B$1,INDEX('Master Data'!$A$1:$H$686,'Morning Cow'!$A109,2),""),"")</f>
        <v>Quantity</v>
      </c>
      <c r="H109" s="60" t="str">
        <f t="array" ref="H109">IFERROR(IF(H$2&lt;=$B$1,INDEX('Master Data'!$A$1:$H$686,'Morning Cow'!$A109,2),""),"")</f>
        <v>Quantity</v>
      </c>
      <c r="I109" s="60" t="str">
        <f t="array" ref="I109">IFERROR(IF(I$2&lt;=$B$1,INDEX('Master Data'!$A$1:$H$686,'Morning Cow'!$A109,2),""),"")</f>
        <v>Quantity</v>
      </c>
      <c r="J109" s="60" t="str">
        <f t="array" ref="J109">IFERROR(IF(J$2&lt;=$B$1,INDEX('Master Data'!$A$1:$H$686,'Morning Cow'!$A109,2),""),"")</f>
        <v>Quantity</v>
      </c>
      <c r="K109" s="60" t="str">
        <f t="array" ref="K109">IFERROR(IF(K$2&lt;=$B$1,INDEX('Master Data'!$A$1:$H$686,'Morning Cow'!$A109,2),""),"")</f>
        <v>Quantity</v>
      </c>
      <c r="L109" s="60" t="str">
        <f t="array" ref="L109">IFERROR(IF(L$2&lt;=$B$1,INDEX('Master Data'!$A$1:$H$686,'Morning Cow'!$A109,2),""),"")</f>
        <v>Quantity</v>
      </c>
      <c r="M109" s="60" t="str">
        <f t="array" ref="M109">IFERROR(IF(M$2&lt;=$B$1,INDEX('Master Data'!$A$1:$H$686,'Morning Cow'!$A109,2),""),"")</f>
        <v>Quantity</v>
      </c>
      <c r="N109" s="60" t="str">
        <f t="array" ref="N109">IFERROR(IF(N$2&lt;=$B$1,INDEX('Master Data'!$A$1:$H$686,'Morning Cow'!$A109,2),""),"")</f>
        <v>Quantity</v>
      </c>
      <c r="O109" s="60" t="str">
        <f t="array" ref="O109">IFERROR(IF(O$2&lt;=$B$1,INDEX('Master Data'!$A$1:$H$686,'Morning Cow'!$A109,2),""),"")</f>
        <v>Quantity</v>
      </c>
      <c r="P109" s="60" t="str">
        <f t="array" ref="P109">IFERROR(IF(P$2&lt;=$B$1,INDEX('Master Data'!$A$1:$H$686,'Morning Cow'!$A109,2),""),"")</f>
        <v>Quantity</v>
      </c>
      <c r="Q109" s="60" t="str">
        <f t="array" ref="Q109">IFERROR(IF(Q$2&lt;=$B$1,INDEX('Master Data'!$A$1:$H$686,'Morning Cow'!$A109,2),""),"")</f>
        <v>Quantity</v>
      </c>
      <c r="R109" s="60" t="str">
        <f t="array" ref="R109">IFERROR(IF(R$2&lt;=$B$1,INDEX('Master Data'!$A$1:$H$686,'Morning Cow'!$A109,2),""),"")</f>
        <v>Quantity</v>
      </c>
      <c r="S109" s="60" t="str">
        <f t="array" ref="S109">IFERROR(IF(S$2&lt;=$B$1,INDEX('Master Data'!$A$1:$H$686,'Morning Cow'!$A109,2),""),"")</f>
        <v>Quantity</v>
      </c>
      <c r="T109" s="60" t="str">
        <f t="array" ref="T109">IFERROR(IF(T$2&lt;=$B$1,INDEX('Master Data'!$A$1:$H$686,'Morning Cow'!$A109,2),""),"")</f>
        <v>Quantity</v>
      </c>
      <c r="U109" s="60" t="str">
        <f t="array" ref="U109">IFERROR(IF(U$2&lt;=$B$1,INDEX('Master Data'!$A$1:$H$686,'Morning Cow'!$A109,2),""),"")</f>
        <v>Quantity</v>
      </c>
      <c r="V109" s="60" t="str">
        <f t="array" ref="V109">IFERROR(IF(V$2&lt;=$B$1,INDEX('Master Data'!$A$1:$H$686,'Morning Cow'!$A109,2),""),"")</f>
        <v>Quantity</v>
      </c>
      <c r="W109" s="60" t="str">
        <f t="array" ref="W109">IFERROR(IF(W$2&lt;=$B$1,INDEX('Master Data'!$A$1:$H$686,'Morning Cow'!$A109,2),""),"")</f>
        <v>Quantity</v>
      </c>
      <c r="X109" s="60" t="str">
        <f t="array" ref="X109">IFERROR(IF(X$2&lt;=$B$1,INDEX('Master Data'!$A$1:$H$686,'Morning Cow'!$A109,2),""),"")</f>
        <v>Quantity</v>
      </c>
      <c r="Y109" s="60" t="str">
        <f t="array" ref="Y109">IFERROR(IF(Y$2&lt;=$B$1,INDEX('Master Data'!$A$1:$H$686,'Morning Cow'!$A109,2),""),"")</f>
        <v>Quantity</v>
      </c>
      <c r="Z109" s="60" t="str">
        <f t="array" ref="Z109">IFERROR(IF(Z$2&lt;=$B$1,INDEX('Master Data'!$A$1:$H$686,'Morning Cow'!$A109,2),""),"")</f>
        <v>Quantity</v>
      </c>
      <c r="AA109" s="60" t="str">
        <f t="array" ref="AA109">IFERROR(IF(AA$2&lt;=$B$1,INDEX('Master Data'!$A$1:$H$686,'Morning Cow'!$A109,2),""),"")</f>
        <v>Quantity</v>
      </c>
      <c r="AB109" s="60" t="str">
        <f t="array" ref="AB109">IFERROR(IF(AB$2&lt;=$B$1,INDEX('Master Data'!$A$1:$H$686,'Morning Cow'!$A109,2),""),"")</f>
        <v>Quantity</v>
      </c>
      <c r="AC109" s="60" t="str">
        <f t="array" ref="AC109">IFERROR(IF(AC$2&lt;=$B$1,INDEX('Master Data'!$A$1:$H$686,'Morning Cow'!$A109,2),""),"")</f>
        <v>Quantity</v>
      </c>
      <c r="AD109" s="60" t="str">
        <f t="array" ref="AD109">IFERROR(IF(AD$2&lt;=$B$1,INDEX('Master Data'!$A$1:$H$686,'Morning Cow'!$A109,2),""),"")</f>
        <v>Quantity</v>
      </c>
      <c r="AE109" s="60" t="str">
        <f t="array" ref="AE109">IFERROR(IF(AE$2&lt;=$B$1,INDEX('Master Data'!$A$1:$H$686,'Morning Cow'!$A109,2),""),"")</f>
        <v>Quantity</v>
      </c>
      <c r="AF109" s="60" t="str">
        <f t="array" ref="AF109">IFERROR(IF(AF$2&lt;=$B$1,INDEX('Master Data'!$A$1:$H$686,'Morning Cow'!$A109,2),""),"")</f>
        <v/>
      </c>
      <c r="AG109" s="60" t="str">
        <f t="array" ref="AG109">IFERROR(IF(AG$2&lt;=$B$1,INDEX('Master Data'!$A$1:$H$686,'Morning Cow'!$A109,2),""),"")</f>
        <v/>
      </c>
    </row>
    <row r="110" ht="14.25" customHeight="1">
      <c r="A110" s="60" t="str">
        <f>IFERROR(SMALL('Master Data'!F:F,ROW()-2),"")</f>
        <v/>
      </c>
      <c r="B110" s="61" t="str">
        <f t="array" ref="B110">IFERROR(INDEX('Master Data'!$A$1:$H$686,'Morning Cow'!$A110,1),"")</f>
        <v>Customer Name</v>
      </c>
      <c r="C110" s="60" t="str">
        <f t="array" ref="C110">IFERROR(IF(C$2&lt;=$B$1,INDEX('Master Data'!$A$1:$H$686,'Morning Cow'!$A110,2),""),"")</f>
        <v>Quantity</v>
      </c>
      <c r="D110" s="60" t="str">
        <f t="array" ref="D110">IFERROR(IF(D$2&lt;=$B$1,INDEX('Master Data'!$A$1:$H$686,'Morning Cow'!$A110,2),""),"")</f>
        <v>Quantity</v>
      </c>
      <c r="E110" s="60" t="str">
        <f t="array" ref="E110">IFERROR(IF(E$2&lt;=$B$1,INDEX('Master Data'!$A$1:$H$686,'Morning Cow'!$A110,2),""),"")</f>
        <v>Quantity</v>
      </c>
      <c r="F110" s="60" t="str">
        <f t="array" ref="F110">IFERROR(IF(F$2&lt;=$B$1,INDEX('Master Data'!$A$1:$H$686,'Morning Cow'!$A110,2),""),"")</f>
        <v>Quantity</v>
      </c>
      <c r="G110" s="60" t="str">
        <f t="array" ref="G110">IFERROR(IF(G$2&lt;=$B$1,INDEX('Master Data'!$A$1:$H$686,'Morning Cow'!$A110,2),""),"")</f>
        <v>Quantity</v>
      </c>
      <c r="H110" s="60" t="str">
        <f t="array" ref="H110">IFERROR(IF(H$2&lt;=$B$1,INDEX('Master Data'!$A$1:$H$686,'Morning Cow'!$A110,2),""),"")</f>
        <v>Quantity</v>
      </c>
      <c r="I110" s="60" t="str">
        <f t="array" ref="I110">IFERROR(IF(I$2&lt;=$B$1,INDEX('Master Data'!$A$1:$H$686,'Morning Cow'!$A110,2),""),"")</f>
        <v>Quantity</v>
      </c>
      <c r="J110" s="60" t="str">
        <f t="array" ref="J110">IFERROR(IF(J$2&lt;=$B$1,INDEX('Master Data'!$A$1:$H$686,'Morning Cow'!$A110,2),""),"")</f>
        <v>Quantity</v>
      </c>
      <c r="K110" s="60" t="str">
        <f t="array" ref="K110">IFERROR(IF(K$2&lt;=$B$1,INDEX('Master Data'!$A$1:$H$686,'Morning Cow'!$A110,2),""),"")</f>
        <v>Quantity</v>
      </c>
      <c r="L110" s="60" t="str">
        <f t="array" ref="L110">IFERROR(IF(L$2&lt;=$B$1,INDEX('Master Data'!$A$1:$H$686,'Morning Cow'!$A110,2),""),"")</f>
        <v>Quantity</v>
      </c>
      <c r="M110" s="60" t="str">
        <f t="array" ref="M110">IFERROR(IF(M$2&lt;=$B$1,INDEX('Master Data'!$A$1:$H$686,'Morning Cow'!$A110,2),""),"")</f>
        <v>Quantity</v>
      </c>
      <c r="N110" s="60" t="str">
        <f t="array" ref="N110">IFERROR(IF(N$2&lt;=$B$1,INDEX('Master Data'!$A$1:$H$686,'Morning Cow'!$A110,2),""),"")</f>
        <v>Quantity</v>
      </c>
      <c r="O110" s="60" t="str">
        <f t="array" ref="O110">IFERROR(IF(O$2&lt;=$B$1,INDEX('Master Data'!$A$1:$H$686,'Morning Cow'!$A110,2),""),"")</f>
        <v>Quantity</v>
      </c>
      <c r="P110" s="60" t="str">
        <f t="array" ref="P110">IFERROR(IF(P$2&lt;=$B$1,INDEX('Master Data'!$A$1:$H$686,'Morning Cow'!$A110,2),""),"")</f>
        <v>Quantity</v>
      </c>
      <c r="Q110" s="60" t="str">
        <f t="array" ref="Q110">IFERROR(IF(Q$2&lt;=$B$1,INDEX('Master Data'!$A$1:$H$686,'Morning Cow'!$A110,2),""),"")</f>
        <v>Quantity</v>
      </c>
      <c r="R110" s="60" t="str">
        <f t="array" ref="R110">IFERROR(IF(R$2&lt;=$B$1,INDEX('Master Data'!$A$1:$H$686,'Morning Cow'!$A110,2),""),"")</f>
        <v>Quantity</v>
      </c>
      <c r="S110" s="60" t="str">
        <f t="array" ref="S110">IFERROR(IF(S$2&lt;=$B$1,INDEX('Master Data'!$A$1:$H$686,'Morning Cow'!$A110,2),""),"")</f>
        <v>Quantity</v>
      </c>
      <c r="T110" s="60" t="str">
        <f t="array" ref="T110">IFERROR(IF(T$2&lt;=$B$1,INDEX('Master Data'!$A$1:$H$686,'Morning Cow'!$A110,2),""),"")</f>
        <v>Quantity</v>
      </c>
      <c r="U110" s="60" t="str">
        <f t="array" ref="U110">IFERROR(IF(U$2&lt;=$B$1,INDEX('Master Data'!$A$1:$H$686,'Morning Cow'!$A110,2),""),"")</f>
        <v>Quantity</v>
      </c>
      <c r="V110" s="60" t="str">
        <f t="array" ref="V110">IFERROR(IF(V$2&lt;=$B$1,INDEX('Master Data'!$A$1:$H$686,'Morning Cow'!$A110,2),""),"")</f>
        <v>Quantity</v>
      </c>
      <c r="W110" s="60" t="str">
        <f t="array" ref="W110">IFERROR(IF(W$2&lt;=$B$1,INDEX('Master Data'!$A$1:$H$686,'Morning Cow'!$A110,2),""),"")</f>
        <v>Quantity</v>
      </c>
      <c r="X110" s="60" t="str">
        <f t="array" ref="X110">IFERROR(IF(X$2&lt;=$B$1,INDEX('Master Data'!$A$1:$H$686,'Morning Cow'!$A110,2),""),"")</f>
        <v>Quantity</v>
      </c>
      <c r="Y110" s="60" t="str">
        <f t="array" ref="Y110">IFERROR(IF(Y$2&lt;=$B$1,INDEX('Master Data'!$A$1:$H$686,'Morning Cow'!$A110,2),""),"")</f>
        <v>Quantity</v>
      </c>
      <c r="Z110" s="60" t="str">
        <f t="array" ref="Z110">IFERROR(IF(Z$2&lt;=$B$1,INDEX('Master Data'!$A$1:$H$686,'Morning Cow'!$A110,2),""),"")</f>
        <v>Quantity</v>
      </c>
      <c r="AA110" s="60" t="str">
        <f t="array" ref="AA110">IFERROR(IF(AA$2&lt;=$B$1,INDEX('Master Data'!$A$1:$H$686,'Morning Cow'!$A110,2),""),"")</f>
        <v>Quantity</v>
      </c>
      <c r="AB110" s="60" t="str">
        <f t="array" ref="AB110">IFERROR(IF(AB$2&lt;=$B$1,INDEX('Master Data'!$A$1:$H$686,'Morning Cow'!$A110,2),""),"")</f>
        <v>Quantity</v>
      </c>
      <c r="AC110" s="60" t="str">
        <f t="array" ref="AC110">IFERROR(IF(AC$2&lt;=$B$1,INDEX('Master Data'!$A$1:$H$686,'Morning Cow'!$A110,2),""),"")</f>
        <v>Quantity</v>
      </c>
      <c r="AD110" s="60" t="str">
        <f t="array" ref="AD110">IFERROR(IF(AD$2&lt;=$B$1,INDEX('Master Data'!$A$1:$H$686,'Morning Cow'!$A110,2),""),"")</f>
        <v>Quantity</v>
      </c>
      <c r="AE110" s="60" t="str">
        <f t="array" ref="AE110">IFERROR(IF(AE$2&lt;=$B$1,INDEX('Master Data'!$A$1:$H$686,'Morning Cow'!$A110,2),""),"")</f>
        <v>Quantity</v>
      </c>
      <c r="AF110" s="60" t="str">
        <f t="array" ref="AF110">IFERROR(IF(AF$2&lt;=$B$1,INDEX('Master Data'!$A$1:$H$686,'Morning Cow'!$A110,2),""),"")</f>
        <v/>
      </c>
      <c r="AG110" s="60" t="str">
        <f t="array" ref="AG110">IFERROR(IF(AG$2&lt;=$B$1,INDEX('Master Data'!$A$1:$H$686,'Morning Cow'!$A110,2),""),"")</f>
        <v/>
      </c>
    </row>
    <row r="111" ht="14.25" customHeight="1">
      <c r="A111" s="60" t="str">
        <f>IFERROR(SMALL('Master Data'!F:F,ROW()-2),"")</f>
        <v/>
      </c>
      <c r="B111" s="61" t="str">
        <f t="array" ref="B111">IFERROR(INDEX('Master Data'!$A$1:$H$686,'Morning Cow'!$A111,1),"")</f>
        <v>Customer Name</v>
      </c>
      <c r="C111" s="60" t="str">
        <f t="array" ref="C111">IFERROR(IF(C$2&lt;=$B$1,INDEX('Master Data'!$A$1:$H$686,'Morning Cow'!$A111,2),""),"")</f>
        <v>Quantity</v>
      </c>
      <c r="D111" s="60" t="str">
        <f t="array" ref="D111">IFERROR(IF(D$2&lt;=$B$1,INDEX('Master Data'!$A$1:$H$686,'Morning Cow'!$A111,2),""),"")</f>
        <v>Quantity</v>
      </c>
      <c r="E111" s="60" t="str">
        <f t="array" ref="E111">IFERROR(IF(E$2&lt;=$B$1,INDEX('Master Data'!$A$1:$H$686,'Morning Cow'!$A111,2),""),"")</f>
        <v>Quantity</v>
      </c>
      <c r="F111" s="60" t="str">
        <f t="array" ref="F111">IFERROR(IF(F$2&lt;=$B$1,INDEX('Master Data'!$A$1:$H$686,'Morning Cow'!$A111,2),""),"")</f>
        <v>Quantity</v>
      </c>
      <c r="G111" s="60" t="str">
        <f t="array" ref="G111">IFERROR(IF(G$2&lt;=$B$1,INDEX('Master Data'!$A$1:$H$686,'Morning Cow'!$A111,2),""),"")</f>
        <v>Quantity</v>
      </c>
      <c r="H111" s="60" t="str">
        <f t="array" ref="H111">IFERROR(IF(H$2&lt;=$B$1,INDEX('Master Data'!$A$1:$H$686,'Morning Cow'!$A111,2),""),"")</f>
        <v>Quantity</v>
      </c>
      <c r="I111" s="60" t="str">
        <f t="array" ref="I111">IFERROR(IF(I$2&lt;=$B$1,INDEX('Master Data'!$A$1:$H$686,'Morning Cow'!$A111,2),""),"")</f>
        <v>Quantity</v>
      </c>
      <c r="J111" s="60" t="str">
        <f t="array" ref="J111">IFERROR(IF(J$2&lt;=$B$1,INDEX('Master Data'!$A$1:$H$686,'Morning Cow'!$A111,2),""),"")</f>
        <v>Quantity</v>
      </c>
      <c r="K111" s="60" t="str">
        <f t="array" ref="K111">IFERROR(IF(K$2&lt;=$B$1,INDEX('Master Data'!$A$1:$H$686,'Morning Cow'!$A111,2),""),"")</f>
        <v>Quantity</v>
      </c>
      <c r="L111" s="60" t="str">
        <f t="array" ref="L111">IFERROR(IF(L$2&lt;=$B$1,INDEX('Master Data'!$A$1:$H$686,'Morning Cow'!$A111,2),""),"")</f>
        <v>Quantity</v>
      </c>
      <c r="M111" s="60" t="str">
        <f t="array" ref="M111">IFERROR(IF(M$2&lt;=$B$1,INDEX('Master Data'!$A$1:$H$686,'Morning Cow'!$A111,2),""),"")</f>
        <v>Quantity</v>
      </c>
      <c r="N111" s="60" t="str">
        <f t="array" ref="N111">IFERROR(IF(N$2&lt;=$B$1,INDEX('Master Data'!$A$1:$H$686,'Morning Cow'!$A111,2),""),"")</f>
        <v>Quantity</v>
      </c>
      <c r="O111" s="60" t="str">
        <f t="array" ref="O111">IFERROR(IF(O$2&lt;=$B$1,INDEX('Master Data'!$A$1:$H$686,'Morning Cow'!$A111,2),""),"")</f>
        <v>Quantity</v>
      </c>
      <c r="P111" s="60" t="str">
        <f t="array" ref="P111">IFERROR(IF(P$2&lt;=$B$1,INDEX('Master Data'!$A$1:$H$686,'Morning Cow'!$A111,2),""),"")</f>
        <v>Quantity</v>
      </c>
      <c r="Q111" s="60" t="str">
        <f t="array" ref="Q111">IFERROR(IF(Q$2&lt;=$B$1,INDEX('Master Data'!$A$1:$H$686,'Morning Cow'!$A111,2),""),"")</f>
        <v>Quantity</v>
      </c>
      <c r="R111" s="60" t="str">
        <f t="array" ref="R111">IFERROR(IF(R$2&lt;=$B$1,INDEX('Master Data'!$A$1:$H$686,'Morning Cow'!$A111,2),""),"")</f>
        <v>Quantity</v>
      </c>
      <c r="S111" s="60" t="str">
        <f t="array" ref="S111">IFERROR(IF(S$2&lt;=$B$1,INDEX('Master Data'!$A$1:$H$686,'Morning Cow'!$A111,2),""),"")</f>
        <v>Quantity</v>
      </c>
      <c r="T111" s="60" t="str">
        <f t="array" ref="T111">IFERROR(IF(T$2&lt;=$B$1,INDEX('Master Data'!$A$1:$H$686,'Morning Cow'!$A111,2),""),"")</f>
        <v>Quantity</v>
      </c>
      <c r="U111" s="60" t="str">
        <f t="array" ref="U111">IFERROR(IF(U$2&lt;=$B$1,INDEX('Master Data'!$A$1:$H$686,'Morning Cow'!$A111,2),""),"")</f>
        <v>Quantity</v>
      </c>
      <c r="V111" s="60" t="str">
        <f t="array" ref="V111">IFERROR(IF(V$2&lt;=$B$1,INDEX('Master Data'!$A$1:$H$686,'Morning Cow'!$A111,2),""),"")</f>
        <v>Quantity</v>
      </c>
      <c r="W111" s="60" t="str">
        <f t="array" ref="W111">IFERROR(IF(W$2&lt;=$B$1,INDEX('Master Data'!$A$1:$H$686,'Morning Cow'!$A111,2),""),"")</f>
        <v>Quantity</v>
      </c>
      <c r="X111" s="60" t="str">
        <f t="array" ref="X111">IFERROR(IF(X$2&lt;=$B$1,INDEX('Master Data'!$A$1:$H$686,'Morning Cow'!$A111,2),""),"")</f>
        <v>Quantity</v>
      </c>
      <c r="Y111" s="60" t="str">
        <f t="array" ref="Y111">IFERROR(IF(Y$2&lt;=$B$1,INDEX('Master Data'!$A$1:$H$686,'Morning Cow'!$A111,2),""),"")</f>
        <v>Quantity</v>
      </c>
      <c r="Z111" s="60" t="str">
        <f t="array" ref="Z111">IFERROR(IF(Z$2&lt;=$B$1,INDEX('Master Data'!$A$1:$H$686,'Morning Cow'!$A111,2),""),"")</f>
        <v>Quantity</v>
      </c>
      <c r="AA111" s="60" t="str">
        <f t="array" ref="AA111">IFERROR(IF(AA$2&lt;=$B$1,INDEX('Master Data'!$A$1:$H$686,'Morning Cow'!$A111,2),""),"")</f>
        <v>Quantity</v>
      </c>
      <c r="AB111" s="60" t="str">
        <f t="array" ref="AB111">IFERROR(IF(AB$2&lt;=$B$1,INDEX('Master Data'!$A$1:$H$686,'Morning Cow'!$A111,2),""),"")</f>
        <v>Quantity</v>
      </c>
      <c r="AC111" s="60" t="str">
        <f t="array" ref="AC111">IFERROR(IF(AC$2&lt;=$B$1,INDEX('Master Data'!$A$1:$H$686,'Morning Cow'!$A111,2),""),"")</f>
        <v>Quantity</v>
      </c>
      <c r="AD111" s="60" t="str">
        <f t="array" ref="AD111">IFERROR(IF(AD$2&lt;=$B$1,INDEX('Master Data'!$A$1:$H$686,'Morning Cow'!$A111,2),""),"")</f>
        <v>Quantity</v>
      </c>
      <c r="AE111" s="60" t="str">
        <f t="array" ref="AE111">IFERROR(IF(AE$2&lt;=$B$1,INDEX('Master Data'!$A$1:$H$686,'Morning Cow'!$A111,2),""),"")</f>
        <v>Quantity</v>
      </c>
      <c r="AF111" s="60" t="str">
        <f t="array" ref="AF111">IFERROR(IF(AF$2&lt;=$B$1,INDEX('Master Data'!$A$1:$H$686,'Morning Cow'!$A111,2),""),"")</f>
        <v/>
      </c>
      <c r="AG111" s="60" t="str">
        <f t="array" ref="AG111">IFERROR(IF(AG$2&lt;=$B$1,INDEX('Master Data'!$A$1:$H$686,'Morning Cow'!$A111,2),""),"")</f>
        <v/>
      </c>
    </row>
    <row r="112" ht="14.25" customHeight="1">
      <c r="A112" s="60" t="str">
        <f>IFERROR(SMALL('Master Data'!F:F,ROW()-2),"")</f>
        <v/>
      </c>
      <c r="B112" s="61" t="str">
        <f t="array" ref="B112">IFERROR(INDEX('Master Data'!$A$1:$H$686,'Morning Cow'!$A112,1),"")</f>
        <v>Customer Name</v>
      </c>
      <c r="C112" s="60" t="str">
        <f t="array" ref="C112">IFERROR(IF(C$2&lt;=$B$1,INDEX('Master Data'!$A$1:$H$686,'Morning Cow'!$A112,2),""),"")</f>
        <v>Quantity</v>
      </c>
      <c r="D112" s="60" t="str">
        <f t="array" ref="D112">IFERROR(IF(D$2&lt;=$B$1,INDEX('Master Data'!$A$1:$H$686,'Morning Cow'!$A112,2),""),"")</f>
        <v>Quantity</v>
      </c>
      <c r="E112" s="60" t="str">
        <f t="array" ref="E112">IFERROR(IF(E$2&lt;=$B$1,INDEX('Master Data'!$A$1:$H$686,'Morning Cow'!$A112,2),""),"")</f>
        <v>Quantity</v>
      </c>
      <c r="F112" s="60" t="str">
        <f t="array" ref="F112">IFERROR(IF(F$2&lt;=$B$1,INDEX('Master Data'!$A$1:$H$686,'Morning Cow'!$A112,2),""),"")</f>
        <v>Quantity</v>
      </c>
      <c r="G112" s="60" t="str">
        <f t="array" ref="G112">IFERROR(IF(G$2&lt;=$B$1,INDEX('Master Data'!$A$1:$H$686,'Morning Cow'!$A112,2),""),"")</f>
        <v>Quantity</v>
      </c>
      <c r="H112" s="60" t="str">
        <f t="array" ref="H112">IFERROR(IF(H$2&lt;=$B$1,INDEX('Master Data'!$A$1:$H$686,'Morning Cow'!$A112,2),""),"")</f>
        <v>Quantity</v>
      </c>
      <c r="I112" s="60" t="str">
        <f t="array" ref="I112">IFERROR(IF(I$2&lt;=$B$1,INDEX('Master Data'!$A$1:$H$686,'Morning Cow'!$A112,2),""),"")</f>
        <v>Quantity</v>
      </c>
      <c r="J112" s="60" t="str">
        <f t="array" ref="J112">IFERROR(IF(J$2&lt;=$B$1,INDEX('Master Data'!$A$1:$H$686,'Morning Cow'!$A112,2),""),"")</f>
        <v>Quantity</v>
      </c>
      <c r="K112" s="60" t="str">
        <f t="array" ref="K112">IFERROR(IF(K$2&lt;=$B$1,INDEX('Master Data'!$A$1:$H$686,'Morning Cow'!$A112,2),""),"")</f>
        <v>Quantity</v>
      </c>
      <c r="L112" s="60" t="str">
        <f t="array" ref="L112">IFERROR(IF(L$2&lt;=$B$1,INDEX('Master Data'!$A$1:$H$686,'Morning Cow'!$A112,2),""),"")</f>
        <v>Quantity</v>
      </c>
      <c r="M112" s="60" t="str">
        <f t="array" ref="M112">IFERROR(IF(M$2&lt;=$B$1,INDEX('Master Data'!$A$1:$H$686,'Morning Cow'!$A112,2),""),"")</f>
        <v>Quantity</v>
      </c>
      <c r="N112" s="60" t="str">
        <f t="array" ref="N112">IFERROR(IF(N$2&lt;=$B$1,INDEX('Master Data'!$A$1:$H$686,'Morning Cow'!$A112,2),""),"")</f>
        <v>Quantity</v>
      </c>
      <c r="O112" s="60" t="str">
        <f t="array" ref="O112">IFERROR(IF(O$2&lt;=$B$1,INDEX('Master Data'!$A$1:$H$686,'Morning Cow'!$A112,2),""),"")</f>
        <v>Quantity</v>
      </c>
      <c r="P112" s="60" t="str">
        <f t="array" ref="P112">IFERROR(IF(P$2&lt;=$B$1,INDEX('Master Data'!$A$1:$H$686,'Morning Cow'!$A112,2),""),"")</f>
        <v>Quantity</v>
      </c>
      <c r="Q112" s="60" t="str">
        <f t="array" ref="Q112">IFERROR(IF(Q$2&lt;=$B$1,INDEX('Master Data'!$A$1:$H$686,'Morning Cow'!$A112,2),""),"")</f>
        <v>Quantity</v>
      </c>
      <c r="R112" s="60" t="str">
        <f t="array" ref="R112">IFERROR(IF(R$2&lt;=$B$1,INDEX('Master Data'!$A$1:$H$686,'Morning Cow'!$A112,2),""),"")</f>
        <v>Quantity</v>
      </c>
      <c r="S112" s="60" t="str">
        <f t="array" ref="S112">IFERROR(IF(S$2&lt;=$B$1,INDEX('Master Data'!$A$1:$H$686,'Morning Cow'!$A112,2),""),"")</f>
        <v>Quantity</v>
      </c>
      <c r="T112" s="60" t="str">
        <f t="array" ref="T112">IFERROR(IF(T$2&lt;=$B$1,INDEX('Master Data'!$A$1:$H$686,'Morning Cow'!$A112,2),""),"")</f>
        <v>Quantity</v>
      </c>
      <c r="U112" s="60" t="str">
        <f t="array" ref="U112">IFERROR(IF(U$2&lt;=$B$1,INDEX('Master Data'!$A$1:$H$686,'Morning Cow'!$A112,2),""),"")</f>
        <v>Quantity</v>
      </c>
      <c r="V112" s="60" t="str">
        <f t="array" ref="V112">IFERROR(IF(V$2&lt;=$B$1,INDEX('Master Data'!$A$1:$H$686,'Morning Cow'!$A112,2),""),"")</f>
        <v>Quantity</v>
      </c>
      <c r="W112" s="60" t="str">
        <f t="array" ref="W112">IFERROR(IF(W$2&lt;=$B$1,INDEX('Master Data'!$A$1:$H$686,'Morning Cow'!$A112,2),""),"")</f>
        <v>Quantity</v>
      </c>
      <c r="X112" s="60" t="str">
        <f t="array" ref="X112">IFERROR(IF(X$2&lt;=$B$1,INDEX('Master Data'!$A$1:$H$686,'Morning Cow'!$A112,2),""),"")</f>
        <v>Quantity</v>
      </c>
      <c r="Y112" s="60" t="str">
        <f t="array" ref="Y112">IFERROR(IF(Y$2&lt;=$B$1,INDEX('Master Data'!$A$1:$H$686,'Morning Cow'!$A112,2),""),"")</f>
        <v>Quantity</v>
      </c>
      <c r="Z112" s="60" t="str">
        <f t="array" ref="Z112">IFERROR(IF(Z$2&lt;=$B$1,INDEX('Master Data'!$A$1:$H$686,'Morning Cow'!$A112,2),""),"")</f>
        <v>Quantity</v>
      </c>
      <c r="AA112" s="60" t="str">
        <f t="array" ref="AA112">IFERROR(IF(AA$2&lt;=$B$1,INDEX('Master Data'!$A$1:$H$686,'Morning Cow'!$A112,2),""),"")</f>
        <v>Quantity</v>
      </c>
      <c r="AB112" s="60" t="str">
        <f t="array" ref="AB112">IFERROR(IF(AB$2&lt;=$B$1,INDEX('Master Data'!$A$1:$H$686,'Morning Cow'!$A112,2),""),"")</f>
        <v>Quantity</v>
      </c>
      <c r="AC112" s="60" t="str">
        <f t="array" ref="AC112">IFERROR(IF(AC$2&lt;=$B$1,INDEX('Master Data'!$A$1:$H$686,'Morning Cow'!$A112,2),""),"")</f>
        <v>Quantity</v>
      </c>
      <c r="AD112" s="60" t="str">
        <f t="array" ref="AD112">IFERROR(IF(AD$2&lt;=$B$1,INDEX('Master Data'!$A$1:$H$686,'Morning Cow'!$A112,2),""),"")</f>
        <v>Quantity</v>
      </c>
      <c r="AE112" s="60" t="str">
        <f t="array" ref="AE112">IFERROR(IF(AE$2&lt;=$B$1,INDEX('Master Data'!$A$1:$H$686,'Morning Cow'!$A112,2),""),"")</f>
        <v>Quantity</v>
      </c>
      <c r="AF112" s="60" t="str">
        <f t="array" ref="AF112">IFERROR(IF(AF$2&lt;=$B$1,INDEX('Master Data'!$A$1:$H$686,'Morning Cow'!$A112,2),""),"")</f>
        <v/>
      </c>
      <c r="AG112" s="60" t="str">
        <f t="array" ref="AG112">IFERROR(IF(AG$2&lt;=$B$1,INDEX('Master Data'!$A$1:$H$686,'Morning Cow'!$A112,2),""),"")</f>
        <v/>
      </c>
    </row>
    <row r="113" ht="14.25" customHeight="1">
      <c r="A113" s="60" t="str">
        <f>IFERROR(SMALL('Master Data'!F:F,ROW()-2),"")</f>
        <v/>
      </c>
      <c r="B113" s="61" t="str">
        <f t="array" ref="B113">IFERROR(INDEX('Master Data'!$A$1:$H$686,'Morning Cow'!$A113,1),"")</f>
        <v>Customer Name</v>
      </c>
      <c r="C113" s="60" t="str">
        <f t="array" ref="C113">IFERROR(IF(C$2&lt;=$B$1,INDEX('Master Data'!$A$1:$H$686,'Morning Cow'!$A113,2),""),"")</f>
        <v>Quantity</v>
      </c>
      <c r="D113" s="60" t="str">
        <f t="array" ref="D113">IFERROR(IF(D$2&lt;=$B$1,INDEX('Master Data'!$A$1:$H$686,'Morning Cow'!$A113,2),""),"")</f>
        <v>Quantity</v>
      </c>
      <c r="E113" s="60" t="str">
        <f t="array" ref="E113">IFERROR(IF(E$2&lt;=$B$1,INDEX('Master Data'!$A$1:$H$686,'Morning Cow'!$A113,2),""),"")</f>
        <v>Quantity</v>
      </c>
      <c r="F113" s="60" t="str">
        <f t="array" ref="F113">IFERROR(IF(F$2&lt;=$B$1,INDEX('Master Data'!$A$1:$H$686,'Morning Cow'!$A113,2),""),"")</f>
        <v>Quantity</v>
      </c>
      <c r="G113" s="60" t="str">
        <f t="array" ref="G113">IFERROR(IF(G$2&lt;=$B$1,INDEX('Master Data'!$A$1:$H$686,'Morning Cow'!$A113,2),""),"")</f>
        <v>Quantity</v>
      </c>
      <c r="H113" s="60" t="str">
        <f t="array" ref="H113">IFERROR(IF(H$2&lt;=$B$1,INDEX('Master Data'!$A$1:$H$686,'Morning Cow'!$A113,2),""),"")</f>
        <v>Quantity</v>
      </c>
      <c r="I113" s="60" t="str">
        <f t="array" ref="I113">IFERROR(IF(I$2&lt;=$B$1,INDEX('Master Data'!$A$1:$H$686,'Morning Cow'!$A113,2),""),"")</f>
        <v>Quantity</v>
      </c>
      <c r="J113" s="60" t="str">
        <f t="array" ref="J113">IFERROR(IF(J$2&lt;=$B$1,INDEX('Master Data'!$A$1:$H$686,'Morning Cow'!$A113,2),""),"")</f>
        <v>Quantity</v>
      </c>
      <c r="K113" s="60" t="str">
        <f t="array" ref="K113">IFERROR(IF(K$2&lt;=$B$1,INDEX('Master Data'!$A$1:$H$686,'Morning Cow'!$A113,2),""),"")</f>
        <v>Quantity</v>
      </c>
      <c r="L113" s="60" t="str">
        <f t="array" ref="L113">IFERROR(IF(L$2&lt;=$B$1,INDEX('Master Data'!$A$1:$H$686,'Morning Cow'!$A113,2),""),"")</f>
        <v>Quantity</v>
      </c>
      <c r="M113" s="60" t="str">
        <f t="array" ref="M113">IFERROR(IF(M$2&lt;=$B$1,INDEX('Master Data'!$A$1:$H$686,'Morning Cow'!$A113,2),""),"")</f>
        <v>Quantity</v>
      </c>
      <c r="N113" s="60" t="str">
        <f t="array" ref="N113">IFERROR(IF(N$2&lt;=$B$1,INDEX('Master Data'!$A$1:$H$686,'Morning Cow'!$A113,2),""),"")</f>
        <v>Quantity</v>
      </c>
      <c r="O113" s="60" t="str">
        <f t="array" ref="O113">IFERROR(IF(O$2&lt;=$B$1,INDEX('Master Data'!$A$1:$H$686,'Morning Cow'!$A113,2),""),"")</f>
        <v>Quantity</v>
      </c>
      <c r="P113" s="60" t="str">
        <f t="array" ref="P113">IFERROR(IF(P$2&lt;=$B$1,INDEX('Master Data'!$A$1:$H$686,'Morning Cow'!$A113,2),""),"")</f>
        <v>Quantity</v>
      </c>
      <c r="Q113" s="60" t="str">
        <f t="array" ref="Q113">IFERROR(IF(Q$2&lt;=$B$1,INDEX('Master Data'!$A$1:$H$686,'Morning Cow'!$A113,2),""),"")</f>
        <v>Quantity</v>
      </c>
      <c r="R113" s="60" t="str">
        <f t="array" ref="R113">IFERROR(IF(R$2&lt;=$B$1,INDEX('Master Data'!$A$1:$H$686,'Morning Cow'!$A113,2),""),"")</f>
        <v>Quantity</v>
      </c>
      <c r="S113" s="60" t="str">
        <f t="array" ref="S113">IFERROR(IF(S$2&lt;=$B$1,INDEX('Master Data'!$A$1:$H$686,'Morning Cow'!$A113,2),""),"")</f>
        <v>Quantity</v>
      </c>
      <c r="T113" s="60" t="str">
        <f t="array" ref="T113">IFERROR(IF(T$2&lt;=$B$1,INDEX('Master Data'!$A$1:$H$686,'Morning Cow'!$A113,2),""),"")</f>
        <v>Quantity</v>
      </c>
      <c r="U113" s="60" t="str">
        <f t="array" ref="U113">IFERROR(IF(U$2&lt;=$B$1,INDEX('Master Data'!$A$1:$H$686,'Morning Cow'!$A113,2),""),"")</f>
        <v>Quantity</v>
      </c>
      <c r="V113" s="60" t="str">
        <f t="array" ref="V113">IFERROR(IF(V$2&lt;=$B$1,INDEX('Master Data'!$A$1:$H$686,'Morning Cow'!$A113,2),""),"")</f>
        <v>Quantity</v>
      </c>
      <c r="W113" s="60" t="str">
        <f t="array" ref="W113">IFERROR(IF(W$2&lt;=$B$1,INDEX('Master Data'!$A$1:$H$686,'Morning Cow'!$A113,2),""),"")</f>
        <v>Quantity</v>
      </c>
      <c r="X113" s="60" t="str">
        <f t="array" ref="X113">IFERROR(IF(X$2&lt;=$B$1,INDEX('Master Data'!$A$1:$H$686,'Morning Cow'!$A113,2),""),"")</f>
        <v>Quantity</v>
      </c>
      <c r="Y113" s="60" t="str">
        <f t="array" ref="Y113">IFERROR(IF(Y$2&lt;=$B$1,INDEX('Master Data'!$A$1:$H$686,'Morning Cow'!$A113,2),""),"")</f>
        <v>Quantity</v>
      </c>
      <c r="Z113" s="60" t="str">
        <f t="array" ref="Z113">IFERROR(IF(Z$2&lt;=$B$1,INDEX('Master Data'!$A$1:$H$686,'Morning Cow'!$A113,2),""),"")</f>
        <v>Quantity</v>
      </c>
      <c r="AA113" s="60" t="str">
        <f t="array" ref="AA113">IFERROR(IF(AA$2&lt;=$B$1,INDEX('Master Data'!$A$1:$H$686,'Morning Cow'!$A113,2),""),"")</f>
        <v>Quantity</v>
      </c>
      <c r="AB113" s="60" t="str">
        <f t="array" ref="AB113">IFERROR(IF(AB$2&lt;=$B$1,INDEX('Master Data'!$A$1:$H$686,'Morning Cow'!$A113,2),""),"")</f>
        <v>Quantity</v>
      </c>
      <c r="AC113" s="60" t="str">
        <f t="array" ref="AC113">IFERROR(IF(AC$2&lt;=$B$1,INDEX('Master Data'!$A$1:$H$686,'Morning Cow'!$A113,2),""),"")</f>
        <v>Quantity</v>
      </c>
      <c r="AD113" s="60" t="str">
        <f t="array" ref="AD113">IFERROR(IF(AD$2&lt;=$B$1,INDEX('Master Data'!$A$1:$H$686,'Morning Cow'!$A113,2),""),"")</f>
        <v>Quantity</v>
      </c>
      <c r="AE113" s="60" t="str">
        <f t="array" ref="AE113">IFERROR(IF(AE$2&lt;=$B$1,INDEX('Master Data'!$A$1:$H$686,'Morning Cow'!$A113,2),""),"")</f>
        <v>Quantity</v>
      </c>
      <c r="AF113" s="60" t="str">
        <f t="array" ref="AF113">IFERROR(IF(AF$2&lt;=$B$1,INDEX('Master Data'!$A$1:$H$686,'Morning Cow'!$A113,2),""),"")</f>
        <v/>
      </c>
      <c r="AG113" s="60" t="str">
        <f t="array" ref="AG113">IFERROR(IF(AG$2&lt;=$B$1,INDEX('Master Data'!$A$1:$H$686,'Morning Cow'!$A113,2),""),"")</f>
        <v/>
      </c>
    </row>
    <row r="114" ht="14.25" customHeight="1">
      <c r="A114" s="60" t="str">
        <f>IFERROR(SMALL('Master Data'!F:F,ROW()-2),"")</f>
        <v/>
      </c>
      <c r="B114" s="61" t="str">
        <f t="array" ref="B114">IFERROR(INDEX('Master Data'!$A$1:$H$686,'Morning Cow'!$A114,1),"")</f>
        <v>Customer Name</v>
      </c>
      <c r="C114" s="60" t="str">
        <f t="array" ref="C114">IFERROR(IF(C$2&lt;=$B$1,INDEX('Master Data'!$A$1:$H$686,'Morning Cow'!$A114,2),""),"")</f>
        <v>Quantity</v>
      </c>
      <c r="D114" s="60" t="str">
        <f t="array" ref="D114">IFERROR(IF(D$2&lt;=$B$1,INDEX('Master Data'!$A$1:$H$686,'Morning Cow'!$A114,2),""),"")</f>
        <v>Quantity</v>
      </c>
      <c r="E114" s="60" t="str">
        <f t="array" ref="E114">IFERROR(IF(E$2&lt;=$B$1,INDEX('Master Data'!$A$1:$H$686,'Morning Cow'!$A114,2),""),"")</f>
        <v>Quantity</v>
      </c>
      <c r="F114" s="60" t="str">
        <f t="array" ref="F114">IFERROR(IF(F$2&lt;=$B$1,INDEX('Master Data'!$A$1:$H$686,'Morning Cow'!$A114,2),""),"")</f>
        <v>Quantity</v>
      </c>
      <c r="G114" s="60" t="str">
        <f t="array" ref="G114">IFERROR(IF(G$2&lt;=$B$1,INDEX('Master Data'!$A$1:$H$686,'Morning Cow'!$A114,2),""),"")</f>
        <v>Quantity</v>
      </c>
      <c r="H114" s="60" t="str">
        <f t="array" ref="H114">IFERROR(IF(H$2&lt;=$B$1,INDEX('Master Data'!$A$1:$H$686,'Morning Cow'!$A114,2),""),"")</f>
        <v>Quantity</v>
      </c>
      <c r="I114" s="60" t="str">
        <f t="array" ref="I114">IFERROR(IF(I$2&lt;=$B$1,INDEX('Master Data'!$A$1:$H$686,'Morning Cow'!$A114,2),""),"")</f>
        <v>Quantity</v>
      </c>
      <c r="J114" s="60" t="str">
        <f t="array" ref="J114">IFERROR(IF(J$2&lt;=$B$1,INDEX('Master Data'!$A$1:$H$686,'Morning Cow'!$A114,2),""),"")</f>
        <v>Quantity</v>
      </c>
      <c r="K114" s="60" t="str">
        <f t="array" ref="K114">IFERROR(IF(K$2&lt;=$B$1,INDEX('Master Data'!$A$1:$H$686,'Morning Cow'!$A114,2),""),"")</f>
        <v>Quantity</v>
      </c>
      <c r="L114" s="60" t="str">
        <f t="array" ref="L114">IFERROR(IF(L$2&lt;=$B$1,INDEX('Master Data'!$A$1:$H$686,'Morning Cow'!$A114,2),""),"")</f>
        <v>Quantity</v>
      </c>
      <c r="M114" s="60" t="str">
        <f t="array" ref="M114">IFERROR(IF(M$2&lt;=$B$1,INDEX('Master Data'!$A$1:$H$686,'Morning Cow'!$A114,2),""),"")</f>
        <v>Quantity</v>
      </c>
      <c r="N114" s="60" t="str">
        <f t="array" ref="N114">IFERROR(IF(N$2&lt;=$B$1,INDEX('Master Data'!$A$1:$H$686,'Morning Cow'!$A114,2),""),"")</f>
        <v>Quantity</v>
      </c>
      <c r="O114" s="60" t="str">
        <f t="array" ref="O114">IFERROR(IF(O$2&lt;=$B$1,INDEX('Master Data'!$A$1:$H$686,'Morning Cow'!$A114,2),""),"")</f>
        <v>Quantity</v>
      </c>
      <c r="P114" s="60" t="str">
        <f t="array" ref="P114">IFERROR(IF(P$2&lt;=$B$1,INDEX('Master Data'!$A$1:$H$686,'Morning Cow'!$A114,2),""),"")</f>
        <v>Quantity</v>
      </c>
      <c r="Q114" s="60" t="str">
        <f t="array" ref="Q114">IFERROR(IF(Q$2&lt;=$B$1,INDEX('Master Data'!$A$1:$H$686,'Morning Cow'!$A114,2),""),"")</f>
        <v>Quantity</v>
      </c>
      <c r="R114" s="60" t="str">
        <f t="array" ref="R114">IFERROR(IF(R$2&lt;=$B$1,INDEX('Master Data'!$A$1:$H$686,'Morning Cow'!$A114,2),""),"")</f>
        <v>Quantity</v>
      </c>
      <c r="S114" s="60" t="str">
        <f t="array" ref="S114">IFERROR(IF(S$2&lt;=$B$1,INDEX('Master Data'!$A$1:$H$686,'Morning Cow'!$A114,2),""),"")</f>
        <v>Quantity</v>
      </c>
      <c r="T114" s="60" t="str">
        <f t="array" ref="T114">IFERROR(IF(T$2&lt;=$B$1,INDEX('Master Data'!$A$1:$H$686,'Morning Cow'!$A114,2),""),"")</f>
        <v>Quantity</v>
      </c>
      <c r="U114" s="60" t="str">
        <f t="array" ref="U114">IFERROR(IF(U$2&lt;=$B$1,INDEX('Master Data'!$A$1:$H$686,'Morning Cow'!$A114,2),""),"")</f>
        <v>Quantity</v>
      </c>
      <c r="V114" s="60" t="str">
        <f t="array" ref="V114">IFERROR(IF(V$2&lt;=$B$1,INDEX('Master Data'!$A$1:$H$686,'Morning Cow'!$A114,2),""),"")</f>
        <v>Quantity</v>
      </c>
      <c r="W114" s="60" t="str">
        <f t="array" ref="W114">IFERROR(IF(W$2&lt;=$B$1,INDEX('Master Data'!$A$1:$H$686,'Morning Cow'!$A114,2),""),"")</f>
        <v>Quantity</v>
      </c>
      <c r="X114" s="60" t="str">
        <f t="array" ref="X114">IFERROR(IF(X$2&lt;=$B$1,INDEX('Master Data'!$A$1:$H$686,'Morning Cow'!$A114,2),""),"")</f>
        <v>Quantity</v>
      </c>
      <c r="Y114" s="60" t="str">
        <f t="array" ref="Y114">IFERROR(IF(Y$2&lt;=$B$1,INDEX('Master Data'!$A$1:$H$686,'Morning Cow'!$A114,2),""),"")</f>
        <v>Quantity</v>
      </c>
      <c r="Z114" s="60" t="str">
        <f t="array" ref="Z114">IFERROR(IF(Z$2&lt;=$B$1,INDEX('Master Data'!$A$1:$H$686,'Morning Cow'!$A114,2),""),"")</f>
        <v>Quantity</v>
      </c>
      <c r="AA114" s="60" t="str">
        <f t="array" ref="AA114">IFERROR(IF(AA$2&lt;=$B$1,INDEX('Master Data'!$A$1:$H$686,'Morning Cow'!$A114,2),""),"")</f>
        <v>Quantity</v>
      </c>
      <c r="AB114" s="60" t="str">
        <f t="array" ref="AB114">IFERROR(IF(AB$2&lt;=$B$1,INDEX('Master Data'!$A$1:$H$686,'Morning Cow'!$A114,2),""),"")</f>
        <v>Quantity</v>
      </c>
      <c r="AC114" s="60" t="str">
        <f t="array" ref="AC114">IFERROR(IF(AC$2&lt;=$B$1,INDEX('Master Data'!$A$1:$H$686,'Morning Cow'!$A114,2),""),"")</f>
        <v>Quantity</v>
      </c>
      <c r="AD114" s="60" t="str">
        <f t="array" ref="AD114">IFERROR(IF(AD$2&lt;=$B$1,INDEX('Master Data'!$A$1:$H$686,'Morning Cow'!$A114,2),""),"")</f>
        <v>Quantity</v>
      </c>
      <c r="AE114" s="60" t="str">
        <f t="array" ref="AE114">IFERROR(IF(AE$2&lt;=$B$1,INDEX('Master Data'!$A$1:$H$686,'Morning Cow'!$A114,2),""),"")</f>
        <v>Quantity</v>
      </c>
      <c r="AF114" s="60" t="str">
        <f t="array" ref="AF114">IFERROR(IF(AF$2&lt;=$B$1,INDEX('Master Data'!$A$1:$H$686,'Morning Cow'!$A114,2),""),"")</f>
        <v/>
      </c>
      <c r="AG114" s="60" t="str">
        <f t="array" ref="AG114">IFERROR(IF(AG$2&lt;=$B$1,INDEX('Master Data'!$A$1:$H$686,'Morning Cow'!$A114,2),""),"")</f>
        <v/>
      </c>
    </row>
    <row r="115" ht="14.25" customHeight="1">
      <c r="A115" s="60" t="str">
        <f>IFERROR(SMALL('Master Data'!F:F,ROW()-2),"")</f>
        <v/>
      </c>
      <c r="B115" s="61" t="str">
        <f t="array" ref="B115">IFERROR(INDEX('Master Data'!$A$1:$H$686,'Morning Cow'!$A115,1),"")</f>
        <v>Customer Name</v>
      </c>
      <c r="C115" s="60" t="str">
        <f t="array" ref="C115">IFERROR(IF(C$2&lt;=$B$1,INDEX('Master Data'!$A$1:$H$686,'Morning Cow'!$A115,2),""),"")</f>
        <v>Quantity</v>
      </c>
      <c r="D115" s="60" t="str">
        <f t="array" ref="D115">IFERROR(IF(D$2&lt;=$B$1,INDEX('Master Data'!$A$1:$H$686,'Morning Cow'!$A115,2),""),"")</f>
        <v>Quantity</v>
      </c>
      <c r="E115" s="60" t="str">
        <f t="array" ref="E115">IFERROR(IF(E$2&lt;=$B$1,INDEX('Master Data'!$A$1:$H$686,'Morning Cow'!$A115,2),""),"")</f>
        <v>Quantity</v>
      </c>
      <c r="F115" s="60" t="str">
        <f t="array" ref="F115">IFERROR(IF(F$2&lt;=$B$1,INDEX('Master Data'!$A$1:$H$686,'Morning Cow'!$A115,2),""),"")</f>
        <v>Quantity</v>
      </c>
      <c r="G115" s="60" t="str">
        <f t="array" ref="G115">IFERROR(IF(G$2&lt;=$B$1,INDEX('Master Data'!$A$1:$H$686,'Morning Cow'!$A115,2),""),"")</f>
        <v>Quantity</v>
      </c>
      <c r="H115" s="60" t="str">
        <f t="array" ref="H115">IFERROR(IF(H$2&lt;=$B$1,INDEX('Master Data'!$A$1:$H$686,'Morning Cow'!$A115,2),""),"")</f>
        <v>Quantity</v>
      </c>
      <c r="I115" s="60" t="str">
        <f t="array" ref="I115">IFERROR(IF(I$2&lt;=$B$1,INDEX('Master Data'!$A$1:$H$686,'Morning Cow'!$A115,2),""),"")</f>
        <v>Quantity</v>
      </c>
      <c r="J115" s="60" t="str">
        <f t="array" ref="J115">IFERROR(IF(J$2&lt;=$B$1,INDEX('Master Data'!$A$1:$H$686,'Morning Cow'!$A115,2),""),"")</f>
        <v>Quantity</v>
      </c>
      <c r="K115" s="60" t="str">
        <f t="array" ref="K115">IFERROR(IF(K$2&lt;=$B$1,INDEX('Master Data'!$A$1:$H$686,'Morning Cow'!$A115,2),""),"")</f>
        <v>Quantity</v>
      </c>
      <c r="L115" s="60" t="str">
        <f t="array" ref="L115">IFERROR(IF(L$2&lt;=$B$1,INDEX('Master Data'!$A$1:$H$686,'Morning Cow'!$A115,2),""),"")</f>
        <v>Quantity</v>
      </c>
      <c r="M115" s="60" t="str">
        <f t="array" ref="M115">IFERROR(IF(M$2&lt;=$B$1,INDEX('Master Data'!$A$1:$H$686,'Morning Cow'!$A115,2),""),"")</f>
        <v>Quantity</v>
      </c>
      <c r="N115" s="60" t="str">
        <f t="array" ref="N115">IFERROR(IF(N$2&lt;=$B$1,INDEX('Master Data'!$A$1:$H$686,'Morning Cow'!$A115,2),""),"")</f>
        <v>Quantity</v>
      </c>
      <c r="O115" s="60" t="str">
        <f t="array" ref="O115">IFERROR(IF(O$2&lt;=$B$1,INDEX('Master Data'!$A$1:$H$686,'Morning Cow'!$A115,2),""),"")</f>
        <v>Quantity</v>
      </c>
      <c r="P115" s="60" t="str">
        <f t="array" ref="P115">IFERROR(IF(P$2&lt;=$B$1,INDEX('Master Data'!$A$1:$H$686,'Morning Cow'!$A115,2),""),"")</f>
        <v>Quantity</v>
      </c>
      <c r="Q115" s="60" t="str">
        <f t="array" ref="Q115">IFERROR(IF(Q$2&lt;=$B$1,INDEX('Master Data'!$A$1:$H$686,'Morning Cow'!$A115,2),""),"")</f>
        <v>Quantity</v>
      </c>
      <c r="R115" s="60" t="str">
        <f t="array" ref="R115">IFERROR(IF(R$2&lt;=$B$1,INDEX('Master Data'!$A$1:$H$686,'Morning Cow'!$A115,2),""),"")</f>
        <v>Quantity</v>
      </c>
      <c r="S115" s="60" t="str">
        <f t="array" ref="S115">IFERROR(IF(S$2&lt;=$B$1,INDEX('Master Data'!$A$1:$H$686,'Morning Cow'!$A115,2),""),"")</f>
        <v>Quantity</v>
      </c>
      <c r="T115" s="60" t="str">
        <f t="array" ref="T115">IFERROR(IF(T$2&lt;=$B$1,INDEX('Master Data'!$A$1:$H$686,'Morning Cow'!$A115,2),""),"")</f>
        <v>Quantity</v>
      </c>
      <c r="U115" s="60" t="str">
        <f t="array" ref="U115">IFERROR(IF(U$2&lt;=$B$1,INDEX('Master Data'!$A$1:$H$686,'Morning Cow'!$A115,2),""),"")</f>
        <v>Quantity</v>
      </c>
      <c r="V115" s="60" t="str">
        <f t="array" ref="V115">IFERROR(IF(V$2&lt;=$B$1,INDEX('Master Data'!$A$1:$H$686,'Morning Cow'!$A115,2),""),"")</f>
        <v>Quantity</v>
      </c>
      <c r="W115" s="60" t="str">
        <f t="array" ref="W115">IFERROR(IF(W$2&lt;=$B$1,INDEX('Master Data'!$A$1:$H$686,'Morning Cow'!$A115,2),""),"")</f>
        <v>Quantity</v>
      </c>
      <c r="X115" s="60" t="str">
        <f t="array" ref="X115">IFERROR(IF(X$2&lt;=$B$1,INDEX('Master Data'!$A$1:$H$686,'Morning Cow'!$A115,2),""),"")</f>
        <v>Quantity</v>
      </c>
      <c r="Y115" s="60" t="str">
        <f t="array" ref="Y115">IFERROR(IF(Y$2&lt;=$B$1,INDEX('Master Data'!$A$1:$H$686,'Morning Cow'!$A115,2),""),"")</f>
        <v>Quantity</v>
      </c>
      <c r="Z115" s="60" t="str">
        <f t="array" ref="Z115">IFERROR(IF(Z$2&lt;=$B$1,INDEX('Master Data'!$A$1:$H$686,'Morning Cow'!$A115,2),""),"")</f>
        <v>Quantity</v>
      </c>
      <c r="AA115" s="60" t="str">
        <f t="array" ref="AA115">IFERROR(IF(AA$2&lt;=$B$1,INDEX('Master Data'!$A$1:$H$686,'Morning Cow'!$A115,2),""),"")</f>
        <v>Quantity</v>
      </c>
      <c r="AB115" s="60" t="str">
        <f t="array" ref="AB115">IFERROR(IF(AB$2&lt;=$B$1,INDEX('Master Data'!$A$1:$H$686,'Morning Cow'!$A115,2),""),"")</f>
        <v>Quantity</v>
      </c>
      <c r="AC115" s="60" t="str">
        <f t="array" ref="AC115">IFERROR(IF(AC$2&lt;=$B$1,INDEX('Master Data'!$A$1:$H$686,'Morning Cow'!$A115,2),""),"")</f>
        <v>Quantity</v>
      </c>
      <c r="AD115" s="60" t="str">
        <f t="array" ref="AD115">IFERROR(IF(AD$2&lt;=$B$1,INDEX('Master Data'!$A$1:$H$686,'Morning Cow'!$A115,2),""),"")</f>
        <v>Quantity</v>
      </c>
      <c r="AE115" s="60" t="str">
        <f t="array" ref="AE115">IFERROR(IF(AE$2&lt;=$B$1,INDEX('Master Data'!$A$1:$H$686,'Morning Cow'!$A115,2),""),"")</f>
        <v>Quantity</v>
      </c>
      <c r="AF115" s="60" t="str">
        <f t="array" ref="AF115">IFERROR(IF(AF$2&lt;=$B$1,INDEX('Master Data'!$A$1:$H$686,'Morning Cow'!$A115,2),""),"")</f>
        <v/>
      </c>
      <c r="AG115" s="60" t="str">
        <f t="array" ref="AG115">IFERROR(IF(AG$2&lt;=$B$1,INDEX('Master Data'!$A$1:$H$686,'Morning Cow'!$A115,2),""),"")</f>
        <v/>
      </c>
    </row>
    <row r="116" ht="14.25" customHeight="1">
      <c r="A116" s="60" t="str">
        <f>IFERROR(SMALL('Master Data'!F:F,ROW()-2),"")</f>
        <v/>
      </c>
      <c r="B116" s="61" t="str">
        <f t="array" ref="B116">IFERROR(INDEX('Master Data'!$A$1:$H$686,'Morning Cow'!$A116,1),"")</f>
        <v>Customer Name</v>
      </c>
      <c r="C116" s="60" t="str">
        <f t="array" ref="C116">IFERROR(IF(C$2&lt;=$B$1,INDEX('Master Data'!$A$1:$H$686,'Morning Cow'!$A116,2),""),"")</f>
        <v>Quantity</v>
      </c>
      <c r="D116" s="60" t="str">
        <f t="array" ref="D116">IFERROR(IF(D$2&lt;=$B$1,INDEX('Master Data'!$A$1:$H$686,'Morning Cow'!$A116,2),""),"")</f>
        <v>Quantity</v>
      </c>
      <c r="E116" s="60" t="str">
        <f t="array" ref="E116">IFERROR(IF(E$2&lt;=$B$1,INDEX('Master Data'!$A$1:$H$686,'Morning Cow'!$A116,2),""),"")</f>
        <v>Quantity</v>
      </c>
      <c r="F116" s="60" t="str">
        <f t="array" ref="F116">IFERROR(IF(F$2&lt;=$B$1,INDEX('Master Data'!$A$1:$H$686,'Morning Cow'!$A116,2),""),"")</f>
        <v>Quantity</v>
      </c>
      <c r="G116" s="60" t="str">
        <f t="array" ref="G116">IFERROR(IF(G$2&lt;=$B$1,INDEX('Master Data'!$A$1:$H$686,'Morning Cow'!$A116,2),""),"")</f>
        <v>Quantity</v>
      </c>
      <c r="H116" s="60" t="str">
        <f t="array" ref="H116">IFERROR(IF(H$2&lt;=$B$1,INDEX('Master Data'!$A$1:$H$686,'Morning Cow'!$A116,2),""),"")</f>
        <v>Quantity</v>
      </c>
      <c r="I116" s="60" t="str">
        <f t="array" ref="I116">IFERROR(IF(I$2&lt;=$B$1,INDEX('Master Data'!$A$1:$H$686,'Morning Cow'!$A116,2),""),"")</f>
        <v>Quantity</v>
      </c>
      <c r="J116" s="60" t="str">
        <f t="array" ref="J116">IFERROR(IF(J$2&lt;=$B$1,INDEX('Master Data'!$A$1:$H$686,'Morning Cow'!$A116,2),""),"")</f>
        <v>Quantity</v>
      </c>
      <c r="K116" s="60" t="str">
        <f t="array" ref="K116">IFERROR(IF(K$2&lt;=$B$1,INDEX('Master Data'!$A$1:$H$686,'Morning Cow'!$A116,2),""),"")</f>
        <v>Quantity</v>
      </c>
      <c r="L116" s="60" t="str">
        <f t="array" ref="L116">IFERROR(IF(L$2&lt;=$B$1,INDEX('Master Data'!$A$1:$H$686,'Morning Cow'!$A116,2),""),"")</f>
        <v>Quantity</v>
      </c>
      <c r="M116" s="60" t="str">
        <f t="array" ref="M116">IFERROR(IF(M$2&lt;=$B$1,INDEX('Master Data'!$A$1:$H$686,'Morning Cow'!$A116,2),""),"")</f>
        <v>Quantity</v>
      </c>
      <c r="N116" s="60" t="str">
        <f t="array" ref="N116">IFERROR(IF(N$2&lt;=$B$1,INDEX('Master Data'!$A$1:$H$686,'Morning Cow'!$A116,2),""),"")</f>
        <v>Quantity</v>
      </c>
      <c r="O116" s="60" t="str">
        <f t="array" ref="O116">IFERROR(IF(O$2&lt;=$B$1,INDEX('Master Data'!$A$1:$H$686,'Morning Cow'!$A116,2),""),"")</f>
        <v>Quantity</v>
      </c>
      <c r="P116" s="60" t="str">
        <f t="array" ref="P116">IFERROR(IF(P$2&lt;=$B$1,INDEX('Master Data'!$A$1:$H$686,'Morning Cow'!$A116,2),""),"")</f>
        <v>Quantity</v>
      </c>
      <c r="Q116" s="60" t="str">
        <f t="array" ref="Q116">IFERROR(IF(Q$2&lt;=$B$1,INDEX('Master Data'!$A$1:$H$686,'Morning Cow'!$A116,2),""),"")</f>
        <v>Quantity</v>
      </c>
      <c r="R116" s="60" t="str">
        <f t="array" ref="R116">IFERROR(IF(R$2&lt;=$B$1,INDEX('Master Data'!$A$1:$H$686,'Morning Cow'!$A116,2),""),"")</f>
        <v>Quantity</v>
      </c>
      <c r="S116" s="60" t="str">
        <f t="array" ref="S116">IFERROR(IF(S$2&lt;=$B$1,INDEX('Master Data'!$A$1:$H$686,'Morning Cow'!$A116,2),""),"")</f>
        <v>Quantity</v>
      </c>
      <c r="T116" s="60" t="str">
        <f t="array" ref="T116">IFERROR(IF(T$2&lt;=$B$1,INDEX('Master Data'!$A$1:$H$686,'Morning Cow'!$A116,2),""),"")</f>
        <v>Quantity</v>
      </c>
      <c r="U116" s="60" t="str">
        <f t="array" ref="U116">IFERROR(IF(U$2&lt;=$B$1,INDEX('Master Data'!$A$1:$H$686,'Morning Cow'!$A116,2),""),"")</f>
        <v>Quantity</v>
      </c>
      <c r="V116" s="60" t="str">
        <f t="array" ref="V116">IFERROR(IF(V$2&lt;=$B$1,INDEX('Master Data'!$A$1:$H$686,'Morning Cow'!$A116,2),""),"")</f>
        <v>Quantity</v>
      </c>
      <c r="W116" s="60" t="str">
        <f t="array" ref="W116">IFERROR(IF(W$2&lt;=$B$1,INDEX('Master Data'!$A$1:$H$686,'Morning Cow'!$A116,2),""),"")</f>
        <v>Quantity</v>
      </c>
      <c r="X116" s="60" t="str">
        <f t="array" ref="X116">IFERROR(IF(X$2&lt;=$B$1,INDEX('Master Data'!$A$1:$H$686,'Morning Cow'!$A116,2),""),"")</f>
        <v>Quantity</v>
      </c>
      <c r="Y116" s="60" t="str">
        <f t="array" ref="Y116">IFERROR(IF(Y$2&lt;=$B$1,INDEX('Master Data'!$A$1:$H$686,'Morning Cow'!$A116,2),""),"")</f>
        <v>Quantity</v>
      </c>
      <c r="Z116" s="60" t="str">
        <f t="array" ref="Z116">IFERROR(IF(Z$2&lt;=$B$1,INDEX('Master Data'!$A$1:$H$686,'Morning Cow'!$A116,2),""),"")</f>
        <v>Quantity</v>
      </c>
      <c r="AA116" s="60" t="str">
        <f t="array" ref="AA116">IFERROR(IF(AA$2&lt;=$B$1,INDEX('Master Data'!$A$1:$H$686,'Morning Cow'!$A116,2),""),"")</f>
        <v>Quantity</v>
      </c>
      <c r="AB116" s="60" t="str">
        <f t="array" ref="AB116">IFERROR(IF(AB$2&lt;=$B$1,INDEX('Master Data'!$A$1:$H$686,'Morning Cow'!$A116,2),""),"")</f>
        <v>Quantity</v>
      </c>
      <c r="AC116" s="60" t="str">
        <f t="array" ref="AC116">IFERROR(IF(AC$2&lt;=$B$1,INDEX('Master Data'!$A$1:$H$686,'Morning Cow'!$A116,2),""),"")</f>
        <v>Quantity</v>
      </c>
      <c r="AD116" s="60" t="str">
        <f t="array" ref="AD116">IFERROR(IF(AD$2&lt;=$B$1,INDEX('Master Data'!$A$1:$H$686,'Morning Cow'!$A116,2),""),"")</f>
        <v>Quantity</v>
      </c>
      <c r="AE116" s="60" t="str">
        <f t="array" ref="AE116">IFERROR(IF(AE$2&lt;=$B$1,INDEX('Master Data'!$A$1:$H$686,'Morning Cow'!$A116,2),""),"")</f>
        <v>Quantity</v>
      </c>
      <c r="AF116" s="60" t="str">
        <f t="array" ref="AF116">IFERROR(IF(AF$2&lt;=$B$1,INDEX('Master Data'!$A$1:$H$686,'Morning Cow'!$A116,2),""),"")</f>
        <v/>
      </c>
      <c r="AG116" s="60" t="str">
        <f t="array" ref="AG116">IFERROR(IF(AG$2&lt;=$B$1,INDEX('Master Data'!$A$1:$H$686,'Morning Cow'!$A116,2),""),"")</f>
        <v/>
      </c>
    </row>
    <row r="117" ht="14.25" customHeight="1">
      <c r="A117" s="60" t="str">
        <f>IFERROR(SMALL('Master Data'!F:F,ROW()-2),"")</f>
        <v/>
      </c>
      <c r="B117" s="61" t="str">
        <f t="array" ref="B117">IFERROR(INDEX('Master Data'!$A$1:$H$686,'Morning Cow'!$A117,1),"")</f>
        <v>Customer Name</v>
      </c>
      <c r="C117" s="60" t="str">
        <f t="array" ref="C117">IFERROR(IF(C$2&lt;=$B$1,INDEX('Master Data'!$A$1:$H$686,'Morning Cow'!$A117,2),""),"")</f>
        <v>Quantity</v>
      </c>
      <c r="D117" s="60" t="str">
        <f t="array" ref="D117">IFERROR(IF(D$2&lt;=$B$1,INDEX('Master Data'!$A$1:$H$686,'Morning Cow'!$A117,2),""),"")</f>
        <v>Quantity</v>
      </c>
      <c r="E117" s="60" t="str">
        <f t="array" ref="E117">IFERROR(IF(E$2&lt;=$B$1,INDEX('Master Data'!$A$1:$H$686,'Morning Cow'!$A117,2),""),"")</f>
        <v>Quantity</v>
      </c>
      <c r="F117" s="60" t="str">
        <f t="array" ref="F117">IFERROR(IF(F$2&lt;=$B$1,INDEX('Master Data'!$A$1:$H$686,'Morning Cow'!$A117,2),""),"")</f>
        <v>Quantity</v>
      </c>
      <c r="G117" s="60" t="str">
        <f t="array" ref="G117">IFERROR(IF(G$2&lt;=$B$1,INDEX('Master Data'!$A$1:$H$686,'Morning Cow'!$A117,2),""),"")</f>
        <v>Quantity</v>
      </c>
      <c r="H117" s="60" t="str">
        <f t="array" ref="H117">IFERROR(IF(H$2&lt;=$B$1,INDEX('Master Data'!$A$1:$H$686,'Morning Cow'!$A117,2),""),"")</f>
        <v>Quantity</v>
      </c>
      <c r="I117" s="60" t="str">
        <f t="array" ref="I117">IFERROR(IF(I$2&lt;=$B$1,INDEX('Master Data'!$A$1:$H$686,'Morning Cow'!$A117,2),""),"")</f>
        <v>Quantity</v>
      </c>
      <c r="J117" s="60" t="str">
        <f t="array" ref="J117">IFERROR(IF(J$2&lt;=$B$1,INDEX('Master Data'!$A$1:$H$686,'Morning Cow'!$A117,2),""),"")</f>
        <v>Quantity</v>
      </c>
      <c r="K117" s="60" t="str">
        <f t="array" ref="K117">IFERROR(IF(K$2&lt;=$B$1,INDEX('Master Data'!$A$1:$H$686,'Morning Cow'!$A117,2),""),"")</f>
        <v>Quantity</v>
      </c>
      <c r="L117" s="60" t="str">
        <f t="array" ref="L117">IFERROR(IF(L$2&lt;=$B$1,INDEX('Master Data'!$A$1:$H$686,'Morning Cow'!$A117,2),""),"")</f>
        <v>Quantity</v>
      </c>
      <c r="M117" s="60" t="str">
        <f t="array" ref="M117">IFERROR(IF(M$2&lt;=$B$1,INDEX('Master Data'!$A$1:$H$686,'Morning Cow'!$A117,2),""),"")</f>
        <v>Quantity</v>
      </c>
      <c r="N117" s="60" t="str">
        <f t="array" ref="N117">IFERROR(IF(N$2&lt;=$B$1,INDEX('Master Data'!$A$1:$H$686,'Morning Cow'!$A117,2),""),"")</f>
        <v>Quantity</v>
      </c>
      <c r="O117" s="60" t="str">
        <f t="array" ref="O117">IFERROR(IF(O$2&lt;=$B$1,INDEX('Master Data'!$A$1:$H$686,'Morning Cow'!$A117,2),""),"")</f>
        <v>Quantity</v>
      </c>
      <c r="P117" s="60" t="str">
        <f t="array" ref="P117">IFERROR(IF(P$2&lt;=$B$1,INDEX('Master Data'!$A$1:$H$686,'Morning Cow'!$A117,2),""),"")</f>
        <v>Quantity</v>
      </c>
      <c r="Q117" s="60" t="str">
        <f t="array" ref="Q117">IFERROR(IF(Q$2&lt;=$B$1,INDEX('Master Data'!$A$1:$H$686,'Morning Cow'!$A117,2),""),"")</f>
        <v>Quantity</v>
      </c>
      <c r="R117" s="60" t="str">
        <f t="array" ref="R117">IFERROR(IF(R$2&lt;=$B$1,INDEX('Master Data'!$A$1:$H$686,'Morning Cow'!$A117,2),""),"")</f>
        <v>Quantity</v>
      </c>
      <c r="S117" s="60" t="str">
        <f t="array" ref="S117">IFERROR(IF(S$2&lt;=$B$1,INDEX('Master Data'!$A$1:$H$686,'Morning Cow'!$A117,2),""),"")</f>
        <v>Quantity</v>
      </c>
      <c r="T117" s="60" t="str">
        <f t="array" ref="T117">IFERROR(IF(T$2&lt;=$B$1,INDEX('Master Data'!$A$1:$H$686,'Morning Cow'!$A117,2),""),"")</f>
        <v>Quantity</v>
      </c>
      <c r="U117" s="60" t="str">
        <f t="array" ref="U117">IFERROR(IF(U$2&lt;=$B$1,INDEX('Master Data'!$A$1:$H$686,'Morning Cow'!$A117,2),""),"")</f>
        <v>Quantity</v>
      </c>
      <c r="V117" s="60" t="str">
        <f t="array" ref="V117">IFERROR(IF(V$2&lt;=$B$1,INDEX('Master Data'!$A$1:$H$686,'Morning Cow'!$A117,2),""),"")</f>
        <v>Quantity</v>
      </c>
      <c r="W117" s="60" t="str">
        <f t="array" ref="W117">IFERROR(IF(W$2&lt;=$B$1,INDEX('Master Data'!$A$1:$H$686,'Morning Cow'!$A117,2),""),"")</f>
        <v>Quantity</v>
      </c>
      <c r="X117" s="60" t="str">
        <f t="array" ref="X117">IFERROR(IF(X$2&lt;=$B$1,INDEX('Master Data'!$A$1:$H$686,'Morning Cow'!$A117,2),""),"")</f>
        <v>Quantity</v>
      </c>
      <c r="Y117" s="60" t="str">
        <f t="array" ref="Y117">IFERROR(IF(Y$2&lt;=$B$1,INDEX('Master Data'!$A$1:$H$686,'Morning Cow'!$A117,2),""),"")</f>
        <v>Quantity</v>
      </c>
      <c r="Z117" s="60" t="str">
        <f t="array" ref="Z117">IFERROR(IF(Z$2&lt;=$B$1,INDEX('Master Data'!$A$1:$H$686,'Morning Cow'!$A117,2),""),"")</f>
        <v>Quantity</v>
      </c>
      <c r="AA117" s="60" t="str">
        <f t="array" ref="AA117">IFERROR(IF(AA$2&lt;=$B$1,INDEX('Master Data'!$A$1:$H$686,'Morning Cow'!$A117,2),""),"")</f>
        <v>Quantity</v>
      </c>
      <c r="AB117" s="60" t="str">
        <f t="array" ref="AB117">IFERROR(IF(AB$2&lt;=$B$1,INDEX('Master Data'!$A$1:$H$686,'Morning Cow'!$A117,2),""),"")</f>
        <v>Quantity</v>
      </c>
      <c r="AC117" s="60" t="str">
        <f t="array" ref="AC117">IFERROR(IF(AC$2&lt;=$B$1,INDEX('Master Data'!$A$1:$H$686,'Morning Cow'!$A117,2),""),"")</f>
        <v>Quantity</v>
      </c>
      <c r="AD117" s="60" t="str">
        <f t="array" ref="AD117">IFERROR(IF(AD$2&lt;=$B$1,INDEX('Master Data'!$A$1:$H$686,'Morning Cow'!$A117,2),""),"")</f>
        <v>Quantity</v>
      </c>
      <c r="AE117" s="60" t="str">
        <f t="array" ref="AE117">IFERROR(IF(AE$2&lt;=$B$1,INDEX('Master Data'!$A$1:$H$686,'Morning Cow'!$A117,2),""),"")</f>
        <v>Quantity</v>
      </c>
      <c r="AF117" s="60" t="str">
        <f t="array" ref="AF117">IFERROR(IF(AF$2&lt;=$B$1,INDEX('Master Data'!$A$1:$H$686,'Morning Cow'!$A117,2),""),"")</f>
        <v/>
      </c>
      <c r="AG117" s="60" t="str">
        <f t="array" ref="AG117">IFERROR(IF(AG$2&lt;=$B$1,INDEX('Master Data'!$A$1:$H$686,'Morning Cow'!$A117,2),""),"")</f>
        <v/>
      </c>
    </row>
    <row r="118" ht="14.25" customHeight="1">
      <c r="A118" s="60" t="str">
        <f>IFERROR(SMALL('Master Data'!F:F,ROW()-2),"")</f>
        <v/>
      </c>
      <c r="B118" s="61" t="str">
        <f t="array" ref="B118">IFERROR(INDEX('Master Data'!$A$1:$H$686,'Morning Cow'!$A118,1),"")</f>
        <v>Customer Name</v>
      </c>
      <c r="C118" s="60" t="str">
        <f t="array" ref="C118">IFERROR(IF(C$2&lt;=$B$1,INDEX('Master Data'!$A$1:$H$686,'Morning Cow'!$A118,2),""),"")</f>
        <v>Quantity</v>
      </c>
      <c r="D118" s="60" t="str">
        <f t="array" ref="D118">IFERROR(IF(D$2&lt;=$B$1,INDEX('Master Data'!$A$1:$H$686,'Morning Cow'!$A118,2),""),"")</f>
        <v>Quantity</v>
      </c>
      <c r="E118" s="60" t="str">
        <f t="array" ref="E118">IFERROR(IF(E$2&lt;=$B$1,INDEX('Master Data'!$A$1:$H$686,'Morning Cow'!$A118,2),""),"")</f>
        <v>Quantity</v>
      </c>
      <c r="F118" s="60" t="str">
        <f t="array" ref="F118">IFERROR(IF(F$2&lt;=$B$1,INDEX('Master Data'!$A$1:$H$686,'Morning Cow'!$A118,2),""),"")</f>
        <v>Quantity</v>
      </c>
      <c r="G118" s="60" t="str">
        <f t="array" ref="G118">IFERROR(IF(G$2&lt;=$B$1,INDEX('Master Data'!$A$1:$H$686,'Morning Cow'!$A118,2),""),"")</f>
        <v>Quantity</v>
      </c>
      <c r="H118" s="60" t="str">
        <f t="array" ref="H118">IFERROR(IF(H$2&lt;=$B$1,INDEX('Master Data'!$A$1:$H$686,'Morning Cow'!$A118,2),""),"")</f>
        <v>Quantity</v>
      </c>
      <c r="I118" s="60" t="str">
        <f t="array" ref="I118">IFERROR(IF(I$2&lt;=$B$1,INDEX('Master Data'!$A$1:$H$686,'Morning Cow'!$A118,2),""),"")</f>
        <v>Quantity</v>
      </c>
      <c r="J118" s="60" t="str">
        <f t="array" ref="J118">IFERROR(IF(J$2&lt;=$B$1,INDEX('Master Data'!$A$1:$H$686,'Morning Cow'!$A118,2),""),"")</f>
        <v>Quantity</v>
      </c>
      <c r="K118" s="60" t="str">
        <f t="array" ref="K118">IFERROR(IF(K$2&lt;=$B$1,INDEX('Master Data'!$A$1:$H$686,'Morning Cow'!$A118,2),""),"")</f>
        <v>Quantity</v>
      </c>
      <c r="L118" s="60" t="str">
        <f t="array" ref="L118">IFERROR(IF(L$2&lt;=$B$1,INDEX('Master Data'!$A$1:$H$686,'Morning Cow'!$A118,2),""),"")</f>
        <v>Quantity</v>
      </c>
      <c r="M118" s="60" t="str">
        <f t="array" ref="M118">IFERROR(IF(M$2&lt;=$B$1,INDEX('Master Data'!$A$1:$H$686,'Morning Cow'!$A118,2),""),"")</f>
        <v>Quantity</v>
      </c>
      <c r="N118" s="60" t="str">
        <f t="array" ref="N118">IFERROR(IF(N$2&lt;=$B$1,INDEX('Master Data'!$A$1:$H$686,'Morning Cow'!$A118,2),""),"")</f>
        <v>Quantity</v>
      </c>
      <c r="O118" s="60" t="str">
        <f t="array" ref="O118">IFERROR(IF(O$2&lt;=$B$1,INDEX('Master Data'!$A$1:$H$686,'Morning Cow'!$A118,2),""),"")</f>
        <v>Quantity</v>
      </c>
      <c r="P118" s="60" t="str">
        <f t="array" ref="P118">IFERROR(IF(P$2&lt;=$B$1,INDEX('Master Data'!$A$1:$H$686,'Morning Cow'!$A118,2),""),"")</f>
        <v>Quantity</v>
      </c>
      <c r="Q118" s="60" t="str">
        <f t="array" ref="Q118">IFERROR(IF(Q$2&lt;=$B$1,INDEX('Master Data'!$A$1:$H$686,'Morning Cow'!$A118,2),""),"")</f>
        <v>Quantity</v>
      </c>
      <c r="R118" s="60" t="str">
        <f t="array" ref="R118">IFERROR(IF(R$2&lt;=$B$1,INDEX('Master Data'!$A$1:$H$686,'Morning Cow'!$A118,2),""),"")</f>
        <v>Quantity</v>
      </c>
      <c r="S118" s="60" t="str">
        <f t="array" ref="S118">IFERROR(IF(S$2&lt;=$B$1,INDEX('Master Data'!$A$1:$H$686,'Morning Cow'!$A118,2),""),"")</f>
        <v>Quantity</v>
      </c>
      <c r="T118" s="60" t="str">
        <f t="array" ref="T118">IFERROR(IF(T$2&lt;=$B$1,INDEX('Master Data'!$A$1:$H$686,'Morning Cow'!$A118,2),""),"")</f>
        <v>Quantity</v>
      </c>
      <c r="U118" s="60" t="str">
        <f t="array" ref="U118">IFERROR(IF(U$2&lt;=$B$1,INDEX('Master Data'!$A$1:$H$686,'Morning Cow'!$A118,2),""),"")</f>
        <v>Quantity</v>
      </c>
      <c r="V118" s="60" t="str">
        <f t="array" ref="V118">IFERROR(IF(V$2&lt;=$B$1,INDEX('Master Data'!$A$1:$H$686,'Morning Cow'!$A118,2),""),"")</f>
        <v>Quantity</v>
      </c>
      <c r="W118" s="60" t="str">
        <f t="array" ref="W118">IFERROR(IF(W$2&lt;=$B$1,INDEX('Master Data'!$A$1:$H$686,'Morning Cow'!$A118,2),""),"")</f>
        <v>Quantity</v>
      </c>
      <c r="X118" s="60" t="str">
        <f t="array" ref="X118">IFERROR(IF(X$2&lt;=$B$1,INDEX('Master Data'!$A$1:$H$686,'Morning Cow'!$A118,2),""),"")</f>
        <v>Quantity</v>
      </c>
      <c r="Y118" s="60" t="str">
        <f t="array" ref="Y118">IFERROR(IF(Y$2&lt;=$B$1,INDEX('Master Data'!$A$1:$H$686,'Morning Cow'!$A118,2),""),"")</f>
        <v>Quantity</v>
      </c>
      <c r="Z118" s="60" t="str">
        <f t="array" ref="Z118">IFERROR(IF(Z$2&lt;=$B$1,INDEX('Master Data'!$A$1:$H$686,'Morning Cow'!$A118,2),""),"")</f>
        <v>Quantity</v>
      </c>
      <c r="AA118" s="60" t="str">
        <f t="array" ref="AA118">IFERROR(IF(AA$2&lt;=$B$1,INDEX('Master Data'!$A$1:$H$686,'Morning Cow'!$A118,2),""),"")</f>
        <v>Quantity</v>
      </c>
      <c r="AB118" s="60" t="str">
        <f t="array" ref="AB118">IFERROR(IF(AB$2&lt;=$B$1,INDEX('Master Data'!$A$1:$H$686,'Morning Cow'!$A118,2),""),"")</f>
        <v>Quantity</v>
      </c>
      <c r="AC118" s="60" t="str">
        <f t="array" ref="AC118">IFERROR(IF(AC$2&lt;=$B$1,INDEX('Master Data'!$A$1:$H$686,'Morning Cow'!$A118,2),""),"")</f>
        <v>Quantity</v>
      </c>
      <c r="AD118" s="60" t="str">
        <f t="array" ref="AD118">IFERROR(IF(AD$2&lt;=$B$1,INDEX('Master Data'!$A$1:$H$686,'Morning Cow'!$A118,2),""),"")</f>
        <v>Quantity</v>
      </c>
      <c r="AE118" s="60" t="str">
        <f t="array" ref="AE118">IFERROR(IF(AE$2&lt;=$B$1,INDEX('Master Data'!$A$1:$H$686,'Morning Cow'!$A118,2),""),"")</f>
        <v>Quantity</v>
      </c>
      <c r="AF118" s="60" t="str">
        <f t="array" ref="AF118">IFERROR(IF(AF$2&lt;=$B$1,INDEX('Master Data'!$A$1:$H$686,'Morning Cow'!$A118,2),""),"")</f>
        <v/>
      </c>
      <c r="AG118" s="60" t="str">
        <f t="array" ref="AG118">IFERROR(IF(AG$2&lt;=$B$1,INDEX('Master Data'!$A$1:$H$686,'Morning Cow'!$A118,2),""),"")</f>
        <v/>
      </c>
    </row>
    <row r="119" ht="14.25" customHeight="1">
      <c r="A119" s="60" t="str">
        <f>IFERROR(SMALL('Master Data'!F:F,ROW()-2),"")</f>
        <v/>
      </c>
      <c r="B119" s="61" t="str">
        <f t="array" ref="B119">IFERROR(INDEX('Master Data'!$A$1:$H$686,'Morning Cow'!$A119,1),"")</f>
        <v>Customer Name</v>
      </c>
      <c r="C119" s="60" t="str">
        <f t="array" ref="C119">IFERROR(IF(C$2&lt;=$B$1,INDEX('Master Data'!$A$1:$H$686,'Morning Cow'!$A119,2),""),"")</f>
        <v>Quantity</v>
      </c>
      <c r="D119" s="60" t="str">
        <f t="array" ref="D119">IFERROR(IF(D$2&lt;=$B$1,INDEX('Master Data'!$A$1:$H$686,'Morning Cow'!$A119,2),""),"")</f>
        <v>Quantity</v>
      </c>
      <c r="E119" s="60" t="str">
        <f t="array" ref="E119">IFERROR(IF(E$2&lt;=$B$1,INDEX('Master Data'!$A$1:$H$686,'Morning Cow'!$A119,2),""),"")</f>
        <v>Quantity</v>
      </c>
      <c r="F119" s="60" t="str">
        <f t="array" ref="F119">IFERROR(IF(F$2&lt;=$B$1,INDEX('Master Data'!$A$1:$H$686,'Morning Cow'!$A119,2),""),"")</f>
        <v>Quantity</v>
      </c>
      <c r="G119" s="60" t="str">
        <f t="array" ref="G119">IFERROR(IF(G$2&lt;=$B$1,INDEX('Master Data'!$A$1:$H$686,'Morning Cow'!$A119,2),""),"")</f>
        <v>Quantity</v>
      </c>
      <c r="H119" s="60" t="str">
        <f t="array" ref="H119">IFERROR(IF(H$2&lt;=$B$1,INDEX('Master Data'!$A$1:$H$686,'Morning Cow'!$A119,2),""),"")</f>
        <v>Quantity</v>
      </c>
      <c r="I119" s="60" t="str">
        <f t="array" ref="I119">IFERROR(IF(I$2&lt;=$B$1,INDEX('Master Data'!$A$1:$H$686,'Morning Cow'!$A119,2),""),"")</f>
        <v>Quantity</v>
      </c>
      <c r="J119" s="60" t="str">
        <f t="array" ref="J119">IFERROR(IF(J$2&lt;=$B$1,INDEX('Master Data'!$A$1:$H$686,'Morning Cow'!$A119,2),""),"")</f>
        <v>Quantity</v>
      </c>
      <c r="K119" s="60" t="str">
        <f t="array" ref="K119">IFERROR(IF(K$2&lt;=$B$1,INDEX('Master Data'!$A$1:$H$686,'Morning Cow'!$A119,2),""),"")</f>
        <v>Quantity</v>
      </c>
      <c r="L119" s="60" t="str">
        <f t="array" ref="L119">IFERROR(IF(L$2&lt;=$B$1,INDEX('Master Data'!$A$1:$H$686,'Morning Cow'!$A119,2),""),"")</f>
        <v>Quantity</v>
      </c>
      <c r="M119" s="60" t="str">
        <f t="array" ref="M119">IFERROR(IF(M$2&lt;=$B$1,INDEX('Master Data'!$A$1:$H$686,'Morning Cow'!$A119,2),""),"")</f>
        <v>Quantity</v>
      </c>
      <c r="N119" s="60" t="str">
        <f t="array" ref="N119">IFERROR(IF(N$2&lt;=$B$1,INDEX('Master Data'!$A$1:$H$686,'Morning Cow'!$A119,2),""),"")</f>
        <v>Quantity</v>
      </c>
      <c r="O119" s="60" t="str">
        <f t="array" ref="O119">IFERROR(IF(O$2&lt;=$B$1,INDEX('Master Data'!$A$1:$H$686,'Morning Cow'!$A119,2),""),"")</f>
        <v>Quantity</v>
      </c>
      <c r="P119" s="60" t="str">
        <f t="array" ref="P119">IFERROR(IF(P$2&lt;=$B$1,INDEX('Master Data'!$A$1:$H$686,'Morning Cow'!$A119,2),""),"")</f>
        <v>Quantity</v>
      </c>
      <c r="Q119" s="60" t="str">
        <f t="array" ref="Q119">IFERROR(IF(Q$2&lt;=$B$1,INDEX('Master Data'!$A$1:$H$686,'Morning Cow'!$A119,2),""),"")</f>
        <v>Quantity</v>
      </c>
      <c r="R119" s="60" t="str">
        <f t="array" ref="R119">IFERROR(IF(R$2&lt;=$B$1,INDEX('Master Data'!$A$1:$H$686,'Morning Cow'!$A119,2),""),"")</f>
        <v>Quantity</v>
      </c>
      <c r="S119" s="60" t="str">
        <f t="array" ref="S119">IFERROR(IF(S$2&lt;=$B$1,INDEX('Master Data'!$A$1:$H$686,'Morning Cow'!$A119,2),""),"")</f>
        <v>Quantity</v>
      </c>
      <c r="T119" s="60" t="str">
        <f t="array" ref="T119">IFERROR(IF(T$2&lt;=$B$1,INDEX('Master Data'!$A$1:$H$686,'Morning Cow'!$A119,2),""),"")</f>
        <v>Quantity</v>
      </c>
      <c r="U119" s="60" t="str">
        <f t="array" ref="U119">IFERROR(IF(U$2&lt;=$B$1,INDEX('Master Data'!$A$1:$H$686,'Morning Cow'!$A119,2),""),"")</f>
        <v>Quantity</v>
      </c>
      <c r="V119" s="60" t="str">
        <f t="array" ref="V119">IFERROR(IF(V$2&lt;=$B$1,INDEX('Master Data'!$A$1:$H$686,'Morning Cow'!$A119,2),""),"")</f>
        <v>Quantity</v>
      </c>
      <c r="W119" s="60" t="str">
        <f t="array" ref="W119">IFERROR(IF(W$2&lt;=$B$1,INDEX('Master Data'!$A$1:$H$686,'Morning Cow'!$A119,2),""),"")</f>
        <v>Quantity</v>
      </c>
      <c r="X119" s="60" t="str">
        <f t="array" ref="X119">IFERROR(IF(X$2&lt;=$B$1,INDEX('Master Data'!$A$1:$H$686,'Morning Cow'!$A119,2),""),"")</f>
        <v>Quantity</v>
      </c>
      <c r="Y119" s="60" t="str">
        <f t="array" ref="Y119">IFERROR(IF(Y$2&lt;=$B$1,INDEX('Master Data'!$A$1:$H$686,'Morning Cow'!$A119,2),""),"")</f>
        <v>Quantity</v>
      </c>
      <c r="Z119" s="60" t="str">
        <f t="array" ref="Z119">IFERROR(IF(Z$2&lt;=$B$1,INDEX('Master Data'!$A$1:$H$686,'Morning Cow'!$A119,2),""),"")</f>
        <v>Quantity</v>
      </c>
      <c r="AA119" s="60" t="str">
        <f t="array" ref="AA119">IFERROR(IF(AA$2&lt;=$B$1,INDEX('Master Data'!$A$1:$H$686,'Morning Cow'!$A119,2),""),"")</f>
        <v>Quantity</v>
      </c>
      <c r="AB119" s="60" t="str">
        <f t="array" ref="AB119">IFERROR(IF(AB$2&lt;=$B$1,INDEX('Master Data'!$A$1:$H$686,'Morning Cow'!$A119,2),""),"")</f>
        <v>Quantity</v>
      </c>
      <c r="AC119" s="60" t="str">
        <f t="array" ref="AC119">IFERROR(IF(AC$2&lt;=$B$1,INDEX('Master Data'!$A$1:$H$686,'Morning Cow'!$A119,2),""),"")</f>
        <v>Quantity</v>
      </c>
      <c r="AD119" s="60" t="str">
        <f t="array" ref="AD119">IFERROR(IF(AD$2&lt;=$B$1,INDEX('Master Data'!$A$1:$H$686,'Morning Cow'!$A119,2),""),"")</f>
        <v>Quantity</v>
      </c>
      <c r="AE119" s="60" t="str">
        <f t="array" ref="AE119">IFERROR(IF(AE$2&lt;=$B$1,INDEX('Master Data'!$A$1:$H$686,'Morning Cow'!$A119,2),""),"")</f>
        <v>Quantity</v>
      </c>
      <c r="AF119" s="60" t="str">
        <f t="array" ref="AF119">IFERROR(IF(AF$2&lt;=$B$1,INDEX('Master Data'!$A$1:$H$686,'Morning Cow'!$A119,2),""),"")</f>
        <v/>
      </c>
      <c r="AG119" s="60" t="str">
        <f t="array" ref="AG119">IFERROR(IF(AG$2&lt;=$B$1,INDEX('Master Data'!$A$1:$H$686,'Morning Cow'!$A119,2),""),"")</f>
        <v/>
      </c>
    </row>
    <row r="120" ht="14.25" customHeight="1">
      <c r="A120" s="60" t="str">
        <f>IFERROR(SMALL('Master Data'!F:F,ROW()-2),"")</f>
        <v/>
      </c>
      <c r="B120" s="61" t="str">
        <f t="array" ref="B120">IFERROR(INDEX('Master Data'!$A$1:$H$686,'Morning Cow'!$A120,1),"")</f>
        <v>Customer Name</v>
      </c>
      <c r="C120" s="60" t="str">
        <f t="array" ref="C120">IFERROR(IF(C$2&lt;=$B$1,INDEX('Master Data'!$A$1:$H$686,'Morning Cow'!$A120,2),""),"")</f>
        <v>Quantity</v>
      </c>
      <c r="D120" s="60" t="str">
        <f t="array" ref="D120">IFERROR(IF(D$2&lt;=$B$1,INDEX('Master Data'!$A$1:$H$686,'Morning Cow'!$A120,2),""),"")</f>
        <v>Quantity</v>
      </c>
      <c r="E120" s="60" t="str">
        <f t="array" ref="E120">IFERROR(IF(E$2&lt;=$B$1,INDEX('Master Data'!$A$1:$H$686,'Morning Cow'!$A120,2),""),"")</f>
        <v>Quantity</v>
      </c>
      <c r="F120" s="60" t="str">
        <f t="array" ref="F120">IFERROR(IF(F$2&lt;=$B$1,INDEX('Master Data'!$A$1:$H$686,'Morning Cow'!$A120,2),""),"")</f>
        <v>Quantity</v>
      </c>
      <c r="G120" s="60" t="str">
        <f t="array" ref="G120">IFERROR(IF(G$2&lt;=$B$1,INDEX('Master Data'!$A$1:$H$686,'Morning Cow'!$A120,2),""),"")</f>
        <v>Quantity</v>
      </c>
      <c r="H120" s="60" t="str">
        <f t="array" ref="H120">IFERROR(IF(H$2&lt;=$B$1,INDEX('Master Data'!$A$1:$H$686,'Morning Cow'!$A120,2),""),"")</f>
        <v>Quantity</v>
      </c>
      <c r="I120" s="60" t="str">
        <f t="array" ref="I120">IFERROR(IF(I$2&lt;=$B$1,INDEX('Master Data'!$A$1:$H$686,'Morning Cow'!$A120,2),""),"")</f>
        <v>Quantity</v>
      </c>
      <c r="J120" s="60" t="str">
        <f t="array" ref="J120">IFERROR(IF(J$2&lt;=$B$1,INDEX('Master Data'!$A$1:$H$686,'Morning Cow'!$A120,2),""),"")</f>
        <v>Quantity</v>
      </c>
      <c r="K120" s="60" t="str">
        <f t="array" ref="K120">IFERROR(IF(K$2&lt;=$B$1,INDEX('Master Data'!$A$1:$H$686,'Morning Cow'!$A120,2),""),"")</f>
        <v>Quantity</v>
      </c>
      <c r="L120" s="60" t="str">
        <f t="array" ref="L120">IFERROR(IF(L$2&lt;=$B$1,INDEX('Master Data'!$A$1:$H$686,'Morning Cow'!$A120,2),""),"")</f>
        <v>Quantity</v>
      </c>
      <c r="M120" s="60" t="str">
        <f t="array" ref="M120">IFERROR(IF(M$2&lt;=$B$1,INDEX('Master Data'!$A$1:$H$686,'Morning Cow'!$A120,2),""),"")</f>
        <v>Quantity</v>
      </c>
      <c r="N120" s="60" t="str">
        <f t="array" ref="N120">IFERROR(IF(N$2&lt;=$B$1,INDEX('Master Data'!$A$1:$H$686,'Morning Cow'!$A120,2),""),"")</f>
        <v>Quantity</v>
      </c>
      <c r="O120" s="60" t="str">
        <f t="array" ref="O120">IFERROR(IF(O$2&lt;=$B$1,INDEX('Master Data'!$A$1:$H$686,'Morning Cow'!$A120,2),""),"")</f>
        <v>Quantity</v>
      </c>
      <c r="P120" s="60" t="str">
        <f t="array" ref="P120">IFERROR(IF(P$2&lt;=$B$1,INDEX('Master Data'!$A$1:$H$686,'Morning Cow'!$A120,2),""),"")</f>
        <v>Quantity</v>
      </c>
      <c r="Q120" s="60" t="str">
        <f t="array" ref="Q120">IFERROR(IF(Q$2&lt;=$B$1,INDEX('Master Data'!$A$1:$H$686,'Morning Cow'!$A120,2),""),"")</f>
        <v>Quantity</v>
      </c>
      <c r="R120" s="60" t="str">
        <f t="array" ref="R120">IFERROR(IF(R$2&lt;=$B$1,INDEX('Master Data'!$A$1:$H$686,'Morning Cow'!$A120,2),""),"")</f>
        <v>Quantity</v>
      </c>
      <c r="S120" s="60" t="str">
        <f t="array" ref="S120">IFERROR(IF(S$2&lt;=$B$1,INDEX('Master Data'!$A$1:$H$686,'Morning Cow'!$A120,2),""),"")</f>
        <v>Quantity</v>
      </c>
      <c r="T120" s="60" t="str">
        <f t="array" ref="T120">IFERROR(IF(T$2&lt;=$B$1,INDEX('Master Data'!$A$1:$H$686,'Morning Cow'!$A120,2),""),"")</f>
        <v>Quantity</v>
      </c>
      <c r="U120" s="60" t="str">
        <f t="array" ref="U120">IFERROR(IF(U$2&lt;=$B$1,INDEX('Master Data'!$A$1:$H$686,'Morning Cow'!$A120,2),""),"")</f>
        <v>Quantity</v>
      </c>
      <c r="V120" s="60" t="str">
        <f t="array" ref="V120">IFERROR(IF(V$2&lt;=$B$1,INDEX('Master Data'!$A$1:$H$686,'Morning Cow'!$A120,2),""),"")</f>
        <v>Quantity</v>
      </c>
      <c r="W120" s="60" t="str">
        <f t="array" ref="W120">IFERROR(IF(W$2&lt;=$B$1,INDEX('Master Data'!$A$1:$H$686,'Morning Cow'!$A120,2),""),"")</f>
        <v>Quantity</v>
      </c>
      <c r="X120" s="60" t="str">
        <f t="array" ref="X120">IFERROR(IF(X$2&lt;=$B$1,INDEX('Master Data'!$A$1:$H$686,'Morning Cow'!$A120,2),""),"")</f>
        <v>Quantity</v>
      </c>
      <c r="Y120" s="60" t="str">
        <f t="array" ref="Y120">IFERROR(IF(Y$2&lt;=$B$1,INDEX('Master Data'!$A$1:$H$686,'Morning Cow'!$A120,2),""),"")</f>
        <v>Quantity</v>
      </c>
      <c r="Z120" s="60" t="str">
        <f t="array" ref="Z120">IFERROR(IF(Z$2&lt;=$B$1,INDEX('Master Data'!$A$1:$H$686,'Morning Cow'!$A120,2),""),"")</f>
        <v>Quantity</v>
      </c>
      <c r="AA120" s="60" t="str">
        <f t="array" ref="AA120">IFERROR(IF(AA$2&lt;=$B$1,INDEX('Master Data'!$A$1:$H$686,'Morning Cow'!$A120,2),""),"")</f>
        <v>Quantity</v>
      </c>
      <c r="AB120" s="60" t="str">
        <f t="array" ref="AB120">IFERROR(IF(AB$2&lt;=$B$1,INDEX('Master Data'!$A$1:$H$686,'Morning Cow'!$A120,2),""),"")</f>
        <v>Quantity</v>
      </c>
      <c r="AC120" s="60" t="str">
        <f t="array" ref="AC120">IFERROR(IF(AC$2&lt;=$B$1,INDEX('Master Data'!$A$1:$H$686,'Morning Cow'!$A120,2),""),"")</f>
        <v>Quantity</v>
      </c>
      <c r="AD120" s="60" t="str">
        <f t="array" ref="AD120">IFERROR(IF(AD$2&lt;=$B$1,INDEX('Master Data'!$A$1:$H$686,'Morning Cow'!$A120,2),""),"")</f>
        <v>Quantity</v>
      </c>
      <c r="AE120" s="60" t="str">
        <f t="array" ref="AE120">IFERROR(IF(AE$2&lt;=$B$1,INDEX('Master Data'!$A$1:$H$686,'Morning Cow'!$A120,2),""),"")</f>
        <v>Quantity</v>
      </c>
      <c r="AF120" s="60" t="str">
        <f t="array" ref="AF120">IFERROR(IF(AF$2&lt;=$B$1,INDEX('Master Data'!$A$1:$H$686,'Morning Cow'!$A120,2),""),"")</f>
        <v/>
      </c>
      <c r="AG120" s="60" t="str">
        <f t="array" ref="AG120">IFERROR(IF(AG$2&lt;=$B$1,INDEX('Master Data'!$A$1:$H$686,'Morning Cow'!$A120,2),""),"")</f>
        <v/>
      </c>
    </row>
    <row r="121" ht="14.25" customHeight="1">
      <c r="A121" s="60" t="str">
        <f>IFERROR(SMALL('Master Data'!F:F,ROW()-2),"")</f>
        <v/>
      </c>
      <c r="B121" s="61" t="str">
        <f t="array" ref="B121">IFERROR(INDEX('Master Data'!$A$1:$H$686,'Morning Cow'!$A121,1),"")</f>
        <v>Customer Name</v>
      </c>
      <c r="C121" s="60" t="str">
        <f t="array" ref="C121">IFERROR(IF(C$2&lt;=$B$1,INDEX('Master Data'!$A$1:$H$686,'Morning Cow'!$A121,2),""),"")</f>
        <v>Quantity</v>
      </c>
      <c r="D121" s="60" t="str">
        <f t="array" ref="D121">IFERROR(IF(D$2&lt;=$B$1,INDEX('Master Data'!$A$1:$H$686,'Morning Cow'!$A121,2),""),"")</f>
        <v>Quantity</v>
      </c>
      <c r="E121" s="60" t="str">
        <f t="array" ref="E121">IFERROR(IF(E$2&lt;=$B$1,INDEX('Master Data'!$A$1:$H$686,'Morning Cow'!$A121,2),""),"")</f>
        <v>Quantity</v>
      </c>
      <c r="F121" s="60" t="str">
        <f t="array" ref="F121">IFERROR(IF(F$2&lt;=$B$1,INDEX('Master Data'!$A$1:$H$686,'Morning Cow'!$A121,2),""),"")</f>
        <v>Quantity</v>
      </c>
      <c r="G121" s="60" t="str">
        <f t="array" ref="G121">IFERROR(IF(G$2&lt;=$B$1,INDEX('Master Data'!$A$1:$H$686,'Morning Cow'!$A121,2),""),"")</f>
        <v>Quantity</v>
      </c>
      <c r="H121" s="60" t="str">
        <f t="array" ref="H121">IFERROR(IF(H$2&lt;=$B$1,INDEX('Master Data'!$A$1:$H$686,'Morning Cow'!$A121,2),""),"")</f>
        <v>Quantity</v>
      </c>
      <c r="I121" s="60" t="str">
        <f t="array" ref="I121">IFERROR(IF(I$2&lt;=$B$1,INDEX('Master Data'!$A$1:$H$686,'Morning Cow'!$A121,2),""),"")</f>
        <v>Quantity</v>
      </c>
      <c r="J121" s="60" t="str">
        <f t="array" ref="J121">IFERROR(IF(J$2&lt;=$B$1,INDEX('Master Data'!$A$1:$H$686,'Morning Cow'!$A121,2),""),"")</f>
        <v>Quantity</v>
      </c>
      <c r="K121" s="60" t="str">
        <f t="array" ref="K121">IFERROR(IF(K$2&lt;=$B$1,INDEX('Master Data'!$A$1:$H$686,'Morning Cow'!$A121,2),""),"")</f>
        <v>Quantity</v>
      </c>
      <c r="L121" s="60" t="str">
        <f t="array" ref="L121">IFERROR(IF(L$2&lt;=$B$1,INDEX('Master Data'!$A$1:$H$686,'Morning Cow'!$A121,2),""),"")</f>
        <v>Quantity</v>
      </c>
      <c r="M121" s="60" t="str">
        <f t="array" ref="M121">IFERROR(IF(M$2&lt;=$B$1,INDEX('Master Data'!$A$1:$H$686,'Morning Cow'!$A121,2),""),"")</f>
        <v>Quantity</v>
      </c>
      <c r="N121" s="60" t="str">
        <f t="array" ref="N121">IFERROR(IF(N$2&lt;=$B$1,INDEX('Master Data'!$A$1:$H$686,'Morning Cow'!$A121,2),""),"")</f>
        <v>Quantity</v>
      </c>
      <c r="O121" s="60" t="str">
        <f t="array" ref="O121">IFERROR(IF(O$2&lt;=$B$1,INDEX('Master Data'!$A$1:$H$686,'Morning Cow'!$A121,2),""),"")</f>
        <v>Quantity</v>
      </c>
      <c r="P121" s="60" t="str">
        <f t="array" ref="P121">IFERROR(IF(P$2&lt;=$B$1,INDEX('Master Data'!$A$1:$H$686,'Morning Cow'!$A121,2),""),"")</f>
        <v>Quantity</v>
      </c>
      <c r="Q121" s="60" t="str">
        <f t="array" ref="Q121">IFERROR(IF(Q$2&lt;=$B$1,INDEX('Master Data'!$A$1:$H$686,'Morning Cow'!$A121,2),""),"")</f>
        <v>Quantity</v>
      </c>
      <c r="R121" s="60" t="str">
        <f t="array" ref="R121">IFERROR(IF(R$2&lt;=$B$1,INDEX('Master Data'!$A$1:$H$686,'Morning Cow'!$A121,2),""),"")</f>
        <v>Quantity</v>
      </c>
      <c r="S121" s="60" t="str">
        <f t="array" ref="S121">IFERROR(IF(S$2&lt;=$B$1,INDEX('Master Data'!$A$1:$H$686,'Morning Cow'!$A121,2),""),"")</f>
        <v>Quantity</v>
      </c>
      <c r="T121" s="60" t="str">
        <f t="array" ref="T121">IFERROR(IF(T$2&lt;=$B$1,INDEX('Master Data'!$A$1:$H$686,'Morning Cow'!$A121,2),""),"")</f>
        <v>Quantity</v>
      </c>
      <c r="U121" s="60" t="str">
        <f t="array" ref="U121">IFERROR(IF(U$2&lt;=$B$1,INDEX('Master Data'!$A$1:$H$686,'Morning Cow'!$A121,2),""),"")</f>
        <v>Quantity</v>
      </c>
      <c r="V121" s="60" t="str">
        <f t="array" ref="V121">IFERROR(IF(V$2&lt;=$B$1,INDEX('Master Data'!$A$1:$H$686,'Morning Cow'!$A121,2),""),"")</f>
        <v>Quantity</v>
      </c>
      <c r="W121" s="60" t="str">
        <f t="array" ref="W121">IFERROR(IF(W$2&lt;=$B$1,INDEX('Master Data'!$A$1:$H$686,'Morning Cow'!$A121,2),""),"")</f>
        <v>Quantity</v>
      </c>
      <c r="X121" s="60" t="str">
        <f t="array" ref="X121">IFERROR(IF(X$2&lt;=$B$1,INDEX('Master Data'!$A$1:$H$686,'Morning Cow'!$A121,2),""),"")</f>
        <v>Quantity</v>
      </c>
      <c r="Y121" s="60" t="str">
        <f t="array" ref="Y121">IFERROR(IF(Y$2&lt;=$B$1,INDEX('Master Data'!$A$1:$H$686,'Morning Cow'!$A121,2),""),"")</f>
        <v>Quantity</v>
      </c>
      <c r="Z121" s="60" t="str">
        <f t="array" ref="Z121">IFERROR(IF(Z$2&lt;=$B$1,INDEX('Master Data'!$A$1:$H$686,'Morning Cow'!$A121,2),""),"")</f>
        <v>Quantity</v>
      </c>
      <c r="AA121" s="60" t="str">
        <f t="array" ref="AA121">IFERROR(IF(AA$2&lt;=$B$1,INDEX('Master Data'!$A$1:$H$686,'Morning Cow'!$A121,2),""),"")</f>
        <v>Quantity</v>
      </c>
      <c r="AB121" s="60" t="str">
        <f t="array" ref="AB121">IFERROR(IF(AB$2&lt;=$B$1,INDEX('Master Data'!$A$1:$H$686,'Morning Cow'!$A121,2),""),"")</f>
        <v>Quantity</v>
      </c>
      <c r="AC121" s="60" t="str">
        <f t="array" ref="AC121">IFERROR(IF(AC$2&lt;=$B$1,INDEX('Master Data'!$A$1:$H$686,'Morning Cow'!$A121,2),""),"")</f>
        <v>Quantity</v>
      </c>
      <c r="AD121" s="60" t="str">
        <f t="array" ref="AD121">IFERROR(IF(AD$2&lt;=$B$1,INDEX('Master Data'!$A$1:$H$686,'Morning Cow'!$A121,2),""),"")</f>
        <v>Quantity</v>
      </c>
      <c r="AE121" s="60" t="str">
        <f t="array" ref="AE121">IFERROR(IF(AE$2&lt;=$B$1,INDEX('Master Data'!$A$1:$H$686,'Morning Cow'!$A121,2),""),"")</f>
        <v>Quantity</v>
      </c>
      <c r="AF121" s="60" t="str">
        <f t="array" ref="AF121">IFERROR(IF(AF$2&lt;=$B$1,INDEX('Master Data'!$A$1:$H$686,'Morning Cow'!$A121,2),""),"")</f>
        <v/>
      </c>
      <c r="AG121" s="60" t="str">
        <f t="array" ref="AG121">IFERROR(IF(AG$2&lt;=$B$1,INDEX('Master Data'!$A$1:$H$686,'Morning Cow'!$A121,2),""),"")</f>
        <v/>
      </c>
    </row>
    <row r="122" ht="14.25" customHeight="1">
      <c r="A122" s="60" t="str">
        <f>IFERROR(SMALL('Master Data'!F:F,ROW()-2),"")</f>
        <v/>
      </c>
      <c r="B122" s="61" t="str">
        <f t="array" ref="B122">IFERROR(INDEX('Master Data'!$A$1:$H$686,'Morning Cow'!$A122,1),"")</f>
        <v>Customer Name</v>
      </c>
      <c r="C122" s="60" t="str">
        <f t="array" ref="C122">IFERROR(IF(C$2&lt;=$B$1,INDEX('Master Data'!$A$1:$H$686,'Morning Cow'!$A122,2),""),"")</f>
        <v>Quantity</v>
      </c>
      <c r="D122" s="60" t="str">
        <f t="array" ref="D122">IFERROR(IF(D$2&lt;=$B$1,INDEX('Master Data'!$A$1:$H$686,'Morning Cow'!$A122,2),""),"")</f>
        <v>Quantity</v>
      </c>
      <c r="E122" s="60" t="str">
        <f t="array" ref="E122">IFERROR(IF(E$2&lt;=$B$1,INDEX('Master Data'!$A$1:$H$686,'Morning Cow'!$A122,2),""),"")</f>
        <v>Quantity</v>
      </c>
      <c r="F122" s="60" t="str">
        <f t="array" ref="F122">IFERROR(IF(F$2&lt;=$B$1,INDEX('Master Data'!$A$1:$H$686,'Morning Cow'!$A122,2),""),"")</f>
        <v>Quantity</v>
      </c>
      <c r="G122" s="60" t="str">
        <f t="array" ref="G122">IFERROR(IF(G$2&lt;=$B$1,INDEX('Master Data'!$A$1:$H$686,'Morning Cow'!$A122,2),""),"")</f>
        <v>Quantity</v>
      </c>
      <c r="H122" s="60" t="str">
        <f t="array" ref="H122">IFERROR(IF(H$2&lt;=$B$1,INDEX('Master Data'!$A$1:$H$686,'Morning Cow'!$A122,2),""),"")</f>
        <v>Quantity</v>
      </c>
      <c r="I122" s="60" t="str">
        <f t="array" ref="I122">IFERROR(IF(I$2&lt;=$B$1,INDEX('Master Data'!$A$1:$H$686,'Morning Cow'!$A122,2),""),"")</f>
        <v>Quantity</v>
      </c>
      <c r="J122" s="60" t="str">
        <f t="array" ref="J122">IFERROR(IF(J$2&lt;=$B$1,INDEX('Master Data'!$A$1:$H$686,'Morning Cow'!$A122,2),""),"")</f>
        <v>Quantity</v>
      </c>
      <c r="K122" s="60" t="str">
        <f t="array" ref="K122">IFERROR(IF(K$2&lt;=$B$1,INDEX('Master Data'!$A$1:$H$686,'Morning Cow'!$A122,2),""),"")</f>
        <v>Quantity</v>
      </c>
      <c r="L122" s="60" t="str">
        <f t="array" ref="L122">IFERROR(IF(L$2&lt;=$B$1,INDEX('Master Data'!$A$1:$H$686,'Morning Cow'!$A122,2),""),"")</f>
        <v>Quantity</v>
      </c>
      <c r="M122" s="60" t="str">
        <f t="array" ref="M122">IFERROR(IF(M$2&lt;=$B$1,INDEX('Master Data'!$A$1:$H$686,'Morning Cow'!$A122,2),""),"")</f>
        <v>Quantity</v>
      </c>
      <c r="N122" s="60" t="str">
        <f t="array" ref="N122">IFERROR(IF(N$2&lt;=$B$1,INDEX('Master Data'!$A$1:$H$686,'Morning Cow'!$A122,2),""),"")</f>
        <v>Quantity</v>
      </c>
      <c r="O122" s="60" t="str">
        <f t="array" ref="O122">IFERROR(IF(O$2&lt;=$B$1,INDEX('Master Data'!$A$1:$H$686,'Morning Cow'!$A122,2),""),"")</f>
        <v>Quantity</v>
      </c>
      <c r="P122" s="60" t="str">
        <f t="array" ref="P122">IFERROR(IF(P$2&lt;=$B$1,INDEX('Master Data'!$A$1:$H$686,'Morning Cow'!$A122,2),""),"")</f>
        <v>Quantity</v>
      </c>
      <c r="Q122" s="60" t="str">
        <f t="array" ref="Q122">IFERROR(IF(Q$2&lt;=$B$1,INDEX('Master Data'!$A$1:$H$686,'Morning Cow'!$A122,2),""),"")</f>
        <v>Quantity</v>
      </c>
      <c r="R122" s="60" t="str">
        <f t="array" ref="R122">IFERROR(IF(R$2&lt;=$B$1,INDEX('Master Data'!$A$1:$H$686,'Morning Cow'!$A122,2),""),"")</f>
        <v>Quantity</v>
      </c>
      <c r="S122" s="60" t="str">
        <f t="array" ref="S122">IFERROR(IF(S$2&lt;=$B$1,INDEX('Master Data'!$A$1:$H$686,'Morning Cow'!$A122,2),""),"")</f>
        <v>Quantity</v>
      </c>
      <c r="T122" s="60" t="str">
        <f t="array" ref="T122">IFERROR(IF(T$2&lt;=$B$1,INDEX('Master Data'!$A$1:$H$686,'Morning Cow'!$A122,2),""),"")</f>
        <v>Quantity</v>
      </c>
      <c r="U122" s="60" t="str">
        <f t="array" ref="U122">IFERROR(IF(U$2&lt;=$B$1,INDEX('Master Data'!$A$1:$H$686,'Morning Cow'!$A122,2),""),"")</f>
        <v>Quantity</v>
      </c>
      <c r="V122" s="60" t="str">
        <f t="array" ref="V122">IFERROR(IF(V$2&lt;=$B$1,INDEX('Master Data'!$A$1:$H$686,'Morning Cow'!$A122,2),""),"")</f>
        <v>Quantity</v>
      </c>
      <c r="W122" s="60" t="str">
        <f t="array" ref="W122">IFERROR(IF(W$2&lt;=$B$1,INDEX('Master Data'!$A$1:$H$686,'Morning Cow'!$A122,2),""),"")</f>
        <v>Quantity</v>
      </c>
      <c r="X122" s="60" t="str">
        <f t="array" ref="X122">IFERROR(IF(X$2&lt;=$B$1,INDEX('Master Data'!$A$1:$H$686,'Morning Cow'!$A122,2),""),"")</f>
        <v>Quantity</v>
      </c>
      <c r="Y122" s="60" t="str">
        <f t="array" ref="Y122">IFERROR(IF(Y$2&lt;=$B$1,INDEX('Master Data'!$A$1:$H$686,'Morning Cow'!$A122,2),""),"")</f>
        <v>Quantity</v>
      </c>
      <c r="Z122" s="60" t="str">
        <f t="array" ref="Z122">IFERROR(IF(Z$2&lt;=$B$1,INDEX('Master Data'!$A$1:$H$686,'Morning Cow'!$A122,2),""),"")</f>
        <v>Quantity</v>
      </c>
      <c r="AA122" s="60" t="str">
        <f t="array" ref="AA122">IFERROR(IF(AA$2&lt;=$B$1,INDEX('Master Data'!$A$1:$H$686,'Morning Cow'!$A122,2),""),"")</f>
        <v>Quantity</v>
      </c>
      <c r="AB122" s="60" t="str">
        <f t="array" ref="AB122">IFERROR(IF(AB$2&lt;=$B$1,INDEX('Master Data'!$A$1:$H$686,'Morning Cow'!$A122,2),""),"")</f>
        <v>Quantity</v>
      </c>
      <c r="AC122" s="60" t="str">
        <f t="array" ref="AC122">IFERROR(IF(AC$2&lt;=$B$1,INDEX('Master Data'!$A$1:$H$686,'Morning Cow'!$A122,2),""),"")</f>
        <v>Quantity</v>
      </c>
      <c r="AD122" s="60" t="str">
        <f t="array" ref="AD122">IFERROR(IF(AD$2&lt;=$B$1,INDEX('Master Data'!$A$1:$H$686,'Morning Cow'!$A122,2),""),"")</f>
        <v>Quantity</v>
      </c>
      <c r="AE122" s="60" t="str">
        <f t="array" ref="AE122">IFERROR(IF(AE$2&lt;=$B$1,INDEX('Master Data'!$A$1:$H$686,'Morning Cow'!$A122,2),""),"")</f>
        <v>Quantity</v>
      </c>
      <c r="AF122" s="60" t="str">
        <f t="array" ref="AF122">IFERROR(IF(AF$2&lt;=$B$1,INDEX('Master Data'!$A$1:$H$686,'Morning Cow'!$A122,2),""),"")</f>
        <v/>
      </c>
      <c r="AG122" s="60" t="str">
        <f t="array" ref="AG122">IFERROR(IF(AG$2&lt;=$B$1,INDEX('Master Data'!$A$1:$H$686,'Morning Cow'!$A122,2),""),"")</f>
        <v/>
      </c>
    </row>
    <row r="123" ht="14.25" customHeight="1">
      <c r="A123" s="60" t="str">
        <f>IFERROR(SMALL('Master Data'!F:F,ROW()-2),"")</f>
        <v/>
      </c>
      <c r="B123" s="61" t="str">
        <f t="array" ref="B123">IFERROR(INDEX('Master Data'!$A$1:$H$686,'Morning Cow'!$A123,1),"")</f>
        <v>Customer Name</v>
      </c>
      <c r="C123" s="60" t="str">
        <f t="array" ref="C123">IFERROR(IF(C$2&lt;=$B$1,INDEX('Master Data'!$A$1:$H$686,'Morning Cow'!$A123,2),""),"")</f>
        <v>Quantity</v>
      </c>
      <c r="D123" s="60" t="str">
        <f t="array" ref="D123">IFERROR(IF(D$2&lt;=$B$1,INDEX('Master Data'!$A$1:$H$686,'Morning Cow'!$A123,2),""),"")</f>
        <v>Quantity</v>
      </c>
      <c r="E123" s="60" t="str">
        <f t="array" ref="E123">IFERROR(IF(E$2&lt;=$B$1,INDEX('Master Data'!$A$1:$H$686,'Morning Cow'!$A123,2),""),"")</f>
        <v>Quantity</v>
      </c>
      <c r="F123" s="60" t="str">
        <f t="array" ref="F123">IFERROR(IF(F$2&lt;=$B$1,INDEX('Master Data'!$A$1:$H$686,'Morning Cow'!$A123,2),""),"")</f>
        <v>Quantity</v>
      </c>
      <c r="G123" s="60" t="str">
        <f t="array" ref="G123">IFERROR(IF(G$2&lt;=$B$1,INDEX('Master Data'!$A$1:$H$686,'Morning Cow'!$A123,2),""),"")</f>
        <v>Quantity</v>
      </c>
      <c r="H123" s="60" t="str">
        <f t="array" ref="H123">IFERROR(IF(H$2&lt;=$B$1,INDEX('Master Data'!$A$1:$H$686,'Morning Cow'!$A123,2),""),"")</f>
        <v>Quantity</v>
      </c>
      <c r="I123" s="60" t="str">
        <f t="array" ref="I123">IFERROR(IF(I$2&lt;=$B$1,INDEX('Master Data'!$A$1:$H$686,'Morning Cow'!$A123,2),""),"")</f>
        <v>Quantity</v>
      </c>
      <c r="J123" s="60" t="str">
        <f t="array" ref="J123">IFERROR(IF(J$2&lt;=$B$1,INDEX('Master Data'!$A$1:$H$686,'Morning Cow'!$A123,2),""),"")</f>
        <v>Quantity</v>
      </c>
      <c r="K123" s="60" t="str">
        <f t="array" ref="K123">IFERROR(IF(K$2&lt;=$B$1,INDEX('Master Data'!$A$1:$H$686,'Morning Cow'!$A123,2),""),"")</f>
        <v>Quantity</v>
      </c>
      <c r="L123" s="60" t="str">
        <f t="array" ref="L123">IFERROR(IF(L$2&lt;=$B$1,INDEX('Master Data'!$A$1:$H$686,'Morning Cow'!$A123,2),""),"")</f>
        <v>Quantity</v>
      </c>
      <c r="M123" s="60" t="str">
        <f t="array" ref="M123">IFERROR(IF(M$2&lt;=$B$1,INDEX('Master Data'!$A$1:$H$686,'Morning Cow'!$A123,2),""),"")</f>
        <v>Quantity</v>
      </c>
      <c r="N123" s="60" t="str">
        <f t="array" ref="N123">IFERROR(IF(N$2&lt;=$B$1,INDEX('Master Data'!$A$1:$H$686,'Morning Cow'!$A123,2),""),"")</f>
        <v>Quantity</v>
      </c>
      <c r="O123" s="60" t="str">
        <f t="array" ref="O123">IFERROR(IF(O$2&lt;=$B$1,INDEX('Master Data'!$A$1:$H$686,'Morning Cow'!$A123,2),""),"")</f>
        <v>Quantity</v>
      </c>
      <c r="P123" s="60" t="str">
        <f t="array" ref="P123">IFERROR(IF(P$2&lt;=$B$1,INDEX('Master Data'!$A$1:$H$686,'Morning Cow'!$A123,2),""),"")</f>
        <v>Quantity</v>
      </c>
      <c r="Q123" s="60" t="str">
        <f t="array" ref="Q123">IFERROR(IF(Q$2&lt;=$B$1,INDEX('Master Data'!$A$1:$H$686,'Morning Cow'!$A123,2),""),"")</f>
        <v>Quantity</v>
      </c>
      <c r="R123" s="60" t="str">
        <f t="array" ref="R123">IFERROR(IF(R$2&lt;=$B$1,INDEX('Master Data'!$A$1:$H$686,'Morning Cow'!$A123,2),""),"")</f>
        <v>Quantity</v>
      </c>
      <c r="S123" s="60" t="str">
        <f t="array" ref="S123">IFERROR(IF(S$2&lt;=$B$1,INDEX('Master Data'!$A$1:$H$686,'Morning Cow'!$A123,2),""),"")</f>
        <v>Quantity</v>
      </c>
      <c r="T123" s="60" t="str">
        <f t="array" ref="T123">IFERROR(IF(T$2&lt;=$B$1,INDEX('Master Data'!$A$1:$H$686,'Morning Cow'!$A123,2),""),"")</f>
        <v>Quantity</v>
      </c>
      <c r="U123" s="60" t="str">
        <f t="array" ref="U123">IFERROR(IF(U$2&lt;=$B$1,INDEX('Master Data'!$A$1:$H$686,'Morning Cow'!$A123,2),""),"")</f>
        <v>Quantity</v>
      </c>
      <c r="V123" s="60" t="str">
        <f t="array" ref="V123">IFERROR(IF(V$2&lt;=$B$1,INDEX('Master Data'!$A$1:$H$686,'Morning Cow'!$A123,2),""),"")</f>
        <v>Quantity</v>
      </c>
      <c r="W123" s="60" t="str">
        <f t="array" ref="W123">IFERROR(IF(W$2&lt;=$B$1,INDEX('Master Data'!$A$1:$H$686,'Morning Cow'!$A123,2),""),"")</f>
        <v>Quantity</v>
      </c>
      <c r="X123" s="60" t="str">
        <f t="array" ref="X123">IFERROR(IF(X$2&lt;=$B$1,INDEX('Master Data'!$A$1:$H$686,'Morning Cow'!$A123,2),""),"")</f>
        <v>Quantity</v>
      </c>
      <c r="Y123" s="60" t="str">
        <f t="array" ref="Y123">IFERROR(IF(Y$2&lt;=$B$1,INDEX('Master Data'!$A$1:$H$686,'Morning Cow'!$A123,2),""),"")</f>
        <v>Quantity</v>
      </c>
      <c r="Z123" s="60" t="str">
        <f t="array" ref="Z123">IFERROR(IF(Z$2&lt;=$B$1,INDEX('Master Data'!$A$1:$H$686,'Morning Cow'!$A123,2),""),"")</f>
        <v>Quantity</v>
      </c>
      <c r="AA123" s="60" t="str">
        <f t="array" ref="AA123">IFERROR(IF(AA$2&lt;=$B$1,INDEX('Master Data'!$A$1:$H$686,'Morning Cow'!$A123,2),""),"")</f>
        <v>Quantity</v>
      </c>
      <c r="AB123" s="60" t="str">
        <f t="array" ref="AB123">IFERROR(IF(AB$2&lt;=$B$1,INDEX('Master Data'!$A$1:$H$686,'Morning Cow'!$A123,2),""),"")</f>
        <v>Quantity</v>
      </c>
      <c r="AC123" s="60" t="str">
        <f t="array" ref="AC123">IFERROR(IF(AC$2&lt;=$B$1,INDEX('Master Data'!$A$1:$H$686,'Morning Cow'!$A123,2),""),"")</f>
        <v>Quantity</v>
      </c>
      <c r="AD123" s="60" t="str">
        <f t="array" ref="AD123">IFERROR(IF(AD$2&lt;=$B$1,INDEX('Master Data'!$A$1:$H$686,'Morning Cow'!$A123,2),""),"")</f>
        <v>Quantity</v>
      </c>
      <c r="AE123" s="60" t="str">
        <f t="array" ref="AE123">IFERROR(IF(AE$2&lt;=$B$1,INDEX('Master Data'!$A$1:$H$686,'Morning Cow'!$A123,2),""),"")</f>
        <v>Quantity</v>
      </c>
      <c r="AF123" s="60" t="str">
        <f t="array" ref="AF123">IFERROR(IF(AF$2&lt;=$B$1,INDEX('Master Data'!$A$1:$H$686,'Morning Cow'!$A123,2),""),"")</f>
        <v/>
      </c>
      <c r="AG123" s="60" t="str">
        <f t="array" ref="AG123">IFERROR(IF(AG$2&lt;=$B$1,INDEX('Master Data'!$A$1:$H$686,'Morning Cow'!$A123,2),""),"")</f>
        <v/>
      </c>
    </row>
    <row r="124" ht="14.25" customHeight="1">
      <c r="A124" s="60" t="str">
        <f>IFERROR(SMALL('Master Data'!F:F,ROW()-2),"")</f>
        <v/>
      </c>
      <c r="B124" s="61" t="str">
        <f t="array" ref="B124">IFERROR(INDEX('Master Data'!$A$1:$H$686,'Morning Cow'!$A124,1),"")</f>
        <v>Customer Name</v>
      </c>
      <c r="C124" s="60" t="str">
        <f t="array" ref="C124">IFERROR(IF(C$2&lt;=$B$1,INDEX('Master Data'!$A$1:$H$686,'Morning Cow'!$A124,2),""),"")</f>
        <v>Quantity</v>
      </c>
      <c r="D124" s="60" t="str">
        <f t="array" ref="D124">IFERROR(IF(D$2&lt;=$B$1,INDEX('Master Data'!$A$1:$H$686,'Morning Cow'!$A124,2),""),"")</f>
        <v>Quantity</v>
      </c>
      <c r="E124" s="60" t="str">
        <f t="array" ref="E124">IFERROR(IF(E$2&lt;=$B$1,INDEX('Master Data'!$A$1:$H$686,'Morning Cow'!$A124,2),""),"")</f>
        <v>Quantity</v>
      </c>
      <c r="F124" s="60" t="str">
        <f t="array" ref="F124">IFERROR(IF(F$2&lt;=$B$1,INDEX('Master Data'!$A$1:$H$686,'Morning Cow'!$A124,2),""),"")</f>
        <v>Quantity</v>
      </c>
      <c r="G124" s="60" t="str">
        <f t="array" ref="G124">IFERROR(IF(G$2&lt;=$B$1,INDEX('Master Data'!$A$1:$H$686,'Morning Cow'!$A124,2),""),"")</f>
        <v>Quantity</v>
      </c>
      <c r="H124" s="60" t="str">
        <f t="array" ref="H124">IFERROR(IF(H$2&lt;=$B$1,INDEX('Master Data'!$A$1:$H$686,'Morning Cow'!$A124,2),""),"")</f>
        <v>Quantity</v>
      </c>
      <c r="I124" s="60" t="str">
        <f t="array" ref="I124">IFERROR(IF(I$2&lt;=$B$1,INDEX('Master Data'!$A$1:$H$686,'Morning Cow'!$A124,2),""),"")</f>
        <v>Quantity</v>
      </c>
      <c r="J124" s="60" t="str">
        <f t="array" ref="J124">IFERROR(IF(J$2&lt;=$B$1,INDEX('Master Data'!$A$1:$H$686,'Morning Cow'!$A124,2),""),"")</f>
        <v>Quantity</v>
      </c>
      <c r="K124" s="60" t="str">
        <f t="array" ref="K124">IFERROR(IF(K$2&lt;=$B$1,INDEX('Master Data'!$A$1:$H$686,'Morning Cow'!$A124,2),""),"")</f>
        <v>Quantity</v>
      </c>
      <c r="L124" s="60" t="str">
        <f t="array" ref="L124">IFERROR(IF(L$2&lt;=$B$1,INDEX('Master Data'!$A$1:$H$686,'Morning Cow'!$A124,2),""),"")</f>
        <v>Quantity</v>
      </c>
      <c r="M124" s="60" t="str">
        <f t="array" ref="M124">IFERROR(IF(M$2&lt;=$B$1,INDEX('Master Data'!$A$1:$H$686,'Morning Cow'!$A124,2),""),"")</f>
        <v>Quantity</v>
      </c>
      <c r="N124" s="60" t="str">
        <f t="array" ref="N124">IFERROR(IF(N$2&lt;=$B$1,INDEX('Master Data'!$A$1:$H$686,'Morning Cow'!$A124,2),""),"")</f>
        <v>Quantity</v>
      </c>
      <c r="O124" s="60" t="str">
        <f t="array" ref="O124">IFERROR(IF(O$2&lt;=$B$1,INDEX('Master Data'!$A$1:$H$686,'Morning Cow'!$A124,2),""),"")</f>
        <v>Quantity</v>
      </c>
      <c r="P124" s="60" t="str">
        <f t="array" ref="P124">IFERROR(IF(P$2&lt;=$B$1,INDEX('Master Data'!$A$1:$H$686,'Morning Cow'!$A124,2),""),"")</f>
        <v>Quantity</v>
      </c>
      <c r="Q124" s="60" t="str">
        <f t="array" ref="Q124">IFERROR(IF(Q$2&lt;=$B$1,INDEX('Master Data'!$A$1:$H$686,'Morning Cow'!$A124,2),""),"")</f>
        <v>Quantity</v>
      </c>
      <c r="R124" s="60" t="str">
        <f t="array" ref="R124">IFERROR(IF(R$2&lt;=$B$1,INDEX('Master Data'!$A$1:$H$686,'Morning Cow'!$A124,2),""),"")</f>
        <v>Quantity</v>
      </c>
      <c r="S124" s="60" t="str">
        <f t="array" ref="S124">IFERROR(IF(S$2&lt;=$B$1,INDEX('Master Data'!$A$1:$H$686,'Morning Cow'!$A124,2),""),"")</f>
        <v>Quantity</v>
      </c>
      <c r="T124" s="60" t="str">
        <f t="array" ref="T124">IFERROR(IF(T$2&lt;=$B$1,INDEX('Master Data'!$A$1:$H$686,'Morning Cow'!$A124,2),""),"")</f>
        <v>Quantity</v>
      </c>
      <c r="U124" s="60" t="str">
        <f t="array" ref="U124">IFERROR(IF(U$2&lt;=$B$1,INDEX('Master Data'!$A$1:$H$686,'Morning Cow'!$A124,2),""),"")</f>
        <v>Quantity</v>
      </c>
      <c r="V124" s="60" t="str">
        <f t="array" ref="V124">IFERROR(IF(V$2&lt;=$B$1,INDEX('Master Data'!$A$1:$H$686,'Morning Cow'!$A124,2),""),"")</f>
        <v>Quantity</v>
      </c>
      <c r="W124" s="60" t="str">
        <f t="array" ref="W124">IFERROR(IF(W$2&lt;=$B$1,INDEX('Master Data'!$A$1:$H$686,'Morning Cow'!$A124,2),""),"")</f>
        <v>Quantity</v>
      </c>
      <c r="X124" s="60" t="str">
        <f t="array" ref="X124">IFERROR(IF(X$2&lt;=$B$1,INDEX('Master Data'!$A$1:$H$686,'Morning Cow'!$A124,2),""),"")</f>
        <v>Quantity</v>
      </c>
      <c r="Y124" s="60" t="str">
        <f t="array" ref="Y124">IFERROR(IF(Y$2&lt;=$B$1,INDEX('Master Data'!$A$1:$H$686,'Morning Cow'!$A124,2),""),"")</f>
        <v>Quantity</v>
      </c>
      <c r="Z124" s="60" t="str">
        <f t="array" ref="Z124">IFERROR(IF(Z$2&lt;=$B$1,INDEX('Master Data'!$A$1:$H$686,'Morning Cow'!$A124,2),""),"")</f>
        <v>Quantity</v>
      </c>
      <c r="AA124" s="60" t="str">
        <f t="array" ref="AA124">IFERROR(IF(AA$2&lt;=$B$1,INDEX('Master Data'!$A$1:$H$686,'Morning Cow'!$A124,2),""),"")</f>
        <v>Quantity</v>
      </c>
      <c r="AB124" s="60" t="str">
        <f t="array" ref="AB124">IFERROR(IF(AB$2&lt;=$B$1,INDEX('Master Data'!$A$1:$H$686,'Morning Cow'!$A124,2),""),"")</f>
        <v>Quantity</v>
      </c>
      <c r="AC124" s="60" t="str">
        <f t="array" ref="AC124">IFERROR(IF(AC$2&lt;=$B$1,INDEX('Master Data'!$A$1:$H$686,'Morning Cow'!$A124,2),""),"")</f>
        <v>Quantity</v>
      </c>
      <c r="AD124" s="60" t="str">
        <f t="array" ref="AD124">IFERROR(IF(AD$2&lt;=$B$1,INDEX('Master Data'!$A$1:$H$686,'Morning Cow'!$A124,2),""),"")</f>
        <v>Quantity</v>
      </c>
      <c r="AE124" s="60" t="str">
        <f t="array" ref="AE124">IFERROR(IF(AE$2&lt;=$B$1,INDEX('Master Data'!$A$1:$H$686,'Morning Cow'!$A124,2),""),"")</f>
        <v>Quantity</v>
      </c>
      <c r="AF124" s="60" t="str">
        <f t="array" ref="AF124">IFERROR(IF(AF$2&lt;=$B$1,INDEX('Master Data'!$A$1:$H$686,'Morning Cow'!$A124,2),""),"")</f>
        <v/>
      </c>
      <c r="AG124" s="60" t="str">
        <f t="array" ref="AG124">IFERROR(IF(AG$2&lt;=$B$1,INDEX('Master Data'!$A$1:$H$686,'Morning Cow'!$A124,2),""),"")</f>
        <v/>
      </c>
    </row>
    <row r="125" ht="14.25" customHeight="1">
      <c r="A125" s="60" t="str">
        <f>IFERROR(SMALL('Master Data'!F:F,ROW()-2),"")</f>
        <v/>
      </c>
      <c r="B125" s="61" t="str">
        <f t="array" ref="B125">IFERROR(INDEX('Master Data'!$A$1:$H$686,'Morning Cow'!$A125,1),"")</f>
        <v>Customer Name</v>
      </c>
      <c r="C125" s="60" t="str">
        <f t="array" ref="C125">IFERROR(IF(C$2&lt;=$B$1,INDEX('Master Data'!$A$1:$H$686,'Morning Cow'!$A125,2),""),"")</f>
        <v>Quantity</v>
      </c>
      <c r="D125" s="60" t="str">
        <f t="array" ref="D125">IFERROR(IF(D$2&lt;=$B$1,INDEX('Master Data'!$A$1:$H$686,'Morning Cow'!$A125,2),""),"")</f>
        <v>Quantity</v>
      </c>
      <c r="E125" s="60" t="str">
        <f t="array" ref="E125">IFERROR(IF(E$2&lt;=$B$1,INDEX('Master Data'!$A$1:$H$686,'Morning Cow'!$A125,2),""),"")</f>
        <v>Quantity</v>
      </c>
      <c r="F125" s="60" t="str">
        <f t="array" ref="F125">IFERROR(IF(F$2&lt;=$B$1,INDEX('Master Data'!$A$1:$H$686,'Morning Cow'!$A125,2),""),"")</f>
        <v>Quantity</v>
      </c>
      <c r="G125" s="60" t="str">
        <f t="array" ref="G125">IFERROR(IF(G$2&lt;=$B$1,INDEX('Master Data'!$A$1:$H$686,'Morning Cow'!$A125,2),""),"")</f>
        <v>Quantity</v>
      </c>
      <c r="H125" s="60" t="str">
        <f t="array" ref="H125">IFERROR(IF(H$2&lt;=$B$1,INDEX('Master Data'!$A$1:$H$686,'Morning Cow'!$A125,2),""),"")</f>
        <v>Quantity</v>
      </c>
      <c r="I125" s="60" t="str">
        <f t="array" ref="I125">IFERROR(IF(I$2&lt;=$B$1,INDEX('Master Data'!$A$1:$H$686,'Morning Cow'!$A125,2),""),"")</f>
        <v>Quantity</v>
      </c>
      <c r="J125" s="60" t="str">
        <f t="array" ref="J125">IFERROR(IF(J$2&lt;=$B$1,INDEX('Master Data'!$A$1:$H$686,'Morning Cow'!$A125,2),""),"")</f>
        <v>Quantity</v>
      </c>
      <c r="K125" s="60" t="str">
        <f t="array" ref="K125">IFERROR(IF(K$2&lt;=$B$1,INDEX('Master Data'!$A$1:$H$686,'Morning Cow'!$A125,2),""),"")</f>
        <v>Quantity</v>
      </c>
      <c r="L125" s="60" t="str">
        <f t="array" ref="L125">IFERROR(IF(L$2&lt;=$B$1,INDEX('Master Data'!$A$1:$H$686,'Morning Cow'!$A125,2),""),"")</f>
        <v>Quantity</v>
      </c>
      <c r="M125" s="60" t="str">
        <f t="array" ref="M125">IFERROR(IF(M$2&lt;=$B$1,INDEX('Master Data'!$A$1:$H$686,'Morning Cow'!$A125,2),""),"")</f>
        <v>Quantity</v>
      </c>
      <c r="N125" s="60" t="str">
        <f t="array" ref="N125">IFERROR(IF(N$2&lt;=$B$1,INDEX('Master Data'!$A$1:$H$686,'Morning Cow'!$A125,2),""),"")</f>
        <v>Quantity</v>
      </c>
      <c r="O125" s="60" t="str">
        <f t="array" ref="O125">IFERROR(IF(O$2&lt;=$B$1,INDEX('Master Data'!$A$1:$H$686,'Morning Cow'!$A125,2),""),"")</f>
        <v>Quantity</v>
      </c>
      <c r="P125" s="60" t="str">
        <f t="array" ref="P125">IFERROR(IF(P$2&lt;=$B$1,INDEX('Master Data'!$A$1:$H$686,'Morning Cow'!$A125,2),""),"")</f>
        <v>Quantity</v>
      </c>
      <c r="Q125" s="60" t="str">
        <f t="array" ref="Q125">IFERROR(IF(Q$2&lt;=$B$1,INDEX('Master Data'!$A$1:$H$686,'Morning Cow'!$A125,2),""),"")</f>
        <v>Quantity</v>
      </c>
      <c r="R125" s="60" t="str">
        <f t="array" ref="R125">IFERROR(IF(R$2&lt;=$B$1,INDEX('Master Data'!$A$1:$H$686,'Morning Cow'!$A125,2),""),"")</f>
        <v>Quantity</v>
      </c>
      <c r="S125" s="60" t="str">
        <f t="array" ref="S125">IFERROR(IF(S$2&lt;=$B$1,INDEX('Master Data'!$A$1:$H$686,'Morning Cow'!$A125,2),""),"")</f>
        <v>Quantity</v>
      </c>
      <c r="T125" s="60" t="str">
        <f t="array" ref="T125">IFERROR(IF(T$2&lt;=$B$1,INDEX('Master Data'!$A$1:$H$686,'Morning Cow'!$A125,2),""),"")</f>
        <v>Quantity</v>
      </c>
      <c r="U125" s="60" t="str">
        <f t="array" ref="U125">IFERROR(IF(U$2&lt;=$B$1,INDEX('Master Data'!$A$1:$H$686,'Morning Cow'!$A125,2),""),"")</f>
        <v>Quantity</v>
      </c>
      <c r="V125" s="60" t="str">
        <f t="array" ref="V125">IFERROR(IF(V$2&lt;=$B$1,INDEX('Master Data'!$A$1:$H$686,'Morning Cow'!$A125,2),""),"")</f>
        <v>Quantity</v>
      </c>
      <c r="W125" s="60" t="str">
        <f t="array" ref="W125">IFERROR(IF(W$2&lt;=$B$1,INDEX('Master Data'!$A$1:$H$686,'Morning Cow'!$A125,2),""),"")</f>
        <v>Quantity</v>
      </c>
      <c r="X125" s="60" t="str">
        <f t="array" ref="X125">IFERROR(IF(X$2&lt;=$B$1,INDEX('Master Data'!$A$1:$H$686,'Morning Cow'!$A125,2),""),"")</f>
        <v>Quantity</v>
      </c>
      <c r="Y125" s="60" t="str">
        <f t="array" ref="Y125">IFERROR(IF(Y$2&lt;=$B$1,INDEX('Master Data'!$A$1:$H$686,'Morning Cow'!$A125,2),""),"")</f>
        <v>Quantity</v>
      </c>
      <c r="Z125" s="60" t="str">
        <f t="array" ref="Z125">IFERROR(IF(Z$2&lt;=$B$1,INDEX('Master Data'!$A$1:$H$686,'Morning Cow'!$A125,2),""),"")</f>
        <v>Quantity</v>
      </c>
      <c r="AA125" s="60" t="str">
        <f t="array" ref="AA125">IFERROR(IF(AA$2&lt;=$B$1,INDEX('Master Data'!$A$1:$H$686,'Morning Cow'!$A125,2),""),"")</f>
        <v>Quantity</v>
      </c>
      <c r="AB125" s="60" t="str">
        <f t="array" ref="AB125">IFERROR(IF(AB$2&lt;=$B$1,INDEX('Master Data'!$A$1:$H$686,'Morning Cow'!$A125,2),""),"")</f>
        <v>Quantity</v>
      </c>
      <c r="AC125" s="60" t="str">
        <f t="array" ref="AC125">IFERROR(IF(AC$2&lt;=$B$1,INDEX('Master Data'!$A$1:$H$686,'Morning Cow'!$A125,2),""),"")</f>
        <v>Quantity</v>
      </c>
      <c r="AD125" s="60" t="str">
        <f t="array" ref="AD125">IFERROR(IF(AD$2&lt;=$B$1,INDEX('Master Data'!$A$1:$H$686,'Morning Cow'!$A125,2),""),"")</f>
        <v>Quantity</v>
      </c>
      <c r="AE125" s="60" t="str">
        <f t="array" ref="AE125">IFERROR(IF(AE$2&lt;=$B$1,INDEX('Master Data'!$A$1:$H$686,'Morning Cow'!$A125,2),""),"")</f>
        <v>Quantity</v>
      </c>
      <c r="AF125" s="60" t="str">
        <f t="array" ref="AF125">IFERROR(IF(AF$2&lt;=$B$1,INDEX('Master Data'!$A$1:$H$686,'Morning Cow'!$A125,2),""),"")</f>
        <v/>
      </c>
      <c r="AG125" s="60" t="str">
        <f t="array" ref="AG125">IFERROR(IF(AG$2&lt;=$B$1,INDEX('Master Data'!$A$1:$H$686,'Morning Cow'!$A125,2),""),"")</f>
        <v/>
      </c>
    </row>
    <row r="126" ht="14.25" customHeight="1">
      <c r="A126" s="60" t="str">
        <f>IFERROR(SMALL('Master Data'!F:F,ROW()-2),"")</f>
        <v/>
      </c>
      <c r="B126" s="61" t="str">
        <f t="array" ref="B126">IFERROR(INDEX('Master Data'!$A$1:$H$686,'Morning Cow'!$A126,1),"")</f>
        <v>Customer Name</v>
      </c>
      <c r="C126" s="60" t="str">
        <f t="array" ref="C126">IFERROR(IF(C$2&lt;=$B$1,INDEX('Master Data'!$A$1:$H$686,'Morning Cow'!$A126,2),""),"")</f>
        <v>Quantity</v>
      </c>
      <c r="D126" s="60" t="str">
        <f t="array" ref="D126">IFERROR(IF(D$2&lt;=$B$1,INDEX('Master Data'!$A$1:$H$686,'Morning Cow'!$A126,2),""),"")</f>
        <v>Quantity</v>
      </c>
      <c r="E126" s="60" t="str">
        <f t="array" ref="E126">IFERROR(IF(E$2&lt;=$B$1,INDEX('Master Data'!$A$1:$H$686,'Morning Cow'!$A126,2),""),"")</f>
        <v>Quantity</v>
      </c>
      <c r="F126" s="60" t="str">
        <f t="array" ref="F126">IFERROR(IF(F$2&lt;=$B$1,INDEX('Master Data'!$A$1:$H$686,'Morning Cow'!$A126,2),""),"")</f>
        <v>Quantity</v>
      </c>
      <c r="G126" s="60" t="str">
        <f t="array" ref="G126">IFERROR(IF(G$2&lt;=$B$1,INDEX('Master Data'!$A$1:$H$686,'Morning Cow'!$A126,2),""),"")</f>
        <v>Quantity</v>
      </c>
      <c r="H126" s="60" t="str">
        <f t="array" ref="H126">IFERROR(IF(H$2&lt;=$B$1,INDEX('Master Data'!$A$1:$H$686,'Morning Cow'!$A126,2),""),"")</f>
        <v>Quantity</v>
      </c>
      <c r="I126" s="60" t="str">
        <f t="array" ref="I126">IFERROR(IF(I$2&lt;=$B$1,INDEX('Master Data'!$A$1:$H$686,'Morning Cow'!$A126,2),""),"")</f>
        <v>Quantity</v>
      </c>
      <c r="J126" s="60" t="str">
        <f t="array" ref="J126">IFERROR(IF(J$2&lt;=$B$1,INDEX('Master Data'!$A$1:$H$686,'Morning Cow'!$A126,2),""),"")</f>
        <v>Quantity</v>
      </c>
      <c r="K126" s="60" t="str">
        <f t="array" ref="K126">IFERROR(IF(K$2&lt;=$B$1,INDEX('Master Data'!$A$1:$H$686,'Morning Cow'!$A126,2),""),"")</f>
        <v>Quantity</v>
      </c>
      <c r="L126" s="60" t="str">
        <f t="array" ref="L126">IFERROR(IF(L$2&lt;=$B$1,INDEX('Master Data'!$A$1:$H$686,'Morning Cow'!$A126,2),""),"")</f>
        <v>Quantity</v>
      </c>
      <c r="M126" s="60" t="str">
        <f t="array" ref="M126">IFERROR(IF(M$2&lt;=$B$1,INDEX('Master Data'!$A$1:$H$686,'Morning Cow'!$A126,2),""),"")</f>
        <v>Quantity</v>
      </c>
      <c r="N126" s="60" t="str">
        <f t="array" ref="N126">IFERROR(IF(N$2&lt;=$B$1,INDEX('Master Data'!$A$1:$H$686,'Morning Cow'!$A126,2),""),"")</f>
        <v>Quantity</v>
      </c>
      <c r="O126" s="60" t="str">
        <f t="array" ref="O126">IFERROR(IF(O$2&lt;=$B$1,INDEX('Master Data'!$A$1:$H$686,'Morning Cow'!$A126,2),""),"")</f>
        <v>Quantity</v>
      </c>
      <c r="P126" s="60" t="str">
        <f t="array" ref="P126">IFERROR(IF(P$2&lt;=$B$1,INDEX('Master Data'!$A$1:$H$686,'Morning Cow'!$A126,2),""),"")</f>
        <v>Quantity</v>
      </c>
      <c r="Q126" s="60" t="str">
        <f t="array" ref="Q126">IFERROR(IF(Q$2&lt;=$B$1,INDEX('Master Data'!$A$1:$H$686,'Morning Cow'!$A126,2),""),"")</f>
        <v>Quantity</v>
      </c>
      <c r="R126" s="60" t="str">
        <f t="array" ref="R126">IFERROR(IF(R$2&lt;=$B$1,INDEX('Master Data'!$A$1:$H$686,'Morning Cow'!$A126,2),""),"")</f>
        <v>Quantity</v>
      </c>
      <c r="S126" s="60" t="str">
        <f t="array" ref="S126">IFERROR(IF(S$2&lt;=$B$1,INDEX('Master Data'!$A$1:$H$686,'Morning Cow'!$A126,2),""),"")</f>
        <v>Quantity</v>
      </c>
      <c r="T126" s="60" t="str">
        <f t="array" ref="T126">IFERROR(IF(T$2&lt;=$B$1,INDEX('Master Data'!$A$1:$H$686,'Morning Cow'!$A126,2),""),"")</f>
        <v>Quantity</v>
      </c>
      <c r="U126" s="60" t="str">
        <f t="array" ref="U126">IFERROR(IF(U$2&lt;=$B$1,INDEX('Master Data'!$A$1:$H$686,'Morning Cow'!$A126,2),""),"")</f>
        <v>Quantity</v>
      </c>
      <c r="V126" s="60" t="str">
        <f t="array" ref="V126">IFERROR(IF(V$2&lt;=$B$1,INDEX('Master Data'!$A$1:$H$686,'Morning Cow'!$A126,2),""),"")</f>
        <v>Quantity</v>
      </c>
      <c r="W126" s="60" t="str">
        <f t="array" ref="W126">IFERROR(IF(W$2&lt;=$B$1,INDEX('Master Data'!$A$1:$H$686,'Morning Cow'!$A126,2),""),"")</f>
        <v>Quantity</v>
      </c>
      <c r="X126" s="60" t="str">
        <f t="array" ref="X126">IFERROR(IF(X$2&lt;=$B$1,INDEX('Master Data'!$A$1:$H$686,'Morning Cow'!$A126,2),""),"")</f>
        <v>Quantity</v>
      </c>
      <c r="Y126" s="60" t="str">
        <f t="array" ref="Y126">IFERROR(IF(Y$2&lt;=$B$1,INDEX('Master Data'!$A$1:$H$686,'Morning Cow'!$A126,2),""),"")</f>
        <v>Quantity</v>
      </c>
      <c r="Z126" s="60" t="str">
        <f t="array" ref="Z126">IFERROR(IF(Z$2&lt;=$B$1,INDEX('Master Data'!$A$1:$H$686,'Morning Cow'!$A126,2),""),"")</f>
        <v>Quantity</v>
      </c>
      <c r="AA126" s="60" t="str">
        <f t="array" ref="AA126">IFERROR(IF(AA$2&lt;=$B$1,INDEX('Master Data'!$A$1:$H$686,'Morning Cow'!$A126,2),""),"")</f>
        <v>Quantity</v>
      </c>
      <c r="AB126" s="60" t="str">
        <f t="array" ref="AB126">IFERROR(IF(AB$2&lt;=$B$1,INDEX('Master Data'!$A$1:$H$686,'Morning Cow'!$A126,2),""),"")</f>
        <v>Quantity</v>
      </c>
      <c r="AC126" s="60" t="str">
        <f t="array" ref="AC126">IFERROR(IF(AC$2&lt;=$B$1,INDEX('Master Data'!$A$1:$H$686,'Morning Cow'!$A126,2),""),"")</f>
        <v>Quantity</v>
      </c>
      <c r="AD126" s="60" t="str">
        <f t="array" ref="AD126">IFERROR(IF(AD$2&lt;=$B$1,INDEX('Master Data'!$A$1:$H$686,'Morning Cow'!$A126,2),""),"")</f>
        <v>Quantity</v>
      </c>
      <c r="AE126" s="60" t="str">
        <f t="array" ref="AE126">IFERROR(IF(AE$2&lt;=$B$1,INDEX('Master Data'!$A$1:$H$686,'Morning Cow'!$A126,2),""),"")</f>
        <v>Quantity</v>
      </c>
      <c r="AF126" s="60" t="str">
        <f t="array" ref="AF126">IFERROR(IF(AF$2&lt;=$B$1,INDEX('Master Data'!$A$1:$H$686,'Morning Cow'!$A126,2),""),"")</f>
        <v/>
      </c>
      <c r="AG126" s="60" t="str">
        <f t="array" ref="AG126">IFERROR(IF(AG$2&lt;=$B$1,INDEX('Master Data'!$A$1:$H$686,'Morning Cow'!$A126,2),""),"")</f>
        <v/>
      </c>
    </row>
    <row r="127" ht="14.25" customHeight="1">
      <c r="A127" s="60" t="str">
        <f>IFERROR(SMALL('Master Data'!F:F,ROW()-2),"")</f>
        <v/>
      </c>
      <c r="B127" s="61" t="str">
        <f t="array" ref="B127">IFERROR(INDEX('Master Data'!$A$1:$H$686,'Morning Cow'!$A127,1),"")</f>
        <v>Customer Name</v>
      </c>
      <c r="C127" s="60" t="str">
        <f t="array" ref="C127">IFERROR(IF(C$2&lt;=$B$1,INDEX('Master Data'!$A$1:$H$686,'Morning Cow'!$A127,2),""),"")</f>
        <v>Quantity</v>
      </c>
      <c r="D127" s="60" t="str">
        <f t="array" ref="D127">IFERROR(IF(D$2&lt;=$B$1,INDEX('Master Data'!$A$1:$H$686,'Morning Cow'!$A127,2),""),"")</f>
        <v>Quantity</v>
      </c>
      <c r="E127" s="60" t="str">
        <f t="array" ref="E127">IFERROR(IF(E$2&lt;=$B$1,INDEX('Master Data'!$A$1:$H$686,'Morning Cow'!$A127,2),""),"")</f>
        <v>Quantity</v>
      </c>
      <c r="F127" s="60" t="str">
        <f t="array" ref="F127">IFERROR(IF(F$2&lt;=$B$1,INDEX('Master Data'!$A$1:$H$686,'Morning Cow'!$A127,2),""),"")</f>
        <v>Quantity</v>
      </c>
      <c r="G127" s="60" t="str">
        <f t="array" ref="G127">IFERROR(IF(G$2&lt;=$B$1,INDEX('Master Data'!$A$1:$H$686,'Morning Cow'!$A127,2),""),"")</f>
        <v>Quantity</v>
      </c>
      <c r="H127" s="60" t="str">
        <f t="array" ref="H127">IFERROR(IF(H$2&lt;=$B$1,INDEX('Master Data'!$A$1:$H$686,'Morning Cow'!$A127,2),""),"")</f>
        <v>Quantity</v>
      </c>
      <c r="I127" s="60" t="str">
        <f t="array" ref="I127">IFERROR(IF(I$2&lt;=$B$1,INDEX('Master Data'!$A$1:$H$686,'Morning Cow'!$A127,2),""),"")</f>
        <v>Quantity</v>
      </c>
      <c r="J127" s="60" t="str">
        <f t="array" ref="J127">IFERROR(IF(J$2&lt;=$B$1,INDEX('Master Data'!$A$1:$H$686,'Morning Cow'!$A127,2),""),"")</f>
        <v>Quantity</v>
      </c>
      <c r="K127" s="60" t="str">
        <f t="array" ref="K127">IFERROR(IF(K$2&lt;=$B$1,INDEX('Master Data'!$A$1:$H$686,'Morning Cow'!$A127,2),""),"")</f>
        <v>Quantity</v>
      </c>
      <c r="L127" s="60" t="str">
        <f t="array" ref="L127">IFERROR(IF(L$2&lt;=$B$1,INDEX('Master Data'!$A$1:$H$686,'Morning Cow'!$A127,2),""),"")</f>
        <v>Quantity</v>
      </c>
      <c r="M127" s="60" t="str">
        <f t="array" ref="M127">IFERROR(IF(M$2&lt;=$B$1,INDEX('Master Data'!$A$1:$H$686,'Morning Cow'!$A127,2),""),"")</f>
        <v>Quantity</v>
      </c>
      <c r="N127" s="60" t="str">
        <f t="array" ref="N127">IFERROR(IF(N$2&lt;=$B$1,INDEX('Master Data'!$A$1:$H$686,'Morning Cow'!$A127,2),""),"")</f>
        <v>Quantity</v>
      </c>
      <c r="O127" s="60" t="str">
        <f t="array" ref="O127">IFERROR(IF(O$2&lt;=$B$1,INDEX('Master Data'!$A$1:$H$686,'Morning Cow'!$A127,2),""),"")</f>
        <v>Quantity</v>
      </c>
      <c r="P127" s="60" t="str">
        <f t="array" ref="P127">IFERROR(IF(P$2&lt;=$B$1,INDEX('Master Data'!$A$1:$H$686,'Morning Cow'!$A127,2),""),"")</f>
        <v>Quantity</v>
      </c>
      <c r="Q127" s="60" t="str">
        <f t="array" ref="Q127">IFERROR(IF(Q$2&lt;=$B$1,INDEX('Master Data'!$A$1:$H$686,'Morning Cow'!$A127,2),""),"")</f>
        <v>Quantity</v>
      </c>
      <c r="R127" s="60" t="str">
        <f t="array" ref="R127">IFERROR(IF(R$2&lt;=$B$1,INDEX('Master Data'!$A$1:$H$686,'Morning Cow'!$A127,2),""),"")</f>
        <v>Quantity</v>
      </c>
      <c r="S127" s="60" t="str">
        <f t="array" ref="S127">IFERROR(IF(S$2&lt;=$B$1,INDEX('Master Data'!$A$1:$H$686,'Morning Cow'!$A127,2),""),"")</f>
        <v>Quantity</v>
      </c>
      <c r="T127" s="60" t="str">
        <f t="array" ref="T127">IFERROR(IF(T$2&lt;=$B$1,INDEX('Master Data'!$A$1:$H$686,'Morning Cow'!$A127,2),""),"")</f>
        <v>Quantity</v>
      </c>
      <c r="U127" s="60" t="str">
        <f t="array" ref="U127">IFERROR(IF(U$2&lt;=$B$1,INDEX('Master Data'!$A$1:$H$686,'Morning Cow'!$A127,2),""),"")</f>
        <v>Quantity</v>
      </c>
      <c r="V127" s="60" t="str">
        <f t="array" ref="V127">IFERROR(IF(V$2&lt;=$B$1,INDEX('Master Data'!$A$1:$H$686,'Morning Cow'!$A127,2),""),"")</f>
        <v>Quantity</v>
      </c>
      <c r="W127" s="60" t="str">
        <f t="array" ref="W127">IFERROR(IF(W$2&lt;=$B$1,INDEX('Master Data'!$A$1:$H$686,'Morning Cow'!$A127,2),""),"")</f>
        <v>Quantity</v>
      </c>
      <c r="X127" s="60" t="str">
        <f t="array" ref="X127">IFERROR(IF(X$2&lt;=$B$1,INDEX('Master Data'!$A$1:$H$686,'Morning Cow'!$A127,2),""),"")</f>
        <v>Quantity</v>
      </c>
      <c r="Y127" s="60" t="str">
        <f t="array" ref="Y127">IFERROR(IF(Y$2&lt;=$B$1,INDEX('Master Data'!$A$1:$H$686,'Morning Cow'!$A127,2),""),"")</f>
        <v>Quantity</v>
      </c>
      <c r="Z127" s="60" t="str">
        <f t="array" ref="Z127">IFERROR(IF(Z$2&lt;=$B$1,INDEX('Master Data'!$A$1:$H$686,'Morning Cow'!$A127,2),""),"")</f>
        <v>Quantity</v>
      </c>
      <c r="AA127" s="60" t="str">
        <f t="array" ref="AA127">IFERROR(IF(AA$2&lt;=$B$1,INDEX('Master Data'!$A$1:$H$686,'Morning Cow'!$A127,2),""),"")</f>
        <v>Quantity</v>
      </c>
      <c r="AB127" s="60" t="str">
        <f t="array" ref="AB127">IFERROR(IF(AB$2&lt;=$B$1,INDEX('Master Data'!$A$1:$H$686,'Morning Cow'!$A127,2),""),"")</f>
        <v>Quantity</v>
      </c>
      <c r="AC127" s="60" t="str">
        <f t="array" ref="AC127">IFERROR(IF(AC$2&lt;=$B$1,INDEX('Master Data'!$A$1:$H$686,'Morning Cow'!$A127,2),""),"")</f>
        <v>Quantity</v>
      </c>
      <c r="AD127" s="60" t="str">
        <f t="array" ref="AD127">IFERROR(IF(AD$2&lt;=$B$1,INDEX('Master Data'!$A$1:$H$686,'Morning Cow'!$A127,2),""),"")</f>
        <v>Quantity</v>
      </c>
      <c r="AE127" s="60" t="str">
        <f t="array" ref="AE127">IFERROR(IF(AE$2&lt;=$B$1,INDEX('Master Data'!$A$1:$H$686,'Morning Cow'!$A127,2),""),"")</f>
        <v>Quantity</v>
      </c>
      <c r="AF127" s="60" t="str">
        <f t="array" ref="AF127">IFERROR(IF(AF$2&lt;=$B$1,INDEX('Master Data'!$A$1:$H$686,'Morning Cow'!$A127,2),""),"")</f>
        <v/>
      </c>
      <c r="AG127" s="60" t="str">
        <f t="array" ref="AG127">IFERROR(IF(AG$2&lt;=$B$1,INDEX('Master Data'!$A$1:$H$686,'Morning Cow'!$A127,2),""),"")</f>
        <v/>
      </c>
    </row>
    <row r="128" ht="14.25" customHeight="1">
      <c r="A128" s="60" t="str">
        <f>IFERROR(SMALL('Master Data'!F:F,ROW()-2),"")</f>
        <v/>
      </c>
      <c r="B128" s="61" t="str">
        <f t="array" ref="B128">IFERROR(INDEX('Master Data'!$A$1:$H$686,'Morning Cow'!$A128,1),"")</f>
        <v>Customer Name</v>
      </c>
      <c r="C128" s="60" t="str">
        <f t="array" ref="C128">IFERROR(IF(C$2&lt;=$B$1,INDEX('Master Data'!$A$1:$H$686,'Morning Cow'!$A128,2),""),"")</f>
        <v>Quantity</v>
      </c>
      <c r="D128" s="60" t="str">
        <f t="array" ref="D128">IFERROR(IF(D$2&lt;=$B$1,INDEX('Master Data'!$A$1:$H$686,'Morning Cow'!$A128,2),""),"")</f>
        <v>Quantity</v>
      </c>
      <c r="E128" s="60" t="str">
        <f t="array" ref="E128">IFERROR(IF(E$2&lt;=$B$1,INDEX('Master Data'!$A$1:$H$686,'Morning Cow'!$A128,2),""),"")</f>
        <v>Quantity</v>
      </c>
      <c r="F128" s="60" t="str">
        <f t="array" ref="F128">IFERROR(IF(F$2&lt;=$B$1,INDEX('Master Data'!$A$1:$H$686,'Morning Cow'!$A128,2),""),"")</f>
        <v>Quantity</v>
      </c>
      <c r="G128" s="60" t="str">
        <f t="array" ref="G128">IFERROR(IF(G$2&lt;=$B$1,INDEX('Master Data'!$A$1:$H$686,'Morning Cow'!$A128,2),""),"")</f>
        <v>Quantity</v>
      </c>
      <c r="H128" s="60" t="str">
        <f t="array" ref="H128">IFERROR(IF(H$2&lt;=$B$1,INDEX('Master Data'!$A$1:$H$686,'Morning Cow'!$A128,2),""),"")</f>
        <v>Quantity</v>
      </c>
      <c r="I128" s="60" t="str">
        <f t="array" ref="I128">IFERROR(IF(I$2&lt;=$B$1,INDEX('Master Data'!$A$1:$H$686,'Morning Cow'!$A128,2),""),"")</f>
        <v>Quantity</v>
      </c>
      <c r="J128" s="60" t="str">
        <f t="array" ref="J128">IFERROR(IF(J$2&lt;=$B$1,INDEX('Master Data'!$A$1:$H$686,'Morning Cow'!$A128,2),""),"")</f>
        <v>Quantity</v>
      </c>
      <c r="K128" s="60" t="str">
        <f t="array" ref="K128">IFERROR(IF(K$2&lt;=$B$1,INDEX('Master Data'!$A$1:$H$686,'Morning Cow'!$A128,2),""),"")</f>
        <v>Quantity</v>
      </c>
      <c r="L128" s="60" t="str">
        <f t="array" ref="L128">IFERROR(IF(L$2&lt;=$B$1,INDEX('Master Data'!$A$1:$H$686,'Morning Cow'!$A128,2),""),"")</f>
        <v>Quantity</v>
      </c>
      <c r="M128" s="60" t="str">
        <f t="array" ref="M128">IFERROR(IF(M$2&lt;=$B$1,INDEX('Master Data'!$A$1:$H$686,'Morning Cow'!$A128,2),""),"")</f>
        <v>Quantity</v>
      </c>
      <c r="N128" s="60" t="str">
        <f t="array" ref="N128">IFERROR(IF(N$2&lt;=$B$1,INDEX('Master Data'!$A$1:$H$686,'Morning Cow'!$A128,2),""),"")</f>
        <v>Quantity</v>
      </c>
      <c r="O128" s="60" t="str">
        <f t="array" ref="O128">IFERROR(IF(O$2&lt;=$B$1,INDEX('Master Data'!$A$1:$H$686,'Morning Cow'!$A128,2),""),"")</f>
        <v>Quantity</v>
      </c>
      <c r="P128" s="60" t="str">
        <f t="array" ref="P128">IFERROR(IF(P$2&lt;=$B$1,INDEX('Master Data'!$A$1:$H$686,'Morning Cow'!$A128,2),""),"")</f>
        <v>Quantity</v>
      </c>
      <c r="Q128" s="60" t="str">
        <f t="array" ref="Q128">IFERROR(IF(Q$2&lt;=$B$1,INDEX('Master Data'!$A$1:$H$686,'Morning Cow'!$A128,2),""),"")</f>
        <v>Quantity</v>
      </c>
      <c r="R128" s="60" t="str">
        <f t="array" ref="R128">IFERROR(IF(R$2&lt;=$B$1,INDEX('Master Data'!$A$1:$H$686,'Morning Cow'!$A128,2),""),"")</f>
        <v>Quantity</v>
      </c>
      <c r="S128" s="60" t="str">
        <f t="array" ref="S128">IFERROR(IF(S$2&lt;=$B$1,INDEX('Master Data'!$A$1:$H$686,'Morning Cow'!$A128,2),""),"")</f>
        <v>Quantity</v>
      </c>
      <c r="T128" s="60" t="str">
        <f t="array" ref="T128">IFERROR(IF(T$2&lt;=$B$1,INDEX('Master Data'!$A$1:$H$686,'Morning Cow'!$A128,2),""),"")</f>
        <v>Quantity</v>
      </c>
      <c r="U128" s="60" t="str">
        <f t="array" ref="U128">IFERROR(IF(U$2&lt;=$B$1,INDEX('Master Data'!$A$1:$H$686,'Morning Cow'!$A128,2),""),"")</f>
        <v>Quantity</v>
      </c>
      <c r="V128" s="60" t="str">
        <f t="array" ref="V128">IFERROR(IF(V$2&lt;=$B$1,INDEX('Master Data'!$A$1:$H$686,'Morning Cow'!$A128,2),""),"")</f>
        <v>Quantity</v>
      </c>
      <c r="W128" s="60" t="str">
        <f t="array" ref="W128">IFERROR(IF(W$2&lt;=$B$1,INDEX('Master Data'!$A$1:$H$686,'Morning Cow'!$A128,2),""),"")</f>
        <v>Quantity</v>
      </c>
      <c r="X128" s="60" t="str">
        <f t="array" ref="X128">IFERROR(IF(X$2&lt;=$B$1,INDEX('Master Data'!$A$1:$H$686,'Morning Cow'!$A128,2),""),"")</f>
        <v>Quantity</v>
      </c>
      <c r="Y128" s="60" t="str">
        <f t="array" ref="Y128">IFERROR(IF(Y$2&lt;=$B$1,INDEX('Master Data'!$A$1:$H$686,'Morning Cow'!$A128,2),""),"")</f>
        <v>Quantity</v>
      </c>
      <c r="Z128" s="60" t="str">
        <f t="array" ref="Z128">IFERROR(IF(Z$2&lt;=$B$1,INDEX('Master Data'!$A$1:$H$686,'Morning Cow'!$A128,2),""),"")</f>
        <v>Quantity</v>
      </c>
      <c r="AA128" s="60" t="str">
        <f t="array" ref="AA128">IFERROR(IF(AA$2&lt;=$B$1,INDEX('Master Data'!$A$1:$H$686,'Morning Cow'!$A128,2),""),"")</f>
        <v>Quantity</v>
      </c>
      <c r="AB128" s="60" t="str">
        <f t="array" ref="AB128">IFERROR(IF(AB$2&lt;=$B$1,INDEX('Master Data'!$A$1:$H$686,'Morning Cow'!$A128,2),""),"")</f>
        <v>Quantity</v>
      </c>
      <c r="AC128" s="60" t="str">
        <f t="array" ref="AC128">IFERROR(IF(AC$2&lt;=$B$1,INDEX('Master Data'!$A$1:$H$686,'Morning Cow'!$A128,2),""),"")</f>
        <v>Quantity</v>
      </c>
      <c r="AD128" s="60" t="str">
        <f t="array" ref="AD128">IFERROR(IF(AD$2&lt;=$B$1,INDEX('Master Data'!$A$1:$H$686,'Morning Cow'!$A128,2),""),"")</f>
        <v>Quantity</v>
      </c>
      <c r="AE128" s="60" t="str">
        <f t="array" ref="AE128">IFERROR(IF(AE$2&lt;=$B$1,INDEX('Master Data'!$A$1:$H$686,'Morning Cow'!$A128,2),""),"")</f>
        <v>Quantity</v>
      </c>
      <c r="AF128" s="60" t="str">
        <f t="array" ref="AF128">IFERROR(IF(AF$2&lt;=$B$1,INDEX('Master Data'!$A$1:$H$686,'Morning Cow'!$A128,2),""),"")</f>
        <v/>
      </c>
      <c r="AG128" s="60" t="str">
        <f t="array" ref="AG128">IFERROR(IF(AG$2&lt;=$B$1,INDEX('Master Data'!$A$1:$H$686,'Morning Cow'!$A128,2),""),"")</f>
        <v/>
      </c>
    </row>
    <row r="129" ht="14.25" customHeight="1">
      <c r="A129" s="60" t="str">
        <f>IFERROR(SMALL('Master Data'!F:F,ROW()-2),"")</f>
        <v/>
      </c>
      <c r="B129" s="61" t="str">
        <f t="array" ref="B129">IFERROR(INDEX('Master Data'!$A$1:$H$686,'Morning Cow'!$A129,1),"")</f>
        <v>Customer Name</v>
      </c>
      <c r="C129" s="60" t="str">
        <f t="array" ref="C129">IFERROR(IF(C$2&lt;=$B$1,INDEX('Master Data'!$A$1:$H$686,'Morning Cow'!$A129,2),""),"")</f>
        <v>Quantity</v>
      </c>
      <c r="D129" s="60" t="str">
        <f t="array" ref="D129">IFERROR(IF(D$2&lt;=$B$1,INDEX('Master Data'!$A$1:$H$686,'Morning Cow'!$A129,2),""),"")</f>
        <v>Quantity</v>
      </c>
      <c r="E129" s="60" t="str">
        <f t="array" ref="E129">IFERROR(IF(E$2&lt;=$B$1,INDEX('Master Data'!$A$1:$H$686,'Morning Cow'!$A129,2),""),"")</f>
        <v>Quantity</v>
      </c>
      <c r="F129" s="60" t="str">
        <f t="array" ref="F129">IFERROR(IF(F$2&lt;=$B$1,INDEX('Master Data'!$A$1:$H$686,'Morning Cow'!$A129,2),""),"")</f>
        <v>Quantity</v>
      </c>
      <c r="G129" s="60" t="str">
        <f t="array" ref="G129">IFERROR(IF(G$2&lt;=$B$1,INDEX('Master Data'!$A$1:$H$686,'Morning Cow'!$A129,2),""),"")</f>
        <v>Quantity</v>
      </c>
      <c r="H129" s="60" t="str">
        <f t="array" ref="H129">IFERROR(IF(H$2&lt;=$B$1,INDEX('Master Data'!$A$1:$H$686,'Morning Cow'!$A129,2),""),"")</f>
        <v>Quantity</v>
      </c>
      <c r="I129" s="60" t="str">
        <f t="array" ref="I129">IFERROR(IF(I$2&lt;=$B$1,INDEX('Master Data'!$A$1:$H$686,'Morning Cow'!$A129,2),""),"")</f>
        <v>Quantity</v>
      </c>
      <c r="J129" s="60" t="str">
        <f t="array" ref="J129">IFERROR(IF(J$2&lt;=$B$1,INDEX('Master Data'!$A$1:$H$686,'Morning Cow'!$A129,2),""),"")</f>
        <v>Quantity</v>
      </c>
      <c r="K129" s="60" t="str">
        <f t="array" ref="K129">IFERROR(IF(K$2&lt;=$B$1,INDEX('Master Data'!$A$1:$H$686,'Morning Cow'!$A129,2),""),"")</f>
        <v>Quantity</v>
      </c>
      <c r="L129" s="60" t="str">
        <f t="array" ref="L129">IFERROR(IF(L$2&lt;=$B$1,INDEX('Master Data'!$A$1:$H$686,'Morning Cow'!$A129,2),""),"")</f>
        <v>Quantity</v>
      </c>
      <c r="M129" s="60" t="str">
        <f t="array" ref="M129">IFERROR(IF(M$2&lt;=$B$1,INDEX('Master Data'!$A$1:$H$686,'Morning Cow'!$A129,2),""),"")</f>
        <v>Quantity</v>
      </c>
      <c r="N129" s="60" t="str">
        <f t="array" ref="N129">IFERROR(IF(N$2&lt;=$B$1,INDEX('Master Data'!$A$1:$H$686,'Morning Cow'!$A129,2),""),"")</f>
        <v>Quantity</v>
      </c>
      <c r="O129" s="60" t="str">
        <f t="array" ref="O129">IFERROR(IF(O$2&lt;=$B$1,INDEX('Master Data'!$A$1:$H$686,'Morning Cow'!$A129,2),""),"")</f>
        <v>Quantity</v>
      </c>
      <c r="P129" s="60" t="str">
        <f t="array" ref="P129">IFERROR(IF(P$2&lt;=$B$1,INDEX('Master Data'!$A$1:$H$686,'Morning Cow'!$A129,2),""),"")</f>
        <v>Quantity</v>
      </c>
      <c r="Q129" s="60" t="str">
        <f t="array" ref="Q129">IFERROR(IF(Q$2&lt;=$B$1,INDEX('Master Data'!$A$1:$H$686,'Morning Cow'!$A129,2),""),"")</f>
        <v>Quantity</v>
      </c>
      <c r="R129" s="60" t="str">
        <f t="array" ref="R129">IFERROR(IF(R$2&lt;=$B$1,INDEX('Master Data'!$A$1:$H$686,'Morning Cow'!$A129,2),""),"")</f>
        <v>Quantity</v>
      </c>
      <c r="S129" s="60" t="str">
        <f t="array" ref="S129">IFERROR(IF(S$2&lt;=$B$1,INDEX('Master Data'!$A$1:$H$686,'Morning Cow'!$A129,2),""),"")</f>
        <v>Quantity</v>
      </c>
      <c r="T129" s="60" t="str">
        <f t="array" ref="T129">IFERROR(IF(T$2&lt;=$B$1,INDEX('Master Data'!$A$1:$H$686,'Morning Cow'!$A129,2),""),"")</f>
        <v>Quantity</v>
      </c>
      <c r="U129" s="60" t="str">
        <f t="array" ref="U129">IFERROR(IF(U$2&lt;=$B$1,INDEX('Master Data'!$A$1:$H$686,'Morning Cow'!$A129,2),""),"")</f>
        <v>Quantity</v>
      </c>
      <c r="V129" s="60" t="str">
        <f t="array" ref="V129">IFERROR(IF(V$2&lt;=$B$1,INDEX('Master Data'!$A$1:$H$686,'Morning Cow'!$A129,2),""),"")</f>
        <v>Quantity</v>
      </c>
      <c r="W129" s="60" t="str">
        <f t="array" ref="W129">IFERROR(IF(W$2&lt;=$B$1,INDEX('Master Data'!$A$1:$H$686,'Morning Cow'!$A129,2),""),"")</f>
        <v>Quantity</v>
      </c>
      <c r="X129" s="60" t="str">
        <f t="array" ref="X129">IFERROR(IF(X$2&lt;=$B$1,INDEX('Master Data'!$A$1:$H$686,'Morning Cow'!$A129,2),""),"")</f>
        <v>Quantity</v>
      </c>
      <c r="Y129" s="60" t="str">
        <f t="array" ref="Y129">IFERROR(IF(Y$2&lt;=$B$1,INDEX('Master Data'!$A$1:$H$686,'Morning Cow'!$A129,2),""),"")</f>
        <v>Quantity</v>
      </c>
      <c r="Z129" s="60" t="str">
        <f t="array" ref="Z129">IFERROR(IF(Z$2&lt;=$B$1,INDEX('Master Data'!$A$1:$H$686,'Morning Cow'!$A129,2),""),"")</f>
        <v>Quantity</v>
      </c>
      <c r="AA129" s="60" t="str">
        <f t="array" ref="AA129">IFERROR(IF(AA$2&lt;=$B$1,INDEX('Master Data'!$A$1:$H$686,'Morning Cow'!$A129,2),""),"")</f>
        <v>Quantity</v>
      </c>
      <c r="AB129" s="60" t="str">
        <f t="array" ref="AB129">IFERROR(IF(AB$2&lt;=$B$1,INDEX('Master Data'!$A$1:$H$686,'Morning Cow'!$A129,2),""),"")</f>
        <v>Quantity</v>
      </c>
      <c r="AC129" s="60" t="str">
        <f t="array" ref="AC129">IFERROR(IF(AC$2&lt;=$B$1,INDEX('Master Data'!$A$1:$H$686,'Morning Cow'!$A129,2),""),"")</f>
        <v>Quantity</v>
      </c>
      <c r="AD129" s="60" t="str">
        <f t="array" ref="AD129">IFERROR(IF(AD$2&lt;=$B$1,INDEX('Master Data'!$A$1:$H$686,'Morning Cow'!$A129,2),""),"")</f>
        <v>Quantity</v>
      </c>
      <c r="AE129" s="60" t="str">
        <f t="array" ref="AE129">IFERROR(IF(AE$2&lt;=$B$1,INDEX('Master Data'!$A$1:$H$686,'Morning Cow'!$A129,2),""),"")</f>
        <v>Quantity</v>
      </c>
      <c r="AF129" s="60" t="str">
        <f t="array" ref="AF129">IFERROR(IF(AF$2&lt;=$B$1,INDEX('Master Data'!$A$1:$H$686,'Morning Cow'!$A129,2),""),"")</f>
        <v/>
      </c>
      <c r="AG129" s="60" t="str">
        <f t="array" ref="AG129">IFERROR(IF(AG$2&lt;=$B$1,INDEX('Master Data'!$A$1:$H$686,'Morning Cow'!$A129,2),""),"")</f>
        <v/>
      </c>
    </row>
    <row r="130" ht="14.25" customHeight="1">
      <c r="A130" s="60" t="str">
        <f>IFERROR(SMALL('Master Data'!F:F,ROW()-2),"")</f>
        <v/>
      </c>
      <c r="B130" s="61" t="str">
        <f t="array" ref="B130">IFERROR(INDEX('Master Data'!$A$1:$H$686,'Morning Cow'!$A130,1),"")</f>
        <v>Customer Name</v>
      </c>
      <c r="C130" s="60" t="str">
        <f t="array" ref="C130">IFERROR(IF(C$2&lt;=$B$1,INDEX('Master Data'!$A$1:$H$686,'Morning Cow'!$A130,2),""),"")</f>
        <v>Quantity</v>
      </c>
      <c r="D130" s="60" t="str">
        <f t="array" ref="D130">IFERROR(IF(D$2&lt;=$B$1,INDEX('Master Data'!$A$1:$H$686,'Morning Cow'!$A130,2),""),"")</f>
        <v>Quantity</v>
      </c>
      <c r="E130" s="60" t="str">
        <f t="array" ref="E130">IFERROR(IF(E$2&lt;=$B$1,INDEX('Master Data'!$A$1:$H$686,'Morning Cow'!$A130,2),""),"")</f>
        <v>Quantity</v>
      </c>
      <c r="F130" s="60" t="str">
        <f t="array" ref="F130">IFERROR(IF(F$2&lt;=$B$1,INDEX('Master Data'!$A$1:$H$686,'Morning Cow'!$A130,2),""),"")</f>
        <v>Quantity</v>
      </c>
      <c r="G130" s="60" t="str">
        <f t="array" ref="G130">IFERROR(IF(G$2&lt;=$B$1,INDEX('Master Data'!$A$1:$H$686,'Morning Cow'!$A130,2),""),"")</f>
        <v>Quantity</v>
      </c>
      <c r="H130" s="60" t="str">
        <f t="array" ref="H130">IFERROR(IF(H$2&lt;=$B$1,INDEX('Master Data'!$A$1:$H$686,'Morning Cow'!$A130,2),""),"")</f>
        <v>Quantity</v>
      </c>
      <c r="I130" s="60" t="str">
        <f t="array" ref="I130">IFERROR(IF(I$2&lt;=$B$1,INDEX('Master Data'!$A$1:$H$686,'Morning Cow'!$A130,2),""),"")</f>
        <v>Quantity</v>
      </c>
      <c r="J130" s="60" t="str">
        <f t="array" ref="J130">IFERROR(IF(J$2&lt;=$B$1,INDEX('Master Data'!$A$1:$H$686,'Morning Cow'!$A130,2),""),"")</f>
        <v>Quantity</v>
      </c>
      <c r="K130" s="60" t="str">
        <f t="array" ref="K130">IFERROR(IF(K$2&lt;=$B$1,INDEX('Master Data'!$A$1:$H$686,'Morning Cow'!$A130,2),""),"")</f>
        <v>Quantity</v>
      </c>
      <c r="L130" s="60" t="str">
        <f t="array" ref="L130">IFERROR(IF(L$2&lt;=$B$1,INDEX('Master Data'!$A$1:$H$686,'Morning Cow'!$A130,2),""),"")</f>
        <v>Quantity</v>
      </c>
      <c r="M130" s="60" t="str">
        <f t="array" ref="M130">IFERROR(IF(M$2&lt;=$B$1,INDEX('Master Data'!$A$1:$H$686,'Morning Cow'!$A130,2),""),"")</f>
        <v>Quantity</v>
      </c>
      <c r="N130" s="60" t="str">
        <f t="array" ref="N130">IFERROR(IF(N$2&lt;=$B$1,INDEX('Master Data'!$A$1:$H$686,'Morning Cow'!$A130,2),""),"")</f>
        <v>Quantity</v>
      </c>
      <c r="O130" s="60" t="str">
        <f t="array" ref="O130">IFERROR(IF(O$2&lt;=$B$1,INDEX('Master Data'!$A$1:$H$686,'Morning Cow'!$A130,2),""),"")</f>
        <v>Quantity</v>
      </c>
      <c r="P130" s="60" t="str">
        <f t="array" ref="P130">IFERROR(IF(P$2&lt;=$B$1,INDEX('Master Data'!$A$1:$H$686,'Morning Cow'!$A130,2),""),"")</f>
        <v>Quantity</v>
      </c>
      <c r="Q130" s="60" t="str">
        <f t="array" ref="Q130">IFERROR(IF(Q$2&lt;=$B$1,INDEX('Master Data'!$A$1:$H$686,'Morning Cow'!$A130,2),""),"")</f>
        <v>Quantity</v>
      </c>
      <c r="R130" s="60" t="str">
        <f t="array" ref="R130">IFERROR(IF(R$2&lt;=$B$1,INDEX('Master Data'!$A$1:$H$686,'Morning Cow'!$A130,2),""),"")</f>
        <v>Quantity</v>
      </c>
      <c r="S130" s="60" t="str">
        <f t="array" ref="S130">IFERROR(IF(S$2&lt;=$B$1,INDEX('Master Data'!$A$1:$H$686,'Morning Cow'!$A130,2),""),"")</f>
        <v>Quantity</v>
      </c>
      <c r="T130" s="60" t="str">
        <f t="array" ref="T130">IFERROR(IF(T$2&lt;=$B$1,INDEX('Master Data'!$A$1:$H$686,'Morning Cow'!$A130,2),""),"")</f>
        <v>Quantity</v>
      </c>
      <c r="U130" s="60" t="str">
        <f t="array" ref="U130">IFERROR(IF(U$2&lt;=$B$1,INDEX('Master Data'!$A$1:$H$686,'Morning Cow'!$A130,2),""),"")</f>
        <v>Quantity</v>
      </c>
      <c r="V130" s="60" t="str">
        <f t="array" ref="V130">IFERROR(IF(V$2&lt;=$B$1,INDEX('Master Data'!$A$1:$H$686,'Morning Cow'!$A130,2),""),"")</f>
        <v>Quantity</v>
      </c>
      <c r="W130" s="60" t="str">
        <f t="array" ref="W130">IFERROR(IF(W$2&lt;=$B$1,INDEX('Master Data'!$A$1:$H$686,'Morning Cow'!$A130,2),""),"")</f>
        <v>Quantity</v>
      </c>
      <c r="X130" s="60" t="str">
        <f t="array" ref="X130">IFERROR(IF(X$2&lt;=$B$1,INDEX('Master Data'!$A$1:$H$686,'Morning Cow'!$A130,2),""),"")</f>
        <v>Quantity</v>
      </c>
      <c r="Y130" s="60" t="str">
        <f t="array" ref="Y130">IFERROR(IF(Y$2&lt;=$B$1,INDEX('Master Data'!$A$1:$H$686,'Morning Cow'!$A130,2),""),"")</f>
        <v>Quantity</v>
      </c>
      <c r="Z130" s="60" t="str">
        <f t="array" ref="Z130">IFERROR(IF(Z$2&lt;=$B$1,INDEX('Master Data'!$A$1:$H$686,'Morning Cow'!$A130,2),""),"")</f>
        <v>Quantity</v>
      </c>
      <c r="AA130" s="60" t="str">
        <f t="array" ref="AA130">IFERROR(IF(AA$2&lt;=$B$1,INDEX('Master Data'!$A$1:$H$686,'Morning Cow'!$A130,2),""),"")</f>
        <v>Quantity</v>
      </c>
      <c r="AB130" s="60" t="str">
        <f t="array" ref="AB130">IFERROR(IF(AB$2&lt;=$B$1,INDEX('Master Data'!$A$1:$H$686,'Morning Cow'!$A130,2),""),"")</f>
        <v>Quantity</v>
      </c>
      <c r="AC130" s="60" t="str">
        <f t="array" ref="AC130">IFERROR(IF(AC$2&lt;=$B$1,INDEX('Master Data'!$A$1:$H$686,'Morning Cow'!$A130,2),""),"")</f>
        <v>Quantity</v>
      </c>
      <c r="AD130" s="60" t="str">
        <f t="array" ref="AD130">IFERROR(IF(AD$2&lt;=$B$1,INDEX('Master Data'!$A$1:$H$686,'Morning Cow'!$A130,2),""),"")</f>
        <v>Quantity</v>
      </c>
      <c r="AE130" s="60" t="str">
        <f t="array" ref="AE130">IFERROR(IF(AE$2&lt;=$B$1,INDEX('Master Data'!$A$1:$H$686,'Morning Cow'!$A130,2),""),"")</f>
        <v>Quantity</v>
      </c>
      <c r="AF130" s="60" t="str">
        <f t="array" ref="AF130">IFERROR(IF(AF$2&lt;=$B$1,INDEX('Master Data'!$A$1:$H$686,'Morning Cow'!$A130,2),""),"")</f>
        <v/>
      </c>
      <c r="AG130" s="60" t="str">
        <f t="array" ref="AG130">IFERROR(IF(AG$2&lt;=$B$1,INDEX('Master Data'!$A$1:$H$686,'Morning Cow'!$A130,2),""),"")</f>
        <v/>
      </c>
    </row>
    <row r="131" ht="14.25" customHeight="1">
      <c r="A131" s="60" t="str">
        <f>IFERROR(SMALL('Master Data'!F:F,ROW()-2),"")</f>
        <v/>
      </c>
      <c r="B131" s="61" t="str">
        <f t="array" ref="B131">IFERROR(INDEX('Master Data'!$A$1:$H$686,'Morning Cow'!$A131,1),"")</f>
        <v>Customer Name</v>
      </c>
      <c r="C131" s="60" t="str">
        <f t="array" ref="C131">IFERROR(IF(C$2&lt;=$B$1,INDEX('Master Data'!$A$1:$H$686,'Morning Cow'!$A131,2),""),"")</f>
        <v>Quantity</v>
      </c>
      <c r="D131" s="60" t="str">
        <f t="array" ref="D131">IFERROR(IF(D$2&lt;=$B$1,INDEX('Master Data'!$A$1:$H$686,'Morning Cow'!$A131,2),""),"")</f>
        <v>Quantity</v>
      </c>
      <c r="E131" s="60" t="str">
        <f t="array" ref="E131">IFERROR(IF(E$2&lt;=$B$1,INDEX('Master Data'!$A$1:$H$686,'Morning Cow'!$A131,2),""),"")</f>
        <v>Quantity</v>
      </c>
      <c r="F131" s="60" t="str">
        <f t="array" ref="F131">IFERROR(IF(F$2&lt;=$B$1,INDEX('Master Data'!$A$1:$H$686,'Morning Cow'!$A131,2),""),"")</f>
        <v>Quantity</v>
      </c>
      <c r="G131" s="60" t="str">
        <f t="array" ref="G131">IFERROR(IF(G$2&lt;=$B$1,INDEX('Master Data'!$A$1:$H$686,'Morning Cow'!$A131,2),""),"")</f>
        <v>Quantity</v>
      </c>
      <c r="H131" s="60" t="str">
        <f t="array" ref="H131">IFERROR(IF(H$2&lt;=$B$1,INDEX('Master Data'!$A$1:$H$686,'Morning Cow'!$A131,2),""),"")</f>
        <v>Quantity</v>
      </c>
      <c r="I131" s="60" t="str">
        <f t="array" ref="I131">IFERROR(IF(I$2&lt;=$B$1,INDEX('Master Data'!$A$1:$H$686,'Morning Cow'!$A131,2),""),"")</f>
        <v>Quantity</v>
      </c>
      <c r="J131" s="60" t="str">
        <f t="array" ref="J131">IFERROR(IF(J$2&lt;=$B$1,INDEX('Master Data'!$A$1:$H$686,'Morning Cow'!$A131,2),""),"")</f>
        <v>Quantity</v>
      </c>
      <c r="K131" s="60" t="str">
        <f t="array" ref="K131">IFERROR(IF(K$2&lt;=$B$1,INDEX('Master Data'!$A$1:$H$686,'Morning Cow'!$A131,2),""),"")</f>
        <v>Quantity</v>
      </c>
      <c r="L131" s="60" t="str">
        <f t="array" ref="L131">IFERROR(IF(L$2&lt;=$B$1,INDEX('Master Data'!$A$1:$H$686,'Morning Cow'!$A131,2),""),"")</f>
        <v>Quantity</v>
      </c>
      <c r="M131" s="60" t="str">
        <f t="array" ref="M131">IFERROR(IF(M$2&lt;=$B$1,INDEX('Master Data'!$A$1:$H$686,'Morning Cow'!$A131,2),""),"")</f>
        <v>Quantity</v>
      </c>
      <c r="N131" s="60" t="str">
        <f t="array" ref="N131">IFERROR(IF(N$2&lt;=$B$1,INDEX('Master Data'!$A$1:$H$686,'Morning Cow'!$A131,2),""),"")</f>
        <v>Quantity</v>
      </c>
      <c r="O131" s="60" t="str">
        <f t="array" ref="O131">IFERROR(IF(O$2&lt;=$B$1,INDEX('Master Data'!$A$1:$H$686,'Morning Cow'!$A131,2),""),"")</f>
        <v>Quantity</v>
      </c>
      <c r="P131" s="60" t="str">
        <f t="array" ref="P131">IFERROR(IF(P$2&lt;=$B$1,INDEX('Master Data'!$A$1:$H$686,'Morning Cow'!$A131,2),""),"")</f>
        <v>Quantity</v>
      </c>
      <c r="Q131" s="60" t="str">
        <f t="array" ref="Q131">IFERROR(IF(Q$2&lt;=$B$1,INDEX('Master Data'!$A$1:$H$686,'Morning Cow'!$A131,2),""),"")</f>
        <v>Quantity</v>
      </c>
      <c r="R131" s="60" t="str">
        <f t="array" ref="R131">IFERROR(IF(R$2&lt;=$B$1,INDEX('Master Data'!$A$1:$H$686,'Morning Cow'!$A131,2),""),"")</f>
        <v>Quantity</v>
      </c>
      <c r="S131" s="60" t="str">
        <f t="array" ref="S131">IFERROR(IF(S$2&lt;=$B$1,INDEX('Master Data'!$A$1:$H$686,'Morning Cow'!$A131,2),""),"")</f>
        <v>Quantity</v>
      </c>
      <c r="T131" s="60" t="str">
        <f t="array" ref="T131">IFERROR(IF(T$2&lt;=$B$1,INDEX('Master Data'!$A$1:$H$686,'Morning Cow'!$A131,2),""),"")</f>
        <v>Quantity</v>
      </c>
      <c r="U131" s="60" t="str">
        <f t="array" ref="U131">IFERROR(IF(U$2&lt;=$B$1,INDEX('Master Data'!$A$1:$H$686,'Morning Cow'!$A131,2),""),"")</f>
        <v>Quantity</v>
      </c>
      <c r="V131" s="60" t="str">
        <f t="array" ref="V131">IFERROR(IF(V$2&lt;=$B$1,INDEX('Master Data'!$A$1:$H$686,'Morning Cow'!$A131,2),""),"")</f>
        <v>Quantity</v>
      </c>
      <c r="W131" s="60" t="str">
        <f t="array" ref="W131">IFERROR(IF(W$2&lt;=$B$1,INDEX('Master Data'!$A$1:$H$686,'Morning Cow'!$A131,2),""),"")</f>
        <v>Quantity</v>
      </c>
      <c r="X131" s="60" t="str">
        <f t="array" ref="X131">IFERROR(IF(X$2&lt;=$B$1,INDEX('Master Data'!$A$1:$H$686,'Morning Cow'!$A131,2),""),"")</f>
        <v>Quantity</v>
      </c>
      <c r="Y131" s="60" t="str">
        <f t="array" ref="Y131">IFERROR(IF(Y$2&lt;=$B$1,INDEX('Master Data'!$A$1:$H$686,'Morning Cow'!$A131,2),""),"")</f>
        <v>Quantity</v>
      </c>
      <c r="Z131" s="60" t="str">
        <f t="array" ref="Z131">IFERROR(IF(Z$2&lt;=$B$1,INDEX('Master Data'!$A$1:$H$686,'Morning Cow'!$A131,2),""),"")</f>
        <v>Quantity</v>
      </c>
      <c r="AA131" s="60" t="str">
        <f t="array" ref="AA131">IFERROR(IF(AA$2&lt;=$B$1,INDEX('Master Data'!$A$1:$H$686,'Morning Cow'!$A131,2),""),"")</f>
        <v>Quantity</v>
      </c>
      <c r="AB131" s="60" t="str">
        <f t="array" ref="AB131">IFERROR(IF(AB$2&lt;=$B$1,INDEX('Master Data'!$A$1:$H$686,'Morning Cow'!$A131,2),""),"")</f>
        <v>Quantity</v>
      </c>
      <c r="AC131" s="60" t="str">
        <f t="array" ref="AC131">IFERROR(IF(AC$2&lt;=$B$1,INDEX('Master Data'!$A$1:$H$686,'Morning Cow'!$A131,2),""),"")</f>
        <v>Quantity</v>
      </c>
      <c r="AD131" s="60" t="str">
        <f t="array" ref="AD131">IFERROR(IF(AD$2&lt;=$B$1,INDEX('Master Data'!$A$1:$H$686,'Morning Cow'!$A131,2),""),"")</f>
        <v>Quantity</v>
      </c>
      <c r="AE131" s="60" t="str">
        <f t="array" ref="AE131">IFERROR(IF(AE$2&lt;=$B$1,INDEX('Master Data'!$A$1:$H$686,'Morning Cow'!$A131,2),""),"")</f>
        <v>Quantity</v>
      </c>
      <c r="AF131" s="60" t="str">
        <f t="array" ref="AF131">IFERROR(IF(AF$2&lt;=$B$1,INDEX('Master Data'!$A$1:$H$686,'Morning Cow'!$A131,2),""),"")</f>
        <v/>
      </c>
      <c r="AG131" s="60" t="str">
        <f t="array" ref="AG131">IFERROR(IF(AG$2&lt;=$B$1,INDEX('Master Data'!$A$1:$H$686,'Morning Cow'!$A131,2),""),"")</f>
        <v/>
      </c>
    </row>
    <row r="132" ht="14.25" customHeight="1">
      <c r="A132" s="60" t="str">
        <f>IFERROR(SMALL('Master Data'!F:F,ROW()-2),"")</f>
        <v/>
      </c>
      <c r="B132" s="61" t="str">
        <f t="array" ref="B132">IFERROR(INDEX('Master Data'!$A$1:$H$686,'Morning Cow'!$A132,1),"")</f>
        <v>Customer Name</v>
      </c>
      <c r="C132" s="60" t="str">
        <f t="array" ref="C132">IFERROR(IF(C$2&lt;=$B$1,INDEX('Master Data'!$A$1:$H$686,'Morning Cow'!$A132,2),""),"")</f>
        <v>Quantity</v>
      </c>
      <c r="D132" s="60" t="str">
        <f t="array" ref="D132">IFERROR(IF(D$2&lt;=$B$1,INDEX('Master Data'!$A$1:$H$686,'Morning Cow'!$A132,2),""),"")</f>
        <v>Quantity</v>
      </c>
      <c r="E132" s="60" t="str">
        <f t="array" ref="E132">IFERROR(IF(E$2&lt;=$B$1,INDEX('Master Data'!$A$1:$H$686,'Morning Cow'!$A132,2),""),"")</f>
        <v>Quantity</v>
      </c>
      <c r="F132" s="60" t="str">
        <f t="array" ref="F132">IFERROR(IF(F$2&lt;=$B$1,INDEX('Master Data'!$A$1:$H$686,'Morning Cow'!$A132,2),""),"")</f>
        <v>Quantity</v>
      </c>
      <c r="G132" s="60" t="str">
        <f t="array" ref="G132">IFERROR(IF(G$2&lt;=$B$1,INDEX('Master Data'!$A$1:$H$686,'Morning Cow'!$A132,2),""),"")</f>
        <v>Quantity</v>
      </c>
      <c r="H132" s="60" t="str">
        <f t="array" ref="H132">IFERROR(IF(H$2&lt;=$B$1,INDEX('Master Data'!$A$1:$H$686,'Morning Cow'!$A132,2),""),"")</f>
        <v>Quantity</v>
      </c>
      <c r="I132" s="60" t="str">
        <f t="array" ref="I132">IFERROR(IF(I$2&lt;=$B$1,INDEX('Master Data'!$A$1:$H$686,'Morning Cow'!$A132,2),""),"")</f>
        <v>Quantity</v>
      </c>
      <c r="J132" s="60" t="str">
        <f t="array" ref="J132">IFERROR(IF(J$2&lt;=$B$1,INDEX('Master Data'!$A$1:$H$686,'Morning Cow'!$A132,2),""),"")</f>
        <v>Quantity</v>
      </c>
      <c r="K132" s="60" t="str">
        <f t="array" ref="K132">IFERROR(IF(K$2&lt;=$B$1,INDEX('Master Data'!$A$1:$H$686,'Morning Cow'!$A132,2),""),"")</f>
        <v>Quantity</v>
      </c>
      <c r="L132" s="60" t="str">
        <f t="array" ref="L132">IFERROR(IF(L$2&lt;=$B$1,INDEX('Master Data'!$A$1:$H$686,'Morning Cow'!$A132,2),""),"")</f>
        <v>Quantity</v>
      </c>
      <c r="M132" s="60" t="str">
        <f t="array" ref="M132">IFERROR(IF(M$2&lt;=$B$1,INDEX('Master Data'!$A$1:$H$686,'Morning Cow'!$A132,2),""),"")</f>
        <v>Quantity</v>
      </c>
      <c r="N132" s="60" t="str">
        <f t="array" ref="N132">IFERROR(IF(N$2&lt;=$B$1,INDEX('Master Data'!$A$1:$H$686,'Morning Cow'!$A132,2),""),"")</f>
        <v>Quantity</v>
      </c>
      <c r="O132" s="60" t="str">
        <f t="array" ref="O132">IFERROR(IF(O$2&lt;=$B$1,INDEX('Master Data'!$A$1:$H$686,'Morning Cow'!$A132,2),""),"")</f>
        <v>Quantity</v>
      </c>
      <c r="P132" s="60" t="str">
        <f t="array" ref="P132">IFERROR(IF(P$2&lt;=$B$1,INDEX('Master Data'!$A$1:$H$686,'Morning Cow'!$A132,2),""),"")</f>
        <v>Quantity</v>
      </c>
      <c r="Q132" s="60" t="str">
        <f t="array" ref="Q132">IFERROR(IF(Q$2&lt;=$B$1,INDEX('Master Data'!$A$1:$H$686,'Morning Cow'!$A132,2),""),"")</f>
        <v>Quantity</v>
      </c>
      <c r="R132" s="60" t="str">
        <f t="array" ref="R132">IFERROR(IF(R$2&lt;=$B$1,INDEX('Master Data'!$A$1:$H$686,'Morning Cow'!$A132,2),""),"")</f>
        <v>Quantity</v>
      </c>
      <c r="S132" s="60" t="str">
        <f t="array" ref="S132">IFERROR(IF(S$2&lt;=$B$1,INDEX('Master Data'!$A$1:$H$686,'Morning Cow'!$A132,2),""),"")</f>
        <v>Quantity</v>
      </c>
      <c r="T132" s="60" t="str">
        <f t="array" ref="T132">IFERROR(IF(T$2&lt;=$B$1,INDEX('Master Data'!$A$1:$H$686,'Morning Cow'!$A132,2),""),"")</f>
        <v>Quantity</v>
      </c>
      <c r="U132" s="60" t="str">
        <f t="array" ref="U132">IFERROR(IF(U$2&lt;=$B$1,INDEX('Master Data'!$A$1:$H$686,'Morning Cow'!$A132,2),""),"")</f>
        <v>Quantity</v>
      </c>
      <c r="V132" s="60" t="str">
        <f t="array" ref="V132">IFERROR(IF(V$2&lt;=$B$1,INDEX('Master Data'!$A$1:$H$686,'Morning Cow'!$A132,2),""),"")</f>
        <v>Quantity</v>
      </c>
      <c r="W132" s="60" t="str">
        <f t="array" ref="W132">IFERROR(IF(W$2&lt;=$B$1,INDEX('Master Data'!$A$1:$H$686,'Morning Cow'!$A132,2),""),"")</f>
        <v>Quantity</v>
      </c>
      <c r="X132" s="60" t="str">
        <f t="array" ref="X132">IFERROR(IF(X$2&lt;=$B$1,INDEX('Master Data'!$A$1:$H$686,'Morning Cow'!$A132,2),""),"")</f>
        <v>Quantity</v>
      </c>
      <c r="Y132" s="60" t="str">
        <f t="array" ref="Y132">IFERROR(IF(Y$2&lt;=$B$1,INDEX('Master Data'!$A$1:$H$686,'Morning Cow'!$A132,2),""),"")</f>
        <v>Quantity</v>
      </c>
      <c r="Z132" s="60" t="str">
        <f t="array" ref="Z132">IFERROR(IF(Z$2&lt;=$B$1,INDEX('Master Data'!$A$1:$H$686,'Morning Cow'!$A132,2),""),"")</f>
        <v>Quantity</v>
      </c>
      <c r="AA132" s="60" t="str">
        <f t="array" ref="AA132">IFERROR(IF(AA$2&lt;=$B$1,INDEX('Master Data'!$A$1:$H$686,'Morning Cow'!$A132,2),""),"")</f>
        <v>Quantity</v>
      </c>
      <c r="AB132" s="60" t="str">
        <f t="array" ref="AB132">IFERROR(IF(AB$2&lt;=$B$1,INDEX('Master Data'!$A$1:$H$686,'Morning Cow'!$A132,2),""),"")</f>
        <v>Quantity</v>
      </c>
      <c r="AC132" s="60" t="str">
        <f t="array" ref="AC132">IFERROR(IF(AC$2&lt;=$B$1,INDEX('Master Data'!$A$1:$H$686,'Morning Cow'!$A132,2),""),"")</f>
        <v>Quantity</v>
      </c>
      <c r="AD132" s="60" t="str">
        <f t="array" ref="AD132">IFERROR(IF(AD$2&lt;=$B$1,INDEX('Master Data'!$A$1:$H$686,'Morning Cow'!$A132,2),""),"")</f>
        <v>Quantity</v>
      </c>
      <c r="AE132" s="60" t="str">
        <f t="array" ref="AE132">IFERROR(IF(AE$2&lt;=$B$1,INDEX('Master Data'!$A$1:$H$686,'Morning Cow'!$A132,2),""),"")</f>
        <v>Quantity</v>
      </c>
      <c r="AF132" s="60" t="str">
        <f t="array" ref="AF132">IFERROR(IF(AF$2&lt;=$B$1,INDEX('Master Data'!$A$1:$H$686,'Morning Cow'!$A132,2),""),"")</f>
        <v/>
      </c>
      <c r="AG132" s="60" t="str">
        <f t="array" ref="AG132">IFERROR(IF(AG$2&lt;=$B$1,INDEX('Master Data'!$A$1:$H$686,'Morning Cow'!$A132,2),""),"")</f>
        <v/>
      </c>
    </row>
    <row r="133" ht="14.25" customHeight="1">
      <c r="A133" s="60" t="str">
        <f>IFERROR(SMALL('Master Data'!F:F,ROW()-2),"")</f>
        <v/>
      </c>
      <c r="B133" s="61" t="str">
        <f t="array" ref="B133">IFERROR(INDEX('Master Data'!$A$1:$H$686,'Morning Cow'!$A133,1),"")</f>
        <v>Customer Name</v>
      </c>
      <c r="C133" s="60" t="str">
        <f t="array" ref="C133">IFERROR(IF(C$2&lt;=$B$1,INDEX('Master Data'!$A$1:$H$686,'Morning Cow'!$A133,2),""),"")</f>
        <v>Quantity</v>
      </c>
      <c r="D133" s="60" t="str">
        <f t="array" ref="D133">IFERROR(IF(D$2&lt;=$B$1,INDEX('Master Data'!$A$1:$H$686,'Morning Cow'!$A133,2),""),"")</f>
        <v>Quantity</v>
      </c>
      <c r="E133" s="60" t="str">
        <f t="array" ref="E133">IFERROR(IF(E$2&lt;=$B$1,INDEX('Master Data'!$A$1:$H$686,'Morning Cow'!$A133,2),""),"")</f>
        <v>Quantity</v>
      </c>
      <c r="F133" s="60" t="str">
        <f t="array" ref="F133">IFERROR(IF(F$2&lt;=$B$1,INDEX('Master Data'!$A$1:$H$686,'Morning Cow'!$A133,2),""),"")</f>
        <v>Quantity</v>
      </c>
      <c r="G133" s="60" t="str">
        <f t="array" ref="G133">IFERROR(IF(G$2&lt;=$B$1,INDEX('Master Data'!$A$1:$H$686,'Morning Cow'!$A133,2),""),"")</f>
        <v>Quantity</v>
      </c>
      <c r="H133" s="60" t="str">
        <f t="array" ref="H133">IFERROR(IF(H$2&lt;=$B$1,INDEX('Master Data'!$A$1:$H$686,'Morning Cow'!$A133,2),""),"")</f>
        <v>Quantity</v>
      </c>
      <c r="I133" s="60" t="str">
        <f t="array" ref="I133">IFERROR(IF(I$2&lt;=$B$1,INDEX('Master Data'!$A$1:$H$686,'Morning Cow'!$A133,2),""),"")</f>
        <v>Quantity</v>
      </c>
      <c r="J133" s="60" t="str">
        <f t="array" ref="J133">IFERROR(IF(J$2&lt;=$B$1,INDEX('Master Data'!$A$1:$H$686,'Morning Cow'!$A133,2),""),"")</f>
        <v>Quantity</v>
      </c>
      <c r="K133" s="60" t="str">
        <f t="array" ref="K133">IFERROR(IF(K$2&lt;=$B$1,INDEX('Master Data'!$A$1:$H$686,'Morning Cow'!$A133,2),""),"")</f>
        <v>Quantity</v>
      </c>
      <c r="L133" s="60" t="str">
        <f t="array" ref="L133">IFERROR(IF(L$2&lt;=$B$1,INDEX('Master Data'!$A$1:$H$686,'Morning Cow'!$A133,2),""),"")</f>
        <v>Quantity</v>
      </c>
      <c r="M133" s="60" t="str">
        <f t="array" ref="M133">IFERROR(IF(M$2&lt;=$B$1,INDEX('Master Data'!$A$1:$H$686,'Morning Cow'!$A133,2),""),"")</f>
        <v>Quantity</v>
      </c>
      <c r="N133" s="60" t="str">
        <f t="array" ref="N133">IFERROR(IF(N$2&lt;=$B$1,INDEX('Master Data'!$A$1:$H$686,'Morning Cow'!$A133,2),""),"")</f>
        <v>Quantity</v>
      </c>
      <c r="O133" s="60" t="str">
        <f t="array" ref="O133">IFERROR(IF(O$2&lt;=$B$1,INDEX('Master Data'!$A$1:$H$686,'Morning Cow'!$A133,2),""),"")</f>
        <v>Quantity</v>
      </c>
      <c r="P133" s="60" t="str">
        <f t="array" ref="P133">IFERROR(IF(P$2&lt;=$B$1,INDEX('Master Data'!$A$1:$H$686,'Morning Cow'!$A133,2),""),"")</f>
        <v>Quantity</v>
      </c>
      <c r="Q133" s="60" t="str">
        <f t="array" ref="Q133">IFERROR(IF(Q$2&lt;=$B$1,INDEX('Master Data'!$A$1:$H$686,'Morning Cow'!$A133,2),""),"")</f>
        <v>Quantity</v>
      </c>
      <c r="R133" s="60" t="str">
        <f t="array" ref="R133">IFERROR(IF(R$2&lt;=$B$1,INDEX('Master Data'!$A$1:$H$686,'Morning Cow'!$A133,2),""),"")</f>
        <v>Quantity</v>
      </c>
      <c r="S133" s="60" t="str">
        <f t="array" ref="S133">IFERROR(IF(S$2&lt;=$B$1,INDEX('Master Data'!$A$1:$H$686,'Morning Cow'!$A133,2),""),"")</f>
        <v>Quantity</v>
      </c>
      <c r="T133" s="60" t="str">
        <f t="array" ref="T133">IFERROR(IF(T$2&lt;=$B$1,INDEX('Master Data'!$A$1:$H$686,'Morning Cow'!$A133,2),""),"")</f>
        <v>Quantity</v>
      </c>
      <c r="U133" s="60" t="str">
        <f t="array" ref="U133">IFERROR(IF(U$2&lt;=$B$1,INDEX('Master Data'!$A$1:$H$686,'Morning Cow'!$A133,2),""),"")</f>
        <v>Quantity</v>
      </c>
      <c r="V133" s="60" t="str">
        <f t="array" ref="V133">IFERROR(IF(V$2&lt;=$B$1,INDEX('Master Data'!$A$1:$H$686,'Morning Cow'!$A133,2),""),"")</f>
        <v>Quantity</v>
      </c>
      <c r="W133" s="60" t="str">
        <f t="array" ref="W133">IFERROR(IF(W$2&lt;=$B$1,INDEX('Master Data'!$A$1:$H$686,'Morning Cow'!$A133,2),""),"")</f>
        <v>Quantity</v>
      </c>
      <c r="X133" s="60" t="str">
        <f t="array" ref="X133">IFERROR(IF(X$2&lt;=$B$1,INDEX('Master Data'!$A$1:$H$686,'Morning Cow'!$A133,2),""),"")</f>
        <v>Quantity</v>
      </c>
      <c r="Y133" s="60" t="str">
        <f t="array" ref="Y133">IFERROR(IF(Y$2&lt;=$B$1,INDEX('Master Data'!$A$1:$H$686,'Morning Cow'!$A133,2),""),"")</f>
        <v>Quantity</v>
      </c>
      <c r="Z133" s="60" t="str">
        <f t="array" ref="Z133">IFERROR(IF(Z$2&lt;=$B$1,INDEX('Master Data'!$A$1:$H$686,'Morning Cow'!$A133,2),""),"")</f>
        <v>Quantity</v>
      </c>
      <c r="AA133" s="60" t="str">
        <f t="array" ref="AA133">IFERROR(IF(AA$2&lt;=$B$1,INDEX('Master Data'!$A$1:$H$686,'Morning Cow'!$A133,2),""),"")</f>
        <v>Quantity</v>
      </c>
      <c r="AB133" s="60" t="str">
        <f t="array" ref="AB133">IFERROR(IF(AB$2&lt;=$B$1,INDEX('Master Data'!$A$1:$H$686,'Morning Cow'!$A133,2),""),"")</f>
        <v>Quantity</v>
      </c>
      <c r="AC133" s="60" t="str">
        <f t="array" ref="AC133">IFERROR(IF(AC$2&lt;=$B$1,INDEX('Master Data'!$A$1:$H$686,'Morning Cow'!$A133,2),""),"")</f>
        <v>Quantity</v>
      </c>
      <c r="AD133" s="60" t="str">
        <f t="array" ref="AD133">IFERROR(IF(AD$2&lt;=$B$1,INDEX('Master Data'!$A$1:$H$686,'Morning Cow'!$A133,2),""),"")</f>
        <v>Quantity</v>
      </c>
      <c r="AE133" s="60" t="str">
        <f t="array" ref="AE133">IFERROR(IF(AE$2&lt;=$B$1,INDEX('Master Data'!$A$1:$H$686,'Morning Cow'!$A133,2),""),"")</f>
        <v>Quantity</v>
      </c>
      <c r="AF133" s="60" t="str">
        <f t="array" ref="AF133">IFERROR(IF(AF$2&lt;=$B$1,INDEX('Master Data'!$A$1:$H$686,'Morning Cow'!$A133,2),""),"")</f>
        <v/>
      </c>
      <c r="AG133" s="60" t="str">
        <f t="array" ref="AG133">IFERROR(IF(AG$2&lt;=$B$1,INDEX('Master Data'!$A$1:$H$686,'Morning Cow'!$A133,2),""),"")</f>
        <v/>
      </c>
    </row>
    <row r="134" ht="14.25" customHeight="1">
      <c r="A134" s="60" t="str">
        <f>IFERROR(SMALL('Master Data'!F:F,ROW()-2),"")</f>
        <v/>
      </c>
      <c r="B134" s="61" t="str">
        <f t="array" ref="B134">IFERROR(INDEX('Master Data'!$A$1:$H$686,'Morning Cow'!$A134,1),"")</f>
        <v>Customer Name</v>
      </c>
      <c r="C134" s="60" t="str">
        <f t="array" ref="C134">IFERROR(IF(C$2&lt;=$B$1,INDEX('Master Data'!$A$1:$H$686,'Morning Cow'!$A134,2),""),"")</f>
        <v>Quantity</v>
      </c>
      <c r="D134" s="60" t="str">
        <f t="array" ref="D134">IFERROR(IF(D$2&lt;=$B$1,INDEX('Master Data'!$A$1:$H$686,'Morning Cow'!$A134,2),""),"")</f>
        <v>Quantity</v>
      </c>
      <c r="E134" s="60" t="str">
        <f t="array" ref="E134">IFERROR(IF(E$2&lt;=$B$1,INDEX('Master Data'!$A$1:$H$686,'Morning Cow'!$A134,2),""),"")</f>
        <v>Quantity</v>
      </c>
      <c r="F134" s="60" t="str">
        <f t="array" ref="F134">IFERROR(IF(F$2&lt;=$B$1,INDEX('Master Data'!$A$1:$H$686,'Morning Cow'!$A134,2),""),"")</f>
        <v>Quantity</v>
      </c>
      <c r="G134" s="60" t="str">
        <f t="array" ref="G134">IFERROR(IF(G$2&lt;=$B$1,INDEX('Master Data'!$A$1:$H$686,'Morning Cow'!$A134,2),""),"")</f>
        <v>Quantity</v>
      </c>
      <c r="H134" s="60" t="str">
        <f t="array" ref="H134">IFERROR(IF(H$2&lt;=$B$1,INDEX('Master Data'!$A$1:$H$686,'Morning Cow'!$A134,2),""),"")</f>
        <v>Quantity</v>
      </c>
      <c r="I134" s="60" t="str">
        <f t="array" ref="I134">IFERROR(IF(I$2&lt;=$B$1,INDEX('Master Data'!$A$1:$H$686,'Morning Cow'!$A134,2),""),"")</f>
        <v>Quantity</v>
      </c>
      <c r="J134" s="60" t="str">
        <f t="array" ref="J134">IFERROR(IF(J$2&lt;=$B$1,INDEX('Master Data'!$A$1:$H$686,'Morning Cow'!$A134,2),""),"")</f>
        <v>Quantity</v>
      </c>
      <c r="K134" s="60" t="str">
        <f t="array" ref="K134">IFERROR(IF(K$2&lt;=$B$1,INDEX('Master Data'!$A$1:$H$686,'Morning Cow'!$A134,2),""),"")</f>
        <v>Quantity</v>
      </c>
      <c r="L134" s="60" t="str">
        <f t="array" ref="L134">IFERROR(IF(L$2&lt;=$B$1,INDEX('Master Data'!$A$1:$H$686,'Morning Cow'!$A134,2),""),"")</f>
        <v>Quantity</v>
      </c>
      <c r="M134" s="60" t="str">
        <f t="array" ref="M134">IFERROR(IF(M$2&lt;=$B$1,INDEX('Master Data'!$A$1:$H$686,'Morning Cow'!$A134,2),""),"")</f>
        <v>Quantity</v>
      </c>
      <c r="N134" s="60" t="str">
        <f t="array" ref="N134">IFERROR(IF(N$2&lt;=$B$1,INDEX('Master Data'!$A$1:$H$686,'Morning Cow'!$A134,2),""),"")</f>
        <v>Quantity</v>
      </c>
      <c r="O134" s="60" t="str">
        <f t="array" ref="O134">IFERROR(IF(O$2&lt;=$B$1,INDEX('Master Data'!$A$1:$H$686,'Morning Cow'!$A134,2),""),"")</f>
        <v>Quantity</v>
      </c>
      <c r="P134" s="60" t="str">
        <f t="array" ref="P134">IFERROR(IF(P$2&lt;=$B$1,INDEX('Master Data'!$A$1:$H$686,'Morning Cow'!$A134,2),""),"")</f>
        <v>Quantity</v>
      </c>
      <c r="Q134" s="60" t="str">
        <f t="array" ref="Q134">IFERROR(IF(Q$2&lt;=$B$1,INDEX('Master Data'!$A$1:$H$686,'Morning Cow'!$A134,2),""),"")</f>
        <v>Quantity</v>
      </c>
      <c r="R134" s="60" t="str">
        <f t="array" ref="R134">IFERROR(IF(R$2&lt;=$B$1,INDEX('Master Data'!$A$1:$H$686,'Morning Cow'!$A134,2),""),"")</f>
        <v>Quantity</v>
      </c>
      <c r="S134" s="60" t="str">
        <f t="array" ref="S134">IFERROR(IF(S$2&lt;=$B$1,INDEX('Master Data'!$A$1:$H$686,'Morning Cow'!$A134,2),""),"")</f>
        <v>Quantity</v>
      </c>
      <c r="T134" s="60" t="str">
        <f t="array" ref="T134">IFERROR(IF(T$2&lt;=$B$1,INDEX('Master Data'!$A$1:$H$686,'Morning Cow'!$A134,2),""),"")</f>
        <v>Quantity</v>
      </c>
      <c r="U134" s="60" t="str">
        <f t="array" ref="U134">IFERROR(IF(U$2&lt;=$B$1,INDEX('Master Data'!$A$1:$H$686,'Morning Cow'!$A134,2),""),"")</f>
        <v>Quantity</v>
      </c>
      <c r="V134" s="60" t="str">
        <f t="array" ref="V134">IFERROR(IF(V$2&lt;=$B$1,INDEX('Master Data'!$A$1:$H$686,'Morning Cow'!$A134,2),""),"")</f>
        <v>Quantity</v>
      </c>
      <c r="W134" s="60" t="str">
        <f t="array" ref="W134">IFERROR(IF(W$2&lt;=$B$1,INDEX('Master Data'!$A$1:$H$686,'Morning Cow'!$A134,2),""),"")</f>
        <v>Quantity</v>
      </c>
      <c r="X134" s="60" t="str">
        <f t="array" ref="X134">IFERROR(IF(X$2&lt;=$B$1,INDEX('Master Data'!$A$1:$H$686,'Morning Cow'!$A134,2),""),"")</f>
        <v>Quantity</v>
      </c>
      <c r="Y134" s="60" t="str">
        <f t="array" ref="Y134">IFERROR(IF(Y$2&lt;=$B$1,INDEX('Master Data'!$A$1:$H$686,'Morning Cow'!$A134,2),""),"")</f>
        <v>Quantity</v>
      </c>
      <c r="Z134" s="60" t="str">
        <f t="array" ref="Z134">IFERROR(IF(Z$2&lt;=$B$1,INDEX('Master Data'!$A$1:$H$686,'Morning Cow'!$A134,2),""),"")</f>
        <v>Quantity</v>
      </c>
      <c r="AA134" s="60" t="str">
        <f t="array" ref="AA134">IFERROR(IF(AA$2&lt;=$B$1,INDEX('Master Data'!$A$1:$H$686,'Morning Cow'!$A134,2),""),"")</f>
        <v>Quantity</v>
      </c>
      <c r="AB134" s="60" t="str">
        <f t="array" ref="AB134">IFERROR(IF(AB$2&lt;=$B$1,INDEX('Master Data'!$A$1:$H$686,'Morning Cow'!$A134,2),""),"")</f>
        <v>Quantity</v>
      </c>
      <c r="AC134" s="60" t="str">
        <f t="array" ref="AC134">IFERROR(IF(AC$2&lt;=$B$1,INDEX('Master Data'!$A$1:$H$686,'Morning Cow'!$A134,2),""),"")</f>
        <v>Quantity</v>
      </c>
      <c r="AD134" s="60" t="str">
        <f t="array" ref="AD134">IFERROR(IF(AD$2&lt;=$B$1,INDEX('Master Data'!$A$1:$H$686,'Morning Cow'!$A134,2),""),"")</f>
        <v>Quantity</v>
      </c>
      <c r="AE134" s="60" t="str">
        <f t="array" ref="AE134">IFERROR(IF(AE$2&lt;=$B$1,INDEX('Master Data'!$A$1:$H$686,'Morning Cow'!$A134,2),""),"")</f>
        <v>Quantity</v>
      </c>
      <c r="AF134" s="60" t="str">
        <f t="array" ref="AF134">IFERROR(IF(AF$2&lt;=$B$1,INDEX('Master Data'!$A$1:$H$686,'Morning Cow'!$A134,2),""),"")</f>
        <v/>
      </c>
      <c r="AG134" s="60" t="str">
        <f t="array" ref="AG134">IFERROR(IF(AG$2&lt;=$B$1,INDEX('Master Data'!$A$1:$H$686,'Morning Cow'!$A134,2),""),"")</f>
        <v/>
      </c>
    </row>
    <row r="135" ht="14.25" customHeight="1">
      <c r="A135" s="60" t="str">
        <f>IFERROR(SMALL('Master Data'!F:F,ROW()-2),"")</f>
        <v/>
      </c>
      <c r="B135" s="61" t="str">
        <f t="array" ref="B135">IFERROR(INDEX('Master Data'!$A$1:$H$686,'Morning Cow'!$A135,1),"")</f>
        <v>Customer Name</v>
      </c>
      <c r="C135" s="60" t="str">
        <f t="array" ref="C135">IFERROR(IF(C$2&lt;=$B$1,INDEX('Master Data'!$A$1:$H$686,'Morning Cow'!$A135,2),""),"")</f>
        <v>Quantity</v>
      </c>
      <c r="D135" s="60" t="str">
        <f t="array" ref="D135">IFERROR(IF(D$2&lt;=$B$1,INDEX('Master Data'!$A$1:$H$686,'Morning Cow'!$A135,2),""),"")</f>
        <v>Quantity</v>
      </c>
      <c r="E135" s="60" t="str">
        <f t="array" ref="E135">IFERROR(IF(E$2&lt;=$B$1,INDEX('Master Data'!$A$1:$H$686,'Morning Cow'!$A135,2),""),"")</f>
        <v>Quantity</v>
      </c>
      <c r="F135" s="60" t="str">
        <f t="array" ref="F135">IFERROR(IF(F$2&lt;=$B$1,INDEX('Master Data'!$A$1:$H$686,'Morning Cow'!$A135,2),""),"")</f>
        <v>Quantity</v>
      </c>
      <c r="G135" s="60" t="str">
        <f t="array" ref="G135">IFERROR(IF(G$2&lt;=$B$1,INDEX('Master Data'!$A$1:$H$686,'Morning Cow'!$A135,2),""),"")</f>
        <v>Quantity</v>
      </c>
      <c r="H135" s="60" t="str">
        <f t="array" ref="H135">IFERROR(IF(H$2&lt;=$B$1,INDEX('Master Data'!$A$1:$H$686,'Morning Cow'!$A135,2),""),"")</f>
        <v>Quantity</v>
      </c>
      <c r="I135" s="60" t="str">
        <f t="array" ref="I135">IFERROR(IF(I$2&lt;=$B$1,INDEX('Master Data'!$A$1:$H$686,'Morning Cow'!$A135,2),""),"")</f>
        <v>Quantity</v>
      </c>
      <c r="J135" s="60" t="str">
        <f t="array" ref="J135">IFERROR(IF(J$2&lt;=$B$1,INDEX('Master Data'!$A$1:$H$686,'Morning Cow'!$A135,2),""),"")</f>
        <v>Quantity</v>
      </c>
      <c r="K135" s="60" t="str">
        <f t="array" ref="K135">IFERROR(IF(K$2&lt;=$B$1,INDEX('Master Data'!$A$1:$H$686,'Morning Cow'!$A135,2),""),"")</f>
        <v>Quantity</v>
      </c>
      <c r="L135" s="60" t="str">
        <f t="array" ref="L135">IFERROR(IF(L$2&lt;=$B$1,INDEX('Master Data'!$A$1:$H$686,'Morning Cow'!$A135,2),""),"")</f>
        <v>Quantity</v>
      </c>
      <c r="M135" s="60" t="str">
        <f t="array" ref="M135">IFERROR(IF(M$2&lt;=$B$1,INDEX('Master Data'!$A$1:$H$686,'Morning Cow'!$A135,2),""),"")</f>
        <v>Quantity</v>
      </c>
      <c r="N135" s="60" t="str">
        <f t="array" ref="N135">IFERROR(IF(N$2&lt;=$B$1,INDEX('Master Data'!$A$1:$H$686,'Morning Cow'!$A135,2),""),"")</f>
        <v>Quantity</v>
      </c>
      <c r="O135" s="60" t="str">
        <f t="array" ref="O135">IFERROR(IF(O$2&lt;=$B$1,INDEX('Master Data'!$A$1:$H$686,'Morning Cow'!$A135,2),""),"")</f>
        <v>Quantity</v>
      </c>
      <c r="P135" s="60" t="str">
        <f t="array" ref="P135">IFERROR(IF(P$2&lt;=$B$1,INDEX('Master Data'!$A$1:$H$686,'Morning Cow'!$A135,2),""),"")</f>
        <v>Quantity</v>
      </c>
      <c r="Q135" s="60" t="str">
        <f t="array" ref="Q135">IFERROR(IF(Q$2&lt;=$B$1,INDEX('Master Data'!$A$1:$H$686,'Morning Cow'!$A135,2),""),"")</f>
        <v>Quantity</v>
      </c>
      <c r="R135" s="60" t="str">
        <f t="array" ref="R135">IFERROR(IF(R$2&lt;=$B$1,INDEX('Master Data'!$A$1:$H$686,'Morning Cow'!$A135,2),""),"")</f>
        <v>Quantity</v>
      </c>
      <c r="S135" s="60" t="str">
        <f t="array" ref="S135">IFERROR(IF(S$2&lt;=$B$1,INDEX('Master Data'!$A$1:$H$686,'Morning Cow'!$A135,2),""),"")</f>
        <v>Quantity</v>
      </c>
      <c r="T135" s="60" t="str">
        <f t="array" ref="T135">IFERROR(IF(T$2&lt;=$B$1,INDEX('Master Data'!$A$1:$H$686,'Morning Cow'!$A135,2),""),"")</f>
        <v>Quantity</v>
      </c>
      <c r="U135" s="60" t="str">
        <f t="array" ref="U135">IFERROR(IF(U$2&lt;=$B$1,INDEX('Master Data'!$A$1:$H$686,'Morning Cow'!$A135,2),""),"")</f>
        <v>Quantity</v>
      </c>
      <c r="V135" s="60" t="str">
        <f t="array" ref="V135">IFERROR(IF(V$2&lt;=$B$1,INDEX('Master Data'!$A$1:$H$686,'Morning Cow'!$A135,2),""),"")</f>
        <v>Quantity</v>
      </c>
      <c r="W135" s="60" t="str">
        <f t="array" ref="W135">IFERROR(IF(W$2&lt;=$B$1,INDEX('Master Data'!$A$1:$H$686,'Morning Cow'!$A135,2),""),"")</f>
        <v>Quantity</v>
      </c>
      <c r="X135" s="60" t="str">
        <f t="array" ref="X135">IFERROR(IF(X$2&lt;=$B$1,INDEX('Master Data'!$A$1:$H$686,'Morning Cow'!$A135,2),""),"")</f>
        <v>Quantity</v>
      </c>
      <c r="Y135" s="60" t="str">
        <f t="array" ref="Y135">IFERROR(IF(Y$2&lt;=$B$1,INDEX('Master Data'!$A$1:$H$686,'Morning Cow'!$A135,2),""),"")</f>
        <v>Quantity</v>
      </c>
      <c r="Z135" s="60" t="str">
        <f t="array" ref="Z135">IFERROR(IF(Z$2&lt;=$B$1,INDEX('Master Data'!$A$1:$H$686,'Morning Cow'!$A135,2),""),"")</f>
        <v>Quantity</v>
      </c>
      <c r="AA135" s="60" t="str">
        <f t="array" ref="AA135">IFERROR(IF(AA$2&lt;=$B$1,INDEX('Master Data'!$A$1:$H$686,'Morning Cow'!$A135,2),""),"")</f>
        <v>Quantity</v>
      </c>
      <c r="AB135" s="60" t="str">
        <f t="array" ref="AB135">IFERROR(IF(AB$2&lt;=$B$1,INDEX('Master Data'!$A$1:$H$686,'Morning Cow'!$A135,2),""),"")</f>
        <v>Quantity</v>
      </c>
      <c r="AC135" s="60" t="str">
        <f t="array" ref="AC135">IFERROR(IF(AC$2&lt;=$B$1,INDEX('Master Data'!$A$1:$H$686,'Morning Cow'!$A135,2),""),"")</f>
        <v>Quantity</v>
      </c>
      <c r="AD135" s="60" t="str">
        <f t="array" ref="AD135">IFERROR(IF(AD$2&lt;=$B$1,INDEX('Master Data'!$A$1:$H$686,'Morning Cow'!$A135,2),""),"")</f>
        <v>Quantity</v>
      </c>
      <c r="AE135" s="60" t="str">
        <f t="array" ref="AE135">IFERROR(IF(AE$2&lt;=$B$1,INDEX('Master Data'!$A$1:$H$686,'Morning Cow'!$A135,2),""),"")</f>
        <v>Quantity</v>
      </c>
      <c r="AF135" s="60" t="str">
        <f t="array" ref="AF135">IFERROR(IF(AF$2&lt;=$B$1,INDEX('Master Data'!$A$1:$H$686,'Morning Cow'!$A135,2),""),"")</f>
        <v/>
      </c>
      <c r="AG135" s="60" t="str">
        <f t="array" ref="AG135">IFERROR(IF(AG$2&lt;=$B$1,INDEX('Master Data'!$A$1:$H$686,'Morning Cow'!$A135,2),""),"")</f>
        <v/>
      </c>
    </row>
    <row r="136" ht="14.25" customHeight="1">
      <c r="A136" s="60" t="str">
        <f>IFERROR(SMALL('Master Data'!F:F,ROW()-2),"")</f>
        <v/>
      </c>
      <c r="B136" s="61" t="str">
        <f t="array" ref="B136">IFERROR(INDEX('Master Data'!$A$1:$H$686,'Morning Cow'!$A136,1),"")</f>
        <v>Customer Name</v>
      </c>
      <c r="C136" s="60" t="str">
        <f t="array" ref="C136">IFERROR(IF(C$2&lt;=$B$1,INDEX('Master Data'!$A$1:$H$686,'Morning Cow'!$A136,2),""),"")</f>
        <v>Quantity</v>
      </c>
      <c r="D136" s="60" t="str">
        <f t="array" ref="D136">IFERROR(IF(D$2&lt;=$B$1,INDEX('Master Data'!$A$1:$H$686,'Morning Cow'!$A136,2),""),"")</f>
        <v>Quantity</v>
      </c>
      <c r="E136" s="60" t="str">
        <f t="array" ref="E136">IFERROR(IF(E$2&lt;=$B$1,INDEX('Master Data'!$A$1:$H$686,'Morning Cow'!$A136,2),""),"")</f>
        <v>Quantity</v>
      </c>
      <c r="F136" s="60" t="str">
        <f t="array" ref="F136">IFERROR(IF(F$2&lt;=$B$1,INDEX('Master Data'!$A$1:$H$686,'Morning Cow'!$A136,2),""),"")</f>
        <v>Quantity</v>
      </c>
      <c r="G136" s="60" t="str">
        <f t="array" ref="G136">IFERROR(IF(G$2&lt;=$B$1,INDEX('Master Data'!$A$1:$H$686,'Morning Cow'!$A136,2),""),"")</f>
        <v>Quantity</v>
      </c>
      <c r="H136" s="60" t="str">
        <f t="array" ref="H136">IFERROR(IF(H$2&lt;=$B$1,INDEX('Master Data'!$A$1:$H$686,'Morning Cow'!$A136,2),""),"")</f>
        <v>Quantity</v>
      </c>
      <c r="I136" s="60" t="str">
        <f t="array" ref="I136">IFERROR(IF(I$2&lt;=$B$1,INDEX('Master Data'!$A$1:$H$686,'Morning Cow'!$A136,2),""),"")</f>
        <v>Quantity</v>
      </c>
      <c r="J136" s="60" t="str">
        <f t="array" ref="J136">IFERROR(IF(J$2&lt;=$B$1,INDEX('Master Data'!$A$1:$H$686,'Morning Cow'!$A136,2),""),"")</f>
        <v>Quantity</v>
      </c>
      <c r="K136" s="60" t="str">
        <f t="array" ref="K136">IFERROR(IF(K$2&lt;=$B$1,INDEX('Master Data'!$A$1:$H$686,'Morning Cow'!$A136,2),""),"")</f>
        <v>Quantity</v>
      </c>
      <c r="L136" s="60" t="str">
        <f t="array" ref="L136">IFERROR(IF(L$2&lt;=$B$1,INDEX('Master Data'!$A$1:$H$686,'Morning Cow'!$A136,2),""),"")</f>
        <v>Quantity</v>
      </c>
      <c r="M136" s="60" t="str">
        <f t="array" ref="M136">IFERROR(IF(M$2&lt;=$B$1,INDEX('Master Data'!$A$1:$H$686,'Morning Cow'!$A136,2),""),"")</f>
        <v>Quantity</v>
      </c>
      <c r="N136" s="60" t="str">
        <f t="array" ref="N136">IFERROR(IF(N$2&lt;=$B$1,INDEX('Master Data'!$A$1:$H$686,'Morning Cow'!$A136,2),""),"")</f>
        <v>Quantity</v>
      </c>
      <c r="O136" s="60" t="str">
        <f t="array" ref="O136">IFERROR(IF(O$2&lt;=$B$1,INDEX('Master Data'!$A$1:$H$686,'Morning Cow'!$A136,2),""),"")</f>
        <v>Quantity</v>
      </c>
      <c r="P136" s="60" t="str">
        <f t="array" ref="P136">IFERROR(IF(P$2&lt;=$B$1,INDEX('Master Data'!$A$1:$H$686,'Morning Cow'!$A136,2),""),"")</f>
        <v>Quantity</v>
      </c>
      <c r="Q136" s="60" t="str">
        <f t="array" ref="Q136">IFERROR(IF(Q$2&lt;=$B$1,INDEX('Master Data'!$A$1:$H$686,'Morning Cow'!$A136,2),""),"")</f>
        <v>Quantity</v>
      </c>
      <c r="R136" s="60" t="str">
        <f t="array" ref="R136">IFERROR(IF(R$2&lt;=$B$1,INDEX('Master Data'!$A$1:$H$686,'Morning Cow'!$A136,2),""),"")</f>
        <v>Quantity</v>
      </c>
      <c r="S136" s="60" t="str">
        <f t="array" ref="S136">IFERROR(IF(S$2&lt;=$B$1,INDEX('Master Data'!$A$1:$H$686,'Morning Cow'!$A136,2),""),"")</f>
        <v>Quantity</v>
      </c>
      <c r="T136" s="60" t="str">
        <f t="array" ref="T136">IFERROR(IF(T$2&lt;=$B$1,INDEX('Master Data'!$A$1:$H$686,'Morning Cow'!$A136,2),""),"")</f>
        <v>Quantity</v>
      </c>
      <c r="U136" s="60" t="str">
        <f t="array" ref="U136">IFERROR(IF(U$2&lt;=$B$1,INDEX('Master Data'!$A$1:$H$686,'Morning Cow'!$A136,2),""),"")</f>
        <v>Quantity</v>
      </c>
      <c r="V136" s="60" t="str">
        <f t="array" ref="V136">IFERROR(IF(V$2&lt;=$B$1,INDEX('Master Data'!$A$1:$H$686,'Morning Cow'!$A136,2),""),"")</f>
        <v>Quantity</v>
      </c>
      <c r="W136" s="60" t="str">
        <f t="array" ref="W136">IFERROR(IF(W$2&lt;=$B$1,INDEX('Master Data'!$A$1:$H$686,'Morning Cow'!$A136,2),""),"")</f>
        <v>Quantity</v>
      </c>
      <c r="X136" s="60" t="str">
        <f t="array" ref="X136">IFERROR(IF(X$2&lt;=$B$1,INDEX('Master Data'!$A$1:$H$686,'Morning Cow'!$A136,2),""),"")</f>
        <v>Quantity</v>
      </c>
      <c r="Y136" s="60" t="str">
        <f t="array" ref="Y136">IFERROR(IF(Y$2&lt;=$B$1,INDEX('Master Data'!$A$1:$H$686,'Morning Cow'!$A136,2),""),"")</f>
        <v>Quantity</v>
      </c>
      <c r="Z136" s="60" t="str">
        <f t="array" ref="Z136">IFERROR(IF(Z$2&lt;=$B$1,INDEX('Master Data'!$A$1:$H$686,'Morning Cow'!$A136,2),""),"")</f>
        <v>Quantity</v>
      </c>
      <c r="AA136" s="60" t="str">
        <f t="array" ref="AA136">IFERROR(IF(AA$2&lt;=$B$1,INDEX('Master Data'!$A$1:$H$686,'Morning Cow'!$A136,2),""),"")</f>
        <v>Quantity</v>
      </c>
      <c r="AB136" s="60" t="str">
        <f t="array" ref="AB136">IFERROR(IF(AB$2&lt;=$B$1,INDEX('Master Data'!$A$1:$H$686,'Morning Cow'!$A136,2),""),"")</f>
        <v>Quantity</v>
      </c>
      <c r="AC136" s="60" t="str">
        <f t="array" ref="AC136">IFERROR(IF(AC$2&lt;=$B$1,INDEX('Master Data'!$A$1:$H$686,'Morning Cow'!$A136,2),""),"")</f>
        <v>Quantity</v>
      </c>
      <c r="AD136" s="60" t="str">
        <f t="array" ref="AD136">IFERROR(IF(AD$2&lt;=$B$1,INDEX('Master Data'!$A$1:$H$686,'Morning Cow'!$A136,2),""),"")</f>
        <v>Quantity</v>
      </c>
      <c r="AE136" s="60" t="str">
        <f t="array" ref="AE136">IFERROR(IF(AE$2&lt;=$B$1,INDEX('Master Data'!$A$1:$H$686,'Morning Cow'!$A136,2),""),"")</f>
        <v>Quantity</v>
      </c>
      <c r="AF136" s="60" t="str">
        <f t="array" ref="AF136">IFERROR(IF(AF$2&lt;=$B$1,INDEX('Master Data'!$A$1:$H$686,'Morning Cow'!$A136,2),""),"")</f>
        <v/>
      </c>
      <c r="AG136" s="60" t="str">
        <f t="array" ref="AG136">IFERROR(IF(AG$2&lt;=$B$1,INDEX('Master Data'!$A$1:$H$686,'Morning Cow'!$A136,2),""),"")</f>
        <v/>
      </c>
    </row>
    <row r="137" ht="14.25" customHeight="1">
      <c r="A137" s="60" t="str">
        <f>IFERROR(SMALL('Master Data'!F:F,ROW()-2),"")</f>
        <v/>
      </c>
      <c r="B137" s="61" t="str">
        <f t="array" ref="B137">IFERROR(INDEX('Master Data'!$A$1:$H$686,'Morning Cow'!$A137,1),"")</f>
        <v>Customer Name</v>
      </c>
      <c r="C137" s="60" t="str">
        <f t="array" ref="C137">IFERROR(IF(C$2&lt;=$B$1,INDEX('Master Data'!$A$1:$H$686,'Morning Cow'!$A137,2),""),"")</f>
        <v>Quantity</v>
      </c>
      <c r="D137" s="60" t="str">
        <f t="array" ref="D137">IFERROR(IF(D$2&lt;=$B$1,INDEX('Master Data'!$A$1:$H$686,'Morning Cow'!$A137,2),""),"")</f>
        <v>Quantity</v>
      </c>
      <c r="E137" s="60" t="str">
        <f t="array" ref="E137">IFERROR(IF(E$2&lt;=$B$1,INDEX('Master Data'!$A$1:$H$686,'Morning Cow'!$A137,2),""),"")</f>
        <v>Quantity</v>
      </c>
      <c r="F137" s="60" t="str">
        <f t="array" ref="F137">IFERROR(IF(F$2&lt;=$B$1,INDEX('Master Data'!$A$1:$H$686,'Morning Cow'!$A137,2),""),"")</f>
        <v>Quantity</v>
      </c>
      <c r="G137" s="60" t="str">
        <f t="array" ref="G137">IFERROR(IF(G$2&lt;=$B$1,INDEX('Master Data'!$A$1:$H$686,'Morning Cow'!$A137,2),""),"")</f>
        <v>Quantity</v>
      </c>
      <c r="H137" s="60" t="str">
        <f t="array" ref="H137">IFERROR(IF(H$2&lt;=$B$1,INDEX('Master Data'!$A$1:$H$686,'Morning Cow'!$A137,2),""),"")</f>
        <v>Quantity</v>
      </c>
      <c r="I137" s="60" t="str">
        <f t="array" ref="I137">IFERROR(IF(I$2&lt;=$B$1,INDEX('Master Data'!$A$1:$H$686,'Morning Cow'!$A137,2),""),"")</f>
        <v>Quantity</v>
      </c>
      <c r="J137" s="60" t="str">
        <f t="array" ref="J137">IFERROR(IF(J$2&lt;=$B$1,INDEX('Master Data'!$A$1:$H$686,'Morning Cow'!$A137,2),""),"")</f>
        <v>Quantity</v>
      </c>
      <c r="K137" s="60" t="str">
        <f t="array" ref="K137">IFERROR(IF(K$2&lt;=$B$1,INDEX('Master Data'!$A$1:$H$686,'Morning Cow'!$A137,2),""),"")</f>
        <v>Quantity</v>
      </c>
      <c r="L137" s="60" t="str">
        <f t="array" ref="L137">IFERROR(IF(L$2&lt;=$B$1,INDEX('Master Data'!$A$1:$H$686,'Morning Cow'!$A137,2),""),"")</f>
        <v>Quantity</v>
      </c>
      <c r="M137" s="60" t="str">
        <f t="array" ref="M137">IFERROR(IF(M$2&lt;=$B$1,INDEX('Master Data'!$A$1:$H$686,'Morning Cow'!$A137,2),""),"")</f>
        <v>Quantity</v>
      </c>
      <c r="N137" s="60" t="str">
        <f t="array" ref="N137">IFERROR(IF(N$2&lt;=$B$1,INDEX('Master Data'!$A$1:$H$686,'Morning Cow'!$A137,2),""),"")</f>
        <v>Quantity</v>
      </c>
      <c r="O137" s="60" t="str">
        <f t="array" ref="O137">IFERROR(IF(O$2&lt;=$B$1,INDEX('Master Data'!$A$1:$H$686,'Morning Cow'!$A137,2),""),"")</f>
        <v>Quantity</v>
      </c>
      <c r="P137" s="60" t="str">
        <f t="array" ref="P137">IFERROR(IF(P$2&lt;=$B$1,INDEX('Master Data'!$A$1:$H$686,'Morning Cow'!$A137,2),""),"")</f>
        <v>Quantity</v>
      </c>
      <c r="Q137" s="60" t="str">
        <f t="array" ref="Q137">IFERROR(IF(Q$2&lt;=$B$1,INDEX('Master Data'!$A$1:$H$686,'Morning Cow'!$A137,2),""),"")</f>
        <v>Quantity</v>
      </c>
      <c r="R137" s="60" t="str">
        <f t="array" ref="R137">IFERROR(IF(R$2&lt;=$B$1,INDEX('Master Data'!$A$1:$H$686,'Morning Cow'!$A137,2),""),"")</f>
        <v>Quantity</v>
      </c>
      <c r="S137" s="60" t="str">
        <f t="array" ref="S137">IFERROR(IF(S$2&lt;=$B$1,INDEX('Master Data'!$A$1:$H$686,'Morning Cow'!$A137,2),""),"")</f>
        <v>Quantity</v>
      </c>
      <c r="T137" s="60" t="str">
        <f t="array" ref="T137">IFERROR(IF(T$2&lt;=$B$1,INDEX('Master Data'!$A$1:$H$686,'Morning Cow'!$A137,2),""),"")</f>
        <v>Quantity</v>
      </c>
      <c r="U137" s="60" t="str">
        <f t="array" ref="U137">IFERROR(IF(U$2&lt;=$B$1,INDEX('Master Data'!$A$1:$H$686,'Morning Cow'!$A137,2),""),"")</f>
        <v>Quantity</v>
      </c>
      <c r="V137" s="60" t="str">
        <f t="array" ref="V137">IFERROR(IF(V$2&lt;=$B$1,INDEX('Master Data'!$A$1:$H$686,'Morning Cow'!$A137,2),""),"")</f>
        <v>Quantity</v>
      </c>
      <c r="W137" s="60" t="str">
        <f t="array" ref="W137">IFERROR(IF(W$2&lt;=$B$1,INDEX('Master Data'!$A$1:$H$686,'Morning Cow'!$A137,2),""),"")</f>
        <v>Quantity</v>
      </c>
      <c r="X137" s="60" t="str">
        <f t="array" ref="X137">IFERROR(IF(X$2&lt;=$B$1,INDEX('Master Data'!$A$1:$H$686,'Morning Cow'!$A137,2),""),"")</f>
        <v>Quantity</v>
      </c>
      <c r="Y137" s="60" t="str">
        <f t="array" ref="Y137">IFERROR(IF(Y$2&lt;=$B$1,INDEX('Master Data'!$A$1:$H$686,'Morning Cow'!$A137,2),""),"")</f>
        <v>Quantity</v>
      </c>
      <c r="Z137" s="60" t="str">
        <f t="array" ref="Z137">IFERROR(IF(Z$2&lt;=$B$1,INDEX('Master Data'!$A$1:$H$686,'Morning Cow'!$A137,2),""),"")</f>
        <v>Quantity</v>
      </c>
      <c r="AA137" s="60" t="str">
        <f t="array" ref="AA137">IFERROR(IF(AA$2&lt;=$B$1,INDEX('Master Data'!$A$1:$H$686,'Morning Cow'!$A137,2),""),"")</f>
        <v>Quantity</v>
      </c>
      <c r="AB137" s="60" t="str">
        <f t="array" ref="AB137">IFERROR(IF(AB$2&lt;=$B$1,INDEX('Master Data'!$A$1:$H$686,'Morning Cow'!$A137,2),""),"")</f>
        <v>Quantity</v>
      </c>
      <c r="AC137" s="60" t="str">
        <f t="array" ref="AC137">IFERROR(IF(AC$2&lt;=$B$1,INDEX('Master Data'!$A$1:$H$686,'Morning Cow'!$A137,2),""),"")</f>
        <v>Quantity</v>
      </c>
      <c r="AD137" s="60" t="str">
        <f t="array" ref="AD137">IFERROR(IF(AD$2&lt;=$B$1,INDEX('Master Data'!$A$1:$H$686,'Morning Cow'!$A137,2),""),"")</f>
        <v>Quantity</v>
      </c>
      <c r="AE137" s="60" t="str">
        <f t="array" ref="AE137">IFERROR(IF(AE$2&lt;=$B$1,INDEX('Master Data'!$A$1:$H$686,'Morning Cow'!$A137,2),""),"")</f>
        <v>Quantity</v>
      </c>
      <c r="AF137" s="60" t="str">
        <f t="array" ref="AF137">IFERROR(IF(AF$2&lt;=$B$1,INDEX('Master Data'!$A$1:$H$686,'Morning Cow'!$A137,2),""),"")</f>
        <v/>
      </c>
      <c r="AG137" s="60" t="str">
        <f t="array" ref="AG137">IFERROR(IF(AG$2&lt;=$B$1,INDEX('Master Data'!$A$1:$H$686,'Morning Cow'!$A137,2),""),"")</f>
        <v/>
      </c>
    </row>
    <row r="138" ht="14.25" customHeight="1">
      <c r="A138" s="60" t="str">
        <f>IFERROR(SMALL('Master Data'!F:F,ROW()-2),"")</f>
        <v/>
      </c>
      <c r="B138" s="61" t="str">
        <f t="array" ref="B138">IFERROR(INDEX('Master Data'!$A$1:$H$686,'Morning Cow'!$A138,1),"")</f>
        <v>Customer Name</v>
      </c>
      <c r="C138" s="60" t="str">
        <f t="array" ref="C138">IFERROR(IF(C$2&lt;=$B$1,INDEX('Master Data'!$A$1:$H$686,'Morning Cow'!$A138,2),""),"")</f>
        <v>Quantity</v>
      </c>
      <c r="D138" s="60" t="str">
        <f t="array" ref="D138">IFERROR(IF(D$2&lt;=$B$1,INDEX('Master Data'!$A$1:$H$686,'Morning Cow'!$A138,2),""),"")</f>
        <v>Quantity</v>
      </c>
      <c r="E138" s="60" t="str">
        <f t="array" ref="E138">IFERROR(IF(E$2&lt;=$B$1,INDEX('Master Data'!$A$1:$H$686,'Morning Cow'!$A138,2),""),"")</f>
        <v>Quantity</v>
      </c>
      <c r="F138" s="60" t="str">
        <f t="array" ref="F138">IFERROR(IF(F$2&lt;=$B$1,INDEX('Master Data'!$A$1:$H$686,'Morning Cow'!$A138,2),""),"")</f>
        <v>Quantity</v>
      </c>
      <c r="G138" s="60" t="str">
        <f t="array" ref="G138">IFERROR(IF(G$2&lt;=$B$1,INDEX('Master Data'!$A$1:$H$686,'Morning Cow'!$A138,2),""),"")</f>
        <v>Quantity</v>
      </c>
      <c r="H138" s="60" t="str">
        <f t="array" ref="H138">IFERROR(IF(H$2&lt;=$B$1,INDEX('Master Data'!$A$1:$H$686,'Morning Cow'!$A138,2),""),"")</f>
        <v>Quantity</v>
      </c>
      <c r="I138" s="60" t="str">
        <f t="array" ref="I138">IFERROR(IF(I$2&lt;=$B$1,INDEX('Master Data'!$A$1:$H$686,'Morning Cow'!$A138,2),""),"")</f>
        <v>Quantity</v>
      </c>
      <c r="J138" s="60" t="str">
        <f t="array" ref="J138">IFERROR(IF(J$2&lt;=$B$1,INDEX('Master Data'!$A$1:$H$686,'Morning Cow'!$A138,2),""),"")</f>
        <v>Quantity</v>
      </c>
      <c r="K138" s="60" t="str">
        <f t="array" ref="K138">IFERROR(IF(K$2&lt;=$B$1,INDEX('Master Data'!$A$1:$H$686,'Morning Cow'!$A138,2),""),"")</f>
        <v>Quantity</v>
      </c>
      <c r="L138" s="60" t="str">
        <f t="array" ref="L138">IFERROR(IF(L$2&lt;=$B$1,INDEX('Master Data'!$A$1:$H$686,'Morning Cow'!$A138,2),""),"")</f>
        <v>Quantity</v>
      </c>
      <c r="M138" s="60" t="str">
        <f t="array" ref="M138">IFERROR(IF(M$2&lt;=$B$1,INDEX('Master Data'!$A$1:$H$686,'Morning Cow'!$A138,2),""),"")</f>
        <v>Quantity</v>
      </c>
      <c r="N138" s="60" t="str">
        <f t="array" ref="N138">IFERROR(IF(N$2&lt;=$B$1,INDEX('Master Data'!$A$1:$H$686,'Morning Cow'!$A138,2),""),"")</f>
        <v>Quantity</v>
      </c>
      <c r="O138" s="60" t="str">
        <f t="array" ref="O138">IFERROR(IF(O$2&lt;=$B$1,INDEX('Master Data'!$A$1:$H$686,'Morning Cow'!$A138,2),""),"")</f>
        <v>Quantity</v>
      </c>
      <c r="P138" s="60" t="str">
        <f t="array" ref="P138">IFERROR(IF(P$2&lt;=$B$1,INDEX('Master Data'!$A$1:$H$686,'Morning Cow'!$A138,2),""),"")</f>
        <v>Quantity</v>
      </c>
      <c r="Q138" s="60" t="str">
        <f t="array" ref="Q138">IFERROR(IF(Q$2&lt;=$B$1,INDEX('Master Data'!$A$1:$H$686,'Morning Cow'!$A138,2),""),"")</f>
        <v>Quantity</v>
      </c>
      <c r="R138" s="60" t="str">
        <f t="array" ref="R138">IFERROR(IF(R$2&lt;=$B$1,INDEX('Master Data'!$A$1:$H$686,'Morning Cow'!$A138,2),""),"")</f>
        <v>Quantity</v>
      </c>
      <c r="S138" s="60" t="str">
        <f t="array" ref="S138">IFERROR(IF(S$2&lt;=$B$1,INDEX('Master Data'!$A$1:$H$686,'Morning Cow'!$A138,2),""),"")</f>
        <v>Quantity</v>
      </c>
      <c r="T138" s="60" t="str">
        <f t="array" ref="T138">IFERROR(IF(T$2&lt;=$B$1,INDEX('Master Data'!$A$1:$H$686,'Morning Cow'!$A138,2),""),"")</f>
        <v>Quantity</v>
      </c>
      <c r="U138" s="60" t="str">
        <f t="array" ref="U138">IFERROR(IF(U$2&lt;=$B$1,INDEX('Master Data'!$A$1:$H$686,'Morning Cow'!$A138,2),""),"")</f>
        <v>Quantity</v>
      </c>
      <c r="V138" s="60" t="str">
        <f t="array" ref="V138">IFERROR(IF(V$2&lt;=$B$1,INDEX('Master Data'!$A$1:$H$686,'Morning Cow'!$A138,2),""),"")</f>
        <v>Quantity</v>
      </c>
      <c r="W138" s="60" t="str">
        <f t="array" ref="W138">IFERROR(IF(W$2&lt;=$B$1,INDEX('Master Data'!$A$1:$H$686,'Morning Cow'!$A138,2),""),"")</f>
        <v>Quantity</v>
      </c>
      <c r="X138" s="60" t="str">
        <f t="array" ref="X138">IFERROR(IF(X$2&lt;=$B$1,INDEX('Master Data'!$A$1:$H$686,'Morning Cow'!$A138,2),""),"")</f>
        <v>Quantity</v>
      </c>
      <c r="Y138" s="60" t="str">
        <f t="array" ref="Y138">IFERROR(IF(Y$2&lt;=$B$1,INDEX('Master Data'!$A$1:$H$686,'Morning Cow'!$A138,2),""),"")</f>
        <v>Quantity</v>
      </c>
      <c r="Z138" s="60" t="str">
        <f t="array" ref="Z138">IFERROR(IF(Z$2&lt;=$B$1,INDEX('Master Data'!$A$1:$H$686,'Morning Cow'!$A138,2),""),"")</f>
        <v>Quantity</v>
      </c>
      <c r="AA138" s="60" t="str">
        <f t="array" ref="AA138">IFERROR(IF(AA$2&lt;=$B$1,INDEX('Master Data'!$A$1:$H$686,'Morning Cow'!$A138,2),""),"")</f>
        <v>Quantity</v>
      </c>
      <c r="AB138" s="60" t="str">
        <f t="array" ref="AB138">IFERROR(IF(AB$2&lt;=$B$1,INDEX('Master Data'!$A$1:$H$686,'Morning Cow'!$A138,2),""),"")</f>
        <v>Quantity</v>
      </c>
      <c r="AC138" s="60" t="str">
        <f t="array" ref="AC138">IFERROR(IF(AC$2&lt;=$B$1,INDEX('Master Data'!$A$1:$H$686,'Morning Cow'!$A138,2),""),"")</f>
        <v>Quantity</v>
      </c>
      <c r="AD138" s="60" t="str">
        <f t="array" ref="AD138">IFERROR(IF(AD$2&lt;=$B$1,INDEX('Master Data'!$A$1:$H$686,'Morning Cow'!$A138,2),""),"")</f>
        <v>Quantity</v>
      </c>
      <c r="AE138" s="60" t="str">
        <f t="array" ref="AE138">IFERROR(IF(AE$2&lt;=$B$1,INDEX('Master Data'!$A$1:$H$686,'Morning Cow'!$A138,2),""),"")</f>
        <v>Quantity</v>
      </c>
      <c r="AF138" s="60" t="str">
        <f t="array" ref="AF138">IFERROR(IF(AF$2&lt;=$B$1,INDEX('Master Data'!$A$1:$H$686,'Morning Cow'!$A138,2),""),"")</f>
        <v/>
      </c>
      <c r="AG138" s="60" t="str">
        <f t="array" ref="AG138">IFERROR(IF(AG$2&lt;=$B$1,INDEX('Master Data'!$A$1:$H$686,'Morning Cow'!$A138,2),""),"")</f>
        <v/>
      </c>
    </row>
    <row r="139" ht="14.25" customHeight="1">
      <c r="A139" s="60" t="str">
        <f>IFERROR(SMALL('Master Data'!F:F,ROW()-2),"")</f>
        <v/>
      </c>
      <c r="B139" s="61" t="str">
        <f t="array" ref="B139">IFERROR(INDEX('Master Data'!$A$1:$H$686,'Morning Cow'!$A139,1),"")</f>
        <v>Customer Name</v>
      </c>
      <c r="C139" s="60" t="str">
        <f t="array" ref="C139">IFERROR(IF(C$2&lt;=$B$1,INDEX('Master Data'!$A$1:$H$686,'Morning Cow'!$A139,2),""),"")</f>
        <v>Quantity</v>
      </c>
      <c r="D139" s="60" t="str">
        <f t="array" ref="D139">IFERROR(IF(D$2&lt;=$B$1,INDEX('Master Data'!$A$1:$H$686,'Morning Cow'!$A139,2),""),"")</f>
        <v>Quantity</v>
      </c>
      <c r="E139" s="60" t="str">
        <f t="array" ref="E139">IFERROR(IF(E$2&lt;=$B$1,INDEX('Master Data'!$A$1:$H$686,'Morning Cow'!$A139,2),""),"")</f>
        <v>Quantity</v>
      </c>
      <c r="F139" s="60" t="str">
        <f t="array" ref="F139">IFERROR(IF(F$2&lt;=$B$1,INDEX('Master Data'!$A$1:$H$686,'Morning Cow'!$A139,2),""),"")</f>
        <v>Quantity</v>
      </c>
      <c r="G139" s="60" t="str">
        <f t="array" ref="G139">IFERROR(IF(G$2&lt;=$B$1,INDEX('Master Data'!$A$1:$H$686,'Morning Cow'!$A139,2),""),"")</f>
        <v>Quantity</v>
      </c>
      <c r="H139" s="60" t="str">
        <f t="array" ref="H139">IFERROR(IF(H$2&lt;=$B$1,INDEX('Master Data'!$A$1:$H$686,'Morning Cow'!$A139,2),""),"")</f>
        <v>Quantity</v>
      </c>
      <c r="I139" s="60" t="str">
        <f t="array" ref="I139">IFERROR(IF(I$2&lt;=$B$1,INDEX('Master Data'!$A$1:$H$686,'Morning Cow'!$A139,2),""),"")</f>
        <v>Quantity</v>
      </c>
      <c r="J139" s="60" t="str">
        <f t="array" ref="J139">IFERROR(IF(J$2&lt;=$B$1,INDEX('Master Data'!$A$1:$H$686,'Morning Cow'!$A139,2),""),"")</f>
        <v>Quantity</v>
      </c>
      <c r="K139" s="60" t="str">
        <f t="array" ref="K139">IFERROR(IF(K$2&lt;=$B$1,INDEX('Master Data'!$A$1:$H$686,'Morning Cow'!$A139,2),""),"")</f>
        <v>Quantity</v>
      </c>
      <c r="L139" s="60" t="str">
        <f t="array" ref="L139">IFERROR(IF(L$2&lt;=$B$1,INDEX('Master Data'!$A$1:$H$686,'Morning Cow'!$A139,2),""),"")</f>
        <v>Quantity</v>
      </c>
      <c r="M139" s="60" t="str">
        <f t="array" ref="M139">IFERROR(IF(M$2&lt;=$B$1,INDEX('Master Data'!$A$1:$H$686,'Morning Cow'!$A139,2),""),"")</f>
        <v>Quantity</v>
      </c>
      <c r="N139" s="60" t="str">
        <f t="array" ref="N139">IFERROR(IF(N$2&lt;=$B$1,INDEX('Master Data'!$A$1:$H$686,'Morning Cow'!$A139,2),""),"")</f>
        <v>Quantity</v>
      </c>
      <c r="O139" s="60" t="str">
        <f t="array" ref="O139">IFERROR(IF(O$2&lt;=$B$1,INDEX('Master Data'!$A$1:$H$686,'Morning Cow'!$A139,2),""),"")</f>
        <v>Quantity</v>
      </c>
      <c r="P139" s="60" t="str">
        <f t="array" ref="P139">IFERROR(IF(P$2&lt;=$B$1,INDEX('Master Data'!$A$1:$H$686,'Morning Cow'!$A139,2),""),"")</f>
        <v>Quantity</v>
      </c>
      <c r="Q139" s="60" t="str">
        <f t="array" ref="Q139">IFERROR(IF(Q$2&lt;=$B$1,INDEX('Master Data'!$A$1:$H$686,'Morning Cow'!$A139,2),""),"")</f>
        <v>Quantity</v>
      </c>
      <c r="R139" s="60" t="str">
        <f t="array" ref="R139">IFERROR(IF(R$2&lt;=$B$1,INDEX('Master Data'!$A$1:$H$686,'Morning Cow'!$A139,2),""),"")</f>
        <v>Quantity</v>
      </c>
      <c r="S139" s="60" t="str">
        <f t="array" ref="S139">IFERROR(IF(S$2&lt;=$B$1,INDEX('Master Data'!$A$1:$H$686,'Morning Cow'!$A139,2),""),"")</f>
        <v>Quantity</v>
      </c>
      <c r="T139" s="60" t="str">
        <f t="array" ref="T139">IFERROR(IF(T$2&lt;=$B$1,INDEX('Master Data'!$A$1:$H$686,'Morning Cow'!$A139,2),""),"")</f>
        <v>Quantity</v>
      </c>
      <c r="U139" s="60" t="str">
        <f t="array" ref="U139">IFERROR(IF(U$2&lt;=$B$1,INDEX('Master Data'!$A$1:$H$686,'Morning Cow'!$A139,2),""),"")</f>
        <v>Quantity</v>
      </c>
      <c r="V139" s="60" t="str">
        <f t="array" ref="V139">IFERROR(IF(V$2&lt;=$B$1,INDEX('Master Data'!$A$1:$H$686,'Morning Cow'!$A139,2),""),"")</f>
        <v>Quantity</v>
      </c>
      <c r="W139" s="60" t="str">
        <f t="array" ref="W139">IFERROR(IF(W$2&lt;=$B$1,INDEX('Master Data'!$A$1:$H$686,'Morning Cow'!$A139,2),""),"")</f>
        <v>Quantity</v>
      </c>
      <c r="X139" s="60" t="str">
        <f t="array" ref="X139">IFERROR(IF(X$2&lt;=$B$1,INDEX('Master Data'!$A$1:$H$686,'Morning Cow'!$A139,2),""),"")</f>
        <v>Quantity</v>
      </c>
      <c r="Y139" s="60" t="str">
        <f t="array" ref="Y139">IFERROR(IF(Y$2&lt;=$B$1,INDEX('Master Data'!$A$1:$H$686,'Morning Cow'!$A139,2),""),"")</f>
        <v>Quantity</v>
      </c>
      <c r="Z139" s="60" t="str">
        <f t="array" ref="Z139">IFERROR(IF(Z$2&lt;=$B$1,INDEX('Master Data'!$A$1:$H$686,'Morning Cow'!$A139,2),""),"")</f>
        <v>Quantity</v>
      </c>
      <c r="AA139" s="60" t="str">
        <f t="array" ref="AA139">IFERROR(IF(AA$2&lt;=$B$1,INDEX('Master Data'!$A$1:$H$686,'Morning Cow'!$A139,2),""),"")</f>
        <v>Quantity</v>
      </c>
      <c r="AB139" s="60" t="str">
        <f t="array" ref="AB139">IFERROR(IF(AB$2&lt;=$B$1,INDEX('Master Data'!$A$1:$H$686,'Morning Cow'!$A139,2),""),"")</f>
        <v>Quantity</v>
      </c>
      <c r="AC139" s="60" t="str">
        <f t="array" ref="AC139">IFERROR(IF(AC$2&lt;=$B$1,INDEX('Master Data'!$A$1:$H$686,'Morning Cow'!$A139,2),""),"")</f>
        <v>Quantity</v>
      </c>
      <c r="AD139" s="60" t="str">
        <f t="array" ref="AD139">IFERROR(IF(AD$2&lt;=$B$1,INDEX('Master Data'!$A$1:$H$686,'Morning Cow'!$A139,2),""),"")</f>
        <v>Quantity</v>
      </c>
      <c r="AE139" s="60" t="str">
        <f t="array" ref="AE139">IFERROR(IF(AE$2&lt;=$B$1,INDEX('Master Data'!$A$1:$H$686,'Morning Cow'!$A139,2),""),"")</f>
        <v>Quantity</v>
      </c>
      <c r="AF139" s="60" t="str">
        <f t="array" ref="AF139">IFERROR(IF(AF$2&lt;=$B$1,INDEX('Master Data'!$A$1:$H$686,'Morning Cow'!$A139,2),""),"")</f>
        <v/>
      </c>
      <c r="AG139" s="60" t="str">
        <f t="array" ref="AG139">IFERROR(IF(AG$2&lt;=$B$1,INDEX('Master Data'!$A$1:$H$686,'Morning Cow'!$A139,2),""),"")</f>
        <v/>
      </c>
    </row>
    <row r="140" ht="14.25" customHeight="1">
      <c r="A140" s="60" t="str">
        <f>IFERROR(SMALL('Master Data'!F:F,ROW()-2),"")</f>
        <v/>
      </c>
      <c r="B140" s="61" t="str">
        <f t="array" ref="B140">IFERROR(INDEX('Master Data'!$A$1:$H$686,'Morning Cow'!$A140,1),"")</f>
        <v>Customer Name</v>
      </c>
      <c r="C140" s="60" t="str">
        <f t="array" ref="C140">IFERROR(IF(C$2&lt;=$B$1,INDEX('Master Data'!$A$1:$H$686,'Morning Cow'!$A140,2),""),"")</f>
        <v>Quantity</v>
      </c>
      <c r="D140" s="60" t="str">
        <f t="array" ref="D140">IFERROR(IF(D$2&lt;=$B$1,INDEX('Master Data'!$A$1:$H$686,'Morning Cow'!$A140,2),""),"")</f>
        <v>Quantity</v>
      </c>
      <c r="E140" s="60" t="str">
        <f t="array" ref="E140">IFERROR(IF(E$2&lt;=$B$1,INDEX('Master Data'!$A$1:$H$686,'Morning Cow'!$A140,2),""),"")</f>
        <v>Quantity</v>
      </c>
      <c r="F140" s="60" t="str">
        <f t="array" ref="F140">IFERROR(IF(F$2&lt;=$B$1,INDEX('Master Data'!$A$1:$H$686,'Morning Cow'!$A140,2),""),"")</f>
        <v>Quantity</v>
      </c>
      <c r="G140" s="60" t="str">
        <f t="array" ref="G140">IFERROR(IF(G$2&lt;=$B$1,INDEX('Master Data'!$A$1:$H$686,'Morning Cow'!$A140,2),""),"")</f>
        <v>Quantity</v>
      </c>
      <c r="H140" s="60" t="str">
        <f t="array" ref="H140">IFERROR(IF(H$2&lt;=$B$1,INDEX('Master Data'!$A$1:$H$686,'Morning Cow'!$A140,2),""),"")</f>
        <v>Quantity</v>
      </c>
      <c r="I140" s="60" t="str">
        <f t="array" ref="I140">IFERROR(IF(I$2&lt;=$B$1,INDEX('Master Data'!$A$1:$H$686,'Morning Cow'!$A140,2),""),"")</f>
        <v>Quantity</v>
      </c>
      <c r="J140" s="60" t="str">
        <f t="array" ref="J140">IFERROR(IF(J$2&lt;=$B$1,INDEX('Master Data'!$A$1:$H$686,'Morning Cow'!$A140,2),""),"")</f>
        <v>Quantity</v>
      </c>
      <c r="K140" s="60" t="str">
        <f t="array" ref="K140">IFERROR(IF(K$2&lt;=$B$1,INDEX('Master Data'!$A$1:$H$686,'Morning Cow'!$A140,2),""),"")</f>
        <v>Quantity</v>
      </c>
      <c r="L140" s="60" t="str">
        <f t="array" ref="L140">IFERROR(IF(L$2&lt;=$B$1,INDEX('Master Data'!$A$1:$H$686,'Morning Cow'!$A140,2),""),"")</f>
        <v>Quantity</v>
      </c>
      <c r="M140" s="60" t="str">
        <f t="array" ref="M140">IFERROR(IF(M$2&lt;=$B$1,INDEX('Master Data'!$A$1:$H$686,'Morning Cow'!$A140,2),""),"")</f>
        <v>Quantity</v>
      </c>
      <c r="N140" s="60" t="str">
        <f t="array" ref="N140">IFERROR(IF(N$2&lt;=$B$1,INDEX('Master Data'!$A$1:$H$686,'Morning Cow'!$A140,2),""),"")</f>
        <v>Quantity</v>
      </c>
      <c r="O140" s="60" t="str">
        <f t="array" ref="O140">IFERROR(IF(O$2&lt;=$B$1,INDEX('Master Data'!$A$1:$H$686,'Morning Cow'!$A140,2),""),"")</f>
        <v>Quantity</v>
      </c>
      <c r="P140" s="60" t="str">
        <f t="array" ref="P140">IFERROR(IF(P$2&lt;=$B$1,INDEX('Master Data'!$A$1:$H$686,'Morning Cow'!$A140,2),""),"")</f>
        <v>Quantity</v>
      </c>
      <c r="Q140" s="60" t="str">
        <f t="array" ref="Q140">IFERROR(IF(Q$2&lt;=$B$1,INDEX('Master Data'!$A$1:$H$686,'Morning Cow'!$A140,2),""),"")</f>
        <v>Quantity</v>
      </c>
      <c r="R140" s="60" t="str">
        <f t="array" ref="R140">IFERROR(IF(R$2&lt;=$B$1,INDEX('Master Data'!$A$1:$H$686,'Morning Cow'!$A140,2),""),"")</f>
        <v>Quantity</v>
      </c>
      <c r="S140" s="60" t="str">
        <f t="array" ref="S140">IFERROR(IF(S$2&lt;=$B$1,INDEX('Master Data'!$A$1:$H$686,'Morning Cow'!$A140,2),""),"")</f>
        <v>Quantity</v>
      </c>
      <c r="T140" s="60" t="str">
        <f t="array" ref="T140">IFERROR(IF(T$2&lt;=$B$1,INDEX('Master Data'!$A$1:$H$686,'Morning Cow'!$A140,2),""),"")</f>
        <v>Quantity</v>
      </c>
      <c r="U140" s="60" t="str">
        <f t="array" ref="U140">IFERROR(IF(U$2&lt;=$B$1,INDEX('Master Data'!$A$1:$H$686,'Morning Cow'!$A140,2),""),"")</f>
        <v>Quantity</v>
      </c>
      <c r="V140" s="60" t="str">
        <f t="array" ref="V140">IFERROR(IF(V$2&lt;=$B$1,INDEX('Master Data'!$A$1:$H$686,'Morning Cow'!$A140,2),""),"")</f>
        <v>Quantity</v>
      </c>
      <c r="W140" s="60" t="str">
        <f t="array" ref="W140">IFERROR(IF(W$2&lt;=$B$1,INDEX('Master Data'!$A$1:$H$686,'Morning Cow'!$A140,2),""),"")</f>
        <v>Quantity</v>
      </c>
      <c r="X140" s="60" t="str">
        <f t="array" ref="X140">IFERROR(IF(X$2&lt;=$B$1,INDEX('Master Data'!$A$1:$H$686,'Morning Cow'!$A140,2),""),"")</f>
        <v>Quantity</v>
      </c>
      <c r="Y140" s="60" t="str">
        <f t="array" ref="Y140">IFERROR(IF(Y$2&lt;=$B$1,INDEX('Master Data'!$A$1:$H$686,'Morning Cow'!$A140,2),""),"")</f>
        <v>Quantity</v>
      </c>
      <c r="Z140" s="60" t="str">
        <f t="array" ref="Z140">IFERROR(IF(Z$2&lt;=$B$1,INDEX('Master Data'!$A$1:$H$686,'Morning Cow'!$A140,2),""),"")</f>
        <v>Quantity</v>
      </c>
      <c r="AA140" s="60" t="str">
        <f t="array" ref="AA140">IFERROR(IF(AA$2&lt;=$B$1,INDEX('Master Data'!$A$1:$H$686,'Morning Cow'!$A140,2),""),"")</f>
        <v>Quantity</v>
      </c>
      <c r="AB140" s="60" t="str">
        <f t="array" ref="AB140">IFERROR(IF(AB$2&lt;=$B$1,INDEX('Master Data'!$A$1:$H$686,'Morning Cow'!$A140,2),""),"")</f>
        <v>Quantity</v>
      </c>
      <c r="AC140" s="60" t="str">
        <f t="array" ref="AC140">IFERROR(IF(AC$2&lt;=$B$1,INDEX('Master Data'!$A$1:$H$686,'Morning Cow'!$A140,2),""),"")</f>
        <v>Quantity</v>
      </c>
      <c r="AD140" s="60" t="str">
        <f t="array" ref="AD140">IFERROR(IF(AD$2&lt;=$B$1,INDEX('Master Data'!$A$1:$H$686,'Morning Cow'!$A140,2),""),"")</f>
        <v>Quantity</v>
      </c>
      <c r="AE140" s="60" t="str">
        <f t="array" ref="AE140">IFERROR(IF(AE$2&lt;=$B$1,INDEX('Master Data'!$A$1:$H$686,'Morning Cow'!$A140,2),""),"")</f>
        <v>Quantity</v>
      </c>
      <c r="AF140" s="60" t="str">
        <f t="array" ref="AF140">IFERROR(IF(AF$2&lt;=$B$1,INDEX('Master Data'!$A$1:$H$686,'Morning Cow'!$A140,2),""),"")</f>
        <v/>
      </c>
      <c r="AG140" s="60" t="str">
        <f t="array" ref="AG140">IFERROR(IF(AG$2&lt;=$B$1,INDEX('Master Data'!$A$1:$H$686,'Morning Cow'!$A140,2),""),"")</f>
        <v/>
      </c>
    </row>
    <row r="141" ht="14.25" customHeight="1">
      <c r="A141" s="60" t="str">
        <f>IFERROR(SMALL('Master Data'!F:F,ROW()-2),"")</f>
        <v/>
      </c>
      <c r="B141" s="61" t="str">
        <f t="array" ref="B141">IFERROR(INDEX('Master Data'!$A$1:$H$686,'Morning Cow'!$A141,1),"")</f>
        <v>Customer Name</v>
      </c>
      <c r="C141" s="60" t="str">
        <f t="array" ref="C141">IFERROR(IF(C$2&lt;=$B$1,INDEX('Master Data'!$A$1:$H$686,'Morning Cow'!$A141,2),""),"")</f>
        <v>Quantity</v>
      </c>
      <c r="D141" s="60" t="str">
        <f t="array" ref="D141">IFERROR(IF(D$2&lt;=$B$1,INDEX('Master Data'!$A$1:$H$686,'Morning Cow'!$A141,2),""),"")</f>
        <v>Quantity</v>
      </c>
      <c r="E141" s="60" t="str">
        <f t="array" ref="E141">IFERROR(IF(E$2&lt;=$B$1,INDEX('Master Data'!$A$1:$H$686,'Morning Cow'!$A141,2),""),"")</f>
        <v>Quantity</v>
      </c>
      <c r="F141" s="60" t="str">
        <f t="array" ref="F141">IFERROR(IF(F$2&lt;=$B$1,INDEX('Master Data'!$A$1:$H$686,'Morning Cow'!$A141,2),""),"")</f>
        <v>Quantity</v>
      </c>
      <c r="G141" s="60" t="str">
        <f t="array" ref="G141">IFERROR(IF(G$2&lt;=$B$1,INDEX('Master Data'!$A$1:$H$686,'Morning Cow'!$A141,2),""),"")</f>
        <v>Quantity</v>
      </c>
      <c r="H141" s="60" t="str">
        <f t="array" ref="H141">IFERROR(IF(H$2&lt;=$B$1,INDEX('Master Data'!$A$1:$H$686,'Morning Cow'!$A141,2),""),"")</f>
        <v>Quantity</v>
      </c>
      <c r="I141" s="60" t="str">
        <f t="array" ref="I141">IFERROR(IF(I$2&lt;=$B$1,INDEX('Master Data'!$A$1:$H$686,'Morning Cow'!$A141,2),""),"")</f>
        <v>Quantity</v>
      </c>
      <c r="J141" s="60" t="str">
        <f t="array" ref="J141">IFERROR(IF(J$2&lt;=$B$1,INDEX('Master Data'!$A$1:$H$686,'Morning Cow'!$A141,2),""),"")</f>
        <v>Quantity</v>
      </c>
      <c r="K141" s="60" t="str">
        <f t="array" ref="K141">IFERROR(IF(K$2&lt;=$B$1,INDEX('Master Data'!$A$1:$H$686,'Morning Cow'!$A141,2),""),"")</f>
        <v>Quantity</v>
      </c>
      <c r="L141" s="60" t="str">
        <f t="array" ref="L141">IFERROR(IF(L$2&lt;=$B$1,INDEX('Master Data'!$A$1:$H$686,'Morning Cow'!$A141,2),""),"")</f>
        <v>Quantity</v>
      </c>
      <c r="M141" s="60" t="str">
        <f t="array" ref="M141">IFERROR(IF(M$2&lt;=$B$1,INDEX('Master Data'!$A$1:$H$686,'Morning Cow'!$A141,2),""),"")</f>
        <v>Quantity</v>
      </c>
      <c r="N141" s="60" t="str">
        <f t="array" ref="N141">IFERROR(IF(N$2&lt;=$B$1,INDEX('Master Data'!$A$1:$H$686,'Morning Cow'!$A141,2),""),"")</f>
        <v>Quantity</v>
      </c>
      <c r="O141" s="60" t="str">
        <f t="array" ref="O141">IFERROR(IF(O$2&lt;=$B$1,INDEX('Master Data'!$A$1:$H$686,'Morning Cow'!$A141,2),""),"")</f>
        <v>Quantity</v>
      </c>
      <c r="P141" s="60" t="str">
        <f t="array" ref="P141">IFERROR(IF(P$2&lt;=$B$1,INDEX('Master Data'!$A$1:$H$686,'Morning Cow'!$A141,2),""),"")</f>
        <v>Quantity</v>
      </c>
      <c r="Q141" s="60" t="str">
        <f t="array" ref="Q141">IFERROR(IF(Q$2&lt;=$B$1,INDEX('Master Data'!$A$1:$H$686,'Morning Cow'!$A141,2),""),"")</f>
        <v>Quantity</v>
      </c>
      <c r="R141" s="60" t="str">
        <f t="array" ref="R141">IFERROR(IF(R$2&lt;=$B$1,INDEX('Master Data'!$A$1:$H$686,'Morning Cow'!$A141,2),""),"")</f>
        <v>Quantity</v>
      </c>
      <c r="S141" s="60" t="str">
        <f t="array" ref="S141">IFERROR(IF(S$2&lt;=$B$1,INDEX('Master Data'!$A$1:$H$686,'Morning Cow'!$A141,2),""),"")</f>
        <v>Quantity</v>
      </c>
      <c r="T141" s="60" t="str">
        <f t="array" ref="T141">IFERROR(IF(T$2&lt;=$B$1,INDEX('Master Data'!$A$1:$H$686,'Morning Cow'!$A141,2),""),"")</f>
        <v>Quantity</v>
      </c>
      <c r="U141" s="60" t="str">
        <f t="array" ref="U141">IFERROR(IF(U$2&lt;=$B$1,INDEX('Master Data'!$A$1:$H$686,'Morning Cow'!$A141,2),""),"")</f>
        <v>Quantity</v>
      </c>
      <c r="V141" s="60" t="str">
        <f t="array" ref="V141">IFERROR(IF(V$2&lt;=$B$1,INDEX('Master Data'!$A$1:$H$686,'Morning Cow'!$A141,2),""),"")</f>
        <v>Quantity</v>
      </c>
      <c r="W141" s="60" t="str">
        <f t="array" ref="W141">IFERROR(IF(W$2&lt;=$B$1,INDEX('Master Data'!$A$1:$H$686,'Morning Cow'!$A141,2),""),"")</f>
        <v>Quantity</v>
      </c>
      <c r="X141" s="60" t="str">
        <f t="array" ref="X141">IFERROR(IF(X$2&lt;=$B$1,INDEX('Master Data'!$A$1:$H$686,'Morning Cow'!$A141,2),""),"")</f>
        <v>Quantity</v>
      </c>
      <c r="Y141" s="60" t="str">
        <f t="array" ref="Y141">IFERROR(IF(Y$2&lt;=$B$1,INDEX('Master Data'!$A$1:$H$686,'Morning Cow'!$A141,2),""),"")</f>
        <v>Quantity</v>
      </c>
      <c r="Z141" s="60" t="str">
        <f t="array" ref="Z141">IFERROR(IF(Z$2&lt;=$B$1,INDEX('Master Data'!$A$1:$H$686,'Morning Cow'!$A141,2),""),"")</f>
        <v>Quantity</v>
      </c>
      <c r="AA141" s="60" t="str">
        <f t="array" ref="AA141">IFERROR(IF(AA$2&lt;=$B$1,INDEX('Master Data'!$A$1:$H$686,'Morning Cow'!$A141,2),""),"")</f>
        <v>Quantity</v>
      </c>
      <c r="AB141" s="60" t="str">
        <f t="array" ref="AB141">IFERROR(IF(AB$2&lt;=$B$1,INDEX('Master Data'!$A$1:$H$686,'Morning Cow'!$A141,2),""),"")</f>
        <v>Quantity</v>
      </c>
      <c r="AC141" s="60" t="str">
        <f t="array" ref="AC141">IFERROR(IF(AC$2&lt;=$B$1,INDEX('Master Data'!$A$1:$H$686,'Morning Cow'!$A141,2),""),"")</f>
        <v>Quantity</v>
      </c>
      <c r="AD141" s="60" t="str">
        <f t="array" ref="AD141">IFERROR(IF(AD$2&lt;=$B$1,INDEX('Master Data'!$A$1:$H$686,'Morning Cow'!$A141,2),""),"")</f>
        <v>Quantity</v>
      </c>
      <c r="AE141" s="60" t="str">
        <f t="array" ref="AE141">IFERROR(IF(AE$2&lt;=$B$1,INDEX('Master Data'!$A$1:$H$686,'Morning Cow'!$A141,2),""),"")</f>
        <v>Quantity</v>
      </c>
      <c r="AF141" s="60" t="str">
        <f t="array" ref="AF141">IFERROR(IF(AF$2&lt;=$B$1,INDEX('Master Data'!$A$1:$H$686,'Morning Cow'!$A141,2),""),"")</f>
        <v/>
      </c>
      <c r="AG141" s="60" t="str">
        <f t="array" ref="AG141">IFERROR(IF(AG$2&lt;=$B$1,INDEX('Master Data'!$A$1:$H$686,'Morning Cow'!$A141,2),""),"")</f>
        <v/>
      </c>
    </row>
    <row r="142" ht="14.25" customHeight="1">
      <c r="A142" s="60" t="str">
        <f>IFERROR(SMALL('Master Data'!F:F,ROW()-2),"")</f>
        <v/>
      </c>
      <c r="B142" s="61" t="str">
        <f t="array" ref="B142">IFERROR(INDEX('Master Data'!$A$1:$H$686,'Morning Cow'!$A142,1),"")</f>
        <v>Customer Name</v>
      </c>
      <c r="C142" s="60" t="str">
        <f t="array" ref="C142">IFERROR(IF(C$2&lt;=$B$1,INDEX('Master Data'!$A$1:$H$686,'Morning Cow'!$A142,2),""),"")</f>
        <v>Quantity</v>
      </c>
      <c r="D142" s="60" t="str">
        <f t="array" ref="D142">IFERROR(IF(D$2&lt;=$B$1,INDEX('Master Data'!$A$1:$H$686,'Morning Cow'!$A142,2),""),"")</f>
        <v>Quantity</v>
      </c>
      <c r="E142" s="60" t="str">
        <f t="array" ref="E142">IFERROR(IF(E$2&lt;=$B$1,INDEX('Master Data'!$A$1:$H$686,'Morning Cow'!$A142,2),""),"")</f>
        <v>Quantity</v>
      </c>
      <c r="F142" s="60" t="str">
        <f t="array" ref="F142">IFERROR(IF(F$2&lt;=$B$1,INDEX('Master Data'!$A$1:$H$686,'Morning Cow'!$A142,2),""),"")</f>
        <v>Quantity</v>
      </c>
      <c r="G142" s="60" t="str">
        <f t="array" ref="G142">IFERROR(IF(G$2&lt;=$B$1,INDEX('Master Data'!$A$1:$H$686,'Morning Cow'!$A142,2),""),"")</f>
        <v>Quantity</v>
      </c>
      <c r="H142" s="60" t="str">
        <f t="array" ref="H142">IFERROR(IF(H$2&lt;=$B$1,INDEX('Master Data'!$A$1:$H$686,'Morning Cow'!$A142,2),""),"")</f>
        <v>Quantity</v>
      </c>
      <c r="I142" s="60" t="str">
        <f t="array" ref="I142">IFERROR(IF(I$2&lt;=$B$1,INDEX('Master Data'!$A$1:$H$686,'Morning Cow'!$A142,2),""),"")</f>
        <v>Quantity</v>
      </c>
      <c r="J142" s="60" t="str">
        <f t="array" ref="J142">IFERROR(IF(J$2&lt;=$B$1,INDEX('Master Data'!$A$1:$H$686,'Morning Cow'!$A142,2),""),"")</f>
        <v>Quantity</v>
      </c>
      <c r="K142" s="60" t="str">
        <f t="array" ref="K142">IFERROR(IF(K$2&lt;=$B$1,INDEX('Master Data'!$A$1:$H$686,'Morning Cow'!$A142,2),""),"")</f>
        <v>Quantity</v>
      </c>
      <c r="L142" s="60" t="str">
        <f t="array" ref="L142">IFERROR(IF(L$2&lt;=$B$1,INDEX('Master Data'!$A$1:$H$686,'Morning Cow'!$A142,2),""),"")</f>
        <v>Quantity</v>
      </c>
      <c r="M142" s="60" t="str">
        <f t="array" ref="M142">IFERROR(IF(M$2&lt;=$B$1,INDEX('Master Data'!$A$1:$H$686,'Morning Cow'!$A142,2),""),"")</f>
        <v>Quantity</v>
      </c>
      <c r="N142" s="60" t="str">
        <f t="array" ref="N142">IFERROR(IF(N$2&lt;=$B$1,INDEX('Master Data'!$A$1:$H$686,'Morning Cow'!$A142,2),""),"")</f>
        <v>Quantity</v>
      </c>
      <c r="O142" s="60" t="str">
        <f t="array" ref="O142">IFERROR(IF(O$2&lt;=$B$1,INDEX('Master Data'!$A$1:$H$686,'Morning Cow'!$A142,2),""),"")</f>
        <v>Quantity</v>
      </c>
      <c r="P142" s="60" t="str">
        <f t="array" ref="P142">IFERROR(IF(P$2&lt;=$B$1,INDEX('Master Data'!$A$1:$H$686,'Morning Cow'!$A142,2),""),"")</f>
        <v>Quantity</v>
      </c>
      <c r="Q142" s="60" t="str">
        <f t="array" ref="Q142">IFERROR(IF(Q$2&lt;=$B$1,INDEX('Master Data'!$A$1:$H$686,'Morning Cow'!$A142,2),""),"")</f>
        <v>Quantity</v>
      </c>
      <c r="R142" s="60" t="str">
        <f t="array" ref="R142">IFERROR(IF(R$2&lt;=$B$1,INDEX('Master Data'!$A$1:$H$686,'Morning Cow'!$A142,2),""),"")</f>
        <v>Quantity</v>
      </c>
      <c r="S142" s="60" t="str">
        <f t="array" ref="S142">IFERROR(IF(S$2&lt;=$B$1,INDEX('Master Data'!$A$1:$H$686,'Morning Cow'!$A142,2),""),"")</f>
        <v>Quantity</v>
      </c>
      <c r="T142" s="60" t="str">
        <f t="array" ref="T142">IFERROR(IF(T$2&lt;=$B$1,INDEX('Master Data'!$A$1:$H$686,'Morning Cow'!$A142,2),""),"")</f>
        <v>Quantity</v>
      </c>
      <c r="U142" s="60" t="str">
        <f t="array" ref="U142">IFERROR(IF(U$2&lt;=$B$1,INDEX('Master Data'!$A$1:$H$686,'Morning Cow'!$A142,2),""),"")</f>
        <v>Quantity</v>
      </c>
      <c r="V142" s="60" t="str">
        <f t="array" ref="V142">IFERROR(IF(V$2&lt;=$B$1,INDEX('Master Data'!$A$1:$H$686,'Morning Cow'!$A142,2),""),"")</f>
        <v>Quantity</v>
      </c>
      <c r="W142" s="60" t="str">
        <f t="array" ref="W142">IFERROR(IF(W$2&lt;=$B$1,INDEX('Master Data'!$A$1:$H$686,'Morning Cow'!$A142,2),""),"")</f>
        <v>Quantity</v>
      </c>
      <c r="X142" s="60" t="str">
        <f t="array" ref="X142">IFERROR(IF(X$2&lt;=$B$1,INDEX('Master Data'!$A$1:$H$686,'Morning Cow'!$A142,2),""),"")</f>
        <v>Quantity</v>
      </c>
      <c r="Y142" s="60" t="str">
        <f t="array" ref="Y142">IFERROR(IF(Y$2&lt;=$B$1,INDEX('Master Data'!$A$1:$H$686,'Morning Cow'!$A142,2),""),"")</f>
        <v>Quantity</v>
      </c>
      <c r="Z142" s="60" t="str">
        <f t="array" ref="Z142">IFERROR(IF(Z$2&lt;=$B$1,INDEX('Master Data'!$A$1:$H$686,'Morning Cow'!$A142,2),""),"")</f>
        <v>Quantity</v>
      </c>
      <c r="AA142" s="60" t="str">
        <f t="array" ref="AA142">IFERROR(IF(AA$2&lt;=$B$1,INDEX('Master Data'!$A$1:$H$686,'Morning Cow'!$A142,2),""),"")</f>
        <v>Quantity</v>
      </c>
      <c r="AB142" s="60" t="str">
        <f t="array" ref="AB142">IFERROR(IF(AB$2&lt;=$B$1,INDEX('Master Data'!$A$1:$H$686,'Morning Cow'!$A142,2),""),"")</f>
        <v>Quantity</v>
      </c>
      <c r="AC142" s="60" t="str">
        <f t="array" ref="AC142">IFERROR(IF(AC$2&lt;=$B$1,INDEX('Master Data'!$A$1:$H$686,'Morning Cow'!$A142,2),""),"")</f>
        <v>Quantity</v>
      </c>
      <c r="AD142" s="60" t="str">
        <f t="array" ref="AD142">IFERROR(IF(AD$2&lt;=$B$1,INDEX('Master Data'!$A$1:$H$686,'Morning Cow'!$A142,2),""),"")</f>
        <v>Quantity</v>
      </c>
      <c r="AE142" s="60" t="str">
        <f t="array" ref="AE142">IFERROR(IF(AE$2&lt;=$B$1,INDEX('Master Data'!$A$1:$H$686,'Morning Cow'!$A142,2),""),"")</f>
        <v>Quantity</v>
      </c>
      <c r="AF142" s="60" t="str">
        <f t="array" ref="AF142">IFERROR(IF(AF$2&lt;=$B$1,INDEX('Master Data'!$A$1:$H$686,'Morning Cow'!$A142,2),""),"")</f>
        <v/>
      </c>
      <c r="AG142" s="60" t="str">
        <f t="array" ref="AG142">IFERROR(IF(AG$2&lt;=$B$1,INDEX('Master Data'!$A$1:$H$686,'Morning Cow'!$A142,2),""),"")</f>
        <v/>
      </c>
    </row>
    <row r="143" ht="14.25" customHeight="1">
      <c r="A143" s="60" t="str">
        <f>IFERROR(SMALL('Master Data'!F:F,ROW()-2),"")</f>
        <v/>
      </c>
      <c r="B143" s="61" t="str">
        <f t="array" ref="B143">IFERROR(INDEX('Master Data'!$A$1:$H$686,'Morning Cow'!$A143,1),"")</f>
        <v>Customer Name</v>
      </c>
      <c r="C143" s="60" t="str">
        <f t="array" ref="C143">IFERROR(IF(C$2&lt;=$B$1,INDEX('Master Data'!$A$1:$H$686,'Morning Cow'!$A143,2),""),"")</f>
        <v>Quantity</v>
      </c>
      <c r="D143" s="60" t="str">
        <f t="array" ref="D143">IFERROR(IF(D$2&lt;=$B$1,INDEX('Master Data'!$A$1:$H$686,'Morning Cow'!$A143,2),""),"")</f>
        <v>Quantity</v>
      </c>
      <c r="E143" s="60" t="str">
        <f t="array" ref="E143">IFERROR(IF(E$2&lt;=$B$1,INDEX('Master Data'!$A$1:$H$686,'Morning Cow'!$A143,2),""),"")</f>
        <v>Quantity</v>
      </c>
      <c r="F143" s="60" t="str">
        <f t="array" ref="F143">IFERROR(IF(F$2&lt;=$B$1,INDEX('Master Data'!$A$1:$H$686,'Morning Cow'!$A143,2),""),"")</f>
        <v>Quantity</v>
      </c>
      <c r="G143" s="60" t="str">
        <f t="array" ref="G143">IFERROR(IF(G$2&lt;=$B$1,INDEX('Master Data'!$A$1:$H$686,'Morning Cow'!$A143,2),""),"")</f>
        <v>Quantity</v>
      </c>
      <c r="H143" s="60" t="str">
        <f t="array" ref="H143">IFERROR(IF(H$2&lt;=$B$1,INDEX('Master Data'!$A$1:$H$686,'Morning Cow'!$A143,2),""),"")</f>
        <v>Quantity</v>
      </c>
      <c r="I143" s="60" t="str">
        <f t="array" ref="I143">IFERROR(IF(I$2&lt;=$B$1,INDEX('Master Data'!$A$1:$H$686,'Morning Cow'!$A143,2),""),"")</f>
        <v>Quantity</v>
      </c>
      <c r="J143" s="60" t="str">
        <f t="array" ref="J143">IFERROR(IF(J$2&lt;=$B$1,INDEX('Master Data'!$A$1:$H$686,'Morning Cow'!$A143,2),""),"")</f>
        <v>Quantity</v>
      </c>
      <c r="K143" s="60" t="str">
        <f t="array" ref="K143">IFERROR(IF(K$2&lt;=$B$1,INDEX('Master Data'!$A$1:$H$686,'Morning Cow'!$A143,2),""),"")</f>
        <v>Quantity</v>
      </c>
      <c r="L143" s="60" t="str">
        <f t="array" ref="L143">IFERROR(IF(L$2&lt;=$B$1,INDEX('Master Data'!$A$1:$H$686,'Morning Cow'!$A143,2),""),"")</f>
        <v>Quantity</v>
      </c>
      <c r="M143" s="60" t="str">
        <f t="array" ref="M143">IFERROR(IF(M$2&lt;=$B$1,INDEX('Master Data'!$A$1:$H$686,'Morning Cow'!$A143,2),""),"")</f>
        <v>Quantity</v>
      </c>
      <c r="N143" s="60" t="str">
        <f t="array" ref="N143">IFERROR(IF(N$2&lt;=$B$1,INDEX('Master Data'!$A$1:$H$686,'Morning Cow'!$A143,2),""),"")</f>
        <v>Quantity</v>
      </c>
      <c r="O143" s="60" t="str">
        <f t="array" ref="O143">IFERROR(IF(O$2&lt;=$B$1,INDEX('Master Data'!$A$1:$H$686,'Morning Cow'!$A143,2),""),"")</f>
        <v>Quantity</v>
      </c>
      <c r="P143" s="60" t="str">
        <f t="array" ref="P143">IFERROR(IF(P$2&lt;=$B$1,INDEX('Master Data'!$A$1:$H$686,'Morning Cow'!$A143,2),""),"")</f>
        <v>Quantity</v>
      </c>
      <c r="Q143" s="60" t="str">
        <f t="array" ref="Q143">IFERROR(IF(Q$2&lt;=$B$1,INDEX('Master Data'!$A$1:$H$686,'Morning Cow'!$A143,2),""),"")</f>
        <v>Quantity</v>
      </c>
      <c r="R143" s="60" t="str">
        <f t="array" ref="R143">IFERROR(IF(R$2&lt;=$B$1,INDEX('Master Data'!$A$1:$H$686,'Morning Cow'!$A143,2),""),"")</f>
        <v>Quantity</v>
      </c>
      <c r="S143" s="60" t="str">
        <f t="array" ref="S143">IFERROR(IF(S$2&lt;=$B$1,INDEX('Master Data'!$A$1:$H$686,'Morning Cow'!$A143,2),""),"")</f>
        <v>Quantity</v>
      </c>
      <c r="T143" s="60" t="str">
        <f t="array" ref="T143">IFERROR(IF(T$2&lt;=$B$1,INDEX('Master Data'!$A$1:$H$686,'Morning Cow'!$A143,2),""),"")</f>
        <v>Quantity</v>
      </c>
      <c r="U143" s="60" t="str">
        <f t="array" ref="U143">IFERROR(IF(U$2&lt;=$B$1,INDEX('Master Data'!$A$1:$H$686,'Morning Cow'!$A143,2),""),"")</f>
        <v>Quantity</v>
      </c>
      <c r="V143" s="60" t="str">
        <f t="array" ref="V143">IFERROR(IF(V$2&lt;=$B$1,INDEX('Master Data'!$A$1:$H$686,'Morning Cow'!$A143,2),""),"")</f>
        <v>Quantity</v>
      </c>
      <c r="W143" s="60" t="str">
        <f t="array" ref="W143">IFERROR(IF(W$2&lt;=$B$1,INDEX('Master Data'!$A$1:$H$686,'Morning Cow'!$A143,2),""),"")</f>
        <v>Quantity</v>
      </c>
      <c r="X143" s="60" t="str">
        <f t="array" ref="X143">IFERROR(IF(X$2&lt;=$B$1,INDEX('Master Data'!$A$1:$H$686,'Morning Cow'!$A143,2),""),"")</f>
        <v>Quantity</v>
      </c>
      <c r="Y143" s="60" t="str">
        <f t="array" ref="Y143">IFERROR(IF(Y$2&lt;=$B$1,INDEX('Master Data'!$A$1:$H$686,'Morning Cow'!$A143,2),""),"")</f>
        <v>Quantity</v>
      </c>
      <c r="Z143" s="60" t="str">
        <f t="array" ref="Z143">IFERROR(IF(Z$2&lt;=$B$1,INDEX('Master Data'!$A$1:$H$686,'Morning Cow'!$A143,2),""),"")</f>
        <v>Quantity</v>
      </c>
      <c r="AA143" s="60" t="str">
        <f t="array" ref="AA143">IFERROR(IF(AA$2&lt;=$B$1,INDEX('Master Data'!$A$1:$H$686,'Morning Cow'!$A143,2),""),"")</f>
        <v>Quantity</v>
      </c>
      <c r="AB143" s="60" t="str">
        <f t="array" ref="AB143">IFERROR(IF(AB$2&lt;=$B$1,INDEX('Master Data'!$A$1:$H$686,'Morning Cow'!$A143,2),""),"")</f>
        <v>Quantity</v>
      </c>
      <c r="AC143" s="60" t="str">
        <f t="array" ref="AC143">IFERROR(IF(AC$2&lt;=$B$1,INDEX('Master Data'!$A$1:$H$686,'Morning Cow'!$A143,2),""),"")</f>
        <v>Quantity</v>
      </c>
      <c r="AD143" s="60" t="str">
        <f t="array" ref="AD143">IFERROR(IF(AD$2&lt;=$B$1,INDEX('Master Data'!$A$1:$H$686,'Morning Cow'!$A143,2),""),"")</f>
        <v>Quantity</v>
      </c>
      <c r="AE143" s="60" t="str">
        <f t="array" ref="AE143">IFERROR(IF(AE$2&lt;=$B$1,INDEX('Master Data'!$A$1:$H$686,'Morning Cow'!$A143,2),""),"")</f>
        <v>Quantity</v>
      </c>
      <c r="AF143" s="60" t="str">
        <f t="array" ref="AF143">IFERROR(IF(AF$2&lt;=$B$1,INDEX('Master Data'!$A$1:$H$686,'Morning Cow'!$A143,2),""),"")</f>
        <v/>
      </c>
      <c r="AG143" s="60" t="str">
        <f t="array" ref="AG143">IFERROR(IF(AG$2&lt;=$B$1,INDEX('Master Data'!$A$1:$H$686,'Morning Cow'!$A143,2),""),"")</f>
        <v/>
      </c>
    </row>
    <row r="144" ht="14.25" customHeight="1">
      <c r="A144" s="60" t="str">
        <f>IFERROR(SMALL('Master Data'!F:F,ROW()-2),"")</f>
        <v/>
      </c>
      <c r="B144" s="61" t="str">
        <f t="array" ref="B144">IFERROR(INDEX('Master Data'!$A$1:$H$686,'Morning Cow'!$A144,1),"")</f>
        <v>Customer Name</v>
      </c>
      <c r="C144" s="60" t="str">
        <f t="array" ref="C144">IFERROR(IF(C$2&lt;=$B$1,INDEX('Master Data'!$A$1:$H$686,'Morning Cow'!$A144,2),""),"")</f>
        <v>Quantity</v>
      </c>
      <c r="D144" s="60" t="str">
        <f t="array" ref="D144">IFERROR(IF(D$2&lt;=$B$1,INDEX('Master Data'!$A$1:$H$686,'Morning Cow'!$A144,2),""),"")</f>
        <v>Quantity</v>
      </c>
      <c r="E144" s="60" t="str">
        <f t="array" ref="E144">IFERROR(IF(E$2&lt;=$B$1,INDEX('Master Data'!$A$1:$H$686,'Morning Cow'!$A144,2),""),"")</f>
        <v>Quantity</v>
      </c>
      <c r="F144" s="60" t="str">
        <f t="array" ref="F144">IFERROR(IF(F$2&lt;=$B$1,INDEX('Master Data'!$A$1:$H$686,'Morning Cow'!$A144,2),""),"")</f>
        <v>Quantity</v>
      </c>
      <c r="G144" s="60" t="str">
        <f t="array" ref="G144">IFERROR(IF(G$2&lt;=$B$1,INDEX('Master Data'!$A$1:$H$686,'Morning Cow'!$A144,2),""),"")</f>
        <v>Quantity</v>
      </c>
      <c r="H144" s="60" t="str">
        <f t="array" ref="H144">IFERROR(IF(H$2&lt;=$B$1,INDEX('Master Data'!$A$1:$H$686,'Morning Cow'!$A144,2),""),"")</f>
        <v>Quantity</v>
      </c>
      <c r="I144" s="60" t="str">
        <f t="array" ref="I144">IFERROR(IF(I$2&lt;=$B$1,INDEX('Master Data'!$A$1:$H$686,'Morning Cow'!$A144,2),""),"")</f>
        <v>Quantity</v>
      </c>
      <c r="J144" s="60" t="str">
        <f t="array" ref="J144">IFERROR(IF(J$2&lt;=$B$1,INDEX('Master Data'!$A$1:$H$686,'Morning Cow'!$A144,2),""),"")</f>
        <v>Quantity</v>
      </c>
      <c r="K144" s="60" t="str">
        <f t="array" ref="K144">IFERROR(IF(K$2&lt;=$B$1,INDEX('Master Data'!$A$1:$H$686,'Morning Cow'!$A144,2),""),"")</f>
        <v>Quantity</v>
      </c>
      <c r="L144" s="60" t="str">
        <f t="array" ref="L144">IFERROR(IF(L$2&lt;=$B$1,INDEX('Master Data'!$A$1:$H$686,'Morning Cow'!$A144,2),""),"")</f>
        <v>Quantity</v>
      </c>
      <c r="M144" s="60" t="str">
        <f t="array" ref="M144">IFERROR(IF(M$2&lt;=$B$1,INDEX('Master Data'!$A$1:$H$686,'Morning Cow'!$A144,2),""),"")</f>
        <v>Quantity</v>
      </c>
      <c r="N144" s="60" t="str">
        <f t="array" ref="N144">IFERROR(IF(N$2&lt;=$B$1,INDEX('Master Data'!$A$1:$H$686,'Morning Cow'!$A144,2),""),"")</f>
        <v>Quantity</v>
      </c>
      <c r="O144" s="60" t="str">
        <f t="array" ref="O144">IFERROR(IF(O$2&lt;=$B$1,INDEX('Master Data'!$A$1:$H$686,'Morning Cow'!$A144,2),""),"")</f>
        <v>Quantity</v>
      </c>
      <c r="P144" s="60" t="str">
        <f t="array" ref="P144">IFERROR(IF(P$2&lt;=$B$1,INDEX('Master Data'!$A$1:$H$686,'Morning Cow'!$A144,2),""),"")</f>
        <v>Quantity</v>
      </c>
      <c r="Q144" s="60" t="str">
        <f t="array" ref="Q144">IFERROR(IF(Q$2&lt;=$B$1,INDEX('Master Data'!$A$1:$H$686,'Morning Cow'!$A144,2),""),"")</f>
        <v>Quantity</v>
      </c>
      <c r="R144" s="60" t="str">
        <f t="array" ref="R144">IFERROR(IF(R$2&lt;=$B$1,INDEX('Master Data'!$A$1:$H$686,'Morning Cow'!$A144,2),""),"")</f>
        <v>Quantity</v>
      </c>
      <c r="S144" s="60" t="str">
        <f t="array" ref="S144">IFERROR(IF(S$2&lt;=$B$1,INDEX('Master Data'!$A$1:$H$686,'Morning Cow'!$A144,2),""),"")</f>
        <v>Quantity</v>
      </c>
      <c r="T144" s="60" t="str">
        <f t="array" ref="T144">IFERROR(IF(T$2&lt;=$B$1,INDEX('Master Data'!$A$1:$H$686,'Morning Cow'!$A144,2),""),"")</f>
        <v>Quantity</v>
      </c>
      <c r="U144" s="60" t="str">
        <f t="array" ref="U144">IFERROR(IF(U$2&lt;=$B$1,INDEX('Master Data'!$A$1:$H$686,'Morning Cow'!$A144,2),""),"")</f>
        <v>Quantity</v>
      </c>
      <c r="V144" s="60" t="str">
        <f t="array" ref="V144">IFERROR(IF(V$2&lt;=$B$1,INDEX('Master Data'!$A$1:$H$686,'Morning Cow'!$A144,2),""),"")</f>
        <v>Quantity</v>
      </c>
      <c r="W144" s="60" t="str">
        <f t="array" ref="W144">IFERROR(IF(W$2&lt;=$B$1,INDEX('Master Data'!$A$1:$H$686,'Morning Cow'!$A144,2),""),"")</f>
        <v>Quantity</v>
      </c>
      <c r="X144" s="60" t="str">
        <f t="array" ref="X144">IFERROR(IF(X$2&lt;=$B$1,INDEX('Master Data'!$A$1:$H$686,'Morning Cow'!$A144,2),""),"")</f>
        <v>Quantity</v>
      </c>
      <c r="Y144" s="60" t="str">
        <f t="array" ref="Y144">IFERROR(IF(Y$2&lt;=$B$1,INDEX('Master Data'!$A$1:$H$686,'Morning Cow'!$A144,2),""),"")</f>
        <v>Quantity</v>
      </c>
      <c r="Z144" s="60" t="str">
        <f t="array" ref="Z144">IFERROR(IF(Z$2&lt;=$B$1,INDEX('Master Data'!$A$1:$H$686,'Morning Cow'!$A144,2),""),"")</f>
        <v>Quantity</v>
      </c>
      <c r="AA144" s="60" t="str">
        <f t="array" ref="AA144">IFERROR(IF(AA$2&lt;=$B$1,INDEX('Master Data'!$A$1:$H$686,'Morning Cow'!$A144,2),""),"")</f>
        <v>Quantity</v>
      </c>
      <c r="AB144" s="60" t="str">
        <f t="array" ref="AB144">IFERROR(IF(AB$2&lt;=$B$1,INDEX('Master Data'!$A$1:$H$686,'Morning Cow'!$A144,2),""),"")</f>
        <v>Quantity</v>
      </c>
      <c r="AC144" s="60" t="str">
        <f t="array" ref="AC144">IFERROR(IF(AC$2&lt;=$B$1,INDEX('Master Data'!$A$1:$H$686,'Morning Cow'!$A144,2),""),"")</f>
        <v>Quantity</v>
      </c>
      <c r="AD144" s="60" t="str">
        <f t="array" ref="AD144">IFERROR(IF(AD$2&lt;=$B$1,INDEX('Master Data'!$A$1:$H$686,'Morning Cow'!$A144,2),""),"")</f>
        <v>Quantity</v>
      </c>
      <c r="AE144" s="60" t="str">
        <f t="array" ref="AE144">IFERROR(IF(AE$2&lt;=$B$1,INDEX('Master Data'!$A$1:$H$686,'Morning Cow'!$A144,2),""),"")</f>
        <v>Quantity</v>
      </c>
      <c r="AF144" s="60" t="str">
        <f t="array" ref="AF144">IFERROR(IF(AF$2&lt;=$B$1,INDEX('Master Data'!$A$1:$H$686,'Morning Cow'!$A144,2),""),"")</f>
        <v/>
      </c>
      <c r="AG144" s="60" t="str">
        <f t="array" ref="AG144">IFERROR(IF(AG$2&lt;=$B$1,INDEX('Master Data'!$A$1:$H$686,'Morning Cow'!$A144,2),""),"")</f>
        <v/>
      </c>
    </row>
    <row r="145" ht="14.25" customHeight="1">
      <c r="A145" s="60" t="str">
        <f>IFERROR(SMALL('Master Data'!F:F,ROW()-2),"")</f>
        <v/>
      </c>
      <c r="B145" s="61" t="str">
        <f t="array" ref="B145">IFERROR(INDEX('Master Data'!$A$1:$H$686,'Morning Cow'!$A145,1),"")</f>
        <v>Customer Name</v>
      </c>
      <c r="C145" s="60" t="str">
        <f t="array" ref="C145">IFERROR(IF(C$2&lt;=$B$1,INDEX('Master Data'!$A$1:$H$686,'Morning Cow'!$A145,2),""),"")</f>
        <v>Quantity</v>
      </c>
      <c r="D145" s="60" t="str">
        <f t="array" ref="D145">IFERROR(IF(D$2&lt;=$B$1,INDEX('Master Data'!$A$1:$H$686,'Morning Cow'!$A145,2),""),"")</f>
        <v>Quantity</v>
      </c>
      <c r="E145" s="60" t="str">
        <f t="array" ref="E145">IFERROR(IF(E$2&lt;=$B$1,INDEX('Master Data'!$A$1:$H$686,'Morning Cow'!$A145,2),""),"")</f>
        <v>Quantity</v>
      </c>
      <c r="F145" s="60" t="str">
        <f t="array" ref="F145">IFERROR(IF(F$2&lt;=$B$1,INDEX('Master Data'!$A$1:$H$686,'Morning Cow'!$A145,2),""),"")</f>
        <v>Quantity</v>
      </c>
      <c r="G145" s="60" t="str">
        <f t="array" ref="G145">IFERROR(IF(G$2&lt;=$B$1,INDEX('Master Data'!$A$1:$H$686,'Morning Cow'!$A145,2),""),"")</f>
        <v>Quantity</v>
      </c>
      <c r="H145" s="60" t="str">
        <f t="array" ref="H145">IFERROR(IF(H$2&lt;=$B$1,INDEX('Master Data'!$A$1:$H$686,'Morning Cow'!$A145,2),""),"")</f>
        <v>Quantity</v>
      </c>
      <c r="I145" s="60" t="str">
        <f t="array" ref="I145">IFERROR(IF(I$2&lt;=$B$1,INDEX('Master Data'!$A$1:$H$686,'Morning Cow'!$A145,2),""),"")</f>
        <v>Quantity</v>
      </c>
      <c r="J145" s="60" t="str">
        <f t="array" ref="J145">IFERROR(IF(J$2&lt;=$B$1,INDEX('Master Data'!$A$1:$H$686,'Morning Cow'!$A145,2),""),"")</f>
        <v>Quantity</v>
      </c>
      <c r="K145" s="60" t="str">
        <f t="array" ref="K145">IFERROR(IF(K$2&lt;=$B$1,INDEX('Master Data'!$A$1:$H$686,'Morning Cow'!$A145,2),""),"")</f>
        <v>Quantity</v>
      </c>
      <c r="L145" s="60" t="str">
        <f t="array" ref="L145">IFERROR(IF(L$2&lt;=$B$1,INDEX('Master Data'!$A$1:$H$686,'Morning Cow'!$A145,2),""),"")</f>
        <v>Quantity</v>
      </c>
      <c r="M145" s="60" t="str">
        <f t="array" ref="M145">IFERROR(IF(M$2&lt;=$B$1,INDEX('Master Data'!$A$1:$H$686,'Morning Cow'!$A145,2),""),"")</f>
        <v>Quantity</v>
      </c>
      <c r="N145" s="60" t="str">
        <f t="array" ref="N145">IFERROR(IF(N$2&lt;=$B$1,INDEX('Master Data'!$A$1:$H$686,'Morning Cow'!$A145,2),""),"")</f>
        <v>Quantity</v>
      </c>
      <c r="O145" s="60" t="str">
        <f t="array" ref="O145">IFERROR(IF(O$2&lt;=$B$1,INDEX('Master Data'!$A$1:$H$686,'Morning Cow'!$A145,2),""),"")</f>
        <v>Quantity</v>
      </c>
      <c r="P145" s="60" t="str">
        <f t="array" ref="P145">IFERROR(IF(P$2&lt;=$B$1,INDEX('Master Data'!$A$1:$H$686,'Morning Cow'!$A145,2),""),"")</f>
        <v>Quantity</v>
      </c>
      <c r="Q145" s="60" t="str">
        <f t="array" ref="Q145">IFERROR(IF(Q$2&lt;=$B$1,INDEX('Master Data'!$A$1:$H$686,'Morning Cow'!$A145,2),""),"")</f>
        <v>Quantity</v>
      </c>
      <c r="R145" s="60" t="str">
        <f t="array" ref="R145">IFERROR(IF(R$2&lt;=$B$1,INDEX('Master Data'!$A$1:$H$686,'Morning Cow'!$A145,2),""),"")</f>
        <v>Quantity</v>
      </c>
      <c r="S145" s="60" t="str">
        <f t="array" ref="S145">IFERROR(IF(S$2&lt;=$B$1,INDEX('Master Data'!$A$1:$H$686,'Morning Cow'!$A145,2),""),"")</f>
        <v>Quantity</v>
      </c>
      <c r="T145" s="60" t="str">
        <f t="array" ref="T145">IFERROR(IF(T$2&lt;=$B$1,INDEX('Master Data'!$A$1:$H$686,'Morning Cow'!$A145,2),""),"")</f>
        <v>Quantity</v>
      </c>
      <c r="U145" s="60" t="str">
        <f t="array" ref="U145">IFERROR(IF(U$2&lt;=$B$1,INDEX('Master Data'!$A$1:$H$686,'Morning Cow'!$A145,2),""),"")</f>
        <v>Quantity</v>
      </c>
      <c r="V145" s="60" t="str">
        <f t="array" ref="V145">IFERROR(IF(V$2&lt;=$B$1,INDEX('Master Data'!$A$1:$H$686,'Morning Cow'!$A145,2),""),"")</f>
        <v>Quantity</v>
      </c>
      <c r="W145" s="60" t="str">
        <f t="array" ref="W145">IFERROR(IF(W$2&lt;=$B$1,INDEX('Master Data'!$A$1:$H$686,'Morning Cow'!$A145,2),""),"")</f>
        <v>Quantity</v>
      </c>
      <c r="X145" s="60" t="str">
        <f t="array" ref="X145">IFERROR(IF(X$2&lt;=$B$1,INDEX('Master Data'!$A$1:$H$686,'Morning Cow'!$A145,2),""),"")</f>
        <v>Quantity</v>
      </c>
      <c r="Y145" s="60" t="str">
        <f t="array" ref="Y145">IFERROR(IF(Y$2&lt;=$B$1,INDEX('Master Data'!$A$1:$H$686,'Morning Cow'!$A145,2),""),"")</f>
        <v>Quantity</v>
      </c>
      <c r="Z145" s="60" t="str">
        <f t="array" ref="Z145">IFERROR(IF(Z$2&lt;=$B$1,INDEX('Master Data'!$A$1:$H$686,'Morning Cow'!$A145,2),""),"")</f>
        <v>Quantity</v>
      </c>
      <c r="AA145" s="60" t="str">
        <f t="array" ref="AA145">IFERROR(IF(AA$2&lt;=$B$1,INDEX('Master Data'!$A$1:$H$686,'Morning Cow'!$A145,2),""),"")</f>
        <v>Quantity</v>
      </c>
      <c r="AB145" s="60" t="str">
        <f t="array" ref="AB145">IFERROR(IF(AB$2&lt;=$B$1,INDEX('Master Data'!$A$1:$H$686,'Morning Cow'!$A145,2),""),"")</f>
        <v>Quantity</v>
      </c>
      <c r="AC145" s="60" t="str">
        <f t="array" ref="AC145">IFERROR(IF(AC$2&lt;=$B$1,INDEX('Master Data'!$A$1:$H$686,'Morning Cow'!$A145,2),""),"")</f>
        <v>Quantity</v>
      </c>
      <c r="AD145" s="60" t="str">
        <f t="array" ref="AD145">IFERROR(IF(AD$2&lt;=$B$1,INDEX('Master Data'!$A$1:$H$686,'Morning Cow'!$A145,2),""),"")</f>
        <v>Quantity</v>
      </c>
      <c r="AE145" s="60" t="str">
        <f t="array" ref="AE145">IFERROR(IF(AE$2&lt;=$B$1,INDEX('Master Data'!$A$1:$H$686,'Morning Cow'!$A145,2),""),"")</f>
        <v>Quantity</v>
      </c>
      <c r="AF145" s="60" t="str">
        <f t="array" ref="AF145">IFERROR(IF(AF$2&lt;=$B$1,INDEX('Master Data'!$A$1:$H$686,'Morning Cow'!$A145,2),""),"")</f>
        <v/>
      </c>
      <c r="AG145" s="60" t="str">
        <f t="array" ref="AG145">IFERROR(IF(AG$2&lt;=$B$1,INDEX('Master Data'!$A$1:$H$686,'Morning Cow'!$A145,2),""),"")</f>
        <v/>
      </c>
    </row>
    <row r="146" ht="14.25" customHeight="1">
      <c r="A146" s="60" t="str">
        <f>IFERROR(SMALL('Master Data'!F:F,ROW()-2),"")</f>
        <v/>
      </c>
      <c r="B146" s="61" t="str">
        <f t="array" ref="B146">IFERROR(INDEX('Master Data'!$A$1:$H$686,'Morning Cow'!$A146,1),"")</f>
        <v>Customer Name</v>
      </c>
      <c r="C146" s="60" t="str">
        <f t="array" ref="C146">IFERROR(IF(C$2&lt;=$B$1,INDEX('Master Data'!$A$1:$H$686,'Morning Cow'!$A146,2),""),"")</f>
        <v>Quantity</v>
      </c>
      <c r="D146" s="60" t="str">
        <f t="array" ref="D146">IFERROR(IF(D$2&lt;=$B$1,INDEX('Master Data'!$A$1:$H$686,'Morning Cow'!$A146,2),""),"")</f>
        <v>Quantity</v>
      </c>
      <c r="E146" s="60" t="str">
        <f t="array" ref="E146">IFERROR(IF(E$2&lt;=$B$1,INDEX('Master Data'!$A$1:$H$686,'Morning Cow'!$A146,2),""),"")</f>
        <v>Quantity</v>
      </c>
      <c r="F146" s="60" t="str">
        <f t="array" ref="F146">IFERROR(IF(F$2&lt;=$B$1,INDEX('Master Data'!$A$1:$H$686,'Morning Cow'!$A146,2),""),"")</f>
        <v>Quantity</v>
      </c>
      <c r="G146" s="60" t="str">
        <f t="array" ref="G146">IFERROR(IF(G$2&lt;=$B$1,INDEX('Master Data'!$A$1:$H$686,'Morning Cow'!$A146,2),""),"")</f>
        <v>Quantity</v>
      </c>
      <c r="H146" s="60" t="str">
        <f t="array" ref="H146">IFERROR(IF(H$2&lt;=$B$1,INDEX('Master Data'!$A$1:$H$686,'Morning Cow'!$A146,2),""),"")</f>
        <v>Quantity</v>
      </c>
      <c r="I146" s="60" t="str">
        <f t="array" ref="I146">IFERROR(IF(I$2&lt;=$B$1,INDEX('Master Data'!$A$1:$H$686,'Morning Cow'!$A146,2),""),"")</f>
        <v>Quantity</v>
      </c>
      <c r="J146" s="60" t="str">
        <f t="array" ref="J146">IFERROR(IF(J$2&lt;=$B$1,INDEX('Master Data'!$A$1:$H$686,'Morning Cow'!$A146,2),""),"")</f>
        <v>Quantity</v>
      </c>
      <c r="K146" s="60" t="str">
        <f t="array" ref="K146">IFERROR(IF(K$2&lt;=$B$1,INDEX('Master Data'!$A$1:$H$686,'Morning Cow'!$A146,2),""),"")</f>
        <v>Quantity</v>
      </c>
      <c r="L146" s="60" t="str">
        <f t="array" ref="L146">IFERROR(IF(L$2&lt;=$B$1,INDEX('Master Data'!$A$1:$H$686,'Morning Cow'!$A146,2),""),"")</f>
        <v>Quantity</v>
      </c>
      <c r="M146" s="60" t="str">
        <f t="array" ref="M146">IFERROR(IF(M$2&lt;=$B$1,INDEX('Master Data'!$A$1:$H$686,'Morning Cow'!$A146,2),""),"")</f>
        <v>Quantity</v>
      </c>
      <c r="N146" s="60" t="str">
        <f t="array" ref="N146">IFERROR(IF(N$2&lt;=$B$1,INDEX('Master Data'!$A$1:$H$686,'Morning Cow'!$A146,2),""),"")</f>
        <v>Quantity</v>
      </c>
      <c r="O146" s="60" t="str">
        <f t="array" ref="O146">IFERROR(IF(O$2&lt;=$B$1,INDEX('Master Data'!$A$1:$H$686,'Morning Cow'!$A146,2),""),"")</f>
        <v>Quantity</v>
      </c>
      <c r="P146" s="60" t="str">
        <f t="array" ref="P146">IFERROR(IF(P$2&lt;=$B$1,INDEX('Master Data'!$A$1:$H$686,'Morning Cow'!$A146,2),""),"")</f>
        <v>Quantity</v>
      </c>
      <c r="Q146" s="60" t="str">
        <f t="array" ref="Q146">IFERROR(IF(Q$2&lt;=$B$1,INDEX('Master Data'!$A$1:$H$686,'Morning Cow'!$A146,2),""),"")</f>
        <v>Quantity</v>
      </c>
      <c r="R146" s="60" t="str">
        <f t="array" ref="R146">IFERROR(IF(R$2&lt;=$B$1,INDEX('Master Data'!$A$1:$H$686,'Morning Cow'!$A146,2),""),"")</f>
        <v>Quantity</v>
      </c>
      <c r="S146" s="60" t="str">
        <f t="array" ref="S146">IFERROR(IF(S$2&lt;=$B$1,INDEX('Master Data'!$A$1:$H$686,'Morning Cow'!$A146,2),""),"")</f>
        <v>Quantity</v>
      </c>
      <c r="T146" s="60" t="str">
        <f t="array" ref="T146">IFERROR(IF(T$2&lt;=$B$1,INDEX('Master Data'!$A$1:$H$686,'Morning Cow'!$A146,2),""),"")</f>
        <v>Quantity</v>
      </c>
      <c r="U146" s="60" t="str">
        <f t="array" ref="U146">IFERROR(IF(U$2&lt;=$B$1,INDEX('Master Data'!$A$1:$H$686,'Morning Cow'!$A146,2),""),"")</f>
        <v>Quantity</v>
      </c>
      <c r="V146" s="60" t="str">
        <f t="array" ref="V146">IFERROR(IF(V$2&lt;=$B$1,INDEX('Master Data'!$A$1:$H$686,'Morning Cow'!$A146,2),""),"")</f>
        <v>Quantity</v>
      </c>
      <c r="W146" s="60" t="str">
        <f t="array" ref="W146">IFERROR(IF(W$2&lt;=$B$1,INDEX('Master Data'!$A$1:$H$686,'Morning Cow'!$A146,2),""),"")</f>
        <v>Quantity</v>
      </c>
      <c r="X146" s="60" t="str">
        <f t="array" ref="X146">IFERROR(IF(X$2&lt;=$B$1,INDEX('Master Data'!$A$1:$H$686,'Morning Cow'!$A146,2),""),"")</f>
        <v>Quantity</v>
      </c>
      <c r="Y146" s="60" t="str">
        <f t="array" ref="Y146">IFERROR(IF(Y$2&lt;=$B$1,INDEX('Master Data'!$A$1:$H$686,'Morning Cow'!$A146,2),""),"")</f>
        <v>Quantity</v>
      </c>
      <c r="Z146" s="60" t="str">
        <f t="array" ref="Z146">IFERROR(IF(Z$2&lt;=$B$1,INDEX('Master Data'!$A$1:$H$686,'Morning Cow'!$A146,2),""),"")</f>
        <v>Quantity</v>
      </c>
      <c r="AA146" s="60" t="str">
        <f t="array" ref="AA146">IFERROR(IF(AA$2&lt;=$B$1,INDEX('Master Data'!$A$1:$H$686,'Morning Cow'!$A146,2),""),"")</f>
        <v>Quantity</v>
      </c>
      <c r="AB146" s="60" t="str">
        <f t="array" ref="AB146">IFERROR(IF(AB$2&lt;=$B$1,INDEX('Master Data'!$A$1:$H$686,'Morning Cow'!$A146,2),""),"")</f>
        <v>Quantity</v>
      </c>
      <c r="AC146" s="60" t="str">
        <f t="array" ref="AC146">IFERROR(IF(AC$2&lt;=$B$1,INDEX('Master Data'!$A$1:$H$686,'Morning Cow'!$A146,2),""),"")</f>
        <v>Quantity</v>
      </c>
      <c r="AD146" s="60" t="str">
        <f t="array" ref="AD146">IFERROR(IF(AD$2&lt;=$B$1,INDEX('Master Data'!$A$1:$H$686,'Morning Cow'!$A146,2),""),"")</f>
        <v>Quantity</v>
      </c>
      <c r="AE146" s="60" t="str">
        <f t="array" ref="AE146">IFERROR(IF(AE$2&lt;=$B$1,INDEX('Master Data'!$A$1:$H$686,'Morning Cow'!$A146,2),""),"")</f>
        <v>Quantity</v>
      </c>
      <c r="AF146" s="60" t="str">
        <f t="array" ref="AF146">IFERROR(IF(AF$2&lt;=$B$1,INDEX('Master Data'!$A$1:$H$686,'Morning Cow'!$A146,2),""),"")</f>
        <v/>
      </c>
      <c r="AG146" s="60" t="str">
        <f t="array" ref="AG146">IFERROR(IF(AG$2&lt;=$B$1,INDEX('Master Data'!$A$1:$H$686,'Morning Cow'!$A146,2),""),"")</f>
        <v/>
      </c>
    </row>
    <row r="147" ht="14.25" customHeight="1">
      <c r="A147" s="60" t="str">
        <f>IFERROR(SMALL('Master Data'!F:F,ROW()-2),"")</f>
        <v/>
      </c>
      <c r="B147" s="61" t="str">
        <f t="array" ref="B147">IFERROR(INDEX('Master Data'!$A$1:$H$686,'Morning Cow'!$A147,1),"")</f>
        <v>Customer Name</v>
      </c>
      <c r="C147" s="60" t="str">
        <f t="array" ref="C147">IFERROR(IF(C$2&lt;=$B$1,INDEX('Master Data'!$A$1:$H$686,'Morning Cow'!$A147,2),""),"")</f>
        <v>Quantity</v>
      </c>
      <c r="D147" s="60" t="str">
        <f t="array" ref="D147">IFERROR(IF(D$2&lt;=$B$1,INDEX('Master Data'!$A$1:$H$686,'Morning Cow'!$A147,2),""),"")</f>
        <v>Quantity</v>
      </c>
      <c r="E147" s="60" t="str">
        <f t="array" ref="E147">IFERROR(IF(E$2&lt;=$B$1,INDEX('Master Data'!$A$1:$H$686,'Morning Cow'!$A147,2),""),"")</f>
        <v>Quantity</v>
      </c>
      <c r="F147" s="60" t="str">
        <f t="array" ref="F147">IFERROR(IF(F$2&lt;=$B$1,INDEX('Master Data'!$A$1:$H$686,'Morning Cow'!$A147,2),""),"")</f>
        <v>Quantity</v>
      </c>
      <c r="G147" s="60" t="str">
        <f t="array" ref="G147">IFERROR(IF(G$2&lt;=$B$1,INDEX('Master Data'!$A$1:$H$686,'Morning Cow'!$A147,2),""),"")</f>
        <v>Quantity</v>
      </c>
      <c r="H147" s="60" t="str">
        <f t="array" ref="H147">IFERROR(IF(H$2&lt;=$B$1,INDEX('Master Data'!$A$1:$H$686,'Morning Cow'!$A147,2),""),"")</f>
        <v>Quantity</v>
      </c>
      <c r="I147" s="60" t="str">
        <f t="array" ref="I147">IFERROR(IF(I$2&lt;=$B$1,INDEX('Master Data'!$A$1:$H$686,'Morning Cow'!$A147,2),""),"")</f>
        <v>Quantity</v>
      </c>
      <c r="J147" s="60" t="str">
        <f t="array" ref="J147">IFERROR(IF(J$2&lt;=$B$1,INDEX('Master Data'!$A$1:$H$686,'Morning Cow'!$A147,2),""),"")</f>
        <v>Quantity</v>
      </c>
      <c r="K147" s="60" t="str">
        <f t="array" ref="K147">IFERROR(IF(K$2&lt;=$B$1,INDEX('Master Data'!$A$1:$H$686,'Morning Cow'!$A147,2),""),"")</f>
        <v>Quantity</v>
      </c>
      <c r="L147" s="60" t="str">
        <f t="array" ref="L147">IFERROR(IF(L$2&lt;=$B$1,INDEX('Master Data'!$A$1:$H$686,'Morning Cow'!$A147,2),""),"")</f>
        <v>Quantity</v>
      </c>
      <c r="M147" s="60" t="str">
        <f t="array" ref="M147">IFERROR(IF(M$2&lt;=$B$1,INDEX('Master Data'!$A$1:$H$686,'Morning Cow'!$A147,2),""),"")</f>
        <v>Quantity</v>
      </c>
      <c r="N147" s="60" t="str">
        <f t="array" ref="N147">IFERROR(IF(N$2&lt;=$B$1,INDEX('Master Data'!$A$1:$H$686,'Morning Cow'!$A147,2),""),"")</f>
        <v>Quantity</v>
      </c>
      <c r="O147" s="60" t="str">
        <f t="array" ref="O147">IFERROR(IF(O$2&lt;=$B$1,INDEX('Master Data'!$A$1:$H$686,'Morning Cow'!$A147,2),""),"")</f>
        <v>Quantity</v>
      </c>
      <c r="P147" s="60" t="str">
        <f t="array" ref="P147">IFERROR(IF(P$2&lt;=$B$1,INDEX('Master Data'!$A$1:$H$686,'Morning Cow'!$A147,2),""),"")</f>
        <v>Quantity</v>
      </c>
      <c r="Q147" s="60" t="str">
        <f t="array" ref="Q147">IFERROR(IF(Q$2&lt;=$B$1,INDEX('Master Data'!$A$1:$H$686,'Morning Cow'!$A147,2),""),"")</f>
        <v>Quantity</v>
      </c>
      <c r="R147" s="60" t="str">
        <f t="array" ref="R147">IFERROR(IF(R$2&lt;=$B$1,INDEX('Master Data'!$A$1:$H$686,'Morning Cow'!$A147,2),""),"")</f>
        <v>Quantity</v>
      </c>
      <c r="S147" s="60" t="str">
        <f t="array" ref="S147">IFERROR(IF(S$2&lt;=$B$1,INDEX('Master Data'!$A$1:$H$686,'Morning Cow'!$A147,2),""),"")</f>
        <v>Quantity</v>
      </c>
      <c r="T147" s="60" t="str">
        <f t="array" ref="T147">IFERROR(IF(T$2&lt;=$B$1,INDEX('Master Data'!$A$1:$H$686,'Morning Cow'!$A147,2),""),"")</f>
        <v>Quantity</v>
      </c>
      <c r="U147" s="60" t="str">
        <f t="array" ref="U147">IFERROR(IF(U$2&lt;=$B$1,INDEX('Master Data'!$A$1:$H$686,'Morning Cow'!$A147,2),""),"")</f>
        <v>Quantity</v>
      </c>
      <c r="V147" s="60" t="str">
        <f t="array" ref="V147">IFERROR(IF(V$2&lt;=$B$1,INDEX('Master Data'!$A$1:$H$686,'Morning Cow'!$A147,2),""),"")</f>
        <v>Quantity</v>
      </c>
      <c r="W147" s="60" t="str">
        <f t="array" ref="W147">IFERROR(IF(W$2&lt;=$B$1,INDEX('Master Data'!$A$1:$H$686,'Morning Cow'!$A147,2),""),"")</f>
        <v>Quantity</v>
      </c>
      <c r="X147" s="60" t="str">
        <f t="array" ref="X147">IFERROR(IF(X$2&lt;=$B$1,INDEX('Master Data'!$A$1:$H$686,'Morning Cow'!$A147,2),""),"")</f>
        <v>Quantity</v>
      </c>
      <c r="Y147" s="60" t="str">
        <f t="array" ref="Y147">IFERROR(IF(Y$2&lt;=$B$1,INDEX('Master Data'!$A$1:$H$686,'Morning Cow'!$A147,2),""),"")</f>
        <v>Quantity</v>
      </c>
      <c r="Z147" s="60" t="str">
        <f t="array" ref="Z147">IFERROR(IF(Z$2&lt;=$B$1,INDEX('Master Data'!$A$1:$H$686,'Morning Cow'!$A147,2),""),"")</f>
        <v>Quantity</v>
      </c>
      <c r="AA147" s="60" t="str">
        <f t="array" ref="AA147">IFERROR(IF(AA$2&lt;=$B$1,INDEX('Master Data'!$A$1:$H$686,'Morning Cow'!$A147,2),""),"")</f>
        <v>Quantity</v>
      </c>
      <c r="AB147" s="60" t="str">
        <f t="array" ref="AB147">IFERROR(IF(AB$2&lt;=$B$1,INDEX('Master Data'!$A$1:$H$686,'Morning Cow'!$A147,2),""),"")</f>
        <v>Quantity</v>
      </c>
      <c r="AC147" s="60" t="str">
        <f t="array" ref="AC147">IFERROR(IF(AC$2&lt;=$B$1,INDEX('Master Data'!$A$1:$H$686,'Morning Cow'!$A147,2),""),"")</f>
        <v>Quantity</v>
      </c>
      <c r="AD147" s="60" t="str">
        <f t="array" ref="AD147">IFERROR(IF(AD$2&lt;=$B$1,INDEX('Master Data'!$A$1:$H$686,'Morning Cow'!$A147,2),""),"")</f>
        <v>Quantity</v>
      </c>
      <c r="AE147" s="60" t="str">
        <f t="array" ref="AE147">IFERROR(IF(AE$2&lt;=$B$1,INDEX('Master Data'!$A$1:$H$686,'Morning Cow'!$A147,2),""),"")</f>
        <v>Quantity</v>
      </c>
      <c r="AF147" s="60" t="str">
        <f t="array" ref="AF147">IFERROR(IF(AF$2&lt;=$B$1,INDEX('Master Data'!$A$1:$H$686,'Morning Cow'!$A147,2),""),"")</f>
        <v/>
      </c>
      <c r="AG147" s="60" t="str">
        <f t="array" ref="AG147">IFERROR(IF(AG$2&lt;=$B$1,INDEX('Master Data'!$A$1:$H$686,'Morning Cow'!$A147,2),""),"")</f>
        <v/>
      </c>
    </row>
    <row r="148" ht="14.25" customHeight="1">
      <c r="A148" s="60" t="str">
        <f>IFERROR(SMALL('Master Data'!F:F,ROW()-2),"")</f>
        <v/>
      </c>
      <c r="B148" s="61" t="str">
        <f t="array" ref="B148">IFERROR(INDEX('Master Data'!$A$1:$H$686,'Morning Cow'!$A148,1),"")</f>
        <v>Customer Name</v>
      </c>
      <c r="C148" s="60" t="str">
        <f t="array" ref="C148">IFERROR(IF(C$2&lt;=$B$1,INDEX('Master Data'!$A$1:$H$686,'Morning Cow'!$A148,2),""),"")</f>
        <v>Quantity</v>
      </c>
      <c r="D148" s="60" t="str">
        <f t="array" ref="D148">IFERROR(IF(D$2&lt;=$B$1,INDEX('Master Data'!$A$1:$H$686,'Morning Cow'!$A148,2),""),"")</f>
        <v>Quantity</v>
      </c>
      <c r="E148" s="60" t="str">
        <f t="array" ref="E148">IFERROR(IF(E$2&lt;=$B$1,INDEX('Master Data'!$A$1:$H$686,'Morning Cow'!$A148,2),""),"")</f>
        <v>Quantity</v>
      </c>
      <c r="F148" s="60" t="str">
        <f t="array" ref="F148">IFERROR(IF(F$2&lt;=$B$1,INDEX('Master Data'!$A$1:$H$686,'Morning Cow'!$A148,2),""),"")</f>
        <v>Quantity</v>
      </c>
      <c r="G148" s="60" t="str">
        <f t="array" ref="G148">IFERROR(IF(G$2&lt;=$B$1,INDEX('Master Data'!$A$1:$H$686,'Morning Cow'!$A148,2),""),"")</f>
        <v>Quantity</v>
      </c>
      <c r="H148" s="60" t="str">
        <f t="array" ref="H148">IFERROR(IF(H$2&lt;=$B$1,INDEX('Master Data'!$A$1:$H$686,'Morning Cow'!$A148,2),""),"")</f>
        <v>Quantity</v>
      </c>
      <c r="I148" s="60" t="str">
        <f t="array" ref="I148">IFERROR(IF(I$2&lt;=$B$1,INDEX('Master Data'!$A$1:$H$686,'Morning Cow'!$A148,2),""),"")</f>
        <v>Quantity</v>
      </c>
      <c r="J148" s="60" t="str">
        <f t="array" ref="J148">IFERROR(IF(J$2&lt;=$B$1,INDEX('Master Data'!$A$1:$H$686,'Morning Cow'!$A148,2),""),"")</f>
        <v>Quantity</v>
      </c>
      <c r="K148" s="60" t="str">
        <f t="array" ref="K148">IFERROR(IF(K$2&lt;=$B$1,INDEX('Master Data'!$A$1:$H$686,'Morning Cow'!$A148,2),""),"")</f>
        <v>Quantity</v>
      </c>
      <c r="L148" s="60" t="str">
        <f t="array" ref="L148">IFERROR(IF(L$2&lt;=$B$1,INDEX('Master Data'!$A$1:$H$686,'Morning Cow'!$A148,2),""),"")</f>
        <v>Quantity</v>
      </c>
      <c r="M148" s="60" t="str">
        <f t="array" ref="M148">IFERROR(IF(M$2&lt;=$B$1,INDEX('Master Data'!$A$1:$H$686,'Morning Cow'!$A148,2),""),"")</f>
        <v>Quantity</v>
      </c>
      <c r="N148" s="60" t="str">
        <f t="array" ref="N148">IFERROR(IF(N$2&lt;=$B$1,INDEX('Master Data'!$A$1:$H$686,'Morning Cow'!$A148,2),""),"")</f>
        <v>Quantity</v>
      </c>
      <c r="O148" s="60" t="str">
        <f t="array" ref="O148">IFERROR(IF(O$2&lt;=$B$1,INDEX('Master Data'!$A$1:$H$686,'Morning Cow'!$A148,2),""),"")</f>
        <v>Quantity</v>
      </c>
      <c r="P148" s="60" t="str">
        <f t="array" ref="P148">IFERROR(IF(P$2&lt;=$B$1,INDEX('Master Data'!$A$1:$H$686,'Morning Cow'!$A148,2),""),"")</f>
        <v>Quantity</v>
      </c>
      <c r="Q148" s="60" t="str">
        <f t="array" ref="Q148">IFERROR(IF(Q$2&lt;=$B$1,INDEX('Master Data'!$A$1:$H$686,'Morning Cow'!$A148,2),""),"")</f>
        <v>Quantity</v>
      </c>
      <c r="R148" s="60" t="str">
        <f t="array" ref="R148">IFERROR(IF(R$2&lt;=$B$1,INDEX('Master Data'!$A$1:$H$686,'Morning Cow'!$A148,2),""),"")</f>
        <v>Quantity</v>
      </c>
      <c r="S148" s="60" t="str">
        <f t="array" ref="S148">IFERROR(IF(S$2&lt;=$B$1,INDEX('Master Data'!$A$1:$H$686,'Morning Cow'!$A148,2),""),"")</f>
        <v>Quantity</v>
      </c>
      <c r="T148" s="60" t="str">
        <f t="array" ref="T148">IFERROR(IF(T$2&lt;=$B$1,INDEX('Master Data'!$A$1:$H$686,'Morning Cow'!$A148,2),""),"")</f>
        <v>Quantity</v>
      </c>
      <c r="U148" s="60" t="str">
        <f t="array" ref="U148">IFERROR(IF(U$2&lt;=$B$1,INDEX('Master Data'!$A$1:$H$686,'Morning Cow'!$A148,2),""),"")</f>
        <v>Quantity</v>
      </c>
      <c r="V148" s="60" t="str">
        <f t="array" ref="V148">IFERROR(IF(V$2&lt;=$B$1,INDEX('Master Data'!$A$1:$H$686,'Morning Cow'!$A148,2),""),"")</f>
        <v>Quantity</v>
      </c>
      <c r="W148" s="60" t="str">
        <f t="array" ref="W148">IFERROR(IF(W$2&lt;=$B$1,INDEX('Master Data'!$A$1:$H$686,'Morning Cow'!$A148,2),""),"")</f>
        <v>Quantity</v>
      </c>
      <c r="X148" s="60" t="str">
        <f t="array" ref="X148">IFERROR(IF(X$2&lt;=$B$1,INDEX('Master Data'!$A$1:$H$686,'Morning Cow'!$A148,2),""),"")</f>
        <v>Quantity</v>
      </c>
      <c r="Y148" s="60" t="str">
        <f t="array" ref="Y148">IFERROR(IF(Y$2&lt;=$B$1,INDEX('Master Data'!$A$1:$H$686,'Morning Cow'!$A148,2),""),"")</f>
        <v>Quantity</v>
      </c>
      <c r="Z148" s="60" t="str">
        <f t="array" ref="Z148">IFERROR(IF(Z$2&lt;=$B$1,INDEX('Master Data'!$A$1:$H$686,'Morning Cow'!$A148,2),""),"")</f>
        <v>Quantity</v>
      </c>
      <c r="AA148" s="60" t="str">
        <f t="array" ref="AA148">IFERROR(IF(AA$2&lt;=$B$1,INDEX('Master Data'!$A$1:$H$686,'Morning Cow'!$A148,2),""),"")</f>
        <v>Quantity</v>
      </c>
      <c r="AB148" s="60" t="str">
        <f t="array" ref="AB148">IFERROR(IF(AB$2&lt;=$B$1,INDEX('Master Data'!$A$1:$H$686,'Morning Cow'!$A148,2),""),"")</f>
        <v>Quantity</v>
      </c>
      <c r="AC148" s="60" t="str">
        <f t="array" ref="AC148">IFERROR(IF(AC$2&lt;=$B$1,INDEX('Master Data'!$A$1:$H$686,'Morning Cow'!$A148,2),""),"")</f>
        <v>Quantity</v>
      </c>
      <c r="AD148" s="60" t="str">
        <f t="array" ref="AD148">IFERROR(IF(AD$2&lt;=$B$1,INDEX('Master Data'!$A$1:$H$686,'Morning Cow'!$A148,2),""),"")</f>
        <v>Quantity</v>
      </c>
      <c r="AE148" s="60" t="str">
        <f t="array" ref="AE148">IFERROR(IF(AE$2&lt;=$B$1,INDEX('Master Data'!$A$1:$H$686,'Morning Cow'!$A148,2),""),"")</f>
        <v>Quantity</v>
      </c>
      <c r="AF148" s="60" t="str">
        <f t="array" ref="AF148">IFERROR(IF(AF$2&lt;=$B$1,INDEX('Master Data'!$A$1:$H$686,'Morning Cow'!$A148,2),""),"")</f>
        <v/>
      </c>
      <c r="AG148" s="60" t="str">
        <f t="array" ref="AG148">IFERROR(IF(AG$2&lt;=$B$1,INDEX('Master Data'!$A$1:$H$686,'Morning Cow'!$A148,2),""),"")</f>
        <v/>
      </c>
    </row>
    <row r="149" ht="14.25" customHeight="1">
      <c r="A149" s="60" t="str">
        <f>IFERROR(SMALL('Master Data'!F:F,ROW()-2),"")</f>
        <v/>
      </c>
      <c r="B149" s="61" t="str">
        <f t="array" ref="B149">IFERROR(INDEX('Master Data'!$A$1:$H$686,'Morning Cow'!$A149,1),"")</f>
        <v>Customer Name</v>
      </c>
      <c r="C149" s="60" t="str">
        <f t="array" ref="C149">IFERROR(IF(C$2&lt;=$B$1,INDEX('Master Data'!$A$1:$H$686,'Morning Cow'!$A149,2),""),"")</f>
        <v>Quantity</v>
      </c>
      <c r="D149" s="60" t="str">
        <f t="array" ref="D149">IFERROR(IF(D$2&lt;=$B$1,INDEX('Master Data'!$A$1:$H$686,'Morning Cow'!$A149,2),""),"")</f>
        <v>Quantity</v>
      </c>
      <c r="E149" s="60" t="str">
        <f t="array" ref="E149">IFERROR(IF(E$2&lt;=$B$1,INDEX('Master Data'!$A$1:$H$686,'Morning Cow'!$A149,2),""),"")</f>
        <v>Quantity</v>
      </c>
      <c r="F149" s="60" t="str">
        <f t="array" ref="F149">IFERROR(IF(F$2&lt;=$B$1,INDEX('Master Data'!$A$1:$H$686,'Morning Cow'!$A149,2),""),"")</f>
        <v>Quantity</v>
      </c>
      <c r="G149" s="60" t="str">
        <f t="array" ref="G149">IFERROR(IF(G$2&lt;=$B$1,INDEX('Master Data'!$A$1:$H$686,'Morning Cow'!$A149,2),""),"")</f>
        <v>Quantity</v>
      </c>
      <c r="H149" s="60" t="str">
        <f t="array" ref="H149">IFERROR(IF(H$2&lt;=$B$1,INDEX('Master Data'!$A$1:$H$686,'Morning Cow'!$A149,2),""),"")</f>
        <v>Quantity</v>
      </c>
      <c r="I149" s="60" t="str">
        <f t="array" ref="I149">IFERROR(IF(I$2&lt;=$B$1,INDEX('Master Data'!$A$1:$H$686,'Morning Cow'!$A149,2),""),"")</f>
        <v>Quantity</v>
      </c>
      <c r="J149" s="60" t="str">
        <f t="array" ref="J149">IFERROR(IF(J$2&lt;=$B$1,INDEX('Master Data'!$A$1:$H$686,'Morning Cow'!$A149,2),""),"")</f>
        <v>Quantity</v>
      </c>
      <c r="K149" s="60" t="str">
        <f t="array" ref="K149">IFERROR(IF(K$2&lt;=$B$1,INDEX('Master Data'!$A$1:$H$686,'Morning Cow'!$A149,2),""),"")</f>
        <v>Quantity</v>
      </c>
      <c r="L149" s="60" t="str">
        <f t="array" ref="L149">IFERROR(IF(L$2&lt;=$B$1,INDEX('Master Data'!$A$1:$H$686,'Morning Cow'!$A149,2),""),"")</f>
        <v>Quantity</v>
      </c>
      <c r="M149" s="60" t="str">
        <f t="array" ref="M149">IFERROR(IF(M$2&lt;=$B$1,INDEX('Master Data'!$A$1:$H$686,'Morning Cow'!$A149,2),""),"")</f>
        <v>Quantity</v>
      </c>
      <c r="N149" s="60" t="str">
        <f t="array" ref="N149">IFERROR(IF(N$2&lt;=$B$1,INDEX('Master Data'!$A$1:$H$686,'Morning Cow'!$A149,2),""),"")</f>
        <v>Quantity</v>
      </c>
      <c r="O149" s="60" t="str">
        <f t="array" ref="O149">IFERROR(IF(O$2&lt;=$B$1,INDEX('Master Data'!$A$1:$H$686,'Morning Cow'!$A149,2),""),"")</f>
        <v>Quantity</v>
      </c>
      <c r="P149" s="60" t="str">
        <f t="array" ref="P149">IFERROR(IF(P$2&lt;=$B$1,INDEX('Master Data'!$A$1:$H$686,'Morning Cow'!$A149,2),""),"")</f>
        <v>Quantity</v>
      </c>
      <c r="Q149" s="60" t="str">
        <f t="array" ref="Q149">IFERROR(IF(Q$2&lt;=$B$1,INDEX('Master Data'!$A$1:$H$686,'Morning Cow'!$A149,2),""),"")</f>
        <v>Quantity</v>
      </c>
      <c r="R149" s="60" t="str">
        <f t="array" ref="R149">IFERROR(IF(R$2&lt;=$B$1,INDEX('Master Data'!$A$1:$H$686,'Morning Cow'!$A149,2),""),"")</f>
        <v>Quantity</v>
      </c>
      <c r="S149" s="60" t="str">
        <f t="array" ref="S149">IFERROR(IF(S$2&lt;=$B$1,INDEX('Master Data'!$A$1:$H$686,'Morning Cow'!$A149,2),""),"")</f>
        <v>Quantity</v>
      </c>
      <c r="T149" s="60" t="str">
        <f t="array" ref="T149">IFERROR(IF(T$2&lt;=$B$1,INDEX('Master Data'!$A$1:$H$686,'Morning Cow'!$A149,2),""),"")</f>
        <v>Quantity</v>
      </c>
      <c r="U149" s="60" t="str">
        <f t="array" ref="U149">IFERROR(IF(U$2&lt;=$B$1,INDEX('Master Data'!$A$1:$H$686,'Morning Cow'!$A149,2),""),"")</f>
        <v>Quantity</v>
      </c>
      <c r="V149" s="60" t="str">
        <f t="array" ref="V149">IFERROR(IF(V$2&lt;=$B$1,INDEX('Master Data'!$A$1:$H$686,'Morning Cow'!$A149,2),""),"")</f>
        <v>Quantity</v>
      </c>
      <c r="W149" s="60" t="str">
        <f t="array" ref="W149">IFERROR(IF(W$2&lt;=$B$1,INDEX('Master Data'!$A$1:$H$686,'Morning Cow'!$A149,2),""),"")</f>
        <v>Quantity</v>
      </c>
      <c r="X149" s="60" t="str">
        <f t="array" ref="X149">IFERROR(IF(X$2&lt;=$B$1,INDEX('Master Data'!$A$1:$H$686,'Morning Cow'!$A149,2),""),"")</f>
        <v>Quantity</v>
      </c>
      <c r="Y149" s="60" t="str">
        <f t="array" ref="Y149">IFERROR(IF(Y$2&lt;=$B$1,INDEX('Master Data'!$A$1:$H$686,'Morning Cow'!$A149,2),""),"")</f>
        <v>Quantity</v>
      </c>
      <c r="Z149" s="60" t="str">
        <f t="array" ref="Z149">IFERROR(IF(Z$2&lt;=$B$1,INDEX('Master Data'!$A$1:$H$686,'Morning Cow'!$A149,2),""),"")</f>
        <v>Quantity</v>
      </c>
      <c r="AA149" s="60" t="str">
        <f t="array" ref="AA149">IFERROR(IF(AA$2&lt;=$B$1,INDEX('Master Data'!$A$1:$H$686,'Morning Cow'!$A149,2),""),"")</f>
        <v>Quantity</v>
      </c>
      <c r="AB149" s="60" t="str">
        <f t="array" ref="AB149">IFERROR(IF(AB$2&lt;=$B$1,INDEX('Master Data'!$A$1:$H$686,'Morning Cow'!$A149,2),""),"")</f>
        <v>Quantity</v>
      </c>
      <c r="AC149" s="60" t="str">
        <f t="array" ref="AC149">IFERROR(IF(AC$2&lt;=$B$1,INDEX('Master Data'!$A$1:$H$686,'Morning Cow'!$A149,2),""),"")</f>
        <v>Quantity</v>
      </c>
      <c r="AD149" s="60" t="str">
        <f t="array" ref="AD149">IFERROR(IF(AD$2&lt;=$B$1,INDEX('Master Data'!$A$1:$H$686,'Morning Cow'!$A149,2),""),"")</f>
        <v>Quantity</v>
      </c>
      <c r="AE149" s="60" t="str">
        <f t="array" ref="AE149">IFERROR(IF(AE$2&lt;=$B$1,INDEX('Master Data'!$A$1:$H$686,'Morning Cow'!$A149,2),""),"")</f>
        <v>Quantity</v>
      </c>
      <c r="AF149" s="60" t="str">
        <f t="array" ref="AF149">IFERROR(IF(AF$2&lt;=$B$1,INDEX('Master Data'!$A$1:$H$686,'Morning Cow'!$A149,2),""),"")</f>
        <v/>
      </c>
      <c r="AG149" s="60" t="str">
        <f t="array" ref="AG149">IFERROR(IF(AG$2&lt;=$B$1,INDEX('Master Data'!$A$1:$H$686,'Morning Cow'!$A149,2),""),"")</f>
        <v/>
      </c>
    </row>
    <row r="150" ht="14.25" customHeight="1">
      <c r="A150" s="60" t="str">
        <f>IFERROR(SMALL('Master Data'!F:F,ROW()-2),"")</f>
        <v/>
      </c>
      <c r="B150" s="61" t="str">
        <f t="array" ref="B150">IFERROR(INDEX('Master Data'!$A$1:$H$686,'Morning Cow'!$A150,1),"")</f>
        <v>Customer Name</v>
      </c>
      <c r="C150" s="60" t="str">
        <f t="array" ref="C150">IFERROR(IF(C$2&lt;=$B$1,INDEX('Master Data'!$A$1:$H$686,'Morning Cow'!$A150,2),""),"")</f>
        <v>Quantity</v>
      </c>
      <c r="D150" s="60" t="str">
        <f t="array" ref="D150">IFERROR(IF(D$2&lt;=$B$1,INDEX('Master Data'!$A$1:$H$686,'Morning Cow'!$A150,2),""),"")</f>
        <v>Quantity</v>
      </c>
      <c r="E150" s="60" t="str">
        <f t="array" ref="E150">IFERROR(IF(E$2&lt;=$B$1,INDEX('Master Data'!$A$1:$H$686,'Morning Cow'!$A150,2),""),"")</f>
        <v>Quantity</v>
      </c>
      <c r="F150" s="60" t="str">
        <f t="array" ref="F150">IFERROR(IF(F$2&lt;=$B$1,INDEX('Master Data'!$A$1:$H$686,'Morning Cow'!$A150,2),""),"")</f>
        <v>Quantity</v>
      </c>
      <c r="G150" s="60" t="str">
        <f t="array" ref="G150">IFERROR(IF(G$2&lt;=$B$1,INDEX('Master Data'!$A$1:$H$686,'Morning Cow'!$A150,2),""),"")</f>
        <v>Quantity</v>
      </c>
      <c r="H150" s="60" t="str">
        <f t="array" ref="H150">IFERROR(IF(H$2&lt;=$B$1,INDEX('Master Data'!$A$1:$H$686,'Morning Cow'!$A150,2),""),"")</f>
        <v>Quantity</v>
      </c>
      <c r="I150" s="60" t="str">
        <f t="array" ref="I150">IFERROR(IF(I$2&lt;=$B$1,INDEX('Master Data'!$A$1:$H$686,'Morning Cow'!$A150,2),""),"")</f>
        <v>Quantity</v>
      </c>
      <c r="J150" s="60" t="str">
        <f t="array" ref="J150">IFERROR(IF(J$2&lt;=$B$1,INDEX('Master Data'!$A$1:$H$686,'Morning Cow'!$A150,2),""),"")</f>
        <v>Quantity</v>
      </c>
      <c r="K150" s="60" t="str">
        <f t="array" ref="K150">IFERROR(IF(K$2&lt;=$B$1,INDEX('Master Data'!$A$1:$H$686,'Morning Cow'!$A150,2),""),"")</f>
        <v>Quantity</v>
      </c>
      <c r="L150" s="60" t="str">
        <f t="array" ref="L150">IFERROR(IF(L$2&lt;=$B$1,INDEX('Master Data'!$A$1:$H$686,'Morning Cow'!$A150,2),""),"")</f>
        <v>Quantity</v>
      </c>
      <c r="M150" s="60" t="str">
        <f t="array" ref="M150">IFERROR(IF(M$2&lt;=$B$1,INDEX('Master Data'!$A$1:$H$686,'Morning Cow'!$A150,2),""),"")</f>
        <v>Quantity</v>
      </c>
      <c r="N150" s="60" t="str">
        <f t="array" ref="N150">IFERROR(IF(N$2&lt;=$B$1,INDEX('Master Data'!$A$1:$H$686,'Morning Cow'!$A150,2),""),"")</f>
        <v>Quantity</v>
      </c>
      <c r="O150" s="60" t="str">
        <f t="array" ref="O150">IFERROR(IF(O$2&lt;=$B$1,INDEX('Master Data'!$A$1:$H$686,'Morning Cow'!$A150,2),""),"")</f>
        <v>Quantity</v>
      </c>
      <c r="P150" s="60" t="str">
        <f t="array" ref="P150">IFERROR(IF(P$2&lt;=$B$1,INDEX('Master Data'!$A$1:$H$686,'Morning Cow'!$A150,2),""),"")</f>
        <v>Quantity</v>
      </c>
      <c r="Q150" s="60" t="str">
        <f t="array" ref="Q150">IFERROR(IF(Q$2&lt;=$B$1,INDEX('Master Data'!$A$1:$H$686,'Morning Cow'!$A150,2),""),"")</f>
        <v>Quantity</v>
      </c>
      <c r="R150" s="60" t="str">
        <f t="array" ref="R150">IFERROR(IF(R$2&lt;=$B$1,INDEX('Master Data'!$A$1:$H$686,'Morning Cow'!$A150,2),""),"")</f>
        <v>Quantity</v>
      </c>
      <c r="S150" s="60" t="str">
        <f t="array" ref="S150">IFERROR(IF(S$2&lt;=$B$1,INDEX('Master Data'!$A$1:$H$686,'Morning Cow'!$A150,2),""),"")</f>
        <v>Quantity</v>
      </c>
      <c r="T150" s="60" t="str">
        <f t="array" ref="T150">IFERROR(IF(T$2&lt;=$B$1,INDEX('Master Data'!$A$1:$H$686,'Morning Cow'!$A150,2),""),"")</f>
        <v>Quantity</v>
      </c>
      <c r="U150" s="60" t="str">
        <f t="array" ref="U150">IFERROR(IF(U$2&lt;=$B$1,INDEX('Master Data'!$A$1:$H$686,'Morning Cow'!$A150,2),""),"")</f>
        <v>Quantity</v>
      </c>
      <c r="V150" s="60" t="str">
        <f t="array" ref="V150">IFERROR(IF(V$2&lt;=$B$1,INDEX('Master Data'!$A$1:$H$686,'Morning Cow'!$A150,2),""),"")</f>
        <v>Quantity</v>
      </c>
      <c r="W150" s="60" t="str">
        <f t="array" ref="W150">IFERROR(IF(W$2&lt;=$B$1,INDEX('Master Data'!$A$1:$H$686,'Morning Cow'!$A150,2),""),"")</f>
        <v>Quantity</v>
      </c>
      <c r="X150" s="60" t="str">
        <f t="array" ref="X150">IFERROR(IF(X$2&lt;=$B$1,INDEX('Master Data'!$A$1:$H$686,'Morning Cow'!$A150,2),""),"")</f>
        <v>Quantity</v>
      </c>
      <c r="Y150" s="60" t="str">
        <f t="array" ref="Y150">IFERROR(IF(Y$2&lt;=$B$1,INDEX('Master Data'!$A$1:$H$686,'Morning Cow'!$A150,2),""),"")</f>
        <v>Quantity</v>
      </c>
      <c r="Z150" s="60" t="str">
        <f t="array" ref="Z150">IFERROR(IF(Z$2&lt;=$B$1,INDEX('Master Data'!$A$1:$H$686,'Morning Cow'!$A150,2),""),"")</f>
        <v>Quantity</v>
      </c>
      <c r="AA150" s="60" t="str">
        <f t="array" ref="AA150">IFERROR(IF(AA$2&lt;=$B$1,INDEX('Master Data'!$A$1:$H$686,'Morning Cow'!$A150,2),""),"")</f>
        <v>Quantity</v>
      </c>
      <c r="AB150" s="60" t="str">
        <f t="array" ref="AB150">IFERROR(IF(AB$2&lt;=$B$1,INDEX('Master Data'!$A$1:$H$686,'Morning Cow'!$A150,2),""),"")</f>
        <v>Quantity</v>
      </c>
      <c r="AC150" s="60" t="str">
        <f t="array" ref="AC150">IFERROR(IF(AC$2&lt;=$B$1,INDEX('Master Data'!$A$1:$H$686,'Morning Cow'!$A150,2),""),"")</f>
        <v>Quantity</v>
      </c>
      <c r="AD150" s="60" t="str">
        <f t="array" ref="AD150">IFERROR(IF(AD$2&lt;=$B$1,INDEX('Master Data'!$A$1:$H$686,'Morning Cow'!$A150,2),""),"")</f>
        <v>Quantity</v>
      </c>
      <c r="AE150" s="12" t="str">
        <f t="array" ref="AE150">IFERROR(IF(AE$2&lt;=$B$1,INDEX('Master Data'!$A$1:$H$686,'Morning Cow'!$A150,2),""),"")</f>
        <v>Quantity</v>
      </c>
      <c r="AF150" s="12" t="str">
        <f t="array" ref="AF150">IFERROR(IF(AF$2&lt;=$B$1,INDEX('Master Data'!$A$1:$H$686,'Morning Cow'!$A150,2),""),"")</f>
        <v/>
      </c>
      <c r="AG150" s="12" t="str">
        <f t="array" ref="AG150">IFERROR(IF(AG$2&lt;=$B$1,INDEX('Master Data'!$A$1:$H$686,'Morning Cow'!$A150,2),""),"")</f>
        <v/>
      </c>
    </row>
    <row r="151" ht="14.25" customHeight="1">
      <c r="A151" s="60" t="str">
        <f>IFERROR(SMALL('Master Data'!F:F,ROW()-2),"")</f>
        <v/>
      </c>
      <c r="B151" s="61" t="str">
        <f t="array" ref="B151">IFERROR(INDEX('Master Data'!$A$1:$H$686,'Morning Cow'!$A151,1),"")</f>
        <v>Customer Name</v>
      </c>
      <c r="C151" s="60" t="str">
        <f t="array" ref="C151">IFERROR(IF(C$2&lt;=$B$1,INDEX('Master Data'!$A$1:$H$686,'Morning Cow'!$A151,2),""),"")</f>
        <v>Quantity</v>
      </c>
      <c r="D151" s="60" t="str">
        <f t="array" ref="D151">IFERROR(IF(D$2&lt;=$B$1,INDEX('Master Data'!$A$1:$H$686,'Morning Cow'!$A151,2),""),"")</f>
        <v>Quantity</v>
      </c>
      <c r="E151" s="60" t="str">
        <f t="array" ref="E151">IFERROR(IF(E$2&lt;=$B$1,INDEX('Master Data'!$A$1:$H$686,'Morning Cow'!$A151,2),""),"")</f>
        <v>Quantity</v>
      </c>
      <c r="F151" s="60" t="str">
        <f t="array" ref="F151">IFERROR(IF(F$2&lt;=$B$1,INDEX('Master Data'!$A$1:$H$686,'Morning Cow'!$A151,2),""),"")</f>
        <v>Quantity</v>
      </c>
      <c r="G151" s="60" t="str">
        <f t="array" ref="G151">IFERROR(IF(G$2&lt;=$B$1,INDEX('Master Data'!$A$1:$H$686,'Morning Cow'!$A151,2),""),"")</f>
        <v>Quantity</v>
      </c>
      <c r="H151" s="60" t="str">
        <f t="array" ref="H151">IFERROR(IF(H$2&lt;=$B$1,INDEX('Master Data'!$A$1:$H$686,'Morning Cow'!$A151,2),""),"")</f>
        <v>Quantity</v>
      </c>
      <c r="I151" s="60" t="str">
        <f t="array" ref="I151">IFERROR(IF(I$2&lt;=$B$1,INDEX('Master Data'!$A$1:$H$686,'Morning Cow'!$A151,2),""),"")</f>
        <v>Quantity</v>
      </c>
      <c r="J151" s="60" t="str">
        <f t="array" ref="J151">IFERROR(IF(J$2&lt;=$B$1,INDEX('Master Data'!$A$1:$H$686,'Morning Cow'!$A151,2),""),"")</f>
        <v>Quantity</v>
      </c>
      <c r="K151" s="60" t="str">
        <f t="array" ref="K151">IFERROR(IF(K$2&lt;=$B$1,INDEX('Master Data'!$A$1:$H$686,'Morning Cow'!$A151,2),""),"")</f>
        <v>Quantity</v>
      </c>
      <c r="L151" s="60" t="str">
        <f t="array" ref="L151">IFERROR(IF(L$2&lt;=$B$1,INDEX('Master Data'!$A$1:$H$686,'Morning Cow'!$A151,2),""),"")</f>
        <v>Quantity</v>
      </c>
      <c r="M151" s="60" t="str">
        <f t="array" ref="M151">IFERROR(IF(M$2&lt;=$B$1,INDEX('Master Data'!$A$1:$H$686,'Morning Cow'!$A151,2),""),"")</f>
        <v>Quantity</v>
      </c>
      <c r="N151" s="60" t="str">
        <f t="array" ref="N151">IFERROR(IF(N$2&lt;=$B$1,INDEX('Master Data'!$A$1:$H$686,'Morning Cow'!$A151,2),""),"")</f>
        <v>Quantity</v>
      </c>
      <c r="O151" s="60" t="str">
        <f t="array" ref="O151">IFERROR(IF(O$2&lt;=$B$1,INDEX('Master Data'!$A$1:$H$686,'Morning Cow'!$A151,2),""),"")</f>
        <v>Quantity</v>
      </c>
      <c r="P151" s="60" t="str">
        <f t="array" ref="P151">IFERROR(IF(P$2&lt;=$B$1,INDEX('Master Data'!$A$1:$H$686,'Morning Cow'!$A151,2),""),"")</f>
        <v>Quantity</v>
      </c>
      <c r="Q151" s="60" t="str">
        <f t="array" ref="Q151">IFERROR(IF(Q$2&lt;=$B$1,INDEX('Master Data'!$A$1:$H$686,'Morning Cow'!$A151,2),""),"")</f>
        <v>Quantity</v>
      </c>
      <c r="R151" s="60" t="str">
        <f t="array" ref="R151">IFERROR(IF(R$2&lt;=$B$1,INDEX('Master Data'!$A$1:$H$686,'Morning Cow'!$A151,2),""),"")</f>
        <v>Quantity</v>
      </c>
      <c r="S151" s="60" t="str">
        <f t="array" ref="S151">IFERROR(IF(S$2&lt;=$B$1,INDEX('Master Data'!$A$1:$H$686,'Morning Cow'!$A151,2),""),"")</f>
        <v>Quantity</v>
      </c>
      <c r="T151" s="60" t="str">
        <f t="array" ref="T151">IFERROR(IF(T$2&lt;=$B$1,INDEX('Master Data'!$A$1:$H$686,'Morning Cow'!$A151,2),""),"")</f>
        <v>Quantity</v>
      </c>
      <c r="U151" s="60" t="str">
        <f t="array" ref="U151">IFERROR(IF(U$2&lt;=$B$1,INDEX('Master Data'!$A$1:$H$686,'Morning Cow'!$A151,2),""),"")</f>
        <v>Quantity</v>
      </c>
      <c r="V151" s="60" t="str">
        <f t="array" ref="V151">IFERROR(IF(V$2&lt;=$B$1,INDEX('Master Data'!$A$1:$H$686,'Morning Cow'!$A151,2),""),"")</f>
        <v>Quantity</v>
      </c>
      <c r="W151" s="60" t="str">
        <f t="array" ref="W151">IFERROR(IF(W$2&lt;=$B$1,INDEX('Master Data'!$A$1:$H$686,'Morning Cow'!$A151,2),""),"")</f>
        <v>Quantity</v>
      </c>
      <c r="X151" s="60" t="str">
        <f t="array" ref="X151">IFERROR(IF(X$2&lt;=$B$1,INDEX('Master Data'!$A$1:$H$686,'Morning Cow'!$A151,2),""),"")</f>
        <v>Quantity</v>
      </c>
      <c r="Y151" s="60" t="str">
        <f t="array" ref="Y151">IFERROR(IF(Y$2&lt;=$B$1,INDEX('Master Data'!$A$1:$H$686,'Morning Cow'!$A151,2),""),"")</f>
        <v>Quantity</v>
      </c>
      <c r="Z151" s="60" t="str">
        <f t="array" ref="Z151">IFERROR(IF(Z$2&lt;=$B$1,INDEX('Master Data'!$A$1:$H$686,'Morning Cow'!$A151,2),""),"")</f>
        <v>Quantity</v>
      </c>
      <c r="AA151" s="60" t="str">
        <f t="array" ref="AA151">IFERROR(IF(AA$2&lt;=$B$1,INDEX('Master Data'!$A$1:$H$686,'Morning Cow'!$A151,2),""),"")</f>
        <v>Quantity</v>
      </c>
      <c r="AB151" s="60" t="str">
        <f t="array" ref="AB151">IFERROR(IF(AB$2&lt;=$B$1,INDEX('Master Data'!$A$1:$H$686,'Morning Cow'!$A151,2),""),"")</f>
        <v>Quantity</v>
      </c>
      <c r="AC151" s="60" t="str">
        <f t="array" ref="AC151">IFERROR(IF(AC$2&lt;=$B$1,INDEX('Master Data'!$A$1:$H$686,'Morning Cow'!$A151,2),""),"")</f>
        <v>Quantity</v>
      </c>
      <c r="AD151" s="60" t="str">
        <f t="array" ref="AD151">IFERROR(IF(AD$2&lt;=$B$1,INDEX('Master Data'!$A$1:$H$686,'Morning Cow'!$A151,2),""),"")</f>
        <v>Quantity</v>
      </c>
      <c r="AE151" s="12" t="str">
        <f t="array" ref="AE151">IFERROR(IF(AE$2&lt;=$B$1,INDEX('Master Data'!$A$1:$H$686,'Morning Cow'!$A151,2),""),"")</f>
        <v>Quantity</v>
      </c>
      <c r="AF151" s="12" t="str">
        <f t="array" ref="AF151">IFERROR(IF(AF$2&lt;=$B$1,INDEX('Master Data'!$A$1:$H$686,'Morning Cow'!$A151,2),""),"")</f>
        <v/>
      </c>
      <c r="AG151" s="12" t="str">
        <f t="array" ref="AG151">IFERROR(IF(AG$2&lt;=$B$1,INDEX('Master Data'!$A$1:$H$686,'Morning Cow'!$A151,2),""),"")</f>
        <v/>
      </c>
    </row>
    <row r="152" ht="14.25" customHeight="1">
      <c r="A152" s="60" t="str">
        <f>IFERROR(SMALL('Master Data'!F:F,ROW()-2),"")</f>
        <v/>
      </c>
      <c r="B152" s="61" t="str">
        <f t="array" ref="B152">IFERROR(INDEX('Master Data'!$A$1:$H$686,'Morning Cow'!$A152,1),"")</f>
        <v>Customer Name</v>
      </c>
      <c r="C152" s="60" t="str">
        <f t="array" ref="C152">IFERROR(IF(C$2&lt;=$B$1,INDEX('Master Data'!$A$1:$H$686,'Morning Cow'!$A152,2),""),"")</f>
        <v>Quantity</v>
      </c>
      <c r="D152" s="60" t="str">
        <f t="array" ref="D152">IFERROR(IF(D$2&lt;=$B$1,INDEX('Master Data'!$A$1:$H$686,'Morning Cow'!$A152,2),""),"")</f>
        <v>Quantity</v>
      </c>
      <c r="E152" s="60" t="str">
        <f t="array" ref="E152">IFERROR(IF(E$2&lt;=$B$1,INDEX('Master Data'!$A$1:$H$686,'Morning Cow'!$A152,2),""),"")</f>
        <v>Quantity</v>
      </c>
      <c r="F152" s="60" t="str">
        <f t="array" ref="F152">IFERROR(IF(F$2&lt;=$B$1,INDEX('Master Data'!$A$1:$H$686,'Morning Cow'!$A152,2),""),"")</f>
        <v>Quantity</v>
      </c>
      <c r="G152" s="60" t="str">
        <f t="array" ref="G152">IFERROR(IF(G$2&lt;=$B$1,INDEX('Master Data'!$A$1:$H$686,'Morning Cow'!$A152,2),""),"")</f>
        <v>Quantity</v>
      </c>
      <c r="H152" s="60" t="str">
        <f t="array" ref="H152">IFERROR(IF(H$2&lt;=$B$1,INDEX('Master Data'!$A$1:$H$686,'Morning Cow'!$A152,2),""),"")</f>
        <v>Quantity</v>
      </c>
      <c r="I152" s="60" t="str">
        <f t="array" ref="I152">IFERROR(IF(I$2&lt;=$B$1,INDEX('Master Data'!$A$1:$H$686,'Morning Cow'!$A152,2),""),"")</f>
        <v>Quantity</v>
      </c>
      <c r="J152" s="60" t="str">
        <f t="array" ref="J152">IFERROR(IF(J$2&lt;=$B$1,INDEX('Master Data'!$A$1:$H$686,'Morning Cow'!$A152,2),""),"")</f>
        <v>Quantity</v>
      </c>
      <c r="K152" s="60" t="str">
        <f t="array" ref="K152">IFERROR(IF(K$2&lt;=$B$1,INDEX('Master Data'!$A$1:$H$686,'Morning Cow'!$A152,2),""),"")</f>
        <v>Quantity</v>
      </c>
      <c r="L152" s="60" t="str">
        <f t="array" ref="L152">IFERROR(IF(L$2&lt;=$B$1,INDEX('Master Data'!$A$1:$H$686,'Morning Cow'!$A152,2),""),"")</f>
        <v>Quantity</v>
      </c>
      <c r="M152" s="60" t="str">
        <f t="array" ref="M152">IFERROR(IF(M$2&lt;=$B$1,INDEX('Master Data'!$A$1:$H$686,'Morning Cow'!$A152,2),""),"")</f>
        <v>Quantity</v>
      </c>
      <c r="N152" s="60" t="str">
        <f t="array" ref="N152">IFERROR(IF(N$2&lt;=$B$1,INDEX('Master Data'!$A$1:$H$686,'Morning Cow'!$A152,2),""),"")</f>
        <v>Quantity</v>
      </c>
      <c r="O152" s="60" t="str">
        <f t="array" ref="O152">IFERROR(IF(O$2&lt;=$B$1,INDEX('Master Data'!$A$1:$H$686,'Morning Cow'!$A152,2),""),"")</f>
        <v>Quantity</v>
      </c>
      <c r="P152" s="60" t="str">
        <f t="array" ref="P152">IFERROR(IF(P$2&lt;=$B$1,INDEX('Master Data'!$A$1:$H$686,'Morning Cow'!$A152,2),""),"")</f>
        <v>Quantity</v>
      </c>
      <c r="Q152" s="60" t="str">
        <f t="array" ref="Q152">IFERROR(IF(Q$2&lt;=$B$1,INDEX('Master Data'!$A$1:$H$686,'Morning Cow'!$A152,2),""),"")</f>
        <v>Quantity</v>
      </c>
      <c r="R152" s="60" t="str">
        <f t="array" ref="R152">IFERROR(IF(R$2&lt;=$B$1,INDEX('Master Data'!$A$1:$H$686,'Morning Cow'!$A152,2),""),"")</f>
        <v>Quantity</v>
      </c>
      <c r="S152" s="60" t="str">
        <f t="array" ref="S152">IFERROR(IF(S$2&lt;=$B$1,INDEX('Master Data'!$A$1:$H$686,'Morning Cow'!$A152,2),""),"")</f>
        <v>Quantity</v>
      </c>
      <c r="T152" s="60" t="str">
        <f t="array" ref="T152">IFERROR(IF(T$2&lt;=$B$1,INDEX('Master Data'!$A$1:$H$686,'Morning Cow'!$A152,2),""),"")</f>
        <v>Quantity</v>
      </c>
      <c r="U152" s="60" t="str">
        <f t="array" ref="U152">IFERROR(IF(U$2&lt;=$B$1,INDEX('Master Data'!$A$1:$H$686,'Morning Cow'!$A152,2),""),"")</f>
        <v>Quantity</v>
      </c>
      <c r="V152" s="60" t="str">
        <f t="array" ref="V152">IFERROR(IF(V$2&lt;=$B$1,INDEX('Master Data'!$A$1:$H$686,'Morning Cow'!$A152,2),""),"")</f>
        <v>Quantity</v>
      </c>
      <c r="W152" s="60" t="str">
        <f t="array" ref="W152">IFERROR(IF(W$2&lt;=$B$1,INDEX('Master Data'!$A$1:$H$686,'Morning Cow'!$A152,2),""),"")</f>
        <v>Quantity</v>
      </c>
      <c r="X152" s="60" t="str">
        <f t="array" ref="X152">IFERROR(IF(X$2&lt;=$B$1,INDEX('Master Data'!$A$1:$H$686,'Morning Cow'!$A152,2),""),"")</f>
        <v>Quantity</v>
      </c>
      <c r="Y152" s="60" t="str">
        <f t="array" ref="Y152">IFERROR(IF(Y$2&lt;=$B$1,INDEX('Master Data'!$A$1:$H$686,'Morning Cow'!$A152,2),""),"")</f>
        <v>Quantity</v>
      </c>
      <c r="Z152" s="60" t="str">
        <f t="array" ref="Z152">IFERROR(IF(Z$2&lt;=$B$1,INDEX('Master Data'!$A$1:$H$686,'Morning Cow'!$A152,2),""),"")</f>
        <v>Quantity</v>
      </c>
      <c r="AA152" s="60" t="str">
        <f t="array" ref="AA152">IFERROR(IF(AA$2&lt;=$B$1,INDEX('Master Data'!$A$1:$H$686,'Morning Cow'!$A152,2),""),"")</f>
        <v>Quantity</v>
      </c>
      <c r="AB152" s="60" t="str">
        <f t="array" ref="AB152">IFERROR(IF(AB$2&lt;=$B$1,INDEX('Master Data'!$A$1:$H$686,'Morning Cow'!$A152,2),""),"")</f>
        <v>Quantity</v>
      </c>
      <c r="AC152" s="60" t="str">
        <f t="array" ref="AC152">IFERROR(IF(AC$2&lt;=$B$1,INDEX('Master Data'!$A$1:$H$686,'Morning Cow'!$A152,2),""),"")</f>
        <v>Quantity</v>
      </c>
      <c r="AD152" s="60" t="str">
        <f t="array" ref="AD152">IFERROR(IF(AD$2&lt;=$B$1,INDEX('Master Data'!$A$1:$H$686,'Morning Cow'!$A152,2),""),"")</f>
        <v>Quantity</v>
      </c>
      <c r="AE152" s="12" t="str">
        <f t="array" ref="AE152">IFERROR(IF(AE$2&lt;=$B$1,INDEX('Master Data'!$A$1:$H$686,'Morning Cow'!$A152,2),""),"")</f>
        <v>Quantity</v>
      </c>
      <c r="AF152" s="12" t="str">
        <f t="array" ref="AF152">IFERROR(IF(AF$2&lt;=$B$1,INDEX('Master Data'!$A$1:$H$686,'Morning Cow'!$A152,2),""),"")</f>
        <v/>
      </c>
      <c r="AG152" s="12" t="str">
        <f t="array" ref="AG152">IFERROR(IF(AG$2&lt;=$B$1,INDEX('Master Data'!$A$1:$H$686,'Morning Cow'!$A152,2),""),"")</f>
        <v/>
      </c>
    </row>
    <row r="153" ht="14.25" customHeight="1">
      <c r="A153" s="60" t="str">
        <f>IFERROR(SMALL('Master Data'!F:F,ROW()-2),"")</f>
        <v/>
      </c>
      <c r="B153" s="61" t="str">
        <f t="array" ref="B153">IFERROR(INDEX('Master Data'!$A$1:$H$686,'Morning Cow'!$A153,1),"")</f>
        <v>Customer Name</v>
      </c>
      <c r="C153" s="60" t="str">
        <f t="array" ref="C153">IFERROR(IF(C$2&lt;=$B$1,INDEX('Master Data'!$A$1:$H$686,'Morning Cow'!$A153,2),""),"")</f>
        <v>Quantity</v>
      </c>
      <c r="D153" s="60" t="str">
        <f t="array" ref="D153">IFERROR(IF(D$2&lt;=$B$1,INDEX('Master Data'!$A$1:$H$686,'Morning Cow'!$A153,2),""),"")</f>
        <v>Quantity</v>
      </c>
      <c r="E153" s="60" t="str">
        <f t="array" ref="E153">IFERROR(IF(E$2&lt;=$B$1,INDEX('Master Data'!$A$1:$H$686,'Morning Cow'!$A153,2),""),"")</f>
        <v>Quantity</v>
      </c>
      <c r="F153" s="60" t="str">
        <f t="array" ref="F153">IFERROR(IF(F$2&lt;=$B$1,INDEX('Master Data'!$A$1:$H$686,'Morning Cow'!$A153,2),""),"")</f>
        <v>Quantity</v>
      </c>
      <c r="G153" s="60" t="str">
        <f t="array" ref="G153">IFERROR(IF(G$2&lt;=$B$1,INDEX('Master Data'!$A$1:$H$686,'Morning Cow'!$A153,2),""),"")</f>
        <v>Quantity</v>
      </c>
      <c r="H153" s="60" t="str">
        <f t="array" ref="H153">IFERROR(IF(H$2&lt;=$B$1,INDEX('Master Data'!$A$1:$H$686,'Morning Cow'!$A153,2),""),"")</f>
        <v>Quantity</v>
      </c>
      <c r="I153" s="60" t="str">
        <f t="array" ref="I153">IFERROR(IF(I$2&lt;=$B$1,INDEX('Master Data'!$A$1:$H$686,'Morning Cow'!$A153,2),""),"")</f>
        <v>Quantity</v>
      </c>
      <c r="J153" s="60" t="str">
        <f t="array" ref="J153">IFERROR(IF(J$2&lt;=$B$1,INDEX('Master Data'!$A$1:$H$686,'Morning Cow'!$A153,2),""),"")</f>
        <v>Quantity</v>
      </c>
      <c r="K153" s="60" t="str">
        <f t="array" ref="K153">IFERROR(IF(K$2&lt;=$B$1,INDEX('Master Data'!$A$1:$H$686,'Morning Cow'!$A153,2),""),"")</f>
        <v>Quantity</v>
      </c>
      <c r="L153" s="60" t="str">
        <f t="array" ref="L153">IFERROR(IF(L$2&lt;=$B$1,INDEX('Master Data'!$A$1:$H$686,'Morning Cow'!$A153,2),""),"")</f>
        <v>Quantity</v>
      </c>
      <c r="M153" s="60" t="str">
        <f t="array" ref="M153">IFERROR(IF(M$2&lt;=$B$1,INDEX('Master Data'!$A$1:$H$686,'Morning Cow'!$A153,2),""),"")</f>
        <v>Quantity</v>
      </c>
      <c r="N153" s="60" t="str">
        <f t="array" ref="N153">IFERROR(IF(N$2&lt;=$B$1,INDEX('Master Data'!$A$1:$H$686,'Morning Cow'!$A153,2),""),"")</f>
        <v>Quantity</v>
      </c>
      <c r="O153" s="60" t="str">
        <f t="array" ref="O153">IFERROR(IF(O$2&lt;=$B$1,INDEX('Master Data'!$A$1:$H$686,'Morning Cow'!$A153,2),""),"")</f>
        <v>Quantity</v>
      </c>
      <c r="P153" s="60" t="str">
        <f t="array" ref="P153">IFERROR(IF(P$2&lt;=$B$1,INDEX('Master Data'!$A$1:$H$686,'Morning Cow'!$A153,2),""),"")</f>
        <v>Quantity</v>
      </c>
      <c r="Q153" s="60" t="str">
        <f t="array" ref="Q153">IFERROR(IF(Q$2&lt;=$B$1,INDEX('Master Data'!$A$1:$H$686,'Morning Cow'!$A153,2),""),"")</f>
        <v>Quantity</v>
      </c>
      <c r="R153" s="60" t="str">
        <f t="array" ref="R153">IFERROR(IF(R$2&lt;=$B$1,INDEX('Master Data'!$A$1:$H$686,'Morning Cow'!$A153,2),""),"")</f>
        <v>Quantity</v>
      </c>
      <c r="S153" s="60" t="str">
        <f t="array" ref="S153">IFERROR(IF(S$2&lt;=$B$1,INDEX('Master Data'!$A$1:$H$686,'Morning Cow'!$A153,2),""),"")</f>
        <v>Quantity</v>
      </c>
      <c r="T153" s="60" t="str">
        <f t="array" ref="T153">IFERROR(IF(T$2&lt;=$B$1,INDEX('Master Data'!$A$1:$H$686,'Morning Cow'!$A153,2),""),"")</f>
        <v>Quantity</v>
      </c>
      <c r="U153" s="60" t="str">
        <f t="array" ref="U153">IFERROR(IF(U$2&lt;=$B$1,INDEX('Master Data'!$A$1:$H$686,'Morning Cow'!$A153,2),""),"")</f>
        <v>Quantity</v>
      </c>
      <c r="V153" s="60" t="str">
        <f t="array" ref="V153">IFERROR(IF(V$2&lt;=$B$1,INDEX('Master Data'!$A$1:$H$686,'Morning Cow'!$A153,2),""),"")</f>
        <v>Quantity</v>
      </c>
      <c r="W153" s="60" t="str">
        <f t="array" ref="W153">IFERROR(IF(W$2&lt;=$B$1,INDEX('Master Data'!$A$1:$H$686,'Morning Cow'!$A153,2),""),"")</f>
        <v>Quantity</v>
      </c>
      <c r="X153" s="60" t="str">
        <f t="array" ref="X153">IFERROR(IF(X$2&lt;=$B$1,INDEX('Master Data'!$A$1:$H$686,'Morning Cow'!$A153,2),""),"")</f>
        <v>Quantity</v>
      </c>
      <c r="Y153" s="60" t="str">
        <f t="array" ref="Y153">IFERROR(IF(Y$2&lt;=$B$1,INDEX('Master Data'!$A$1:$H$686,'Morning Cow'!$A153,2),""),"")</f>
        <v>Quantity</v>
      </c>
      <c r="Z153" s="60" t="str">
        <f t="array" ref="Z153">IFERROR(IF(Z$2&lt;=$B$1,INDEX('Master Data'!$A$1:$H$686,'Morning Cow'!$A153,2),""),"")</f>
        <v>Quantity</v>
      </c>
      <c r="AA153" s="60" t="str">
        <f t="array" ref="AA153">IFERROR(IF(AA$2&lt;=$B$1,INDEX('Master Data'!$A$1:$H$686,'Morning Cow'!$A153,2),""),"")</f>
        <v>Quantity</v>
      </c>
      <c r="AB153" s="60" t="str">
        <f t="array" ref="AB153">IFERROR(IF(AB$2&lt;=$B$1,INDEX('Master Data'!$A$1:$H$686,'Morning Cow'!$A153,2),""),"")</f>
        <v>Quantity</v>
      </c>
      <c r="AC153" s="60" t="str">
        <f t="array" ref="AC153">IFERROR(IF(AC$2&lt;=$B$1,INDEX('Master Data'!$A$1:$H$686,'Morning Cow'!$A153,2),""),"")</f>
        <v>Quantity</v>
      </c>
      <c r="AD153" s="60" t="str">
        <f t="array" ref="AD153">IFERROR(IF(AD$2&lt;=$B$1,INDEX('Master Data'!$A$1:$H$686,'Morning Cow'!$A153,2),""),"")</f>
        <v>Quantity</v>
      </c>
      <c r="AE153" s="12" t="str">
        <f t="array" ref="AE153">IFERROR(IF(AE$2&lt;=$B$1,INDEX('Master Data'!$A$1:$H$686,'Morning Cow'!$A153,2),""),"")</f>
        <v>Quantity</v>
      </c>
      <c r="AF153" s="12" t="str">
        <f t="array" ref="AF153">IFERROR(IF(AF$2&lt;=$B$1,INDEX('Master Data'!$A$1:$H$686,'Morning Cow'!$A153,2),""),"")</f>
        <v/>
      </c>
      <c r="AG153" s="12" t="str">
        <f t="array" ref="AG153">IFERROR(IF(AG$2&lt;=$B$1,INDEX('Master Data'!$A$1:$H$686,'Morning Cow'!$A153,2),""),"")</f>
        <v/>
      </c>
    </row>
    <row r="154" ht="14.25" customHeight="1">
      <c r="A154" s="60" t="str">
        <f>IFERROR(SMALL('Master Data'!F:F,ROW()-2),"")</f>
        <v/>
      </c>
      <c r="B154" s="61" t="str">
        <f t="array" ref="B154">IFERROR(INDEX('Master Data'!$A$1:$H$686,'Morning Cow'!$A154,1),"")</f>
        <v>Customer Name</v>
      </c>
      <c r="C154" s="60" t="str">
        <f t="array" ref="C154">IFERROR(IF(C$2&lt;=$B$1,INDEX('Master Data'!$A$1:$H$686,'Morning Cow'!$A154,2),""),"")</f>
        <v>Quantity</v>
      </c>
      <c r="D154" s="60" t="str">
        <f t="array" ref="D154">IFERROR(IF(D$2&lt;=$B$1,INDEX('Master Data'!$A$1:$H$686,'Morning Cow'!$A154,2),""),"")</f>
        <v>Quantity</v>
      </c>
      <c r="E154" s="60" t="str">
        <f t="array" ref="E154">IFERROR(IF(E$2&lt;=$B$1,INDEX('Master Data'!$A$1:$H$686,'Morning Cow'!$A154,2),""),"")</f>
        <v>Quantity</v>
      </c>
      <c r="F154" s="60" t="str">
        <f t="array" ref="F154">IFERROR(IF(F$2&lt;=$B$1,INDEX('Master Data'!$A$1:$H$686,'Morning Cow'!$A154,2),""),"")</f>
        <v>Quantity</v>
      </c>
      <c r="G154" s="60" t="str">
        <f t="array" ref="G154">IFERROR(IF(G$2&lt;=$B$1,INDEX('Master Data'!$A$1:$H$686,'Morning Cow'!$A154,2),""),"")</f>
        <v>Quantity</v>
      </c>
      <c r="H154" s="60" t="str">
        <f t="array" ref="H154">IFERROR(IF(H$2&lt;=$B$1,INDEX('Master Data'!$A$1:$H$686,'Morning Cow'!$A154,2),""),"")</f>
        <v>Quantity</v>
      </c>
      <c r="I154" s="60" t="str">
        <f t="array" ref="I154">IFERROR(IF(I$2&lt;=$B$1,INDEX('Master Data'!$A$1:$H$686,'Morning Cow'!$A154,2),""),"")</f>
        <v>Quantity</v>
      </c>
      <c r="J154" s="60" t="str">
        <f t="array" ref="J154">IFERROR(IF(J$2&lt;=$B$1,INDEX('Master Data'!$A$1:$H$686,'Morning Cow'!$A154,2),""),"")</f>
        <v>Quantity</v>
      </c>
      <c r="K154" s="60" t="str">
        <f t="array" ref="K154">IFERROR(IF(K$2&lt;=$B$1,INDEX('Master Data'!$A$1:$H$686,'Morning Cow'!$A154,2),""),"")</f>
        <v>Quantity</v>
      </c>
      <c r="L154" s="60" t="str">
        <f t="array" ref="L154">IFERROR(IF(L$2&lt;=$B$1,INDEX('Master Data'!$A$1:$H$686,'Morning Cow'!$A154,2),""),"")</f>
        <v>Quantity</v>
      </c>
      <c r="M154" s="60" t="str">
        <f t="array" ref="M154">IFERROR(IF(M$2&lt;=$B$1,INDEX('Master Data'!$A$1:$H$686,'Morning Cow'!$A154,2),""),"")</f>
        <v>Quantity</v>
      </c>
      <c r="N154" s="60" t="str">
        <f t="array" ref="N154">IFERROR(IF(N$2&lt;=$B$1,INDEX('Master Data'!$A$1:$H$686,'Morning Cow'!$A154,2),""),"")</f>
        <v>Quantity</v>
      </c>
      <c r="O154" s="60" t="str">
        <f t="array" ref="O154">IFERROR(IF(O$2&lt;=$B$1,INDEX('Master Data'!$A$1:$H$686,'Morning Cow'!$A154,2),""),"")</f>
        <v>Quantity</v>
      </c>
      <c r="P154" s="60" t="str">
        <f t="array" ref="P154">IFERROR(IF(P$2&lt;=$B$1,INDEX('Master Data'!$A$1:$H$686,'Morning Cow'!$A154,2),""),"")</f>
        <v>Quantity</v>
      </c>
      <c r="Q154" s="60" t="str">
        <f t="array" ref="Q154">IFERROR(IF(Q$2&lt;=$B$1,INDEX('Master Data'!$A$1:$H$686,'Morning Cow'!$A154,2),""),"")</f>
        <v>Quantity</v>
      </c>
      <c r="R154" s="60" t="str">
        <f t="array" ref="R154">IFERROR(IF(R$2&lt;=$B$1,INDEX('Master Data'!$A$1:$H$686,'Morning Cow'!$A154,2),""),"")</f>
        <v>Quantity</v>
      </c>
      <c r="S154" s="60" t="str">
        <f t="array" ref="S154">IFERROR(IF(S$2&lt;=$B$1,INDEX('Master Data'!$A$1:$H$686,'Morning Cow'!$A154,2),""),"")</f>
        <v>Quantity</v>
      </c>
      <c r="T154" s="60" t="str">
        <f t="array" ref="T154">IFERROR(IF(T$2&lt;=$B$1,INDEX('Master Data'!$A$1:$H$686,'Morning Cow'!$A154,2),""),"")</f>
        <v>Quantity</v>
      </c>
      <c r="U154" s="60" t="str">
        <f t="array" ref="U154">IFERROR(IF(U$2&lt;=$B$1,INDEX('Master Data'!$A$1:$H$686,'Morning Cow'!$A154,2),""),"")</f>
        <v>Quantity</v>
      </c>
      <c r="V154" s="60" t="str">
        <f t="array" ref="V154">IFERROR(IF(V$2&lt;=$B$1,INDEX('Master Data'!$A$1:$H$686,'Morning Cow'!$A154,2),""),"")</f>
        <v>Quantity</v>
      </c>
      <c r="W154" s="60" t="str">
        <f t="array" ref="W154">IFERROR(IF(W$2&lt;=$B$1,INDEX('Master Data'!$A$1:$H$686,'Morning Cow'!$A154,2),""),"")</f>
        <v>Quantity</v>
      </c>
      <c r="X154" s="60" t="str">
        <f t="array" ref="X154">IFERROR(IF(X$2&lt;=$B$1,INDEX('Master Data'!$A$1:$H$686,'Morning Cow'!$A154,2),""),"")</f>
        <v>Quantity</v>
      </c>
      <c r="Y154" s="60" t="str">
        <f t="array" ref="Y154">IFERROR(IF(Y$2&lt;=$B$1,INDEX('Master Data'!$A$1:$H$686,'Morning Cow'!$A154,2),""),"")</f>
        <v>Quantity</v>
      </c>
      <c r="Z154" s="60" t="str">
        <f t="array" ref="Z154">IFERROR(IF(Z$2&lt;=$B$1,INDEX('Master Data'!$A$1:$H$686,'Morning Cow'!$A154,2),""),"")</f>
        <v>Quantity</v>
      </c>
      <c r="AA154" s="60" t="str">
        <f t="array" ref="AA154">IFERROR(IF(AA$2&lt;=$B$1,INDEX('Master Data'!$A$1:$H$686,'Morning Cow'!$A154,2),""),"")</f>
        <v>Quantity</v>
      </c>
      <c r="AB154" s="60" t="str">
        <f t="array" ref="AB154">IFERROR(IF(AB$2&lt;=$B$1,INDEX('Master Data'!$A$1:$H$686,'Morning Cow'!$A154,2),""),"")</f>
        <v>Quantity</v>
      </c>
      <c r="AC154" s="60" t="str">
        <f t="array" ref="AC154">IFERROR(IF(AC$2&lt;=$B$1,INDEX('Master Data'!$A$1:$H$686,'Morning Cow'!$A154,2),""),"")</f>
        <v>Quantity</v>
      </c>
      <c r="AD154" s="60" t="str">
        <f t="array" ref="AD154">IFERROR(IF(AD$2&lt;=$B$1,INDEX('Master Data'!$A$1:$H$686,'Morning Cow'!$A154,2),""),"")</f>
        <v>Quantity</v>
      </c>
      <c r="AE154" s="12" t="str">
        <f t="array" ref="AE154">IFERROR(IF(AE$2&lt;=$B$1,INDEX('Master Data'!$A$1:$H$686,'Morning Cow'!$A154,2),""),"")</f>
        <v>Quantity</v>
      </c>
      <c r="AF154" s="12" t="str">
        <f t="array" ref="AF154">IFERROR(IF(AF$2&lt;=$B$1,INDEX('Master Data'!$A$1:$H$686,'Morning Cow'!$A154,2),""),"")</f>
        <v/>
      </c>
      <c r="AG154" s="12" t="str">
        <f t="array" ref="AG154">IFERROR(IF(AG$2&lt;=$B$1,INDEX('Master Data'!$A$1:$H$686,'Morning Cow'!$A154,2),""),"")</f>
        <v/>
      </c>
    </row>
    <row r="155" ht="14.25" customHeight="1">
      <c r="A155" s="60" t="str">
        <f>IFERROR(SMALL('Master Data'!F:F,ROW()-2),"")</f>
        <v/>
      </c>
      <c r="B155" s="61" t="str">
        <f t="array" ref="B155">IFERROR(INDEX('Master Data'!$A$1:$H$686,'Morning Cow'!$A155,1),"")</f>
        <v>Customer Name</v>
      </c>
      <c r="C155" s="60" t="str">
        <f t="array" ref="C155">IFERROR(IF(C$2&lt;=$B$1,INDEX('Master Data'!$A$1:$H$686,'Morning Cow'!$A155,2),""),"")</f>
        <v>Quantity</v>
      </c>
      <c r="D155" s="60" t="str">
        <f t="array" ref="D155">IFERROR(IF(D$2&lt;=$B$1,INDEX('Master Data'!$A$1:$H$686,'Morning Cow'!$A155,2),""),"")</f>
        <v>Quantity</v>
      </c>
      <c r="E155" s="60" t="str">
        <f t="array" ref="E155">IFERROR(IF(E$2&lt;=$B$1,INDEX('Master Data'!$A$1:$H$686,'Morning Cow'!$A155,2),""),"")</f>
        <v>Quantity</v>
      </c>
      <c r="F155" s="60" t="str">
        <f t="array" ref="F155">IFERROR(IF(F$2&lt;=$B$1,INDEX('Master Data'!$A$1:$H$686,'Morning Cow'!$A155,2),""),"")</f>
        <v>Quantity</v>
      </c>
      <c r="G155" s="60" t="str">
        <f t="array" ref="G155">IFERROR(IF(G$2&lt;=$B$1,INDEX('Master Data'!$A$1:$H$686,'Morning Cow'!$A155,2),""),"")</f>
        <v>Quantity</v>
      </c>
      <c r="H155" s="60" t="str">
        <f t="array" ref="H155">IFERROR(IF(H$2&lt;=$B$1,INDEX('Master Data'!$A$1:$H$686,'Morning Cow'!$A155,2),""),"")</f>
        <v>Quantity</v>
      </c>
      <c r="I155" s="60" t="str">
        <f t="array" ref="I155">IFERROR(IF(I$2&lt;=$B$1,INDEX('Master Data'!$A$1:$H$686,'Morning Cow'!$A155,2),""),"")</f>
        <v>Quantity</v>
      </c>
      <c r="J155" s="60" t="str">
        <f t="array" ref="J155">IFERROR(IF(J$2&lt;=$B$1,INDEX('Master Data'!$A$1:$H$686,'Morning Cow'!$A155,2),""),"")</f>
        <v>Quantity</v>
      </c>
      <c r="K155" s="60" t="str">
        <f t="array" ref="K155">IFERROR(IF(K$2&lt;=$B$1,INDEX('Master Data'!$A$1:$H$686,'Morning Cow'!$A155,2),""),"")</f>
        <v>Quantity</v>
      </c>
      <c r="L155" s="60" t="str">
        <f t="array" ref="L155">IFERROR(IF(L$2&lt;=$B$1,INDEX('Master Data'!$A$1:$H$686,'Morning Cow'!$A155,2),""),"")</f>
        <v>Quantity</v>
      </c>
      <c r="M155" s="60" t="str">
        <f t="array" ref="M155">IFERROR(IF(M$2&lt;=$B$1,INDEX('Master Data'!$A$1:$H$686,'Morning Cow'!$A155,2),""),"")</f>
        <v>Quantity</v>
      </c>
      <c r="N155" s="60" t="str">
        <f t="array" ref="N155">IFERROR(IF(N$2&lt;=$B$1,INDEX('Master Data'!$A$1:$H$686,'Morning Cow'!$A155,2),""),"")</f>
        <v>Quantity</v>
      </c>
      <c r="O155" s="60" t="str">
        <f t="array" ref="O155">IFERROR(IF(O$2&lt;=$B$1,INDEX('Master Data'!$A$1:$H$686,'Morning Cow'!$A155,2),""),"")</f>
        <v>Quantity</v>
      </c>
      <c r="P155" s="60" t="str">
        <f t="array" ref="P155">IFERROR(IF(P$2&lt;=$B$1,INDEX('Master Data'!$A$1:$H$686,'Morning Cow'!$A155,2),""),"")</f>
        <v>Quantity</v>
      </c>
      <c r="Q155" s="60" t="str">
        <f t="array" ref="Q155">IFERROR(IF(Q$2&lt;=$B$1,INDEX('Master Data'!$A$1:$H$686,'Morning Cow'!$A155,2),""),"")</f>
        <v>Quantity</v>
      </c>
      <c r="R155" s="60" t="str">
        <f t="array" ref="R155">IFERROR(IF(R$2&lt;=$B$1,INDEX('Master Data'!$A$1:$H$686,'Morning Cow'!$A155,2),""),"")</f>
        <v>Quantity</v>
      </c>
      <c r="S155" s="60" t="str">
        <f t="array" ref="S155">IFERROR(IF(S$2&lt;=$B$1,INDEX('Master Data'!$A$1:$H$686,'Morning Cow'!$A155,2),""),"")</f>
        <v>Quantity</v>
      </c>
      <c r="T155" s="60" t="str">
        <f t="array" ref="T155">IFERROR(IF(T$2&lt;=$B$1,INDEX('Master Data'!$A$1:$H$686,'Morning Cow'!$A155,2),""),"")</f>
        <v>Quantity</v>
      </c>
      <c r="U155" s="60" t="str">
        <f t="array" ref="U155">IFERROR(IF(U$2&lt;=$B$1,INDEX('Master Data'!$A$1:$H$686,'Morning Cow'!$A155,2),""),"")</f>
        <v>Quantity</v>
      </c>
      <c r="V155" s="60" t="str">
        <f t="array" ref="V155">IFERROR(IF(V$2&lt;=$B$1,INDEX('Master Data'!$A$1:$H$686,'Morning Cow'!$A155,2),""),"")</f>
        <v>Quantity</v>
      </c>
      <c r="W155" s="60" t="str">
        <f t="array" ref="W155">IFERROR(IF(W$2&lt;=$B$1,INDEX('Master Data'!$A$1:$H$686,'Morning Cow'!$A155,2),""),"")</f>
        <v>Quantity</v>
      </c>
      <c r="X155" s="60" t="str">
        <f t="array" ref="X155">IFERROR(IF(X$2&lt;=$B$1,INDEX('Master Data'!$A$1:$H$686,'Morning Cow'!$A155,2),""),"")</f>
        <v>Quantity</v>
      </c>
      <c r="Y155" s="60" t="str">
        <f t="array" ref="Y155">IFERROR(IF(Y$2&lt;=$B$1,INDEX('Master Data'!$A$1:$H$686,'Morning Cow'!$A155,2),""),"")</f>
        <v>Quantity</v>
      </c>
      <c r="Z155" s="60" t="str">
        <f t="array" ref="Z155">IFERROR(IF(Z$2&lt;=$B$1,INDEX('Master Data'!$A$1:$H$686,'Morning Cow'!$A155,2),""),"")</f>
        <v>Quantity</v>
      </c>
      <c r="AA155" s="60" t="str">
        <f t="array" ref="AA155">IFERROR(IF(AA$2&lt;=$B$1,INDEX('Master Data'!$A$1:$H$686,'Morning Cow'!$A155,2),""),"")</f>
        <v>Quantity</v>
      </c>
      <c r="AB155" s="60" t="str">
        <f t="array" ref="AB155">IFERROR(IF(AB$2&lt;=$B$1,INDEX('Master Data'!$A$1:$H$686,'Morning Cow'!$A155,2),""),"")</f>
        <v>Quantity</v>
      </c>
      <c r="AC155" s="60" t="str">
        <f t="array" ref="AC155">IFERROR(IF(AC$2&lt;=$B$1,INDEX('Master Data'!$A$1:$H$686,'Morning Cow'!$A155,2),""),"")</f>
        <v>Quantity</v>
      </c>
      <c r="AD155" s="60" t="str">
        <f t="array" ref="AD155">IFERROR(IF(AD$2&lt;=$B$1,INDEX('Master Data'!$A$1:$H$686,'Morning Cow'!$A155,2),""),"")</f>
        <v>Quantity</v>
      </c>
      <c r="AE155" s="12" t="str">
        <f t="array" ref="AE155">IFERROR(IF(AE$2&lt;=$B$1,INDEX('Master Data'!$A$1:$H$686,'Morning Cow'!$A155,2),""),"")</f>
        <v>Quantity</v>
      </c>
      <c r="AF155" s="12" t="str">
        <f t="array" ref="AF155">IFERROR(IF(AF$2&lt;=$B$1,INDEX('Master Data'!$A$1:$H$686,'Morning Cow'!$A155,2),""),"")</f>
        <v/>
      </c>
      <c r="AG155" s="12" t="str">
        <f t="array" ref="AG155">IFERROR(IF(AG$2&lt;=$B$1,INDEX('Master Data'!$A$1:$H$686,'Morning Cow'!$A155,2),""),"")</f>
        <v/>
      </c>
    </row>
    <row r="156" ht="14.25" customHeight="1">
      <c r="A156" s="60" t="str">
        <f>IFERROR(SMALL('Master Data'!F:F,ROW()-2),"")</f>
        <v/>
      </c>
      <c r="B156" s="61" t="str">
        <f t="array" ref="B156">IFERROR(INDEX('Master Data'!$A$1:$H$686,'Morning Cow'!$A156,1),"")</f>
        <v>Customer Name</v>
      </c>
      <c r="C156" s="60" t="str">
        <f t="array" ref="C156">IFERROR(IF(C$2&lt;=$B$1,INDEX('Master Data'!$A$1:$H$686,'Morning Cow'!$A156,2),""),"")</f>
        <v>Quantity</v>
      </c>
      <c r="D156" s="60" t="str">
        <f t="array" ref="D156">IFERROR(IF(D$2&lt;=$B$1,INDEX('Master Data'!$A$1:$H$686,'Morning Cow'!$A156,2),""),"")</f>
        <v>Quantity</v>
      </c>
      <c r="E156" s="60" t="str">
        <f t="array" ref="E156">IFERROR(IF(E$2&lt;=$B$1,INDEX('Master Data'!$A$1:$H$686,'Morning Cow'!$A156,2),""),"")</f>
        <v>Quantity</v>
      </c>
      <c r="F156" s="60" t="str">
        <f t="array" ref="F156">IFERROR(IF(F$2&lt;=$B$1,INDEX('Master Data'!$A$1:$H$686,'Morning Cow'!$A156,2),""),"")</f>
        <v>Quantity</v>
      </c>
      <c r="G156" s="60" t="str">
        <f t="array" ref="G156">IFERROR(IF(G$2&lt;=$B$1,INDEX('Master Data'!$A$1:$H$686,'Morning Cow'!$A156,2),""),"")</f>
        <v>Quantity</v>
      </c>
      <c r="H156" s="60" t="str">
        <f t="array" ref="H156">IFERROR(IF(H$2&lt;=$B$1,INDEX('Master Data'!$A$1:$H$686,'Morning Cow'!$A156,2),""),"")</f>
        <v>Quantity</v>
      </c>
      <c r="I156" s="60" t="str">
        <f t="array" ref="I156">IFERROR(IF(I$2&lt;=$B$1,INDEX('Master Data'!$A$1:$H$686,'Morning Cow'!$A156,2),""),"")</f>
        <v>Quantity</v>
      </c>
      <c r="J156" s="60" t="str">
        <f t="array" ref="J156">IFERROR(IF(J$2&lt;=$B$1,INDEX('Master Data'!$A$1:$H$686,'Morning Cow'!$A156,2),""),"")</f>
        <v>Quantity</v>
      </c>
      <c r="K156" s="60" t="str">
        <f t="array" ref="K156">IFERROR(IF(K$2&lt;=$B$1,INDEX('Master Data'!$A$1:$H$686,'Morning Cow'!$A156,2),""),"")</f>
        <v>Quantity</v>
      </c>
      <c r="L156" s="60" t="str">
        <f t="array" ref="L156">IFERROR(IF(L$2&lt;=$B$1,INDEX('Master Data'!$A$1:$H$686,'Morning Cow'!$A156,2),""),"")</f>
        <v>Quantity</v>
      </c>
      <c r="M156" s="60" t="str">
        <f t="array" ref="M156">IFERROR(IF(M$2&lt;=$B$1,INDEX('Master Data'!$A$1:$H$686,'Morning Cow'!$A156,2),""),"")</f>
        <v>Quantity</v>
      </c>
      <c r="N156" s="60" t="str">
        <f t="array" ref="N156">IFERROR(IF(N$2&lt;=$B$1,INDEX('Master Data'!$A$1:$H$686,'Morning Cow'!$A156,2),""),"")</f>
        <v>Quantity</v>
      </c>
      <c r="O156" s="60" t="str">
        <f t="array" ref="O156">IFERROR(IF(O$2&lt;=$B$1,INDEX('Master Data'!$A$1:$H$686,'Morning Cow'!$A156,2),""),"")</f>
        <v>Quantity</v>
      </c>
      <c r="P156" s="60" t="str">
        <f t="array" ref="P156">IFERROR(IF(P$2&lt;=$B$1,INDEX('Master Data'!$A$1:$H$686,'Morning Cow'!$A156,2),""),"")</f>
        <v>Quantity</v>
      </c>
      <c r="Q156" s="60" t="str">
        <f t="array" ref="Q156">IFERROR(IF(Q$2&lt;=$B$1,INDEX('Master Data'!$A$1:$H$686,'Morning Cow'!$A156,2),""),"")</f>
        <v>Quantity</v>
      </c>
      <c r="R156" s="60" t="str">
        <f t="array" ref="R156">IFERROR(IF(R$2&lt;=$B$1,INDEX('Master Data'!$A$1:$H$686,'Morning Cow'!$A156,2),""),"")</f>
        <v>Quantity</v>
      </c>
      <c r="S156" s="60" t="str">
        <f t="array" ref="S156">IFERROR(IF(S$2&lt;=$B$1,INDEX('Master Data'!$A$1:$H$686,'Morning Cow'!$A156,2),""),"")</f>
        <v>Quantity</v>
      </c>
      <c r="T156" s="60" t="str">
        <f t="array" ref="T156">IFERROR(IF(T$2&lt;=$B$1,INDEX('Master Data'!$A$1:$H$686,'Morning Cow'!$A156,2),""),"")</f>
        <v>Quantity</v>
      </c>
      <c r="U156" s="60" t="str">
        <f t="array" ref="U156">IFERROR(IF(U$2&lt;=$B$1,INDEX('Master Data'!$A$1:$H$686,'Morning Cow'!$A156,2),""),"")</f>
        <v>Quantity</v>
      </c>
      <c r="V156" s="60" t="str">
        <f t="array" ref="V156">IFERROR(IF(V$2&lt;=$B$1,INDEX('Master Data'!$A$1:$H$686,'Morning Cow'!$A156,2),""),"")</f>
        <v>Quantity</v>
      </c>
      <c r="W156" s="60" t="str">
        <f t="array" ref="W156">IFERROR(IF(W$2&lt;=$B$1,INDEX('Master Data'!$A$1:$H$686,'Morning Cow'!$A156,2),""),"")</f>
        <v>Quantity</v>
      </c>
      <c r="X156" s="60" t="str">
        <f t="array" ref="X156">IFERROR(IF(X$2&lt;=$B$1,INDEX('Master Data'!$A$1:$H$686,'Morning Cow'!$A156,2),""),"")</f>
        <v>Quantity</v>
      </c>
      <c r="Y156" s="60" t="str">
        <f t="array" ref="Y156">IFERROR(IF(Y$2&lt;=$B$1,INDEX('Master Data'!$A$1:$H$686,'Morning Cow'!$A156,2),""),"")</f>
        <v>Quantity</v>
      </c>
      <c r="Z156" s="60" t="str">
        <f t="array" ref="Z156">IFERROR(IF(Z$2&lt;=$B$1,INDEX('Master Data'!$A$1:$H$686,'Morning Cow'!$A156,2),""),"")</f>
        <v>Quantity</v>
      </c>
      <c r="AA156" s="60" t="str">
        <f t="array" ref="AA156">IFERROR(IF(AA$2&lt;=$B$1,INDEX('Master Data'!$A$1:$H$686,'Morning Cow'!$A156,2),""),"")</f>
        <v>Quantity</v>
      </c>
      <c r="AB156" s="60" t="str">
        <f t="array" ref="AB156">IFERROR(IF(AB$2&lt;=$B$1,INDEX('Master Data'!$A$1:$H$686,'Morning Cow'!$A156,2),""),"")</f>
        <v>Quantity</v>
      </c>
      <c r="AC156" s="60" t="str">
        <f t="array" ref="AC156">IFERROR(IF(AC$2&lt;=$B$1,INDEX('Master Data'!$A$1:$H$686,'Morning Cow'!$A156,2),""),"")</f>
        <v>Quantity</v>
      </c>
      <c r="AD156" s="60" t="str">
        <f t="array" ref="AD156">IFERROR(IF(AD$2&lt;=$B$1,INDEX('Master Data'!$A$1:$H$686,'Morning Cow'!$A156,2),""),"")</f>
        <v>Quantity</v>
      </c>
      <c r="AE156" s="12" t="str">
        <f t="array" ref="AE156">IFERROR(IF(AE$2&lt;=$B$1,INDEX('Master Data'!$A$1:$H$686,'Morning Cow'!$A156,2),""),"")</f>
        <v>Quantity</v>
      </c>
      <c r="AF156" s="12" t="str">
        <f t="array" ref="AF156">IFERROR(IF(AF$2&lt;=$B$1,INDEX('Master Data'!$A$1:$H$686,'Morning Cow'!$A156,2),""),"")</f>
        <v/>
      </c>
      <c r="AG156" s="12" t="str">
        <f t="array" ref="AG156">IFERROR(IF(AG$2&lt;=$B$1,INDEX('Master Data'!$A$1:$H$686,'Morning Cow'!$A156,2),""),"")</f>
        <v/>
      </c>
    </row>
    <row r="157" ht="14.25" customHeight="1">
      <c r="A157" s="60" t="str">
        <f>IFERROR(SMALL('Master Data'!F:F,ROW()-2),"")</f>
        <v/>
      </c>
      <c r="B157" s="61" t="str">
        <f t="array" ref="B157">IFERROR(INDEX('Master Data'!$A$1:$H$686,'Morning Cow'!$A157,1),"")</f>
        <v>Customer Name</v>
      </c>
      <c r="C157" s="60" t="str">
        <f t="array" ref="C157">IFERROR(IF(C$2&lt;=$B$1,INDEX('Master Data'!$A$1:$H$686,'Morning Cow'!$A157,2),""),"")</f>
        <v>Quantity</v>
      </c>
      <c r="D157" s="60" t="str">
        <f t="array" ref="D157">IFERROR(IF(D$2&lt;=$B$1,INDEX('Master Data'!$A$1:$H$686,'Morning Cow'!$A157,2),""),"")</f>
        <v>Quantity</v>
      </c>
      <c r="E157" s="60" t="str">
        <f t="array" ref="E157">IFERROR(IF(E$2&lt;=$B$1,INDEX('Master Data'!$A$1:$H$686,'Morning Cow'!$A157,2),""),"")</f>
        <v>Quantity</v>
      </c>
      <c r="F157" s="60" t="str">
        <f t="array" ref="F157">IFERROR(IF(F$2&lt;=$B$1,INDEX('Master Data'!$A$1:$H$686,'Morning Cow'!$A157,2),""),"")</f>
        <v>Quantity</v>
      </c>
      <c r="G157" s="60" t="str">
        <f t="array" ref="G157">IFERROR(IF(G$2&lt;=$B$1,INDEX('Master Data'!$A$1:$H$686,'Morning Cow'!$A157,2),""),"")</f>
        <v>Quantity</v>
      </c>
      <c r="H157" s="60" t="str">
        <f t="array" ref="H157">IFERROR(IF(H$2&lt;=$B$1,INDEX('Master Data'!$A$1:$H$686,'Morning Cow'!$A157,2),""),"")</f>
        <v>Quantity</v>
      </c>
      <c r="I157" s="60" t="str">
        <f t="array" ref="I157">IFERROR(IF(I$2&lt;=$B$1,INDEX('Master Data'!$A$1:$H$686,'Morning Cow'!$A157,2),""),"")</f>
        <v>Quantity</v>
      </c>
      <c r="J157" s="60" t="str">
        <f t="array" ref="J157">IFERROR(IF(J$2&lt;=$B$1,INDEX('Master Data'!$A$1:$H$686,'Morning Cow'!$A157,2),""),"")</f>
        <v>Quantity</v>
      </c>
      <c r="K157" s="60" t="str">
        <f t="array" ref="K157">IFERROR(IF(K$2&lt;=$B$1,INDEX('Master Data'!$A$1:$H$686,'Morning Cow'!$A157,2),""),"")</f>
        <v>Quantity</v>
      </c>
      <c r="L157" s="60" t="str">
        <f t="array" ref="L157">IFERROR(IF(L$2&lt;=$B$1,INDEX('Master Data'!$A$1:$H$686,'Morning Cow'!$A157,2),""),"")</f>
        <v>Quantity</v>
      </c>
      <c r="M157" s="60" t="str">
        <f t="array" ref="M157">IFERROR(IF(M$2&lt;=$B$1,INDEX('Master Data'!$A$1:$H$686,'Morning Cow'!$A157,2),""),"")</f>
        <v>Quantity</v>
      </c>
      <c r="N157" s="60" t="str">
        <f t="array" ref="N157">IFERROR(IF(N$2&lt;=$B$1,INDEX('Master Data'!$A$1:$H$686,'Morning Cow'!$A157,2),""),"")</f>
        <v>Quantity</v>
      </c>
      <c r="O157" s="60" t="str">
        <f t="array" ref="O157">IFERROR(IF(O$2&lt;=$B$1,INDEX('Master Data'!$A$1:$H$686,'Morning Cow'!$A157,2),""),"")</f>
        <v>Quantity</v>
      </c>
      <c r="P157" s="60" t="str">
        <f t="array" ref="P157">IFERROR(IF(P$2&lt;=$B$1,INDEX('Master Data'!$A$1:$H$686,'Morning Cow'!$A157,2),""),"")</f>
        <v>Quantity</v>
      </c>
      <c r="Q157" s="60" t="str">
        <f t="array" ref="Q157">IFERROR(IF(Q$2&lt;=$B$1,INDEX('Master Data'!$A$1:$H$686,'Morning Cow'!$A157,2),""),"")</f>
        <v>Quantity</v>
      </c>
      <c r="R157" s="60" t="str">
        <f t="array" ref="R157">IFERROR(IF(R$2&lt;=$B$1,INDEX('Master Data'!$A$1:$H$686,'Morning Cow'!$A157,2),""),"")</f>
        <v>Quantity</v>
      </c>
      <c r="S157" s="60" t="str">
        <f t="array" ref="S157">IFERROR(IF(S$2&lt;=$B$1,INDEX('Master Data'!$A$1:$H$686,'Morning Cow'!$A157,2),""),"")</f>
        <v>Quantity</v>
      </c>
      <c r="T157" s="60" t="str">
        <f t="array" ref="T157">IFERROR(IF(T$2&lt;=$B$1,INDEX('Master Data'!$A$1:$H$686,'Morning Cow'!$A157,2),""),"")</f>
        <v>Quantity</v>
      </c>
      <c r="U157" s="60" t="str">
        <f t="array" ref="U157">IFERROR(IF(U$2&lt;=$B$1,INDEX('Master Data'!$A$1:$H$686,'Morning Cow'!$A157,2),""),"")</f>
        <v>Quantity</v>
      </c>
      <c r="V157" s="60" t="str">
        <f t="array" ref="V157">IFERROR(IF(V$2&lt;=$B$1,INDEX('Master Data'!$A$1:$H$686,'Morning Cow'!$A157,2),""),"")</f>
        <v>Quantity</v>
      </c>
      <c r="W157" s="60" t="str">
        <f t="array" ref="W157">IFERROR(IF(W$2&lt;=$B$1,INDEX('Master Data'!$A$1:$H$686,'Morning Cow'!$A157,2),""),"")</f>
        <v>Quantity</v>
      </c>
      <c r="X157" s="60" t="str">
        <f t="array" ref="X157">IFERROR(IF(X$2&lt;=$B$1,INDEX('Master Data'!$A$1:$H$686,'Morning Cow'!$A157,2),""),"")</f>
        <v>Quantity</v>
      </c>
      <c r="Y157" s="60" t="str">
        <f t="array" ref="Y157">IFERROR(IF(Y$2&lt;=$B$1,INDEX('Master Data'!$A$1:$H$686,'Morning Cow'!$A157,2),""),"")</f>
        <v>Quantity</v>
      </c>
      <c r="Z157" s="60" t="str">
        <f t="array" ref="Z157">IFERROR(IF(Z$2&lt;=$B$1,INDEX('Master Data'!$A$1:$H$686,'Morning Cow'!$A157,2),""),"")</f>
        <v>Quantity</v>
      </c>
      <c r="AA157" s="60" t="str">
        <f t="array" ref="AA157">IFERROR(IF(AA$2&lt;=$B$1,INDEX('Master Data'!$A$1:$H$686,'Morning Cow'!$A157,2),""),"")</f>
        <v>Quantity</v>
      </c>
      <c r="AB157" s="60" t="str">
        <f t="array" ref="AB157">IFERROR(IF(AB$2&lt;=$B$1,INDEX('Master Data'!$A$1:$H$686,'Morning Cow'!$A157,2),""),"")</f>
        <v>Quantity</v>
      </c>
      <c r="AC157" s="60" t="str">
        <f t="array" ref="AC157">IFERROR(IF(AC$2&lt;=$B$1,INDEX('Master Data'!$A$1:$H$686,'Morning Cow'!$A157,2),""),"")</f>
        <v>Quantity</v>
      </c>
      <c r="AD157" s="60" t="str">
        <f t="array" ref="AD157">IFERROR(IF(AD$2&lt;=$B$1,INDEX('Master Data'!$A$1:$H$686,'Morning Cow'!$A157,2),""),"")</f>
        <v>Quantity</v>
      </c>
      <c r="AE157" s="12" t="str">
        <f t="array" ref="AE157">IFERROR(IF(AE$2&lt;=$B$1,INDEX('Master Data'!$A$1:$H$686,'Morning Cow'!$A157,2),""),"")</f>
        <v>Quantity</v>
      </c>
      <c r="AF157" s="12" t="str">
        <f t="array" ref="AF157">IFERROR(IF(AF$2&lt;=$B$1,INDEX('Master Data'!$A$1:$H$686,'Morning Cow'!$A157,2),""),"")</f>
        <v/>
      </c>
      <c r="AG157" s="12" t="str">
        <f t="array" ref="AG157">IFERROR(IF(AG$2&lt;=$B$1,INDEX('Master Data'!$A$1:$H$686,'Morning Cow'!$A157,2),""),"")</f>
        <v/>
      </c>
    </row>
    <row r="158" ht="14.25" customHeight="1">
      <c r="A158" s="60" t="str">
        <f>IFERROR(SMALL('Master Data'!F:F,ROW()-2),"")</f>
        <v/>
      </c>
      <c r="B158" s="61" t="str">
        <f t="array" ref="B158">IFERROR(INDEX('Master Data'!$A$1:$H$686,'Morning Cow'!$A158,1),"")</f>
        <v>Customer Name</v>
      </c>
      <c r="C158" s="60" t="str">
        <f t="array" ref="C158">IFERROR(IF(C$2&lt;=$B$1,INDEX('Master Data'!$A$1:$H$686,'Morning Cow'!$A158,2),""),"")</f>
        <v>Quantity</v>
      </c>
      <c r="D158" s="60" t="str">
        <f t="array" ref="D158">IFERROR(IF(D$2&lt;=$B$1,INDEX('Master Data'!$A$1:$H$686,'Morning Cow'!$A158,2),""),"")</f>
        <v>Quantity</v>
      </c>
      <c r="E158" s="60" t="str">
        <f t="array" ref="E158">IFERROR(IF(E$2&lt;=$B$1,INDEX('Master Data'!$A$1:$H$686,'Morning Cow'!$A158,2),""),"")</f>
        <v>Quantity</v>
      </c>
      <c r="F158" s="60" t="str">
        <f t="array" ref="F158">IFERROR(IF(F$2&lt;=$B$1,INDEX('Master Data'!$A$1:$H$686,'Morning Cow'!$A158,2),""),"")</f>
        <v>Quantity</v>
      </c>
      <c r="G158" s="60" t="str">
        <f t="array" ref="G158">IFERROR(IF(G$2&lt;=$B$1,INDEX('Master Data'!$A$1:$H$686,'Morning Cow'!$A158,2),""),"")</f>
        <v>Quantity</v>
      </c>
      <c r="H158" s="60" t="str">
        <f t="array" ref="H158">IFERROR(IF(H$2&lt;=$B$1,INDEX('Master Data'!$A$1:$H$686,'Morning Cow'!$A158,2),""),"")</f>
        <v>Quantity</v>
      </c>
      <c r="I158" s="60" t="str">
        <f t="array" ref="I158">IFERROR(IF(I$2&lt;=$B$1,INDEX('Master Data'!$A$1:$H$686,'Morning Cow'!$A158,2),""),"")</f>
        <v>Quantity</v>
      </c>
      <c r="J158" s="60" t="str">
        <f t="array" ref="J158">IFERROR(IF(J$2&lt;=$B$1,INDEX('Master Data'!$A$1:$H$686,'Morning Cow'!$A158,2),""),"")</f>
        <v>Quantity</v>
      </c>
      <c r="K158" s="60" t="str">
        <f t="array" ref="K158">IFERROR(IF(K$2&lt;=$B$1,INDEX('Master Data'!$A$1:$H$686,'Morning Cow'!$A158,2),""),"")</f>
        <v>Quantity</v>
      </c>
      <c r="L158" s="60" t="str">
        <f t="array" ref="L158">IFERROR(IF(L$2&lt;=$B$1,INDEX('Master Data'!$A$1:$H$686,'Morning Cow'!$A158,2),""),"")</f>
        <v>Quantity</v>
      </c>
      <c r="M158" s="60" t="str">
        <f t="array" ref="M158">IFERROR(IF(M$2&lt;=$B$1,INDEX('Master Data'!$A$1:$H$686,'Morning Cow'!$A158,2),""),"")</f>
        <v>Quantity</v>
      </c>
      <c r="N158" s="60" t="str">
        <f t="array" ref="N158">IFERROR(IF(N$2&lt;=$B$1,INDEX('Master Data'!$A$1:$H$686,'Morning Cow'!$A158,2),""),"")</f>
        <v>Quantity</v>
      </c>
      <c r="O158" s="60" t="str">
        <f t="array" ref="O158">IFERROR(IF(O$2&lt;=$B$1,INDEX('Master Data'!$A$1:$H$686,'Morning Cow'!$A158,2),""),"")</f>
        <v>Quantity</v>
      </c>
      <c r="P158" s="60" t="str">
        <f t="array" ref="P158">IFERROR(IF(P$2&lt;=$B$1,INDEX('Master Data'!$A$1:$H$686,'Morning Cow'!$A158,2),""),"")</f>
        <v>Quantity</v>
      </c>
      <c r="Q158" s="60" t="str">
        <f t="array" ref="Q158">IFERROR(IF(Q$2&lt;=$B$1,INDEX('Master Data'!$A$1:$H$686,'Morning Cow'!$A158,2),""),"")</f>
        <v>Quantity</v>
      </c>
      <c r="R158" s="60" t="str">
        <f t="array" ref="R158">IFERROR(IF(R$2&lt;=$B$1,INDEX('Master Data'!$A$1:$H$686,'Morning Cow'!$A158,2),""),"")</f>
        <v>Quantity</v>
      </c>
      <c r="S158" s="60" t="str">
        <f t="array" ref="S158">IFERROR(IF(S$2&lt;=$B$1,INDEX('Master Data'!$A$1:$H$686,'Morning Cow'!$A158,2),""),"")</f>
        <v>Quantity</v>
      </c>
      <c r="T158" s="60" t="str">
        <f t="array" ref="T158">IFERROR(IF(T$2&lt;=$B$1,INDEX('Master Data'!$A$1:$H$686,'Morning Cow'!$A158,2),""),"")</f>
        <v>Quantity</v>
      </c>
      <c r="U158" s="60" t="str">
        <f t="array" ref="U158">IFERROR(IF(U$2&lt;=$B$1,INDEX('Master Data'!$A$1:$H$686,'Morning Cow'!$A158,2),""),"")</f>
        <v>Quantity</v>
      </c>
      <c r="V158" s="60" t="str">
        <f t="array" ref="V158">IFERROR(IF(V$2&lt;=$B$1,INDEX('Master Data'!$A$1:$H$686,'Morning Cow'!$A158,2),""),"")</f>
        <v>Quantity</v>
      </c>
      <c r="W158" s="60" t="str">
        <f t="array" ref="W158">IFERROR(IF(W$2&lt;=$B$1,INDEX('Master Data'!$A$1:$H$686,'Morning Cow'!$A158,2),""),"")</f>
        <v>Quantity</v>
      </c>
      <c r="X158" s="60" t="str">
        <f t="array" ref="X158">IFERROR(IF(X$2&lt;=$B$1,INDEX('Master Data'!$A$1:$H$686,'Morning Cow'!$A158,2),""),"")</f>
        <v>Quantity</v>
      </c>
      <c r="Y158" s="60" t="str">
        <f t="array" ref="Y158">IFERROR(IF(Y$2&lt;=$B$1,INDEX('Master Data'!$A$1:$H$686,'Morning Cow'!$A158,2),""),"")</f>
        <v>Quantity</v>
      </c>
      <c r="Z158" s="60" t="str">
        <f t="array" ref="Z158">IFERROR(IF(Z$2&lt;=$B$1,INDEX('Master Data'!$A$1:$H$686,'Morning Cow'!$A158,2),""),"")</f>
        <v>Quantity</v>
      </c>
      <c r="AA158" s="60" t="str">
        <f t="array" ref="AA158">IFERROR(IF(AA$2&lt;=$B$1,INDEX('Master Data'!$A$1:$H$686,'Morning Cow'!$A158,2),""),"")</f>
        <v>Quantity</v>
      </c>
      <c r="AB158" s="60" t="str">
        <f t="array" ref="AB158">IFERROR(IF(AB$2&lt;=$B$1,INDEX('Master Data'!$A$1:$H$686,'Morning Cow'!$A158,2),""),"")</f>
        <v>Quantity</v>
      </c>
      <c r="AC158" s="60" t="str">
        <f t="array" ref="AC158">IFERROR(IF(AC$2&lt;=$B$1,INDEX('Master Data'!$A$1:$H$686,'Morning Cow'!$A158,2),""),"")</f>
        <v>Quantity</v>
      </c>
      <c r="AD158" s="60" t="str">
        <f t="array" ref="AD158">IFERROR(IF(AD$2&lt;=$B$1,INDEX('Master Data'!$A$1:$H$686,'Morning Cow'!$A158,2),""),"")</f>
        <v>Quantity</v>
      </c>
      <c r="AE158" s="12" t="str">
        <f t="array" ref="AE158">IFERROR(IF(AE$2&lt;=$B$1,INDEX('Master Data'!$A$1:$H$686,'Morning Cow'!$A158,2),""),"")</f>
        <v>Quantity</v>
      </c>
      <c r="AF158" s="12" t="str">
        <f t="array" ref="AF158">IFERROR(IF(AF$2&lt;=$B$1,INDEX('Master Data'!$A$1:$H$686,'Morning Cow'!$A158,2),""),"")</f>
        <v/>
      </c>
      <c r="AG158" s="12" t="str">
        <f t="array" ref="AG158">IFERROR(IF(AG$2&lt;=$B$1,INDEX('Master Data'!$A$1:$H$686,'Morning Cow'!$A158,2),""),"")</f>
        <v/>
      </c>
    </row>
    <row r="159" ht="14.25" customHeight="1">
      <c r="A159" s="60" t="str">
        <f>IFERROR(SMALL('Master Data'!F:F,ROW()-2),"")</f>
        <v/>
      </c>
      <c r="B159" s="61" t="str">
        <f t="array" ref="B159">IFERROR(INDEX('Master Data'!$A$1:$H$686,'Morning Cow'!$A159,1),"")</f>
        <v>Customer Name</v>
      </c>
      <c r="C159" s="60" t="str">
        <f t="array" ref="C159">IFERROR(IF(C$2&lt;=$B$1,INDEX('Master Data'!$A$1:$H$686,'Morning Cow'!$A159,2),""),"")</f>
        <v>Quantity</v>
      </c>
      <c r="D159" s="60" t="str">
        <f t="array" ref="D159">IFERROR(IF(D$2&lt;=$B$1,INDEX('Master Data'!$A$1:$H$686,'Morning Cow'!$A159,2),""),"")</f>
        <v>Quantity</v>
      </c>
      <c r="E159" s="60" t="str">
        <f t="array" ref="E159">IFERROR(IF(E$2&lt;=$B$1,INDEX('Master Data'!$A$1:$H$686,'Morning Cow'!$A159,2),""),"")</f>
        <v>Quantity</v>
      </c>
      <c r="F159" s="60" t="str">
        <f t="array" ref="F159">IFERROR(IF(F$2&lt;=$B$1,INDEX('Master Data'!$A$1:$H$686,'Morning Cow'!$A159,2),""),"")</f>
        <v>Quantity</v>
      </c>
      <c r="G159" s="60" t="str">
        <f t="array" ref="G159">IFERROR(IF(G$2&lt;=$B$1,INDEX('Master Data'!$A$1:$H$686,'Morning Cow'!$A159,2),""),"")</f>
        <v>Quantity</v>
      </c>
      <c r="H159" s="60" t="str">
        <f t="array" ref="H159">IFERROR(IF(H$2&lt;=$B$1,INDEX('Master Data'!$A$1:$H$686,'Morning Cow'!$A159,2),""),"")</f>
        <v>Quantity</v>
      </c>
      <c r="I159" s="60" t="str">
        <f t="array" ref="I159">IFERROR(IF(I$2&lt;=$B$1,INDEX('Master Data'!$A$1:$H$686,'Morning Cow'!$A159,2),""),"")</f>
        <v>Quantity</v>
      </c>
      <c r="J159" s="60" t="str">
        <f t="array" ref="J159">IFERROR(IF(J$2&lt;=$B$1,INDEX('Master Data'!$A$1:$H$686,'Morning Cow'!$A159,2),""),"")</f>
        <v>Quantity</v>
      </c>
      <c r="K159" s="60" t="str">
        <f t="array" ref="K159">IFERROR(IF(K$2&lt;=$B$1,INDEX('Master Data'!$A$1:$H$686,'Morning Cow'!$A159,2),""),"")</f>
        <v>Quantity</v>
      </c>
      <c r="L159" s="60" t="str">
        <f t="array" ref="L159">IFERROR(IF(L$2&lt;=$B$1,INDEX('Master Data'!$A$1:$H$686,'Morning Cow'!$A159,2),""),"")</f>
        <v>Quantity</v>
      </c>
      <c r="M159" s="60" t="str">
        <f t="array" ref="M159">IFERROR(IF(M$2&lt;=$B$1,INDEX('Master Data'!$A$1:$H$686,'Morning Cow'!$A159,2),""),"")</f>
        <v>Quantity</v>
      </c>
      <c r="N159" s="60" t="str">
        <f t="array" ref="N159">IFERROR(IF(N$2&lt;=$B$1,INDEX('Master Data'!$A$1:$H$686,'Morning Cow'!$A159,2),""),"")</f>
        <v>Quantity</v>
      </c>
      <c r="O159" s="60" t="str">
        <f t="array" ref="O159">IFERROR(IF(O$2&lt;=$B$1,INDEX('Master Data'!$A$1:$H$686,'Morning Cow'!$A159,2),""),"")</f>
        <v>Quantity</v>
      </c>
      <c r="P159" s="60" t="str">
        <f t="array" ref="P159">IFERROR(IF(P$2&lt;=$B$1,INDEX('Master Data'!$A$1:$H$686,'Morning Cow'!$A159,2),""),"")</f>
        <v>Quantity</v>
      </c>
      <c r="Q159" s="60" t="str">
        <f t="array" ref="Q159">IFERROR(IF(Q$2&lt;=$B$1,INDEX('Master Data'!$A$1:$H$686,'Morning Cow'!$A159,2),""),"")</f>
        <v>Quantity</v>
      </c>
      <c r="R159" s="60" t="str">
        <f t="array" ref="R159">IFERROR(IF(R$2&lt;=$B$1,INDEX('Master Data'!$A$1:$H$686,'Morning Cow'!$A159,2),""),"")</f>
        <v>Quantity</v>
      </c>
      <c r="S159" s="60" t="str">
        <f t="array" ref="S159">IFERROR(IF(S$2&lt;=$B$1,INDEX('Master Data'!$A$1:$H$686,'Morning Cow'!$A159,2),""),"")</f>
        <v>Quantity</v>
      </c>
      <c r="T159" s="60" t="str">
        <f t="array" ref="T159">IFERROR(IF(T$2&lt;=$B$1,INDEX('Master Data'!$A$1:$H$686,'Morning Cow'!$A159,2),""),"")</f>
        <v>Quantity</v>
      </c>
      <c r="U159" s="60" t="str">
        <f t="array" ref="U159">IFERROR(IF(U$2&lt;=$B$1,INDEX('Master Data'!$A$1:$H$686,'Morning Cow'!$A159,2),""),"")</f>
        <v>Quantity</v>
      </c>
      <c r="V159" s="60" t="str">
        <f t="array" ref="V159">IFERROR(IF(V$2&lt;=$B$1,INDEX('Master Data'!$A$1:$H$686,'Morning Cow'!$A159,2),""),"")</f>
        <v>Quantity</v>
      </c>
      <c r="W159" s="60" t="str">
        <f t="array" ref="W159">IFERROR(IF(W$2&lt;=$B$1,INDEX('Master Data'!$A$1:$H$686,'Morning Cow'!$A159,2),""),"")</f>
        <v>Quantity</v>
      </c>
      <c r="X159" s="60" t="str">
        <f t="array" ref="X159">IFERROR(IF(X$2&lt;=$B$1,INDEX('Master Data'!$A$1:$H$686,'Morning Cow'!$A159,2),""),"")</f>
        <v>Quantity</v>
      </c>
      <c r="Y159" s="60" t="str">
        <f t="array" ref="Y159">IFERROR(IF(Y$2&lt;=$B$1,INDEX('Master Data'!$A$1:$H$686,'Morning Cow'!$A159,2),""),"")</f>
        <v>Quantity</v>
      </c>
      <c r="Z159" s="60" t="str">
        <f t="array" ref="Z159">IFERROR(IF(Z$2&lt;=$B$1,INDEX('Master Data'!$A$1:$H$686,'Morning Cow'!$A159,2),""),"")</f>
        <v>Quantity</v>
      </c>
      <c r="AA159" s="60" t="str">
        <f t="array" ref="AA159">IFERROR(IF(AA$2&lt;=$B$1,INDEX('Master Data'!$A$1:$H$686,'Morning Cow'!$A159,2),""),"")</f>
        <v>Quantity</v>
      </c>
      <c r="AB159" s="60" t="str">
        <f t="array" ref="AB159">IFERROR(IF(AB$2&lt;=$B$1,INDEX('Master Data'!$A$1:$H$686,'Morning Cow'!$A159,2),""),"")</f>
        <v>Quantity</v>
      </c>
      <c r="AC159" s="60" t="str">
        <f t="array" ref="AC159">IFERROR(IF(AC$2&lt;=$B$1,INDEX('Master Data'!$A$1:$H$686,'Morning Cow'!$A159,2),""),"")</f>
        <v>Quantity</v>
      </c>
      <c r="AD159" s="60" t="str">
        <f t="array" ref="AD159">IFERROR(IF(AD$2&lt;=$B$1,INDEX('Master Data'!$A$1:$H$686,'Morning Cow'!$A159,2),""),"")</f>
        <v>Quantity</v>
      </c>
      <c r="AE159" s="12" t="str">
        <f t="array" ref="AE159">IFERROR(IF(AE$2&lt;=$B$1,INDEX('Master Data'!$A$1:$H$686,'Morning Cow'!$A159,2),""),"")</f>
        <v>Quantity</v>
      </c>
      <c r="AF159" s="12" t="str">
        <f t="array" ref="AF159">IFERROR(IF(AF$2&lt;=$B$1,INDEX('Master Data'!$A$1:$H$686,'Morning Cow'!$A159,2),""),"")</f>
        <v/>
      </c>
      <c r="AG159" s="12" t="str">
        <f t="array" ref="AG159">IFERROR(IF(AG$2&lt;=$B$1,INDEX('Master Data'!$A$1:$H$686,'Morning Cow'!$A159,2),""),"")</f>
        <v/>
      </c>
    </row>
    <row r="160" ht="14.25" customHeight="1">
      <c r="A160" s="60" t="str">
        <f>IFERROR(SMALL('Master Data'!F:F,ROW()-2),"")</f>
        <v/>
      </c>
      <c r="B160" s="61" t="str">
        <f t="array" ref="B160">IFERROR(INDEX('Master Data'!$A$1:$H$686,'Morning Cow'!$A160,1),"")</f>
        <v>Customer Name</v>
      </c>
      <c r="C160" s="60" t="str">
        <f t="array" ref="C160">IFERROR(IF(C$2&lt;=$B$1,INDEX('Master Data'!$A$1:$H$686,'Morning Cow'!$A160,2),""),"")</f>
        <v>Quantity</v>
      </c>
      <c r="D160" s="60" t="str">
        <f t="array" ref="D160">IFERROR(IF(D$2&lt;=$B$1,INDEX('Master Data'!$A$1:$H$686,'Morning Cow'!$A160,2),""),"")</f>
        <v>Quantity</v>
      </c>
      <c r="E160" s="60" t="str">
        <f t="array" ref="E160">IFERROR(IF(E$2&lt;=$B$1,INDEX('Master Data'!$A$1:$H$686,'Morning Cow'!$A160,2),""),"")</f>
        <v>Quantity</v>
      </c>
      <c r="F160" s="60" t="str">
        <f t="array" ref="F160">IFERROR(IF(F$2&lt;=$B$1,INDEX('Master Data'!$A$1:$H$686,'Morning Cow'!$A160,2),""),"")</f>
        <v>Quantity</v>
      </c>
      <c r="G160" s="60" t="str">
        <f t="array" ref="G160">IFERROR(IF(G$2&lt;=$B$1,INDEX('Master Data'!$A$1:$H$686,'Morning Cow'!$A160,2),""),"")</f>
        <v>Quantity</v>
      </c>
      <c r="H160" s="60" t="str">
        <f t="array" ref="H160">IFERROR(IF(H$2&lt;=$B$1,INDEX('Master Data'!$A$1:$H$686,'Morning Cow'!$A160,2),""),"")</f>
        <v>Quantity</v>
      </c>
      <c r="I160" s="60" t="str">
        <f t="array" ref="I160">IFERROR(IF(I$2&lt;=$B$1,INDEX('Master Data'!$A$1:$H$686,'Morning Cow'!$A160,2),""),"")</f>
        <v>Quantity</v>
      </c>
      <c r="J160" s="60" t="str">
        <f t="array" ref="J160">IFERROR(IF(J$2&lt;=$B$1,INDEX('Master Data'!$A$1:$H$686,'Morning Cow'!$A160,2),""),"")</f>
        <v>Quantity</v>
      </c>
      <c r="K160" s="60" t="str">
        <f t="array" ref="K160">IFERROR(IF(K$2&lt;=$B$1,INDEX('Master Data'!$A$1:$H$686,'Morning Cow'!$A160,2),""),"")</f>
        <v>Quantity</v>
      </c>
      <c r="L160" s="60" t="str">
        <f t="array" ref="L160">IFERROR(IF(L$2&lt;=$B$1,INDEX('Master Data'!$A$1:$H$686,'Morning Cow'!$A160,2),""),"")</f>
        <v>Quantity</v>
      </c>
      <c r="M160" s="60" t="str">
        <f t="array" ref="M160">IFERROR(IF(M$2&lt;=$B$1,INDEX('Master Data'!$A$1:$H$686,'Morning Cow'!$A160,2),""),"")</f>
        <v>Quantity</v>
      </c>
      <c r="N160" s="60" t="str">
        <f t="array" ref="N160">IFERROR(IF(N$2&lt;=$B$1,INDEX('Master Data'!$A$1:$H$686,'Morning Cow'!$A160,2),""),"")</f>
        <v>Quantity</v>
      </c>
      <c r="O160" s="60" t="str">
        <f t="array" ref="O160">IFERROR(IF(O$2&lt;=$B$1,INDEX('Master Data'!$A$1:$H$686,'Morning Cow'!$A160,2),""),"")</f>
        <v>Quantity</v>
      </c>
      <c r="P160" s="60" t="str">
        <f t="array" ref="P160">IFERROR(IF(P$2&lt;=$B$1,INDEX('Master Data'!$A$1:$H$686,'Morning Cow'!$A160,2),""),"")</f>
        <v>Quantity</v>
      </c>
      <c r="Q160" s="60" t="str">
        <f t="array" ref="Q160">IFERROR(IF(Q$2&lt;=$B$1,INDEX('Master Data'!$A$1:$H$686,'Morning Cow'!$A160,2),""),"")</f>
        <v>Quantity</v>
      </c>
      <c r="R160" s="60" t="str">
        <f t="array" ref="R160">IFERROR(IF(R$2&lt;=$B$1,INDEX('Master Data'!$A$1:$H$686,'Morning Cow'!$A160,2),""),"")</f>
        <v>Quantity</v>
      </c>
      <c r="S160" s="60" t="str">
        <f t="array" ref="S160">IFERROR(IF(S$2&lt;=$B$1,INDEX('Master Data'!$A$1:$H$686,'Morning Cow'!$A160,2),""),"")</f>
        <v>Quantity</v>
      </c>
      <c r="T160" s="60" t="str">
        <f t="array" ref="T160">IFERROR(IF(T$2&lt;=$B$1,INDEX('Master Data'!$A$1:$H$686,'Morning Cow'!$A160,2),""),"")</f>
        <v>Quantity</v>
      </c>
      <c r="U160" s="60" t="str">
        <f t="array" ref="U160">IFERROR(IF(U$2&lt;=$B$1,INDEX('Master Data'!$A$1:$H$686,'Morning Cow'!$A160,2),""),"")</f>
        <v>Quantity</v>
      </c>
      <c r="V160" s="60" t="str">
        <f t="array" ref="V160">IFERROR(IF(V$2&lt;=$B$1,INDEX('Master Data'!$A$1:$H$686,'Morning Cow'!$A160,2),""),"")</f>
        <v>Quantity</v>
      </c>
      <c r="W160" s="60" t="str">
        <f t="array" ref="W160">IFERROR(IF(W$2&lt;=$B$1,INDEX('Master Data'!$A$1:$H$686,'Morning Cow'!$A160,2),""),"")</f>
        <v>Quantity</v>
      </c>
      <c r="X160" s="60" t="str">
        <f t="array" ref="X160">IFERROR(IF(X$2&lt;=$B$1,INDEX('Master Data'!$A$1:$H$686,'Morning Cow'!$A160,2),""),"")</f>
        <v>Quantity</v>
      </c>
      <c r="Y160" s="60" t="str">
        <f t="array" ref="Y160">IFERROR(IF(Y$2&lt;=$B$1,INDEX('Master Data'!$A$1:$H$686,'Morning Cow'!$A160,2),""),"")</f>
        <v>Quantity</v>
      </c>
      <c r="Z160" s="60" t="str">
        <f t="array" ref="Z160">IFERROR(IF(Z$2&lt;=$B$1,INDEX('Master Data'!$A$1:$H$686,'Morning Cow'!$A160,2),""),"")</f>
        <v>Quantity</v>
      </c>
      <c r="AA160" s="60" t="str">
        <f t="array" ref="AA160">IFERROR(IF(AA$2&lt;=$B$1,INDEX('Master Data'!$A$1:$H$686,'Morning Cow'!$A160,2),""),"")</f>
        <v>Quantity</v>
      </c>
      <c r="AB160" s="60" t="str">
        <f t="array" ref="AB160">IFERROR(IF(AB$2&lt;=$B$1,INDEX('Master Data'!$A$1:$H$686,'Morning Cow'!$A160,2),""),"")</f>
        <v>Quantity</v>
      </c>
      <c r="AC160" s="60" t="str">
        <f t="array" ref="AC160">IFERROR(IF(AC$2&lt;=$B$1,INDEX('Master Data'!$A$1:$H$686,'Morning Cow'!$A160,2),""),"")</f>
        <v>Quantity</v>
      </c>
      <c r="AD160" s="60" t="str">
        <f t="array" ref="AD160">IFERROR(IF(AD$2&lt;=$B$1,INDEX('Master Data'!$A$1:$H$686,'Morning Cow'!$A160,2),""),"")</f>
        <v>Quantity</v>
      </c>
      <c r="AE160" s="12" t="str">
        <f t="array" ref="AE160">IFERROR(IF(AE$2&lt;=$B$1,INDEX('Master Data'!$A$1:$H$686,'Morning Cow'!$A160,2),""),"")</f>
        <v>Quantity</v>
      </c>
      <c r="AF160" s="12" t="str">
        <f t="array" ref="AF160">IFERROR(IF(AF$2&lt;=$B$1,INDEX('Master Data'!$A$1:$H$686,'Morning Cow'!$A160,2),""),"")</f>
        <v/>
      </c>
      <c r="AG160" s="12" t="str">
        <f t="array" ref="AG160">IFERROR(IF(AG$2&lt;=$B$1,INDEX('Master Data'!$A$1:$H$686,'Morning Cow'!$A160,2),""),"")</f>
        <v/>
      </c>
    </row>
    <row r="161" ht="14.25" customHeight="1">
      <c r="A161" s="60" t="str">
        <f>IFERROR(SMALL('Master Data'!F:F,ROW()-2),"")</f>
        <v/>
      </c>
      <c r="B161" s="61" t="str">
        <f t="array" ref="B161">IFERROR(INDEX('Master Data'!$A$1:$H$686,'Morning Cow'!$A161,1),"")</f>
        <v>Customer Name</v>
      </c>
      <c r="C161" s="60" t="str">
        <f t="array" ref="C161">IFERROR(IF(C$2&lt;=$B$1,INDEX('Master Data'!$A$1:$H$686,'Morning Cow'!$A161,2),""),"")</f>
        <v>Quantity</v>
      </c>
      <c r="D161" s="60" t="str">
        <f t="array" ref="D161">IFERROR(IF(D$2&lt;=$B$1,INDEX('Master Data'!$A$1:$H$686,'Morning Cow'!$A161,2),""),"")</f>
        <v>Quantity</v>
      </c>
      <c r="E161" s="60" t="str">
        <f t="array" ref="E161">IFERROR(IF(E$2&lt;=$B$1,INDEX('Master Data'!$A$1:$H$686,'Morning Cow'!$A161,2),""),"")</f>
        <v>Quantity</v>
      </c>
      <c r="F161" s="60" t="str">
        <f t="array" ref="F161">IFERROR(IF(F$2&lt;=$B$1,INDEX('Master Data'!$A$1:$H$686,'Morning Cow'!$A161,2),""),"")</f>
        <v>Quantity</v>
      </c>
      <c r="G161" s="60" t="str">
        <f t="array" ref="G161">IFERROR(IF(G$2&lt;=$B$1,INDEX('Master Data'!$A$1:$H$686,'Morning Cow'!$A161,2),""),"")</f>
        <v>Quantity</v>
      </c>
      <c r="H161" s="60" t="str">
        <f t="array" ref="H161">IFERROR(IF(H$2&lt;=$B$1,INDEX('Master Data'!$A$1:$H$686,'Morning Cow'!$A161,2),""),"")</f>
        <v>Quantity</v>
      </c>
      <c r="I161" s="60" t="str">
        <f t="array" ref="I161">IFERROR(IF(I$2&lt;=$B$1,INDEX('Master Data'!$A$1:$H$686,'Morning Cow'!$A161,2),""),"")</f>
        <v>Quantity</v>
      </c>
      <c r="J161" s="60" t="str">
        <f t="array" ref="J161">IFERROR(IF(J$2&lt;=$B$1,INDEX('Master Data'!$A$1:$H$686,'Morning Cow'!$A161,2),""),"")</f>
        <v>Quantity</v>
      </c>
      <c r="K161" s="60" t="str">
        <f t="array" ref="K161">IFERROR(IF(K$2&lt;=$B$1,INDEX('Master Data'!$A$1:$H$686,'Morning Cow'!$A161,2),""),"")</f>
        <v>Quantity</v>
      </c>
      <c r="L161" s="60" t="str">
        <f t="array" ref="L161">IFERROR(IF(L$2&lt;=$B$1,INDEX('Master Data'!$A$1:$H$686,'Morning Cow'!$A161,2),""),"")</f>
        <v>Quantity</v>
      </c>
      <c r="M161" s="60" t="str">
        <f t="array" ref="M161">IFERROR(IF(M$2&lt;=$B$1,INDEX('Master Data'!$A$1:$H$686,'Morning Cow'!$A161,2),""),"")</f>
        <v>Quantity</v>
      </c>
      <c r="N161" s="60" t="str">
        <f t="array" ref="N161">IFERROR(IF(N$2&lt;=$B$1,INDEX('Master Data'!$A$1:$H$686,'Morning Cow'!$A161,2),""),"")</f>
        <v>Quantity</v>
      </c>
      <c r="O161" s="60" t="str">
        <f t="array" ref="O161">IFERROR(IF(O$2&lt;=$B$1,INDEX('Master Data'!$A$1:$H$686,'Morning Cow'!$A161,2),""),"")</f>
        <v>Quantity</v>
      </c>
      <c r="P161" s="60" t="str">
        <f t="array" ref="P161">IFERROR(IF(P$2&lt;=$B$1,INDEX('Master Data'!$A$1:$H$686,'Morning Cow'!$A161,2),""),"")</f>
        <v>Quantity</v>
      </c>
      <c r="Q161" s="60" t="str">
        <f t="array" ref="Q161">IFERROR(IF(Q$2&lt;=$B$1,INDEX('Master Data'!$A$1:$H$686,'Morning Cow'!$A161,2),""),"")</f>
        <v>Quantity</v>
      </c>
      <c r="R161" s="60" t="str">
        <f t="array" ref="R161">IFERROR(IF(R$2&lt;=$B$1,INDEX('Master Data'!$A$1:$H$686,'Morning Cow'!$A161,2),""),"")</f>
        <v>Quantity</v>
      </c>
      <c r="S161" s="60" t="str">
        <f t="array" ref="S161">IFERROR(IF(S$2&lt;=$B$1,INDEX('Master Data'!$A$1:$H$686,'Morning Cow'!$A161,2),""),"")</f>
        <v>Quantity</v>
      </c>
      <c r="T161" s="60" t="str">
        <f t="array" ref="T161">IFERROR(IF(T$2&lt;=$B$1,INDEX('Master Data'!$A$1:$H$686,'Morning Cow'!$A161,2),""),"")</f>
        <v>Quantity</v>
      </c>
      <c r="U161" s="60" t="str">
        <f t="array" ref="U161">IFERROR(IF(U$2&lt;=$B$1,INDEX('Master Data'!$A$1:$H$686,'Morning Cow'!$A161,2),""),"")</f>
        <v>Quantity</v>
      </c>
      <c r="V161" s="60" t="str">
        <f t="array" ref="V161">IFERROR(IF(V$2&lt;=$B$1,INDEX('Master Data'!$A$1:$H$686,'Morning Cow'!$A161,2),""),"")</f>
        <v>Quantity</v>
      </c>
      <c r="W161" s="60" t="str">
        <f t="array" ref="W161">IFERROR(IF(W$2&lt;=$B$1,INDEX('Master Data'!$A$1:$H$686,'Morning Cow'!$A161,2),""),"")</f>
        <v>Quantity</v>
      </c>
      <c r="X161" s="60" t="str">
        <f t="array" ref="X161">IFERROR(IF(X$2&lt;=$B$1,INDEX('Master Data'!$A$1:$H$686,'Morning Cow'!$A161,2),""),"")</f>
        <v>Quantity</v>
      </c>
      <c r="Y161" s="60" t="str">
        <f t="array" ref="Y161">IFERROR(IF(Y$2&lt;=$B$1,INDEX('Master Data'!$A$1:$H$686,'Morning Cow'!$A161,2),""),"")</f>
        <v>Quantity</v>
      </c>
      <c r="Z161" s="60" t="str">
        <f t="array" ref="Z161">IFERROR(IF(Z$2&lt;=$B$1,INDEX('Master Data'!$A$1:$H$686,'Morning Cow'!$A161,2),""),"")</f>
        <v>Quantity</v>
      </c>
      <c r="AA161" s="60" t="str">
        <f t="array" ref="AA161">IFERROR(IF(AA$2&lt;=$B$1,INDEX('Master Data'!$A$1:$H$686,'Morning Cow'!$A161,2),""),"")</f>
        <v>Quantity</v>
      </c>
      <c r="AB161" s="60" t="str">
        <f t="array" ref="AB161">IFERROR(IF(AB$2&lt;=$B$1,INDEX('Master Data'!$A$1:$H$686,'Morning Cow'!$A161,2),""),"")</f>
        <v>Quantity</v>
      </c>
      <c r="AC161" s="60" t="str">
        <f t="array" ref="AC161">IFERROR(IF(AC$2&lt;=$B$1,INDEX('Master Data'!$A$1:$H$686,'Morning Cow'!$A161,2),""),"")</f>
        <v>Quantity</v>
      </c>
      <c r="AD161" s="60" t="str">
        <f t="array" ref="AD161">IFERROR(IF(AD$2&lt;=$B$1,INDEX('Master Data'!$A$1:$H$686,'Morning Cow'!$A161,2),""),"")</f>
        <v>Quantity</v>
      </c>
      <c r="AE161" s="12" t="str">
        <f t="array" ref="AE161">IFERROR(IF(AE$2&lt;=$B$1,INDEX('Master Data'!$A$1:$H$686,'Morning Cow'!$A161,2),""),"")</f>
        <v>Quantity</v>
      </c>
      <c r="AF161" s="12" t="str">
        <f t="array" ref="AF161">IFERROR(IF(AF$2&lt;=$B$1,INDEX('Master Data'!$A$1:$H$686,'Morning Cow'!$A161,2),""),"")</f>
        <v/>
      </c>
      <c r="AG161" s="12" t="str">
        <f t="array" ref="AG161">IFERROR(IF(AG$2&lt;=$B$1,INDEX('Master Data'!$A$1:$H$686,'Morning Cow'!$A161,2),""),"")</f>
        <v/>
      </c>
    </row>
    <row r="162" ht="14.25" customHeight="1">
      <c r="A162" s="60" t="str">
        <f>IFERROR(SMALL('Master Data'!F:F,ROW()-2),"")</f>
        <v/>
      </c>
      <c r="B162" s="61" t="str">
        <f t="array" ref="B162">IFERROR(INDEX('Master Data'!$A$1:$H$686,'Morning Cow'!$A162,1),"")</f>
        <v>Customer Name</v>
      </c>
      <c r="C162" s="60" t="str">
        <f t="array" ref="C162">IFERROR(IF(C$2&lt;=$B$1,INDEX('Master Data'!$A$1:$H$686,'Morning Cow'!$A162,2),""),"")</f>
        <v>Quantity</v>
      </c>
      <c r="D162" s="60" t="str">
        <f t="array" ref="D162">IFERROR(IF(D$2&lt;=$B$1,INDEX('Master Data'!$A$1:$H$686,'Morning Cow'!$A162,2),""),"")</f>
        <v>Quantity</v>
      </c>
      <c r="E162" s="60" t="str">
        <f t="array" ref="E162">IFERROR(IF(E$2&lt;=$B$1,INDEX('Master Data'!$A$1:$H$686,'Morning Cow'!$A162,2),""),"")</f>
        <v>Quantity</v>
      </c>
      <c r="F162" s="60" t="str">
        <f t="array" ref="F162">IFERROR(IF(F$2&lt;=$B$1,INDEX('Master Data'!$A$1:$H$686,'Morning Cow'!$A162,2),""),"")</f>
        <v>Quantity</v>
      </c>
      <c r="G162" s="60" t="str">
        <f t="array" ref="G162">IFERROR(IF(G$2&lt;=$B$1,INDEX('Master Data'!$A$1:$H$686,'Morning Cow'!$A162,2),""),"")</f>
        <v>Quantity</v>
      </c>
      <c r="H162" s="60" t="str">
        <f t="array" ref="H162">IFERROR(IF(H$2&lt;=$B$1,INDEX('Master Data'!$A$1:$H$686,'Morning Cow'!$A162,2),""),"")</f>
        <v>Quantity</v>
      </c>
      <c r="I162" s="60" t="str">
        <f t="array" ref="I162">IFERROR(IF(I$2&lt;=$B$1,INDEX('Master Data'!$A$1:$H$686,'Morning Cow'!$A162,2),""),"")</f>
        <v>Quantity</v>
      </c>
      <c r="J162" s="60" t="str">
        <f t="array" ref="J162">IFERROR(IF(J$2&lt;=$B$1,INDEX('Master Data'!$A$1:$H$686,'Morning Cow'!$A162,2),""),"")</f>
        <v>Quantity</v>
      </c>
      <c r="K162" s="60" t="str">
        <f t="array" ref="K162">IFERROR(IF(K$2&lt;=$B$1,INDEX('Master Data'!$A$1:$H$686,'Morning Cow'!$A162,2),""),"")</f>
        <v>Quantity</v>
      </c>
      <c r="L162" s="60" t="str">
        <f t="array" ref="L162">IFERROR(IF(L$2&lt;=$B$1,INDEX('Master Data'!$A$1:$H$686,'Morning Cow'!$A162,2),""),"")</f>
        <v>Quantity</v>
      </c>
      <c r="M162" s="60" t="str">
        <f t="array" ref="M162">IFERROR(IF(M$2&lt;=$B$1,INDEX('Master Data'!$A$1:$H$686,'Morning Cow'!$A162,2),""),"")</f>
        <v>Quantity</v>
      </c>
      <c r="N162" s="60" t="str">
        <f t="array" ref="N162">IFERROR(IF(N$2&lt;=$B$1,INDEX('Master Data'!$A$1:$H$686,'Morning Cow'!$A162,2),""),"")</f>
        <v>Quantity</v>
      </c>
      <c r="O162" s="60" t="str">
        <f t="array" ref="O162">IFERROR(IF(O$2&lt;=$B$1,INDEX('Master Data'!$A$1:$H$686,'Morning Cow'!$A162,2),""),"")</f>
        <v>Quantity</v>
      </c>
      <c r="P162" s="60" t="str">
        <f t="array" ref="P162">IFERROR(IF(P$2&lt;=$B$1,INDEX('Master Data'!$A$1:$H$686,'Morning Cow'!$A162,2),""),"")</f>
        <v>Quantity</v>
      </c>
      <c r="Q162" s="60" t="str">
        <f t="array" ref="Q162">IFERROR(IF(Q$2&lt;=$B$1,INDEX('Master Data'!$A$1:$H$686,'Morning Cow'!$A162,2),""),"")</f>
        <v>Quantity</v>
      </c>
      <c r="R162" s="60" t="str">
        <f t="array" ref="R162">IFERROR(IF(R$2&lt;=$B$1,INDEX('Master Data'!$A$1:$H$686,'Morning Cow'!$A162,2),""),"")</f>
        <v>Quantity</v>
      </c>
      <c r="S162" s="60" t="str">
        <f t="array" ref="S162">IFERROR(IF(S$2&lt;=$B$1,INDEX('Master Data'!$A$1:$H$686,'Morning Cow'!$A162,2),""),"")</f>
        <v>Quantity</v>
      </c>
      <c r="T162" s="60" t="str">
        <f t="array" ref="T162">IFERROR(IF(T$2&lt;=$B$1,INDEX('Master Data'!$A$1:$H$686,'Morning Cow'!$A162,2),""),"")</f>
        <v>Quantity</v>
      </c>
      <c r="U162" s="60" t="str">
        <f t="array" ref="U162">IFERROR(IF(U$2&lt;=$B$1,INDEX('Master Data'!$A$1:$H$686,'Morning Cow'!$A162,2),""),"")</f>
        <v>Quantity</v>
      </c>
      <c r="V162" s="60" t="str">
        <f t="array" ref="V162">IFERROR(IF(V$2&lt;=$B$1,INDEX('Master Data'!$A$1:$H$686,'Morning Cow'!$A162,2),""),"")</f>
        <v>Quantity</v>
      </c>
      <c r="W162" s="60" t="str">
        <f t="array" ref="W162">IFERROR(IF(W$2&lt;=$B$1,INDEX('Master Data'!$A$1:$H$686,'Morning Cow'!$A162,2),""),"")</f>
        <v>Quantity</v>
      </c>
      <c r="X162" s="60" t="str">
        <f t="array" ref="X162">IFERROR(IF(X$2&lt;=$B$1,INDEX('Master Data'!$A$1:$H$686,'Morning Cow'!$A162,2),""),"")</f>
        <v>Quantity</v>
      </c>
      <c r="Y162" s="60" t="str">
        <f t="array" ref="Y162">IFERROR(IF(Y$2&lt;=$B$1,INDEX('Master Data'!$A$1:$H$686,'Morning Cow'!$A162,2),""),"")</f>
        <v>Quantity</v>
      </c>
      <c r="Z162" s="60" t="str">
        <f t="array" ref="Z162">IFERROR(IF(Z$2&lt;=$B$1,INDEX('Master Data'!$A$1:$H$686,'Morning Cow'!$A162,2),""),"")</f>
        <v>Quantity</v>
      </c>
      <c r="AA162" s="60" t="str">
        <f t="array" ref="AA162">IFERROR(IF(AA$2&lt;=$B$1,INDEX('Master Data'!$A$1:$H$686,'Morning Cow'!$A162,2),""),"")</f>
        <v>Quantity</v>
      </c>
      <c r="AB162" s="60" t="str">
        <f t="array" ref="AB162">IFERROR(IF(AB$2&lt;=$B$1,INDEX('Master Data'!$A$1:$H$686,'Morning Cow'!$A162,2),""),"")</f>
        <v>Quantity</v>
      </c>
      <c r="AC162" s="60" t="str">
        <f t="array" ref="AC162">IFERROR(IF(AC$2&lt;=$B$1,INDEX('Master Data'!$A$1:$H$686,'Morning Cow'!$A162,2),""),"")</f>
        <v>Quantity</v>
      </c>
      <c r="AD162" s="60" t="str">
        <f t="array" ref="AD162">IFERROR(IF(AD$2&lt;=$B$1,INDEX('Master Data'!$A$1:$H$686,'Morning Cow'!$A162,2),""),"")</f>
        <v>Quantity</v>
      </c>
      <c r="AE162" s="12" t="str">
        <f t="array" ref="AE162">IFERROR(IF(AE$2&lt;=$B$1,INDEX('Master Data'!$A$1:$H$686,'Morning Cow'!$A162,2),""),"")</f>
        <v>Quantity</v>
      </c>
      <c r="AF162" s="12" t="str">
        <f t="array" ref="AF162">IFERROR(IF(AF$2&lt;=$B$1,INDEX('Master Data'!$A$1:$H$686,'Morning Cow'!$A162,2),""),"")</f>
        <v/>
      </c>
      <c r="AG162" s="12" t="str">
        <f t="array" ref="AG162">IFERROR(IF(AG$2&lt;=$B$1,INDEX('Master Data'!$A$1:$H$686,'Morning Cow'!$A162,2),""),"")</f>
        <v/>
      </c>
    </row>
    <row r="163" ht="14.25" customHeight="1">
      <c r="A163" s="60" t="str">
        <f>IFERROR(SMALL('Master Data'!F:F,ROW()-2),"")</f>
        <v/>
      </c>
      <c r="B163" s="61" t="str">
        <f t="array" ref="B163">IFERROR(INDEX('Master Data'!$A$1:$H$686,'Morning Cow'!$A163,1),"")</f>
        <v>Customer Name</v>
      </c>
      <c r="C163" s="60" t="str">
        <f t="array" ref="C163">IFERROR(IF(C$2&lt;=$B$1,INDEX('Master Data'!$A$1:$H$686,'Morning Cow'!$A163,2),""),"")</f>
        <v>Quantity</v>
      </c>
      <c r="D163" s="60" t="str">
        <f t="array" ref="D163">IFERROR(IF(D$2&lt;=$B$1,INDEX('Master Data'!$A$1:$H$686,'Morning Cow'!$A163,2),""),"")</f>
        <v>Quantity</v>
      </c>
      <c r="E163" s="60" t="str">
        <f t="array" ref="E163">IFERROR(IF(E$2&lt;=$B$1,INDEX('Master Data'!$A$1:$H$686,'Morning Cow'!$A163,2),""),"")</f>
        <v>Quantity</v>
      </c>
      <c r="F163" s="60" t="str">
        <f t="array" ref="F163">IFERROR(IF(F$2&lt;=$B$1,INDEX('Master Data'!$A$1:$H$686,'Morning Cow'!$A163,2),""),"")</f>
        <v>Quantity</v>
      </c>
      <c r="G163" s="60" t="str">
        <f t="array" ref="G163">IFERROR(IF(G$2&lt;=$B$1,INDEX('Master Data'!$A$1:$H$686,'Morning Cow'!$A163,2),""),"")</f>
        <v>Quantity</v>
      </c>
      <c r="H163" s="60" t="str">
        <f t="array" ref="H163">IFERROR(IF(H$2&lt;=$B$1,INDEX('Master Data'!$A$1:$H$686,'Morning Cow'!$A163,2),""),"")</f>
        <v>Quantity</v>
      </c>
      <c r="I163" s="60" t="str">
        <f t="array" ref="I163">IFERROR(IF(I$2&lt;=$B$1,INDEX('Master Data'!$A$1:$H$686,'Morning Cow'!$A163,2),""),"")</f>
        <v>Quantity</v>
      </c>
      <c r="J163" s="60" t="str">
        <f t="array" ref="J163">IFERROR(IF(J$2&lt;=$B$1,INDEX('Master Data'!$A$1:$H$686,'Morning Cow'!$A163,2),""),"")</f>
        <v>Quantity</v>
      </c>
      <c r="K163" s="60" t="str">
        <f t="array" ref="K163">IFERROR(IF(K$2&lt;=$B$1,INDEX('Master Data'!$A$1:$H$686,'Morning Cow'!$A163,2),""),"")</f>
        <v>Quantity</v>
      </c>
      <c r="L163" s="60" t="str">
        <f t="array" ref="L163">IFERROR(IF(L$2&lt;=$B$1,INDEX('Master Data'!$A$1:$H$686,'Morning Cow'!$A163,2),""),"")</f>
        <v>Quantity</v>
      </c>
      <c r="M163" s="60" t="str">
        <f t="array" ref="M163">IFERROR(IF(M$2&lt;=$B$1,INDEX('Master Data'!$A$1:$H$686,'Morning Cow'!$A163,2),""),"")</f>
        <v>Quantity</v>
      </c>
      <c r="N163" s="60" t="str">
        <f t="array" ref="N163">IFERROR(IF(N$2&lt;=$B$1,INDEX('Master Data'!$A$1:$H$686,'Morning Cow'!$A163,2),""),"")</f>
        <v>Quantity</v>
      </c>
      <c r="O163" s="60" t="str">
        <f t="array" ref="O163">IFERROR(IF(O$2&lt;=$B$1,INDEX('Master Data'!$A$1:$H$686,'Morning Cow'!$A163,2),""),"")</f>
        <v>Quantity</v>
      </c>
      <c r="P163" s="60" t="str">
        <f t="array" ref="P163">IFERROR(IF(P$2&lt;=$B$1,INDEX('Master Data'!$A$1:$H$686,'Morning Cow'!$A163,2),""),"")</f>
        <v>Quantity</v>
      </c>
      <c r="Q163" s="60" t="str">
        <f t="array" ref="Q163">IFERROR(IF(Q$2&lt;=$B$1,INDEX('Master Data'!$A$1:$H$686,'Morning Cow'!$A163,2),""),"")</f>
        <v>Quantity</v>
      </c>
      <c r="R163" s="60" t="str">
        <f t="array" ref="R163">IFERROR(IF(R$2&lt;=$B$1,INDEX('Master Data'!$A$1:$H$686,'Morning Cow'!$A163,2),""),"")</f>
        <v>Quantity</v>
      </c>
      <c r="S163" s="60" t="str">
        <f t="array" ref="S163">IFERROR(IF(S$2&lt;=$B$1,INDEX('Master Data'!$A$1:$H$686,'Morning Cow'!$A163,2),""),"")</f>
        <v>Quantity</v>
      </c>
      <c r="T163" s="60" t="str">
        <f t="array" ref="T163">IFERROR(IF(T$2&lt;=$B$1,INDEX('Master Data'!$A$1:$H$686,'Morning Cow'!$A163,2),""),"")</f>
        <v>Quantity</v>
      </c>
      <c r="U163" s="60" t="str">
        <f t="array" ref="U163">IFERROR(IF(U$2&lt;=$B$1,INDEX('Master Data'!$A$1:$H$686,'Morning Cow'!$A163,2),""),"")</f>
        <v>Quantity</v>
      </c>
      <c r="V163" s="60" t="str">
        <f t="array" ref="V163">IFERROR(IF(V$2&lt;=$B$1,INDEX('Master Data'!$A$1:$H$686,'Morning Cow'!$A163,2),""),"")</f>
        <v>Quantity</v>
      </c>
      <c r="W163" s="60" t="str">
        <f t="array" ref="W163">IFERROR(IF(W$2&lt;=$B$1,INDEX('Master Data'!$A$1:$H$686,'Morning Cow'!$A163,2),""),"")</f>
        <v>Quantity</v>
      </c>
      <c r="X163" s="60" t="str">
        <f t="array" ref="X163">IFERROR(IF(X$2&lt;=$B$1,INDEX('Master Data'!$A$1:$H$686,'Morning Cow'!$A163,2),""),"")</f>
        <v>Quantity</v>
      </c>
      <c r="Y163" s="60" t="str">
        <f t="array" ref="Y163">IFERROR(IF(Y$2&lt;=$B$1,INDEX('Master Data'!$A$1:$H$686,'Morning Cow'!$A163,2),""),"")</f>
        <v>Quantity</v>
      </c>
      <c r="Z163" s="60" t="str">
        <f t="array" ref="Z163">IFERROR(IF(Z$2&lt;=$B$1,INDEX('Master Data'!$A$1:$H$686,'Morning Cow'!$A163,2),""),"")</f>
        <v>Quantity</v>
      </c>
      <c r="AA163" s="60" t="str">
        <f t="array" ref="AA163">IFERROR(IF(AA$2&lt;=$B$1,INDEX('Master Data'!$A$1:$H$686,'Morning Cow'!$A163,2),""),"")</f>
        <v>Quantity</v>
      </c>
      <c r="AB163" s="60" t="str">
        <f t="array" ref="AB163">IFERROR(IF(AB$2&lt;=$B$1,INDEX('Master Data'!$A$1:$H$686,'Morning Cow'!$A163,2),""),"")</f>
        <v>Quantity</v>
      </c>
      <c r="AC163" s="60" t="str">
        <f t="array" ref="AC163">IFERROR(IF(AC$2&lt;=$B$1,INDEX('Master Data'!$A$1:$H$686,'Morning Cow'!$A163,2),""),"")</f>
        <v>Quantity</v>
      </c>
      <c r="AD163" s="60" t="str">
        <f t="array" ref="AD163">IFERROR(IF(AD$2&lt;=$B$1,INDEX('Master Data'!$A$1:$H$686,'Morning Cow'!$A163,2),""),"")</f>
        <v>Quantity</v>
      </c>
      <c r="AE163" s="12" t="str">
        <f t="array" ref="AE163">IFERROR(IF(AE$2&lt;=$B$1,INDEX('Master Data'!$A$1:$H$686,'Morning Cow'!$A163,2),""),"")</f>
        <v>Quantity</v>
      </c>
      <c r="AF163" s="12" t="str">
        <f t="array" ref="AF163">IFERROR(IF(AF$2&lt;=$B$1,INDEX('Master Data'!$A$1:$H$686,'Morning Cow'!$A163,2),""),"")</f>
        <v/>
      </c>
      <c r="AG163" s="12" t="str">
        <f t="array" ref="AG163">IFERROR(IF(AG$2&lt;=$B$1,INDEX('Master Data'!$A$1:$H$686,'Morning Cow'!$A163,2),""),"")</f>
        <v/>
      </c>
    </row>
    <row r="164" ht="14.25" customHeight="1">
      <c r="A164" s="60" t="str">
        <f>IFERROR(SMALL('Master Data'!F:F,ROW()-2),"")</f>
        <v/>
      </c>
      <c r="B164" s="61" t="str">
        <f t="array" ref="B164">IFERROR(INDEX('Master Data'!$A$1:$H$686,'Morning Cow'!$A164,1),"")</f>
        <v>Customer Name</v>
      </c>
      <c r="C164" s="60" t="str">
        <f t="array" ref="C164">IFERROR(IF(C$2&lt;=$B$1,INDEX('Master Data'!$A$1:$H$686,'Morning Cow'!$A164,2),""),"")</f>
        <v>Quantity</v>
      </c>
      <c r="D164" s="60" t="str">
        <f t="array" ref="D164">IFERROR(IF(D$2&lt;=$B$1,INDEX('Master Data'!$A$1:$H$686,'Morning Cow'!$A164,2),""),"")</f>
        <v>Quantity</v>
      </c>
      <c r="E164" s="60" t="str">
        <f t="array" ref="E164">IFERROR(IF(E$2&lt;=$B$1,INDEX('Master Data'!$A$1:$H$686,'Morning Cow'!$A164,2),""),"")</f>
        <v>Quantity</v>
      </c>
      <c r="F164" s="60" t="str">
        <f t="array" ref="F164">IFERROR(IF(F$2&lt;=$B$1,INDEX('Master Data'!$A$1:$H$686,'Morning Cow'!$A164,2),""),"")</f>
        <v>Quantity</v>
      </c>
      <c r="G164" s="60" t="str">
        <f t="array" ref="G164">IFERROR(IF(G$2&lt;=$B$1,INDEX('Master Data'!$A$1:$H$686,'Morning Cow'!$A164,2),""),"")</f>
        <v>Quantity</v>
      </c>
      <c r="H164" s="60" t="str">
        <f t="array" ref="H164">IFERROR(IF(H$2&lt;=$B$1,INDEX('Master Data'!$A$1:$H$686,'Morning Cow'!$A164,2),""),"")</f>
        <v>Quantity</v>
      </c>
      <c r="I164" s="60" t="str">
        <f t="array" ref="I164">IFERROR(IF(I$2&lt;=$B$1,INDEX('Master Data'!$A$1:$H$686,'Morning Cow'!$A164,2),""),"")</f>
        <v>Quantity</v>
      </c>
      <c r="J164" s="60" t="str">
        <f t="array" ref="J164">IFERROR(IF(J$2&lt;=$B$1,INDEX('Master Data'!$A$1:$H$686,'Morning Cow'!$A164,2),""),"")</f>
        <v>Quantity</v>
      </c>
      <c r="K164" s="60" t="str">
        <f t="array" ref="K164">IFERROR(IF(K$2&lt;=$B$1,INDEX('Master Data'!$A$1:$H$686,'Morning Cow'!$A164,2),""),"")</f>
        <v>Quantity</v>
      </c>
      <c r="L164" s="60" t="str">
        <f t="array" ref="L164">IFERROR(IF(L$2&lt;=$B$1,INDEX('Master Data'!$A$1:$H$686,'Morning Cow'!$A164,2),""),"")</f>
        <v>Quantity</v>
      </c>
      <c r="M164" s="60" t="str">
        <f t="array" ref="M164">IFERROR(IF(M$2&lt;=$B$1,INDEX('Master Data'!$A$1:$H$686,'Morning Cow'!$A164,2),""),"")</f>
        <v>Quantity</v>
      </c>
      <c r="N164" s="60" t="str">
        <f t="array" ref="N164">IFERROR(IF(N$2&lt;=$B$1,INDEX('Master Data'!$A$1:$H$686,'Morning Cow'!$A164,2),""),"")</f>
        <v>Quantity</v>
      </c>
      <c r="O164" s="60" t="str">
        <f t="array" ref="O164">IFERROR(IF(O$2&lt;=$B$1,INDEX('Master Data'!$A$1:$H$686,'Morning Cow'!$A164,2),""),"")</f>
        <v>Quantity</v>
      </c>
      <c r="P164" s="60" t="str">
        <f t="array" ref="P164">IFERROR(IF(P$2&lt;=$B$1,INDEX('Master Data'!$A$1:$H$686,'Morning Cow'!$A164,2),""),"")</f>
        <v>Quantity</v>
      </c>
      <c r="Q164" s="60" t="str">
        <f t="array" ref="Q164">IFERROR(IF(Q$2&lt;=$B$1,INDEX('Master Data'!$A$1:$H$686,'Morning Cow'!$A164,2),""),"")</f>
        <v>Quantity</v>
      </c>
      <c r="R164" s="60" t="str">
        <f t="array" ref="R164">IFERROR(IF(R$2&lt;=$B$1,INDEX('Master Data'!$A$1:$H$686,'Morning Cow'!$A164,2),""),"")</f>
        <v>Quantity</v>
      </c>
      <c r="S164" s="60" t="str">
        <f t="array" ref="S164">IFERROR(IF(S$2&lt;=$B$1,INDEX('Master Data'!$A$1:$H$686,'Morning Cow'!$A164,2),""),"")</f>
        <v>Quantity</v>
      </c>
      <c r="T164" s="60" t="str">
        <f t="array" ref="T164">IFERROR(IF(T$2&lt;=$B$1,INDEX('Master Data'!$A$1:$H$686,'Morning Cow'!$A164,2),""),"")</f>
        <v>Quantity</v>
      </c>
      <c r="U164" s="60" t="str">
        <f t="array" ref="U164">IFERROR(IF(U$2&lt;=$B$1,INDEX('Master Data'!$A$1:$H$686,'Morning Cow'!$A164,2),""),"")</f>
        <v>Quantity</v>
      </c>
      <c r="V164" s="60" t="str">
        <f t="array" ref="V164">IFERROR(IF(V$2&lt;=$B$1,INDEX('Master Data'!$A$1:$H$686,'Morning Cow'!$A164,2),""),"")</f>
        <v>Quantity</v>
      </c>
      <c r="W164" s="60" t="str">
        <f t="array" ref="W164">IFERROR(IF(W$2&lt;=$B$1,INDEX('Master Data'!$A$1:$H$686,'Morning Cow'!$A164,2),""),"")</f>
        <v>Quantity</v>
      </c>
      <c r="X164" s="60" t="str">
        <f t="array" ref="X164">IFERROR(IF(X$2&lt;=$B$1,INDEX('Master Data'!$A$1:$H$686,'Morning Cow'!$A164,2),""),"")</f>
        <v>Quantity</v>
      </c>
      <c r="Y164" s="60" t="str">
        <f t="array" ref="Y164">IFERROR(IF(Y$2&lt;=$B$1,INDEX('Master Data'!$A$1:$H$686,'Morning Cow'!$A164,2),""),"")</f>
        <v>Quantity</v>
      </c>
      <c r="Z164" s="60" t="str">
        <f t="array" ref="Z164">IFERROR(IF(Z$2&lt;=$B$1,INDEX('Master Data'!$A$1:$H$686,'Morning Cow'!$A164,2),""),"")</f>
        <v>Quantity</v>
      </c>
      <c r="AA164" s="60" t="str">
        <f t="array" ref="AA164">IFERROR(IF(AA$2&lt;=$B$1,INDEX('Master Data'!$A$1:$H$686,'Morning Cow'!$A164,2),""),"")</f>
        <v>Quantity</v>
      </c>
      <c r="AB164" s="60" t="str">
        <f t="array" ref="AB164">IFERROR(IF(AB$2&lt;=$B$1,INDEX('Master Data'!$A$1:$H$686,'Morning Cow'!$A164,2),""),"")</f>
        <v>Quantity</v>
      </c>
      <c r="AC164" s="60" t="str">
        <f t="array" ref="AC164">IFERROR(IF(AC$2&lt;=$B$1,INDEX('Master Data'!$A$1:$H$686,'Morning Cow'!$A164,2),""),"")</f>
        <v>Quantity</v>
      </c>
      <c r="AD164" s="60" t="str">
        <f t="array" ref="AD164">IFERROR(IF(AD$2&lt;=$B$1,INDEX('Master Data'!$A$1:$H$686,'Morning Cow'!$A164,2),""),"")</f>
        <v>Quantity</v>
      </c>
      <c r="AE164" s="12" t="str">
        <f t="array" ref="AE164">IFERROR(IF(AE$2&lt;=$B$1,INDEX('Master Data'!$A$1:$H$686,'Morning Cow'!$A164,2),""),"")</f>
        <v>Quantity</v>
      </c>
      <c r="AF164" s="12" t="str">
        <f t="array" ref="AF164">IFERROR(IF(AF$2&lt;=$B$1,INDEX('Master Data'!$A$1:$H$686,'Morning Cow'!$A164,2),""),"")</f>
        <v/>
      </c>
      <c r="AG164" s="12" t="str">
        <f t="array" ref="AG164">IFERROR(IF(AG$2&lt;=$B$1,INDEX('Master Data'!$A$1:$H$686,'Morning Cow'!$A164,2),""),"")</f>
        <v/>
      </c>
    </row>
    <row r="165" ht="14.25" customHeight="1">
      <c r="A165" s="60" t="str">
        <f>IFERROR(SMALL('Master Data'!F:F,ROW()-2),"")</f>
        <v/>
      </c>
      <c r="B165" s="61" t="str">
        <f t="array" ref="B165">IFERROR(INDEX('Master Data'!$A$1:$H$686,'Morning Cow'!$A165,1),"")</f>
        <v>Customer Name</v>
      </c>
      <c r="C165" s="60" t="str">
        <f t="array" ref="C165">IFERROR(IF(C$2&lt;=$B$1,INDEX('Master Data'!$A$1:$H$686,'Morning Cow'!$A165,2),""),"")</f>
        <v>Quantity</v>
      </c>
      <c r="D165" s="60" t="str">
        <f t="array" ref="D165">IFERROR(IF(D$2&lt;=$B$1,INDEX('Master Data'!$A$1:$H$686,'Morning Cow'!$A165,2),""),"")</f>
        <v>Quantity</v>
      </c>
      <c r="E165" s="60" t="str">
        <f t="array" ref="E165">IFERROR(IF(E$2&lt;=$B$1,INDEX('Master Data'!$A$1:$H$686,'Morning Cow'!$A165,2),""),"")</f>
        <v>Quantity</v>
      </c>
      <c r="F165" s="60" t="str">
        <f t="array" ref="F165">IFERROR(IF(F$2&lt;=$B$1,INDEX('Master Data'!$A$1:$H$686,'Morning Cow'!$A165,2),""),"")</f>
        <v>Quantity</v>
      </c>
      <c r="G165" s="60" t="str">
        <f t="array" ref="G165">IFERROR(IF(G$2&lt;=$B$1,INDEX('Master Data'!$A$1:$H$686,'Morning Cow'!$A165,2),""),"")</f>
        <v>Quantity</v>
      </c>
      <c r="H165" s="60" t="str">
        <f t="array" ref="H165">IFERROR(IF(H$2&lt;=$B$1,INDEX('Master Data'!$A$1:$H$686,'Morning Cow'!$A165,2),""),"")</f>
        <v>Quantity</v>
      </c>
      <c r="I165" s="60" t="str">
        <f t="array" ref="I165">IFERROR(IF(I$2&lt;=$B$1,INDEX('Master Data'!$A$1:$H$686,'Morning Cow'!$A165,2),""),"")</f>
        <v>Quantity</v>
      </c>
      <c r="J165" s="60" t="str">
        <f t="array" ref="J165">IFERROR(IF(J$2&lt;=$B$1,INDEX('Master Data'!$A$1:$H$686,'Morning Cow'!$A165,2),""),"")</f>
        <v>Quantity</v>
      </c>
      <c r="K165" s="60" t="str">
        <f t="array" ref="K165">IFERROR(IF(K$2&lt;=$B$1,INDEX('Master Data'!$A$1:$H$686,'Morning Cow'!$A165,2),""),"")</f>
        <v>Quantity</v>
      </c>
      <c r="L165" s="60" t="str">
        <f t="array" ref="L165">IFERROR(IF(L$2&lt;=$B$1,INDEX('Master Data'!$A$1:$H$686,'Morning Cow'!$A165,2),""),"")</f>
        <v>Quantity</v>
      </c>
      <c r="M165" s="60" t="str">
        <f t="array" ref="M165">IFERROR(IF(M$2&lt;=$B$1,INDEX('Master Data'!$A$1:$H$686,'Morning Cow'!$A165,2),""),"")</f>
        <v>Quantity</v>
      </c>
      <c r="N165" s="60" t="str">
        <f t="array" ref="N165">IFERROR(IF(N$2&lt;=$B$1,INDEX('Master Data'!$A$1:$H$686,'Morning Cow'!$A165,2),""),"")</f>
        <v>Quantity</v>
      </c>
      <c r="O165" s="60" t="str">
        <f t="array" ref="O165">IFERROR(IF(O$2&lt;=$B$1,INDEX('Master Data'!$A$1:$H$686,'Morning Cow'!$A165,2),""),"")</f>
        <v>Quantity</v>
      </c>
      <c r="P165" s="60" t="str">
        <f t="array" ref="P165">IFERROR(IF(P$2&lt;=$B$1,INDEX('Master Data'!$A$1:$H$686,'Morning Cow'!$A165,2),""),"")</f>
        <v>Quantity</v>
      </c>
      <c r="Q165" s="60" t="str">
        <f t="array" ref="Q165">IFERROR(IF(Q$2&lt;=$B$1,INDEX('Master Data'!$A$1:$H$686,'Morning Cow'!$A165,2),""),"")</f>
        <v>Quantity</v>
      </c>
      <c r="R165" s="60" t="str">
        <f t="array" ref="R165">IFERROR(IF(R$2&lt;=$B$1,INDEX('Master Data'!$A$1:$H$686,'Morning Cow'!$A165,2),""),"")</f>
        <v>Quantity</v>
      </c>
      <c r="S165" s="60" t="str">
        <f t="array" ref="S165">IFERROR(IF(S$2&lt;=$B$1,INDEX('Master Data'!$A$1:$H$686,'Morning Cow'!$A165,2),""),"")</f>
        <v>Quantity</v>
      </c>
      <c r="T165" s="60" t="str">
        <f t="array" ref="T165">IFERROR(IF(T$2&lt;=$B$1,INDEX('Master Data'!$A$1:$H$686,'Morning Cow'!$A165,2),""),"")</f>
        <v>Quantity</v>
      </c>
      <c r="U165" s="60" t="str">
        <f t="array" ref="U165">IFERROR(IF(U$2&lt;=$B$1,INDEX('Master Data'!$A$1:$H$686,'Morning Cow'!$A165,2),""),"")</f>
        <v>Quantity</v>
      </c>
      <c r="V165" s="60" t="str">
        <f t="array" ref="V165">IFERROR(IF(V$2&lt;=$B$1,INDEX('Master Data'!$A$1:$H$686,'Morning Cow'!$A165,2),""),"")</f>
        <v>Quantity</v>
      </c>
      <c r="W165" s="60" t="str">
        <f t="array" ref="W165">IFERROR(IF(W$2&lt;=$B$1,INDEX('Master Data'!$A$1:$H$686,'Morning Cow'!$A165,2),""),"")</f>
        <v>Quantity</v>
      </c>
      <c r="X165" s="60" t="str">
        <f t="array" ref="X165">IFERROR(IF(X$2&lt;=$B$1,INDEX('Master Data'!$A$1:$H$686,'Morning Cow'!$A165,2),""),"")</f>
        <v>Quantity</v>
      </c>
      <c r="Y165" s="60" t="str">
        <f t="array" ref="Y165">IFERROR(IF(Y$2&lt;=$B$1,INDEX('Master Data'!$A$1:$H$686,'Morning Cow'!$A165,2),""),"")</f>
        <v>Quantity</v>
      </c>
      <c r="Z165" s="60" t="str">
        <f t="array" ref="Z165">IFERROR(IF(Z$2&lt;=$B$1,INDEX('Master Data'!$A$1:$H$686,'Morning Cow'!$A165,2),""),"")</f>
        <v>Quantity</v>
      </c>
      <c r="AA165" s="60" t="str">
        <f t="array" ref="AA165">IFERROR(IF(AA$2&lt;=$B$1,INDEX('Master Data'!$A$1:$H$686,'Morning Cow'!$A165,2),""),"")</f>
        <v>Quantity</v>
      </c>
      <c r="AB165" s="60" t="str">
        <f t="array" ref="AB165">IFERROR(IF(AB$2&lt;=$B$1,INDEX('Master Data'!$A$1:$H$686,'Morning Cow'!$A165,2),""),"")</f>
        <v>Quantity</v>
      </c>
      <c r="AC165" s="60" t="str">
        <f t="array" ref="AC165">IFERROR(IF(AC$2&lt;=$B$1,INDEX('Master Data'!$A$1:$H$686,'Morning Cow'!$A165,2),""),"")</f>
        <v>Quantity</v>
      </c>
      <c r="AD165" s="60" t="str">
        <f t="array" ref="AD165">IFERROR(IF(AD$2&lt;=$B$1,INDEX('Master Data'!$A$1:$H$686,'Morning Cow'!$A165,2),""),"")</f>
        <v>Quantity</v>
      </c>
      <c r="AE165" s="12" t="str">
        <f t="array" ref="AE165">IFERROR(IF(AE$2&lt;=$B$1,INDEX('Master Data'!$A$1:$H$686,'Morning Cow'!$A165,2),""),"")</f>
        <v>Quantity</v>
      </c>
      <c r="AF165" s="12" t="str">
        <f t="array" ref="AF165">IFERROR(IF(AF$2&lt;=$B$1,INDEX('Master Data'!$A$1:$H$686,'Morning Cow'!$A165,2),""),"")</f>
        <v/>
      </c>
      <c r="AG165" s="12" t="str">
        <f t="array" ref="AG165">IFERROR(IF(AG$2&lt;=$B$1,INDEX('Master Data'!$A$1:$H$686,'Morning Cow'!$A165,2),""),"")</f>
        <v/>
      </c>
    </row>
    <row r="166" ht="14.25" customHeight="1">
      <c r="A166" s="60" t="str">
        <f>IFERROR(SMALL('Master Data'!F:F,ROW()-2),"")</f>
        <v/>
      </c>
      <c r="B166" s="61" t="str">
        <f t="array" ref="B166">IFERROR(INDEX('Master Data'!$A$1:$H$686,'Morning Cow'!$A166,1),"")</f>
        <v>Customer Name</v>
      </c>
      <c r="C166" s="60" t="str">
        <f t="array" ref="C166">IFERROR(IF(C$2&lt;=$B$1,INDEX('Master Data'!$A$1:$H$686,'Morning Cow'!$A166,2),""),"")</f>
        <v>Quantity</v>
      </c>
      <c r="D166" s="60" t="str">
        <f t="array" ref="D166">IFERROR(IF(D$2&lt;=$B$1,INDEX('Master Data'!$A$1:$H$686,'Morning Cow'!$A166,2),""),"")</f>
        <v>Quantity</v>
      </c>
      <c r="E166" s="60" t="str">
        <f t="array" ref="E166">IFERROR(IF(E$2&lt;=$B$1,INDEX('Master Data'!$A$1:$H$686,'Morning Cow'!$A166,2),""),"")</f>
        <v>Quantity</v>
      </c>
      <c r="F166" s="60" t="str">
        <f t="array" ref="F166">IFERROR(IF(F$2&lt;=$B$1,INDEX('Master Data'!$A$1:$H$686,'Morning Cow'!$A166,2),""),"")</f>
        <v>Quantity</v>
      </c>
      <c r="G166" s="60" t="str">
        <f t="array" ref="G166">IFERROR(IF(G$2&lt;=$B$1,INDEX('Master Data'!$A$1:$H$686,'Morning Cow'!$A166,2),""),"")</f>
        <v>Quantity</v>
      </c>
      <c r="H166" s="60" t="str">
        <f t="array" ref="H166">IFERROR(IF(H$2&lt;=$B$1,INDEX('Master Data'!$A$1:$H$686,'Morning Cow'!$A166,2),""),"")</f>
        <v>Quantity</v>
      </c>
      <c r="I166" s="60" t="str">
        <f t="array" ref="I166">IFERROR(IF(I$2&lt;=$B$1,INDEX('Master Data'!$A$1:$H$686,'Morning Cow'!$A166,2),""),"")</f>
        <v>Quantity</v>
      </c>
      <c r="J166" s="60" t="str">
        <f t="array" ref="J166">IFERROR(IF(J$2&lt;=$B$1,INDEX('Master Data'!$A$1:$H$686,'Morning Cow'!$A166,2),""),"")</f>
        <v>Quantity</v>
      </c>
      <c r="K166" s="60" t="str">
        <f t="array" ref="K166">IFERROR(IF(K$2&lt;=$B$1,INDEX('Master Data'!$A$1:$H$686,'Morning Cow'!$A166,2),""),"")</f>
        <v>Quantity</v>
      </c>
      <c r="L166" s="60" t="str">
        <f t="array" ref="L166">IFERROR(IF(L$2&lt;=$B$1,INDEX('Master Data'!$A$1:$H$686,'Morning Cow'!$A166,2),""),"")</f>
        <v>Quantity</v>
      </c>
      <c r="M166" s="60" t="str">
        <f t="array" ref="M166">IFERROR(IF(M$2&lt;=$B$1,INDEX('Master Data'!$A$1:$H$686,'Morning Cow'!$A166,2),""),"")</f>
        <v>Quantity</v>
      </c>
      <c r="N166" s="60" t="str">
        <f t="array" ref="N166">IFERROR(IF(N$2&lt;=$B$1,INDEX('Master Data'!$A$1:$H$686,'Morning Cow'!$A166,2),""),"")</f>
        <v>Quantity</v>
      </c>
      <c r="O166" s="60" t="str">
        <f t="array" ref="O166">IFERROR(IF(O$2&lt;=$B$1,INDEX('Master Data'!$A$1:$H$686,'Morning Cow'!$A166,2),""),"")</f>
        <v>Quantity</v>
      </c>
      <c r="P166" s="60" t="str">
        <f t="array" ref="P166">IFERROR(IF(P$2&lt;=$B$1,INDEX('Master Data'!$A$1:$H$686,'Morning Cow'!$A166,2),""),"")</f>
        <v>Quantity</v>
      </c>
      <c r="Q166" s="60" t="str">
        <f t="array" ref="Q166">IFERROR(IF(Q$2&lt;=$B$1,INDEX('Master Data'!$A$1:$H$686,'Morning Cow'!$A166,2),""),"")</f>
        <v>Quantity</v>
      </c>
      <c r="R166" s="60" t="str">
        <f t="array" ref="R166">IFERROR(IF(R$2&lt;=$B$1,INDEX('Master Data'!$A$1:$H$686,'Morning Cow'!$A166,2),""),"")</f>
        <v>Quantity</v>
      </c>
      <c r="S166" s="60" t="str">
        <f t="array" ref="S166">IFERROR(IF(S$2&lt;=$B$1,INDEX('Master Data'!$A$1:$H$686,'Morning Cow'!$A166,2),""),"")</f>
        <v>Quantity</v>
      </c>
      <c r="T166" s="60" t="str">
        <f t="array" ref="T166">IFERROR(IF(T$2&lt;=$B$1,INDEX('Master Data'!$A$1:$H$686,'Morning Cow'!$A166,2),""),"")</f>
        <v>Quantity</v>
      </c>
      <c r="U166" s="60" t="str">
        <f t="array" ref="U166">IFERROR(IF(U$2&lt;=$B$1,INDEX('Master Data'!$A$1:$H$686,'Morning Cow'!$A166,2),""),"")</f>
        <v>Quantity</v>
      </c>
      <c r="V166" s="60" t="str">
        <f t="array" ref="V166">IFERROR(IF(V$2&lt;=$B$1,INDEX('Master Data'!$A$1:$H$686,'Morning Cow'!$A166,2),""),"")</f>
        <v>Quantity</v>
      </c>
      <c r="W166" s="60" t="str">
        <f t="array" ref="W166">IFERROR(IF(W$2&lt;=$B$1,INDEX('Master Data'!$A$1:$H$686,'Morning Cow'!$A166,2),""),"")</f>
        <v>Quantity</v>
      </c>
      <c r="X166" s="60" t="str">
        <f t="array" ref="X166">IFERROR(IF(X$2&lt;=$B$1,INDEX('Master Data'!$A$1:$H$686,'Morning Cow'!$A166,2),""),"")</f>
        <v>Quantity</v>
      </c>
      <c r="Y166" s="60" t="str">
        <f t="array" ref="Y166">IFERROR(IF(Y$2&lt;=$B$1,INDEX('Master Data'!$A$1:$H$686,'Morning Cow'!$A166,2),""),"")</f>
        <v>Quantity</v>
      </c>
      <c r="Z166" s="60" t="str">
        <f t="array" ref="Z166">IFERROR(IF(Z$2&lt;=$B$1,INDEX('Master Data'!$A$1:$H$686,'Morning Cow'!$A166,2),""),"")</f>
        <v>Quantity</v>
      </c>
      <c r="AA166" s="60" t="str">
        <f t="array" ref="AA166">IFERROR(IF(AA$2&lt;=$B$1,INDEX('Master Data'!$A$1:$H$686,'Morning Cow'!$A166,2),""),"")</f>
        <v>Quantity</v>
      </c>
      <c r="AB166" s="60" t="str">
        <f t="array" ref="AB166">IFERROR(IF(AB$2&lt;=$B$1,INDEX('Master Data'!$A$1:$H$686,'Morning Cow'!$A166,2),""),"")</f>
        <v>Quantity</v>
      </c>
      <c r="AC166" s="60" t="str">
        <f t="array" ref="AC166">IFERROR(IF(AC$2&lt;=$B$1,INDEX('Master Data'!$A$1:$H$686,'Morning Cow'!$A166,2),""),"")</f>
        <v>Quantity</v>
      </c>
      <c r="AD166" s="60" t="str">
        <f t="array" ref="AD166">IFERROR(IF(AD$2&lt;=$B$1,INDEX('Master Data'!$A$1:$H$686,'Morning Cow'!$A166,2),""),"")</f>
        <v>Quantity</v>
      </c>
      <c r="AE166" s="12" t="str">
        <f t="array" ref="AE166">IFERROR(IF(AE$2&lt;=$B$1,INDEX('Master Data'!$A$1:$H$686,'Morning Cow'!$A166,2),""),"")</f>
        <v>Quantity</v>
      </c>
      <c r="AF166" s="12" t="str">
        <f t="array" ref="AF166">IFERROR(IF(AF$2&lt;=$B$1,INDEX('Master Data'!$A$1:$H$686,'Morning Cow'!$A166,2),""),"")</f>
        <v/>
      </c>
      <c r="AG166" s="12" t="str">
        <f t="array" ref="AG166">IFERROR(IF(AG$2&lt;=$B$1,INDEX('Master Data'!$A$1:$H$686,'Morning Cow'!$A166,2),""),"")</f>
        <v/>
      </c>
    </row>
    <row r="167" ht="14.25" customHeight="1">
      <c r="A167" s="60" t="str">
        <f>IFERROR(SMALL('Master Data'!F:F,ROW()-2),"")</f>
        <v/>
      </c>
      <c r="B167" s="61" t="str">
        <f t="array" ref="B167">IFERROR(INDEX('Master Data'!$A$1:$H$686,'Morning Cow'!$A167,1),"")</f>
        <v>Customer Name</v>
      </c>
      <c r="C167" s="60" t="str">
        <f t="array" ref="C167">IFERROR(IF(C$2&lt;=$B$1,INDEX('Master Data'!$A$1:$H$686,'Morning Cow'!$A167,2),""),"")</f>
        <v>Quantity</v>
      </c>
      <c r="D167" s="60" t="str">
        <f t="array" ref="D167">IFERROR(IF(D$2&lt;=$B$1,INDEX('Master Data'!$A$1:$H$686,'Morning Cow'!$A167,2),""),"")</f>
        <v>Quantity</v>
      </c>
      <c r="E167" s="60" t="str">
        <f t="array" ref="E167">IFERROR(IF(E$2&lt;=$B$1,INDEX('Master Data'!$A$1:$H$686,'Morning Cow'!$A167,2),""),"")</f>
        <v>Quantity</v>
      </c>
      <c r="F167" s="60" t="str">
        <f t="array" ref="F167">IFERROR(IF(F$2&lt;=$B$1,INDEX('Master Data'!$A$1:$H$686,'Morning Cow'!$A167,2),""),"")</f>
        <v>Quantity</v>
      </c>
      <c r="G167" s="60" t="str">
        <f t="array" ref="G167">IFERROR(IF(G$2&lt;=$B$1,INDEX('Master Data'!$A$1:$H$686,'Morning Cow'!$A167,2),""),"")</f>
        <v>Quantity</v>
      </c>
      <c r="H167" s="60" t="str">
        <f t="array" ref="H167">IFERROR(IF(H$2&lt;=$B$1,INDEX('Master Data'!$A$1:$H$686,'Morning Cow'!$A167,2),""),"")</f>
        <v>Quantity</v>
      </c>
      <c r="I167" s="60" t="str">
        <f t="array" ref="I167">IFERROR(IF(I$2&lt;=$B$1,INDEX('Master Data'!$A$1:$H$686,'Morning Cow'!$A167,2),""),"")</f>
        <v>Quantity</v>
      </c>
      <c r="J167" s="60" t="str">
        <f t="array" ref="J167">IFERROR(IF(J$2&lt;=$B$1,INDEX('Master Data'!$A$1:$H$686,'Morning Cow'!$A167,2),""),"")</f>
        <v>Quantity</v>
      </c>
      <c r="K167" s="60" t="str">
        <f t="array" ref="K167">IFERROR(IF(K$2&lt;=$B$1,INDEX('Master Data'!$A$1:$H$686,'Morning Cow'!$A167,2),""),"")</f>
        <v>Quantity</v>
      </c>
      <c r="L167" s="60" t="str">
        <f t="array" ref="L167">IFERROR(IF(L$2&lt;=$B$1,INDEX('Master Data'!$A$1:$H$686,'Morning Cow'!$A167,2),""),"")</f>
        <v>Quantity</v>
      </c>
      <c r="M167" s="60" t="str">
        <f t="array" ref="M167">IFERROR(IF(M$2&lt;=$B$1,INDEX('Master Data'!$A$1:$H$686,'Morning Cow'!$A167,2),""),"")</f>
        <v>Quantity</v>
      </c>
      <c r="N167" s="60" t="str">
        <f t="array" ref="N167">IFERROR(IF(N$2&lt;=$B$1,INDEX('Master Data'!$A$1:$H$686,'Morning Cow'!$A167,2),""),"")</f>
        <v>Quantity</v>
      </c>
      <c r="O167" s="60" t="str">
        <f t="array" ref="O167">IFERROR(IF(O$2&lt;=$B$1,INDEX('Master Data'!$A$1:$H$686,'Morning Cow'!$A167,2),""),"")</f>
        <v>Quantity</v>
      </c>
      <c r="P167" s="60" t="str">
        <f t="array" ref="P167">IFERROR(IF(P$2&lt;=$B$1,INDEX('Master Data'!$A$1:$H$686,'Morning Cow'!$A167,2),""),"")</f>
        <v>Quantity</v>
      </c>
      <c r="Q167" s="60" t="str">
        <f t="array" ref="Q167">IFERROR(IF(Q$2&lt;=$B$1,INDEX('Master Data'!$A$1:$H$686,'Morning Cow'!$A167,2),""),"")</f>
        <v>Quantity</v>
      </c>
      <c r="R167" s="60" t="str">
        <f t="array" ref="R167">IFERROR(IF(R$2&lt;=$B$1,INDEX('Master Data'!$A$1:$H$686,'Morning Cow'!$A167,2),""),"")</f>
        <v>Quantity</v>
      </c>
      <c r="S167" s="60" t="str">
        <f t="array" ref="S167">IFERROR(IF(S$2&lt;=$B$1,INDEX('Master Data'!$A$1:$H$686,'Morning Cow'!$A167,2),""),"")</f>
        <v>Quantity</v>
      </c>
      <c r="T167" s="60" t="str">
        <f t="array" ref="T167">IFERROR(IF(T$2&lt;=$B$1,INDEX('Master Data'!$A$1:$H$686,'Morning Cow'!$A167,2),""),"")</f>
        <v>Quantity</v>
      </c>
      <c r="U167" s="60" t="str">
        <f t="array" ref="U167">IFERROR(IF(U$2&lt;=$B$1,INDEX('Master Data'!$A$1:$H$686,'Morning Cow'!$A167,2),""),"")</f>
        <v>Quantity</v>
      </c>
      <c r="V167" s="60" t="str">
        <f t="array" ref="V167">IFERROR(IF(V$2&lt;=$B$1,INDEX('Master Data'!$A$1:$H$686,'Morning Cow'!$A167,2),""),"")</f>
        <v>Quantity</v>
      </c>
      <c r="W167" s="60" t="str">
        <f t="array" ref="W167">IFERROR(IF(W$2&lt;=$B$1,INDEX('Master Data'!$A$1:$H$686,'Morning Cow'!$A167,2),""),"")</f>
        <v>Quantity</v>
      </c>
      <c r="X167" s="60" t="str">
        <f t="array" ref="X167">IFERROR(IF(X$2&lt;=$B$1,INDEX('Master Data'!$A$1:$H$686,'Morning Cow'!$A167,2),""),"")</f>
        <v>Quantity</v>
      </c>
      <c r="Y167" s="60" t="str">
        <f t="array" ref="Y167">IFERROR(IF(Y$2&lt;=$B$1,INDEX('Master Data'!$A$1:$H$686,'Morning Cow'!$A167,2),""),"")</f>
        <v>Quantity</v>
      </c>
      <c r="Z167" s="60" t="str">
        <f t="array" ref="Z167">IFERROR(IF(Z$2&lt;=$B$1,INDEX('Master Data'!$A$1:$H$686,'Morning Cow'!$A167,2),""),"")</f>
        <v>Quantity</v>
      </c>
      <c r="AA167" s="60" t="str">
        <f t="array" ref="AA167">IFERROR(IF(AA$2&lt;=$B$1,INDEX('Master Data'!$A$1:$H$686,'Morning Cow'!$A167,2),""),"")</f>
        <v>Quantity</v>
      </c>
      <c r="AB167" s="60" t="str">
        <f t="array" ref="AB167">IFERROR(IF(AB$2&lt;=$B$1,INDEX('Master Data'!$A$1:$H$686,'Morning Cow'!$A167,2),""),"")</f>
        <v>Quantity</v>
      </c>
      <c r="AC167" s="60" t="str">
        <f t="array" ref="AC167">IFERROR(IF(AC$2&lt;=$B$1,INDEX('Master Data'!$A$1:$H$686,'Morning Cow'!$A167,2),""),"")</f>
        <v>Quantity</v>
      </c>
      <c r="AD167" s="60" t="str">
        <f t="array" ref="AD167">IFERROR(IF(AD$2&lt;=$B$1,INDEX('Master Data'!$A$1:$H$686,'Morning Cow'!$A167,2),""),"")</f>
        <v>Quantity</v>
      </c>
      <c r="AE167" s="12" t="str">
        <f t="array" ref="AE167">IFERROR(IF(AE$2&lt;=$B$1,INDEX('Master Data'!$A$1:$H$686,'Morning Cow'!$A167,2),""),"")</f>
        <v>Quantity</v>
      </c>
      <c r="AF167" s="12" t="str">
        <f t="array" ref="AF167">IFERROR(IF(AF$2&lt;=$B$1,INDEX('Master Data'!$A$1:$H$686,'Morning Cow'!$A167,2),""),"")</f>
        <v/>
      </c>
      <c r="AG167" s="12" t="str">
        <f t="array" ref="AG167">IFERROR(IF(AG$2&lt;=$B$1,INDEX('Master Data'!$A$1:$H$686,'Morning Cow'!$A167,2),""),"")</f>
        <v/>
      </c>
    </row>
    <row r="168" ht="14.25" customHeight="1">
      <c r="A168" s="60" t="str">
        <f>IFERROR(SMALL('Master Data'!F:F,ROW()-2),"")</f>
        <v/>
      </c>
      <c r="B168" s="61" t="str">
        <f t="array" ref="B168">IFERROR(INDEX('Master Data'!$A$1:$H$686,'Morning Cow'!$A168,1),"")</f>
        <v>Customer Name</v>
      </c>
      <c r="C168" s="60" t="str">
        <f t="array" ref="C168">IFERROR(IF(C$2&lt;=$B$1,INDEX('Master Data'!$A$1:$H$686,'Morning Cow'!$A168,2),""),"")</f>
        <v>Quantity</v>
      </c>
      <c r="D168" s="60" t="str">
        <f t="array" ref="D168">IFERROR(IF(D$2&lt;=$B$1,INDEX('Master Data'!$A$1:$H$686,'Morning Cow'!$A168,2),""),"")</f>
        <v>Quantity</v>
      </c>
      <c r="E168" s="60" t="str">
        <f t="array" ref="E168">IFERROR(IF(E$2&lt;=$B$1,INDEX('Master Data'!$A$1:$H$686,'Morning Cow'!$A168,2),""),"")</f>
        <v>Quantity</v>
      </c>
      <c r="F168" s="60" t="str">
        <f t="array" ref="F168">IFERROR(IF(F$2&lt;=$B$1,INDEX('Master Data'!$A$1:$H$686,'Morning Cow'!$A168,2),""),"")</f>
        <v>Quantity</v>
      </c>
      <c r="G168" s="60" t="str">
        <f t="array" ref="G168">IFERROR(IF(G$2&lt;=$B$1,INDEX('Master Data'!$A$1:$H$686,'Morning Cow'!$A168,2),""),"")</f>
        <v>Quantity</v>
      </c>
      <c r="H168" s="60" t="str">
        <f t="array" ref="H168">IFERROR(IF(H$2&lt;=$B$1,INDEX('Master Data'!$A$1:$H$686,'Morning Cow'!$A168,2),""),"")</f>
        <v>Quantity</v>
      </c>
      <c r="I168" s="60" t="str">
        <f t="array" ref="I168">IFERROR(IF(I$2&lt;=$B$1,INDEX('Master Data'!$A$1:$H$686,'Morning Cow'!$A168,2),""),"")</f>
        <v>Quantity</v>
      </c>
      <c r="J168" s="60" t="str">
        <f t="array" ref="J168">IFERROR(IF(J$2&lt;=$B$1,INDEX('Master Data'!$A$1:$H$686,'Morning Cow'!$A168,2),""),"")</f>
        <v>Quantity</v>
      </c>
      <c r="K168" s="60" t="str">
        <f t="array" ref="K168">IFERROR(IF(K$2&lt;=$B$1,INDEX('Master Data'!$A$1:$H$686,'Morning Cow'!$A168,2),""),"")</f>
        <v>Quantity</v>
      </c>
      <c r="L168" s="60" t="str">
        <f t="array" ref="L168">IFERROR(IF(L$2&lt;=$B$1,INDEX('Master Data'!$A$1:$H$686,'Morning Cow'!$A168,2),""),"")</f>
        <v>Quantity</v>
      </c>
      <c r="M168" s="60" t="str">
        <f t="array" ref="M168">IFERROR(IF(M$2&lt;=$B$1,INDEX('Master Data'!$A$1:$H$686,'Morning Cow'!$A168,2),""),"")</f>
        <v>Quantity</v>
      </c>
      <c r="N168" s="60" t="str">
        <f t="array" ref="N168">IFERROR(IF(N$2&lt;=$B$1,INDEX('Master Data'!$A$1:$H$686,'Morning Cow'!$A168,2),""),"")</f>
        <v>Quantity</v>
      </c>
      <c r="O168" s="60" t="str">
        <f t="array" ref="O168">IFERROR(IF(O$2&lt;=$B$1,INDEX('Master Data'!$A$1:$H$686,'Morning Cow'!$A168,2),""),"")</f>
        <v>Quantity</v>
      </c>
      <c r="P168" s="60" t="str">
        <f t="array" ref="P168">IFERROR(IF(P$2&lt;=$B$1,INDEX('Master Data'!$A$1:$H$686,'Morning Cow'!$A168,2),""),"")</f>
        <v>Quantity</v>
      </c>
      <c r="Q168" s="60" t="str">
        <f t="array" ref="Q168">IFERROR(IF(Q$2&lt;=$B$1,INDEX('Master Data'!$A$1:$H$686,'Morning Cow'!$A168,2),""),"")</f>
        <v>Quantity</v>
      </c>
      <c r="R168" s="60" t="str">
        <f t="array" ref="R168">IFERROR(IF(R$2&lt;=$B$1,INDEX('Master Data'!$A$1:$H$686,'Morning Cow'!$A168,2),""),"")</f>
        <v>Quantity</v>
      </c>
      <c r="S168" s="60" t="str">
        <f t="array" ref="S168">IFERROR(IF(S$2&lt;=$B$1,INDEX('Master Data'!$A$1:$H$686,'Morning Cow'!$A168,2),""),"")</f>
        <v>Quantity</v>
      </c>
      <c r="T168" s="60" t="str">
        <f t="array" ref="T168">IFERROR(IF(T$2&lt;=$B$1,INDEX('Master Data'!$A$1:$H$686,'Morning Cow'!$A168,2),""),"")</f>
        <v>Quantity</v>
      </c>
      <c r="U168" s="60" t="str">
        <f t="array" ref="U168">IFERROR(IF(U$2&lt;=$B$1,INDEX('Master Data'!$A$1:$H$686,'Morning Cow'!$A168,2),""),"")</f>
        <v>Quantity</v>
      </c>
      <c r="V168" s="60" t="str">
        <f t="array" ref="V168">IFERROR(IF(V$2&lt;=$B$1,INDEX('Master Data'!$A$1:$H$686,'Morning Cow'!$A168,2),""),"")</f>
        <v>Quantity</v>
      </c>
      <c r="W168" s="60" t="str">
        <f t="array" ref="W168">IFERROR(IF(W$2&lt;=$B$1,INDEX('Master Data'!$A$1:$H$686,'Morning Cow'!$A168,2),""),"")</f>
        <v>Quantity</v>
      </c>
      <c r="X168" s="60" t="str">
        <f t="array" ref="X168">IFERROR(IF(X$2&lt;=$B$1,INDEX('Master Data'!$A$1:$H$686,'Morning Cow'!$A168,2),""),"")</f>
        <v>Quantity</v>
      </c>
      <c r="Y168" s="60" t="str">
        <f t="array" ref="Y168">IFERROR(IF(Y$2&lt;=$B$1,INDEX('Master Data'!$A$1:$H$686,'Morning Cow'!$A168,2),""),"")</f>
        <v>Quantity</v>
      </c>
      <c r="Z168" s="60" t="str">
        <f t="array" ref="Z168">IFERROR(IF(Z$2&lt;=$B$1,INDEX('Master Data'!$A$1:$H$686,'Morning Cow'!$A168,2),""),"")</f>
        <v>Quantity</v>
      </c>
      <c r="AA168" s="60" t="str">
        <f t="array" ref="AA168">IFERROR(IF(AA$2&lt;=$B$1,INDEX('Master Data'!$A$1:$H$686,'Morning Cow'!$A168,2),""),"")</f>
        <v>Quantity</v>
      </c>
      <c r="AB168" s="60" t="str">
        <f t="array" ref="AB168">IFERROR(IF(AB$2&lt;=$B$1,INDEX('Master Data'!$A$1:$H$686,'Morning Cow'!$A168,2),""),"")</f>
        <v>Quantity</v>
      </c>
      <c r="AC168" s="60" t="str">
        <f t="array" ref="AC168">IFERROR(IF(AC$2&lt;=$B$1,INDEX('Master Data'!$A$1:$H$686,'Morning Cow'!$A168,2),""),"")</f>
        <v>Quantity</v>
      </c>
      <c r="AD168" s="60" t="str">
        <f t="array" ref="AD168">IFERROR(IF(AD$2&lt;=$B$1,INDEX('Master Data'!$A$1:$H$686,'Morning Cow'!$A168,2),""),"")</f>
        <v>Quantity</v>
      </c>
      <c r="AE168" s="12" t="str">
        <f t="array" ref="AE168">IFERROR(IF(AE$2&lt;=$B$1,INDEX('Master Data'!$A$1:$H$686,'Morning Cow'!$A168,2),""),"")</f>
        <v>Quantity</v>
      </c>
      <c r="AF168" s="12" t="str">
        <f t="array" ref="AF168">IFERROR(IF(AF$2&lt;=$B$1,INDEX('Master Data'!$A$1:$H$686,'Morning Cow'!$A168,2),""),"")</f>
        <v/>
      </c>
      <c r="AG168" s="12" t="str">
        <f t="array" ref="AG168">IFERROR(IF(AG$2&lt;=$B$1,INDEX('Master Data'!$A$1:$H$686,'Morning Cow'!$A168,2),""),"")</f>
        <v/>
      </c>
    </row>
    <row r="169" ht="14.25" customHeight="1">
      <c r="A169" s="60" t="str">
        <f>IFERROR(SMALL('Master Data'!F:F,ROW()-2),"")</f>
        <v/>
      </c>
      <c r="B169" s="61" t="str">
        <f t="array" ref="B169">IFERROR(INDEX('Master Data'!$A$1:$H$686,'Morning Cow'!$A169,1),"")</f>
        <v>Customer Name</v>
      </c>
      <c r="C169" s="60" t="str">
        <f t="array" ref="C169">IFERROR(IF(C$2&lt;=$B$1,INDEX('Master Data'!$A$1:$H$686,'Morning Cow'!$A169,2),""),"")</f>
        <v>Quantity</v>
      </c>
      <c r="D169" s="60" t="str">
        <f t="array" ref="D169">IFERROR(IF(D$2&lt;=$B$1,INDEX('Master Data'!$A$1:$H$686,'Morning Cow'!$A169,2),""),"")</f>
        <v>Quantity</v>
      </c>
      <c r="E169" s="60" t="str">
        <f t="array" ref="E169">IFERROR(IF(E$2&lt;=$B$1,INDEX('Master Data'!$A$1:$H$686,'Morning Cow'!$A169,2),""),"")</f>
        <v>Quantity</v>
      </c>
      <c r="F169" s="60" t="str">
        <f t="array" ref="F169">IFERROR(IF(F$2&lt;=$B$1,INDEX('Master Data'!$A$1:$H$686,'Morning Cow'!$A169,2),""),"")</f>
        <v>Quantity</v>
      </c>
      <c r="G169" s="60" t="str">
        <f t="array" ref="G169">IFERROR(IF(G$2&lt;=$B$1,INDEX('Master Data'!$A$1:$H$686,'Morning Cow'!$A169,2),""),"")</f>
        <v>Quantity</v>
      </c>
      <c r="H169" s="60" t="str">
        <f t="array" ref="H169">IFERROR(IF(H$2&lt;=$B$1,INDEX('Master Data'!$A$1:$H$686,'Morning Cow'!$A169,2),""),"")</f>
        <v>Quantity</v>
      </c>
      <c r="I169" s="60" t="str">
        <f t="array" ref="I169">IFERROR(IF(I$2&lt;=$B$1,INDEX('Master Data'!$A$1:$H$686,'Morning Cow'!$A169,2),""),"")</f>
        <v>Quantity</v>
      </c>
      <c r="J169" s="60" t="str">
        <f t="array" ref="J169">IFERROR(IF(J$2&lt;=$B$1,INDEX('Master Data'!$A$1:$H$686,'Morning Cow'!$A169,2),""),"")</f>
        <v>Quantity</v>
      </c>
      <c r="K169" s="60" t="str">
        <f t="array" ref="K169">IFERROR(IF(K$2&lt;=$B$1,INDEX('Master Data'!$A$1:$H$686,'Morning Cow'!$A169,2),""),"")</f>
        <v>Quantity</v>
      </c>
      <c r="L169" s="60" t="str">
        <f t="array" ref="L169">IFERROR(IF(L$2&lt;=$B$1,INDEX('Master Data'!$A$1:$H$686,'Morning Cow'!$A169,2),""),"")</f>
        <v>Quantity</v>
      </c>
      <c r="M169" s="60" t="str">
        <f t="array" ref="M169">IFERROR(IF(M$2&lt;=$B$1,INDEX('Master Data'!$A$1:$H$686,'Morning Cow'!$A169,2),""),"")</f>
        <v>Quantity</v>
      </c>
      <c r="N169" s="60" t="str">
        <f t="array" ref="N169">IFERROR(IF(N$2&lt;=$B$1,INDEX('Master Data'!$A$1:$H$686,'Morning Cow'!$A169,2),""),"")</f>
        <v>Quantity</v>
      </c>
      <c r="O169" s="60" t="str">
        <f t="array" ref="O169">IFERROR(IF(O$2&lt;=$B$1,INDEX('Master Data'!$A$1:$H$686,'Morning Cow'!$A169,2),""),"")</f>
        <v>Quantity</v>
      </c>
      <c r="P169" s="60" t="str">
        <f t="array" ref="P169">IFERROR(IF(P$2&lt;=$B$1,INDEX('Master Data'!$A$1:$H$686,'Morning Cow'!$A169,2),""),"")</f>
        <v>Quantity</v>
      </c>
      <c r="Q169" s="60" t="str">
        <f t="array" ref="Q169">IFERROR(IF(Q$2&lt;=$B$1,INDEX('Master Data'!$A$1:$H$686,'Morning Cow'!$A169,2),""),"")</f>
        <v>Quantity</v>
      </c>
      <c r="R169" s="60" t="str">
        <f t="array" ref="R169">IFERROR(IF(R$2&lt;=$B$1,INDEX('Master Data'!$A$1:$H$686,'Morning Cow'!$A169,2),""),"")</f>
        <v>Quantity</v>
      </c>
      <c r="S169" s="60" t="str">
        <f t="array" ref="S169">IFERROR(IF(S$2&lt;=$B$1,INDEX('Master Data'!$A$1:$H$686,'Morning Cow'!$A169,2),""),"")</f>
        <v>Quantity</v>
      </c>
      <c r="T169" s="60" t="str">
        <f t="array" ref="T169">IFERROR(IF(T$2&lt;=$B$1,INDEX('Master Data'!$A$1:$H$686,'Morning Cow'!$A169,2),""),"")</f>
        <v>Quantity</v>
      </c>
      <c r="U169" s="60" t="str">
        <f t="array" ref="U169">IFERROR(IF(U$2&lt;=$B$1,INDEX('Master Data'!$A$1:$H$686,'Morning Cow'!$A169,2),""),"")</f>
        <v>Quantity</v>
      </c>
      <c r="V169" s="60" t="str">
        <f t="array" ref="V169">IFERROR(IF(V$2&lt;=$B$1,INDEX('Master Data'!$A$1:$H$686,'Morning Cow'!$A169,2),""),"")</f>
        <v>Quantity</v>
      </c>
      <c r="W169" s="60" t="str">
        <f t="array" ref="W169">IFERROR(IF(W$2&lt;=$B$1,INDEX('Master Data'!$A$1:$H$686,'Morning Cow'!$A169,2),""),"")</f>
        <v>Quantity</v>
      </c>
      <c r="X169" s="60" t="str">
        <f t="array" ref="X169">IFERROR(IF(X$2&lt;=$B$1,INDEX('Master Data'!$A$1:$H$686,'Morning Cow'!$A169,2),""),"")</f>
        <v>Quantity</v>
      </c>
      <c r="Y169" s="60" t="str">
        <f t="array" ref="Y169">IFERROR(IF(Y$2&lt;=$B$1,INDEX('Master Data'!$A$1:$H$686,'Morning Cow'!$A169,2),""),"")</f>
        <v>Quantity</v>
      </c>
      <c r="Z169" s="60" t="str">
        <f t="array" ref="Z169">IFERROR(IF(Z$2&lt;=$B$1,INDEX('Master Data'!$A$1:$H$686,'Morning Cow'!$A169,2),""),"")</f>
        <v>Quantity</v>
      </c>
      <c r="AA169" s="60" t="str">
        <f t="array" ref="AA169">IFERROR(IF(AA$2&lt;=$B$1,INDEX('Master Data'!$A$1:$H$686,'Morning Cow'!$A169,2),""),"")</f>
        <v>Quantity</v>
      </c>
      <c r="AB169" s="60" t="str">
        <f t="array" ref="AB169">IFERROR(IF(AB$2&lt;=$B$1,INDEX('Master Data'!$A$1:$H$686,'Morning Cow'!$A169,2),""),"")</f>
        <v>Quantity</v>
      </c>
      <c r="AC169" s="60" t="str">
        <f t="array" ref="AC169">IFERROR(IF(AC$2&lt;=$B$1,INDEX('Master Data'!$A$1:$H$686,'Morning Cow'!$A169,2),""),"")</f>
        <v>Quantity</v>
      </c>
      <c r="AD169" s="60" t="str">
        <f t="array" ref="AD169">IFERROR(IF(AD$2&lt;=$B$1,INDEX('Master Data'!$A$1:$H$686,'Morning Cow'!$A169,2),""),"")</f>
        <v>Quantity</v>
      </c>
      <c r="AE169" s="12" t="str">
        <f t="array" ref="AE169">IFERROR(IF(AE$2&lt;=$B$1,INDEX('Master Data'!$A$1:$H$686,'Morning Cow'!$A169,2),""),"")</f>
        <v>Quantity</v>
      </c>
      <c r="AF169" s="12" t="str">
        <f t="array" ref="AF169">IFERROR(IF(AF$2&lt;=$B$1,INDEX('Master Data'!$A$1:$H$686,'Morning Cow'!$A169,2),""),"")</f>
        <v/>
      </c>
      <c r="AG169" s="12" t="str">
        <f t="array" ref="AG169">IFERROR(IF(AG$2&lt;=$B$1,INDEX('Master Data'!$A$1:$H$686,'Morning Cow'!$A169,2),""),"")</f>
        <v/>
      </c>
    </row>
    <row r="170" ht="14.25" customHeight="1">
      <c r="A170" s="60" t="str">
        <f>IFERROR(SMALL('Master Data'!F:F,ROW()-2),"")</f>
        <v/>
      </c>
      <c r="B170" s="61" t="str">
        <f t="array" ref="B170">IFERROR(INDEX('Master Data'!$A$1:$H$686,'Morning Cow'!$A170,1),"")</f>
        <v>Customer Name</v>
      </c>
      <c r="C170" s="60" t="str">
        <f t="array" ref="C170">IFERROR(IF(C$2&lt;=$B$1,INDEX('Master Data'!$A$1:$H$686,'Morning Cow'!$A170,2),""),"")</f>
        <v>Quantity</v>
      </c>
      <c r="D170" s="60" t="str">
        <f t="array" ref="D170">IFERROR(IF(D$2&lt;=$B$1,INDEX('Master Data'!$A$1:$H$686,'Morning Cow'!$A170,2),""),"")</f>
        <v>Quantity</v>
      </c>
      <c r="E170" s="60" t="str">
        <f t="array" ref="E170">IFERROR(IF(E$2&lt;=$B$1,INDEX('Master Data'!$A$1:$H$686,'Morning Cow'!$A170,2),""),"")</f>
        <v>Quantity</v>
      </c>
      <c r="F170" s="60" t="str">
        <f t="array" ref="F170">IFERROR(IF(F$2&lt;=$B$1,INDEX('Master Data'!$A$1:$H$686,'Morning Cow'!$A170,2),""),"")</f>
        <v>Quantity</v>
      </c>
      <c r="G170" s="60" t="str">
        <f t="array" ref="G170">IFERROR(IF(G$2&lt;=$B$1,INDEX('Master Data'!$A$1:$H$686,'Morning Cow'!$A170,2),""),"")</f>
        <v>Quantity</v>
      </c>
      <c r="H170" s="60" t="str">
        <f t="array" ref="H170">IFERROR(IF(H$2&lt;=$B$1,INDEX('Master Data'!$A$1:$H$686,'Morning Cow'!$A170,2),""),"")</f>
        <v>Quantity</v>
      </c>
      <c r="I170" s="60" t="str">
        <f t="array" ref="I170">IFERROR(IF(I$2&lt;=$B$1,INDEX('Master Data'!$A$1:$H$686,'Morning Cow'!$A170,2),""),"")</f>
        <v>Quantity</v>
      </c>
      <c r="J170" s="60" t="str">
        <f t="array" ref="J170">IFERROR(IF(J$2&lt;=$B$1,INDEX('Master Data'!$A$1:$H$686,'Morning Cow'!$A170,2),""),"")</f>
        <v>Quantity</v>
      </c>
      <c r="K170" s="60" t="str">
        <f t="array" ref="K170">IFERROR(IF(K$2&lt;=$B$1,INDEX('Master Data'!$A$1:$H$686,'Morning Cow'!$A170,2),""),"")</f>
        <v>Quantity</v>
      </c>
      <c r="L170" s="60" t="str">
        <f t="array" ref="L170">IFERROR(IF(L$2&lt;=$B$1,INDEX('Master Data'!$A$1:$H$686,'Morning Cow'!$A170,2),""),"")</f>
        <v>Quantity</v>
      </c>
      <c r="M170" s="60" t="str">
        <f t="array" ref="M170">IFERROR(IF(M$2&lt;=$B$1,INDEX('Master Data'!$A$1:$H$686,'Morning Cow'!$A170,2),""),"")</f>
        <v>Quantity</v>
      </c>
      <c r="N170" s="60" t="str">
        <f t="array" ref="N170">IFERROR(IF(N$2&lt;=$B$1,INDEX('Master Data'!$A$1:$H$686,'Morning Cow'!$A170,2),""),"")</f>
        <v>Quantity</v>
      </c>
      <c r="O170" s="60" t="str">
        <f t="array" ref="O170">IFERROR(IF(O$2&lt;=$B$1,INDEX('Master Data'!$A$1:$H$686,'Morning Cow'!$A170,2),""),"")</f>
        <v>Quantity</v>
      </c>
      <c r="P170" s="60" t="str">
        <f t="array" ref="P170">IFERROR(IF(P$2&lt;=$B$1,INDEX('Master Data'!$A$1:$H$686,'Morning Cow'!$A170,2),""),"")</f>
        <v>Quantity</v>
      </c>
      <c r="Q170" s="60" t="str">
        <f t="array" ref="Q170">IFERROR(IF(Q$2&lt;=$B$1,INDEX('Master Data'!$A$1:$H$686,'Morning Cow'!$A170,2),""),"")</f>
        <v>Quantity</v>
      </c>
      <c r="R170" s="60" t="str">
        <f t="array" ref="R170">IFERROR(IF(R$2&lt;=$B$1,INDEX('Master Data'!$A$1:$H$686,'Morning Cow'!$A170,2),""),"")</f>
        <v>Quantity</v>
      </c>
      <c r="S170" s="60" t="str">
        <f t="array" ref="S170">IFERROR(IF(S$2&lt;=$B$1,INDEX('Master Data'!$A$1:$H$686,'Morning Cow'!$A170,2),""),"")</f>
        <v>Quantity</v>
      </c>
      <c r="T170" s="60" t="str">
        <f t="array" ref="T170">IFERROR(IF(T$2&lt;=$B$1,INDEX('Master Data'!$A$1:$H$686,'Morning Cow'!$A170,2),""),"")</f>
        <v>Quantity</v>
      </c>
      <c r="U170" s="60" t="str">
        <f t="array" ref="U170">IFERROR(IF(U$2&lt;=$B$1,INDEX('Master Data'!$A$1:$H$686,'Morning Cow'!$A170,2),""),"")</f>
        <v>Quantity</v>
      </c>
      <c r="V170" s="60" t="str">
        <f t="array" ref="V170">IFERROR(IF(V$2&lt;=$B$1,INDEX('Master Data'!$A$1:$H$686,'Morning Cow'!$A170,2),""),"")</f>
        <v>Quantity</v>
      </c>
      <c r="W170" s="60" t="str">
        <f t="array" ref="W170">IFERROR(IF(W$2&lt;=$B$1,INDEX('Master Data'!$A$1:$H$686,'Morning Cow'!$A170,2),""),"")</f>
        <v>Quantity</v>
      </c>
      <c r="X170" s="60" t="str">
        <f t="array" ref="X170">IFERROR(IF(X$2&lt;=$B$1,INDEX('Master Data'!$A$1:$H$686,'Morning Cow'!$A170,2),""),"")</f>
        <v>Quantity</v>
      </c>
      <c r="Y170" s="60" t="str">
        <f t="array" ref="Y170">IFERROR(IF(Y$2&lt;=$B$1,INDEX('Master Data'!$A$1:$H$686,'Morning Cow'!$A170,2),""),"")</f>
        <v>Quantity</v>
      </c>
      <c r="Z170" s="60" t="str">
        <f t="array" ref="Z170">IFERROR(IF(Z$2&lt;=$B$1,INDEX('Master Data'!$A$1:$H$686,'Morning Cow'!$A170,2),""),"")</f>
        <v>Quantity</v>
      </c>
      <c r="AA170" s="60" t="str">
        <f t="array" ref="AA170">IFERROR(IF(AA$2&lt;=$B$1,INDEX('Master Data'!$A$1:$H$686,'Morning Cow'!$A170,2),""),"")</f>
        <v>Quantity</v>
      </c>
      <c r="AB170" s="60" t="str">
        <f t="array" ref="AB170">IFERROR(IF(AB$2&lt;=$B$1,INDEX('Master Data'!$A$1:$H$686,'Morning Cow'!$A170,2),""),"")</f>
        <v>Quantity</v>
      </c>
      <c r="AC170" s="60" t="str">
        <f t="array" ref="AC170">IFERROR(IF(AC$2&lt;=$B$1,INDEX('Master Data'!$A$1:$H$686,'Morning Cow'!$A170,2),""),"")</f>
        <v>Quantity</v>
      </c>
      <c r="AD170" s="60" t="str">
        <f t="array" ref="AD170">IFERROR(IF(AD$2&lt;=$B$1,INDEX('Master Data'!$A$1:$H$686,'Morning Cow'!$A170,2),""),"")</f>
        <v>Quantity</v>
      </c>
      <c r="AE170" s="12" t="str">
        <f t="array" ref="AE170">IFERROR(IF(AE$2&lt;=$B$1,INDEX('Master Data'!$A$1:$H$686,'Morning Cow'!$A170,2),""),"")</f>
        <v>Quantity</v>
      </c>
      <c r="AF170" s="12" t="str">
        <f t="array" ref="AF170">IFERROR(IF(AF$2&lt;=$B$1,INDEX('Master Data'!$A$1:$H$686,'Morning Cow'!$A170,2),""),"")</f>
        <v/>
      </c>
      <c r="AG170" s="12" t="str">
        <f t="array" ref="AG170">IFERROR(IF(AG$2&lt;=$B$1,INDEX('Master Data'!$A$1:$H$686,'Morning Cow'!$A170,2),""),"")</f>
        <v/>
      </c>
    </row>
    <row r="171" ht="14.25" customHeight="1">
      <c r="A171" s="60" t="str">
        <f>IFERROR(SMALL('Master Data'!F:F,ROW()-2),"")</f>
        <v/>
      </c>
      <c r="B171" s="61" t="str">
        <f t="array" ref="B171">IFERROR(INDEX('Master Data'!$A$1:$H$686,'Morning Cow'!$A171,1),"")</f>
        <v>Customer Name</v>
      </c>
      <c r="C171" s="60" t="str">
        <f t="array" ref="C171">IFERROR(IF(C$2&lt;=$B$1,INDEX('Master Data'!$A$1:$H$686,'Morning Cow'!$A171,2),""),"")</f>
        <v>Quantity</v>
      </c>
      <c r="D171" s="60" t="str">
        <f t="array" ref="D171">IFERROR(IF(D$2&lt;=$B$1,INDEX('Master Data'!$A$1:$H$686,'Morning Cow'!$A171,2),""),"")</f>
        <v>Quantity</v>
      </c>
      <c r="E171" s="60" t="str">
        <f t="array" ref="E171">IFERROR(IF(E$2&lt;=$B$1,INDEX('Master Data'!$A$1:$H$686,'Morning Cow'!$A171,2),""),"")</f>
        <v>Quantity</v>
      </c>
      <c r="F171" s="60" t="str">
        <f t="array" ref="F171">IFERROR(IF(F$2&lt;=$B$1,INDEX('Master Data'!$A$1:$H$686,'Morning Cow'!$A171,2),""),"")</f>
        <v>Quantity</v>
      </c>
      <c r="G171" s="60" t="str">
        <f t="array" ref="G171">IFERROR(IF(G$2&lt;=$B$1,INDEX('Master Data'!$A$1:$H$686,'Morning Cow'!$A171,2),""),"")</f>
        <v>Quantity</v>
      </c>
      <c r="H171" s="60" t="str">
        <f t="array" ref="H171">IFERROR(IF(H$2&lt;=$B$1,INDEX('Master Data'!$A$1:$H$686,'Morning Cow'!$A171,2),""),"")</f>
        <v>Quantity</v>
      </c>
      <c r="I171" s="60" t="str">
        <f t="array" ref="I171">IFERROR(IF(I$2&lt;=$B$1,INDEX('Master Data'!$A$1:$H$686,'Morning Cow'!$A171,2),""),"")</f>
        <v>Quantity</v>
      </c>
      <c r="J171" s="60" t="str">
        <f t="array" ref="J171">IFERROR(IF(J$2&lt;=$B$1,INDEX('Master Data'!$A$1:$H$686,'Morning Cow'!$A171,2),""),"")</f>
        <v>Quantity</v>
      </c>
      <c r="K171" s="60" t="str">
        <f t="array" ref="K171">IFERROR(IF(K$2&lt;=$B$1,INDEX('Master Data'!$A$1:$H$686,'Morning Cow'!$A171,2),""),"")</f>
        <v>Quantity</v>
      </c>
      <c r="L171" s="60" t="str">
        <f t="array" ref="L171">IFERROR(IF(L$2&lt;=$B$1,INDEX('Master Data'!$A$1:$H$686,'Morning Cow'!$A171,2),""),"")</f>
        <v>Quantity</v>
      </c>
      <c r="M171" s="60" t="str">
        <f t="array" ref="M171">IFERROR(IF(M$2&lt;=$B$1,INDEX('Master Data'!$A$1:$H$686,'Morning Cow'!$A171,2),""),"")</f>
        <v>Quantity</v>
      </c>
      <c r="N171" s="60" t="str">
        <f t="array" ref="N171">IFERROR(IF(N$2&lt;=$B$1,INDEX('Master Data'!$A$1:$H$686,'Morning Cow'!$A171,2),""),"")</f>
        <v>Quantity</v>
      </c>
      <c r="O171" s="60" t="str">
        <f t="array" ref="O171">IFERROR(IF(O$2&lt;=$B$1,INDEX('Master Data'!$A$1:$H$686,'Morning Cow'!$A171,2),""),"")</f>
        <v>Quantity</v>
      </c>
      <c r="P171" s="60" t="str">
        <f t="array" ref="P171">IFERROR(IF(P$2&lt;=$B$1,INDEX('Master Data'!$A$1:$H$686,'Morning Cow'!$A171,2),""),"")</f>
        <v>Quantity</v>
      </c>
      <c r="Q171" s="60" t="str">
        <f t="array" ref="Q171">IFERROR(IF(Q$2&lt;=$B$1,INDEX('Master Data'!$A$1:$H$686,'Morning Cow'!$A171,2),""),"")</f>
        <v>Quantity</v>
      </c>
      <c r="R171" s="60" t="str">
        <f t="array" ref="R171">IFERROR(IF(R$2&lt;=$B$1,INDEX('Master Data'!$A$1:$H$686,'Morning Cow'!$A171,2),""),"")</f>
        <v>Quantity</v>
      </c>
      <c r="S171" s="60" t="str">
        <f t="array" ref="S171">IFERROR(IF(S$2&lt;=$B$1,INDEX('Master Data'!$A$1:$H$686,'Morning Cow'!$A171,2),""),"")</f>
        <v>Quantity</v>
      </c>
      <c r="T171" s="60" t="str">
        <f t="array" ref="T171">IFERROR(IF(T$2&lt;=$B$1,INDEX('Master Data'!$A$1:$H$686,'Morning Cow'!$A171,2),""),"")</f>
        <v>Quantity</v>
      </c>
      <c r="U171" s="60" t="str">
        <f t="array" ref="U171">IFERROR(IF(U$2&lt;=$B$1,INDEX('Master Data'!$A$1:$H$686,'Morning Cow'!$A171,2),""),"")</f>
        <v>Quantity</v>
      </c>
      <c r="V171" s="60" t="str">
        <f t="array" ref="V171">IFERROR(IF(V$2&lt;=$B$1,INDEX('Master Data'!$A$1:$H$686,'Morning Cow'!$A171,2),""),"")</f>
        <v>Quantity</v>
      </c>
      <c r="W171" s="60" t="str">
        <f t="array" ref="W171">IFERROR(IF(W$2&lt;=$B$1,INDEX('Master Data'!$A$1:$H$686,'Morning Cow'!$A171,2),""),"")</f>
        <v>Quantity</v>
      </c>
      <c r="X171" s="60" t="str">
        <f t="array" ref="X171">IFERROR(IF(X$2&lt;=$B$1,INDEX('Master Data'!$A$1:$H$686,'Morning Cow'!$A171,2),""),"")</f>
        <v>Quantity</v>
      </c>
      <c r="Y171" s="60" t="str">
        <f t="array" ref="Y171">IFERROR(IF(Y$2&lt;=$B$1,INDEX('Master Data'!$A$1:$H$686,'Morning Cow'!$A171,2),""),"")</f>
        <v>Quantity</v>
      </c>
      <c r="Z171" s="60" t="str">
        <f t="array" ref="Z171">IFERROR(IF(Z$2&lt;=$B$1,INDEX('Master Data'!$A$1:$H$686,'Morning Cow'!$A171,2),""),"")</f>
        <v>Quantity</v>
      </c>
      <c r="AA171" s="60" t="str">
        <f t="array" ref="AA171">IFERROR(IF(AA$2&lt;=$B$1,INDEX('Master Data'!$A$1:$H$686,'Morning Cow'!$A171,2),""),"")</f>
        <v>Quantity</v>
      </c>
      <c r="AB171" s="60" t="str">
        <f t="array" ref="AB171">IFERROR(IF(AB$2&lt;=$B$1,INDEX('Master Data'!$A$1:$H$686,'Morning Cow'!$A171,2),""),"")</f>
        <v>Quantity</v>
      </c>
      <c r="AC171" s="60" t="str">
        <f t="array" ref="AC171">IFERROR(IF(AC$2&lt;=$B$1,INDEX('Master Data'!$A$1:$H$686,'Morning Cow'!$A171,2),""),"")</f>
        <v>Quantity</v>
      </c>
      <c r="AD171" s="60" t="str">
        <f t="array" ref="AD171">IFERROR(IF(AD$2&lt;=$B$1,INDEX('Master Data'!$A$1:$H$686,'Morning Cow'!$A171,2),""),"")</f>
        <v>Quantity</v>
      </c>
      <c r="AE171" s="12" t="str">
        <f t="array" ref="AE171">IFERROR(IF(AE$2&lt;=$B$1,INDEX('Master Data'!$A$1:$H$686,'Morning Cow'!$A171,2),""),"")</f>
        <v>Quantity</v>
      </c>
      <c r="AF171" s="12" t="str">
        <f t="array" ref="AF171">IFERROR(IF(AF$2&lt;=$B$1,INDEX('Master Data'!$A$1:$H$686,'Morning Cow'!$A171,2),""),"")</f>
        <v/>
      </c>
      <c r="AG171" s="12" t="str">
        <f t="array" ref="AG171">IFERROR(IF(AG$2&lt;=$B$1,INDEX('Master Data'!$A$1:$H$686,'Morning Cow'!$A171,2),""),"")</f>
        <v/>
      </c>
    </row>
    <row r="172" ht="14.25" customHeight="1">
      <c r="A172" s="60" t="str">
        <f>IFERROR(SMALL('Master Data'!F:F,ROW()-2),"")</f>
        <v/>
      </c>
      <c r="B172" s="61" t="str">
        <f t="array" ref="B172">IFERROR(INDEX('Master Data'!$A$1:$H$686,'Morning Cow'!$A172,1),"")</f>
        <v>Customer Name</v>
      </c>
      <c r="C172" s="60" t="str">
        <f t="array" ref="C172">IFERROR(IF(C$2&lt;=$B$1,INDEX('Master Data'!$A$1:$H$686,'Morning Cow'!$A172,2),""),"")</f>
        <v>Quantity</v>
      </c>
      <c r="D172" s="60" t="str">
        <f t="array" ref="D172">IFERROR(IF(D$2&lt;=$B$1,INDEX('Master Data'!$A$1:$H$686,'Morning Cow'!$A172,2),""),"")</f>
        <v>Quantity</v>
      </c>
      <c r="E172" s="60" t="str">
        <f t="array" ref="E172">IFERROR(IF(E$2&lt;=$B$1,INDEX('Master Data'!$A$1:$H$686,'Morning Cow'!$A172,2),""),"")</f>
        <v>Quantity</v>
      </c>
      <c r="F172" s="60" t="str">
        <f t="array" ref="F172">IFERROR(IF(F$2&lt;=$B$1,INDEX('Master Data'!$A$1:$H$686,'Morning Cow'!$A172,2),""),"")</f>
        <v>Quantity</v>
      </c>
      <c r="G172" s="60" t="str">
        <f t="array" ref="G172">IFERROR(IF(G$2&lt;=$B$1,INDEX('Master Data'!$A$1:$H$686,'Morning Cow'!$A172,2),""),"")</f>
        <v>Quantity</v>
      </c>
      <c r="H172" s="60" t="str">
        <f t="array" ref="H172">IFERROR(IF(H$2&lt;=$B$1,INDEX('Master Data'!$A$1:$H$686,'Morning Cow'!$A172,2),""),"")</f>
        <v>Quantity</v>
      </c>
      <c r="I172" s="60" t="str">
        <f t="array" ref="I172">IFERROR(IF(I$2&lt;=$B$1,INDEX('Master Data'!$A$1:$H$686,'Morning Cow'!$A172,2),""),"")</f>
        <v>Quantity</v>
      </c>
      <c r="J172" s="60" t="str">
        <f t="array" ref="J172">IFERROR(IF(J$2&lt;=$B$1,INDEX('Master Data'!$A$1:$H$686,'Morning Cow'!$A172,2),""),"")</f>
        <v>Quantity</v>
      </c>
      <c r="K172" s="60" t="str">
        <f t="array" ref="K172">IFERROR(IF(K$2&lt;=$B$1,INDEX('Master Data'!$A$1:$H$686,'Morning Cow'!$A172,2),""),"")</f>
        <v>Quantity</v>
      </c>
      <c r="L172" s="60" t="str">
        <f t="array" ref="L172">IFERROR(IF(L$2&lt;=$B$1,INDEX('Master Data'!$A$1:$H$686,'Morning Cow'!$A172,2),""),"")</f>
        <v>Quantity</v>
      </c>
      <c r="M172" s="60" t="str">
        <f t="array" ref="M172">IFERROR(IF(M$2&lt;=$B$1,INDEX('Master Data'!$A$1:$H$686,'Morning Cow'!$A172,2),""),"")</f>
        <v>Quantity</v>
      </c>
      <c r="N172" s="60" t="str">
        <f t="array" ref="N172">IFERROR(IF(N$2&lt;=$B$1,INDEX('Master Data'!$A$1:$H$686,'Morning Cow'!$A172,2),""),"")</f>
        <v>Quantity</v>
      </c>
      <c r="O172" s="60" t="str">
        <f t="array" ref="O172">IFERROR(IF(O$2&lt;=$B$1,INDEX('Master Data'!$A$1:$H$686,'Morning Cow'!$A172,2),""),"")</f>
        <v>Quantity</v>
      </c>
      <c r="P172" s="60" t="str">
        <f t="array" ref="P172">IFERROR(IF(P$2&lt;=$B$1,INDEX('Master Data'!$A$1:$H$686,'Morning Cow'!$A172,2),""),"")</f>
        <v>Quantity</v>
      </c>
      <c r="Q172" s="60" t="str">
        <f t="array" ref="Q172">IFERROR(IF(Q$2&lt;=$B$1,INDEX('Master Data'!$A$1:$H$686,'Morning Cow'!$A172,2),""),"")</f>
        <v>Quantity</v>
      </c>
      <c r="R172" s="60" t="str">
        <f t="array" ref="R172">IFERROR(IF(R$2&lt;=$B$1,INDEX('Master Data'!$A$1:$H$686,'Morning Cow'!$A172,2),""),"")</f>
        <v>Quantity</v>
      </c>
      <c r="S172" s="60" t="str">
        <f t="array" ref="S172">IFERROR(IF(S$2&lt;=$B$1,INDEX('Master Data'!$A$1:$H$686,'Morning Cow'!$A172,2),""),"")</f>
        <v>Quantity</v>
      </c>
      <c r="T172" s="60" t="str">
        <f t="array" ref="T172">IFERROR(IF(T$2&lt;=$B$1,INDEX('Master Data'!$A$1:$H$686,'Morning Cow'!$A172,2),""),"")</f>
        <v>Quantity</v>
      </c>
      <c r="U172" s="60" t="str">
        <f t="array" ref="U172">IFERROR(IF(U$2&lt;=$B$1,INDEX('Master Data'!$A$1:$H$686,'Morning Cow'!$A172,2),""),"")</f>
        <v>Quantity</v>
      </c>
      <c r="V172" s="60" t="str">
        <f t="array" ref="V172">IFERROR(IF(V$2&lt;=$B$1,INDEX('Master Data'!$A$1:$H$686,'Morning Cow'!$A172,2),""),"")</f>
        <v>Quantity</v>
      </c>
      <c r="W172" s="60" t="str">
        <f t="array" ref="W172">IFERROR(IF(W$2&lt;=$B$1,INDEX('Master Data'!$A$1:$H$686,'Morning Cow'!$A172,2),""),"")</f>
        <v>Quantity</v>
      </c>
      <c r="X172" s="60" t="str">
        <f t="array" ref="X172">IFERROR(IF(X$2&lt;=$B$1,INDEX('Master Data'!$A$1:$H$686,'Morning Cow'!$A172,2),""),"")</f>
        <v>Quantity</v>
      </c>
      <c r="Y172" s="60" t="str">
        <f t="array" ref="Y172">IFERROR(IF(Y$2&lt;=$B$1,INDEX('Master Data'!$A$1:$H$686,'Morning Cow'!$A172,2),""),"")</f>
        <v>Quantity</v>
      </c>
      <c r="Z172" s="60" t="str">
        <f t="array" ref="Z172">IFERROR(IF(Z$2&lt;=$B$1,INDEX('Master Data'!$A$1:$H$686,'Morning Cow'!$A172,2),""),"")</f>
        <v>Quantity</v>
      </c>
      <c r="AA172" s="60" t="str">
        <f t="array" ref="AA172">IFERROR(IF(AA$2&lt;=$B$1,INDEX('Master Data'!$A$1:$H$686,'Morning Cow'!$A172,2),""),"")</f>
        <v>Quantity</v>
      </c>
      <c r="AB172" s="60" t="str">
        <f t="array" ref="AB172">IFERROR(IF(AB$2&lt;=$B$1,INDEX('Master Data'!$A$1:$H$686,'Morning Cow'!$A172,2),""),"")</f>
        <v>Quantity</v>
      </c>
      <c r="AC172" s="60" t="str">
        <f t="array" ref="AC172">IFERROR(IF(AC$2&lt;=$B$1,INDEX('Master Data'!$A$1:$H$686,'Morning Cow'!$A172,2),""),"")</f>
        <v>Quantity</v>
      </c>
      <c r="AD172" s="60" t="str">
        <f t="array" ref="AD172">IFERROR(IF(AD$2&lt;=$B$1,INDEX('Master Data'!$A$1:$H$686,'Morning Cow'!$A172,2),""),"")</f>
        <v>Quantity</v>
      </c>
      <c r="AE172" s="12" t="str">
        <f t="array" ref="AE172">IFERROR(IF(AE$2&lt;=$B$1,INDEX('Master Data'!$A$1:$H$686,'Morning Cow'!$A172,2),""),"")</f>
        <v>Quantity</v>
      </c>
      <c r="AF172" s="12" t="str">
        <f t="array" ref="AF172">IFERROR(IF(AF$2&lt;=$B$1,INDEX('Master Data'!$A$1:$H$686,'Morning Cow'!$A172,2),""),"")</f>
        <v/>
      </c>
      <c r="AG172" s="12" t="str">
        <f t="array" ref="AG172">IFERROR(IF(AG$2&lt;=$B$1,INDEX('Master Data'!$A$1:$H$686,'Morning Cow'!$A172,2),""),"")</f>
        <v/>
      </c>
    </row>
    <row r="173" ht="14.25" customHeight="1">
      <c r="A173" s="60" t="str">
        <f>IFERROR(SMALL('Master Data'!F:F,ROW()-2),"")</f>
        <v/>
      </c>
      <c r="B173" s="61" t="str">
        <f t="array" ref="B173">IFERROR(INDEX('Master Data'!$A$1:$H$686,'Morning Cow'!$A173,1),"")</f>
        <v>Customer Name</v>
      </c>
      <c r="C173" s="60" t="str">
        <f t="array" ref="C173">IFERROR(IF(C$2&lt;=$B$1,INDEX('Master Data'!$A$1:$H$686,'Morning Cow'!$A173,2),""),"")</f>
        <v>Quantity</v>
      </c>
      <c r="D173" s="60" t="str">
        <f t="array" ref="D173">IFERROR(IF(D$2&lt;=$B$1,INDEX('Master Data'!$A$1:$H$686,'Morning Cow'!$A173,2),""),"")</f>
        <v>Quantity</v>
      </c>
      <c r="E173" s="60" t="str">
        <f t="array" ref="E173">IFERROR(IF(E$2&lt;=$B$1,INDEX('Master Data'!$A$1:$H$686,'Morning Cow'!$A173,2),""),"")</f>
        <v>Quantity</v>
      </c>
      <c r="F173" s="60" t="str">
        <f t="array" ref="F173">IFERROR(IF(F$2&lt;=$B$1,INDEX('Master Data'!$A$1:$H$686,'Morning Cow'!$A173,2),""),"")</f>
        <v>Quantity</v>
      </c>
      <c r="G173" s="60" t="str">
        <f t="array" ref="G173">IFERROR(IF(G$2&lt;=$B$1,INDEX('Master Data'!$A$1:$H$686,'Morning Cow'!$A173,2),""),"")</f>
        <v>Quantity</v>
      </c>
      <c r="H173" s="60" t="str">
        <f t="array" ref="H173">IFERROR(IF(H$2&lt;=$B$1,INDEX('Master Data'!$A$1:$H$686,'Morning Cow'!$A173,2),""),"")</f>
        <v>Quantity</v>
      </c>
      <c r="I173" s="60" t="str">
        <f t="array" ref="I173">IFERROR(IF(I$2&lt;=$B$1,INDEX('Master Data'!$A$1:$H$686,'Morning Cow'!$A173,2),""),"")</f>
        <v>Quantity</v>
      </c>
      <c r="J173" s="60" t="str">
        <f t="array" ref="J173">IFERROR(IF(J$2&lt;=$B$1,INDEX('Master Data'!$A$1:$H$686,'Morning Cow'!$A173,2),""),"")</f>
        <v>Quantity</v>
      </c>
      <c r="K173" s="60" t="str">
        <f t="array" ref="K173">IFERROR(IF(K$2&lt;=$B$1,INDEX('Master Data'!$A$1:$H$686,'Morning Cow'!$A173,2),""),"")</f>
        <v>Quantity</v>
      </c>
      <c r="L173" s="60" t="str">
        <f t="array" ref="L173">IFERROR(IF(L$2&lt;=$B$1,INDEX('Master Data'!$A$1:$H$686,'Morning Cow'!$A173,2),""),"")</f>
        <v>Quantity</v>
      </c>
      <c r="M173" s="60" t="str">
        <f t="array" ref="M173">IFERROR(IF(M$2&lt;=$B$1,INDEX('Master Data'!$A$1:$H$686,'Morning Cow'!$A173,2),""),"")</f>
        <v>Quantity</v>
      </c>
      <c r="N173" s="60" t="str">
        <f t="array" ref="N173">IFERROR(IF(N$2&lt;=$B$1,INDEX('Master Data'!$A$1:$H$686,'Morning Cow'!$A173,2),""),"")</f>
        <v>Quantity</v>
      </c>
      <c r="O173" s="60" t="str">
        <f t="array" ref="O173">IFERROR(IF(O$2&lt;=$B$1,INDEX('Master Data'!$A$1:$H$686,'Morning Cow'!$A173,2),""),"")</f>
        <v>Quantity</v>
      </c>
      <c r="P173" s="60" t="str">
        <f t="array" ref="P173">IFERROR(IF(P$2&lt;=$B$1,INDEX('Master Data'!$A$1:$H$686,'Morning Cow'!$A173,2),""),"")</f>
        <v>Quantity</v>
      </c>
      <c r="Q173" s="60" t="str">
        <f t="array" ref="Q173">IFERROR(IF(Q$2&lt;=$B$1,INDEX('Master Data'!$A$1:$H$686,'Morning Cow'!$A173,2),""),"")</f>
        <v>Quantity</v>
      </c>
      <c r="R173" s="60" t="str">
        <f t="array" ref="R173">IFERROR(IF(R$2&lt;=$B$1,INDEX('Master Data'!$A$1:$H$686,'Morning Cow'!$A173,2),""),"")</f>
        <v>Quantity</v>
      </c>
      <c r="S173" s="60" t="str">
        <f t="array" ref="S173">IFERROR(IF(S$2&lt;=$B$1,INDEX('Master Data'!$A$1:$H$686,'Morning Cow'!$A173,2),""),"")</f>
        <v>Quantity</v>
      </c>
      <c r="T173" s="60" t="str">
        <f t="array" ref="T173">IFERROR(IF(T$2&lt;=$B$1,INDEX('Master Data'!$A$1:$H$686,'Morning Cow'!$A173,2),""),"")</f>
        <v>Quantity</v>
      </c>
      <c r="U173" s="60" t="str">
        <f t="array" ref="U173">IFERROR(IF(U$2&lt;=$B$1,INDEX('Master Data'!$A$1:$H$686,'Morning Cow'!$A173,2),""),"")</f>
        <v>Quantity</v>
      </c>
      <c r="V173" s="60" t="str">
        <f t="array" ref="V173">IFERROR(IF(V$2&lt;=$B$1,INDEX('Master Data'!$A$1:$H$686,'Morning Cow'!$A173,2),""),"")</f>
        <v>Quantity</v>
      </c>
      <c r="W173" s="60" t="str">
        <f t="array" ref="W173">IFERROR(IF(W$2&lt;=$B$1,INDEX('Master Data'!$A$1:$H$686,'Morning Cow'!$A173,2),""),"")</f>
        <v>Quantity</v>
      </c>
      <c r="X173" s="60" t="str">
        <f t="array" ref="X173">IFERROR(IF(X$2&lt;=$B$1,INDEX('Master Data'!$A$1:$H$686,'Morning Cow'!$A173,2),""),"")</f>
        <v>Quantity</v>
      </c>
      <c r="Y173" s="60" t="str">
        <f t="array" ref="Y173">IFERROR(IF(Y$2&lt;=$B$1,INDEX('Master Data'!$A$1:$H$686,'Morning Cow'!$A173,2),""),"")</f>
        <v>Quantity</v>
      </c>
      <c r="Z173" s="60" t="str">
        <f t="array" ref="Z173">IFERROR(IF(Z$2&lt;=$B$1,INDEX('Master Data'!$A$1:$H$686,'Morning Cow'!$A173,2),""),"")</f>
        <v>Quantity</v>
      </c>
      <c r="AA173" s="60" t="str">
        <f t="array" ref="AA173">IFERROR(IF(AA$2&lt;=$B$1,INDEX('Master Data'!$A$1:$H$686,'Morning Cow'!$A173,2),""),"")</f>
        <v>Quantity</v>
      </c>
      <c r="AB173" s="60" t="str">
        <f t="array" ref="AB173">IFERROR(IF(AB$2&lt;=$B$1,INDEX('Master Data'!$A$1:$H$686,'Morning Cow'!$A173,2),""),"")</f>
        <v>Quantity</v>
      </c>
      <c r="AC173" s="60" t="str">
        <f t="array" ref="AC173">IFERROR(IF(AC$2&lt;=$B$1,INDEX('Master Data'!$A$1:$H$686,'Morning Cow'!$A173,2),""),"")</f>
        <v>Quantity</v>
      </c>
      <c r="AD173" s="60" t="str">
        <f t="array" ref="AD173">IFERROR(IF(AD$2&lt;=$B$1,INDEX('Master Data'!$A$1:$H$686,'Morning Cow'!$A173,2),""),"")</f>
        <v>Quantity</v>
      </c>
      <c r="AE173" s="12" t="str">
        <f t="array" ref="AE173">IFERROR(IF(AE$2&lt;=$B$1,INDEX('Master Data'!$A$1:$H$686,'Morning Cow'!$A173,2),""),"")</f>
        <v>Quantity</v>
      </c>
      <c r="AF173" s="12" t="str">
        <f t="array" ref="AF173">IFERROR(IF(AF$2&lt;=$B$1,INDEX('Master Data'!$A$1:$H$686,'Morning Cow'!$A173,2),""),"")</f>
        <v/>
      </c>
      <c r="AG173" s="12" t="str">
        <f t="array" ref="AG173">IFERROR(IF(AG$2&lt;=$B$1,INDEX('Master Data'!$A$1:$H$686,'Morning Cow'!$A173,2),""),"")</f>
        <v/>
      </c>
    </row>
    <row r="174" ht="14.25" customHeight="1">
      <c r="A174" s="60" t="str">
        <f>IFERROR(SMALL('Master Data'!F:F,ROW()-2),"")</f>
        <v/>
      </c>
      <c r="B174" s="61" t="str">
        <f t="array" ref="B174">IFERROR(INDEX('Master Data'!$A$1:$H$686,'Morning Cow'!$A174,1),"")</f>
        <v>Customer Name</v>
      </c>
      <c r="C174" s="60" t="str">
        <f t="array" ref="C174">IFERROR(IF(C$2&lt;=$B$1,INDEX('Master Data'!$A$1:$H$686,'Morning Cow'!$A174,2),""),"")</f>
        <v>Quantity</v>
      </c>
      <c r="D174" s="60" t="str">
        <f t="array" ref="D174">IFERROR(IF(D$2&lt;=$B$1,INDEX('Master Data'!$A$1:$H$686,'Morning Cow'!$A174,2),""),"")</f>
        <v>Quantity</v>
      </c>
      <c r="E174" s="60" t="str">
        <f t="array" ref="E174">IFERROR(IF(E$2&lt;=$B$1,INDEX('Master Data'!$A$1:$H$686,'Morning Cow'!$A174,2),""),"")</f>
        <v>Quantity</v>
      </c>
      <c r="F174" s="60" t="str">
        <f t="array" ref="F174">IFERROR(IF(F$2&lt;=$B$1,INDEX('Master Data'!$A$1:$H$686,'Morning Cow'!$A174,2),""),"")</f>
        <v>Quantity</v>
      </c>
      <c r="G174" s="60" t="str">
        <f t="array" ref="G174">IFERROR(IF(G$2&lt;=$B$1,INDEX('Master Data'!$A$1:$H$686,'Morning Cow'!$A174,2),""),"")</f>
        <v>Quantity</v>
      </c>
      <c r="H174" s="60" t="str">
        <f t="array" ref="H174">IFERROR(IF(H$2&lt;=$B$1,INDEX('Master Data'!$A$1:$H$686,'Morning Cow'!$A174,2),""),"")</f>
        <v>Quantity</v>
      </c>
      <c r="I174" s="60" t="str">
        <f t="array" ref="I174">IFERROR(IF(I$2&lt;=$B$1,INDEX('Master Data'!$A$1:$H$686,'Morning Cow'!$A174,2),""),"")</f>
        <v>Quantity</v>
      </c>
      <c r="J174" s="60" t="str">
        <f t="array" ref="J174">IFERROR(IF(J$2&lt;=$B$1,INDEX('Master Data'!$A$1:$H$686,'Morning Cow'!$A174,2),""),"")</f>
        <v>Quantity</v>
      </c>
      <c r="K174" s="60" t="str">
        <f t="array" ref="K174">IFERROR(IF(K$2&lt;=$B$1,INDEX('Master Data'!$A$1:$H$686,'Morning Cow'!$A174,2),""),"")</f>
        <v>Quantity</v>
      </c>
      <c r="L174" s="60" t="str">
        <f t="array" ref="L174">IFERROR(IF(L$2&lt;=$B$1,INDEX('Master Data'!$A$1:$H$686,'Morning Cow'!$A174,2),""),"")</f>
        <v>Quantity</v>
      </c>
      <c r="M174" s="60" t="str">
        <f t="array" ref="M174">IFERROR(IF(M$2&lt;=$B$1,INDEX('Master Data'!$A$1:$H$686,'Morning Cow'!$A174,2),""),"")</f>
        <v>Quantity</v>
      </c>
      <c r="N174" s="60" t="str">
        <f t="array" ref="N174">IFERROR(IF(N$2&lt;=$B$1,INDEX('Master Data'!$A$1:$H$686,'Morning Cow'!$A174,2),""),"")</f>
        <v>Quantity</v>
      </c>
      <c r="O174" s="60" t="str">
        <f t="array" ref="O174">IFERROR(IF(O$2&lt;=$B$1,INDEX('Master Data'!$A$1:$H$686,'Morning Cow'!$A174,2),""),"")</f>
        <v>Quantity</v>
      </c>
      <c r="P174" s="60" t="str">
        <f t="array" ref="P174">IFERROR(IF(P$2&lt;=$B$1,INDEX('Master Data'!$A$1:$H$686,'Morning Cow'!$A174,2),""),"")</f>
        <v>Quantity</v>
      </c>
      <c r="Q174" s="60" t="str">
        <f t="array" ref="Q174">IFERROR(IF(Q$2&lt;=$B$1,INDEX('Master Data'!$A$1:$H$686,'Morning Cow'!$A174,2),""),"")</f>
        <v>Quantity</v>
      </c>
      <c r="R174" s="60" t="str">
        <f t="array" ref="R174">IFERROR(IF(R$2&lt;=$B$1,INDEX('Master Data'!$A$1:$H$686,'Morning Cow'!$A174,2),""),"")</f>
        <v>Quantity</v>
      </c>
      <c r="S174" s="60" t="str">
        <f t="array" ref="S174">IFERROR(IF(S$2&lt;=$B$1,INDEX('Master Data'!$A$1:$H$686,'Morning Cow'!$A174,2),""),"")</f>
        <v>Quantity</v>
      </c>
      <c r="T174" s="60" t="str">
        <f t="array" ref="T174">IFERROR(IF(T$2&lt;=$B$1,INDEX('Master Data'!$A$1:$H$686,'Morning Cow'!$A174,2),""),"")</f>
        <v>Quantity</v>
      </c>
      <c r="U174" s="60" t="str">
        <f t="array" ref="U174">IFERROR(IF(U$2&lt;=$B$1,INDEX('Master Data'!$A$1:$H$686,'Morning Cow'!$A174,2),""),"")</f>
        <v>Quantity</v>
      </c>
      <c r="V174" s="60" t="str">
        <f t="array" ref="V174">IFERROR(IF(V$2&lt;=$B$1,INDEX('Master Data'!$A$1:$H$686,'Morning Cow'!$A174,2),""),"")</f>
        <v>Quantity</v>
      </c>
      <c r="W174" s="60" t="str">
        <f t="array" ref="W174">IFERROR(IF(W$2&lt;=$B$1,INDEX('Master Data'!$A$1:$H$686,'Morning Cow'!$A174,2),""),"")</f>
        <v>Quantity</v>
      </c>
      <c r="X174" s="60" t="str">
        <f t="array" ref="X174">IFERROR(IF(X$2&lt;=$B$1,INDEX('Master Data'!$A$1:$H$686,'Morning Cow'!$A174,2),""),"")</f>
        <v>Quantity</v>
      </c>
      <c r="Y174" s="60" t="str">
        <f t="array" ref="Y174">IFERROR(IF(Y$2&lt;=$B$1,INDEX('Master Data'!$A$1:$H$686,'Morning Cow'!$A174,2),""),"")</f>
        <v>Quantity</v>
      </c>
      <c r="Z174" s="60" t="str">
        <f t="array" ref="Z174">IFERROR(IF(Z$2&lt;=$B$1,INDEX('Master Data'!$A$1:$H$686,'Morning Cow'!$A174,2),""),"")</f>
        <v>Quantity</v>
      </c>
      <c r="AA174" s="60" t="str">
        <f t="array" ref="AA174">IFERROR(IF(AA$2&lt;=$B$1,INDEX('Master Data'!$A$1:$H$686,'Morning Cow'!$A174,2),""),"")</f>
        <v>Quantity</v>
      </c>
      <c r="AB174" s="60" t="str">
        <f t="array" ref="AB174">IFERROR(IF(AB$2&lt;=$B$1,INDEX('Master Data'!$A$1:$H$686,'Morning Cow'!$A174,2),""),"")</f>
        <v>Quantity</v>
      </c>
      <c r="AC174" s="60" t="str">
        <f t="array" ref="AC174">IFERROR(IF(AC$2&lt;=$B$1,INDEX('Master Data'!$A$1:$H$686,'Morning Cow'!$A174,2),""),"")</f>
        <v>Quantity</v>
      </c>
      <c r="AD174" s="60" t="str">
        <f t="array" ref="AD174">IFERROR(IF(AD$2&lt;=$B$1,INDEX('Master Data'!$A$1:$H$686,'Morning Cow'!$A174,2),""),"")</f>
        <v>Quantity</v>
      </c>
      <c r="AE174" s="12" t="str">
        <f t="array" ref="AE174">IFERROR(IF(AE$2&lt;=$B$1,INDEX('Master Data'!$A$1:$H$686,'Morning Cow'!$A174,2),""),"")</f>
        <v>Quantity</v>
      </c>
      <c r="AF174" s="12" t="str">
        <f t="array" ref="AF174">IFERROR(IF(AF$2&lt;=$B$1,INDEX('Master Data'!$A$1:$H$686,'Morning Cow'!$A174,2),""),"")</f>
        <v/>
      </c>
      <c r="AG174" s="12" t="str">
        <f t="array" ref="AG174">IFERROR(IF(AG$2&lt;=$B$1,INDEX('Master Data'!$A$1:$H$686,'Morning Cow'!$A174,2),""),"")</f>
        <v/>
      </c>
    </row>
    <row r="175" ht="14.25" customHeight="1">
      <c r="A175" s="60" t="str">
        <f>IFERROR(SMALL('Master Data'!F:F,ROW()-2),"")</f>
        <v/>
      </c>
      <c r="B175" s="61" t="str">
        <f t="array" ref="B175">IFERROR(INDEX('Master Data'!$A$1:$H$686,'Morning Cow'!$A175,1),"")</f>
        <v>Customer Name</v>
      </c>
      <c r="C175" s="60" t="str">
        <f t="array" ref="C175">IFERROR(IF(C$2&lt;=$B$1,INDEX('Master Data'!$A$1:$H$686,'Morning Cow'!$A175,2),""),"")</f>
        <v>Quantity</v>
      </c>
      <c r="D175" s="60" t="str">
        <f t="array" ref="D175">IFERROR(IF(D$2&lt;=$B$1,INDEX('Master Data'!$A$1:$H$686,'Morning Cow'!$A175,2),""),"")</f>
        <v>Quantity</v>
      </c>
      <c r="E175" s="60" t="str">
        <f t="array" ref="E175">IFERROR(IF(E$2&lt;=$B$1,INDEX('Master Data'!$A$1:$H$686,'Morning Cow'!$A175,2),""),"")</f>
        <v>Quantity</v>
      </c>
      <c r="F175" s="60" t="str">
        <f t="array" ref="F175">IFERROR(IF(F$2&lt;=$B$1,INDEX('Master Data'!$A$1:$H$686,'Morning Cow'!$A175,2),""),"")</f>
        <v>Quantity</v>
      </c>
      <c r="G175" s="60" t="str">
        <f t="array" ref="G175">IFERROR(IF(G$2&lt;=$B$1,INDEX('Master Data'!$A$1:$H$686,'Morning Cow'!$A175,2),""),"")</f>
        <v>Quantity</v>
      </c>
      <c r="H175" s="60" t="str">
        <f t="array" ref="H175">IFERROR(IF(H$2&lt;=$B$1,INDEX('Master Data'!$A$1:$H$686,'Morning Cow'!$A175,2),""),"")</f>
        <v>Quantity</v>
      </c>
      <c r="I175" s="60" t="str">
        <f t="array" ref="I175">IFERROR(IF(I$2&lt;=$B$1,INDEX('Master Data'!$A$1:$H$686,'Morning Cow'!$A175,2),""),"")</f>
        <v>Quantity</v>
      </c>
      <c r="J175" s="60" t="str">
        <f t="array" ref="J175">IFERROR(IF(J$2&lt;=$B$1,INDEX('Master Data'!$A$1:$H$686,'Morning Cow'!$A175,2),""),"")</f>
        <v>Quantity</v>
      </c>
      <c r="K175" s="60" t="str">
        <f t="array" ref="K175">IFERROR(IF(K$2&lt;=$B$1,INDEX('Master Data'!$A$1:$H$686,'Morning Cow'!$A175,2),""),"")</f>
        <v>Quantity</v>
      </c>
      <c r="L175" s="60" t="str">
        <f t="array" ref="L175">IFERROR(IF(L$2&lt;=$B$1,INDEX('Master Data'!$A$1:$H$686,'Morning Cow'!$A175,2),""),"")</f>
        <v>Quantity</v>
      </c>
      <c r="M175" s="60" t="str">
        <f t="array" ref="M175">IFERROR(IF(M$2&lt;=$B$1,INDEX('Master Data'!$A$1:$H$686,'Morning Cow'!$A175,2),""),"")</f>
        <v>Quantity</v>
      </c>
      <c r="N175" s="60" t="str">
        <f t="array" ref="N175">IFERROR(IF(N$2&lt;=$B$1,INDEX('Master Data'!$A$1:$H$686,'Morning Cow'!$A175,2),""),"")</f>
        <v>Quantity</v>
      </c>
      <c r="O175" s="60" t="str">
        <f t="array" ref="O175">IFERROR(IF(O$2&lt;=$B$1,INDEX('Master Data'!$A$1:$H$686,'Morning Cow'!$A175,2),""),"")</f>
        <v>Quantity</v>
      </c>
      <c r="P175" s="60" t="str">
        <f t="array" ref="P175">IFERROR(IF(P$2&lt;=$B$1,INDEX('Master Data'!$A$1:$H$686,'Morning Cow'!$A175,2),""),"")</f>
        <v>Quantity</v>
      </c>
      <c r="Q175" s="60" t="str">
        <f t="array" ref="Q175">IFERROR(IF(Q$2&lt;=$B$1,INDEX('Master Data'!$A$1:$H$686,'Morning Cow'!$A175,2),""),"")</f>
        <v>Quantity</v>
      </c>
      <c r="R175" s="60" t="str">
        <f t="array" ref="R175">IFERROR(IF(R$2&lt;=$B$1,INDEX('Master Data'!$A$1:$H$686,'Morning Cow'!$A175,2),""),"")</f>
        <v>Quantity</v>
      </c>
      <c r="S175" s="60" t="str">
        <f t="array" ref="S175">IFERROR(IF(S$2&lt;=$B$1,INDEX('Master Data'!$A$1:$H$686,'Morning Cow'!$A175,2),""),"")</f>
        <v>Quantity</v>
      </c>
      <c r="T175" s="60" t="str">
        <f t="array" ref="T175">IFERROR(IF(T$2&lt;=$B$1,INDEX('Master Data'!$A$1:$H$686,'Morning Cow'!$A175,2),""),"")</f>
        <v>Quantity</v>
      </c>
      <c r="U175" s="60" t="str">
        <f t="array" ref="U175">IFERROR(IF(U$2&lt;=$B$1,INDEX('Master Data'!$A$1:$H$686,'Morning Cow'!$A175,2),""),"")</f>
        <v>Quantity</v>
      </c>
      <c r="V175" s="60" t="str">
        <f t="array" ref="V175">IFERROR(IF(V$2&lt;=$B$1,INDEX('Master Data'!$A$1:$H$686,'Morning Cow'!$A175,2),""),"")</f>
        <v>Quantity</v>
      </c>
      <c r="W175" s="60" t="str">
        <f t="array" ref="W175">IFERROR(IF(W$2&lt;=$B$1,INDEX('Master Data'!$A$1:$H$686,'Morning Cow'!$A175,2),""),"")</f>
        <v>Quantity</v>
      </c>
      <c r="X175" s="60" t="str">
        <f t="array" ref="X175">IFERROR(IF(X$2&lt;=$B$1,INDEX('Master Data'!$A$1:$H$686,'Morning Cow'!$A175,2),""),"")</f>
        <v>Quantity</v>
      </c>
      <c r="Y175" s="60" t="str">
        <f t="array" ref="Y175">IFERROR(IF(Y$2&lt;=$B$1,INDEX('Master Data'!$A$1:$H$686,'Morning Cow'!$A175,2),""),"")</f>
        <v>Quantity</v>
      </c>
      <c r="Z175" s="60" t="str">
        <f t="array" ref="Z175">IFERROR(IF(Z$2&lt;=$B$1,INDEX('Master Data'!$A$1:$H$686,'Morning Cow'!$A175,2),""),"")</f>
        <v>Quantity</v>
      </c>
      <c r="AA175" s="60" t="str">
        <f t="array" ref="AA175">IFERROR(IF(AA$2&lt;=$B$1,INDEX('Master Data'!$A$1:$H$686,'Morning Cow'!$A175,2),""),"")</f>
        <v>Quantity</v>
      </c>
      <c r="AB175" s="60" t="str">
        <f t="array" ref="AB175">IFERROR(IF(AB$2&lt;=$B$1,INDEX('Master Data'!$A$1:$H$686,'Morning Cow'!$A175,2),""),"")</f>
        <v>Quantity</v>
      </c>
      <c r="AC175" s="60" t="str">
        <f t="array" ref="AC175">IFERROR(IF(AC$2&lt;=$B$1,INDEX('Master Data'!$A$1:$H$686,'Morning Cow'!$A175,2),""),"")</f>
        <v>Quantity</v>
      </c>
      <c r="AD175" s="60" t="str">
        <f t="array" ref="AD175">IFERROR(IF(AD$2&lt;=$B$1,INDEX('Master Data'!$A$1:$H$686,'Morning Cow'!$A175,2),""),"")</f>
        <v>Quantity</v>
      </c>
      <c r="AE175" s="12" t="str">
        <f t="array" ref="AE175">IFERROR(IF(AE$2&lt;=$B$1,INDEX('Master Data'!$A$1:$H$686,'Morning Cow'!$A175,2),""),"")</f>
        <v>Quantity</v>
      </c>
      <c r="AF175" s="12" t="str">
        <f t="array" ref="AF175">IFERROR(IF(AF$2&lt;=$B$1,INDEX('Master Data'!$A$1:$H$686,'Morning Cow'!$A175,2),""),"")</f>
        <v/>
      </c>
      <c r="AG175" s="12" t="str">
        <f t="array" ref="AG175">IFERROR(IF(AG$2&lt;=$B$1,INDEX('Master Data'!$A$1:$H$686,'Morning Cow'!$A175,2),""),"")</f>
        <v/>
      </c>
    </row>
    <row r="176" ht="14.25" customHeight="1">
      <c r="A176" s="60" t="str">
        <f>IFERROR(SMALL('Master Data'!F:F,ROW()-2),"")</f>
        <v/>
      </c>
      <c r="B176" s="61" t="str">
        <f t="array" ref="B176">IFERROR(INDEX('Master Data'!$A$1:$H$686,'Morning Cow'!$A176,1),"")</f>
        <v>Customer Name</v>
      </c>
      <c r="C176" s="60" t="str">
        <f t="array" ref="C176">IFERROR(IF(C$2&lt;=$B$1,INDEX('Master Data'!$A$1:$H$686,'Morning Cow'!$A176,2),""),"")</f>
        <v>Quantity</v>
      </c>
      <c r="D176" s="60" t="str">
        <f t="array" ref="D176">IFERROR(IF(D$2&lt;=$B$1,INDEX('Master Data'!$A$1:$H$686,'Morning Cow'!$A176,2),""),"")</f>
        <v>Quantity</v>
      </c>
      <c r="E176" s="60" t="str">
        <f t="array" ref="E176">IFERROR(IF(E$2&lt;=$B$1,INDEX('Master Data'!$A$1:$H$686,'Morning Cow'!$A176,2),""),"")</f>
        <v>Quantity</v>
      </c>
      <c r="F176" s="60" t="str">
        <f t="array" ref="F176">IFERROR(IF(F$2&lt;=$B$1,INDEX('Master Data'!$A$1:$H$686,'Morning Cow'!$A176,2),""),"")</f>
        <v>Quantity</v>
      </c>
      <c r="G176" s="60" t="str">
        <f t="array" ref="G176">IFERROR(IF(G$2&lt;=$B$1,INDEX('Master Data'!$A$1:$H$686,'Morning Cow'!$A176,2),""),"")</f>
        <v>Quantity</v>
      </c>
      <c r="H176" s="60" t="str">
        <f t="array" ref="H176">IFERROR(IF(H$2&lt;=$B$1,INDEX('Master Data'!$A$1:$H$686,'Morning Cow'!$A176,2),""),"")</f>
        <v>Quantity</v>
      </c>
      <c r="I176" s="60" t="str">
        <f t="array" ref="I176">IFERROR(IF(I$2&lt;=$B$1,INDEX('Master Data'!$A$1:$H$686,'Morning Cow'!$A176,2),""),"")</f>
        <v>Quantity</v>
      </c>
      <c r="J176" s="60" t="str">
        <f t="array" ref="J176">IFERROR(IF(J$2&lt;=$B$1,INDEX('Master Data'!$A$1:$H$686,'Morning Cow'!$A176,2),""),"")</f>
        <v>Quantity</v>
      </c>
      <c r="K176" s="60" t="str">
        <f t="array" ref="K176">IFERROR(IF(K$2&lt;=$B$1,INDEX('Master Data'!$A$1:$H$686,'Morning Cow'!$A176,2),""),"")</f>
        <v>Quantity</v>
      </c>
      <c r="L176" s="60" t="str">
        <f t="array" ref="L176">IFERROR(IF(L$2&lt;=$B$1,INDEX('Master Data'!$A$1:$H$686,'Morning Cow'!$A176,2),""),"")</f>
        <v>Quantity</v>
      </c>
      <c r="M176" s="60" t="str">
        <f t="array" ref="M176">IFERROR(IF(M$2&lt;=$B$1,INDEX('Master Data'!$A$1:$H$686,'Morning Cow'!$A176,2),""),"")</f>
        <v>Quantity</v>
      </c>
      <c r="N176" s="60" t="str">
        <f t="array" ref="N176">IFERROR(IF(N$2&lt;=$B$1,INDEX('Master Data'!$A$1:$H$686,'Morning Cow'!$A176,2),""),"")</f>
        <v>Quantity</v>
      </c>
      <c r="O176" s="60" t="str">
        <f t="array" ref="O176">IFERROR(IF(O$2&lt;=$B$1,INDEX('Master Data'!$A$1:$H$686,'Morning Cow'!$A176,2),""),"")</f>
        <v>Quantity</v>
      </c>
      <c r="P176" s="60" t="str">
        <f t="array" ref="P176">IFERROR(IF(P$2&lt;=$B$1,INDEX('Master Data'!$A$1:$H$686,'Morning Cow'!$A176,2),""),"")</f>
        <v>Quantity</v>
      </c>
      <c r="Q176" s="60" t="str">
        <f t="array" ref="Q176">IFERROR(IF(Q$2&lt;=$B$1,INDEX('Master Data'!$A$1:$H$686,'Morning Cow'!$A176,2),""),"")</f>
        <v>Quantity</v>
      </c>
      <c r="R176" s="60" t="str">
        <f t="array" ref="R176">IFERROR(IF(R$2&lt;=$B$1,INDEX('Master Data'!$A$1:$H$686,'Morning Cow'!$A176,2),""),"")</f>
        <v>Quantity</v>
      </c>
      <c r="S176" s="60" t="str">
        <f t="array" ref="S176">IFERROR(IF(S$2&lt;=$B$1,INDEX('Master Data'!$A$1:$H$686,'Morning Cow'!$A176,2),""),"")</f>
        <v>Quantity</v>
      </c>
      <c r="T176" s="60" t="str">
        <f t="array" ref="T176">IFERROR(IF(T$2&lt;=$B$1,INDEX('Master Data'!$A$1:$H$686,'Morning Cow'!$A176,2),""),"")</f>
        <v>Quantity</v>
      </c>
      <c r="U176" s="60" t="str">
        <f t="array" ref="U176">IFERROR(IF(U$2&lt;=$B$1,INDEX('Master Data'!$A$1:$H$686,'Morning Cow'!$A176,2),""),"")</f>
        <v>Quantity</v>
      </c>
      <c r="V176" s="60" t="str">
        <f t="array" ref="V176">IFERROR(IF(V$2&lt;=$B$1,INDEX('Master Data'!$A$1:$H$686,'Morning Cow'!$A176,2),""),"")</f>
        <v>Quantity</v>
      </c>
      <c r="W176" s="60" t="str">
        <f t="array" ref="W176">IFERROR(IF(W$2&lt;=$B$1,INDEX('Master Data'!$A$1:$H$686,'Morning Cow'!$A176,2),""),"")</f>
        <v>Quantity</v>
      </c>
      <c r="X176" s="60" t="str">
        <f t="array" ref="X176">IFERROR(IF(X$2&lt;=$B$1,INDEX('Master Data'!$A$1:$H$686,'Morning Cow'!$A176,2),""),"")</f>
        <v>Quantity</v>
      </c>
      <c r="Y176" s="60" t="str">
        <f t="array" ref="Y176">IFERROR(IF(Y$2&lt;=$B$1,INDEX('Master Data'!$A$1:$H$686,'Morning Cow'!$A176,2),""),"")</f>
        <v>Quantity</v>
      </c>
      <c r="Z176" s="60" t="str">
        <f t="array" ref="Z176">IFERROR(IF(Z$2&lt;=$B$1,INDEX('Master Data'!$A$1:$H$686,'Morning Cow'!$A176,2),""),"")</f>
        <v>Quantity</v>
      </c>
      <c r="AA176" s="60" t="str">
        <f t="array" ref="AA176">IFERROR(IF(AA$2&lt;=$B$1,INDEX('Master Data'!$A$1:$H$686,'Morning Cow'!$A176,2),""),"")</f>
        <v>Quantity</v>
      </c>
      <c r="AB176" s="60" t="str">
        <f t="array" ref="AB176">IFERROR(IF(AB$2&lt;=$B$1,INDEX('Master Data'!$A$1:$H$686,'Morning Cow'!$A176,2),""),"")</f>
        <v>Quantity</v>
      </c>
      <c r="AC176" s="60" t="str">
        <f t="array" ref="AC176">IFERROR(IF(AC$2&lt;=$B$1,INDEX('Master Data'!$A$1:$H$686,'Morning Cow'!$A176,2),""),"")</f>
        <v>Quantity</v>
      </c>
      <c r="AD176" s="60" t="str">
        <f t="array" ref="AD176">IFERROR(IF(AD$2&lt;=$B$1,INDEX('Master Data'!$A$1:$H$686,'Morning Cow'!$A176,2),""),"")</f>
        <v>Quantity</v>
      </c>
      <c r="AE176" s="12" t="str">
        <f t="array" ref="AE176">IFERROR(IF(AE$2&lt;=$B$1,INDEX('Master Data'!$A$1:$H$686,'Morning Cow'!$A176,2),""),"")</f>
        <v>Quantity</v>
      </c>
      <c r="AF176" s="12" t="str">
        <f t="array" ref="AF176">IFERROR(IF(AF$2&lt;=$B$1,INDEX('Master Data'!$A$1:$H$686,'Morning Cow'!$A176,2),""),"")</f>
        <v/>
      </c>
      <c r="AG176" s="12" t="str">
        <f t="array" ref="AG176">IFERROR(IF(AG$2&lt;=$B$1,INDEX('Master Data'!$A$1:$H$686,'Morning Cow'!$A176,2),""),"")</f>
        <v/>
      </c>
    </row>
    <row r="177" ht="14.25" customHeight="1">
      <c r="A177" s="60" t="str">
        <f>IFERROR(SMALL('Master Data'!F:F,ROW()-2),"")</f>
        <v/>
      </c>
      <c r="B177" s="61" t="str">
        <f t="array" ref="B177">IFERROR(INDEX('Master Data'!$A$1:$H$686,'Morning Cow'!$A177,1),"")</f>
        <v>Customer Name</v>
      </c>
      <c r="C177" s="60" t="str">
        <f t="array" ref="C177">IFERROR(IF(C$2&lt;=$B$1,INDEX('Master Data'!$A$1:$H$686,'Morning Cow'!$A177,2),""),"")</f>
        <v>Quantity</v>
      </c>
      <c r="D177" s="60" t="str">
        <f t="array" ref="D177">IFERROR(IF(D$2&lt;=$B$1,INDEX('Master Data'!$A$1:$H$686,'Morning Cow'!$A177,2),""),"")</f>
        <v>Quantity</v>
      </c>
      <c r="E177" s="60" t="str">
        <f t="array" ref="E177">IFERROR(IF(E$2&lt;=$B$1,INDEX('Master Data'!$A$1:$H$686,'Morning Cow'!$A177,2),""),"")</f>
        <v>Quantity</v>
      </c>
      <c r="F177" s="60" t="str">
        <f t="array" ref="F177">IFERROR(IF(F$2&lt;=$B$1,INDEX('Master Data'!$A$1:$H$686,'Morning Cow'!$A177,2),""),"")</f>
        <v>Quantity</v>
      </c>
      <c r="G177" s="60" t="str">
        <f t="array" ref="G177">IFERROR(IF(G$2&lt;=$B$1,INDEX('Master Data'!$A$1:$H$686,'Morning Cow'!$A177,2),""),"")</f>
        <v>Quantity</v>
      </c>
      <c r="H177" s="60" t="str">
        <f t="array" ref="H177">IFERROR(IF(H$2&lt;=$B$1,INDEX('Master Data'!$A$1:$H$686,'Morning Cow'!$A177,2),""),"")</f>
        <v>Quantity</v>
      </c>
      <c r="I177" s="60" t="str">
        <f t="array" ref="I177">IFERROR(IF(I$2&lt;=$B$1,INDEX('Master Data'!$A$1:$H$686,'Morning Cow'!$A177,2),""),"")</f>
        <v>Quantity</v>
      </c>
      <c r="J177" s="60" t="str">
        <f t="array" ref="J177">IFERROR(IF(J$2&lt;=$B$1,INDEX('Master Data'!$A$1:$H$686,'Morning Cow'!$A177,2),""),"")</f>
        <v>Quantity</v>
      </c>
      <c r="K177" s="60" t="str">
        <f t="array" ref="K177">IFERROR(IF(K$2&lt;=$B$1,INDEX('Master Data'!$A$1:$H$686,'Morning Cow'!$A177,2),""),"")</f>
        <v>Quantity</v>
      </c>
      <c r="L177" s="60" t="str">
        <f t="array" ref="L177">IFERROR(IF(L$2&lt;=$B$1,INDEX('Master Data'!$A$1:$H$686,'Morning Cow'!$A177,2),""),"")</f>
        <v>Quantity</v>
      </c>
      <c r="M177" s="60" t="str">
        <f t="array" ref="M177">IFERROR(IF(M$2&lt;=$B$1,INDEX('Master Data'!$A$1:$H$686,'Morning Cow'!$A177,2),""),"")</f>
        <v>Quantity</v>
      </c>
      <c r="N177" s="60" t="str">
        <f t="array" ref="N177">IFERROR(IF(N$2&lt;=$B$1,INDEX('Master Data'!$A$1:$H$686,'Morning Cow'!$A177,2),""),"")</f>
        <v>Quantity</v>
      </c>
      <c r="O177" s="60" t="str">
        <f t="array" ref="O177">IFERROR(IF(O$2&lt;=$B$1,INDEX('Master Data'!$A$1:$H$686,'Morning Cow'!$A177,2),""),"")</f>
        <v>Quantity</v>
      </c>
      <c r="P177" s="60" t="str">
        <f t="array" ref="P177">IFERROR(IF(P$2&lt;=$B$1,INDEX('Master Data'!$A$1:$H$686,'Morning Cow'!$A177,2),""),"")</f>
        <v>Quantity</v>
      </c>
      <c r="Q177" s="60" t="str">
        <f t="array" ref="Q177">IFERROR(IF(Q$2&lt;=$B$1,INDEX('Master Data'!$A$1:$H$686,'Morning Cow'!$A177,2),""),"")</f>
        <v>Quantity</v>
      </c>
      <c r="R177" s="60" t="str">
        <f t="array" ref="R177">IFERROR(IF(R$2&lt;=$B$1,INDEX('Master Data'!$A$1:$H$686,'Morning Cow'!$A177,2),""),"")</f>
        <v>Quantity</v>
      </c>
      <c r="S177" s="60" t="str">
        <f t="array" ref="S177">IFERROR(IF(S$2&lt;=$B$1,INDEX('Master Data'!$A$1:$H$686,'Morning Cow'!$A177,2),""),"")</f>
        <v>Quantity</v>
      </c>
      <c r="T177" s="60" t="str">
        <f t="array" ref="T177">IFERROR(IF(T$2&lt;=$B$1,INDEX('Master Data'!$A$1:$H$686,'Morning Cow'!$A177,2),""),"")</f>
        <v>Quantity</v>
      </c>
      <c r="U177" s="60" t="str">
        <f t="array" ref="U177">IFERROR(IF(U$2&lt;=$B$1,INDEX('Master Data'!$A$1:$H$686,'Morning Cow'!$A177,2),""),"")</f>
        <v>Quantity</v>
      </c>
      <c r="V177" s="60" t="str">
        <f t="array" ref="V177">IFERROR(IF(V$2&lt;=$B$1,INDEX('Master Data'!$A$1:$H$686,'Morning Cow'!$A177,2),""),"")</f>
        <v>Quantity</v>
      </c>
      <c r="W177" s="60" t="str">
        <f t="array" ref="W177">IFERROR(IF(W$2&lt;=$B$1,INDEX('Master Data'!$A$1:$H$686,'Morning Cow'!$A177,2),""),"")</f>
        <v>Quantity</v>
      </c>
      <c r="X177" s="60" t="str">
        <f t="array" ref="X177">IFERROR(IF(X$2&lt;=$B$1,INDEX('Master Data'!$A$1:$H$686,'Morning Cow'!$A177,2),""),"")</f>
        <v>Quantity</v>
      </c>
      <c r="Y177" s="60" t="str">
        <f t="array" ref="Y177">IFERROR(IF(Y$2&lt;=$B$1,INDEX('Master Data'!$A$1:$H$686,'Morning Cow'!$A177,2),""),"")</f>
        <v>Quantity</v>
      </c>
      <c r="Z177" s="60" t="str">
        <f t="array" ref="Z177">IFERROR(IF(Z$2&lt;=$B$1,INDEX('Master Data'!$A$1:$H$686,'Morning Cow'!$A177,2),""),"")</f>
        <v>Quantity</v>
      </c>
      <c r="AA177" s="60" t="str">
        <f t="array" ref="AA177">IFERROR(IF(AA$2&lt;=$B$1,INDEX('Master Data'!$A$1:$H$686,'Morning Cow'!$A177,2),""),"")</f>
        <v>Quantity</v>
      </c>
      <c r="AB177" s="60" t="str">
        <f t="array" ref="AB177">IFERROR(IF(AB$2&lt;=$B$1,INDEX('Master Data'!$A$1:$H$686,'Morning Cow'!$A177,2),""),"")</f>
        <v>Quantity</v>
      </c>
      <c r="AC177" s="60" t="str">
        <f t="array" ref="AC177">IFERROR(IF(AC$2&lt;=$B$1,INDEX('Master Data'!$A$1:$H$686,'Morning Cow'!$A177,2),""),"")</f>
        <v>Quantity</v>
      </c>
      <c r="AD177" s="60" t="str">
        <f t="array" ref="AD177">IFERROR(IF(AD$2&lt;=$B$1,INDEX('Master Data'!$A$1:$H$686,'Morning Cow'!$A177,2),""),"")</f>
        <v>Quantity</v>
      </c>
      <c r="AE177" s="12" t="str">
        <f t="array" ref="AE177">IFERROR(IF(AE$2&lt;=$B$1,INDEX('Master Data'!$A$1:$H$686,'Morning Cow'!$A177,2),""),"")</f>
        <v>Quantity</v>
      </c>
      <c r="AF177" s="12" t="str">
        <f t="array" ref="AF177">IFERROR(IF(AF$2&lt;=$B$1,INDEX('Master Data'!$A$1:$H$686,'Morning Cow'!$A177,2),""),"")</f>
        <v/>
      </c>
      <c r="AG177" s="12" t="str">
        <f t="array" ref="AG177">IFERROR(IF(AG$2&lt;=$B$1,INDEX('Master Data'!$A$1:$H$686,'Morning Cow'!$A177,2),""),"")</f>
        <v/>
      </c>
    </row>
    <row r="178" ht="14.25" customHeight="1">
      <c r="A178" s="60" t="str">
        <f>IFERROR(SMALL('Master Data'!F:F,ROW()-2),"")</f>
        <v/>
      </c>
      <c r="B178" s="61" t="str">
        <f t="array" ref="B178">IFERROR(INDEX('Master Data'!$A$1:$H$686,'Morning Cow'!$A178,1),"")</f>
        <v>Customer Name</v>
      </c>
      <c r="C178" s="60" t="str">
        <f t="array" ref="C178">IFERROR(IF(C$2&lt;=$B$1,INDEX('Master Data'!$A$1:$H$686,'Morning Cow'!$A178,2),""),"")</f>
        <v>Quantity</v>
      </c>
      <c r="D178" s="60" t="str">
        <f t="array" ref="D178">IFERROR(IF(D$2&lt;=$B$1,INDEX('Master Data'!$A$1:$H$686,'Morning Cow'!$A178,2),""),"")</f>
        <v>Quantity</v>
      </c>
      <c r="E178" s="60" t="str">
        <f t="array" ref="E178">IFERROR(IF(E$2&lt;=$B$1,INDEX('Master Data'!$A$1:$H$686,'Morning Cow'!$A178,2),""),"")</f>
        <v>Quantity</v>
      </c>
      <c r="F178" s="60" t="str">
        <f t="array" ref="F178">IFERROR(IF(F$2&lt;=$B$1,INDEX('Master Data'!$A$1:$H$686,'Morning Cow'!$A178,2),""),"")</f>
        <v>Quantity</v>
      </c>
      <c r="G178" s="60" t="str">
        <f t="array" ref="G178">IFERROR(IF(G$2&lt;=$B$1,INDEX('Master Data'!$A$1:$H$686,'Morning Cow'!$A178,2),""),"")</f>
        <v>Quantity</v>
      </c>
      <c r="H178" s="60" t="str">
        <f t="array" ref="H178">IFERROR(IF(H$2&lt;=$B$1,INDEX('Master Data'!$A$1:$H$686,'Morning Cow'!$A178,2),""),"")</f>
        <v>Quantity</v>
      </c>
      <c r="I178" s="60" t="str">
        <f t="array" ref="I178">IFERROR(IF(I$2&lt;=$B$1,INDEX('Master Data'!$A$1:$H$686,'Morning Cow'!$A178,2),""),"")</f>
        <v>Quantity</v>
      </c>
      <c r="J178" s="60" t="str">
        <f t="array" ref="J178">IFERROR(IF(J$2&lt;=$B$1,INDEX('Master Data'!$A$1:$H$686,'Morning Cow'!$A178,2),""),"")</f>
        <v>Quantity</v>
      </c>
      <c r="K178" s="60" t="str">
        <f t="array" ref="K178">IFERROR(IF(K$2&lt;=$B$1,INDEX('Master Data'!$A$1:$H$686,'Morning Cow'!$A178,2),""),"")</f>
        <v>Quantity</v>
      </c>
      <c r="L178" s="60" t="str">
        <f t="array" ref="L178">IFERROR(IF(L$2&lt;=$B$1,INDEX('Master Data'!$A$1:$H$686,'Morning Cow'!$A178,2),""),"")</f>
        <v>Quantity</v>
      </c>
      <c r="M178" s="60" t="str">
        <f t="array" ref="M178">IFERROR(IF(M$2&lt;=$B$1,INDEX('Master Data'!$A$1:$H$686,'Morning Cow'!$A178,2),""),"")</f>
        <v>Quantity</v>
      </c>
      <c r="N178" s="60" t="str">
        <f t="array" ref="N178">IFERROR(IF(N$2&lt;=$B$1,INDEX('Master Data'!$A$1:$H$686,'Morning Cow'!$A178,2),""),"")</f>
        <v>Quantity</v>
      </c>
      <c r="O178" s="60" t="str">
        <f t="array" ref="O178">IFERROR(IF(O$2&lt;=$B$1,INDEX('Master Data'!$A$1:$H$686,'Morning Cow'!$A178,2),""),"")</f>
        <v>Quantity</v>
      </c>
      <c r="P178" s="60" t="str">
        <f t="array" ref="P178">IFERROR(IF(P$2&lt;=$B$1,INDEX('Master Data'!$A$1:$H$686,'Morning Cow'!$A178,2),""),"")</f>
        <v>Quantity</v>
      </c>
      <c r="Q178" s="60" t="str">
        <f t="array" ref="Q178">IFERROR(IF(Q$2&lt;=$B$1,INDEX('Master Data'!$A$1:$H$686,'Morning Cow'!$A178,2),""),"")</f>
        <v>Quantity</v>
      </c>
      <c r="R178" s="60" t="str">
        <f t="array" ref="R178">IFERROR(IF(R$2&lt;=$B$1,INDEX('Master Data'!$A$1:$H$686,'Morning Cow'!$A178,2),""),"")</f>
        <v>Quantity</v>
      </c>
      <c r="S178" s="60" t="str">
        <f t="array" ref="S178">IFERROR(IF(S$2&lt;=$B$1,INDEX('Master Data'!$A$1:$H$686,'Morning Cow'!$A178,2),""),"")</f>
        <v>Quantity</v>
      </c>
      <c r="T178" s="60" t="str">
        <f t="array" ref="T178">IFERROR(IF(T$2&lt;=$B$1,INDEX('Master Data'!$A$1:$H$686,'Morning Cow'!$A178,2),""),"")</f>
        <v>Quantity</v>
      </c>
      <c r="U178" s="60" t="str">
        <f t="array" ref="U178">IFERROR(IF(U$2&lt;=$B$1,INDEX('Master Data'!$A$1:$H$686,'Morning Cow'!$A178,2),""),"")</f>
        <v>Quantity</v>
      </c>
      <c r="V178" s="60" t="str">
        <f t="array" ref="V178">IFERROR(IF(V$2&lt;=$B$1,INDEX('Master Data'!$A$1:$H$686,'Morning Cow'!$A178,2),""),"")</f>
        <v>Quantity</v>
      </c>
      <c r="W178" s="60" t="str">
        <f t="array" ref="W178">IFERROR(IF(W$2&lt;=$B$1,INDEX('Master Data'!$A$1:$H$686,'Morning Cow'!$A178,2),""),"")</f>
        <v>Quantity</v>
      </c>
      <c r="X178" s="60" t="str">
        <f t="array" ref="X178">IFERROR(IF(X$2&lt;=$B$1,INDEX('Master Data'!$A$1:$H$686,'Morning Cow'!$A178,2),""),"")</f>
        <v>Quantity</v>
      </c>
      <c r="Y178" s="60" t="str">
        <f t="array" ref="Y178">IFERROR(IF(Y$2&lt;=$B$1,INDEX('Master Data'!$A$1:$H$686,'Morning Cow'!$A178,2),""),"")</f>
        <v>Quantity</v>
      </c>
      <c r="Z178" s="60" t="str">
        <f t="array" ref="Z178">IFERROR(IF(Z$2&lt;=$B$1,INDEX('Master Data'!$A$1:$H$686,'Morning Cow'!$A178,2),""),"")</f>
        <v>Quantity</v>
      </c>
      <c r="AA178" s="60" t="str">
        <f t="array" ref="AA178">IFERROR(IF(AA$2&lt;=$B$1,INDEX('Master Data'!$A$1:$H$686,'Morning Cow'!$A178,2),""),"")</f>
        <v>Quantity</v>
      </c>
      <c r="AB178" s="60" t="str">
        <f t="array" ref="AB178">IFERROR(IF(AB$2&lt;=$B$1,INDEX('Master Data'!$A$1:$H$686,'Morning Cow'!$A178,2),""),"")</f>
        <v>Quantity</v>
      </c>
      <c r="AC178" s="60" t="str">
        <f t="array" ref="AC178">IFERROR(IF(AC$2&lt;=$B$1,INDEX('Master Data'!$A$1:$H$686,'Morning Cow'!$A178,2),""),"")</f>
        <v>Quantity</v>
      </c>
      <c r="AD178" s="60" t="str">
        <f t="array" ref="AD178">IFERROR(IF(AD$2&lt;=$B$1,INDEX('Master Data'!$A$1:$H$686,'Morning Cow'!$A178,2),""),"")</f>
        <v>Quantity</v>
      </c>
      <c r="AE178" s="12" t="str">
        <f t="array" ref="AE178">IFERROR(IF(AE$2&lt;=$B$1,INDEX('Master Data'!$A$1:$H$686,'Morning Cow'!$A178,2),""),"")</f>
        <v>Quantity</v>
      </c>
      <c r="AF178" s="12" t="str">
        <f t="array" ref="AF178">IFERROR(IF(AF$2&lt;=$B$1,INDEX('Master Data'!$A$1:$H$686,'Morning Cow'!$A178,2),""),"")</f>
        <v/>
      </c>
      <c r="AG178" s="12" t="str">
        <f t="array" ref="AG178">IFERROR(IF(AG$2&lt;=$B$1,INDEX('Master Data'!$A$1:$H$686,'Morning Cow'!$A178,2),""),"")</f>
        <v/>
      </c>
    </row>
    <row r="179" ht="14.25" customHeight="1">
      <c r="A179" s="60" t="str">
        <f>IFERROR(SMALL('Master Data'!F:F,ROW()-2),"")</f>
        <v/>
      </c>
      <c r="B179" s="61" t="str">
        <f t="array" ref="B179">IFERROR(INDEX('Master Data'!$A$1:$H$686,'Morning Cow'!$A179,1),"")</f>
        <v>Customer Name</v>
      </c>
      <c r="C179" s="60" t="str">
        <f t="array" ref="C179">IFERROR(IF(C$2&lt;=$B$1,INDEX('Master Data'!$A$1:$H$686,'Morning Cow'!$A179,2),""),"")</f>
        <v>Quantity</v>
      </c>
      <c r="D179" s="60" t="str">
        <f t="array" ref="D179">IFERROR(IF(D$2&lt;=$B$1,INDEX('Master Data'!$A$1:$H$686,'Morning Cow'!$A179,2),""),"")</f>
        <v>Quantity</v>
      </c>
      <c r="E179" s="60" t="str">
        <f t="array" ref="E179">IFERROR(IF(E$2&lt;=$B$1,INDEX('Master Data'!$A$1:$H$686,'Morning Cow'!$A179,2),""),"")</f>
        <v>Quantity</v>
      </c>
      <c r="F179" s="60" t="str">
        <f t="array" ref="F179">IFERROR(IF(F$2&lt;=$B$1,INDEX('Master Data'!$A$1:$H$686,'Morning Cow'!$A179,2),""),"")</f>
        <v>Quantity</v>
      </c>
      <c r="G179" s="60" t="str">
        <f t="array" ref="G179">IFERROR(IF(G$2&lt;=$B$1,INDEX('Master Data'!$A$1:$H$686,'Morning Cow'!$A179,2),""),"")</f>
        <v>Quantity</v>
      </c>
      <c r="H179" s="60" t="str">
        <f t="array" ref="H179">IFERROR(IF(H$2&lt;=$B$1,INDEX('Master Data'!$A$1:$H$686,'Morning Cow'!$A179,2),""),"")</f>
        <v>Quantity</v>
      </c>
      <c r="I179" s="60" t="str">
        <f t="array" ref="I179">IFERROR(IF(I$2&lt;=$B$1,INDEX('Master Data'!$A$1:$H$686,'Morning Cow'!$A179,2),""),"")</f>
        <v>Quantity</v>
      </c>
      <c r="J179" s="60" t="str">
        <f t="array" ref="J179">IFERROR(IF(J$2&lt;=$B$1,INDEX('Master Data'!$A$1:$H$686,'Morning Cow'!$A179,2),""),"")</f>
        <v>Quantity</v>
      </c>
      <c r="K179" s="60" t="str">
        <f t="array" ref="K179">IFERROR(IF(K$2&lt;=$B$1,INDEX('Master Data'!$A$1:$H$686,'Morning Cow'!$A179,2),""),"")</f>
        <v>Quantity</v>
      </c>
      <c r="L179" s="60" t="str">
        <f t="array" ref="L179">IFERROR(IF(L$2&lt;=$B$1,INDEX('Master Data'!$A$1:$H$686,'Morning Cow'!$A179,2),""),"")</f>
        <v>Quantity</v>
      </c>
      <c r="M179" s="60" t="str">
        <f t="array" ref="M179">IFERROR(IF(M$2&lt;=$B$1,INDEX('Master Data'!$A$1:$H$686,'Morning Cow'!$A179,2),""),"")</f>
        <v>Quantity</v>
      </c>
      <c r="N179" s="60" t="str">
        <f t="array" ref="N179">IFERROR(IF(N$2&lt;=$B$1,INDEX('Master Data'!$A$1:$H$686,'Morning Cow'!$A179,2),""),"")</f>
        <v>Quantity</v>
      </c>
      <c r="O179" s="60" t="str">
        <f t="array" ref="O179">IFERROR(IF(O$2&lt;=$B$1,INDEX('Master Data'!$A$1:$H$686,'Morning Cow'!$A179,2),""),"")</f>
        <v>Quantity</v>
      </c>
      <c r="P179" s="60" t="str">
        <f t="array" ref="P179">IFERROR(IF(P$2&lt;=$B$1,INDEX('Master Data'!$A$1:$H$686,'Morning Cow'!$A179,2),""),"")</f>
        <v>Quantity</v>
      </c>
      <c r="Q179" s="60" t="str">
        <f t="array" ref="Q179">IFERROR(IF(Q$2&lt;=$B$1,INDEX('Master Data'!$A$1:$H$686,'Morning Cow'!$A179,2),""),"")</f>
        <v>Quantity</v>
      </c>
      <c r="R179" s="60" t="str">
        <f t="array" ref="R179">IFERROR(IF(R$2&lt;=$B$1,INDEX('Master Data'!$A$1:$H$686,'Morning Cow'!$A179,2),""),"")</f>
        <v>Quantity</v>
      </c>
      <c r="S179" s="60" t="str">
        <f t="array" ref="S179">IFERROR(IF(S$2&lt;=$B$1,INDEX('Master Data'!$A$1:$H$686,'Morning Cow'!$A179,2),""),"")</f>
        <v>Quantity</v>
      </c>
      <c r="T179" s="60" t="str">
        <f t="array" ref="T179">IFERROR(IF(T$2&lt;=$B$1,INDEX('Master Data'!$A$1:$H$686,'Morning Cow'!$A179,2),""),"")</f>
        <v>Quantity</v>
      </c>
      <c r="U179" s="60" t="str">
        <f t="array" ref="U179">IFERROR(IF(U$2&lt;=$B$1,INDEX('Master Data'!$A$1:$H$686,'Morning Cow'!$A179,2),""),"")</f>
        <v>Quantity</v>
      </c>
      <c r="V179" s="60" t="str">
        <f t="array" ref="V179">IFERROR(IF(V$2&lt;=$B$1,INDEX('Master Data'!$A$1:$H$686,'Morning Cow'!$A179,2),""),"")</f>
        <v>Quantity</v>
      </c>
      <c r="W179" s="60" t="str">
        <f t="array" ref="W179">IFERROR(IF(W$2&lt;=$B$1,INDEX('Master Data'!$A$1:$H$686,'Morning Cow'!$A179,2),""),"")</f>
        <v>Quantity</v>
      </c>
      <c r="X179" s="60" t="str">
        <f t="array" ref="X179">IFERROR(IF(X$2&lt;=$B$1,INDEX('Master Data'!$A$1:$H$686,'Morning Cow'!$A179,2),""),"")</f>
        <v>Quantity</v>
      </c>
      <c r="Y179" s="60" t="str">
        <f t="array" ref="Y179">IFERROR(IF(Y$2&lt;=$B$1,INDEX('Master Data'!$A$1:$H$686,'Morning Cow'!$A179,2),""),"")</f>
        <v>Quantity</v>
      </c>
      <c r="Z179" s="60" t="str">
        <f t="array" ref="Z179">IFERROR(IF(Z$2&lt;=$B$1,INDEX('Master Data'!$A$1:$H$686,'Morning Cow'!$A179,2),""),"")</f>
        <v>Quantity</v>
      </c>
      <c r="AA179" s="60" t="str">
        <f t="array" ref="AA179">IFERROR(IF(AA$2&lt;=$B$1,INDEX('Master Data'!$A$1:$H$686,'Morning Cow'!$A179,2),""),"")</f>
        <v>Quantity</v>
      </c>
      <c r="AB179" s="60" t="str">
        <f t="array" ref="AB179">IFERROR(IF(AB$2&lt;=$B$1,INDEX('Master Data'!$A$1:$H$686,'Morning Cow'!$A179,2),""),"")</f>
        <v>Quantity</v>
      </c>
      <c r="AC179" s="60" t="str">
        <f t="array" ref="AC179">IFERROR(IF(AC$2&lt;=$B$1,INDEX('Master Data'!$A$1:$H$686,'Morning Cow'!$A179,2),""),"")</f>
        <v>Quantity</v>
      </c>
      <c r="AD179" s="60" t="str">
        <f t="array" ref="AD179">IFERROR(IF(AD$2&lt;=$B$1,INDEX('Master Data'!$A$1:$H$686,'Morning Cow'!$A179,2),""),"")</f>
        <v>Quantity</v>
      </c>
      <c r="AE179" s="12" t="str">
        <f t="array" ref="AE179">IFERROR(IF(AE$2&lt;=$B$1,INDEX('Master Data'!$A$1:$H$686,'Morning Cow'!$A179,2),""),"")</f>
        <v>Quantity</v>
      </c>
      <c r="AF179" s="12" t="str">
        <f t="array" ref="AF179">IFERROR(IF(AF$2&lt;=$B$1,INDEX('Master Data'!$A$1:$H$686,'Morning Cow'!$A179,2),""),"")</f>
        <v/>
      </c>
      <c r="AG179" s="12" t="str">
        <f t="array" ref="AG179">IFERROR(IF(AG$2&lt;=$B$1,INDEX('Master Data'!$A$1:$H$686,'Morning Cow'!$A179,2),""),"")</f>
        <v/>
      </c>
    </row>
    <row r="180" ht="14.25" customHeight="1">
      <c r="A180" s="60" t="str">
        <f>IFERROR(SMALL('Master Data'!F:F,ROW()-2),"")</f>
        <v/>
      </c>
      <c r="B180" s="61" t="str">
        <f t="array" ref="B180">IFERROR(INDEX('Master Data'!$A$1:$H$686,'Morning Cow'!$A180,1),"")</f>
        <v>Customer Name</v>
      </c>
      <c r="C180" s="60" t="str">
        <f t="array" ref="C180">IFERROR(IF(C$2&lt;=$B$1,INDEX('Master Data'!$A$1:$H$686,'Morning Cow'!$A180,2),""),"")</f>
        <v>Quantity</v>
      </c>
      <c r="D180" s="60" t="str">
        <f t="array" ref="D180">IFERROR(IF(D$2&lt;=$B$1,INDEX('Master Data'!$A$1:$H$686,'Morning Cow'!$A180,2),""),"")</f>
        <v>Quantity</v>
      </c>
      <c r="E180" s="60" t="str">
        <f t="array" ref="E180">IFERROR(IF(E$2&lt;=$B$1,INDEX('Master Data'!$A$1:$H$686,'Morning Cow'!$A180,2),""),"")</f>
        <v>Quantity</v>
      </c>
      <c r="F180" s="60" t="str">
        <f t="array" ref="F180">IFERROR(IF(F$2&lt;=$B$1,INDEX('Master Data'!$A$1:$H$686,'Morning Cow'!$A180,2),""),"")</f>
        <v>Quantity</v>
      </c>
      <c r="G180" s="60" t="str">
        <f t="array" ref="G180">IFERROR(IF(G$2&lt;=$B$1,INDEX('Master Data'!$A$1:$H$686,'Morning Cow'!$A180,2),""),"")</f>
        <v>Quantity</v>
      </c>
      <c r="H180" s="60" t="str">
        <f t="array" ref="H180">IFERROR(IF(H$2&lt;=$B$1,INDEX('Master Data'!$A$1:$H$686,'Morning Cow'!$A180,2),""),"")</f>
        <v>Quantity</v>
      </c>
      <c r="I180" s="60" t="str">
        <f t="array" ref="I180">IFERROR(IF(I$2&lt;=$B$1,INDEX('Master Data'!$A$1:$H$686,'Morning Cow'!$A180,2),""),"")</f>
        <v>Quantity</v>
      </c>
      <c r="J180" s="60" t="str">
        <f t="array" ref="J180">IFERROR(IF(J$2&lt;=$B$1,INDEX('Master Data'!$A$1:$H$686,'Morning Cow'!$A180,2),""),"")</f>
        <v>Quantity</v>
      </c>
      <c r="K180" s="60" t="str">
        <f t="array" ref="K180">IFERROR(IF(K$2&lt;=$B$1,INDEX('Master Data'!$A$1:$H$686,'Morning Cow'!$A180,2),""),"")</f>
        <v>Quantity</v>
      </c>
      <c r="L180" s="60" t="str">
        <f t="array" ref="L180">IFERROR(IF(L$2&lt;=$B$1,INDEX('Master Data'!$A$1:$H$686,'Morning Cow'!$A180,2),""),"")</f>
        <v>Quantity</v>
      </c>
      <c r="M180" s="60" t="str">
        <f t="array" ref="M180">IFERROR(IF(M$2&lt;=$B$1,INDEX('Master Data'!$A$1:$H$686,'Morning Cow'!$A180,2),""),"")</f>
        <v>Quantity</v>
      </c>
      <c r="N180" s="60" t="str">
        <f t="array" ref="N180">IFERROR(IF(N$2&lt;=$B$1,INDEX('Master Data'!$A$1:$H$686,'Morning Cow'!$A180,2),""),"")</f>
        <v>Quantity</v>
      </c>
      <c r="O180" s="60" t="str">
        <f t="array" ref="O180">IFERROR(IF(O$2&lt;=$B$1,INDEX('Master Data'!$A$1:$H$686,'Morning Cow'!$A180,2),""),"")</f>
        <v>Quantity</v>
      </c>
      <c r="P180" s="60" t="str">
        <f t="array" ref="P180">IFERROR(IF(P$2&lt;=$B$1,INDEX('Master Data'!$A$1:$H$686,'Morning Cow'!$A180,2),""),"")</f>
        <v>Quantity</v>
      </c>
      <c r="Q180" s="60" t="str">
        <f t="array" ref="Q180">IFERROR(IF(Q$2&lt;=$B$1,INDEX('Master Data'!$A$1:$H$686,'Morning Cow'!$A180,2),""),"")</f>
        <v>Quantity</v>
      </c>
      <c r="R180" s="60" t="str">
        <f t="array" ref="R180">IFERROR(IF(R$2&lt;=$B$1,INDEX('Master Data'!$A$1:$H$686,'Morning Cow'!$A180,2),""),"")</f>
        <v>Quantity</v>
      </c>
      <c r="S180" s="60" t="str">
        <f t="array" ref="S180">IFERROR(IF(S$2&lt;=$B$1,INDEX('Master Data'!$A$1:$H$686,'Morning Cow'!$A180,2),""),"")</f>
        <v>Quantity</v>
      </c>
      <c r="T180" s="60" t="str">
        <f t="array" ref="T180">IFERROR(IF(T$2&lt;=$B$1,INDEX('Master Data'!$A$1:$H$686,'Morning Cow'!$A180,2),""),"")</f>
        <v>Quantity</v>
      </c>
      <c r="U180" s="60" t="str">
        <f t="array" ref="U180">IFERROR(IF(U$2&lt;=$B$1,INDEX('Master Data'!$A$1:$H$686,'Morning Cow'!$A180,2),""),"")</f>
        <v>Quantity</v>
      </c>
      <c r="V180" s="60" t="str">
        <f t="array" ref="V180">IFERROR(IF(V$2&lt;=$B$1,INDEX('Master Data'!$A$1:$H$686,'Morning Cow'!$A180,2),""),"")</f>
        <v>Quantity</v>
      </c>
      <c r="W180" s="60" t="str">
        <f t="array" ref="W180">IFERROR(IF(W$2&lt;=$B$1,INDEX('Master Data'!$A$1:$H$686,'Morning Cow'!$A180,2),""),"")</f>
        <v>Quantity</v>
      </c>
      <c r="X180" s="60" t="str">
        <f t="array" ref="X180">IFERROR(IF(X$2&lt;=$B$1,INDEX('Master Data'!$A$1:$H$686,'Morning Cow'!$A180,2),""),"")</f>
        <v>Quantity</v>
      </c>
      <c r="Y180" s="60" t="str">
        <f t="array" ref="Y180">IFERROR(IF(Y$2&lt;=$B$1,INDEX('Master Data'!$A$1:$H$686,'Morning Cow'!$A180,2),""),"")</f>
        <v>Quantity</v>
      </c>
      <c r="Z180" s="60" t="str">
        <f t="array" ref="Z180">IFERROR(IF(Z$2&lt;=$B$1,INDEX('Master Data'!$A$1:$H$686,'Morning Cow'!$A180,2),""),"")</f>
        <v>Quantity</v>
      </c>
      <c r="AA180" s="60" t="str">
        <f t="array" ref="AA180">IFERROR(IF(AA$2&lt;=$B$1,INDEX('Master Data'!$A$1:$H$686,'Morning Cow'!$A180,2),""),"")</f>
        <v>Quantity</v>
      </c>
      <c r="AB180" s="60" t="str">
        <f t="array" ref="AB180">IFERROR(IF(AB$2&lt;=$B$1,INDEX('Master Data'!$A$1:$H$686,'Morning Cow'!$A180,2),""),"")</f>
        <v>Quantity</v>
      </c>
      <c r="AC180" s="60" t="str">
        <f t="array" ref="AC180">IFERROR(IF(AC$2&lt;=$B$1,INDEX('Master Data'!$A$1:$H$686,'Morning Cow'!$A180,2),""),"")</f>
        <v>Quantity</v>
      </c>
      <c r="AD180" s="60" t="str">
        <f t="array" ref="AD180">IFERROR(IF(AD$2&lt;=$B$1,INDEX('Master Data'!$A$1:$H$686,'Morning Cow'!$A180,2),""),"")</f>
        <v>Quantity</v>
      </c>
      <c r="AE180" s="12" t="str">
        <f t="array" ref="AE180">IFERROR(IF(AE$2&lt;=$B$1,INDEX('Master Data'!$A$1:$H$686,'Morning Cow'!$A180,2),""),"")</f>
        <v>Quantity</v>
      </c>
      <c r="AF180" s="12" t="str">
        <f t="array" ref="AF180">IFERROR(IF(AF$2&lt;=$B$1,INDEX('Master Data'!$A$1:$H$686,'Morning Cow'!$A180,2),""),"")</f>
        <v/>
      </c>
      <c r="AG180" s="12" t="str">
        <f t="array" ref="AG180">IFERROR(IF(AG$2&lt;=$B$1,INDEX('Master Data'!$A$1:$H$686,'Morning Cow'!$A180,2),""),"")</f>
        <v/>
      </c>
    </row>
    <row r="181" ht="14.25" customHeight="1">
      <c r="A181" s="60" t="str">
        <f>IFERROR(SMALL('Master Data'!F:F,ROW()-2),"")</f>
        <v/>
      </c>
      <c r="B181" s="61" t="str">
        <f t="array" ref="B181">IFERROR(INDEX('Master Data'!$A$1:$H$686,'Morning Cow'!$A181,1),"")</f>
        <v>Customer Name</v>
      </c>
      <c r="C181" s="60" t="str">
        <f t="array" ref="C181">IFERROR(IF(C$2&lt;=$B$1,INDEX('Master Data'!$A$1:$H$686,'Morning Cow'!$A181,2),""),"")</f>
        <v>Quantity</v>
      </c>
      <c r="D181" s="60" t="str">
        <f t="array" ref="D181">IFERROR(IF(D$2&lt;=$B$1,INDEX('Master Data'!$A$1:$H$686,'Morning Cow'!$A181,2),""),"")</f>
        <v>Quantity</v>
      </c>
      <c r="E181" s="60" t="str">
        <f t="array" ref="E181">IFERROR(IF(E$2&lt;=$B$1,INDEX('Master Data'!$A$1:$H$686,'Morning Cow'!$A181,2),""),"")</f>
        <v>Quantity</v>
      </c>
      <c r="F181" s="60" t="str">
        <f t="array" ref="F181">IFERROR(IF(F$2&lt;=$B$1,INDEX('Master Data'!$A$1:$H$686,'Morning Cow'!$A181,2),""),"")</f>
        <v>Quantity</v>
      </c>
      <c r="G181" s="60" t="str">
        <f t="array" ref="G181">IFERROR(IF(G$2&lt;=$B$1,INDEX('Master Data'!$A$1:$H$686,'Morning Cow'!$A181,2),""),"")</f>
        <v>Quantity</v>
      </c>
      <c r="H181" s="60" t="str">
        <f t="array" ref="H181">IFERROR(IF(H$2&lt;=$B$1,INDEX('Master Data'!$A$1:$H$686,'Morning Cow'!$A181,2),""),"")</f>
        <v>Quantity</v>
      </c>
      <c r="I181" s="60" t="str">
        <f t="array" ref="I181">IFERROR(IF(I$2&lt;=$B$1,INDEX('Master Data'!$A$1:$H$686,'Morning Cow'!$A181,2),""),"")</f>
        <v>Quantity</v>
      </c>
      <c r="J181" s="60" t="str">
        <f t="array" ref="J181">IFERROR(IF(J$2&lt;=$B$1,INDEX('Master Data'!$A$1:$H$686,'Morning Cow'!$A181,2),""),"")</f>
        <v>Quantity</v>
      </c>
      <c r="K181" s="60" t="str">
        <f t="array" ref="K181">IFERROR(IF(K$2&lt;=$B$1,INDEX('Master Data'!$A$1:$H$686,'Morning Cow'!$A181,2),""),"")</f>
        <v>Quantity</v>
      </c>
      <c r="L181" s="60" t="str">
        <f t="array" ref="L181">IFERROR(IF(L$2&lt;=$B$1,INDEX('Master Data'!$A$1:$H$686,'Morning Cow'!$A181,2),""),"")</f>
        <v>Quantity</v>
      </c>
      <c r="M181" s="60" t="str">
        <f t="array" ref="M181">IFERROR(IF(M$2&lt;=$B$1,INDEX('Master Data'!$A$1:$H$686,'Morning Cow'!$A181,2),""),"")</f>
        <v>Quantity</v>
      </c>
      <c r="N181" s="60" t="str">
        <f t="array" ref="N181">IFERROR(IF(N$2&lt;=$B$1,INDEX('Master Data'!$A$1:$H$686,'Morning Cow'!$A181,2),""),"")</f>
        <v>Quantity</v>
      </c>
      <c r="O181" s="60" t="str">
        <f t="array" ref="O181">IFERROR(IF(O$2&lt;=$B$1,INDEX('Master Data'!$A$1:$H$686,'Morning Cow'!$A181,2),""),"")</f>
        <v>Quantity</v>
      </c>
      <c r="P181" s="60" t="str">
        <f t="array" ref="P181">IFERROR(IF(P$2&lt;=$B$1,INDEX('Master Data'!$A$1:$H$686,'Morning Cow'!$A181,2),""),"")</f>
        <v>Quantity</v>
      </c>
      <c r="Q181" s="60" t="str">
        <f t="array" ref="Q181">IFERROR(IF(Q$2&lt;=$B$1,INDEX('Master Data'!$A$1:$H$686,'Morning Cow'!$A181,2),""),"")</f>
        <v>Quantity</v>
      </c>
      <c r="R181" s="60" t="str">
        <f t="array" ref="R181">IFERROR(IF(R$2&lt;=$B$1,INDEX('Master Data'!$A$1:$H$686,'Morning Cow'!$A181,2),""),"")</f>
        <v>Quantity</v>
      </c>
      <c r="S181" s="60" t="str">
        <f t="array" ref="S181">IFERROR(IF(S$2&lt;=$B$1,INDEX('Master Data'!$A$1:$H$686,'Morning Cow'!$A181,2),""),"")</f>
        <v>Quantity</v>
      </c>
      <c r="T181" s="60" t="str">
        <f t="array" ref="T181">IFERROR(IF(T$2&lt;=$B$1,INDEX('Master Data'!$A$1:$H$686,'Morning Cow'!$A181,2),""),"")</f>
        <v>Quantity</v>
      </c>
      <c r="U181" s="60" t="str">
        <f t="array" ref="U181">IFERROR(IF(U$2&lt;=$B$1,INDEX('Master Data'!$A$1:$H$686,'Morning Cow'!$A181,2),""),"")</f>
        <v>Quantity</v>
      </c>
      <c r="V181" s="60" t="str">
        <f t="array" ref="V181">IFERROR(IF(V$2&lt;=$B$1,INDEX('Master Data'!$A$1:$H$686,'Morning Cow'!$A181,2),""),"")</f>
        <v>Quantity</v>
      </c>
      <c r="W181" s="60" t="str">
        <f t="array" ref="W181">IFERROR(IF(W$2&lt;=$B$1,INDEX('Master Data'!$A$1:$H$686,'Morning Cow'!$A181,2),""),"")</f>
        <v>Quantity</v>
      </c>
      <c r="X181" s="60" t="str">
        <f t="array" ref="X181">IFERROR(IF(X$2&lt;=$B$1,INDEX('Master Data'!$A$1:$H$686,'Morning Cow'!$A181,2),""),"")</f>
        <v>Quantity</v>
      </c>
      <c r="Y181" s="60" t="str">
        <f t="array" ref="Y181">IFERROR(IF(Y$2&lt;=$B$1,INDEX('Master Data'!$A$1:$H$686,'Morning Cow'!$A181,2),""),"")</f>
        <v>Quantity</v>
      </c>
      <c r="Z181" s="60" t="str">
        <f t="array" ref="Z181">IFERROR(IF(Z$2&lt;=$B$1,INDEX('Master Data'!$A$1:$H$686,'Morning Cow'!$A181,2),""),"")</f>
        <v>Quantity</v>
      </c>
      <c r="AA181" s="60" t="str">
        <f t="array" ref="AA181">IFERROR(IF(AA$2&lt;=$B$1,INDEX('Master Data'!$A$1:$H$686,'Morning Cow'!$A181,2),""),"")</f>
        <v>Quantity</v>
      </c>
      <c r="AB181" s="60" t="str">
        <f t="array" ref="AB181">IFERROR(IF(AB$2&lt;=$B$1,INDEX('Master Data'!$A$1:$H$686,'Morning Cow'!$A181,2),""),"")</f>
        <v>Quantity</v>
      </c>
      <c r="AC181" s="60" t="str">
        <f t="array" ref="AC181">IFERROR(IF(AC$2&lt;=$B$1,INDEX('Master Data'!$A$1:$H$686,'Morning Cow'!$A181,2),""),"")</f>
        <v>Quantity</v>
      </c>
      <c r="AD181" s="60" t="str">
        <f t="array" ref="AD181">IFERROR(IF(AD$2&lt;=$B$1,INDEX('Master Data'!$A$1:$H$686,'Morning Cow'!$A181,2),""),"")</f>
        <v>Quantity</v>
      </c>
      <c r="AE181" s="12" t="str">
        <f t="array" ref="AE181">IFERROR(IF(AE$2&lt;=$B$1,INDEX('Master Data'!$A$1:$H$686,'Morning Cow'!$A181,2),""),"")</f>
        <v>Quantity</v>
      </c>
      <c r="AF181" s="12" t="str">
        <f t="array" ref="AF181">IFERROR(IF(AF$2&lt;=$B$1,INDEX('Master Data'!$A$1:$H$686,'Morning Cow'!$A181,2),""),"")</f>
        <v/>
      </c>
      <c r="AG181" s="12" t="str">
        <f t="array" ref="AG181">IFERROR(IF(AG$2&lt;=$B$1,INDEX('Master Data'!$A$1:$H$686,'Morning Cow'!$A181,2),""),"")</f>
        <v/>
      </c>
    </row>
    <row r="182" ht="14.25" customHeight="1">
      <c r="A182" s="60" t="str">
        <f>IFERROR(SMALL('Master Data'!F:F,ROW()-2),"")</f>
        <v/>
      </c>
      <c r="B182" s="61" t="str">
        <f t="array" ref="B182">IFERROR(INDEX('Master Data'!$A$1:$H$686,'Morning Cow'!$A182,1),"")</f>
        <v>Customer Name</v>
      </c>
      <c r="C182" s="60" t="str">
        <f t="array" ref="C182">IFERROR(IF(C$2&lt;=$B$1,INDEX('Master Data'!$A$1:$H$686,'Morning Cow'!$A182,2),""),"")</f>
        <v>Quantity</v>
      </c>
      <c r="D182" s="60" t="str">
        <f t="array" ref="D182">IFERROR(IF(D$2&lt;=$B$1,INDEX('Master Data'!$A$1:$H$686,'Morning Cow'!$A182,2),""),"")</f>
        <v>Quantity</v>
      </c>
      <c r="E182" s="60" t="str">
        <f t="array" ref="E182">IFERROR(IF(E$2&lt;=$B$1,INDEX('Master Data'!$A$1:$H$686,'Morning Cow'!$A182,2),""),"")</f>
        <v>Quantity</v>
      </c>
      <c r="F182" s="60" t="str">
        <f t="array" ref="F182">IFERROR(IF(F$2&lt;=$B$1,INDEX('Master Data'!$A$1:$H$686,'Morning Cow'!$A182,2),""),"")</f>
        <v>Quantity</v>
      </c>
      <c r="G182" s="60" t="str">
        <f t="array" ref="G182">IFERROR(IF(G$2&lt;=$B$1,INDEX('Master Data'!$A$1:$H$686,'Morning Cow'!$A182,2),""),"")</f>
        <v>Quantity</v>
      </c>
      <c r="H182" s="60" t="str">
        <f t="array" ref="H182">IFERROR(IF(H$2&lt;=$B$1,INDEX('Master Data'!$A$1:$H$686,'Morning Cow'!$A182,2),""),"")</f>
        <v>Quantity</v>
      </c>
      <c r="I182" s="60" t="str">
        <f t="array" ref="I182">IFERROR(IF(I$2&lt;=$B$1,INDEX('Master Data'!$A$1:$H$686,'Morning Cow'!$A182,2),""),"")</f>
        <v>Quantity</v>
      </c>
      <c r="J182" s="60" t="str">
        <f t="array" ref="J182">IFERROR(IF(J$2&lt;=$B$1,INDEX('Master Data'!$A$1:$H$686,'Morning Cow'!$A182,2),""),"")</f>
        <v>Quantity</v>
      </c>
      <c r="K182" s="60" t="str">
        <f t="array" ref="K182">IFERROR(IF(K$2&lt;=$B$1,INDEX('Master Data'!$A$1:$H$686,'Morning Cow'!$A182,2),""),"")</f>
        <v>Quantity</v>
      </c>
      <c r="L182" s="60" t="str">
        <f t="array" ref="L182">IFERROR(IF(L$2&lt;=$B$1,INDEX('Master Data'!$A$1:$H$686,'Morning Cow'!$A182,2),""),"")</f>
        <v>Quantity</v>
      </c>
      <c r="M182" s="60" t="str">
        <f t="array" ref="M182">IFERROR(IF(M$2&lt;=$B$1,INDEX('Master Data'!$A$1:$H$686,'Morning Cow'!$A182,2),""),"")</f>
        <v>Quantity</v>
      </c>
      <c r="N182" s="60" t="str">
        <f t="array" ref="N182">IFERROR(IF(N$2&lt;=$B$1,INDEX('Master Data'!$A$1:$H$686,'Morning Cow'!$A182,2),""),"")</f>
        <v>Quantity</v>
      </c>
      <c r="O182" s="60" t="str">
        <f t="array" ref="O182">IFERROR(IF(O$2&lt;=$B$1,INDEX('Master Data'!$A$1:$H$686,'Morning Cow'!$A182,2),""),"")</f>
        <v>Quantity</v>
      </c>
      <c r="P182" s="60" t="str">
        <f t="array" ref="P182">IFERROR(IF(P$2&lt;=$B$1,INDEX('Master Data'!$A$1:$H$686,'Morning Cow'!$A182,2),""),"")</f>
        <v>Quantity</v>
      </c>
      <c r="Q182" s="60" t="str">
        <f t="array" ref="Q182">IFERROR(IF(Q$2&lt;=$B$1,INDEX('Master Data'!$A$1:$H$686,'Morning Cow'!$A182,2),""),"")</f>
        <v>Quantity</v>
      </c>
      <c r="R182" s="60" t="str">
        <f t="array" ref="R182">IFERROR(IF(R$2&lt;=$B$1,INDEX('Master Data'!$A$1:$H$686,'Morning Cow'!$A182,2),""),"")</f>
        <v>Quantity</v>
      </c>
      <c r="S182" s="60" t="str">
        <f t="array" ref="S182">IFERROR(IF(S$2&lt;=$B$1,INDEX('Master Data'!$A$1:$H$686,'Morning Cow'!$A182,2),""),"")</f>
        <v>Quantity</v>
      </c>
      <c r="T182" s="60" t="str">
        <f t="array" ref="T182">IFERROR(IF(T$2&lt;=$B$1,INDEX('Master Data'!$A$1:$H$686,'Morning Cow'!$A182,2),""),"")</f>
        <v>Quantity</v>
      </c>
      <c r="U182" s="60" t="str">
        <f t="array" ref="U182">IFERROR(IF(U$2&lt;=$B$1,INDEX('Master Data'!$A$1:$H$686,'Morning Cow'!$A182,2),""),"")</f>
        <v>Quantity</v>
      </c>
      <c r="V182" s="60" t="str">
        <f t="array" ref="V182">IFERROR(IF(V$2&lt;=$B$1,INDEX('Master Data'!$A$1:$H$686,'Morning Cow'!$A182,2),""),"")</f>
        <v>Quantity</v>
      </c>
      <c r="W182" s="60" t="str">
        <f t="array" ref="W182">IFERROR(IF(W$2&lt;=$B$1,INDEX('Master Data'!$A$1:$H$686,'Morning Cow'!$A182,2),""),"")</f>
        <v>Quantity</v>
      </c>
      <c r="X182" s="60" t="str">
        <f t="array" ref="X182">IFERROR(IF(X$2&lt;=$B$1,INDEX('Master Data'!$A$1:$H$686,'Morning Cow'!$A182,2),""),"")</f>
        <v>Quantity</v>
      </c>
      <c r="Y182" s="60" t="str">
        <f t="array" ref="Y182">IFERROR(IF(Y$2&lt;=$B$1,INDEX('Master Data'!$A$1:$H$686,'Morning Cow'!$A182,2),""),"")</f>
        <v>Quantity</v>
      </c>
      <c r="Z182" s="60" t="str">
        <f t="array" ref="Z182">IFERROR(IF(Z$2&lt;=$B$1,INDEX('Master Data'!$A$1:$H$686,'Morning Cow'!$A182,2),""),"")</f>
        <v>Quantity</v>
      </c>
      <c r="AA182" s="60" t="str">
        <f t="array" ref="AA182">IFERROR(IF(AA$2&lt;=$B$1,INDEX('Master Data'!$A$1:$H$686,'Morning Cow'!$A182,2),""),"")</f>
        <v>Quantity</v>
      </c>
      <c r="AB182" s="60" t="str">
        <f t="array" ref="AB182">IFERROR(IF(AB$2&lt;=$B$1,INDEX('Master Data'!$A$1:$H$686,'Morning Cow'!$A182,2),""),"")</f>
        <v>Quantity</v>
      </c>
      <c r="AC182" s="60" t="str">
        <f t="array" ref="AC182">IFERROR(IF(AC$2&lt;=$B$1,INDEX('Master Data'!$A$1:$H$686,'Morning Cow'!$A182,2),""),"")</f>
        <v>Quantity</v>
      </c>
      <c r="AD182" s="60" t="str">
        <f t="array" ref="AD182">IFERROR(IF(AD$2&lt;=$B$1,INDEX('Master Data'!$A$1:$H$686,'Morning Cow'!$A182,2),""),"")</f>
        <v>Quantity</v>
      </c>
      <c r="AE182" s="12" t="str">
        <f t="array" ref="AE182">IFERROR(IF(AE$2&lt;=$B$1,INDEX('Master Data'!$A$1:$H$686,'Morning Cow'!$A182,2),""),"")</f>
        <v>Quantity</v>
      </c>
      <c r="AF182" s="12" t="str">
        <f t="array" ref="AF182">IFERROR(IF(AF$2&lt;=$B$1,INDEX('Master Data'!$A$1:$H$686,'Morning Cow'!$A182,2),""),"")</f>
        <v/>
      </c>
      <c r="AG182" s="12" t="str">
        <f t="array" ref="AG182">IFERROR(IF(AG$2&lt;=$B$1,INDEX('Master Data'!$A$1:$H$686,'Morning Cow'!$A182,2),""),"")</f>
        <v/>
      </c>
    </row>
    <row r="183" ht="14.25" customHeight="1">
      <c r="A183" s="60" t="str">
        <f>IFERROR(SMALL('Master Data'!F:F,ROW()-2),"")</f>
        <v/>
      </c>
      <c r="B183" s="61" t="str">
        <f t="array" ref="B183">IFERROR(INDEX('Master Data'!$A$1:$H$686,'Morning Cow'!$A183,1),"")</f>
        <v>Customer Name</v>
      </c>
      <c r="C183" s="60" t="str">
        <f t="array" ref="C183">IFERROR(IF(C$2&lt;=$B$1,INDEX('Master Data'!$A$1:$H$686,'Morning Cow'!$A183,2),""),"")</f>
        <v>Quantity</v>
      </c>
      <c r="D183" s="60" t="str">
        <f t="array" ref="D183">IFERROR(IF(D$2&lt;=$B$1,INDEX('Master Data'!$A$1:$H$686,'Morning Cow'!$A183,2),""),"")</f>
        <v>Quantity</v>
      </c>
      <c r="E183" s="60" t="str">
        <f t="array" ref="E183">IFERROR(IF(E$2&lt;=$B$1,INDEX('Master Data'!$A$1:$H$686,'Morning Cow'!$A183,2),""),"")</f>
        <v>Quantity</v>
      </c>
      <c r="F183" s="60" t="str">
        <f t="array" ref="F183">IFERROR(IF(F$2&lt;=$B$1,INDEX('Master Data'!$A$1:$H$686,'Morning Cow'!$A183,2),""),"")</f>
        <v>Quantity</v>
      </c>
      <c r="G183" s="60" t="str">
        <f t="array" ref="G183">IFERROR(IF(G$2&lt;=$B$1,INDEX('Master Data'!$A$1:$H$686,'Morning Cow'!$A183,2),""),"")</f>
        <v>Quantity</v>
      </c>
      <c r="H183" s="60" t="str">
        <f t="array" ref="H183">IFERROR(IF(H$2&lt;=$B$1,INDEX('Master Data'!$A$1:$H$686,'Morning Cow'!$A183,2),""),"")</f>
        <v>Quantity</v>
      </c>
      <c r="I183" s="60" t="str">
        <f t="array" ref="I183">IFERROR(IF(I$2&lt;=$B$1,INDEX('Master Data'!$A$1:$H$686,'Morning Cow'!$A183,2),""),"")</f>
        <v>Quantity</v>
      </c>
      <c r="J183" s="60" t="str">
        <f t="array" ref="J183">IFERROR(IF(J$2&lt;=$B$1,INDEX('Master Data'!$A$1:$H$686,'Morning Cow'!$A183,2),""),"")</f>
        <v>Quantity</v>
      </c>
      <c r="K183" s="60" t="str">
        <f t="array" ref="K183">IFERROR(IF(K$2&lt;=$B$1,INDEX('Master Data'!$A$1:$H$686,'Morning Cow'!$A183,2),""),"")</f>
        <v>Quantity</v>
      </c>
      <c r="L183" s="60" t="str">
        <f t="array" ref="L183">IFERROR(IF(L$2&lt;=$B$1,INDEX('Master Data'!$A$1:$H$686,'Morning Cow'!$A183,2),""),"")</f>
        <v>Quantity</v>
      </c>
      <c r="M183" s="60" t="str">
        <f t="array" ref="M183">IFERROR(IF(M$2&lt;=$B$1,INDEX('Master Data'!$A$1:$H$686,'Morning Cow'!$A183,2),""),"")</f>
        <v>Quantity</v>
      </c>
      <c r="N183" s="60" t="str">
        <f t="array" ref="N183">IFERROR(IF(N$2&lt;=$B$1,INDEX('Master Data'!$A$1:$H$686,'Morning Cow'!$A183,2),""),"")</f>
        <v>Quantity</v>
      </c>
      <c r="O183" s="60" t="str">
        <f t="array" ref="O183">IFERROR(IF(O$2&lt;=$B$1,INDEX('Master Data'!$A$1:$H$686,'Morning Cow'!$A183,2),""),"")</f>
        <v>Quantity</v>
      </c>
      <c r="P183" s="60" t="str">
        <f t="array" ref="P183">IFERROR(IF(P$2&lt;=$B$1,INDEX('Master Data'!$A$1:$H$686,'Morning Cow'!$A183,2),""),"")</f>
        <v>Quantity</v>
      </c>
      <c r="Q183" s="60" t="str">
        <f t="array" ref="Q183">IFERROR(IF(Q$2&lt;=$B$1,INDEX('Master Data'!$A$1:$H$686,'Morning Cow'!$A183,2),""),"")</f>
        <v>Quantity</v>
      </c>
      <c r="R183" s="60" t="str">
        <f t="array" ref="R183">IFERROR(IF(R$2&lt;=$B$1,INDEX('Master Data'!$A$1:$H$686,'Morning Cow'!$A183,2),""),"")</f>
        <v>Quantity</v>
      </c>
      <c r="S183" s="60" t="str">
        <f t="array" ref="S183">IFERROR(IF(S$2&lt;=$B$1,INDEX('Master Data'!$A$1:$H$686,'Morning Cow'!$A183,2),""),"")</f>
        <v>Quantity</v>
      </c>
      <c r="T183" s="60" t="str">
        <f t="array" ref="T183">IFERROR(IF(T$2&lt;=$B$1,INDEX('Master Data'!$A$1:$H$686,'Morning Cow'!$A183,2),""),"")</f>
        <v>Quantity</v>
      </c>
      <c r="U183" s="60" t="str">
        <f t="array" ref="U183">IFERROR(IF(U$2&lt;=$B$1,INDEX('Master Data'!$A$1:$H$686,'Morning Cow'!$A183,2),""),"")</f>
        <v>Quantity</v>
      </c>
      <c r="V183" s="60" t="str">
        <f t="array" ref="V183">IFERROR(IF(V$2&lt;=$B$1,INDEX('Master Data'!$A$1:$H$686,'Morning Cow'!$A183,2),""),"")</f>
        <v>Quantity</v>
      </c>
      <c r="W183" s="60" t="str">
        <f t="array" ref="W183">IFERROR(IF(W$2&lt;=$B$1,INDEX('Master Data'!$A$1:$H$686,'Morning Cow'!$A183,2),""),"")</f>
        <v>Quantity</v>
      </c>
      <c r="X183" s="60" t="str">
        <f t="array" ref="X183">IFERROR(IF(X$2&lt;=$B$1,INDEX('Master Data'!$A$1:$H$686,'Morning Cow'!$A183,2),""),"")</f>
        <v>Quantity</v>
      </c>
      <c r="Y183" s="60" t="str">
        <f t="array" ref="Y183">IFERROR(IF(Y$2&lt;=$B$1,INDEX('Master Data'!$A$1:$H$686,'Morning Cow'!$A183,2),""),"")</f>
        <v>Quantity</v>
      </c>
      <c r="Z183" s="60" t="str">
        <f t="array" ref="Z183">IFERROR(IF(Z$2&lt;=$B$1,INDEX('Master Data'!$A$1:$H$686,'Morning Cow'!$A183,2),""),"")</f>
        <v>Quantity</v>
      </c>
      <c r="AA183" s="60" t="str">
        <f t="array" ref="AA183">IFERROR(IF(AA$2&lt;=$B$1,INDEX('Master Data'!$A$1:$H$686,'Morning Cow'!$A183,2),""),"")</f>
        <v>Quantity</v>
      </c>
      <c r="AB183" s="60" t="str">
        <f t="array" ref="AB183">IFERROR(IF(AB$2&lt;=$B$1,INDEX('Master Data'!$A$1:$H$686,'Morning Cow'!$A183,2),""),"")</f>
        <v>Quantity</v>
      </c>
      <c r="AC183" s="60" t="str">
        <f t="array" ref="AC183">IFERROR(IF(AC$2&lt;=$B$1,INDEX('Master Data'!$A$1:$H$686,'Morning Cow'!$A183,2),""),"")</f>
        <v>Quantity</v>
      </c>
      <c r="AD183" s="60" t="str">
        <f t="array" ref="AD183">IFERROR(IF(AD$2&lt;=$B$1,INDEX('Master Data'!$A$1:$H$686,'Morning Cow'!$A183,2),""),"")</f>
        <v>Quantity</v>
      </c>
      <c r="AE183" s="12" t="str">
        <f t="array" ref="AE183">IFERROR(IF(AE$2&lt;=$B$1,INDEX('Master Data'!$A$1:$H$686,'Morning Cow'!$A183,2),""),"")</f>
        <v>Quantity</v>
      </c>
      <c r="AF183" s="12" t="str">
        <f t="array" ref="AF183">IFERROR(IF(AF$2&lt;=$B$1,INDEX('Master Data'!$A$1:$H$686,'Morning Cow'!$A183,2),""),"")</f>
        <v/>
      </c>
      <c r="AG183" s="12" t="str">
        <f t="array" ref="AG183">IFERROR(IF(AG$2&lt;=$B$1,INDEX('Master Data'!$A$1:$H$686,'Morning Cow'!$A183,2),""),"")</f>
        <v/>
      </c>
    </row>
    <row r="184" ht="14.25" customHeight="1">
      <c r="A184" s="60" t="str">
        <f>IFERROR(SMALL('Master Data'!F:F,ROW()-2),"")</f>
        <v/>
      </c>
      <c r="B184" s="61" t="str">
        <f t="array" ref="B184">IFERROR(INDEX('Master Data'!$A$1:$H$686,'Morning Cow'!$A184,1),"")</f>
        <v>Customer Name</v>
      </c>
      <c r="C184" s="60" t="str">
        <f t="array" ref="C184">IFERROR(IF(C$2&lt;=$B$1,INDEX('Master Data'!$A$1:$H$686,'Morning Cow'!$A184,2),""),"")</f>
        <v>Quantity</v>
      </c>
      <c r="D184" s="60" t="str">
        <f t="array" ref="D184">IFERROR(IF(D$2&lt;=$B$1,INDEX('Master Data'!$A$1:$H$686,'Morning Cow'!$A184,2),""),"")</f>
        <v>Quantity</v>
      </c>
      <c r="E184" s="60" t="str">
        <f t="array" ref="E184">IFERROR(IF(E$2&lt;=$B$1,INDEX('Master Data'!$A$1:$H$686,'Morning Cow'!$A184,2),""),"")</f>
        <v>Quantity</v>
      </c>
      <c r="F184" s="60" t="str">
        <f t="array" ref="F184">IFERROR(IF(F$2&lt;=$B$1,INDEX('Master Data'!$A$1:$H$686,'Morning Cow'!$A184,2),""),"")</f>
        <v>Quantity</v>
      </c>
      <c r="G184" s="60" t="str">
        <f t="array" ref="G184">IFERROR(IF(G$2&lt;=$B$1,INDEX('Master Data'!$A$1:$H$686,'Morning Cow'!$A184,2),""),"")</f>
        <v>Quantity</v>
      </c>
      <c r="H184" s="60" t="str">
        <f t="array" ref="H184">IFERROR(IF(H$2&lt;=$B$1,INDEX('Master Data'!$A$1:$H$686,'Morning Cow'!$A184,2),""),"")</f>
        <v>Quantity</v>
      </c>
      <c r="I184" s="60" t="str">
        <f t="array" ref="I184">IFERROR(IF(I$2&lt;=$B$1,INDEX('Master Data'!$A$1:$H$686,'Morning Cow'!$A184,2),""),"")</f>
        <v>Quantity</v>
      </c>
      <c r="J184" s="60" t="str">
        <f t="array" ref="J184">IFERROR(IF(J$2&lt;=$B$1,INDEX('Master Data'!$A$1:$H$686,'Morning Cow'!$A184,2),""),"")</f>
        <v>Quantity</v>
      </c>
      <c r="K184" s="60" t="str">
        <f t="array" ref="K184">IFERROR(IF(K$2&lt;=$B$1,INDEX('Master Data'!$A$1:$H$686,'Morning Cow'!$A184,2),""),"")</f>
        <v>Quantity</v>
      </c>
      <c r="L184" s="60" t="str">
        <f t="array" ref="L184">IFERROR(IF(L$2&lt;=$B$1,INDEX('Master Data'!$A$1:$H$686,'Morning Cow'!$A184,2),""),"")</f>
        <v>Quantity</v>
      </c>
      <c r="M184" s="60" t="str">
        <f t="array" ref="M184">IFERROR(IF(M$2&lt;=$B$1,INDEX('Master Data'!$A$1:$H$686,'Morning Cow'!$A184,2),""),"")</f>
        <v>Quantity</v>
      </c>
      <c r="N184" s="60" t="str">
        <f t="array" ref="N184">IFERROR(IF(N$2&lt;=$B$1,INDEX('Master Data'!$A$1:$H$686,'Morning Cow'!$A184,2),""),"")</f>
        <v>Quantity</v>
      </c>
      <c r="O184" s="60" t="str">
        <f t="array" ref="O184">IFERROR(IF(O$2&lt;=$B$1,INDEX('Master Data'!$A$1:$H$686,'Morning Cow'!$A184,2),""),"")</f>
        <v>Quantity</v>
      </c>
      <c r="P184" s="60" t="str">
        <f t="array" ref="P184">IFERROR(IF(P$2&lt;=$B$1,INDEX('Master Data'!$A$1:$H$686,'Morning Cow'!$A184,2),""),"")</f>
        <v>Quantity</v>
      </c>
      <c r="Q184" s="60" t="str">
        <f t="array" ref="Q184">IFERROR(IF(Q$2&lt;=$B$1,INDEX('Master Data'!$A$1:$H$686,'Morning Cow'!$A184,2),""),"")</f>
        <v>Quantity</v>
      </c>
      <c r="R184" s="60" t="str">
        <f t="array" ref="R184">IFERROR(IF(R$2&lt;=$B$1,INDEX('Master Data'!$A$1:$H$686,'Morning Cow'!$A184,2),""),"")</f>
        <v>Quantity</v>
      </c>
      <c r="S184" s="60" t="str">
        <f t="array" ref="S184">IFERROR(IF(S$2&lt;=$B$1,INDEX('Master Data'!$A$1:$H$686,'Morning Cow'!$A184,2),""),"")</f>
        <v>Quantity</v>
      </c>
      <c r="T184" s="60" t="str">
        <f t="array" ref="T184">IFERROR(IF(T$2&lt;=$B$1,INDEX('Master Data'!$A$1:$H$686,'Morning Cow'!$A184,2),""),"")</f>
        <v>Quantity</v>
      </c>
      <c r="U184" s="60" t="str">
        <f t="array" ref="U184">IFERROR(IF(U$2&lt;=$B$1,INDEX('Master Data'!$A$1:$H$686,'Morning Cow'!$A184,2),""),"")</f>
        <v>Quantity</v>
      </c>
      <c r="V184" s="60" t="str">
        <f t="array" ref="V184">IFERROR(IF(V$2&lt;=$B$1,INDEX('Master Data'!$A$1:$H$686,'Morning Cow'!$A184,2),""),"")</f>
        <v>Quantity</v>
      </c>
      <c r="W184" s="60" t="str">
        <f t="array" ref="W184">IFERROR(IF(W$2&lt;=$B$1,INDEX('Master Data'!$A$1:$H$686,'Morning Cow'!$A184,2),""),"")</f>
        <v>Quantity</v>
      </c>
      <c r="X184" s="60" t="str">
        <f t="array" ref="X184">IFERROR(IF(X$2&lt;=$B$1,INDEX('Master Data'!$A$1:$H$686,'Morning Cow'!$A184,2),""),"")</f>
        <v>Quantity</v>
      </c>
      <c r="Y184" s="60" t="str">
        <f t="array" ref="Y184">IFERROR(IF(Y$2&lt;=$B$1,INDEX('Master Data'!$A$1:$H$686,'Morning Cow'!$A184,2),""),"")</f>
        <v>Quantity</v>
      </c>
      <c r="Z184" s="60" t="str">
        <f t="array" ref="Z184">IFERROR(IF(Z$2&lt;=$B$1,INDEX('Master Data'!$A$1:$H$686,'Morning Cow'!$A184,2),""),"")</f>
        <v>Quantity</v>
      </c>
      <c r="AA184" s="60" t="str">
        <f t="array" ref="AA184">IFERROR(IF(AA$2&lt;=$B$1,INDEX('Master Data'!$A$1:$H$686,'Morning Cow'!$A184,2),""),"")</f>
        <v>Quantity</v>
      </c>
      <c r="AB184" s="60" t="str">
        <f t="array" ref="AB184">IFERROR(IF(AB$2&lt;=$B$1,INDEX('Master Data'!$A$1:$H$686,'Morning Cow'!$A184,2),""),"")</f>
        <v>Quantity</v>
      </c>
      <c r="AC184" s="60" t="str">
        <f t="array" ref="AC184">IFERROR(IF(AC$2&lt;=$B$1,INDEX('Master Data'!$A$1:$H$686,'Morning Cow'!$A184,2),""),"")</f>
        <v>Quantity</v>
      </c>
      <c r="AD184" s="60" t="str">
        <f t="array" ref="AD184">IFERROR(IF(AD$2&lt;=$B$1,INDEX('Master Data'!$A$1:$H$686,'Morning Cow'!$A184,2),""),"")</f>
        <v>Quantity</v>
      </c>
      <c r="AE184" s="12" t="str">
        <f t="array" ref="AE184">IFERROR(IF(AE$2&lt;=$B$1,INDEX('Master Data'!$A$1:$H$686,'Morning Cow'!$A184,2),""),"")</f>
        <v>Quantity</v>
      </c>
      <c r="AF184" s="12" t="str">
        <f t="array" ref="AF184">IFERROR(IF(AF$2&lt;=$B$1,INDEX('Master Data'!$A$1:$H$686,'Morning Cow'!$A184,2),""),"")</f>
        <v/>
      </c>
      <c r="AG184" s="12" t="str">
        <f t="array" ref="AG184">IFERROR(IF(AG$2&lt;=$B$1,INDEX('Master Data'!$A$1:$H$686,'Morning Cow'!$A184,2),""),"")</f>
        <v/>
      </c>
    </row>
    <row r="185" ht="14.25" customHeight="1">
      <c r="A185" s="60" t="str">
        <f>IFERROR(SMALL('Master Data'!F:F,ROW()-2),"")</f>
        <v/>
      </c>
      <c r="B185" s="61" t="str">
        <f t="array" ref="B185">IFERROR(INDEX('Master Data'!$A$1:$H$686,'Morning Cow'!$A185,1),"")</f>
        <v>Customer Name</v>
      </c>
      <c r="C185" s="60" t="str">
        <f t="array" ref="C185">IFERROR(IF(C$2&lt;=$B$1,INDEX('Master Data'!$A$1:$H$686,'Morning Cow'!$A185,2),""),"")</f>
        <v>Quantity</v>
      </c>
      <c r="D185" s="60" t="str">
        <f t="array" ref="D185">IFERROR(IF(D$2&lt;=$B$1,INDEX('Master Data'!$A$1:$H$686,'Morning Cow'!$A185,2),""),"")</f>
        <v>Quantity</v>
      </c>
      <c r="E185" s="60" t="str">
        <f t="array" ref="E185">IFERROR(IF(E$2&lt;=$B$1,INDEX('Master Data'!$A$1:$H$686,'Morning Cow'!$A185,2),""),"")</f>
        <v>Quantity</v>
      </c>
      <c r="F185" s="60" t="str">
        <f t="array" ref="F185">IFERROR(IF(F$2&lt;=$B$1,INDEX('Master Data'!$A$1:$H$686,'Morning Cow'!$A185,2),""),"")</f>
        <v>Quantity</v>
      </c>
      <c r="G185" s="60" t="str">
        <f t="array" ref="G185">IFERROR(IF(G$2&lt;=$B$1,INDEX('Master Data'!$A$1:$H$686,'Morning Cow'!$A185,2),""),"")</f>
        <v>Quantity</v>
      </c>
      <c r="H185" s="60" t="str">
        <f t="array" ref="H185">IFERROR(IF(H$2&lt;=$B$1,INDEX('Master Data'!$A$1:$H$686,'Morning Cow'!$A185,2),""),"")</f>
        <v>Quantity</v>
      </c>
      <c r="I185" s="60" t="str">
        <f t="array" ref="I185">IFERROR(IF(I$2&lt;=$B$1,INDEX('Master Data'!$A$1:$H$686,'Morning Cow'!$A185,2),""),"")</f>
        <v>Quantity</v>
      </c>
      <c r="J185" s="60" t="str">
        <f t="array" ref="J185">IFERROR(IF(J$2&lt;=$B$1,INDEX('Master Data'!$A$1:$H$686,'Morning Cow'!$A185,2),""),"")</f>
        <v>Quantity</v>
      </c>
      <c r="K185" s="60" t="str">
        <f t="array" ref="K185">IFERROR(IF(K$2&lt;=$B$1,INDEX('Master Data'!$A$1:$H$686,'Morning Cow'!$A185,2),""),"")</f>
        <v>Quantity</v>
      </c>
      <c r="L185" s="60" t="str">
        <f t="array" ref="L185">IFERROR(IF(L$2&lt;=$B$1,INDEX('Master Data'!$A$1:$H$686,'Morning Cow'!$A185,2),""),"")</f>
        <v>Quantity</v>
      </c>
      <c r="M185" s="60" t="str">
        <f t="array" ref="M185">IFERROR(IF(M$2&lt;=$B$1,INDEX('Master Data'!$A$1:$H$686,'Morning Cow'!$A185,2),""),"")</f>
        <v>Quantity</v>
      </c>
      <c r="N185" s="60" t="str">
        <f t="array" ref="N185">IFERROR(IF(N$2&lt;=$B$1,INDEX('Master Data'!$A$1:$H$686,'Morning Cow'!$A185,2),""),"")</f>
        <v>Quantity</v>
      </c>
      <c r="O185" s="60" t="str">
        <f t="array" ref="O185">IFERROR(IF(O$2&lt;=$B$1,INDEX('Master Data'!$A$1:$H$686,'Morning Cow'!$A185,2),""),"")</f>
        <v>Quantity</v>
      </c>
      <c r="P185" s="60" t="str">
        <f t="array" ref="P185">IFERROR(IF(P$2&lt;=$B$1,INDEX('Master Data'!$A$1:$H$686,'Morning Cow'!$A185,2),""),"")</f>
        <v>Quantity</v>
      </c>
      <c r="Q185" s="60" t="str">
        <f t="array" ref="Q185">IFERROR(IF(Q$2&lt;=$B$1,INDEX('Master Data'!$A$1:$H$686,'Morning Cow'!$A185,2),""),"")</f>
        <v>Quantity</v>
      </c>
      <c r="R185" s="60" t="str">
        <f t="array" ref="R185">IFERROR(IF(R$2&lt;=$B$1,INDEX('Master Data'!$A$1:$H$686,'Morning Cow'!$A185,2),""),"")</f>
        <v>Quantity</v>
      </c>
      <c r="S185" s="60" t="str">
        <f t="array" ref="S185">IFERROR(IF(S$2&lt;=$B$1,INDEX('Master Data'!$A$1:$H$686,'Morning Cow'!$A185,2),""),"")</f>
        <v>Quantity</v>
      </c>
      <c r="T185" s="60" t="str">
        <f t="array" ref="T185">IFERROR(IF(T$2&lt;=$B$1,INDEX('Master Data'!$A$1:$H$686,'Morning Cow'!$A185,2),""),"")</f>
        <v>Quantity</v>
      </c>
      <c r="U185" s="60" t="str">
        <f t="array" ref="U185">IFERROR(IF(U$2&lt;=$B$1,INDEX('Master Data'!$A$1:$H$686,'Morning Cow'!$A185,2),""),"")</f>
        <v>Quantity</v>
      </c>
      <c r="V185" s="60" t="str">
        <f t="array" ref="V185">IFERROR(IF(V$2&lt;=$B$1,INDEX('Master Data'!$A$1:$H$686,'Morning Cow'!$A185,2),""),"")</f>
        <v>Quantity</v>
      </c>
      <c r="W185" s="60" t="str">
        <f t="array" ref="W185">IFERROR(IF(W$2&lt;=$B$1,INDEX('Master Data'!$A$1:$H$686,'Morning Cow'!$A185,2),""),"")</f>
        <v>Quantity</v>
      </c>
      <c r="X185" s="60" t="str">
        <f t="array" ref="X185">IFERROR(IF(X$2&lt;=$B$1,INDEX('Master Data'!$A$1:$H$686,'Morning Cow'!$A185,2),""),"")</f>
        <v>Quantity</v>
      </c>
      <c r="Y185" s="60" t="str">
        <f t="array" ref="Y185">IFERROR(IF(Y$2&lt;=$B$1,INDEX('Master Data'!$A$1:$H$686,'Morning Cow'!$A185,2),""),"")</f>
        <v>Quantity</v>
      </c>
      <c r="Z185" s="60" t="str">
        <f t="array" ref="Z185">IFERROR(IF(Z$2&lt;=$B$1,INDEX('Master Data'!$A$1:$H$686,'Morning Cow'!$A185,2),""),"")</f>
        <v>Quantity</v>
      </c>
      <c r="AA185" s="60" t="str">
        <f t="array" ref="AA185">IFERROR(IF(AA$2&lt;=$B$1,INDEX('Master Data'!$A$1:$H$686,'Morning Cow'!$A185,2),""),"")</f>
        <v>Quantity</v>
      </c>
      <c r="AB185" s="60" t="str">
        <f t="array" ref="AB185">IFERROR(IF(AB$2&lt;=$B$1,INDEX('Master Data'!$A$1:$H$686,'Morning Cow'!$A185,2),""),"")</f>
        <v>Quantity</v>
      </c>
      <c r="AC185" s="60" t="str">
        <f t="array" ref="AC185">IFERROR(IF(AC$2&lt;=$B$1,INDEX('Master Data'!$A$1:$H$686,'Morning Cow'!$A185,2),""),"")</f>
        <v>Quantity</v>
      </c>
      <c r="AD185" s="60" t="str">
        <f t="array" ref="AD185">IFERROR(IF(AD$2&lt;=$B$1,INDEX('Master Data'!$A$1:$H$686,'Morning Cow'!$A185,2),""),"")</f>
        <v>Quantity</v>
      </c>
      <c r="AE185" s="12" t="str">
        <f t="array" ref="AE185">IFERROR(IF(AE$2&lt;=$B$1,INDEX('Master Data'!$A$1:$H$686,'Morning Cow'!$A185,2),""),"")</f>
        <v>Quantity</v>
      </c>
      <c r="AF185" s="12" t="str">
        <f t="array" ref="AF185">IFERROR(IF(AF$2&lt;=$B$1,INDEX('Master Data'!$A$1:$H$686,'Morning Cow'!$A185,2),""),"")</f>
        <v/>
      </c>
      <c r="AG185" s="12" t="str">
        <f t="array" ref="AG185">IFERROR(IF(AG$2&lt;=$B$1,INDEX('Master Data'!$A$1:$H$686,'Morning Cow'!$A185,2),""),"")</f>
        <v/>
      </c>
    </row>
    <row r="186" ht="14.25" customHeight="1">
      <c r="A186" s="60" t="str">
        <f>IFERROR(SMALL('Master Data'!F:F,ROW()-2),"")</f>
        <v/>
      </c>
      <c r="B186" s="61" t="str">
        <f t="array" ref="B186">IFERROR(INDEX('Master Data'!$A$1:$H$686,'Morning Cow'!$A186,1),"")</f>
        <v>Customer Name</v>
      </c>
      <c r="C186" s="60" t="str">
        <f t="array" ref="C186">IFERROR(IF(C$2&lt;=$B$1,INDEX('Master Data'!$A$1:$H$686,'Morning Cow'!$A186,2),""),"")</f>
        <v>Quantity</v>
      </c>
      <c r="D186" s="60" t="str">
        <f t="array" ref="D186">IFERROR(IF(D$2&lt;=$B$1,INDEX('Master Data'!$A$1:$H$686,'Morning Cow'!$A186,2),""),"")</f>
        <v>Quantity</v>
      </c>
      <c r="E186" s="60" t="str">
        <f t="array" ref="E186">IFERROR(IF(E$2&lt;=$B$1,INDEX('Master Data'!$A$1:$H$686,'Morning Cow'!$A186,2),""),"")</f>
        <v>Quantity</v>
      </c>
      <c r="F186" s="60" t="str">
        <f t="array" ref="F186">IFERROR(IF(F$2&lt;=$B$1,INDEX('Master Data'!$A$1:$H$686,'Morning Cow'!$A186,2),""),"")</f>
        <v>Quantity</v>
      </c>
      <c r="G186" s="60" t="str">
        <f t="array" ref="G186">IFERROR(IF(G$2&lt;=$B$1,INDEX('Master Data'!$A$1:$H$686,'Morning Cow'!$A186,2),""),"")</f>
        <v>Quantity</v>
      </c>
      <c r="H186" s="60" t="str">
        <f t="array" ref="H186">IFERROR(IF(H$2&lt;=$B$1,INDEX('Master Data'!$A$1:$H$686,'Morning Cow'!$A186,2),""),"")</f>
        <v>Quantity</v>
      </c>
      <c r="I186" s="60" t="str">
        <f t="array" ref="I186">IFERROR(IF(I$2&lt;=$B$1,INDEX('Master Data'!$A$1:$H$686,'Morning Cow'!$A186,2),""),"")</f>
        <v>Quantity</v>
      </c>
      <c r="J186" s="60" t="str">
        <f t="array" ref="J186">IFERROR(IF(J$2&lt;=$B$1,INDEX('Master Data'!$A$1:$H$686,'Morning Cow'!$A186,2),""),"")</f>
        <v>Quantity</v>
      </c>
      <c r="K186" s="60" t="str">
        <f t="array" ref="K186">IFERROR(IF(K$2&lt;=$B$1,INDEX('Master Data'!$A$1:$H$686,'Morning Cow'!$A186,2),""),"")</f>
        <v>Quantity</v>
      </c>
      <c r="L186" s="60" t="str">
        <f t="array" ref="L186">IFERROR(IF(L$2&lt;=$B$1,INDEX('Master Data'!$A$1:$H$686,'Morning Cow'!$A186,2),""),"")</f>
        <v>Quantity</v>
      </c>
      <c r="M186" s="60" t="str">
        <f t="array" ref="M186">IFERROR(IF(M$2&lt;=$B$1,INDEX('Master Data'!$A$1:$H$686,'Morning Cow'!$A186,2),""),"")</f>
        <v>Quantity</v>
      </c>
      <c r="N186" s="60" t="str">
        <f t="array" ref="N186">IFERROR(IF(N$2&lt;=$B$1,INDEX('Master Data'!$A$1:$H$686,'Morning Cow'!$A186,2),""),"")</f>
        <v>Quantity</v>
      </c>
      <c r="O186" s="60" t="str">
        <f t="array" ref="O186">IFERROR(IF(O$2&lt;=$B$1,INDEX('Master Data'!$A$1:$H$686,'Morning Cow'!$A186,2),""),"")</f>
        <v>Quantity</v>
      </c>
      <c r="P186" s="60" t="str">
        <f t="array" ref="P186">IFERROR(IF(P$2&lt;=$B$1,INDEX('Master Data'!$A$1:$H$686,'Morning Cow'!$A186,2),""),"")</f>
        <v>Quantity</v>
      </c>
      <c r="Q186" s="60" t="str">
        <f t="array" ref="Q186">IFERROR(IF(Q$2&lt;=$B$1,INDEX('Master Data'!$A$1:$H$686,'Morning Cow'!$A186,2),""),"")</f>
        <v>Quantity</v>
      </c>
      <c r="R186" s="60" t="str">
        <f t="array" ref="R186">IFERROR(IF(R$2&lt;=$B$1,INDEX('Master Data'!$A$1:$H$686,'Morning Cow'!$A186,2),""),"")</f>
        <v>Quantity</v>
      </c>
      <c r="S186" s="60" t="str">
        <f t="array" ref="S186">IFERROR(IF(S$2&lt;=$B$1,INDEX('Master Data'!$A$1:$H$686,'Morning Cow'!$A186,2),""),"")</f>
        <v>Quantity</v>
      </c>
      <c r="T186" s="60" t="str">
        <f t="array" ref="T186">IFERROR(IF(T$2&lt;=$B$1,INDEX('Master Data'!$A$1:$H$686,'Morning Cow'!$A186,2),""),"")</f>
        <v>Quantity</v>
      </c>
      <c r="U186" s="60" t="str">
        <f t="array" ref="U186">IFERROR(IF(U$2&lt;=$B$1,INDEX('Master Data'!$A$1:$H$686,'Morning Cow'!$A186,2),""),"")</f>
        <v>Quantity</v>
      </c>
      <c r="V186" s="60" t="str">
        <f t="array" ref="V186">IFERROR(IF(V$2&lt;=$B$1,INDEX('Master Data'!$A$1:$H$686,'Morning Cow'!$A186,2),""),"")</f>
        <v>Quantity</v>
      </c>
      <c r="W186" s="60" t="str">
        <f t="array" ref="W186">IFERROR(IF(W$2&lt;=$B$1,INDEX('Master Data'!$A$1:$H$686,'Morning Cow'!$A186,2),""),"")</f>
        <v>Quantity</v>
      </c>
      <c r="X186" s="60" t="str">
        <f t="array" ref="X186">IFERROR(IF(X$2&lt;=$B$1,INDEX('Master Data'!$A$1:$H$686,'Morning Cow'!$A186,2),""),"")</f>
        <v>Quantity</v>
      </c>
      <c r="Y186" s="60" t="str">
        <f t="array" ref="Y186">IFERROR(IF(Y$2&lt;=$B$1,INDEX('Master Data'!$A$1:$H$686,'Morning Cow'!$A186,2),""),"")</f>
        <v>Quantity</v>
      </c>
      <c r="Z186" s="60" t="str">
        <f t="array" ref="Z186">IFERROR(IF(Z$2&lt;=$B$1,INDEX('Master Data'!$A$1:$H$686,'Morning Cow'!$A186,2),""),"")</f>
        <v>Quantity</v>
      </c>
      <c r="AA186" s="60" t="str">
        <f t="array" ref="AA186">IFERROR(IF(AA$2&lt;=$B$1,INDEX('Master Data'!$A$1:$H$686,'Morning Cow'!$A186,2),""),"")</f>
        <v>Quantity</v>
      </c>
      <c r="AB186" s="60" t="str">
        <f t="array" ref="AB186">IFERROR(IF(AB$2&lt;=$B$1,INDEX('Master Data'!$A$1:$H$686,'Morning Cow'!$A186,2),""),"")</f>
        <v>Quantity</v>
      </c>
      <c r="AC186" s="60" t="str">
        <f t="array" ref="AC186">IFERROR(IF(AC$2&lt;=$B$1,INDEX('Master Data'!$A$1:$H$686,'Morning Cow'!$A186,2),""),"")</f>
        <v>Quantity</v>
      </c>
      <c r="AD186" s="60" t="str">
        <f t="array" ref="AD186">IFERROR(IF(AD$2&lt;=$B$1,INDEX('Master Data'!$A$1:$H$686,'Morning Cow'!$A186,2),""),"")</f>
        <v>Quantity</v>
      </c>
      <c r="AE186" s="12" t="str">
        <f t="array" ref="AE186">IFERROR(IF(AE$2&lt;=$B$1,INDEX('Master Data'!$A$1:$H$686,'Morning Cow'!$A186,2),""),"")</f>
        <v>Quantity</v>
      </c>
      <c r="AF186" s="12" t="str">
        <f t="array" ref="AF186">IFERROR(IF(AF$2&lt;=$B$1,INDEX('Master Data'!$A$1:$H$686,'Morning Cow'!$A186,2),""),"")</f>
        <v/>
      </c>
      <c r="AG186" s="12" t="str">
        <f t="array" ref="AG186">IFERROR(IF(AG$2&lt;=$B$1,INDEX('Master Data'!$A$1:$H$686,'Morning Cow'!$A186,2),""),"")</f>
        <v/>
      </c>
    </row>
    <row r="187" ht="14.25" customHeight="1">
      <c r="A187" s="60" t="str">
        <f>IFERROR(SMALL('Master Data'!F:F,ROW()-2),"")</f>
        <v/>
      </c>
      <c r="B187" s="61" t="str">
        <f t="array" ref="B187">IFERROR(INDEX('Master Data'!$A$1:$H$686,'Morning Cow'!$A187,1),"")</f>
        <v>Customer Name</v>
      </c>
      <c r="C187" s="60" t="str">
        <f t="array" ref="C187">IFERROR(IF(C$2&lt;=$B$1,INDEX('Master Data'!$A$1:$H$686,'Morning Cow'!$A187,2),""),"")</f>
        <v>Quantity</v>
      </c>
      <c r="D187" s="60" t="str">
        <f t="array" ref="D187">IFERROR(IF(D$2&lt;=$B$1,INDEX('Master Data'!$A$1:$H$686,'Morning Cow'!$A187,2),""),"")</f>
        <v>Quantity</v>
      </c>
      <c r="E187" s="60" t="str">
        <f t="array" ref="E187">IFERROR(IF(E$2&lt;=$B$1,INDEX('Master Data'!$A$1:$H$686,'Morning Cow'!$A187,2),""),"")</f>
        <v>Quantity</v>
      </c>
      <c r="F187" s="60" t="str">
        <f t="array" ref="F187">IFERROR(IF(F$2&lt;=$B$1,INDEX('Master Data'!$A$1:$H$686,'Morning Cow'!$A187,2),""),"")</f>
        <v>Quantity</v>
      </c>
      <c r="G187" s="60" t="str">
        <f t="array" ref="G187">IFERROR(IF(G$2&lt;=$B$1,INDEX('Master Data'!$A$1:$H$686,'Morning Cow'!$A187,2),""),"")</f>
        <v>Quantity</v>
      </c>
      <c r="H187" s="60" t="str">
        <f t="array" ref="H187">IFERROR(IF(H$2&lt;=$B$1,INDEX('Master Data'!$A$1:$H$686,'Morning Cow'!$A187,2),""),"")</f>
        <v>Quantity</v>
      </c>
      <c r="I187" s="60" t="str">
        <f t="array" ref="I187">IFERROR(IF(I$2&lt;=$B$1,INDEX('Master Data'!$A$1:$H$686,'Morning Cow'!$A187,2),""),"")</f>
        <v>Quantity</v>
      </c>
      <c r="J187" s="60" t="str">
        <f t="array" ref="J187">IFERROR(IF(J$2&lt;=$B$1,INDEX('Master Data'!$A$1:$H$686,'Morning Cow'!$A187,2),""),"")</f>
        <v>Quantity</v>
      </c>
      <c r="K187" s="60" t="str">
        <f t="array" ref="K187">IFERROR(IF(K$2&lt;=$B$1,INDEX('Master Data'!$A$1:$H$686,'Morning Cow'!$A187,2),""),"")</f>
        <v>Quantity</v>
      </c>
      <c r="L187" s="60" t="str">
        <f t="array" ref="L187">IFERROR(IF(L$2&lt;=$B$1,INDEX('Master Data'!$A$1:$H$686,'Morning Cow'!$A187,2),""),"")</f>
        <v>Quantity</v>
      </c>
      <c r="M187" s="60" t="str">
        <f t="array" ref="M187">IFERROR(IF(M$2&lt;=$B$1,INDEX('Master Data'!$A$1:$H$686,'Morning Cow'!$A187,2),""),"")</f>
        <v>Quantity</v>
      </c>
      <c r="N187" s="60" t="str">
        <f t="array" ref="N187">IFERROR(IF(N$2&lt;=$B$1,INDEX('Master Data'!$A$1:$H$686,'Morning Cow'!$A187,2),""),"")</f>
        <v>Quantity</v>
      </c>
      <c r="O187" s="60" t="str">
        <f t="array" ref="O187">IFERROR(IF(O$2&lt;=$B$1,INDEX('Master Data'!$A$1:$H$686,'Morning Cow'!$A187,2),""),"")</f>
        <v>Quantity</v>
      </c>
      <c r="P187" s="60" t="str">
        <f t="array" ref="P187">IFERROR(IF(P$2&lt;=$B$1,INDEX('Master Data'!$A$1:$H$686,'Morning Cow'!$A187,2),""),"")</f>
        <v>Quantity</v>
      </c>
      <c r="Q187" s="60" t="str">
        <f t="array" ref="Q187">IFERROR(IF(Q$2&lt;=$B$1,INDEX('Master Data'!$A$1:$H$686,'Morning Cow'!$A187,2),""),"")</f>
        <v>Quantity</v>
      </c>
      <c r="R187" s="60" t="str">
        <f t="array" ref="R187">IFERROR(IF(R$2&lt;=$B$1,INDEX('Master Data'!$A$1:$H$686,'Morning Cow'!$A187,2),""),"")</f>
        <v>Quantity</v>
      </c>
      <c r="S187" s="60" t="str">
        <f t="array" ref="S187">IFERROR(IF(S$2&lt;=$B$1,INDEX('Master Data'!$A$1:$H$686,'Morning Cow'!$A187,2),""),"")</f>
        <v>Quantity</v>
      </c>
      <c r="T187" s="60" t="str">
        <f t="array" ref="T187">IFERROR(IF(T$2&lt;=$B$1,INDEX('Master Data'!$A$1:$H$686,'Morning Cow'!$A187,2),""),"")</f>
        <v>Quantity</v>
      </c>
      <c r="U187" s="60" t="str">
        <f t="array" ref="U187">IFERROR(IF(U$2&lt;=$B$1,INDEX('Master Data'!$A$1:$H$686,'Morning Cow'!$A187,2),""),"")</f>
        <v>Quantity</v>
      </c>
      <c r="V187" s="60" t="str">
        <f t="array" ref="V187">IFERROR(IF(V$2&lt;=$B$1,INDEX('Master Data'!$A$1:$H$686,'Morning Cow'!$A187,2),""),"")</f>
        <v>Quantity</v>
      </c>
      <c r="W187" s="60" t="str">
        <f t="array" ref="W187">IFERROR(IF(W$2&lt;=$B$1,INDEX('Master Data'!$A$1:$H$686,'Morning Cow'!$A187,2),""),"")</f>
        <v>Quantity</v>
      </c>
      <c r="X187" s="60" t="str">
        <f t="array" ref="X187">IFERROR(IF(X$2&lt;=$B$1,INDEX('Master Data'!$A$1:$H$686,'Morning Cow'!$A187,2),""),"")</f>
        <v>Quantity</v>
      </c>
      <c r="Y187" s="60" t="str">
        <f t="array" ref="Y187">IFERROR(IF(Y$2&lt;=$B$1,INDEX('Master Data'!$A$1:$H$686,'Morning Cow'!$A187,2),""),"")</f>
        <v>Quantity</v>
      </c>
      <c r="Z187" s="60" t="str">
        <f t="array" ref="Z187">IFERROR(IF(Z$2&lt;=$B$1,INDEX('Master Data'!$A$1:$H$686,'Morning Cow'!$A187,2),""),"")</f>
        <v>Quantity</v>
      </c>
      <c r="AA187" s="60" t="str">
        <f t="array" ref="AA187">IFERROR(IF(AA$2&lt;=$B$1,INDEX('Master Data'!$A$1:$H$686,'Morning Cow'!$A187,2),""),"")</f>
        <v>Quantity</v>
      </c>
      <c r="AB187" s="60" t="str">
        <f t="array" ref="AB187">IFERROR(IF(AB$2&lt;=$B$1,INDEX('Master Data'!$A$1:$H$686,'Morning Cow'!$A187,2),""),"")</f>
        <v>Quantity</v>
      </c>
      <c r="AC187" s="60" t="str">
        <f t="array" ref="AC187">IFERROR(IF(AC$2&lt;=$B$1,INDEX('Master Data'!$A$1:$H$686,'Morning Cow'!$A187,2),""),"")</f>
        <v>Quantity</v>
      </c>
      <c r="AD187" s="60" t="str">
        <f t="array" ref="AD187">IFERROR(IF(AD$2&lt;=$B$1,INDEX('Master Data'!$A$1:$H$686,'Morning Cow'!$A187,2),""),"")</f>
        <v>Quantity</v>
      </c>
      <c r="AE187" s="12" t="str">
        <f t="array" ref="AE187">IFERROR(IF(AE$2&lt;=$B$1,INDEX('Master Data'!$A$1:$H$686,'Morning Cow'!$A187,2),""),"")</f>
        <v>Quantity</v>
      </c>
      <c r="AF187" s="12" t="str">
        <f t="array" ref="AF187">IFERROR(IF(AF$2&lt;=$B$1,INDEX('Master Data'!$A$1:$H$686,'Morning Cow'!$A187,2),""),"")</f>
        <v/>
      </c>
      <c r="AG187" s="12" t="str">
        <f t="array" ref="AG187">IFERROR(IF(AG$2&lt;=$B$1,INDEX('Master Data'!$A$1:$H$686,'Morning Cow'!$A187,2),""),"")</f>
        <v/>
      </c>
    </row>
    <row r="188" ht="14.25" customHeight="1">
      <c r="A188" s="60" t="str">
        <f>IFERROR(SMALL('Master Data'!F:F,ROW()-2),"")</f>
        <v/>
      </c>
      <c r="B188" s="61" t="str">
        <f t="array" ref="B188">IFERROR(INDEX('Master Data'!$A$1:$H$686,'Morning Cow'!$A188,1),"")</f>
        <v>Customer Name</v>
      </c>
      <c r="C188" s="60" t="str">
        <f t="array" ref="C188">IFERROR(IF(C$2&lt;=$B$1,INDEX('Master Data'!$A$1:$H$686,'Morning Cow'!$A188,2),""),"")</f>
        <v>Quantity</v>
      </c>
      <c r="D188" s="60" t="str">
        <f t="array" ref="D188">IFERROR(IF(D$2&lt;=$B$1,INDEX('Master Data'!$A$1:$H$686,'Morning Cow'!$A188,2),""),"")</f>
        <v>Quantity</v>
      </c>
      <c r="E188" s="60" t="str">
        <f t="array" ref="E188">IFERROR(IF(E$2&lt;=$B$1,INDEX('Master Data'!$A$1:$H$686,'Morning Cow'!$A188,2),""),"")</f>
        <v>Quantity</v>
      </c>
      <c r="F188" s="60" t="str">
        <f t="array" ref="F188">IFERROR(IF(F$2&lt;=$B$1,INDEX('Master Data'!$A$1:$H$686,'Morning Cow'!$A188,2),""),"")</f>
        <v>Quantity</v>
      </c>
      <c r="G188" s="60" t="str">
        <f t="array" ref="G188">IFERROR(IF(G$2&lt;=$B$1,INDEX('Master Data'!$A$1:$H$686,'Morning Cow'!$A188,2),""),"")</f>
        <v>Quantity</v>
      </c>
      <c r="H188" s="60" t="str">
        <f t="array" ref="H188">IFERROR(IF(H$2&lt;=$B$1,INDEX('Master Data'!$A$1:$H$686,'Morning Cow'!$A188,2),""),"")</f>
        <v>Quantity</v>
      </c>
      <c r="I188" s="60" t="str">
        <f t="array" ref="I188">IFERROR(IF(I$2&lt;=$B$1,INDEX('Master Data'!$A$1:$H$686,'Morning Cow'!$A188,2),""),"")</f>
        <v>Quantity</v>
      </c>
      <c r="J188" s="60" t="str">
        <f t="array" ref="J188">IFERROR(IF(J$2&lt;=$B$1,INDEX('Master Data'!$A$1:$H$686,'Morning Cow'!$A188,2),""),"")</f>
        <v>Quantity</v>
      </c>
      <c r="K188" s="60" t="str">
        <f t="array" ref="K188">IFERROR(IF(K$2&lt;=$B$1,INDEX('Master Data'!$A$1:$H$686,'Morning Cow'!$A188,2),""),"")</f>
        <v>Quantity</v>
      </c>
      <c r="L188" s="60" t="str">
        <f t="array" ref="L188">IFERROR(IF(L$2&lt;=$B$1,INDEX('Master Data'!$A$1:$H$686,'Morning Cow'!$A188,2),""),"")</f>
        <v>Quantity</v>
      </c>
      <c r="M188" s="60" t="str">
        <f t="array" ref="M188">IFERROR(IF(M$2&lt;=$B$1,INDEX('Master Data'!$A$1:$H$686,'Morning Cow'!$A188,2),""),"")</f>
        <v>Quantity</v>
      </c>
      <c r="N188" s="60" t="str">
        <f t="array" ref="N188">IFERROR(IF(N$2&lt;=$B$1,INDEX('Master Data'!$A$1:$H$686,'Morning Cow'!$A188,2),""),"")</f>
        <v>Quantity</v>
      </c>
      <c r="O188" s="60" t="str">
        <f t="array" ref="O188">IFERROR(IF(O$2&lt;=$B$1,INDEX('Master Data'!$A$1:$H$686,'Morning Cow'!$A188,2),""),"")</f>
        <v>Quantity</v>
      </c>
      <c r="P188" s="60" t="str">
        <f t="array" ref="P188">IFERROR(IF(P$2&lt;=$B$1,INDEX('Master Data'!$A$1:$H$686,'Morning Cow'!$A188,2),""),"")</f>
        <v>Quantity</v>
      </c>
      <c r="Q188" s="60" t="str">
        <f t="array" ref="Q188">IFERROR(IF(Q$2&lt;=$B$1,INDEX('Master Data'!$A$1:$H$686,'Morning Cow'!$A188,2),""),"")</f>
        <v>Quantity</v>
      </c>
      <c r="R188" s="60" t="str">
        <f t="array" ref="R188">IFERROR(IF(R$2&lt;=$B$1,INDEX('Master Data'!$A$1:$H$686,'Morning Cow'!$A188,2),""),"")</f>
        <v>Quantity</v>
      </c>
      <c r="S188" s="60" t="str">
        <f t="array" ref="S188">IFERROR(IF(S$2&lt;=$B$1,INDEX('Master Data'!$A$1:$H$686,'Morning Cow'!$A188,2),""),"")</f>
        <v>Quantity</v>
      </c>
      <c r="T188" s="60" t="str">
        <f t="array" ref="T188">IFERROR(IF(T$2&lt;=$B$1,INDEX('Master Data'!$A$1:$H$686,'Morning Cow'!$A188,2),""),"")</f>
        <v>Quantity</v>
      </c>
      <c r="U188" s="60" t="str">
        <f t="array" ref="U188">IFERROR(IF(U$2&lt;=$B$1,INDEX('Master Data'!$A$1:$H$686,'Morning Cow'!$A188,2),""),"")</f>
        <v>Quantity</v>
      </c>
      <c r="V188" s="60" t="str">
        <f t="array" ref="V188">IFERROR(IF(V$2&lt;=$B$1,INDEX('Master Data'!$A$1:$H$686,'Morning Cow'!$A188,2),""),"")</f>
        <v>Quantity</v>
      </c>
      <c r="W188" s="60" t="str">
        <f t="array" ref="W188">IFERROR(IF(W$2&lt;=$B$1,INDEX('Master Data'!$A$1:$H$686,'Morning Cow'!$A188,2),""),"")</f>
        <v>Quantity</v>
      </c>
      <c r="X188" s="60" t="str">
        <f t="array" ref="X188">IFERROR(IF(X$2&lt;=$B$1,INDEX('Master Data'!$A$1:$H$686,'Morning Cow'!$A188,2),""),"")</f>
        <v>Quantity</v>
      </c>
      <c r="Y188" s="60" t="str">
        <f t="array" ref="Y188">IFERROR(IF(Y$2&lt;=$B$1,INDEX('Master Data'!$A$1:$H$686,'Morning Cow'!$A188,2),""),"")</f>
        <v>Quantity</v>
      </c>
      <c r="Z188" s="60" t="str">
        <f t="array" ref="Z188">IFERROR(IF(Z$2&lt;=$B$1,INDEX('Master Data'!$A$1:$H$686,'Morning Cow'!$A188,2),""),"")</f>
        <v>Quantity</v>
      </c>
      <c r="AA188" s="60" t="str">
        <f t="array" ref="AA188">IFERROR(IF(AA$2&lt;=$B$1,INDEX('Master Data'!$A$1:$H$686,'Morning Cow'!$A188,2),""),"")</f>
        <v>Quantity</v>
      </c>
      <c r="AB188" s="60" t="str">
        <f t="array" ref="AB188">IFERROR(IF(AB$2&lt;=$B$1,INDEX('Master Data'!$A$1:$H$686,'Morning Cow'!$A188,2),""),"")</f>
        <v>Quantity</v>
      </c>
      <c r="AC188" s="60" t="str">
        <f t="array" ref="AC188">IFERROR(IF(AC$2&lt;=$B$1,INDEX('Master Data'!$A$1:$H$686,'Morning Cow'!$A188,2),""),"")</f>
        <v>Quantity</v>
      </c>
      <c r="AD188" s="60" t="str">
        <f t="array" ref="AD188">IFERROR(IF(AD$2&lt;=$B$1,INDEX('Master Data'!$A$1:$H$686,'Morning Cow'!$A188,2),""),"")</f>
        <v>Quantity</v>
      </c>
      <c r="AE188" s="12" t="str">
        <f t="array" ref="AE188">IFERROR(IF(AE$2&lt;=$B$1,INDEX('Master Data'!$A$1:$H$686,'Morning Cow'!$A188,2),""),"")</f>
        <v>Quantity</v>
      </c>
      <c r="AF188" s="12" t="str">
        <f t="array" ref="AF188">IFERROR(IF(AF$2&lt;=$B$1,INDEX('Master Data'!$A$1:$H$686,'Morning Cow'!$A188,2),""),"")</f>
        <v/>
      </c>
      <c r="AG188" s="12" t="str">
        <f t="array" ref="AG188">IFERROR(IF(AG$2&lt;=$B$1,INDEX('Master Data'!$A$1:$H$686,'Morning Cow'!$A188,2),""),"")</f>
        <v/>
      </c>
    </row>
    <row r="189" ht="14.25" customHeight="1">
      <c r="A189" s="60" t="str">
        <f>IFERROR(SMALL('Master Data'!F:F,ROW()-2),"")</f>
        <v/>
      </c>
      <c r="B189" s="61" t="str">
        <f t="array" ref="B189">IFERROR(INDEX('Master Data'!$A$1:$H$686,'Morning Cow'!$A189,1),"")</f>
        <v>Customer Name</v>
      </c>
      <c r="C189" s="60" t="str">
        <f t="array" ref="C189">IFERROR(IF(C$2&lt;=$B$1,INDEX('Master Data'!$A$1:$H$686,'Morning Cow'!$A189,2),""),"")</f>
        <v>Quantity</v>
      </c>
      <c r="D189" s="60" t="str">
        <f t="array" ref="D189">IFERROR(IF(D$2&lt;=$B$1,INDEX('Master Data'!$A$1:$H$686,'Morning Cow'!$A189,2),""),"")</f>
        <v>Quantity</v>
      </c>
      <c r="E189" s="60" t="str">
        <f t="array" ref="E189">IFERROR(IF(E$2&lt;=$B$1,INDEX('Master Data'!$A$1:$H$686,'Morning Cow'!$A189,2),""),"")</f>
        <v>Quantity</v>
      </c>
      <c r="F189" s="60" t="str">
        <f t="array" ref="F189">IFERROR(IF(F$2&lt;=$B$1,INDEX('Master Data'!$A$1:$H$686,'Morning Cow'!$A189,2),""),"")</f>
        <v>Quantity</v>
      </c>
      <c r="G189" s="60" t="str">
        <f t="array" ref="G189">IFERROR(IF(G$2&lt;=$B$1,INDEX('Master Data'!$A$1:$H$686,'Morning Cow'!$A189,2),""),"")</f>
        <v>Quantity</v>
      </c>
      <c r="H189" s="60" t="str">
        <f t="array" ref="H189">IFERROR(IF(H$2&lt;=$B$1,INDEX('Master Data'!$A$1:$H$686,'Morning Cow'!$A189,2),""),"")</f>
        <v>Quantity</v>
      </c>
      <c r="I189" s="60" t="str">
        <f t="array" ref="I189">IFERROR(IF(I$2&lt;=$B$1,INDEX('Master Data'!$A$1:$H$686,'Morning Cow'!$A189,2),""),"")</f>
        <v>Quantity</v>
      </c>
      <c r="J189" s="60" t="str">
        <f t="array" ref="J189">IFERROR(IF(J$2&lt;=$B$1,INDEX('Master Data'!$A$1:$H$686,'Morning Cow'!$A189,2),""),"")</f>
        <v>Quantity</v>
      </c>
      <c r="K189" s="60" t="str">
        <f t="array" ref="K189">IFERROR(IF(K$2&lt;=$B$1,INDEX('Master Data'!$A$1:$H$686,'Morning Cow'!$A189,2),""),"")</f>
        <v>Quantity</v>
      </c>
      <c r="L189" s="60" t="str">
        <f t="array" ref="L189">IFERROR(IF(L$2&lt;=$B$1,INDEX('Master Data'!$A$1:$H$686,'Morning Cow'!$A189,2),""),"")</f>
        <v>Quantity</v>
      </c>
      <c r="M189" s="60" t="str">
        <f t="array" ref="M189">IFERROR(IF(M$2&lt;=$B$1,INDEX('Master Data'!$A$1:$H$686,'Morning Cow'!$A189,2),""),"")</f>
        <v>Quantity</v>
      </c>
      <c r="N189" s="60" t="str">
        <f t="array" ref="N189">IFERROR(IF(N$2&lt;=$B$1,INDEX('Master Data'!$A$1:$H$686,'Morning Cow'!$A189,2),""),"")</f>
        <v>Quantity</v>
      </c>
      <c r="O189" s="60" t="str">
        <f t="array" ref="O189">IFERROR(IF(O$2&lt;=$B$1,INDEX('Master Data'!$A$1:$H$686,'Morning Cow'!$A189,2),""),"")</f>
        <v>Quantity</v>
      </c>
      <c r="P189" s="60" t="str">
        <f t="array" ref="P189">IFERROR(IF(P$2&lt;=$B$1,INDEX('Master Data'!$A$1:$H$686,'Morning Cow'!$A189,2),""),"")</f>
        <v>Quantity</v>
      </c>
      <c r="Q189" s="60" t="str">
        <f t="array" ref="Q189">IFERROR(IF(Q$2&lt;=$B$1,INDEX('Master Data'!$A$1:$H$686,'Morning Cow'!$A189,2),""),"")</f>
        <v>Quantity</v>
      </c>
      <c r="R189" s="60" t="str">
        <f t="array" ref="R189">IFERROR(IF(R$2&lt;=$B$1,INDEX('Master Data'!$A$1:$H$686,'Morning Cow'!$A189,2),""),"")</f>
        <v>Quantity</v>
      </c>
      <c r="S189" s="60" t="str">
        <f t="array" ref="S189">IFERROR(IF(S$2&lt;=$B$1,INDEX('Master Data'!$A$1:$H$686,'Morning Cow'!$A189,2),""),"")</f>
        <v>Quantity</v>
      </c>
      <c r="T189" s="60" t="str">
        <f t="array" ref="T189">IFERROR(IF(T$2&lt;=$B$1,INDEX('Master Data'!$A$1:$H$686,'Morning Cow'!$A189,2),""),"")</f>
        <v>Quantity</v>
      </c>
      <c r="U189" s="60" t="str">
        <f t="array" ref="U189">IFERROR(IF(U$2&lt;=$B$1,INDEX('Master Data'!$A$1:$H$686,'Morning Cow'!$A189,2),""),"")</f>
        <v>Quantity</v>
      </c>
      <c r="V189" s="60" t="str">
        <f t="array" ref="V189">IFERROR(IF(V$2&lt;=$B$1,INDEX('Master Data'!$A$1:$H$686,'Morning Cow'!$A189,2),""),"")</f>
        <v>Quantity</v>
      </c>
      <c r="W189" s="60" t="str">
        <f t="array" ref="W189">IFERROR(IF(W$2&lt;=$B$1,INDEX('Master Data'!$A$1:$H$686,'Morning Cow'!$A189,2),""),"")</f>
        <v>Quantity</v>
      </c>
      <c r="X189" s="60" t="str">
        <f t="array" ref="X189">IFERROR(IF(X$2&lt;=$B$1,INDEX('Master Data'!$A$1:$H$686,'Morning Cow'!$A189,2),""),"")</f>
        <v>Quantity</v>
      </c>
      <c r="Y189" s="60" t="str">
        <f t="array" ref="Y189">IFERROR(IF(Y$2&lt;=$B$1,INDEX('Master Data'!$A$1:$H$686,'Morning Cow'!$A189,2),""),"")</f>
        <v>Quantity</v>
      </c>
      <c r="Z189" s="60" t="str">
        <f t="array" ref="Z189">IFERROR(IF(Z$2&lt;=$B$1,INDEX('Master Data'!$A$1:$H$686,'Morning Cow'!$A189,2),""),"")</f>
        <v>Quantity</v>
      </c>
      <c r="AA189" s="60" t="str">
        <f t="array" ref="AA189">IFERROR(IF(AA$2&lt;=$B$1,INDEX('Master Data'!$A$1:$H$686,'Morning Cow'!$A189,2),""),"")</f>
        <v>Quantity</v>
      </c>
      <c r="AB189" s="60" t="str">
        <f t="array" ref="AB189">IFERROR(IF(AB$2&lt;=$B$1,INDEX('Master Data'!$A$1:$H$686,'Morning Cow'!$A189,2),""),"")</f>
        <v>Quantity</v>
      </c>
      <c r="AC189" s="60" t="str">
        <f t="array" ref="AC189">IFERROR(IF(AC$2&lt;=$B$1,INDEX('Master Data'!$A$1:$H$686,'Morning Cow'!$A189,2),""),"")</f>
        <v>Quantity</v>
      </c>
      <c r="AD189" s="60" t="str">
        <f t="array" ref="AD189">IFERROR(IF(AD$2&lt;=$B$1,INDEX('Master Data'!$A$1:$H$686,'Morning Cow'!$A189,2),""),"")</f>
        <v>Quantity</v>
      </c>
      <c r="AE189" s="12" t="str">
        <f t="array" ref="AE189">IFERROR(IF(AE$2&lt;=$B$1,INDEX('Master Data'!$A$1:$H$686,'Morning Cow'!$A189,2),""),"")</f>
        <v>Quantity</v>
      </c>
      <c r="AF189" s="12" t="str">
        <f t="array" ref="AF189">IFERROR(IF(AF$2&lt;=$B$1,INDEX('Master Data'!$A$1:$H$686,'Morning Cow'!$A189,2),""),"")</f>
        <v/>
      </c>
      <c r="AG189" s="12" t="str">
        <f t="array" ref="AG189">IFERROR(IF(AG$2&lt;=$B$1,INDEX('Master Data'!$A$1:$H$686,'Morning Cow'!$A189,2),""),"")</f>
        <v/>
      </c>
    </row>
    <row r="190" ht="14.25" customHeight="1">
      <c r="A190" s="60" t="str">
        <f>IFERROR(SMALL('Master Data'!F:F,ROW()-2),"")</f>
        <v/>
      </c>
      <c r="B190" s="61" t="str">
        <f t="array" ref="B190">IFERROR(INDEX('Master Data'!$A$1:$H$686,'Morning Cow'!$A190,1),"")</f>
        <v>Customer Name</v>
      </c>
      <c r="C190" s="60" t="str">
        <f t="array" ref="C190">IFERROR(IF(C$2&lt;=$B$1,INDEX('Master Data'!$A$1:$H$686,'Morning Cow'!$A190,2),""),"")</f>
        <v>Quantity</v>
      </c>
      <c r="D190" s="60" t="str">
        <f t="array" ref="D190">IFERROR(IF(D$2&lt;=$B$1,INDEX('Master Data'!$A$1:$H$686,'Morning Cow'!$A190,2),""),"")</f>
        <v>Quantity</v>
      </c>
      <c r="E190" s="60" t="str">
        <f t="array" ref="E190">IFERROR(IF(E$2&lt;=$B$1,INDEX('Master Data'!$A$1:$H$686,'Morning Cow'!$A190,2),""),"")</f>
        <v>Quantity</v>
      </c>
      <c r="F190" s="60" t="str">
        <f t="array" ref="F190">IFERROR(IF(F$2&lt;=$B$1,INDEX('Master Data'!$A$1:$H$686,'Morning Cow'!$A190,2),""),"")</f>
        <v>Quantity</v>
      </c>
      <c r="G190" s="60" t="str">
        <f t="array" ref="G190">IFERROR(IF(G$2&lt;=$B$1,INDEX('Master Data'!$A$1:$H$686,'Morning Cow'!$A190,2),""),"")</f>
        <v>Quantity</v>
      </c>
      <c r="H190" s="60" t="str">
        <f t="array" ref="H190">IFERROR(IF(H$2&lt;=$B$1,INDEX('Master Data'!$A$1:$H$686,'Morning Cow'!$A190,2),""),"")</f>
        <v>Quantity</v>
      </c>
      <c r="I190" s="60" t="str">
        <f t="array" ref="I190">IFERROR(IF(I$2&lt;=$B$1,INDEX('Master Data'!$A$1:$H$686,'Morning Cow'!$A190,2),""),"")</f>
        <v>Quantity</v>
      </c>
      <c r="J190" s="60" t="str">
        <f t="array" ref="J190">IFERROR(IF(J$2&lt;=$B$1,INDEX('Master Data'!$A$1:$H$686,'Morning Cow'!$A190,2),""),"")</f>
        <v>Quantity</v>
      </c>
      <c r="K190" s="60" t="str">
        <f t="array" ref="K190">IFERROR(IF(K$2&lt;=$B$1,INDEX('Master Data'!$A$1:$H$686,'Morning Cow'!$A190,2),""),"")</f>
        <v>Quantity</v>
      </c>
      <c r="L190" s="60" t="str">
        <f t="array" ref="L190">IFERROR(IF(L$2&lt;=$B$1,INDEX('Master Data'!$A$1:$H$686,'Morning Cow'!$A190,2),""),"")</f>
        <v>Quantity</v>
      </c>
      <c r="M190" s="60" t="str">
        <f t="array" ref="M190">IFERROR(IF(M$2&lt;=$B$1,INDEX('Master Data'!$A$1:$H$686,'Morning Cow'!$A190,2),""),"")</f>
        <v>Quantity</v>
      </c>
      <c r="N190" s="60" t="str">
        <f t="array" ref="N190">IFERROR(IF(N$2&lt;=$B$1,INDEX('Master Data'!$A$1:$H$686,'Morning Cow'!$A190,2),""),"")</f>
        <v>Quantity</v>
      </c>
      <c r="O190" s="60" t="str">
        <f t="array" ref="O190">IFERROR(IF(O$2&lt;=$B$1,INDEX('Master Data'!$A$1:$H$686,'Morning Cow'!$A190,2),""),"")</f>
        <v>Quantity</v>
      </c>
      <c r="P190" s="60" t="str">
        <f t="array" ref="P190">IFERROR(IF(P$2&lt;=$B$1,INDEX('Master Data'!$A$1:$H$686,'Morning Cow'!$A190,2),""),"")</f>
        <v>Quantity</v>
      </c>
      <c r="Q190" s="60" t="str">
        <f t="array" ref="Q190">IFERROR(IF(Q$2&lt;=$B$1,INDEX('Master Data'!$A$1:$H$686,'Morning Cow'!$A190,2),""),"")</f>
        <v>Quantity</v>
      </c>
      <c r="R190" s="60" t="str">
        <f t="array" ref="R190">IFERROR(IF(R$2&lt;=$B$1,INDEX('Master Data'!$A$1:$H$686,'Morning Cow'!$A190,2),""),"")</f>
        <v>Quantity</v>
      </c>
      <c r="S190" s="60" t="str">
        <f t="array" ref="S190">IFERROR(IF(S$2&lt;=$B$1,INDEX('Master Data'!$A$1:$H$686,'Morning Cow'!$A190,2),""),"")</f>
        <v>Quantity</v>
      </c>
      <c r="T190" s="60" t="str">
        <f t="array" ref="T190">IFERROR(IF(T$2&lt;=$B$1,INDEX('Master Data'!$A$1:$H$686,'Morning Cow'!$A190,2),""),"")</f>
        <v>Quantity</v>
      </c>
      <c r="U190" s="60" t="str">
        <f t="array" ref="U190">IFERROR(IF(U$2&lt;=$B$1,INDEX('Master Data'!$A$1:$H$686,'Morning Cow'!$A190,2),""),"")</f>
        <v>Quantity</v>
      </c>
      <c r="V190" s="60" t="str">
        <f t="array" ref="V190">IFERROR(IF(V$2&lt;=$B$1,INDEX('Master Data'!$A$1:$H$686,'Morning Cow'!$A190,2),""),"")</f>
        <v>Quantity</v>
      </c>
      <c r="W190" s="60" t="str">
        <f t="array" ref="W190">IFERROR(IF(W$2&lt;=$B$1,INDEX('Master Data'!$A$1:$H$686,'Morning Cow'!$A190,2),""),"")</f>
        <v>Quantity</v>
      </c>
      <c r="X190" s="60" t="str">
        <f t="array" ref="X190">IFERROR(IF(X$2&lt;=$B$1,INDEX('Master Data'!$A$1:$H$686,'Morning Cow'!$A190,2),""),"")</f>
        <v>Quantity</v>
      </c>
      <c r="Y190" s="60" t="str">
        <f t="array" ref="Y190">IFERROR(IF(Y$2&lt;=$B$1,INDEX('Master Data'!$A$1:$H$686,'Morning Cow'!$A190,2),""),"")</f>
        <v>Quantity</v>
      </c>
      <c r="Z190" s="60" t="str">
        <f t="array" ref="Z190">IFERROR(IF(Z$2&lt;=$B$1,INDEX('Master Data'!$A$1:$H$686,'Morning Cow'!$A190,2),""),"")</f>
        <v>Quantity</v>
      </c>
      <c r="AA190" s="60" t="str">
        <f t="array" ref="AA190">IFERROR(IF(AA$2&lt;=$B$1,INDEX('Master Data'!$A$1:$H$686,'Morning Cow'!$A190,2),""),"")</f>
        <v>Quantity</v>
      </c>
      <c r="AB190" s="60" t="str">
        <f t="array" ref="AB190">IFERROR(IF(AB$2&lt;=$B$1,INDEX('Master Data'!$A$1:$H$686,'Morning Cow'!$A190,2),""),"")</f>
        <v>Quantity</v>
      </c>
      <c r="AC190" s="60" t="str">
        <f t="array" ref="AC190">IFERROR(IF(AC$2&lt;=$B$1,INDEX('Master Data'!$A$1:$H$686,'Morning Cow'!$A190,2),""),"")</f>
        <v>Quantity</v>
      </c>
      <c r="AD190" s="60" t="str">
        <f t="array" ref="AD190">IFERROR(IF(AD$2&lt;=$B$1,INDEX('Master Data'!$A$1:$H$686,'Morning Cow'!$A190,2),""),"")</f>
        <v>Quantity</v>
      </c>
      <c r="AE190" s="12" t="str">
        <f t="array" ref="AE190">IFERROR(IF(AE$2&lt;=$B$1,INDEX('Master Data'!$A$1:$H$686,'Morning Cow'!$A190,2),""),"")</f>
        <v>Quantity</v>
      </c>
      <c r="AF190" s="12" t="str">
        <f t="array" ref="AF190">IFERROR(IF(AF$2&lt;=$B$1,INDEX('Master Data'!$A$1:$H$686,'Morning Cow'!$A190,2),""),"")</f>
        <v/>
      </c>
      <c r="AG190" s="12" t="str">
        <f t="array" ref="AG190">IFERROR(IF(AG$2&lt;=$B$1,INDEX('Master Data'!$A$1:$H$686,'Morning Cow'!$A190,2),""),"")</f>
        <v/>
      </c>
    </row>
    <row r="191" ht="14.25" customHeight="1">
      <c r="A191" s="60" t="str">
        <f>IFERROR(SMALL('Master Data'!F:F,ROW()-2),"")</f>
        <v/>
      </c>
      <c r="B191" s="61" t="str">
        <f t="array" ref="B191">IFERROR(INDEX('Master Data'!$A$1:$H$686,'Morning Cow'!$A191,1),"")</f>
        <v>Customer Name</v>
      </c>
      <c r="C191" s="60" t="str">
        <f t="array" ref="C191">IFERROR(IF(C$2&lt;=$B$1,INDEX('Master Data'!$A$1:$H$686,'Morning Cow'!$A191,2),""),"")</f>
        <v>Quantity</v>
      </c>
      <c r="D191" s="60" t="str">
        <f t="array" ref="D191">IFERROR(IF(D$2&lt;=$B$1,INDEX('Master Data'!$A$1:$H$686,'Morning Cow'!$A191,2),""),"")</f>
        <v>Quantity</v>
      </c>
      <c r="E191" s="60" t="str">
        <f t="array" ref="E191">IFERROR(IF(E$2&lt;=$B$1,INDEX('Master Data'!$A$1:$H$686,'Morning Cow'!$A191,2),""),"")</f>
        <v>Quantity</v>
      </c>
      <c r="F191" s="60" t="str">
        <f t="array" ref="F191">IFERROR(IF(F$2&lt;=$B$1,INDEX('Master Data'!$A$1:$H$686,'Morning Cow'!$A191,2),""),"")</f>
        <v>Quantity</v>
      </c>
      <c r="G191" s="60" t="str">
        <f t="array" ref="G191">IFERROR(IF(G$2&lt;=$B$1,INDEX('Master Data'!$A$1:$H$686,'Morning Cow'!$A191,2),""),"")</f>
        <v>Quantity</v>
      </c>
      <c r="H191" s="60" t="str">
        <f t="array" ref="H191">IFERROR(IF(H$2&lt;=$B$1,INDEX('Master Data'!$A$1:$H$686,'Morning Cow'!$A191,2),""),"")</f>
        <v>Quantity</v>
      </c>
      <c r="I191" s="60" t="str">
        <f t="array" ref="I191">IFERROR(IF(I$2&lt;=$B$1,INDEX('Master Data'!$A$1:$H$686,'Morning Cow'!$A191,2),""),"")</f>
        <v>Quantity</v>
      </c>
      <c r="J191" s="60" t="str">
        <f t="array" ref="J191">IFERROR(IF(J$2&lt;=$B$1,INDEX('Master Data'!$A$1:$H$686,'Morning Cow'!$A191,2),""),"")</f>
        <v>Quantity</v>
      </c>
      <c r="K191" s="60" t="str">
        <f t="array" ref="K191">IFERROR(IF(K$2&lt;=$B$1,INDEX('Master Data'!$A$1:$H$686,'Morning Cow'!$A191,2),""),"")</f>
        <v>Quantity</v>
      </c>
      <c r="L191" s="60" t="str">
        <f t="array" ref="L191">IFERROR(IF(L$2&lt;=$B$1,INDEX('Master Data'!$A$1:$H$686,'Morning Cow'!$A191,2),""),"")</f>
        <v>Quantity</v>
      </c>
      <c r="M191" s="60" t="str">
        <f t="array" ref="M191">IFERROR(IF(M$2&lt;=$B$1,INDEX('Master Data'!$A$1:$H$686,'Morning Cow'!$A191,2),""),"")</f>
        <v>Quantity</v>
      </c>
      <c r="N191" s="60" t="str">
        <f t="array" ref="N191">IFERROR(IF(N$2&lt;=$B$1,INDEX('Master Data'!$A$1:$H$686,'Morning Cow'!$A191,2),""),"")</f>
        <v>Quantity</v>
      </c>
      <c r="O191" s="60" t="str">
        <f t="array" ref="O191">IFERROR(IF(O$2&lt;=$B$1,INDEX('Master Data'!$A$1:$H$686,'Morning Cow'!$A191,2),""),"")</f>
        <v>Quantity</v>
      </c>
      <c r="P191" s="60" t="str">
        <f t="array" ref="P191">IFERROR(IF(P$2&lt;=$B$1,INDEX('Master Data'!$A$1:$H$686,'Morning Cow'!$A191,2),""),"")</f>
        <v>Quantity</v>
      </c>
      <c r="Q191" s="60" t="str">
        <f t="array" ref="Q191">IFERROR(IF(Q$2&lt;=$B$1,INDEX('Master Data'!$A$1:$H$686,'Morning Cow'!$A191,2),""),"")</f>
        <v>Quantity</v>
      </c>
      <c r="R191" s="60" t="str">
        <f t="array" ref="R191">IFERROR(IF(R$2&lt;=$B$1,INDEX('Master Data'!$A$1:$H$686,'Morning Cow'!$A191,2),""),"")</f>
        <v>Quantity</v>
      </c>
      <c r="S191" s="60" t="str">
        <f t="array" ref="S191">IFERROR(IF(S$2&lt;=$B$1,INDEX('Master Data'!$A$1:$H$686,'Morning Cow'!$A191,2),""),"")</f>
        <v>Quantity</v>
      </c>
      <c r="T191" s="60" t="str">
        <f t="array" ref="T191">IFERROR(IF(T$2&lt;=$B$1,INDEX('Master Data'!$A$1:$H$686,'Morning Cow'!$A191,2),""),"")</f>
        <v>Quantity</v>
      </c>
      <c r="U191" s="60" t="str">
        <f t="array" ref="U191">IFERROR(IF(U$2&lt;=$B$1,INDEX('Master Data'!$A$1:$H$686,'Morning Cow'!$A191,2),""),"")</f>
        <v>Quantity</v>
      </c>
      <c r="V191" s="60" t="str">
        <f t="array" ref="V191">IFERROR(IF(V$2&lt;=$B$1,INDEX('Master Data'!$A$1:$H$686,'Morning Cow'!$A191,2),""),"")</f>
        <v>Quantity</v>
      </c>
      <c r="W191" s="60" t="str">
        <f t="array" ref="W191">IFERROR(IF(W$2&lt;=$B$1,INDEX('Master Data'!$A$1:$H$686,'Morning Cow'!$A191,2),""),"")</f>
        <v>Quantity</v>
      </c>
      <c r="X191" s="60" t="str">
        <f t="array" ref="X191">IFERROR(IF(X$2&lt;=$B$1,INDEX('Master Data'!$A$1:$H$686,'Morning Cow'!$A191,2),""),"")</f>
        <v>Quantity</v>
      </c>
      <c r="Y191" s="60" t="str">
        <f t="array" ref="Y191">IFERROR(IF(Y$2&lt;=$B$1,INDEX('Master Data'!$A$1:$H$686,'Morning Cow'!$A191,2),""),"")</f>
        <v>Quantity</v>
      </c>
      <c r="Z191" s="60" t="str">
        <f t="array" ref="Z191">IFERROR(IF(Z$2&lt;=$B$1,INDEX('Master Data'!$A$1:$H$686,'Morning Cow'!$A191,2),""),"")</f>
        <v>Quantity</v>
      </c>
      <c r="AA191" s="60" t="str">
        <f t="array" ref="AA191">IFERROR(IF(AA$2&lt;=$B$1,INDEX('Master Data'!$A$1:$H$686,'Morning Cow'!$A191,2),""),"")</f>
        <v>Quantity</v>
      </c>
      <c r="AB191" s="60" t="str">
        <f t="array" ref="AB191">IFERROR(IF(AB$2&lt;=$B$1,INDEX('Master Data'!$A$1:$H$686,'Morning Cow'!$A191,2),""),"")</f>
        <v>Quantity</v>
      </c>
      <c r="AC191" s="60" t="str">
        <f t="array" ref="AC191">IFERROR(IF(AC$2&lt;=$B$1,INDEX('Master Data'!$A$1:$H$686,'Morning Cow'!$A191,2),""),"")</f>
        <v>Quantity</v>
      </c>
      <c r="AD191" s="60" t="str">
        <f t="array" ref="AD191">IFERROR(IF(AD$2&lt;=$B$1,INDEX('Master Data'!$A$1:$H$686,'Morning Cow'!$A191,2),""),"")</f>
        <v>Quantity</v>
      </c>
      <c r="AE191" s="12" t="str">
        <f t="array" ref="AE191">IFERROR(IF(AE$2&lt;=$B$1,INDEX('Master Data'!$A$1:$H$686,'Morning Cow'!$A191,2),""),"")</f>
        <v>Quantity</v>
      </c>
      <c r="AF191" s="12" t="str">
        <f t="array" ref="AF191">IFERROR(IF(AF$2&lt;=$B$1,INDEX('Master Data'!$A$1:$H$686,'Morning Cow'!$A191,2),""),"")</f>
        <v/>
      </c>
      <c r="AG191" s="12" t="str">
        <f t="array" ref="AG191">IFERROR(IF(AG$2&lt;=$B$1,INDEX('Master Data'!$A$1:$H$686,'Morning Cow'!$A191,2),""),"")</f>
        <v/>
      </c>
    </row>
    <row r="192" ht="14.25" customHeight="1">
      <c r="A192" s="60" t="str">
        <f>IFERROR(SMALL('Master Data'!F:F,ROW()-2),"")</f>
        <v/>
      </c>
      <c r="B192" s="61" t="str">
        <f t="array" ref="B192">IFERROR(INDEX('Master Data'!$A$1:$H$686,'Morning Cow'!$A192,1),"")</f>
        <v>Customer Name</v>
      </c>
      <c r="C192" s="60" t="str">
        <f t="array" ref="C192">IFERROR(IF(C$2&lt;=$B$1,INDEX('Master Data'!$A$1:$H$686,'Morning Cow'!$A192,2),""),"")</f>
        <v>Quantity</v>
      </c>
      <c r="D192" s="60" t="str">
        <f t="array" ref="D192">IFERROR(IF(D$2&lt;=$B$1,INDEX('Master Data'!$A$1:$H$686,'Morning Cow'!$A192,2),""),"")</f>
        <v>Quantity</v>
      </c>
      <c r="E192" s="60" t="str">
        <f t="array" ref="E192">IFERROR(IF(E$2&lt;=$B$1,INDEX('Master Data'!$A$1:$H$686,'Morning Cow'!$A192,2),""),"")</f>
        <v>Quantity</v>
      </c>
      <c r="F192" s="60" t="str">
        <f t="array" ref="F192">IFERROR(IF(F$2&lt;=$B$1,INDEX('Master Data'!$A$1:$H$686,'Morning Cow'!$A192,2),""),"")</f>
        <v>Quantity</v>
      </c>
      <c r="G192" s="60" t="str">
        <f t="array" ref="G192">IFERROR(IF(G$2&lt;=$B$1,INDEX('Master Data'!$A$1:$H$686,'Morning Cow'!$A192,2),""),"")</f>
        <v>Quantity</v>
      </c>
      <c r="H192" s="60" t="str">
        <f t="array" ref="H192">IFERROR(IF(H$2&lt;=$B$1,INDEX('Master Data'!$A$1:$H$686,'Morning Cow'!$A192,2),""),"")</f>
        <v>Quantity</v>
      </c>
      <c r="I192" s="60" t="str">
        <f t="array" ref="I192">IFERROR(IF(I$2&lt;=$B$1,INDEX('Master Data'!$A$1:$H$686,'Morning Cow'!$A192,2),""),"")</f>
        <v>Quantity</v>
      </c>
      <c r="J192" s="60" t="str">
        <f t="array" ref="J192">IFERROR(IF(J$2&lt;=$B$1,INDEX('Master Data'!$A$1:$H$686,'Morning Cow'!$A192,2),""),"")</f>
        <v>Quantity</v>
      </c>
      <c r="K192" s="60" t="str">
        <f t="array" ref="K192">IFERROR(IF(K$2&lt;=$B$1,INDEX('Master Data'!$A$1:$H$686,'Morning Cow'!$A192,2),""),"")</f>
        <v>Quantity</v>
      </c>
      <c r="L192" s="60" t="str">
        <f t="array" ref="L192">IFERROR(IF(L$2&lt;=$B$1,INDEX('Master Data'!$A$1:$H$686,'Morning Cow'!$A192,2),""),"")</f>
        <v>Quantity</v>
      </c>
      <c r="M192" s="60" t="str">
        <f t="array" ref="M192">IFERROR(IF(M$2&lt;=$B$1,INDEX('Master Data'!$A$1:$H$686,'Morning Cow'!$A192,2),""),"")</f>
        <v>Quantity</v>
      </c>
      <c r="N192" s="60" t="str">
        <f t="array" ref="N192">IFERROR(IF(N$2&lt;=$B$1,INDEX('Master Data'!$A$1:$H$686,'Morning Cow'!$A192,2),""),"")</f>
        <v>Quantity</v>
      </c>
      <c r="O192" s="60" t="str">
        <f t="array" ref="O192">IFERROR(IF(O$2&lt;=$B$1,INDEX('Master Data'!$A$1:$H$686,'Morning Cow'!$A192,2),""),"")</f>
        <v>Quantity</v>
      </c>
      <c r="P192" s="60" t="str">
        <f t="array" ref="P192">IFERROR(IF(P$2&lt;=$B$1,INDEX('Master Data'!$A$1:$H$686,'Morning Cow'!$A192,2),""),"")</f>
        <v>Quantity</v>
      </c>
      <c r="Q192" s="60" t="str">
        <f t="array" ref="Q192">IFERROR(IF(Q$2&lt;=$B$1,INDEX('Master Data'!$A$1:$H$686,'Morning Cow'!$A192,2),""),"")</f>
        <v>Quantity</v>
      </c>
      <c r="R192" s="60" t="str">
        <f t="array" ref="R192">IFERROR(IF(R$2&lt;=$B$1,INDEX('Master Data'!$A$1:$H$686,'Morning Cow'!$A192,2),""),"")</f>
        <v>Quantity</v>
      </c>
      <c r="S192" s="60" t="str">
        <f t="array" ref="S192">IFERROR(IF(S$2&lt;=$B$1,INDEX('Master Data'!$A$1:$H$686,'Morning Cow'!$A192,2),""),"")</f>
        <v>Quantity</v>
      </c>
      <c r="T192" s="60" t="str">
        <f t="array" ref="T192">IFERROR(IF(T$2&lt;=$B$1,INDEX('Master Data'!$A$1:$H$686,'Morning Cow'!$A192,2),""),"")</f>
        <v>Quantity</v>
      </c>
      <c r="U192" s="60" t="str">
        <f t="array" ref="U192">IFERROR(IF(U$2&lt;=$B$1,INDEX('Master Data'!$A$1:$H$686,'Morning Cow'!$A192,2),""),"")</f>
        <v>Quantity</v>
      </c>
      <c r="V192" s="60" t="str">
        <f t="array" ref="V192">IFERROR(IF(V$2&lt;=$B$1,INDEX('Master Data'!$A$1:$H$686,'Morning Cow'!$A192,2),""),"")</f>
        <v>Quantity</v>
      </c>
      <c r="W192" s="60" t="str">
        <f t="array" ref="W192">IFERROR(IF(W$2&lt;=$B$1,INDEX('Master Data'!$A$1:$H$686,'Morning Cow'!$A192,2),""),"")</f>
        <v>Quantity</v>
      </c>
      <c r="X192" s="60" t="str">
        <f t="array" ref="X192">IFERROR(IF(X$2&lt;=$B$1,INDEX('Master Data'!$A$1:$H$686,'Morning Cow'!$A192,2),""),"")</f>
        <v>Quantity</v>
      </c>
      <c r="Y192" s="60" t="str">
        <f t="array" ref="Y192">IFERROR(IF(Y$2&lt;=$B$1,INDEX('Master Data'!$A$1:$H$686,'Morning Cow'!$A192,2),""),"")</f>
        <v>Quantity</v>
      </c>
      <c r="Z192" s="60" t="str">
        <f t="array" ref="Z192">IFERROR(IF(Z$2&lt;=$B$1,INDEX('Master Data'!$A$1:$H$686,'Morning Cow'!$A192,2),""),"")</f>
        <v>Quantity</v>
      </c>
      <c r="AA192" s="60" t="str">
        <f t="array" ref="AA192">IFERROR(IF(AA$2&lt;=$B$1,INDEX('Master Data'!$A$1:$H$686,'Morning Cow'!$A192,2),""),"")</f>
        <v>Quantity</v>
      </c>
      <c r="AB192" s="60" t="str">
        <f t="array" ref="AB192">IFERROR(IF(AB$2&lt;=$B$1,INDEX('Master Data'!$A$1:$H$686,'Morning Cow'!$A192,2),""),"")</f>
        <v>Quantity</v>
      </c>
      <c r="AC192" s="60" t="str">
        <f t="array" ref="AC192">IFERROR(IF(AC$2&lt;=$B$1,INDEX('Master Data'!$A$1:$H$686,'Morning Cow'!$A192,2),""),"")</f>
        <v>Quantity</v>
      </c>
      <c r="AD192" s="60" t="str">
        <f t="array" ref="AD192">IFERROR(IF(AD$2&lt;=$B$1,INDEX('Master Data'!$A$1:$H$686,'Morning Cow'!$A192,2),""),"")</f>
        <v>Quantity</v>
      </c>
      <c r="AE192" s="12" t="str">
        <f t="array" ref="AE192">IFERROR(IF(AE$2&lt;=$B$1,INDEX('Master Data'!$A$1:$H$686,'Morning Cow'!$A192,2),""),"")</f>
        <v>Quantity</v>
      </c>
      <c r="AF192" s="12" t="str">
        <f t="array" ref="AF192">IFERROR(IF(AF$2&lt;=$B$1,INDEX('Master Data'!$A$1:$H$686,'Morning Cow'!$A192,2),""),"")</f>
        <v/>
      </c>
      <c r="AG192" s="12" t="str">
        <f t="array" ref="AG192">IFERROR(IF(AG$2&lt;=$B$1,INDEX('Master Data'!$A$1:$H$686,'Morning Cow'!$A192,2),""),"")</f>
        <v/>
      </c>
    </row>
    <row r="193" ht="14.25" customHeight="1">
      <c r="A193" s="60" t="str">
        <f>IFERROR(SMALL('Master Data'!F:F,ROW()-2),"")</f>
        <v/>
      </c>
      <c r="B193" s="61" t="str">
        <f t="array" ref="B193">IFERROR(INDEX('Master Data'!$A$1:$H$686,'Morning Cow'!$A193,1),"")</f>
        <v>Customer Name</v>
      </c>
      <c r="C193" s="60" t="str">
        <f t="array" ref="C193">IFERROR(IF(C$2&lt;=$B$1,INDEX('Master Data'!$A$1:$H$686,'Morning Cow'!$A193,2),""),"")</f>
        <v>Quantity</v>
      </c>
      <c r="D193" s="60" t="str">
        <f t="array" ref="D193">IFERROR(IF(D$2&lt;=$B$1,INDEX('Master Data'!$A$1:$H$686,'Morning Cow'!$A193,2),""),"")</f>
        <v>Quantity</v>
      </c>
      <c r="E193" s="60" t="str">
        <f t="array" ref="E193">IFERROR(IF(E$2&lt;=$B$1,INDEX('Master Data'!$A$1:$H$686,'Morning Cow'!$A193,2),""),"")</f>
        <v>Quantity</v>
      </c>
      <c r="F193" s="60" t="str">
        <f t="array" ref="F193">IFERROR(IF(F$2&lt;=$B$1,INDEX('Master Data'!$A$1:$H$686,'Morning Cow'!$A193,2),""),"")</f>
        <v>Quantity</v>
      </c>
      <c r="G193" s="60" t="str">
        <f t="array" ref="G193">IFERROR(IF(G$2&lt;=$B$1,INDEX('Master Data'!$A$1:$H$686,'Morning Cow'!$A193,2),""),"")</f>
        <v>Quantity</v>
      </c>
      <c r="H193" s="60" t="str">
        <f t="array" ref="H193">IFERROR(IF(H$2&lt;=$B$1,INDEX('Master Data'!$A$1:$H$686,'Morning Cow'!$A193,2),""),"")</f>
        <v>Quantity</v>
      </c>
      <c r="I193" s="60" t="str">
        <f t="array" ref="I193">IFERROR(IF(I$2&lt;=$B$1,INDEX('Master Data'!$A$1:$H$686,'Morning Cow'!$A193,2),""),"")</f>
        <v>Quantity</v>
      </c>
      <c r="J193" s="60" t="str">
        <f t="array" ref="J193">IFERROR(IF(J$2&lt;=$B$1,INDEX('Master Data'!$A$1:$H$686,'Morning Cow'!$A193,2),""),"")</f>
        <v>Quantity</v>
      </c>
      <c r="K193" s="60" t="str">
        <f t="array" ref="K193">IFERROR(IF(K$2&lt;=$B$1,INDEX('Master Data'!$A$1:$H$686,'Morning Cow'!$A193,2),""),"")</f>
        <v>Quantity</v>
      </c>
      <c r="L193" s="60" t="str">
        <f t="array" ref="L193">IFERROR(IF(L$2&lt;=$B$1,INDEX('Master Data'!$A$1:$H$686,'Morning Cow'!$A193,2),""),"")</f>
        <v>Quantity</v>
      </c>
      <c r="M193" s="60" t="str">
        <f t="array" ref="M193">IFERROR(IF(M$2&lt;=$B$1,INDEX('Master Data'!$A$1:$H$686,'Morning Cow'!$A193,2),""),"")</f>
        <v>Quantity</v>
      </c>
      <c r="N193" s="60" t="str">
        <f t="array" ref="N193">IFERROR(IF(N$2&lt;=$B$1,INDEX('Master Data'!$A$1:$H$686,'Morning Cow'!$A193,2),""),"")</f>
        <v>Quantity</v>
      </c>
      <c r="O193" s="60" t="str">
        <f t="array" ref="O193">IFERROR(IF(O$2&lt;=$B$1,INDEX('Master Data'!$A$1:$H$686,'Morning Cow'!$A193,2),""),"")</f>
        <v>Quantity</v>
      </c>
      <c r="P193" s="60" t="str">
        <f t="array" ref="P193">IFERROR(IF(P$2&lt;=$B$1,INDEX('Master Data'!$A$1:$H$686,'Morning Cow'!$A193,2),""),"")</f>
        <v>Quantity</v>
      </c>
      <c r="Q193" s="60" t="str">
        <f t="array" ref="Q193">IFERROR(IF(Q$2&lt;=$B$1,INDEX('Master Data'!$A$1:$H$686,'Morning Cow'!$A193,2),""),"")</f>
        <v>Quantity</v>
      </c>
      <c r="R193" s="60" t="str">
        <f t="array" ref="R193">IFERROR(IF(R$2&lt;=$B$1,INDEX('Master Data'!$A$1:$H$686,'Morning Cow'!$A193,2),""),"")</f>
        <v>Quantity</v>
      </c>
      <c r="S193" s="60" t="str">
        <f t="array" ref="S193">IFERROR(IF(S$2&lt;=$B$1,INDEX('Master Data'!$A$1:$H$686,'Morning Cow'!$A193,2),""),"")</f>
        <v>Quantity</v>
      </c>
      <c r="T193" s="60" t="str">
        <f t="array" ref="T193">IFERROR(IF(T$2&lt;=$B$1,INDEX('Master Data'!$A$1:$H$686,'Morning Cow'!$A193,2),""),"")</f>
        <v>Quantity</v>
      </c>
      <c r="U193" s="60" t="str">
        <f t="array" ref="U193">IFERROR(IF(U$2&lt;=$B$1,INDEX('Master Data'!$A$1:$H$686,'Morning Cow'!$A193,2),""),"")</f>
        <v>Quantity</v>
      </c>
      <c r="V193" s="60" t="str">
        <f t="array" ref="V193">IFERROR(IF(V$2&lt;=$B$1,INDEX('Master Data'!$A$1:$H$686,'Morning Cow'!$A193,2),""),"")</f>
        <v>Quantity</v>
      </c>
      <c r="W193" s="60" t="str">
        <f t="array" ref="W193">IFERROR(IF(W$2&lt;=$B$1,INDEX('Master Data'!$A$1:$H$686,'Morning Cow'!$A193,2),""),"")</f>
        <v>Quantity</v>
      </c>
      <c r="X193" s="60" t="str">
        <f t="array" ref="X193">IFERROR(IF(X$2&lt;=$B$1,INDEX('Master Data'!$A$1:$H$686,'Morning Cow'!$A193,2),""),"")</f>
        <v>Quantity</v>
      </c>
      <c r="Y193" s="60" t="str">
        <f t="array" ref="Y193">IFERROR(IF(Y$2&lt;=$B$1,INDEX('Master Data'!$A$1:$H$686,'Morning Cow'!$A193,2),""),"")</f>
        <v>Quantity</v>
      </c>
      <c r="Z193" s="60" t="str">
        <f t="array" ref="Z193">IFERROR(IF(Z$2&lt;=$B$1,INDEX('Master Data'!$A$1:$H$686,'Morning Cow'!$A193,2),""),"")</f>
        <v>Quantity</v>
      </c>
      <c r="AA193" s="60" t="str">
        <f t="array" ref="AA193">IFERROR(IF(AA$2&lt;=$B$1,INDEX('Master Data'!$A$1:$H$686,'Morning Cow'!$A193,2),""),"")</f>
        <v>Quantity</v>
      </c>
      <c r="AB193" s="60" t="str">
        <f t="array" ref="AB193">IFERROR(IF(AB$2&lt;=$B$1,INDEX('Master Data'!$A$1:$H$686,'Morning Cow'!$A193,2),""),"")</f>
        <v>Quantity</v>
      </c>
      <c r="AC193" s="60" t="str">
        <f t="array" ref="AC193">IFERROR(IF(AC$2&lt;=$B$1,INDEX('Master Data'!$A$1:$H$686,'Morning Cow'!$A193,2),""),"")</f>
        <v>Quantity</v>
      </c>
      <c r="AD193" s="60" t="str">
        <f t="array" ref="AD193">IFERROR(IF(AD$2&lt;=$B$1,INDEX('Master Data'!$A$1:$H$686,'Morning Cow'!$A193,2),""),"")</f>
        <v>Quantity</v>
      </c>
      <c r="AE193" s="12" t="str">
        <f t="array" ref="AE193">IFERROR(IF(AE$2&lt;=$B$1,INDEX('Master Data'!$A$1:$H$686,'Morning Cow'!$A193,2),""),"")</f>
        <v>Quantity</v>
      </c>
      <c r="AF193" s="12" t="str">
        <f t="array" ref="AF193">IFERROR(IF(AF$2&lt;=$B$1,INDEX('Master Data'!$A$1:$H$686,'Morning Cow'!$A193,2),""),"")</f>
        <v/>
      </c>
      <c r="AG193" s="12" t="str">
        <f t="array" ref="AG193">IFERROR(IF(AG$2&lt;=$B$1,INDEX('Master Data'!$A$1:$H$686,'Morning Cow'!$A193,2),""),"")</f>
        <v/>
      </c>
    </row>
    <row r="194" ht="14.25" customHeight="1">
      <c r="A194" s="60" t="str">
        <f>IFERROR(SMALL('Master Data'!F:F,ROW()-2),"")</f>
        <v/>
      </c>
      <c r="B194" s="61" t="str">
        <f t="array" ref="B194">IFERROR(INDEX('Master Data'!$A$1:$H$686,'Morning Cow'!$A194,1),"")</f>
        <v>Customer Name</v>
      </c>
      <c r="C194" s="60" t="str">
        <f t="array" ref="C194">IFERROR(IF(C$2&lt;=$B$1,INDEX('Master Data'!$A$1:$H$686,'Morning Cow'!$A194,2),""),"")</f>
        <v>Quantity</v>
      </c>
      <c r="D194" s="60" t="str">
        <f t="array" ref="D194">IFERROR(IF(D$2&lt;=$B$1,INDEX('Master Data'!$A$1:$H$686,'Morning Cow'!$A194,2),""),"")</f>
        <v>Quantity</v>
      </c>
      <c r="E194" s="60" t="str">
        <f t="array" ref="E194">IFERROR(IF(E$2&lt;=$B$1,INDEX('Master Data'!$A$1:$H$686,'Morning Cow'!$A194,2),""),"")</f>
        <v>Quantity</v>
      </c>
      <c r="F194" s="60" t="str">
        <f t="array" ref="F194">IFERROR(IF(F$2&lt;=$B$1,INDEX('Master Data'!$A$1:$H$686,'Morning Cow'!$A194,2),""),"")</f>
        <v>Quantity</v>
      </c>
      <c r="G194" s="60" t="str">
        <f t="array" ref="G194">IFERROR(IF(G$2&lt;=$B$1,INDEX('Master Data'!$A$1:$H$686,'Morning Cow'!$A194,2),""),"")</f>
        <v>Quantity</v>
      </c>
      <c r="H194" s="60" t="str">
        <f t="array" ref="H194">IFERROR(IF(H$2&lt;=$B$1,INDEX('Master Data'!$A$1:$H$686,'Morning Cow'!$A194,2),""),"")</f>
        <v>Quantity</v>
      </c>
      <c r="I194" s="60" t="str">
        <f t="array" ref="I194">IFERROR(IF(I$2&lt;=$B$1,INDEX('Master Data'!$A$1:$H$686,'Morning Cow'!$A194,2),""),"")</f>
        <v>Quantity</v>
      </c>
      <c r="J194" s="60" t="str">
        <f t="array" ref="J194">IFERROR(IF(J$2&lt;=$B$1,INDEX('Master Data'!$A$1:$H$686,'Morning Cow'!$A194,2),""),"")</f>
        <v>Quantity</v>
      </c>
      <c r="K194" s="60" t="str">
        <f t="array" ref="K194">IFERROR(IF(K$2&lt;=$B$1,INDEX('Master Data'!$A$1:$H$686,'Morning Cow'!$A194,2),""),"")</f>
        <v>Quantity</v>
      </c>
      <c r="L194" s="60" t="str">
        <f t="array" ref="L194">IFERROR(IF(L$2&lt;=$B$1,INDEX('Master Data'!$A$1:$H$686,'Morning Cow'!$A194,2),""),"")</f>
        <v>Quantity</v>
      </c>
      <c r="M194" s="60" t="str">
        <f t="array" ref="M194">IFERROR(IF(M$2&lt;=$B$1,INDEX('Master Data'!$A$1:$H$686,'Morning Cow'!$A194,2),""),"")</f>
        <v>Quantity</v>
      </c>
      <c r="N194" s="60" t="str">
        <f t="array" ref="N194">IFERROR(IF(N$2&lt;=$B$1,INDEX('Master Data'!$A$1:$H$686,'Morning Cow'!$A194,2),""),"")</f>
        <v>Quantity</v>
      </c>
      <c r="O194" s="60" t="str">
        <f t="array" ref="O194">IFERROR(IF(O$2&lt;=$B$1,INDEX('Master Data'!$A$1:$H$686,'Morning Cow'!$A194,2),""),"")</f>
        <v>Quantity</v>
      </c>
      <c r="P194" s="60" t="str">
        <f t="array" ref="P194">IFERROR(IF(P$2&lt;=$B$1,INDEX('Master Data'!$A$1:$H$686,'Morning Cow'!$A194,2),""),"")</f>
        <v>Quantity</v>
      </c>
      <c r="Q194" s="60" t="str">
        <f t="array" ref="Q194">IFERROR(IF(Q$2&lt;=$B$1,INDEX('Master Data'!$A$1:$H$686,'Morning Cow'!$A194,2),""),"")</f>
        <v>Quantity</v>
      </c>
      <c r="R194" s="60" t="str">
        <f t="array" ref="R194">IFERROR(IF(R$2&lt;=$B$1,INDEX('Master Data'!$A$1:$H$686,'Morning Cow'!$A194,2),""),"")</f>
        <v>Quantity</v>
      </c>
      <c r="S194" s="60" t="str">
        <f t="array" ref="S194">IFERROR(IF(S$2&lt;=$B$1,INDEX('Master Data'!$A$1:$H$686,'Morning Cow'!$A194,2),""),"")</f>
        <v>Quantity</v>
      </c>
      <c r="T194" s="60" t="str">
        <f t="array" ref="T194">IFERROR(IF(T$2&lt;=$B$1,INDEX('Master Data'!$A$1:$H$686,'Morning Cow'!$A194,2),""),"")</f>
        <v>Quantity</v>
      </c>
      <c r="U194" s="60" t="str">
        <f t="array" ref="U194">IFERROR(IF(U$2&lt;=$B$1,INDEX('Master Data'!$A$1:$H$686,'Morning Cow'!$A194,2),""),"")</f>
        <v>Quantity</v>
      </c>
      <c r="V194" s="60" t="str">
        <f t="array" ref="V194">IFERROR(IF(V$2&lt;=$B$1,INDEX('Master Data'!$A$1:$H$686,'Morning Cow'!$A194,2),""),"")</f>
        <v>Quantity</v>
      </c>
      <c r="W194" s="60" t="str">
        <f t="array" ref="W194">IFERROR(IF(W$2&lt;=$B$1,INDEX('Master Data'!$A$1:$H$686,'Morning Cow'!$A194,2),""),"")</f>
        <v>Quantity</v>
      </c>
      <c r="X194" s="60" t="str">
        <f t="array" ref="X194">IFERROR(IF(X$2&lt;=$B$1,INDEX('Master Data'!$A$1:$H$686,'Morning Cow'!$A194,2),""),"")</f>
        <v>Quantity</v>
      </c>
      <c r="Y194" s="60" t="str">
        <f t="array" ref="Y194">IFERROR(IF(Y$2&lt;=$B$1,INDEX('Master Data'!$A$1:$H$686,'Morning Cow'!$A194,2),""),"")</f>
        <v>Quantity</v>
      </c>
      <c r="Z194" s="60" t="str">
        <f t="array" ref="Z194">IFERROR(IF(Z$2&lt;=$B$1,INDEX('Master Data'!$A$1:$H$686,'Morning Cow'!$A194,2),""),"")</f>
        <v>Quantity</v>
      </c>
      <c r="AA194" s="60" t="str">
        <f t="array" ref="AA194">IFERROR(IF(AA$2&lt;=$B$1,INDEX('Master Data'!$A$1:$H$686,'Morning Cow'!$A194,2),""),"")</f>
        <v>Quantity</v>
      </c>
      <c r="AB194" s="60" t="str">
        <f t="array" ref="AB194">IFERROR(IF(AB$2&lt;=$B$1,INDEX('Master Data'!$A$1:$H$686,'Morning Cow'!$A194,2),""),"")</f>
        <v>Quantity</v>
      </c>
      <c r="AC194" s="60" t="str">
        <f t="array" ref="AC194">IFERROR(IF(AC$2&lt;=$B$1,INDEX('Master Data'!$A$1:$H$686,'Morning Cow'!$A194,2),""),"")</f>
        <v>Quantity</v>
      </c>
      <c r="AD194" s="60" t="str">
        <f t="array" ref="AD194">IFERROR(IF(AD$2&lt;=$B$1,INDEX('Master Data'!$A$1:$H$686,'Morning Cow'!$A194,2),""),"")</f>
        <v>Quantity</v>
      </c>
      <c r="AE194" s="12" t="str">
        <f t="array" ref="AE194">IFERROR(IF(AE$2&lt;=$B$1,INDEX('Master Data'!$A$1:$H$686,'Morning Cow'!$A194,2),""),"")</f>
        <v>Quantity</v>
      </c>
      <c r="AF194" s="12" t="str">
        <f t="array" ref="AF194">IFERROR(IF(AF$2&lt;=$B$1,INDEX('Master Data'!$A$1:$H$686,'Morning Cow'!$A194,2),""),"")</f>
        <v/>
      </c>
      <c r="AG194" s="12" t="str">
        <f t="array" ref="AG194">IFERROR(IF(AG$2&lt;=$B$1,INDEX('Master Data'!$A$1:$H$686,'Morning Cow'!$A194,2),""),"")</f>
        <v/>
      </c>
    </row>
    <row r="195" ht="14.25" customHeight="1">
      <c r="A195" s="60" t="str">
        <f>IFERROR(SMALL('Master Data'!F:F,ROW()-2),"")</f>
        <v/>
      </c>
      <c r="B195" s="61" t="str">
        <f t="array" ref="B195">IFERROR(INDEX('Master Data'!$A$1:$H$686,'Morning Cow'!$A195,1),"")</f>
        <v>Customer Name</v>
      </c>
      <c r="C195" s="60" t="str">
        <f t="array" ref="C195">IFERROR(IF(C$2&lt;=$B$1,INDEX('Master Data'!$A$1:$H$686,'Morning Cow'!$A195,2),""),"")</f>
        <v>Quantity</v>
      </c>
      <c r="D195" s="60" t="str">
        <f t="array" ref="D195">IFERROR(IF(D$2&lt;=$B$1,INDEX('Master Data'!$A$1:$H$686,'Morning Cow'!$A195,2),""),"")</f>
        <v>Quantity</v>
      </c>
      <c r="E195" s="60" t="str">
        <f t="array" ref="E195">IFERROR(IF(E$2&lt;=$B$1,INDEX('Master Data'!$A$1:$H$686,'Morning Cow'!$A195,2),""),"")</f>
        <v>Quantity</v>
      </c>
      <c r="F195" s="60" t="str">
        <f t="array" ref="F195">IFERROR(IF(F$2&lt;=$B$1,INDEX('Master Data'!$A$1:$H$686,'Morning Cow'!$A195,2),""),"")</f>
        <v>Quantity</v>
      </c>
      <c r="G195" s="60" t="str">
        <f t="array" ref="G195">IFERROR(IF(G$2&lt;=$B$1,INDEX('Master Data'!$A$1:$H$686,'Morning Cow'!$A195,2),""),"")</f>
        <v>Quantity</v>
      </c>
      <c r="H195" s="60" t="str">
        <f t="array" ref="H195">IFERROR(IF(H$2&lt;=$B$1,INDEX('Master Data'!$A$1:$H$686,'Morning Cow'!$A195,2),""),"")</f>
        <v>Quantity</v>
      </c>
      <c r="I195" s="60" t="str">
        <f t="array" ref="I195">IFERROR(IF(I$2&lt;=$B$1,INDEX('Master Data'!$A$1:$H$686,'Morning Cow'!$A195,2),""),"")</f>
        <v>Quantity</v>
      </c>
      <c r="J195" s="60" t="str">
        <f t="array" ref="J195">IFERROR(IF(J$2&lt;=$B$1,INDEX('Master Data'!$A$1:$H$686,'Morning Cow'!$A195,2),""),"")</f>
        <v>Quantity</v>
      </c>
      <c r="K195" s="60" t="str">
        <f t="array" ref="K195">IFERROR(IF(K$2&lt;=$B$1,INDEX('Master Data'!$A$1:$H$686,'Morning Cow'!$A195,2),""),"")</f>
        <v>Quantity</v>
      </c>
      <c r="L195" s="60" t="str">
        <f t="array" ref="L195">IFERROR(IF(L$2&lt;=$B$1,INDEX('Master Data'!$A$1:$H$686,'Morning Cow'!$A195,2),""),"")</f>
        <v>Quantity</v>
      </c>
      <c r="M195" s="60" t="str">
        <f t="array" ref="M195">IFERROR(IF(M$2&lt;=$B$1,INDEX('Master Data'!$A$1:$H$686,'Morning Cow'!$A195,2),""),"")</f>
        <v>Quantity</v>
      </c>
      <c r="N195" s="60" t="str">
        <f t="array" ref="N195">IFERROR(IF(N$2&lt;=$B$1,INDEX('Master Data'!$A$1:$H$686,'Morning Cow'!$A195,2),""),"")</f>
        <v>Quantity</v>
      </c>
      <c r="O195" s="60" t="str">
        <f t="array" ref="O195">IFERROR(IF(O$2&lt;=$B$1,INDEX('Master Data'!$A$1:$H$686,'Morning Cow'!$A195,2),""),"")</f>
        <v>Quantity</v>
      </c>
      <c r="P195" s="60" t="str">
        <f t="array" ref="P195">IFERROR(IF(P$2&lt;=$B$1,INDEX('Master Data'!$A$1:$H$686,'Morning Cow'!$A195,2),""),"")</f>
        <v>Quantity</v>
      </c>
      <c r="Q195" s="60" t="str">
        <f t="array" ref="Q195">IFERROR(IF(Q$2&lt;=$B$1,INDEX('Master Data'!$A$1:$H$686,'Morning Cow'!$A195,2),""),"")</f>
        <v>Quantity</v>
      </c>
      <c r="R195" s="60" t="str">
        <f t="array" ref="R195">IFERROR(IF(R$2&lt;=$B$1,INDEX('Master Data'!$A$1:$H$686,'Morning Cow'!$A195,2),""),"")</f>
        <v>Quantity</v>
      </c>
      <c r="S195" s="60" t="str">
        <f t="array" ref="S195">IFERROR(IF(S$2&lt;=$B$1,INDEX('Master Data'!$A$1:$H$686,'Morning Cow'!$A195,2),""),"")</f>
        <v>Quantity</v>
      </c>
      <c r="T195" s="60" t="str">
        <f t="array" ref="T195">IFERROR(IF(T$2&lt;=$B$1,INDEX('Master Data'!$A$1:$H$686,'Morning Cow'!$A195,2),""),"")</f>
        <v>Quantity</v>
      </c>
      <c r="U195" s="60" t="str">
        <f t="array" ref="U195">IFERROR(IF(U$2&lt;=$B$1,INDEX('Master Data'!$A$1:$H$686,'Morning Cow'!$A195,2),""),"")</f>
        <v>Quantity</v>
      </c>
      <c r="V195" s="60" t="str">
        <f t="array" ref="V195">IFERROR(IF(V$2&lt;=$B$1,INDEX('Master Data'!$A$1:$H$686,'Morning Cow'!$A195,2),""),"")</f>
        <v>Quantity</v>
      </c>
      <c r="W195" s="60" t="str">
        <f t="array" ref="W195">IFERROR(IF(W$2&lt;=$B$1,INDEX('Master Data'!$A$1:$H$686,'Morning Cow'!$A195,2),""),"")</f>
        <v>Quantity</v>
      </c>
      <c r="X195" s="60" t="str">
        <f t="array" ref="X195">IFERROR(IF(X$2&lt;=$B$1,INDEX('Master Data'!$A$1:$H$686,'Morning Cow'!$A195,2),""),"")</f>
        <v>Quantity</v>
      </c>
      <c r="Y195" s="60" t="str">
        <f t="array" ref="Y195">IFERROR(IF(Y$2&lt;=$B$1,INDEX('Master Data'!$A$1:$H$686,'Morning Cow'!$A195,2),""),"")</f>
        <v>Quantity</v>
      </c>
      <c r="Z195" s="60" t="str">
        <f t="array" ref="Z195">IFERROR(IF(Z$2&lt;=$B$1,INDEX('Master Data'!$A$1:$H$686,'Morning Cow'!$A195,2),""),"")</f>
        <v>Quantity</v>
      </c>
      <c r="AA195" s="60" t="str">
        <f t="array" ref="AA195">IFERROR(IF(AA$2&lt;=$B$1,INDEX('Master Data'!$A$1:$H$686,'Morning Cow'!$A195,2),""),"")</f>
        <v>Quantity</v>
      </c>
      <c r="AB195" s="60" t="str">
        <f t="array" ref="AB195">IFERROR(IF(AB$2&lt;=$B$1,INDEX('Master Data'!$A$1:$H$686,'Morning Cow'!$A195,2),""),"")</f>
        <v>Quantity</v>
      </c>
      <c r="AC195" s="60" t="str">
        <f t="array" ref="AC195">IFERROR(IF(AC$2&lt;=$B$1,INDEX('Master Data'!$A$1:$H$686,'Morning Cow'!$A195,2),""),"")</f>
        <v>Quantity</v>
      </c>
      <c r="AD195" s="60" t="str">
        <f t="array" ref="AD195">IFERROR(IF(AD$2&lt;=$B$1,INDEX('Master Data'!$A$1:$H$686,'Morning Cow'!$A195,2),""),"")</f>
        <v>Quantity</v>
      </c>
      <c r="AE195" s="12" t="str">
        <f t="array" ref="AE195">IFERROR(IF(AE$2&lt;=$B$1,INDEX('Master Data'!$A$1:$H$686,'Morning Cow'!$A195,2),""),"")</f>
        <v>Quantity</v>
      </c>
      <c r="AF195" s="12" t="str">
        <f t="array" ref="AF195">IFERROR(IF(AF$2&lt;=$B$1,INDEX('Master Data'!$A$1:$H$686,'Morning Cow'!$A195,2),""),"")</f>
        <v/>
      </c>
      <c r="AG195" s="12" t="str">
        <f t="array" ref="AG195">IFERROR(IF(AG$2&lt;=$B$1,INDEX('Master Data'!$A$1:$H$686,'Morning Cow'!$A195,2),""),"")</f>
        <v/>
      </c>
    </row>
    <row r="196" ht="14.25" customHeight="1">
      <c r="A196" s="60" t="str">
        <f>IFERROR(SMALL('Master Data'!F:F,ROW()-2),"")</f>
        <v/>
      </c>
      <c r="B196" s="61" t="str">
        <f t="array" ref="B196">IFERROR(INDEX('Master Data'!$A$1:$H$686,'Morning Cow'!$A196,1),"")</f>
        <v>Customer Name</v>
      </c>
      <c r="C196" s="60" t="str">
        <f t="array" ref="C196">IFERROR(IF(C$2&lt;=$B$1,INDEX('Master Data'!$A$1:$H$686,'Morning Cow'!$A196,2),""),"")</f>
        <v>Quantity</v>
      </c>
      <c r="D196" s="60" t="str">
        <f t="array" ref="D196">IFERROR(IF(D$2&lt;=$B$1,INDEX('Master Data'!$A$1:$H$686,'Morning Cow'!$A196,2),""),"")</f>
        <v>Quantity</v>
      </c>
      <c r="E196" s="60" t="str">
        <f t="array" ref="E196">IFERROR(IF(E$2&lt;=$B$1,INDEX('Master Data'!$A$1:$H$686,'Morning Cow'!$A196,2),""),"")</f>
        <v>Quantity</v>
      </c>
      <c r="F196" s="60" t="str">
        <f t="array" ref="F196">IFERROR(IF(F$2&lt;=$B$1,INDEX('Master Data'!$A$1:$H$686,'Morning Cow'!$A196,2),""),"")</f>
        <v>Quantity</v>
      </c>
      <c r="G196" s="60" t="str">
        <f t="array" ref="G196">IFERROR(IF(G$2&lt;=$B$1,INDEX('Master Data'!$A$1:$H$686,'Morning Cow'!$A196,2),""),"")</f>
        <v>Quantity</v>
      </c>
      <c r="H196" s="60" t="str">
        <f t="array" ref="H196">IFERROR(IF(H$2&lt;=$B$1,INDEX('Master Data'!$A$1:$H$686,'Morning Cow'!$A196,2),""),"")</f>
        <v>Quantity</v>
      </c>
      <c r="I196" s="60" t="str">
        <f t="array" ref="I196">IFERROR(IF(I$2&lt;=$B$1,INDEX('Master Data'!$A$1:$H$686,'Morning Cow'!$A196,2),""),"")</f>
        <v>Quantity</v>
      </c>
      <c r="J196" s="60" t="str">
        <f t="array" ref="J196">IFERROR(IF(J$2&lt;=$B$1,INDEX('Master Data'!$A$1:$H$686,'Morning Cow'!$A196,2),""),"")</f>
        <v>Quantity</v>
      </c>
      <c r="K196" s="60" t="str">
        <f t="array" ref="K196">IFERROR(IF(K$2&lt;=$B$1,INDEX('Master Data'!$A$1:$H$686,'Morning Cow'!$A196,2),""),"")</f>
        <v>Quantity</v>
      </c>
      <c r="L196" s="60" t="str">
        <f t="array" ref="L196">IFERROR(IF(L$2&lt;=$B$1,INDEX('Master Data'!$A$1:$H$686,'Morning Cow'!$A196,2),""),"")</f>
        <v>Quantity</v>
      </c>
      <c r="M196" s="60" t="str">
        <f t="array" ref="M196">IFERROR(IF(M$2&lt;=$B$1,INDEX('Master Data'!$A$1:$H$686,'Morning Cow'!$A196,2),""),"")</f>
        <v>Quantity</v>
      </c>
      <c r="N196" s="60" t="str">
        <f t="array" ref="N196">IFERROR(IF(N$2&lt;=$B$1,INDEX('Master Data'!$A$1:$H$686,'Morning Cow'!$A196,2),""),"")</f>
        <v>Quantity</v>
      </c>
      <c r="O196" s="60" t="str">
        <f t="array" ref="O196">IFERROR(IF(O$2&lt;=$B$1,INDEX('Master Data'!$A$1:$H$686,'Morning Cow'!$A196,2),""),"")</f>
        <v>Quantity</v>
      </c>
      <c r="P196" s="60" t="str">
        <f t="array" ref="P196">IFERROR(IF(P$2&lt;=$B$1,INDEX('Master Data'!$A$1:$H$686,'Morning Cow'!$A196,2),""),"")</f>
        <v>Quantity</v>
      </c>
      <c r="Q196" s="60" t="str">
        <f t="array" ref="Q196">IFERROR(IF(Q$2&lt;=$B$1,INDEX('Master Data'!$A$1:$H$686,'Morning Cow'!$A196,2),""),"")</f>
        <v>Quantity</v>
      </c>
      <c r="R196" s="60" t="str">
        <f t="array" ref="R196">IFERROR(IF(R$2&lt;=$B$1,INDEX('Master Data'!$A$1:$H$686,'Morning Cow'!$A196,2),""),"")</f>
        <v>Quantity</v>
      </c>
      <c r="S196" s="60" t="str">
        <f t="array" ref="S196">IFERROR(IF(S$2&lt;=$B$1,INDEX('Master Data'!$A$1:$H$686,'Morning Cow'!$A196,2),""),"")</f>
        <v>Quantity</v>
      </c>
      <c r="T196" s="60" t="str">
        <f t="array" ref="T196">IFERROR(IF(T$2&lt;=$B$1,INDEX('Master Data'!$A$1:$H$686,'Morning Cow'!$A196,2),""),"")</f>
        <v>Quantity</v>
      </c>
      <c r="U196" s="60" t="str">
        <f t="array" ref="U196">IFERROR(IF(U$2&lt;=$B$1,INDEX('Master Data'!$A$1:$H$686,'Morning Cow'!$A196,2),""),"")</f>
        <v>Quantity</v>
      </c>
      <c r="V196" s="60" t="str">
        <f t="array" ref="V196">IFERROR(IF(V$2&lt;=$B$1,INDEX('Master Data'!$A$1:$H$686,'Morning Cow'!$A196,2),""),"")</f>
        <v>Quantity</v>
      </c>
      <c r="W196" s="60" t="str">
        <f t="array" ref="W196">IFERROR(IF(W$2&lt;=$B$1,INDEX('Master Data'!$A$1:$H$686,'Morning Cow'!$A196,2),""),"")</f>
        <v>Quantity</v>
      </c>
      <c r="X196" s="60" t="str">
        <f t="array" ref="X196">IFERROR(IF(X$2&lt;=$B$1,INDEX('Master Data'!$A$1:$H$686,'Morning Cow'!$A196,2),""),"")</f>
        <v>Quantity</v>
      </c>
      <c r="Y196" s="60" t="str">
        <f t="array" ref="Y196">IFERROR(IF(Y$2&lt;=$B$1,INDEX('Master Data'!$A$1:$H$686,'Morning Cow'!$A196,2),""),"")</f>
        <v>Quantity</v>
      </c>
      <c r="Z196" s="60" t="str">
        <f t="array" ref="Z196">IFERROR(IF(Z$2&lt;=$B$1,INDEX('Master Data'!$A$1:$H$686,'Morning Cow'!$A196,2),""),"")</f>
        <v>Quantity</v>
      </c>
      <c r="AA196" s="60" t="str">
        <f t="array" ref="AA196">IFERROR(IF(AA$2&lt;=$B$1,INDEX('Master Data'!$A$1:$H$686,'Morning Cow'!$A196,2),""),"")</f>
        <v>Quantity</v>
      </c>
      <c r="AB196" s="60" t="str">
        <f t="array" ref="AB196">IFERROR(IF(AB$2&lt;=$B$1,INDEX('Master Data'!$A$1:$H$686,'Morning Cow'!$A196,2),""),"")</f>
        <v>Quantity</v>
      </c>
      <c r="AC196" s="60" t="str">
        <f t="array" ref="AC196">IFERROR(IF(AC$2&lt;=$B$1,INDEX('Master Data'!$A$1:$H$686,'Morning Cow'!$A196,2),""),"")</f>
        <v>Quantity</v>
      </c>
      <c r="AD196" s="60" t="str">
        <f t="array" ref="AD196">IFERROR(IF(AD$2&lt;=$B$1,INDEX('Master Data'!$A$1:$H$686,'Morning Cow'!$A196,2),""),"")</f>
        <v>Quantity</v>
      </c>
      <c r="AE196" s="12" t="str">
        <f t="array" ref="AE196">IFERROR(IF(AE$2&lt;=$B$1,INDEX('Master Data'!$A$1:$H$686,'Morning Cow'!$A196,2),""),"")</f>
        <v>Quantity</v>
      </c>
      <c r="AF196" s="12" t="str">
        <f t="array" ref="AF196">IFERROR(IF(AF$2&lt;=$B$1,INDEX('Master Data'!$A$1:$H$686,'Morning Cow'!$A196,2),""),"")</f>
        <v/>
      </c>
      <c r="AG196" s="12" t="str">
        <f t="array" ref="AG196">IFERROR(IF(AG$2&lt;=$B$1,INDEX('Master Data'!$A$1:$H$686,'Morning Cow'!$A196,2),""),"")</f>
        <v/>
      </c>
    </row>
    <row r="197" ht="14.25" customHeight="1">
      <c r="A197" s="60" t="str">
        <f>IFERROR(SMALL('Master Data'!F:F,ROW()-2),"")</f>
        <v/>
      </c>
      <c r="B197" s="61" t="str">
        <f t="array" ref="B197">IFERROR(INDEX('Master Data'!$A$1:$H$686,'Morning Cow'!$A197,1),"")</f>
        <v>Customer Name</v>
      </c>
      <c r="C197" s="60" t="str">
        <f t="array" ref="C197">IFERROR(IF(C$2&lt;=$B$1,INDEX('Master Data'!$A$1:$H$686,'Morning Cow'!$A197,2),""),"")</f>
        <v>Quantity</v>
      </c>
      <c r="D197" s="60" t="str">
        <f t="array" ref="D197">IFERROR(IF(D$2&lt;=$B$1,INDEX('Master Data'!$A$1:$H$686,'Morning Cow'!$A197,2),""),"")</f>
        <v>Quantity</v>
      </c>
      <c r="E197" s="60" t="str">
        <f t="array" ref="E197">IFERROR(IF(E$2&lt;=$B$1,INDEX('Master Data'!$A$1:$H$686,'Morning Cow'!$A197,2),""),"")</f>
        <v>Quantity</v>
      </c>
      <c r="F197" s="60" t="str">
        <f t="array" ref="F197">IFERROR(IF(F$2&lt;=$B$1,INDEX('Master Data'!$A$1:$H$686,'Morning Cow'!$A197,2),""),"")</f>
        <v>Quantity</v>
      </c>
      <c r="G197" s="60" t="str">
        <f t="array" ref="G197">IFERROR(IF(G$2&lt;=$B$1,INDEX('Master Data'!$A$1:$H$686,'Morning Cow'!$A197,2),""),"")</f>
        <v>Quantity</v>
      </c>
      <c r="H197" s="60" t="str">
        <f t="array" ref="H197">IFERROR(IF(H$2&lt;=$B$1,INDEX('Master Data'!$A$1:$H$686,'Morning Cow'!$A197,2),""),"")</f>
        <v>Quantity</v>
      </c>
      <c r="I197" s="60" t="str">
        <f t="array" ref="I197">IFERROR(IF(I$2&lt;=$B$1,INDEX('Master Data'!$A$1:$H$686,'Morning Cow'!$A197,2),""),"")</f>
        <v>Quantity</v>
      </c>
      <c r="J197" s="60" t="str">
        <f t="array" ref="J197">IFERROR(IF(J$2&lt;=$B$1,INDEX('Master Data'!$A$1:$H$686,'Morning Cow'!$A197,2),""),"")</f>
        <v>Quantity</v>
      </c>
      <c r="K197" s="60" t="str">
        <f t="array" ref="K197">IFERROR(IF(K$2&lt;=$B$1,INDEX('Master Data'!$A$1:$H$686,'Morning Cow'!$A197,2),""),"")</f>
        <v>Quantity</v>
      </c>
      <c r="L197" s="60" t="str">
        <f t="array" ref="L197">IFERROR(IF(L$2&lt;=$B$1,INDEX('Master Data'!$A$1:$H$686,'Morning Cow'!$A197,2),""),"")</f>
        <v>Quantity</v>
      </c>
      <c r="M197" s="60" t="str">
        <f t="array" ref="M197">IFERROR(IF(M$2&lt;=$B$1,INDEX('Master Data'!$A$1:$H$686,'Morning Cow'!$A197,2),""),"")</f>
        <v>Quantity</v>
      </c>
      <c r="N197" s="60" t="str">
        <f t="array" ref="N197">IFERROR(IF(N$2&lt;=$B$1,INDEX('Master Data'!$A$1:$H$686,'Morning Cow'!$A197,2),""),"")</f>
        <v>Quantity</v>
      </c>
      <c r="O197" s="60" t="str">
        <f t="array" ref="O197">IFERROR(IF(O$2&lt;=$B$1,INDEX('Master Data'!$A$1:$H$686,'Morning Cow'!$A197,2),""),"")</f>
        <v>Quantity</v>
      </c>
      <c r="P197" s="60" t="str">
        <f t="array" ref="P197">IFERROR(IF(P$2&lt;=$B$1,INDEX('Master Data'!$A$1:$H$686,'Morning Cow'!$A197,2),""),"")</f>
        <v>Quantity</v>
      </c>
      <c r="Q197" s="60" t="str">
        <f t="array" ref="Q197">IFERROR(IF(Q$2&lt;=$B$1,INDEX('Master Data'!$A$1:$H$686,'Morning Cow'!$A197,2),""),"")</f>
        <v>Quantity</v>
      </c>
      <c r="R197" s="60" t="str">
        <f t="array" ref="R197">IFERROR(IF(R$2&lt;=$B$1,INDEX('Master Data'!$A$1:$H$686,'Morning Cow'!$A197,2),""),"")</f>
        <v>Quantity</v>
      </c>
      <c r="S197" s="60" t="str">
        <f t="array" ref="S197">IFERROR(IF(S$2&lt;=$B$1,INDEX('Master Data'!$A$1:$H$686,'Morning Cow'!$A197,2),""),"")</f>
        <v>Quantity</v>
      </c>
      <c r="T197" s="60" t="str">
        <f t="array" ref="T197">IFERROR(IF(T$2&lt;=$B$1,INDEX('Master Data'!$A$1:$H$686,'Morning Cow'!$A197,2),""),"")</f>
        <v>Quantity</v>
      </c>
      <c r="U197" s="60" t="str">
        <f t="array" ref="U197">IFERROR(IF(U$2&lt;=$B$1,INDEX('Master Data'!$A$1:$H$686,'Morning Cow'!$A197,2),""),"")</f>
        <v>Quantity</v>
      </c>
      <c r="V197" s="60" t="str">
        <f t="array" ref="V197">IFERROR(IF(V$2&lt;=$B$1,INDEX('Master Data'!$A$1:$H$686,'Morning Cow'!$A197,2),""),"")</f>
        <v>Quantity</v>
      </c>
      <c r="W197" s="60" t="str">
        <f t="array" ref="W197">IFERROR(IF(W$2&lt;=$B$1,INDEX('Master Data'!$A$1:$H$686,'Morning Cow'!$A197,2),""),"")</f>
        <v>Quantity</v>
      </c>
      <c r="X197" s="60" t="str">
        <f t="array" ref="X197">IFERROR(IF(X$2&lt;=$B$1,INDEX('Master Data'!$A$1:$H$686,'Morning Cow'!$A197,2),""),"")</f>
        <v>Quantity</v>
      </c>
      <c r="Y197" s="60" t="str">
        <f t="array" ref="Y197">IFERROR(IF(Y$2&lt;=$B$1,INDEX('Master Data'!$A$1:$H$686,'Morning Cow'!$A197,2),""),"")</f>
        <v>Quantity</v>
      </c>
      <c r="Z197" s="60" t="str">
        <f t="array" ref="Z197">IFERROR(IF(Z$2&lt;=$B$1,INDEX('Master Data'!$A$1:$H$686,'Morning Cow'!$A197,2),""),"")</f>
        <v>Quantity</v>
      </c>
      <c r="AA197" s="60" t="str">
        <f t="array" ref="AA197">IFERROR(IF(AA$2&lt;=$B$1,INDEX('Master Data'!$A$1:$H$686,'Morning Cow'!$A197,2),""),"")</f>
        <v>Quantity</v>
      </c>
      <c r="AB197" s="60" t="str">
        <f t="array" ref="AB197">IFERROR(IF(AB$2&lt;=$B$1,INDEX('Master Data'!$A$1:$H$686,'Morning Cow'!$A197,2),""),"")</f>
        <v>Quantity</v>
      </c>
      <c r="AC197" s="60" t="str">
        <f t="array" ref="AC197">IFERROR(IF(AC$2&lt;=$B$1,INDEX('Master Data'!$A$1:$H$686,'Morning Cow'!$A197,2),""),"")</f>
        <v>Quantity</v>
      </c>
      <c r="AD197" s="60" t="str">
        <f t="array" ref="AD197">IFERROR(IF(AD$2&lt;=$B$1,INDEX('Master Data'!$A$1:$H$686,'Morning Cow'!$A197,2),""),"")</f>
        <v>Quantity</v>
      </c>
      <c r="AE197" s="12" t="str">
        <f t="array" ref="AE197">IFERROR(IF(AE$2&lt;=$B$1,INDEX('Master Data'!$A$1:$H$686,'Morning Cow'!$A197,2),""),"")</f>
        <v>Quantity</v>
      </c>
      <c r="AF197" s="12" t="str">
        <f t="array" ref="AF197">IFERROR(IF(AF$2&lt;=$B$1,INDEX('Master Data'!$A$1:$H$686,'Morning Cow'!$A197,2),""),"")</f>
        <v/>
      </c>
      <c r="AG197" s="12" t="str">
        <f t="array" ref="AG197">IFERROR(IF(AG$2&lt;=$B$1,INDEX('Master Data'!$A$1:$H$686,'Morning Cow'!$A197,2),""),"")</f>
        <v/>
      </c>
    </row>
    <row r="198" ht="14.25" customHeight="1">
      <c r="A198" s="60" t="str">
        <f>IFERROR(SMALL('Master Data'!F:F,ROW()-2),"")</f>
        <v/>
      </c>
      <c r="B198" s="61" t="str">
        <f t="array" ref="B198">IFERROR(INDEX('Master Data'!$A$1:$H$686,'Morning Cow'!$A198,1),"")</f>
        <v>Customer Name</v>
      </c>
      <c r="C198" s="60" t="str">
        <f t="array" ref="C198">IFERROR(IF(C$2&lt;=$B$1,INDEX('Master Data'!$A$1:$H$686,'Morning Cow'!$A198,2),""),"")</f>
        <v>Quantity</v>
      </c>
      <c r="D198" s="60" t="str">
        <f t="array" ref="D198">IFERROR(IF(D$2&lt;=$B$1,INDEX('Master Data'!$A$1:$H$686,'Morning Cow'!$A198,2),""),"")</f>
        <v>Quantity</v>
      </c>
      <c r="E198" s="60" t="str">
        <f t="array" ref="E198">IFERROR(IF(E$2&lt;=$B$1,INDEX('Master Data'!$A$1:$H$686,'Morning Cow'!$A198,2),""),"")</f>
        <v>Quantity</v>
      </c>
      <c r="F198" s="60" t="str">
        <f t="array" ref="F198">IFERROR(IF(F$2&lt;=$B$1,INDEX('Master Data'!$A$1:$H$686,'Morning Cow'!$A198,2),""),"")</f>
        <v>Quantity</v>
      </c>
      <c r="G198" s="60" t="str">
        <f t="array" ref="G198">IFERROR(IF(G$2&lt;=$B$1,INDEX('Master Data'!$A$1:$H$686,'Morning Cow'!$A198,2),""),"")</f>
        <v>Quantity</v>
      </c>
      <c r="H198" s="60" t="str">
        <f t="array" ref="H198">IFERROR(IF(H$2&lt;=$B$1,INDEX('Master Data'!$A$1:$H$686,'Morning Cow'!$A198,2),""),"")</f>
        <v>Quantity</v>
      </c>
      <c r="I198" s="60" t="str">
        <f t="array" ref="I198">IFERROR(IF(I$2&lt;=$B$1,INDEX('Master Data'!$A$1:$H$686,'Morning Cow'!$A198,2),""),"")</f>
        <v>Quantity</v>
      </c>
      <c r="J198" s="60" t="str">
        <f t="array" ref="J198">IFERROR(IF(J$2&lt;=$B$1,INDEX('Master Data'!$A$1:$H$686,'Morning Cow'!$A198,2),""),"")</f>
        <v>Quantity</v>
      </c>
      <c r="K198" s="60" t="str">
        <f t="array" ref="K198">IFERROR(IF(K$2&lt;=$B$1,INDEX('Master Data'!$A$1:$H$686,'Morning Cow'!$A198,2),""),"")</f>
        <v>Quantity</v>
      </c>
      <c r="L198" s="60" t="str">
        <f t="array" ref="L198">IFERROR(IF(L$2&lt;=$B$1,INDEX('Master Data'!$A$1:$H$686,'Morning Cow'!$A198,2),""),"")</f>
        <v>Quantity</v>
      </c>
      <c r="M198" s="60" t="str">
        <f t="array" ref="M198">IFERROR(IF(M$2&lt;=$B$1,INDEX('Master Data'!$A$1:$H$686,'Morning Cow'!$A198,2),""),"")</f>
        <v>Quantity</v>
      </c>
      <c r="N198" s="60" t="str">
        <f t="array" ref="N198">IFERROR(IF(N$2&lt;=$B$1,INDEX('Master Data'!$A$1:$H$686,'Morning Cow'!$A198,2),""),"")</f>
        <v>Quantity</v>
      </c>
      <c r="O198" s="60" t="str">
        <f t="array" ref="O198">IFERROR(IF(O$2&lt;=$B$1,INDEX('Master Data'!$A$1:$H$686,'Morning Cow'!$A198,2),""),"")</f>
        <v>Quantity</v>
      </c>
      <c r="P198" s="60" t="str">
        <f t="array" ref="P198">IFERROR(IF(P$2&lt;=$B$1,INDEX('Master Data'!$A$1:$H$686,'Morning Cow'!$A198,2),""),"")</f>
        <v>Quantity</v>
      </c>
      <c r="Q198" s="60" t="str">
        <f t="array" ref="Q198">IFERROR(IF(Q$2&lt;=$B$1,INDEX('Master Data'!$A$1:$H$686,'Morning Cow'!$A198,2),""),"")</f>
        <v>Quantity</v>
      </c>
      <c r="R198" s="60" t="str">
        <f t="array" ref="R198">IFERROR(IF(R$2&lt;=$B$1,INDEX('Master Data'!$A$1:$H$686,'Morning Cow'!$A198,2),""),"")</f>
        <v>Quantity</v>
      </c>
      <c r="S198" s="60" t="str">
        <f t="array" ref="S198">IFERROR(IF(S$2&lt;=$B$1,INDEX('Master Data'!$A$1:$H$686,'Morning Cow'!$A198,2),""),"")</f>
        <v>Quantity</v>
      </c>
      <c r="T198" s="60" t="str">
        <f t="array" ref="T198">IFERROR(IF(T$2&lt;=$B$1,INDEX('Master Data'!$A$1:$H$686,'Morning Cow'!$A198,2),""),"")</f>
        <v>Quantity</v>
      </c>
      <c r="U198" s="60" t="str">
        <f t="array" ref="U198">IFERROR(IF(U$2&lt;=$B$1,INDEX('Master Data'!$A$1:$H$686,'Morning Cow'!$A198,2),""),"")</f>
        <v>Quantity</v>
      </c>
      <c r="V198" s="60" t="str">
        <f t="array" ref="V198">IFERROR(IF(V$2&lt;=$B$1,INDEX('Master Data'!$A$1:$H$686,'Morning Cow'!$A198,2),""),"")</f>
        <v>Quantity</v>
      </c>
      <c r="W198" s="60" t="str">
        <f t="array" ref="W198">IFERROR(IF(W$2&lt;=$B$1,INDEX('Master Data'!$A$1:$H$686,'Morning Cow'!$A198,2),""),"")</f>
        <v>Quantity</v>
      </c>
      <c r="X198" s="60" t="str">
        <f t="array" ref="X198">IFERROR(IF(X$2&lt;=$B$1,INDEX('Master Data'!$A$1:$H$686,'Morning Cow'!$A198,2),""),"")</f>
        <v>Quantity</v>
      </c>
      <c r="Y198" s="60" t="str">
        <f t="array" ref="Y198">IFERROR(IF(Y$2&lt;=$B$1,INDEX('Master Data'!$A$1:$H$686,'Morning Cow'!$A198,2),""),"")</f>
        <v>Quantity</v>
      </c>
      <c r="Z198" s="60" t="str">
        <f t="array" ref="Z198">IFERROR(IF(Z$2&lt;=$B$1,INDEX('Master Data'!$A$1:$H$686,'Morning Cow'!$A198,2),""),"")</f>
        <v>Quantity</v>
      </c>
      <c r="AA198" s="60" t="str">
        <f t="array" ref="AA198">IFERROR(IF(AA$2&lt;=$B$1,INDEX('Master Data'!$A$1:$H$686,'Morning Cow'!$A198,2),""),"")</f>
        <v>Quantity</v>
      </c>
      <c r="AB198" s="60" t="str">
        <f t="array" ref="AB198">IFERROR(IF(AB$2&lt;=$B$1,INDEX('Master Data'!$A$1:$H$686,'Morning Cow'!$A198,2),""),"")</f>
        <v>Quantity</v>
      </c>
      <c r="AC198" s="60" t="str">
        <f t="array" ref="AC198">IFERROR(IF(AC$2&lt;=$B$1,INDEX('Master Data'!$A$1:$H$686,'Morning Cow'!$A198,2),""),"")</f>
        <v>Quantity</v>
      </c>
      <c r="AD198" s="60" t="str">
        <f t="array" ref="AD198">IFERROR(IF(AD$2&lt;=$B$1,INDEX('Master Data'!$A$1:$H$686,'Morning Cow'!$A198,2),""),"")</f>
        <v>Quantity</v>
      </c>
      <c r="AE198" s="12" t="str">
        <f t="array" ref="AE198">IFERROR(IF(AE$2&lt;=$B$1,INDEX('Master Data'!$A$1:$H$686,'Morning Cow'!$A198,2),""),"")</f>
        <v>Quantity</v>
      </c>
      <c r="AF198" s="12" t="str">
        <f t="array" ref="AF198">IFERROR(IF(AF$2&lt;=$B$1,INDEX('Master Data'!$A$1:$H$686,'Morning Cow'!$A198,2),""),"")</f>
        <v/>
      </c>
      <c r="AG198" s="12" t="str">
        <f t="array" ref="AG198">IFERROR(IF(AG$2&lt;=$B$1,INDEX('Master Data'!$A$1:$H$686,'Morning Cow'!$A198,2),""),"")</f>
        <v/>
      </c>
    </row>
    <row r="199" ht="14.25" customHeight="1">
      <c r="A199" s="60" t="str">
        <f>IFERROR(SMALL('Master Data'!F:F,ROW()-2),"")</f>
        <v/>
      </c>
      <c r="B199" s="61" t="str">
        <f t="array" ref="B199">IFERROR(INDEX('Master Data'!$A$1:$H$686,'Morning Cow'!$A199,1),"")</f>
        <v>Customer Name</v>
      </c>
      <c r="C199" s="60" t="str">
        <f t="array" ref="C199">IFERROR(IF(C$2&lt;=$B$1,INDEX('Master Data'!$A$1:$H$686,'Morning Cow'!$A199,2),""),"")</f>
        <v>Quantity</v>
      </c>
      <c r="D199" s="60" t="str">
        <f t="array" ref="D199">IFERROR(IF(D$2&lt;=$B$1,INDEX('Master Data'!$A$1:$H$686,'Morning Cow'!$A199,2),""),"")</f>
        <v>Quantity</v>
      </c>
      <c r="E199" s="60" t="str">
        <f t="array" ref="E199">IFERROR(IF(E$2&lt;=$B$1,INDEX('Master Data'!$A$1:$H$686,'Morning Cow'!$A199,2),""),"")</f>
        <v>Quantity</v>
      </c>
      <c r="F199" s="60" t="str">
        <f t="array" ref="F199">IFERROR(IF(F$2&lt;=$B$1,INDEX('Master Data'!$A$1:$H$686,'Morning Cow'!$A199,2),""),"")</f>
        <v>Quantity</v>
      </c>
      <c r="G199" s="60" t="str">
        <f t="array" ref="G199">IFERROR(IF(G$2&lt;=$B$1,INDEX('Master Data'!$A$1:$H$686,'Morning Cow'!$A199,2),""),"")</f>
        <v>Quantity</v>
      </c>
      <c r="H199" s="60" t="str">
        <f t="array" ref="H199">IFERROR(IF(H$2&lt;=$B$1,INDEX('Master Data'!$A$1:$H$686,'Morning Cow'!$A199,2),""),"")</f>
        <v>Quantity</v>
      </c>
      <c r="I199" s="60" t="str">
        <f t="array" ref="I199">IFERROR(IF(I$2&lt;=$B$1,INDEX('Master Data'!$A$1:$H$686,'Morning Cow'!$A199,2),""),"")</f>
        <v>Quantity</v>
      </c>
      <c r="J199" s="60" t="str">
        <f t="array" ref="J199">IFERROR(IF(J$2&lt;=$B$1,INDEX('Master Data'!$A$1:$H$686,'Morning Cow'!$A199,2),""),"")</f>
        <v>Quantity</v>
      </c>
      <c r="K199" s="60" t="str">
        <f t="array" ref="K199">IFERROR(IF(K$2&lt;=$B$1,INDEX('Master Data'!$A$1:$H$686,'Morning Cow'!$A199,2),""),"")</f>
        <v>Quantity</v>
      </c>
      <c r="L199" s="60" t="str">
        <f t="array" ref="L199">IFERROR(IF(L$2&lt;=$B$1,INDEX('Master Data'!$A$1:$H$686,'Morning Cow'!$A199,2),""),"")</f>
        <v>Quantity</v>
      </c>
      <c r="M199" s="60" t="str">
        <f t="array" ref="M199">IFERROR(IF(M$2&lt;=$B$1,INDEX('Master Data'!$A$1:$H$686,'Morning Cow'!$A199,2),""),"")</f>
        <v>Quantity</v>
      </c>
      <c r="N199" s="60" t="str">
        <f t="array" ref="N199">IFERROR(IF(N$2&lt;=$B$1,INDEX('Master Data'!$A$1:$H$686,'Morning Cow'!$A199,2),""),"")</f>
        <v>Quantity</v>
      </c>
      <c r="O199" s="60" t="str">
        <f t="array" ref="O199">IFERROR(IF(O$2&lt;=$B$1,INDEX('Master Data'!$A$1:$H$686,'Morning Cow'!$A199,2),""),"")</f>
        <v>Quantity</v>
      </c>
      <c r="P199" s="60" t="str">
        <f t="array" ref="P199">IFERROR(IF(P$2&lt;=$B$1,INDEX('Master Data'!$A$1:$H$686,'Morning Cow'!$A199,2),""),"")</f>
        <v>Quantity</v>
      </c>
      <c r="Q199" s="60" t="str">
        <f t="array" ref="Q199">IFERROR(IF(Q$2&lt;=$B$1,INDEX('Master Data'!$A$1:$H$686,'Morning Cow'!$A199,2),""),"")</f>
        <v>Quantity</v>
      </c>
      <c r="R199" s="60" t="str">
        <f t="array" ref="R199">IFERROR(IF(R$2&lt;=$B$1,INDEX('Master Data'!$A$1:$H$686,'Morning Cow'!$A199,2),""),"")</f>
        <v>Quantity</v>
      </c>
      <c r="S199" s="60" t="str">
        <f t="array" ref="S199">IFERROR(IF(S$2&lt;=$B$1,INDEX('Master Data'!$A$1:$H$686,'Morning Cow'!$A199,2),""),"")</f>
        <v>Quantity</v>
      </c>
      <c r="T199" s="60" t="str">
        <f t="array" ref="T199">IFERROR(IF(T$2&lt;=$B$1,INDEX('Master Data'!$A$1:$H$686,'Morning Cow'!$A199,2),""),"")</f>
        <v>Quantity</v>
      </c>
      <c r="U199" s="60" t="str">
        <f t="array" ref="U199">IFERROR(IF(U$2&lt;=$B$1,INDEX('Master Data'!$A$1:$H$686,'Morning Cow'!$A199,2),""),"")</f>
        <v>Quantity</v>
      </c>
      <c r="V199" s="60" t="str">
        <f t="array" ref="V199">IFERROR(IF(V$2&lt;=$B$1,INDEX('Master Data'!$A$1:$H$686,'Morning Cow'!$A199,2),""),"")</f>
        <v>Quantity</v>
      </c>
      <c r="W199" s="60" t="str">
        <f t="array" ref="W199">IFERROR(IF(W$2&lt;=$B$1,INDEX('Master Data'!$A$1:$H$686,'Morning Cow'!$A199,2),""),"")</f>
        <v>Quantity</v>
      </c>
      <c r="X199" s="60" t="str">
        <f t="array" ref="X199">IFERROR(IF(X$2&lt;=$B$1,INDEX('Master Data'!$A$1:$H$686,'Morning Cow'!$A199,2),""),"")</f>
        <v>Quantity</v>
      </c>
      <c r="Y199" s="60" t="str">
        <f t="array" ref="Y199">IFERROR(IF(Y$2&lt;=$B$1,INDEX('Master Data'!$A$1:$H$686,'Morning Cow'!$A199,2),""),"")</f>
        <v>Quantity</v>
      </c>
      <c r="Z199" s="60" t="str">
        <f t="array" ref="Z199">IFERROR(IF(Z$2&lt;=$B$1,INDEX('Master Data'!$A$1:$H$686,'Morning Cow'!$A199,2),""),"")</f>
        <v>Quantity</v>
      </c>
      <c r="AA199" s="60" t="str">
        <f t="array" ref="AA199">IFERROR(IF(AA$2&lt;=$B$1,INDEX('Master Data'!$A$1:$H$686,'Morning Cow'!$A199,2),""),"")</f>
        <v>Quantity</v>
      </c>
      <c r="AB199" s="60" t="str">
        <f t="array" ref="AB199">IFERROR(IF(AB$2&lt;=$B$1,INDEX('Master Data'!$A$1:$H$686,'Morning Cow'!$A199,2),""),"")</f>
        <v>Quantity</v>
      </c>
      <c r="AC199" s="60" t="str">
        <f t="array" ref="AC199">IFERROR(IF(AC$2&lt;=$B$1,INDEX('Master Data'!$A$1:$H$686,'Morning Cow'!$A199,2),""),"")</f>
        <v>Quantity</v>
      </c>
      <c r="AD199" s="60" t="str">
        <f t="array" ref="AD199">IFERROR(IF(AD$2&lt;=$B$1,INDEX('Master Data'!$A$1:$H$686,'Morning Cow'!$A199,2),""),"")</f>
        <v>Quantity</v>
      </c>
      <c r="AE199" s="12" t="str">
        <f t="array" ref="AE199">IFERROR(IF(AE$2&lt;=$B$1,INDEX('Master Data'!$A$1:$H$686,'Morning Cow'!$A199,2),""),"")</f>
        <v>Quantity</v>
      </c>
      <c r="AF199" s="12" t="str">
        <f t="array" ref="AF199">IFERROR(IF(AF$2&lt;=$B$1,INDEX('Master Data'!$A$1:$H$686,'Morning Cow'!$A199,2),""),"")</f>
        <v/>
      </c>
      <c r="AG199" s="12" t="str">
        <f t="array" ref="AG199">IFERROR(IF(AG$2&lt;=$B$1,INDEX('Master Data'!$A$1:$H$686,'Morning Cow'!$A199,2),""),"")</f>
        <v/>
      </c>
    </row>
    <row r="200" ht="14.25" customHeight="1">
      <c r="A200" s="60" t="str">
        <f>IFERROR(SMALL('Master Data'!F:F,ROW()-2),"")</f>
        <v/>
      </c>
      <c r="B200" s="61" t="str">
        <f t="array" ref="B200">IFERROR(INDEX('Master Data'!$A$1:$H$686,'Morning Cow'!$A200,1),"")</f>
        <v>Customer Name</v>
      </c>
      <c r="C200" s="60" t="str">
        <f t="array" ref="C200">IFERROR(IF(C$2&lt;=$B$1,INDEX('Master Data'!$A$1:$H$686,'Morning Cow'!$A200,2),""),"")</f>
        <v>Quantity</v>
      </c>
      <c r="D200" s="60" t="str">
        <f t="array" ref="D200">IFERROR(IF(D$2&lt;=$B$1,INDEX('Master Data'!$A$1:$H$686,'Morning Cow'!$A200,2),""),"")</f>
        <v>Quantity</v>
      </c>
      <c r="E200" s="60" t="str">
        <f t="array" ref="E200">IFERROR(IF(E$2&lt;=$B$1,INDEX('Master Data'!$A$1:$H$686,'Morning Cow'!$A200,2),""),"")</f>
        <v>Quantity</v>
      </c>
      <c r="F200" s="60" t="str">
        <f t="array" ref="F200">IFERROR(IF(F$2&lt;=$B$1,INDEX('Master Data'!$A$1:$H$686,'Morning Cow'!$A200,2),""),"")</f>
        <v>Quantity</v>
      </c>
      <c r="G200" s="60" t="str">
        <f t="array" ref="G200">IFERROR(IF(G$2&lt;=$B$1,INDEX('Master Data'!$A$1:$H$686,'Morning Cow'!$A200,2),""),"")</f>
        <v>Quantity</v>
      </c>
      <c r="H200" s="60" t="str">
        <f t="array" ref="H200">IFERROR(IF(H$2&lt;=$B$1,INDEX('Master Data'!$A$1:$H$686,'Morning Cow'!$A200,2),""),"")</f>
        <v>Quantity</v>
      </c>
      <c r="I200" s="60" t="str">
        <f t="array" ref="I200">IFERROR(IF(I$2&lt;=$B$1,INDEX('Master Data'!$A$1:$H$686,'Morning Cow'!$A200,2),""),"")</f>
        <v>Quantity</v>
      </c>
      <c r="J200" s="60" t="str">
        <f t="array" ref="J200">IFERROR(IF(J$2&lt;=$B$1,INDEX('Master Data'!$A$1:$H$686,'Morning Cow'!$A200,2),""),"")</f>
        <v>Quantity</v>
      </c>
      <c r="K200" s="60" t="str">
        <f t="array" ref="K200">IFERROR(IF(K$2&lt;=$B$1,INDEX('Master Data'!$A$1:$H$686,'Morning Cow'!$A200,2),""),"")</f>
        <v>Quantity</v>
      </c>
      <c r="L200" s="60" t="str">
        <f t="array" ref="L200">IFERROR(IF(L$2&lt;=$B$1,INDEX('Master Data'!$A$1:$H$686,'Morning Cow'!$A200,2),""),"")</f>
        <v>Quantity</v>
      </c>
      <c r="M200" s="60" t="str">
        <f t="array" ref="M200">IFERROR(IF(M$2&lt;=$B$1,INDEX('Master Data'!$A$1:$H$686,'Morning Cow'!$A200,2),""),"")</f>
        <v>Quantity</v>
      </c>
      <c r="N200" s="60" t="str">
        <f t="array" ref="N200">IFERROR(IF(N$2&lt;=$B$1,INDEX('Master Data'!$A$1:$H$686,'Morning Cow'!$A200,2),""),"")</f>
        <v>Quantity</v>
      </c>
      <c r="O200" s="60" t="str">
        <f t="array" ref="O200">IFERROR(IF(O$2&lt;=$B$1,INDEX('Master Data'!$A$1:$H$686,'Morning Cow'!$A200,2),""),"")</f>
        <v>Quantity</v>
      </c>
      <c r="P200" s="60" t="str">
        <f t="array" ref="P200">IFERROR(IF(P$2&lt;=$B$1,INDEX('Master Data'!$A$1:$H$686,'Morning Cow'!$A200,2),""),"")</f>
        <v>Quantity</v>
      </c>
      <c r="Q200" s="60" t="str">
        <f t="array" ref="Q200">IFERROR(IF(Q$2&lt;=$B$1,INDEX('Master Data'!$A$1:$H$686,'Morning Cow'!$A200,2),""),"")</f>
        <v>Quantity</v>
      </c>
      <c r="R200" s="60" t="str">
        <f t="array" ref="R200">IFERROR(IF(R$2&lt;=$B$1,INDEX('Master Data'!$A$1:$H$686,'Morning Cow'!$A200,2),""),"")</f>
        <v>Quantity</v>
      </c>
      <c r="S200" s="60" t="str">
        <f t="array" ref="S200">IFERROR(IF(S$2&lt;=$B$1,INDEX('Master Data'!$A$1:$H$686,'Morning Cow'!$A200,2),""),"")</f>
        <v>Quantity</v>
      </c>
      <c r="T200" s="60" t="str">
        <f t="array" ref="T200">IFERROR(IF(T$2&lt;=$B$1,INDEX('Master Data'!$A$1:$H$686,'Morning Cow'!$A200,2),""),"")</f>
        <v>Quantity</v>
      </c>
      <c r="U200" s="60" t="str">
        <f t="array" ref="U200">IFERROR(IF(U$2&lt;=$B$1,INDEX('Master Data'!$A$1:$H$686,'Morning Cow'!$A200,2),""),"")</f>
        <v>Quantity</v>
      </c>
      <c r="V200" s="60" t="str">
        <f t="array" ref="V200">IFERROR(IF(V$2&lt;=$B$1,INDEX('Master Data'!$A$1:$H$686,'Morning Cow'!$A200,2),""),"")</f>
        <v>Quantity</v>
      </c>
      <c r="W200" s="60" t="str">
        <f t="array" ref="W200">IFERROR(IF(W$2&lt;=$B$1,INDEX('Master Data'!$A$1:$H$686,'Morning Cow'!$A200,2),""),"")</f>
        <v>Quantity</v>
      </c>
      <c r="X200" s="60" t="str">
        <f t="array" ref="X200">IFERROR(IF(X$2&lt;=$B$1,INDEX('Master Data'!$A$1:$H$686,'Morning Cow'!$A200,2),""),"")</f>
        <v>Quantity</v>
      </c>
      <c r="Y200" s="60" t="str">
        <f t="array" ref="Y200">IFERROR(IF(Y$2&lt;=$B$1,INDEX('Master Data'!$A$1:$H$686,'Morning Cow'!$A200,2),""),"")</f>
        <v>Quantity</v>
      </c>
      <c r="Z200" s="60" t="str">
        <f t="array" ref="Z200">IFERROR(IF(Z$2&lt;=$B$1,INDEX('Master Data'!$A$1:$H$686,'Morning Cow'!$A200,2),""),"")</f>
        <v>Quantity</v>
      </c>
      <c r="AA200" s="60" t="str">
        <f t="array" ref="AA200">IFERROR(IF(AA$2&lt;=$B$1,INDEX('Master Data'!$A$1:$H$686,'Morning Cow'!$A200,2),""),"")</f>
        <v>Quantity</v>
      </c>
      <c r="AB200" s="60" t="str">
        <f t="array" ref="AB200">IFERROR(IF(AB$2&lt;=$B$1,INDEX('Master Data'!$A$1:$H$686,'Morning Cow'!$A200,2),""),"")</f>
        <v>Quantity</v>
      </c>
      <c r="AC200" s="60" t="str">
        <f t="array" ref="AC200">IFERROR(IF(AC$2&lt;=$B$1,INDEX('Master Data'!$A$1:$H$686,'Morning Cow'!$A200,2),""),"")</f>
        <v>Quantity</v>
      </c>
      <c r="AD200" s="60" t="str">
        <f t="array" ref="AD200">IFERROR(IF(AD$2&lt;=$B$1,INDEX('Master Data'!$A$1:$H$686,'Morning Cow'!$A200,2),""),"")</f>
        <v>Quantity</v>
      </c>
      <c r="AE200" s="12" t="str">
        <f t="array" ref="AE200">IFERROR(IF(AE$2&lt;=$B$1,INDEX('Master Data'!$A$1:$H$686,'Morning Cow'!$A200,2),""),"")</f>
        <v>Quantity</v>
      </c>
      <c r="AF200" s="12" t="str">
        <f t="array" ref="AF200">IFERROR(IF(AF$2&lt;=$B$1,INDEX('Master Data'!$A$1:$H$686,'Morning Cow'!$A200,2),""),"")</f>
        <v/>
      </c>
      <c r="AG200" s="12" t="str">
        <f t="array" ref="AG200">IFERROR(IF(AG$2&lt;=$B$1,INDEX('Master Data'!$A$1:$H$686,'Morning Cow'!$A200,2),""),"")</f>
        <v/>
      </c>
    </row>
    <row r="201" ht="14.25" customHeight="1">
      <c r="A201" s="60" t="str">
        <f>IFERROR(SMALL('Master Data'!F:F,ROW()-2),"")</f>
        <v/>
      </c>
      <c r="B201" s="61" t="str">
        <f t="array" ref="B201">IFERROR(INDEX('Master Data'!$A$1:$H$686,'Morning Cow'!$A201,1),"")</f>
        <v>Customer Name</v>
      </c>
      <c r="C201" s="60" t="str">
        <f t="array" ref="C201">IFERROR(IF(C$2&lt;=$B$1,INDEX('Master Data'!$A$1:$H$686,'Morning Cow'!$A201,2),""),"")</f>
        <v>Quantity</v>
      </c>
      <c r="D201" s="60" t="str">
        <f t="array" ref="D201">IFERROR(IF(D$2&lt;=$B$1,INDEX('Master Data'!$A$1:$H$686,'Morning Cow'!$A201,2),""),"")</f>
        <v>Quantity</v>
      </c>
      <c r="E201" s="60" t="str">
        <f t="array" ref="E201">IFERROR(IF(E$2&lt;=$B$1,INDEX('Master Data'!$A$1:$H$686,'Morning Cow'!$A201,2),""),"")</f>
        <v>Quantity</v>
      </c>
      <c r="F201" s="60" t="str">
        <f t="array" ref="F201">IFERROR(IF(F$2&lt;=$B$1,INDEX('Master Data'!$A$1:$H$686,'Morning Cow'!$A201,2),""),"")</f>
        <v>Quantity</v>
      </c>
      <c r="G201" s="60" t="str">
        <f t="array" ref="G201">IFERROR(IF(G$2&lt;=$B$1,INDEX('Master Data'!$A$1:$H$686,'Morning Cow'!$A201,2),""),"")</f>
        <v>Quantity</v>
      </c>
      <c r="H201" s="60" t="str">
        <f t="array" ref="H201">IFERROR(IF(H$2&lt;=$B$1,INDEX('Master Data'!$A$1:$H$686,'Morning Cow'!$A201,2),""),"")</f>
        <v>Quantity</v>
      </c>
      <c r="I201" s="60" t="str">
        <f t="array" ref="I201">IFERROR(IF(I$2&lt;=$B$1,INDEX('Master Data'!$A$1:$H$686,'Morning Cow'!$A201,2),""),"")</f>
        <v>Quantity</v>
      </c>
      <c r="J201" s="60" t="str">
        <f t="array" ref="J201">IFERROR(IF(J$2&lt;=$B$1,INDEX('Master Data'!$A$1:$H$686,'Morning Cow'!$A201,2),""),"")</f>
        <v>Quantity</v>
      </c>
      <c r="K201" s="60" t="str">
        <f t="array" ref="K201">IFERROR(IF(K$2&lt;=$B$1,INDEX('Master Data'!$A$1:$H$686,'Morning Cow'!$A201,2),""),"")</f>
        <v>Quantity</v>
      </c>
      <c r="L201" s="60" t="str">
        <f t="array" ref="L201">IFERROR(IF(L$2&lt;=$B$1,INDEX('Master Data'!$A$1:$H$686,'Morning Cow'!$A201,2),""),"")</f>
        <v>Quantity</v>
      </c>
      <c r="M201" s="60" t="str">
        <f t="array" ref="M201">IFERROR(IF(M$2&lt;=$B$1,INDEX('Master Data'!$A$1:$H$686,'Morning Cow'!$A201,2),""),"")</f>
        <v>Quantity</v>
      </c>
      <c r="N201" s="60" t="str">
        <f t="array" ref="N201">IFERROR(IF(N$2&lt;=$B$1,INDEX('Master Data'!$A$1:$H$686,'Morning Cow'!$A201,2),""),"")</f>
        <v>Quantity</v>
      </c>
      <c r="O201" s="60" t="str">
        <f t="array" ref="O201">IFERROR(IF(O$2&lt;=$B$1,INDEX('Master Data'!$A$1:$H$686,'Morning Cow'!$A201,2),""),"")</f>
        <v>Quantity</v>
      </c>
      <c r="P201" s="60" t="str">
        <f t="array" ref="P201">IFERROR(IF(P$2&lt;=$B$1,INDEX('Master Data'!$A$1:$H$686,'Morning Cow'!$A201,2),""),"")</f>
        <v>Quantity</v>
      </c>
      <c r="Q201" s="60" t="str">
        <f t="array" ref="Q201">IFERROR(IF(Q$2&lt;=$B$1,INDEX('Master Data'!$A$1:$H$686,'Morning Cow'!$A201,2),""),"")</f>
        <v>Quantity</v>
      </c>
      <c r="R201" s="60" t="str">
        <f t="array" ref="R201">IFERROR(IF(R$2&lt;=$B$1,INDEX('Master Data'!$A$1:$H$686,'Morning Cow'!$A201,2),""),"")</f>
        <v>Quantity</v>
      </c>
      <c r="S201" s="60" t="str">
        <f t="array" ref="S201">IFERROR(IF(S$2&lt;=$B$1,INDEX('Master Data'!$A$1:$H$686,'Morning Cow'!$A201,2),""),"")</f>
        <v>Quantity</v>
      </c>
      <c r="T201" s="60" t="str">
        <f t="array" ref="T201">IFERROR(IF(T$2&lt;=$B$1,INDEX('Master Data'!$A$1:$H$686,'Morning Cow'!$A201,2),""),"")</f>
        <v>Quantity</v>
      </c>
      <c r="U201" s="60" t="str">
        <f t="array" ref="U201">IFERROR(IF(U$2&lt;=$B$1,INDEX('Master Data'!$A$1:$H$686,'Morning Cow'!$A201,2),""),"")</f>
        <v>Quantity</v>
      </c>
      <c r="V201" s="60" t="str">
        <f t="array" ref="V201">IFERROR(IF(V$2&lt;=$B$1,INDEX('Master Data'!$A$1:$H$686,'Morning Cow'!$A201,2),""),"")</f>
        <v>Quantity</v>
      </c>
      <c r="W201" s="60" t="str">
        <f t="array" ref="W201">IFERROR(IF(W$2&lt;=$B$1,INDEX('Master Data'!$A$1:$H$686,'Morning Cow'!$A201,2),""),"")</f>
        <v>Quantity</v>
      </c>
      <c r="X201" s="60" t="str">
        <f t="array" ref="X201">IFERROR(IF(X$2&lt;=$B$1,INDEX('Master Data'!$A$1:$H$686,'Morning Cow'!$A201,2),""),"")</f>
        <v>Quantity</v>
      </c>
      <c r="Y201" s="60" t="str">
        <f t="array" ref="Y201">IFERROR(IF(Y$2&lt;=$B$1,INDEX('Master Data'!$A$1:$H$686,'Morning Cow'!$A201,2),""),"")</f>
        <v>Quantity</v>
      </c>
      <c r="Z201" s="60" t="str">
        <f t="array" ref="Z201">IFERROR(IF(Z$2&lt;=$B$1,INDEX('Master Data'!$A$1:$H$686,'Morning Cow'!$A201,2),""),"")</f>
        <v>Quantity</v>
      </c>
      <c r="AA201" s="60" t="str">
        <f t="array" ref="AA201">IFERROR(IF(AA$2&lt;=$B$1,INDEX('Master Data'!$A$1:$H$686,'Morning Cow'!$A201,2),""),"")</f>
        <v>Quantity</v>
      </c>
      <c r="AB201" s="60" t="str">
        <f t="array" ref="AB201">IFERROR(IF(AB$2&lt;=$B$1,INDEX('Master Data'!$A$1:$H$686,'Morning Cow'!$A201,2),""),"")</f>
        <v>Quantity</v>
      </c>
      <c r="AC201" s="60" t="str">
        <f t="array" ref="AC201">IFERROR(IF(AC$2&lt;=$B$1,INDEX('Master Data'!$A$1:$H$686,'Morning Cow'!$A201,2),""),"")</f>
        <v>Quantity</v>
      </c>
      <c r="AD201" s="60" t="str">
        <f t="array" ref="AD201">IFERROR(IF(AD$2&lt;=$B$1,INDEX('Master Data'!$A$1:$H$686,'Morning Cow'!$A201,2),""),"")</f>
        <v>Quantity</v>
      </c>
      <c r="AE201" s="12" t="str">
        <f t="array" ref="AE201">IFERROR(IF(AE$2&lt;=$B$1,INDEX('Master Data'!$A$1:$H$686,'Morning Cow'!$A201,2),""),"")</f>
        <v>Quantity</v>
      </c>
      <c r="AF201" s="12" t="str">
        <f t="array" ref="AF201">IFERROR(IF(AF$2&lt;=$B$1,INDEX('Master Data'!$A$1:$H$686,'Morning Cow'!$A201,2),""),"")</f>
        <v/>
      </c>
      <c r="AG201" s="12" t="str">
        <f t="array" ref="AG201">IFERROR(IF(AG$2&lt;=$B$1,INDEX('Master Data'!$A$1:$H$686,'Morning Cow'!$A201,2),""),"")</f>
        <v/>
      </c>
    </row>
    <row r="202" ht="14.25" customHeight="1">
      <c r="A202" s="60" t="str">
        <f>IFERROR(SMALL('Master Data'!F:F,ROW()-2),"")</f>
        <v/>
      </c>
      <c r="B202" s="61" t="str">
        <f t="array" ref="B202">IFERROR(INDEX('Master Data'!$A$1:$H$686,'Morning Cow'!$A202,1),"")</f>
        <v>Customer Name</v>
      </c>
      <c r="C202" s="60" t="str">
        <f t="array" ref="C202">IFERROR(IF(C$2&lt;=$B$1,INDEX('Master Data'!$A$1:$H$686,'Morning Cow'!$A202,2),""),"")</f>
        <v>Quantity</v>
      </c>
      <c r="D202" s="60" t="str">
        <f t="array" ref="D202">IFERROR(IF(D$2&lt;=$B$1,INDEX('Master Data'!$A$1:$H$686,'Morning Cow'!$A202,2),""),"")</f>
        <v>Quantity</v>
      </c>
      <c r="E202" s="60" t="str">
        <f t="array" ref="E202">IFERROR(IF(E$2&lt;=$B$1,INDEX('Master Data'!$A$1:$H$686,'Morning Cow'!$A202,2),""),"")</f>
        <v>Quantity</v>
      </c>
      <c r="F202" s="60" t="str">
        <f t="array" ref="F202">IFERROR(IF(F$2&lt;=$B$1,INDEX('Master Data'!$A$1:$H$686,'Morning Cow'!$A202,2),""),"")</f>
        <v>Quantity</v>
      </c>
      <c r="G202" s="60" t="str">
        <f t="array" ref="G202">IFERROR(IF(G$2&lt;=$B$1,INDEX('Master Data'!$A$1:$H$686,'Morning Cow'!$A202,2),""),"")</f>
        <v>Quantity</v>
      </c>
      <c r="H202" s="60" t="str">
        <f t="array" ref="H202">IFERROR(IF(H$2&lt;=$B$1,INDEX('Master Data'!$A$1:$H$686,'Morning Cow'!$A202,2),""),"")</f>
        <v>Quantity</v>
      </c>
      <c r="I202" s="60" t="str">
        <f t="array" ref="I202">IFERROR(IF(I$2&lt;=$B$1,INDEX('Master Data'!$A$1:$H$686,'Morning Cow'!$A202,2),""),"")</f>
        <v>Quantity</v>
      </c>
      <c r="J202" s="60" t="str">
        <f t="array" ref="J202">IFERROR(IF(J$2&lt;=$B$1,INDEX('Master Data'!$A$1:$H$686,'Morning Cow'!$A202,2),""),"")</f>
        <v>Quantity</v>
      </c>
      <c r="K202" s="60" t="str">
        <f t="array" ref="K202">IFERROR(IF(K$2&lt;=$B$1,INDEX('Master Data'!$A$1:$H$686,'Morning Cow'!$A202,2),""),"")</f>
        <v>Quantity</v>
      </c>
      <c r="L202" s="60" t="str">
        <f t="array" ref="L202">IFERROR(IF(L$2&lt;=$B$1,INDEX('Master Data'!$A$1:$H$686,'Morning Cow'!$A202,2),""),"")</f>
        <v>Quantity</v>
      </c>
      <c r="M202" s="60" t="str">
        <f t="array" ref="M202">IFERROR(IF(M$2&lt;=$B$1,INDEX('Master Data'!$A$1:$H$686,'Morning Cow'!$A202,2),""),"")</f>
        <v>Quantity</v>
      </c>
      <c r="N202" s="60" t="str">
        <f t="array" ref="N202">IFERROR(IF(N$2&lt;=$B$1,INDEX('Master Data'!$A$1:$H$686,'Morning Cow'!$A202,2),""),"")</f>
        <v>Quantity</v>
      </c>
      <c r="O202" s="60" t="str">
        <f t="array" ref="O202">IFERROR(IF(O$2&lt;=$B$1,INDEX('Master Data'!$A$1:$H$686,'Morning Cow'!$A202,2),""),"")</f>
        <v>Quantity</v>
      </c>
      <c r="P202" s="60" t="str">
        <f t="array" ref="P202">IFERROR(IF(P$2&lt;=$B$1,INDEX('Master Data'!$A$1:$H$686,'Morning Cow'!$A202,2),""),"")</f>
        <v>Quantity</v>
      </c>
      <c r="Q202" s="60" t="str">
        <f t="array" ref="Q202">IFERROR(IF(Q$2&lt;=$B$1,INDEX('Master Data'!$A$1:$H$686,'Morning Cow'!$A202,2),""),"")</f>
        <v>Quantity</v>
      </c>
      <c r="R202" s="60" t="str">
        <f t="array" ref="R202">IFERROR(IF(R$2&lt;=$B$1,INDEX('Master Data'!$A$1:$H$686,'Morning Cow'!$A202,2),""),"")</f>
        <v>Quantity</v>
      </c>
      <c r="S202" s="60" t="str">
        <f t="array" ref="S202">IFERROR(IF(S$2&lt;=$B$1,INDEX('Master Data'!$A$1:$H$686,'Morning Cow'!$A202,2),""),"")</f>
        <v>Quantity</v>
      </c>
      <c r="T202" s="60" t="str">
        <f t="array" ref="T202">IFERROR(IF(T$2&lt;=$B$1,INDEX('Master Data'!$A$1:$H$686,'Morning Cow'!$A202,2),""),"")</f>
        <v>Quantity</v>
      </c>
      <c r="U202" s="60" t="str">
        <f t="array" ref="U202">IFERROR(IF(U$2&lt;=$B$1,INDEX('Master Data'!$A$1:$H$686,'Morning Cow'!$A202,2),""),"")</f>
        <v>Quantity</v>
      </c>
      <c r="V202" s="60" t="str">
        <f t="array" ref="V202">IFERROR(IF(V$2&lt;=$B$1,INDEX('Master Data'!$A$1:$H$686,'Morning Cow'!$A202,2),""),"")</f>
        <v>Quantity</v>
      </c>
      <c r="W202" s="60" t="str">
        <f t="array" ref="W202">IFERROR(IF(W$2&lt;=$B$1,INDEX('Master Data'!$A$1:$H$686,'Morning Cow'!$A202,2),""),"")</f>
        <v>Quantity</v>
      </c>
      <c r="X202" s="60" t="str">
        <f t="array" ref="X202">IFERROR(IF(X$2&lt;=$B$1,INDEX('Master Data'!$A$1:$H$686,'Morning Cow'!$A202,2),""),"")</f>
        <v>Quantity</v>
      </c>
      <c r="Y202" s="60" t="str">
        <f t="array" ref="Y202">IFERROR(IF(Y$2&lt;=$B$1,INDEX('Master Data'!$A$1:$H$686,'Morning Cow'!$A202,2),""),"")</f>
        <v>Quantity</v>
      </c>
      <c r="Z202" s="60" t="str">
        <f t="array" ref="Z202">IFERROR(IF(Z$2&lt;=$B$1,INDEX('Master Data'!$A$1:$H$686,'Morning Cow'!$A202,2),""),"")</f>
        <v>Quantity</v>
      </c>
      <c r="AA202" s="60" t="str">
        <f t="array" ref="AA202">IFERROR(IF(AA$2&lt;=$B$1,INDEX('Master Data'!$A$1:$H$686,'Morning Cow'!$A202,2),""),"")</f>
        <v>Quantity</v>
      </c>
      <c r="AB202" s="60" t="str">
        <f t="array" ref="AB202">IFERROR(IF(AB$2&lt;=$B$1,INDEX('Master Data'!$A$1:$H$686,'Morning Cow'!$A202,2),""),"")</f>
        <v>Quantity</v>
      </c>
      <c r="AC202" s="60" t="str">
        <f t="array" ref="AC202">IFERROR(IF(AC$2&lt;=$B$1,INDEX('Master Data'!$A$1:$H$686,'Morning Cow'!$A202,2),""),"")</f>
        <v>Quantity</v>
      </c>
      <c r="AD202" s="60" t="str">
        <f t="array" ref="AD202">IFERROR(IF(AD$2&lt;=$B$1,INDEX('Master Data'!$A$1:$H$686,'Morning Cow'!$A202,2),""),"")</f>
        <v>Quantity</v>
      </c>
      <c r="AE202" s="12" t="str">
        <f t="array" ref="AE202">IFERROR(IF(AE$2&lt;=$B$1,INDEX('Master Data'!$A$1:$H$686,'Morning Cow'!$A202,2),""),"")</f>
        <v>Quantity</v>
      </c>
      <c r="AF202" s="12" t="str">
        <f t="array" ref="AF202">IFERROR(IF(AF$2&lt;=$B$1,INDEX('Master Data'!$A$1:$H$686,'Morning Cow'!$A202,2),""),"")</f>
        <v/>
      </c>
      <c r="AG202" s="12" t="str">
        <f t="array" ref="AG202">IFERROR(IF(AG$2&lt;=$B$1,INDEX('Master Data'!$A$1:$H$686,'Morning Cow'!$A202,2),""),"")</f>
        <v/>
      </c>
    </row>
    <row r="203" ht="14.25" customHeight="1">
      <c r="A203" s="60" t="str">
        <f>IFERROR(SMALL('Master Data'!F:F,ROW()-2),"")</f>
        <v/>
      </c>
      <c r="B203" s="61" t="str">
        <f t="array" ref="B203">IFERROR(INDEX('Master Data'!$A$1:$H$686,'Morning Cow'!$A203,1),"")</f>
        <v>Customer Name</v>
      </c>
      <c r="C203" s="60" t="str">
        <f t="array" ref="C203">IFERROR(IF(C$2&lt;=$B$1,INDEX('Master Data'!$A$1:$H$686,'Morning Cow'!$A203,2),""),"")</f>
        <v>Quantity</v>
      </c>
      <c r="D203" s="60" t="str">
        <f t="array" ref="D203">IFERROR(IF(D$2&lt;=$B$1,INDEX('Master Data'!$A$1:$H$686,'Morning Cow'!$A203,2),""),"")</f>
        <v>Quantity</v>
      </c>
      <c r="E203" s="60" t="str">
        <f t="array" ref="E203">IFERROR(IF(E$2&lt;=$B$1,INDEX('Master Data'!$A$1:$H$686,'Morning Cow'!$A203,2),""),"")</f>
        <v>Quantity</v>
      </c>
      <c r="F203" s="60" t="str">
        <f t="array" ref="F203">IFERROR(IF(F$2&lt;=$B$1,INDEX('Master Data'!$A$1:$H$686,'Morning Cow'!$A203,2),""),"")</f>
        <v>Quantity</v>
      </c>
      <c r="G203" s="60" t="str">
        <f t="array" ref="G203">IFERROR(IF(G$2&lt;=$B$1,INDEX('Master Data'!$A$1:$H$686,'Morning Cow'!$A203,2),""),"")</f>
        <v>Quantity</v>
      </c>
      <c r="H203" s="60" t="str">
        <f t="array" ref="H203">IFERROR(IF(H$2&lt;=$B$1,INDEX('Master Data'!$A$1:$H$686,'Morning Cow'!$A203,2),""),"")</f>
        <v>Quantity</v>
      </c>
      <c r="I203" s="60" t="str">
        <f t="array" ref="I203">IFERROR(IF(I$2&lt;=$B$1,INDEX('Master Data'!$A$1:$H$686,'Morning Cow'!$A203,2),""),"")</f>
        <v>Quantity</v>
      </c>
      <c r="J203" s="60" t="str">
        <f t="array" ref="J203">IFERROR(IF(J$2&lt;=$B$1,INDEX('Master Data'!$A$1:$H$686,'Morning Cow'!$A203,2),""),"")</f>
        <v>Quantity</v>
      </c>
      <c r="K203" s="60" t="str">
        <f t="array" ref="K203">IFERROR(IF(K$2&lt;=$B$1,INDEX('Master Data'!$A$1:$H$686,'Morning Cow'!$A203,2),""),"")</f>
        <v>Quantity</v>
      </c>
      <c r="L203" s="60" t="str">
        <f t="array" ref="L203">IFERROR(IF(L$2&lt;=$B$1,INDEX('Master Data'!$A$1:$H$686,'Morning Cow'!$A203,2),""),"")</f>
        <v>Quantity</v>
      </c>
      <c r="M203" s="60" t="str">
        <f t="array" ref="M203">IFERROR(IF(M$2&lt;=$B$1,INDEX('Master Data'!$A$1:$H$686,'Morning Cow'!$A203,2),""),"")</f>
        <v>Quantity</v>
      </c>
      <c r="N203" s="60" t="str">
        <f t="array" ref="N203">IFERROR(IF(N$2&lt;=$B$1,INDEX('Master Data'!$A$1:$H$686,'Morning Cow'!$A203,2),""),"")</f>
        <v>Quantity</v>
      </c>
      <c r="O203" s="60" t="str">
        <f t="array" ref="O203">IFERROR(IF(O$2&lt;=$B$1,INDEX('Master Data'!$A$1:$H$686,'Morning Cow'!$A203,2),""),"")</f>
        <v>Quantity</v>
      </c>
      <c r="P203" s="60" t="str">
        <f t="array" ref="P203">IFERROR(IF(P$2&lt;=$B$1,INDEX('Master Data'!$A$1:$H$686,'Morning Cow'!$A203,2),""),"")</f>
        <v>Quantity</v>
      </c>
      <c r="Q203" s="60" t="str">
        <f t="array" ref="Q203">IFERROR(IF(Q$2&lt;=$B$1,INDEX('Master Data'!$A$1:$H$686,'Morning Cow'!$A203,2),""),"")</f>
        <v>Quantity</v>
      </c>
      <c r="R203" s="60" t="str">
        <f t="array" ref="R203">IFERROR(IF(R$2&lt;=$B$1,INDEX('Master Data'!$A$1:$H$686,'Morning Cow'!$A203,2),""),"")</f>
        <v>Quantity</v>
      </c>
      <c r="S203" s="60" t="str">
        <f t="array" ref="S203">IFERROR(IF(S$2&lt;=$B$1,INDEX('Master Data'!$A$1:$H$686,'Morning Cow'!$A203,2),""),"")</f>
        <v>Quantity</v>
      </c>
      <c r="T203" s="60" t="str">
        <f t="array" ref="T203">IFERROR(IF(T$2&lt;=$B$1,INDEX('Master Data'!$A$1:$H$686,'Morning Cow'!$A203,2),""),"")</f>
        <v>Quantity</v>
      </c>
      <c r="U203" s="60" t="str">
        <f t="array" ref="U203">IFERROR(IF(U$2&lt;=$B$1,INDEX('Master Data'!$A$1:$H$686,'Morning Cow'!$A203,2),""),"")</f>
        <v>Quantity</v>
      </c>
      <c r="V203" s="60" t="str">
        <f t="array" ref="V203">IFERROR(IF(V$2&lt;=$B$1,INDEX('Master Data'!$A$1:$H$686,'Morning Cow'!$A203,2),""),"")</f>
        <v>Quantity</v>
      </c>
      <c r="W203" s="60" t="str">
        <f t="array" ref="W203">IFERROR(IF(W$2&lt;=$B$1,INDEX('Master Data'!$A$1:$H$686,'Morning Cow'!$A203,2),""),"")</f>
        <v>Quantity</v>
      </c>
      <c r="X203" s="60" t="str">
        <f t="array" ref="X203">IFERROR(IF(X$2&lt;=$B$1,INDEX('Master Data'!$A$1:$H$686,'Morning Cow'!$A203,2),""),"")</f>
        <v>Quantity</v>
      </c>
      <c r="Y203" s="60" t="str">
        <f t="array" ref="Y203">IFERROR(IF(Y$2&lt;=$B$1,INDEX('Master Data'!$A$1:$H$686,'Morning Cow'!$A203,2),""),"")</f>
        <v>Quantity</v>
      </c>
      <c r="Z203" s="60" t="str">
        <f t="array" ref="Z203">IFERROR(IF(Z$2&lt;=$B$1,INDEX('Master Data'!$A$1:$H$686,'Morning Cow'!$A203,2),""),"")</f>
        <v>Quantity</v>
      </c>
      <c r="AA203" s="60" t="str">
        <f t="array" ref="AA203">IFERROR(IF(AA$2&lt;=$B$1,INDEX('Master Data'!$A$1:$H$686,'Morning Cow'!$A203,2),""),"")</f>
        <v>Quantity</v>
      </c>
      <c r="AB203" s="60" t="str">
        <f t="array" ref="AB203">IFERROR(IF(AB$2&lt;=$B$1,INDEX('Master Data'!$A$1:$H$686,'Morning Cow'!$A203,2),""),"")</f>
        <v>Quantity</v>
      </c>
      <c r="AC203" s="60" t="str">
        <f t="array" ref="AC203">IFERROR(IF(AC$2&lt;=$B$1,INDEX('Master Data'!$A$1:$H$686,'Morning Cow'!$A203,2),""),"")</f>
        <v>Quantity</v>
      </c>
      <c r="AD203" s="60" t="str">
        <f t="array" ref="AD203">IFERROR(IF(AD$2&lt;=$B$1,INDEX('Master Data'!$A$1:$H$686,'Morning Cow'!$A203,2),""),"")</f>
        <v>Quantity</v>
      </c>
      <c r="AE203" s="12" t="str">
        <f t="array" ref="AE203">IFERROR(IF(AE$2&lt;=$B$1,INDEX('Master Data'!$A$1:$H$686,'Morning Cow'!$A203,2),""),"")</f>
        <v>Quantity</v>
      </c>
      <c r="AF203" s="12" t="str">
        <f t="array" ref="AF203">IFERROR(IF(AF$2&lt;=$B$1,INDEX('Master Data'!$A$1:$H$686,'Morning Cow'!$A203,2),""),"")</f>
        <v/>
      </c>
      <c r="AG203" s="12" t="str">
        <f t="array" ref="AG203">IFERROR(IF(AG$2&lt;=$B$1,INDEX('Master Data'!$A$1:$H$686,'Morning Cow'!$A203,2),""),"")</f>
        <v/>
      </c>
    </row>
    <row r="204" ht="14.25" customHeight="1">
      <c r="A204" s="60" t="str">
        <f>IFERROR(SMALL('Master Data'!F:F,ROW()-2),"")</f>
        <v/>
      </c>
      <c r="B204" s="61" t="str">
        <f t="array" ref="B204">IFERROR(INDEX('Master Data'!$A$1:$H$686,'Morning Cow'!$A204,1),"")</f>
        <v>Customer Name</v>
      </c>
      <c r="C204" s="60" t="str">
        <f t="array" ref="C204">IFERROR(IF(C$2&lt;=$B$1,INDEX('Master Data'!$A$1:$H$686,'Morning Cow'!$A204,2),""),"")</f>
        <v>Quantity</v>
      </c>
      <c r="D204" s="60" t="str">
        <f t="array" ref="D204">IFERROR(IF(D$2&lt;=$B$1,INDEX('Master Data'!$A$1:$H$686,'Morning Cow'!$A204,2),""),"")</f>
        <v>Quantity</v>
      </c>
      <c r="E204" s="60" t="str">
        <f t="array" ref="E204">IFERROR(IF(E$2&lt;=$B$1,INDEX('Master Data'!$A$1:$H$686,'Morning Cow'!$A204,2),""),"")</f>
        <v>Quantity</v>
      </c>
      <c r="F204" s="60" t="str">
        <f t="array" ref="F204">IFERROR(IF(F$2&lt;=$B$1,INDEX('Master Data'!$A$1:$H$686,'Morning Cow'!$A204,2),""),"")</f>
        <v>Quantity</v>
      </c>
      <c r="G204" s="60" t="str">
        <f t="array" ref="G204">IFERROR(IF(G$2&lt;=$B$1,INDEX('Master Data'!$A$1:$H$686,'Morning Cow'!$A204,2),""),"")</f>
        <v>Quantity</v>
      </c>
      <c r="H204" s="60" t="str">
        <f t="array" ref="H204">IFERROR(IF(H$2&lt;=$B$1,INDEX('Master Data'!$A$1:$H$686,'Morning Cow'!$A204,2),""),"")</f>
        <v>Quantity</v>
      </c>
      <c r="I204" s="60" t="str">
        <f t="array" ref="I204">IFERROR(IF(I$2&lt;=$B$1,INDEX('Master Data'!$A$1:$H$686,'Morning Cow'!$A204,2),""),"")</f>
        <v>Quantity</v>
      </c>
      <c r="J204" s="60" t="str">
        <f t="array" ref="J204">IFERROR(IF(J$2&lt;=$B$1,INDEX('Master Data'!$A$1:$H$686,'Morning Cow'!$A204,2),""),"")</f>
        <v>Quantity</v>
      </c>
      <c r="K204" s="60" t="str">
        <f t="array" ref="K204">IFERROR(IF(K$2&lt;=$B$1,INDEX('Master Data'!$A$1:$H$686,'Morning Cow'!$A204,2),""),"")</f>
        <v>Quantity</v>
      </c>
      <c r="L204" s="60" t="str">
        <f t="array" ref="L204">IFERROR(IF(L$2&lt;=$B$1,INDEX('Master Data'!$A$1:$H$686,'Morning Cow'!$A204,2),""),"")</f>
        <v>Quantity</v>
      </c>
      <c r="M204" s="60" t="str">
        <f t="array" ref="M204">IFERROR(IF(M$2&lt;=$B$1,INDEX('Master Data'!$A$1:$H$686,'Morning Cow'!$A204,2),""),"")</f>
        <v>Quantity</v>
      </c>
      <c r="N204" s="60" t="str">
        <f t="array" ref="N204">IFERROR(IF(N$2&lt;=$B$1,INDEX('Master Data'!$A$1:$H$686,'Morning Cow'!$A204,2),""),"")</f>
        <v>Quantity</v>
      </c>
      <c r="O204" s="60" t="str">
        <f t="array" ref="O204">IFERROR(IF(O$2&lt;=$B$1,INDEX('Master Data'!$A$1:$H$686,'Morning Cow'!$A204,2),""),"")</f>
        <v>Quantity</v>
      </c>
      <c r="P204" s="60" t="str">
        <f t="array" ref="P204">IFERROR(IF(P$2&lt;=$B$1,INDEX('Master Data'!$A$1:$H$686,'Morning Cow'!$A204,2),""),"")</f>
        <v>Quantity</v>
      </c>
      <c r="Q204" s="60" t="str">
        <f t="array" ref="Q204">IFERROR(IF(Q$2&lt;=$B$1,INDEX('Master Data'!$A$1:$H$686,'Morning Cow'!$A204,2),""),"")</f>
        <v>Quantity</v>
      </c>
      <c r="R204" s="60" t="str">
        <f t="array" ref="R204">IFERROR(IF(R$2&lt;=$B$1,INDEX('Master Data'!$A$1:$H$686,'Morning Cow'!$A204,2),""),"")</f>
        <v>Quantity</v>
      </c>
      <c r="S204" s="60" t="str">
        <f t="array" ref="S204">IFERROR(IF(S$2&lt;=$B$1,INDEX('Master Data'!$A$1:$H$686,'Morning Cow'!$A204,2),""),"")</f>
        <v>Quantity</v>
      </c>
      <c r="T204" s="60" t="str">
        <f t="array" ref="T204">IFERROR(IF(T$2&lt;=$B$1,INDEX('Master Data'!$A$1:$H$686,'Morning Cow'!$A204,2),""),"")</f>
        <v>Quantity</v>
      </c>
      <c r="U204" s="60" t="str">
        <f t="array" ref="U204">IFERROR(IF(U$2&lt;=$B$1,INDEX('Master Data'!$A$1:$H$686,'Morning Cow'!$A204,2),""),"")</f>
        <v>Quantity</v>
      </c>
      <c r="V204" s="60" t="str">
        <f t="array" ref="V204">IFERROR(IF(V$2&lt;=$B$1,INDEX('Master Data'!$A$1:$H$686,'Morning Cow'!$A204,2),""),"")</f>
        <v>Quantity</v>
      </c>
      <c r="W204" s="60" t="str">
        <f t="array" ref="W204">IFERROR(IF(W$2&lt;=$B$1,INDEX('Master Data'!$A$1:$H$686,'Morning Cow'!$A204,2),""),"")</f>
        <v>Quantity</v>
      </c>
      <c r="X204" s="60" t="str">
        <f t="array" ref="X204">IFERROR(IF(X$2&lt;=$B$1,INDEX('Master Data'!$A$1:$H$686,'Morning Cow'!$A204,2),""),"")</f>
        <v>Quantity</v>
      </c>
      <c r="Y204" s="60" t="str">
        <f t="array" ref="Y204">IFERROR(IF(Y$2&lt;=$B$1,INDEX('Master Data'!$A$1:$H$686,'Morning Cow'!$A204,2),""),"")</f>
        <v>Quantity</v>
      </c>
      <c r="Z204" s="60" t="str">
        <f t="array" ref="Z204">IFERROR(IF(Z$2&lt;=$B$1,INDEX('Master Data'!$A$1:$H$686,'Morning Cow'!$A204,2),""),"")</f>
        <v>Quantity</v>
      </c>
      <c r="AA204" s="60" t="str">
        <f t="array" ref="AA204">IFERROR(IF(AA$2&lt;=$B$1,INDEX('Master Data'!$A$1:$H$686,'Morning Cow'!$A204,2),""),"")</f>
        <v>Quantity</v>
      </c>
      <c r="AB204" s="60" t="str">
        <f t="array" ref="AB204">IFERROR(IF(AB$2&lt;=$B$1,INDEX('Master Data'!$A$1:$H$686,'Morning Cow'!$A204,2),""),"")</f>
        <v>Quantity</v>
      </c>
      <c r="AC204" s="60" t="str">
        <f t="array" ref="AC204">IFERROR(IF(AC$2&lt;=$B$1,INDEX('Master Data'!$A$1:$H$686,'Morning Cow'!$A204,2),""),"")</f>
        <v>Quantity</v>
      </c>
      <c r="AD204" s="60" t="str">
        <f t="array" ref="AD204">IFERROR(IF(AD$2&lt;=$B$1,INDEX('Master Data'!$A$1:$H$686,'Morning Cow'!$A204,2),""),"")</f>
        <v>Quantity</v>
      </c>
      <c r="AE204" s="12" t="str">
        <f t="array" ref="AE204">IFERROR(IF(AE$2&lt;=$B$1,INDEX('Master Data'!$A$1:$H$686,'Morning Cow'!$A204,2),""),"")</f>
        <v>Quantity</v>
      </c>
      <c r="AF204" s="12" t="str">
        <f t="array" ref="AF204">IFERROR(IF(AF$2&lt;=$B$1,INDEX('Master Data'!$A$1:$H$686,'Morning Cow'!$A204,2),""),"")</f>
        <v/>
      </c>
      <c r="AG204" s="12" t="str">
        <f t="array" ref="AG204">IFERROR(IF(AG$2&lt;=$B$1,INDEX('Master Data'!$A$1:$H$686,'Morning Cow'!$A204,2),""),"")</f>
        <v/>
      </c>
    </row>
    <row r="205" ht="14.25" customHeight="1">
      <c r="A205" s="60" t="str">
        <f>IFERROR(SMALL('Master Data'!F:F,ROW()-2),"")</f>
        <v/>
      </c>
      <c r="B205" s="61" t="str">
        <f t="array" ref="B205">IFERROR(INDEX('Master Data'!$A$1:$H$686,'Morning Cow'!$A205,1),"")</f>
        <v>Customer Name</v>
      </c>
      <c r="C205" s="60" t="str">
        <f t="array" ref="C205">IFERROR(IF(C$2&lt;=$B$1,INDEX('Master Data'!$A$1:$H$686,'Morning Cow'!$A205,2),""),"")</f>
        <v>Quantity</v>
      </c>
      <c r="D205" s="60" t="str">
        <f t="array" ref="D205">IFERROR(IF(D$2&lt;=$B$1,INDEX('Master Data'!$A$1:$H$686,'Morning Cow'!$A205,2),""),"")</f>
        <v>Quantity</v>
      </c>
      <c r="E205" s="60" t="str">
        <f t="array" ref="E205">IFERROR(IF(E$2&lt;=$B$1,INDEX('Master Data'!$A$1:$H$686,'Morning Cow'!$A205,2),""),"")</f>
        <v>Quantity</v>
      </c>
      <c r="F205" s="60" t="str">
        <f t="array" ref="F205">IFERROR(IF(F$2&lt;=$B$1,INDEX('Master Data'!$A$1:$H$686,'Morning Cow'!$A205,2),""),"")</f>
        <v>Quantity</v>
      </c>
      <c r="G205" s="60" t="str">
        <f t="array" ref="G205">IFERROR(IF(G$2&lt;=$B$1,INDEX('Master Data'!$A$1:$H$686,'Morning Cow'!$A205,2),""),"")</f>
        <v>Quantity</v>
      </c>
      <c r="H205" s="60" t="str">
        <f t="array" ref="H205">IFERROR(IF(H$2&lt;=$B$1,INDEX('Master Data'!$A$1:$H$686,'Morning Cow'!$A205,2),""),"")</f>
        <v>Quantity</v>
      </c>
      <c r="I205" s="60" t="str">
        <f t="array" ref="I205">IFERROR(IF(I$2&lt;=$B$1,INDEX('Master Data'!$A$1:$H$686,'Morning Cow'!$A205,2),""),"")</f>
        <v>Quantity</v>
      </c>
      <c r="J205" s="60" t="str">
        <f t="array" ref="J205">IFERROR(IF(J$2&lt;=$B$1,INDEX('Master Data'!$A$1:$H$686,'Morning Cow'!$A205,2),""),"")</f>
        <v>Quantity</v>
      </c>
      <c r="K205" s="60" t="str">
        <f t="array" ref="K205">IFERROR(IF(K$2&lt;=$B$1,INDEX('Master Data'!$A$1:$H$686,'Morning Cow'!$A205,2),""),"")</f>
        <v>Quantity</v>
      </c>
      <c r="L205" s="60" t="str">
        <f t="array" ref="L205">IFERROR(IF(L$2&lt;=$B$1,INDEX('Master Data'!$A$1:$H$686,'Morning Cow'!$A205,2),""),"")</f>
        <v>Quantity</v>
      </c>
      <c r="M205" s="60" t="str">
        <f t="array" ref="M205">IFERROR(IF(M$2&lt;=$B$1,INDEX('Master Data'!$A$1:$H$686,'Morning Cow'!$A205,2),""),"")</f>
        <v>Quantity</v>
      </c>
      <c r="N205" s="60" t="str">
        <f t="array" ref="N205">IFERROR(IF(N$2&lt;=$B$1,INDEX('Master Data'!$A$1:$H$686,'Morning Cow'!$A205,2),""),"")</f>
        <v>Quantity</v>
      </c>
      <c r="O205" s="60" t="str">
        <f t="array" ref="O205">IFERROR(IF(O$2&lt;=$B$1,INDEX('Master Data'!$A$1:$H$686,'Morning Cow'!$A205,2),""),"")</f>
        <v>Quantity</v>
      </c>
      <c r="P205" s="60" t="str">
        <f t="array" ref="P205">IFERROR(IF(P$2&lt;=$B$1,INDEX('Master Data'!$A$1:$H$686,'Morning Cow'!$A205,2),""),"")</f>
        <v>Quantity</v>
      </c>
      <c r="Q205" s="60" t="str">
        <f t="array" ref="Q205">IFERROR(IF(Q$2&lt;=$B$1,INDEX('Master Data'!$A$1:$H$686,'Morning Cow'!$A205,2),""),"")</f>
        <v>Quantity</v>
      </c>
      <c r="R205" s="60" t="str">
        <f t="array" ref="R205">IFERROR(IF(R$2&lt;=$B$1,INDEX('Master Data'!$A$1:$H$686,'Morning Cow'!$A205,2),""),"")</f>
        <v>Quantity</v>
      </c>
      <c r="S205" s="60" t="str">
        <f t="array" ref="S205">IFERROR(IF(S$2&lt;=$B$1,INDEX('Master Data'!$A$1:$H$686,'Morning Cow'!$A205,2),""),"")</f>
        <v>Quantity</v>
      </c>
      <c r="T205" s="60" t="str">
        <f t="array" ref="T205">IFERROR(IF(T$2&lt;=$B$1,INDEX('Master Data'!$A$1:$H$686,'Morning Cow'!$A205,2),""),"")</f>
        <v>Quantity</v>
      </c>
      <c r="U205" s="60" t="str">
        <f t="array" ref="U205">IFERROR(IF(U$2&lt;=$B$1,INDEX('Master Data'!$A$1:$H$686,'Morning Cow'!$A205,2),""),"")</f>
        <v>Quantity</v>
      </c>
      <c r="V205" s="60" t="str">
        <f t="array" ref="V205">IFERROR(IF(V$2&lt;=$B$1,INDEX('Master Data'!$A$1:$H$686,'Morning Cow'!$A205,2),""),"")</f>
        <v>Quantity</v>
      </c>
      <c r="W205" s="60" t="str">
        <f t="array" ref="W205">IFERROR(IF(W$2&lt;=$B$1,INDEX('Master Data'!$A$1:$H$686,'Morning Cow'!$A205,2),""),"")</f>
        <v>Quantity</v>
      </c>
      <c r="X205" s="60" t="str">
        <f t="array" ref="X205">IFERROR(IF(X$2&lt;=$B$1,INDEX('Master Data'!$A$1:$H$686,'Morning Cow'!$A205,2),""),"")</f>
        <v>Quantity</v>
      </c>
      <c r="Y205" s="60" t="str">
        <f t="array" ref="Y205">IFERROR(IF(Y$2&lt;=$B$1,INDEX('Master Data'!$A$1:$H$686,'Morning Cow'!$A205,2),""),"")</f>
        <v>Quantity</v>
      </c>
      <c r="Z205" s="60" t="str">
        <f t="array" ref="Z205">IFERROR(IF(Z$2&lt;=$B$1,INDEX('Master Data'!$A$1:$H$686,'Morning Cow'!$A205,2),""),"")</f>
        <v>Quantity</v>
      </c>
      <c r="AA205" s="60" t="str">
        <f t="array" ref="AA205">IFERROR(IF(AA$2&lt;=$B$1,INDEX('Master Data'!$A$1:$H$686,'Morning Cow'!$A205,2),""),"")</f>
        <v>Quantity</v>
      </c>
      <c r="AB205" s="60" t="str">
        <f t="array" ref="AB205">IFERROR(IF(AB$2&lt;=$B$1,INDEX('Master Data'!$A$1:$H$686,'Morning Cow'!$A205,2),""),"")</f>
        <v>Quantity</v>
      </c>
      <c r="AC205" s="60" t="str">
        <f t="array" ref="AC205">IFERROR(IF(AC$2&lt;=$B$1,INDEX('Master Data'!$A$1:$H$686,'Morning Cow'!$A205,2),""),"")</f>
        <v>Quantity</v>
      </c>
      <c r="AD205" s="60" t="str">
        <f t="array" ref="AD205">IFERROR(IF(AD$2&lt;=$B$1,INDEX('Master Data'!$A$1:$H$686,'Morning Cow'!$A205,2),""),"")</f>
        <v>Quantity</v>
      </c>
      <c r="AE205" s="12" t="str">
        <f t="array" ref="AE205">IFERROR(IF(AE$2&lt;=$B$1,INDEX('Master Data'!$A$1:$H$686,'Morning Cow'!$A205,2),""),"")</f>
        <v>Quantity</v>
      </c>
      <c r="AF205" s="12" t="str">
        <f t="array" ref="AF205">IFERROR(IF(AF$2&lt;=$B$1,INDEX('Master Data'!$A$1:$H$686,'Morning Cow'!$A205,2),""),"")</f>
        <v/>
      </c>
      <c r="AG205" s="12" t="str">
        <f t="array" ref="AG205">IFERROR(IF(AG$2&lt;=$B$1,INDEX('Master Data'!$A$1:$H$686,'Morning Cow'!$A205,2),""),"")</f>
        <v/>
      </c>
    </row>
    <row r="206" ht="14.25" customHeight="1">
      <c r="A206" s="60" t="str">
        <f>IFERROR(SMALL('Master Data'!F:F,ROW()-2),"")</f>
        <v/>
      </c>
      <c r="B206" s="61" t="str">
        <f t="array" ref="B206">IFERROR(INDEX('Master Data'!$A$1:$H$686,'Morning Cow'!$A206,1),"")</f>
        <v>Customer Name</v>
      </c>
      <c r="C206" s="60" t="str">
        <f t="array" ref="C206">IFERROR(IF(C$2&lt;=$B$1,INDEX('Master Data'!$A$1:$H$686,'Morning Cow'!$A206,2),""),"")</f>
        <v>Quantity</v>
      </c>
      <c r="D206" s="60" t="str">
        <f t="array" ref="D206">IFERROR(IF(D$2&lt;=$B$1,INDEX('Master Data'!$A$1:$H$686,'Morning Cow'!$A206,2),""),"")</f>
        <v>Quantity</v>
      </c>
      <c r="E206" s="60" t="str">
        <f t="array" ref="E206">IFERROR(IF(E$2&lt;=$B$1,INDEX('Master Data'!$A$1:$H$686,'Morning Cow'!$A206,2),""),"")</f>
        <v>Quantity</v>
      </c>
      <c r="F206" s="60" t="str">
        <f t="array" ref="F206">IFERROR(IF(F$2&lt;=$B$1,INDEX('Master Data'!$A$1:$H$686,'Morning Cow'!$A206,2),""),"")</f>
        <v>Quantity</v>
      </c>
      <c r="G206" s="60" t="str">
        <f t="array" ref="G206">IFERROR(IF(G$2&lt;=$B$1,INDEX('Master Data'!$A$1:$H$686,'Morning Cow'!$A206,2),""),"")</f>
        <v>Quantity</v>
      </c>
      <c r="H206" s="60" t="str">
        <f t="array" ref="H206">IFERROR(IF(H$2&lt;=$B$1,INDEX('Master Data'!$A$1:$H$686,'Morning Cow'!$A206,2),""),"")</f>
        <v>Quantity</v>
      </c>
      <c r="I206" s="60" t="str">
        <f t="array" ref="I206">IFERROR(IF(I$2&lt;=$B$1,INDEX('Master Data'!$A$1:$H$686,'Morning Cow'!$A206,2),""),"")</f>
        <v>Quantity</v>
      </c>
      <c r="J206" s="60" t="str">
        <f t="array" ref="J206">IFERROR(IF(J$2&lt;=$B$1,INDEX('Master Data'!$A$1:$H$686,'Morning Cow'!$A206,2),""),"")</f>
        <v>Quantity</v>
      </c>
      <c r="K206" s="60" t="str">
        <f t="array" ref="K206">IFERROR(IF(K$2&lt;=$B$1,INDEX('Master Data'!$A$1:$H$686,'Morning Cow'!$A206,2),""),"")</f>
        <v>Quantity</v>
      </c>
      <c r="L206" s="60" t="str">
        <f t="array" ref="L206">IFERROR(IF(L$2&lt;=$B$1,INDEX('Master Data'!$A$1:$H$686,'Morning Cow'!$A206,2),""),"")</f>
        <v>Quantity</v>
      </c>
      <c r="M206" s="60" t="str">
        <f t="array" ref="M206">IFERROR(IF(M$2&lt;=$B$1,INDEX('Master Data'!$A$1:$H$686,'Morning Cow'!$A206,2),""),"")</f>
        <v>Quantity</v>
      </c>
      <c r="N206" s="60" t="str">
        <f t="array" ref="N206">IFERROR(IF(N$2&lt;=$B$1,INDEX('Master Data'!$A$1:$H$686,'Morning Cow'!$A206,2),""),"")</f>
        <v>Quantity</v>
      </c>
      <c r="O206" s="60" t="str">
        <f t="array" ref="O206">IFERROR(IF(O$2&lt;=$B$1,INDEX('Master Data'!$A$1:$H$686,'Morning Cow'!$A206,2),""),"")</f>
        <v>Quantity</v>
      </c>
      <c r="P206" s="60" t="str">
        <f t="array" ref="P206">IFERROR(IF(P$2&lt;=$B$1,INDEX('Master Data'!$A$1:$H$686,'Morning Cow'!$A206,2),""),"")</f>
        <v>Quantity</v>
      </c>
      <c r="Q206" s="60" t="str">
        <f t="array" ref="Q206">IFERROR(IF(Q$2&lt;=$B$1,INDEX('Master Data'!$A$1:$H$686,'Morning Cow'!$A206,2),""),"")</f>
        <v>Quantity</v>
      </c>
      <c r="R206" s="60" t="str">
        <f t="array" ref="R206">IFERROR(IF(R$2&lt;=$B$1,INDEX('Master Data'!$A$1:$H$686,'Morning Cow'!$A206,2),""),"")</f>
        <v>Quantity</v>
      </c>
      <c r="S206" s="60" t="str">
        <f t="array" ref="S206">IFERROR(IF(S$2&lt;=$B$1,INDEX('Master Data'!$A$1:$H$686,'Morning Cow'!$A206,2),""),"")</f>
        <v>Quantity</v>
      </c>
      <c r="T206" s="60" t="str">
        <f t="array" ref="T206">IFERROR(IF(T$2&lt;=$B$1,INDEX('Master Data'!$A$1:$H$686,'Morning Cow'!$A206,2),""),"")</f>
        <v>Quantity</v>
      </c>
      <c r="U206" s="60" t="str">
        <f t="array" ref="U206">IFERROR(IF(U$2&lt;=$B$1,INDEX('Master Data'!$A$1:$H$686,'Morning Cow'!$A206,2),""),"")</f>
        <v>Quantity</v>
      </c>
      <c r="V206" s="60" t="str">
        <f t="array" ref="V206">IFERROR(IF(V$2&lt;=$B$1,INDEX('Master Data'!$A$1:$H$686,'Morning Cow'!$A206,2),""),"")</f>
        <v>Quantity</v>
      </c>
      <c r="W206" s="60" t="str">
        <f t="array" ref="W206">IFERROR(IF(W$2&lt;=$B$1,INDEX('Master Data'!$A$1:$H$686,'Morning Cow'!$A206,2),""),"")</f>
        <v>Quantity</v>
      </c>
      <c r="X206" s="60" t="str">
        <f t="array" ref="X206">IFERROR(IF(X$2&lt;=$B$1,INDEX('Master Data'!$A$1:$H$686,'Morning Cow'!$A206,2),""),"")</f>
        <v>Quantity</v>
      </c>
      <c r="Y206" s="60" t="str">
        <f t="array" ref="Y206">IFERROR(IF(Y$2&lt;=$B$1,INDEX('Master Data'!$A$1:$H$686,'Morning Cow'!$A206,2),""),"")</f>
        <v>Quantity</v>
      </c>
      <c r="Z206" s="60" t="str">
        <f t="array" ref="Z206">IFERROR(IF(Z$2&lt;=$B$1,INDEX('Master Data'!$A$1:$H$686,'Morning Cow'!$A206,2),""),"")</f>
        <v>Quantity</v>
      </c>
      <c r="AA206" s="60" t="str">
        <f t="array" ref="AA206">IFERROR(IF(AA$2&lt;=$B$1,INDEX('Master Data'!$A$1:$H$686,'Morning Cow'!$A206,2),""),"")</f>
        <v>Quantity</v>
      </c>
      <c r="AB206" s="60" t="str">
        <f t="array" ref="AB206">IFERROR(IF(AB$2&lt;=$B$1,INDEX('Master Data'!$A$1:$H$686,'Morning Cow'!$A206,2),""),"")</f>
        <v>Quantity</v>
      </c>
      <c r="AC206" s="60" t="str">
        <f t="array" ref="AC206">IFERROR(IF(AC$2&lt;=$B$1,INDEX('Master Data'!$A$1:$H$686,'Morning Cow'!$A206,2),""),"")</f>
        <v>Quantity</v>
      </c>
      <c r="AD206" s="60" t="str">
        <f t="array" ref="AD206">IFERROR(IF(AD$2&lt;=$B$1,INDEX('Master Data'!$A$1:$H$686,'Morning Cow'!$A206,2),""),"")</f>
        <v>Quantity</v>
      </c>
      <c r="AE206" s="12" t="str">
        <f t="array" ref="AE206">IFERROR(IF(AE$2&lt;=$B$1,INDEX('Master Data'!$A$1:$H$686,'Morning Cow'!$A206,2),""),"")</f>
        <v>Quantity</v>
      </c>
      <c r="AF206" s="12" t="str">
        <f t="array" ref="AF206">IFERROR(IF(AF$2&lt;=$B$1,INDEX('Master Data'!$A$1:$H$686,'Morning Cow'!$A206,2),""),"")</f>
        <v/>
      </c>
      <c r="AG206" s="12" t="str">
        <f t="array" ref="AG206">IFERROR(IF(AG$2&lt;=$B$1,INDEX('Master Data'!$A$1:$H$686,'Morning Cow'!$A206,2),""),"")</f>
        <v/>
      </c>
    </row>
    <row r="207" ht="14.25" customHeight="1">
      <c r="A207" s="60" t="str">
        <f>IFERROR(SMALL('Master Data'!F:F,ROW()-2),"")</f>
        <v/>
      </c>
      <c r="B207" s="61" t="str">
        <f t="array" ref="B207">IFERROR(INDEX('Master Data'!$A$1:$H$686,'Morning Cow'!$A207,1),"")</f>
        <v>Customer Name</v>
      </c>
      <c r="C207" s="60" t="str">
        <f t="array" ref="C207">IFERROR(IF(C$2&lt;=$B$1,INDEX('Master Data'!$A$1:$H$686,'Morning Cow'!$A207,2),""),"")</f>
        <v>Quantity</v>
      </c>
      <c r="D207" s="60" t="str">
        <f t="array" ref="D207">IFERROR(IF(D$2&lt;=$B$1,INDEX('Master Data'!$A$1:$H$686,'Morning Cow'!$A207,2),""),"")</f>
        <v>Quantity</v>
      </c>
      <c r="E207" s="60" t="str">
        <f t="array" ref="E207">IFERROR(IF(E$2&lt;=$B$1,INDEX('Master Data'!$A$1:$H$686,'Morning Cow'!$A207,2),""),"")</f>
        <v>Quantity</v>
      </c>
      <c r="F207" s="60" t="str">
        <f t="array" ref="F207">IFERROR(IF(F$2&lt;=$B$1,INDEX('Master Data'!$A$1:$H$686,'Morning Cow'!$A207,2),""),"")</f>
        <v>Quantity</v>
      </c>
      <c r="G207" s="60" t="str">
        <f t="array" ref="G207">IFERROR(IF(G$2&lt;=$B$1,INDEX('Master Data'!$A$1:$H$686,'Morning Cow'!$A207,2),""),"")</f>
        <v>Quantity</v>
      </c>
      <c r="H207" s="60" t="str">
        <f t="array" ref="H207">IFERROR(IF(H$2&lt;=$B$1,INDEX('Master Data'!$A$1:$H$686,'Morning Cow'!$A207,2),""),"")</f>
        <v>Quantity</v>
      </c>
      <c r="I207" s="60" t="str">
        <f t="array" ref="I207">IFERROR(IF(I$2&lt;=$B$1,INDEX('Master Data'!$A$1:$H$686,'Morning Cow'!$A207,2),""),"")</f>
        <v>Quantity</v>
      </c>
      <c r="J207" s="60" t="str">
        <f t="array" ref="J207">IFERROR(IF(J$2&lt;=$B$1,INDEX('Master Data'!$A$1:$H$686,'Morning Cow'!$A207,2),""),"")</f>
        <v>Quantity</v>
      </c>
      <c r="K207" s="60" t="str">
        <f t="array" ref="K207">IFERROR(IF(K$2&lt;=$B$1,INDEX('Master Data'!$A$1:$H$686,'Morning Cow'!$A207,2),""),"")</f>
        <v>Quantity</v>
      </c>
      <c r="L207" s="60" t="str">
        <f t="array" ref="L207">IFERROR(IF(L$2&lt;=$B$1,INDEX('Master Data'!$A$1:$H$686,'Morning Cow'!$A207,2),""),"")</f>
        <v>Quantity</v>
      </c>
      <c r="M207" s="60" t="str">
        <f t="array" ref="M207">IFERROR(IF(M$2&lt;=$B$1,INDEX('Master Data'!$A$1:$H$686,'Morning Cow'!$A207,2),""),"")</f>
        <v>Quantity</v>
      </c>
      <c r="N207" s="60" t="str">
        <f t="array" ref="N207">IFERROR(IF(N$2&lt;=$B$1,INDEX('Master Data'!$A$1:$H$686,'Morning Cow'!$A207,2),""),"")</f>
        <v>Quantity</v>
      </c>
      <c r="O207" s="60" t="str">
        <f t="array" ref="O207">IFERROR(IF(O$2&lt;=$B$1,INDEX('Master Data'!$A$1:$H$686,'Morning Cow'!$A207,2),""),"")</f>
        <v>Quantity</v>
      </c>
      <c r="P207" s="60" t="str">
        <f t="array" ref="P207">IFERROR(IF(P$2&lt;=$B$1,INDEX('Master Data'!$A$1:$H$686,'Morning Cow'!$A207,2),""),"")</f>
        <v>Quantity</v>
      </c>
      <c r="Q207" s="60" t="str">
        <f t="array" ref="Q207">IFERROR(IF(Q$2&lt;=$B$1,INDEX('Master Data'!$A$1:$H$686,'Morning Cow'!$A207,2),""),"")</f>
        <v>Quantity</v>
      </c>
      <c r="R207" s="60" t="str">
        <f t="array" ref="R207">IFERROR(IF(R$2&lt;=$B$1,INDEX('Master Data'!$A$1:$H$686,'Morning Cow'!$A207,2),""),"")</f>
        <v>Quantity</v>
      </c>
      <c r="S207" s="60" t="str">
        <f t="array" ref="S207">IFERROR(IF(S$2&lt;=$B$1,INDEX('Master Data'!$A$1:$H$686,'Morning Cow'!$A207,2),""),"")</f>
        <v>Quantity</v>
      </c>
      <c r="T207" s="60" t="str">
        <f t="array" ref="T207">IFERROR(IF(T$2&lt;=$B$1,INDEX('Master Data'!$A$1:$H$686,'Morning Cow'!$A207,2),""),"")</f>
        <v>Quantity</v>
      </c>
      <c r="U207" s="60" t="str">
        <f t="array" ref="U207">IFERROR(IF(U$2&lt;=$B$1,INDEX('Master Data'!$A$1:$H$686,'Morning Cow'!$A207,2),""),"")</f>
        <v>Quantity</v>
      </c>
      <c r="V207" s="60" t="str">
        <f t="array" ref="V207">IFERROR(IF(V$2&lt;=$B$1,INDEX('Master Data'!$A$1:$H$686,'Morning Cow'!$A207,2),""),"")</f>
        <v>Quantity</v>
      </c>
      <c r="W207" s="60" t="str">
        <f t="array" ref="W207">IFERROR(IF(W$2&lt;=$B$1,INDEX('Master Data'!$A$1:$H$686,'Morning Cow'!$A207,2),""),"")</f>
        <v>Quantity</v>
      </c>
      <c r="X207" s="60" t="str">
        <f t="array" ref="X207">IFERROR(IF(X$2&lt;=$B$1,INDEX('Master Data'!$A$1:$H$686,'Morning Cow'!$A207,2),""),"")</f>
        <v>Quantity</v>
      </c>
      <c r="Y207" s="60" t="str">
        <f t="array" ref="Y207">IFERROR(IF(Y$2&lt;=$B$1,INDEX('Master Data'!$A$1:$H$686,'Morning Cow'!$A207,2),""),"")</f>
        <v>Quantity</v>
      </c>
      <c r="Z207" s="60" t="str">
        <f t="array" ref="Z207">IFERROR(IF(Z$2&lt;=$B$1,INDEX('Master Data'!$A$1:$H$686,'Morning Cow'!$A207,2),""),"")</f>
        <v>Quantity</v>
      </c>
      <c r="AA207" s="60" t="str">
        <f t="array" ref="AA207">IFERROR(IF(AA$2&lt;=$B$1,INDEX('Master Data'!$A$1:$H$686,'Morning Cow'!$A207,2),""),"")</f>
        <v>Quantity</v>
      </c>
      <c r="AB207" s="60" t="str">
        <f t="array" ref="AB207">IFERROR(IF(AB$2&lt;=$B$1,INDEX('Master Data'!$A$1:$H$686,'Morning Cow'!$A207,2),""),"")</f>
        <v>Quantity</v>
      </c>
      <c r="AC207" s="60" t="str">
        <f t="array" ref="AC207">IFERROR(IF(AC$2&lt;=$B$1,INDEX('Master Data'!$A$1:$H$686,'Morning Cow'!$A207,2),""),"")</f>
        <v>Quantity</v>
      </c>
      <c r="AD207" s="60" t="str">
        <f t="array" ref="AD207">IFERROR(IF(AD$2&lt;=$B$1,INDEX('Master Data'!$A$1:$H$686,'Morning Cow'!$A207,2),""),"")</f>
        <v>Quantity</v>
      </c>
      <c r="AE207" s="12" t="str">
        <f t="array" ref="AE207">IFERROR(IF(AE$2&lt;=$B$1,INDEX('Master Data'!$A$1:$H$686,'Morning Cow'!$A207,2),""),"")</f>
        <v>Quantity</v>
      </c>
      <c r="AF207" s="12" t="str">
        <f t="array" ref="AF207">IFERROR(IF(AF$2&lt;=$B$1,INDEX('Master Data'!$A$1:$H$686,'Morning Cow'!$A207,2),""),"")</f>
        <v/>
      </c>
      <c r="AG207" s="12" t="str">
        <f t="array" ref="AG207">IFERROR(IF(AG$2&lt;=$B$1,INDEX('Master Data'!$A$1:$H$686,'Morning Cow'!$A207,2),""),"")</f>
        <v/>
      </c>
    </row>
    <row r="208" ht="14.25" customHeight="1">
      <c r="A208" s="60" t="str">
        <f>IFERROR(SMALL('Master Data'!F:F,ROW()-2),"")</f>
        <v/>
      </c>
      <c r="B208" s="61" t="str">
        <f t="array" ref="B208">IFERROR(INDEX('Master Data'!$A$1:$H$686,'Morning Cow'!$A208,1),"")</f>
        <v>Customer Name</v>
      </c>
      <c r="C208" s="60" t="str">
        <f t="array" ref="C208">IFERROR(IF(C$2&lt;=$B$1,INDEX('Master Data'!$A$1:$H$686,'Morning Cow'!$A208,2),""),"")</f>
        <v>Quantity</v>
      </c>
      <c r="D208" s="60" t="str">
        <f t="array" ref="D208">IFERROR(IF(D$2&lt;=$B$1,INDEX('Master Data'!$A$1:$H$686,'Morning Cow'!$A208,2),""),"")</f>
        <v>Quantity</v>
      </c>
      <c r="E208" s="60" t="str">
        <f t="array" ref="E208">IFERROR(IF(E$2&lt;=$B$1,INDEX('Master Data'!$A$1:$H$686,'Morning Cow'!$A208,2),""),"")</f>
        <v>Quantity</v>
      </c>
      <c r="F208" s="60" t="str">
        <f t="array" ref="F208">IFERROR(IF(F$2&lt;=$B$1,INDEX('Master Data'!$A$1:$H$686,'Morning Cow'!$A208,2),""),"")</f>
        <v>Quantity</v>
      </c>
      <c r="G208" s="60" t="str">
        <f t="array" ref="G208">IFERROR(IF(G$2&lt;=$B$1,INDEX('Master Data'!$A$1:$H$686,'Morning Cow'!$A208,2),""),"")</f>
        <v>Quantity</v>
      </c>
      <c r="H208" s="60" t="str">
        <f t="array" ref="H208">IFERROR(IF(H$2&lt;=$B$1,INDEX('Master Data'!$A$1:$H$686,'Morning Cow'!$A208,2),""),"")</f>
        <v>Quantity</v>
      </c>
      <c r="I208" s="60" t="str">
        <f t="array" ref="I208">IFERROR(IF(I$2&lt;=$B$1,INDEX('Master Data'!$A$1:$H$686,'Morning Cow'!$A208,2),""),"")</f>
        <v>Quantity</v>
      </c>
      <c r="J208" s="60" t="str">
        <f t="array" ref="J208">IFERROR(IF(J$2&lt;=$B$1,INDEX('Master Data'!$A$1:$H$686,'Morning Cow'!$A208,2),""),"")</f>
        <v>Quantity</v>
      </c>
      <c r="K208" s="60" t="str">
        <f t="array" ref="K208">IFERROR(IF(K$2&lt;=$B$1,INDEX('Master Data'!$A$1:$H$686,'Morning Cow'!$A208,2),""),"")</f>
        <v>Quantity</v>
      </c>
      <c r="L208" s="60" t="str">
        <f t="array" ref="L208">IFERROR(IF(L$2&lt;=$B$1,INDEX('Master Data'!$A$1:$H$686,'Morning Cow'!$A208,2),""),"")</f>
        <v>Quantity</v>
      </c>
      <c r="M208" s="60" t="str">
        <f t="array" ref="M208">IFERROR(IF(M$2&lt;=$B$1,INDEX('Master Data'!$A$1:$H$686,'Morning Cow'!$A208,2),""),"")</f>
        <v>Quantity</v>
      </c>
      <c r="N208" s="60" t="str">
        <f t="array" ref="N208">IFERROR(IF(N$2&lt;=$B$1,INDEX('Master Data'!$A$1:$H$686,'Morning Cow'!$A208,2),""),"")</f>
        <v>Quantity</v>
      </c>
      <c r="O208" s="60" t="str">
        <f t="array" ref="O208">IFERROR(IF(O$2&lt;=$B$1,INDEX('Master Data'!$A$1:$H$686,'Morning Cow'!$A208,2),""),"")</f>
        <v>Quantity</v>
      </c>
      <c r="P208" s="60" t="str">
        <f t="array" ref="P208">IFERROR(IF(P$2&lt;=$B$1,INDEX('Master Data'!$A$1:$H$686,'Morning Cow'!$A208,2),""),"")</f>
        <v>Quantity</v>
      </c>
      <c r="Q208" s="60" t="str">
        <f t="array" ref="Q208">IFERROR(IF(Q$2&lt;=$B$1,INDEX('Master Data'!$A$1:$H$686,'Morning Cow'!$A208,2),""),"")</f>
        <v>Quantity</v>
      </c>
      <c r="R208" s="60" t="str">
        <f t="array" ref="R208">IFERROR(IF(R$2&lt;=$B$1,INDEX('Master Data'!$A$1:$H$686,'Morning Cow'!$A208,2),""),"")</f>
        <v>Quantity</v>
      </c>
      <c r="S208" s="60" t="str">
        <f t="array" ref="S208">IFERROR(IF(S$2&lt;=$B$1,INDEX('Master Data'!$A$1:$H$686,'Morning Cow'!$A208,2),""),"")</f>
        <v>Quantity</v>
      </c>
      <c r="T208" s="60" t="str">
        <f t="array" ref="T208">IFERROR(IF(T$2&lt;=$B$1,INDEX('Master Data'!$A$1:$H$686,'Morning Cow'!$A208,2),""),"")</f>
        <v>Quantity</v>
      </c>
      <c r="U208" s="60" t="str">
        <f t="array" ref="U208">IFERROR(IF(U$2&lt;=$B$1,INDEX('Master Data'!$A$1:$H$686,'Morning Cow'!$A208,2),""),"")</f>
        <v>Quantity</v>
      </c>
      <c r="V208" s="60" t="str">
        <f t="array" ref="V208">IFERROR(IF(V$2&lt;=$B$1,INDEX('Master Data'!$A$1:$H$686,'Morning Cow'!$A208,2),""),"")</f>
        <v>Quantity</v>
      </c>
      <c r="W208" s="60" t="str">
        <f t="array" ref="W208">IFERROR(IF(W$2&lt;=$B$1,INDEX('Master Data'!$A$1:$H$686,'Morning Cow'!$A208,2),""),"")</f>
        <v>Quantity</v>
      </c>
      <c r="X208" s="60" t="str">
        <f t="array" ref="X208">IFERROR(IF(X$2&lt;=$B$1,INDEX('Master Data'!$A$1:$H$686,'Morning Cow'!$A208,2),""),"")</f>
        <v>Quantity</v>
      </c>
      <c r="Y208" s="60" t="str">
        <f t="array" ref="Y208">IFERROR(IF(Y$2&lt;=$B$1,INDEX('Master Data'!$A$1:$H$686,'Morning Cow'!$A208,2),""),"")</f>
        <v>Quantity</v>
      </c>
      <c r="Z208" s="60" t="str">
        <f t="array" ref="Z208">IFERROR(IF(Z$2&lt;=$B$1,INDEX('Master Data'!$A$1:$H$686,'Morning Cow'!$A208,2),""),"")</f>
        <v>Quantity</v>
      </c>
      <c r="AA208" s="60" t="str">
        <f t="array" ref="AA208">IFERROR(IF(AA$2&lt;=$B$1,INDEX('Master Data'!$A$1:$H$686,'Morning Cow'!$A208,2),""),"")</f>
        <v>Quantity</v>
      </c>
      <c r="AB208" s="60" t="str">
        <f t="array" ref="AB208">IFERROR(IF(AB$2&lt;=$B$1,INDEX('Master Data'!$A$1:$H$686,'Morning Cow'!$A208,2),""),"")</f>
        <v>Quantity</v>
      </c>
      <c r="AC208" s="60" t="str">
        <f t="array" ref="AC208">IFERROR(IF(AC$2&lt;=$B$1,INDEX('Master Data'!$A$1:$H$686,'Morning Cow'!$A208,2),""),"")</f>
        <v>Quantity</v>
      </c>
      <c r="AD208" s="60" t="str">
        <f t="array" ref="AD208">IFERROR(IF(AD$2&lt;=$B$1,INDEX('Master Data'!$A$1:$H$686,'Morning Cow'!$A208,2),""),"")</f>
        <v>Quantity</v>
      </c>
      <c r="AE208" s="12" t="str">
        <f t="array" ref="AE208">IFERROR(IF(AE$2&lt;=$B$1,INDEX('Master Data'!$A$1:$H$686,'Morning Cow'!$A208,2),""),"")</f>
        <v>Quantity</v>
      </c>
      <c r="AF208" s="12" t="str">
        <f t="array" ref="AF208">IFERROR(IF(AF$2&lt;=$B$1,INDEX('Master Data'!$A$1:$H$686,'Morning Cow'!$A208,2),""),"")</f>
        <v/>
      </c>
      <c r="AG208" s="12" t="str">
        <f t="array" ref="AG208">IFERROR(IF(AG$2&lt;=$B$1,INDEX('Master Data'!$A$1:$H$686,'Morning Cow'!$A208,2),""),"")</f>
        <v/>
      </c>
    </row>
    <row r="209" ht="14.25" customHeight="1">
      <c r="A209" s="60" t="str">
        <f>IFERROR(SMALL('Master Data'!F:F,ROW()-2),"")</f>
        <v/>
      </c>
      <c r="B209" s="61" t="str">
        <f t="array" ref="B209">IFERROR(INDEX('Master Data'!$A$1:$H$686,'Morning Cow'!$A209,1),"")</f>
        <v>Customer Name</v>
      </c>
      <c r="C209" s="60" t="str">
        <f t="array" ref="C209">IFERROR(IF(C$2&lt;=$B$1,INDEX('Master Data'!$A$1:$H$686,'Morning Cow'!$A209,2),""),"")</f>
        <v>Quantity</v>
      </c>
      <c r="D209" s="60" t="str">
        <f t="array" ref="D209">IFERROR(IF(D$2&lt;=$B$1,INDEX('Master Data'!$A$1:$H$686,'Morning Cow'!$A209,2),""),"")</f>
        <v>Quantity</v>
      </c>
      <c r="E209" s="60" t="str">
        <f t="array" ref="E209">IFERROR(IF(E$2&lt;=$B$1,INDEX('Master Data'!$A$1:$H$686,'Morning Cow'!$A209,2),""),"")</f>
        <v>Quantity</v>
      </c>
      <c r="F209" s="60" t="str">
        <f t="array" ref="F209">IFERROR(IF(F$2&lt;=$B$1,INDEX('Master Data'!$A$1:$H$686,'Morning Cow'!$A209,2),""),"")</f>
        <v>Quantity</v>
      </c>
      <c r="G209" s="60" t="str">
        <f t="array" ref="G209">IFERROR(IF(G$2&lt;=$B$1,INDEX('Master Data'!$A$1:$H$686,'Morning Cow'!$A209,2),""),"")</f>
        <v>Quantity</v>
      </c>
      <c r="H209" s="60" t="str">
        <f t="array" ref="H209">IFERROR(IF(H$2&lt;=$B$1,INDEX('Master Data'!$A$1:$H$686,'Morning Cow'!$A209,2),""),"")</f>
        <v>Quantity</v>
      </c>
      <c r="I209" s="60" t="str">
        <f t="array" ref="I209">IFERROR(IF(I$2&lt;=$B$1,INDEX('Master Data'!$A$1:$H$686,'Morning Cow'!$A209,2),""),"")</f>
        <v>Quantity</v>
      </c>
      <c r="J209" s="60" t="str">
        <f t="array" ref="J209">IFERROR(IF(J$2&lt;=$B$1,INDEX('Master Data'!$A$1:$H$686,'Morning Cow'!$A209,2),""),"")</f>
        <v>Quantity</v>
      </c>
      <c r="K209" s="60" t="str">
        <f t="array" ref="K209">IFERROR(IF(K$2&lt;=$B$1,INDEX('Master Data'!$A$1:$H$686,'Morning Cow'!$A209,2),""),"")</f>
        <v>Quantity</v>
      </c>
      <c r="L209" s="60" t="str">
        <f t="array" ref="L209">IFERROR(IF(L$2&lt;=$B$1,INDEX('Master Data'!$A$1:$H$686,'Morning Cow'!$A209,2),""),"")</f>
        <v>Quantity</v>
      </c>
      <c r="M209" s="60" t="str">
        <f t="array" ref="M209">IFERROR(IF(M$2&lt;=$B$1,INDEX('Master Data'!$A$1:$H$686,'Morning Cow'!$A209,2),""),"")</f>
        <v>Quantity</v>
      </c>
      <c r="N209" s="60" t="str">
        <f t="array" ref="N209">IFERROR(IF(N$2&lt;=$B$1,INDEX('Master Data'!$A$1:$H$686,'Morning Cow'!$A209,2),""),"")</f>
        <v>Quantity</v>
      </c>
      <c r="O209" s="60" t="str">
        <f t="array" ref="O209">IFERROR(IF(O$2&lt;=$B$1,INDEX('Master Data'!$A$1:$H$686,'Morning Cow'!$A209,2),""),"")</f>
        <v>Quantity</v>
      </c>
      <c r="P209" s="60" t="str">
        <f t="array" ref="P209">IFERROR(IF(P$2&lt;=$B$1,INDEX('Master Data'!$A$1:$H$686,'Morning Cow'!$A209,2),""),"")</f>
        <v>Quantity</v>
      </c>
      <c r="Q209" s="60" t="str">
        <f t="array" ref="Q209">IFERROR(IF(Q$2&lt;=$B$1,INDEX('Master Data'!$A$1:$H$686,'Morning Cow'!$A209,2),""),"")</f>
        <v>Quantity</v>
      </c>
      <c r="R209" s="60" t="str">
        <f t="array" ref="R209">IFERROR(IF(R$2&lt;=$B$1,INDEX('Master Data'!$A$1:$H$686,'Morning Cow'!$A209,2),""),"")</f>
        <v>Quantity</v>
      </c>
      <c r="S209" s="60" t="str">
        <f t="array" ref="S209">IFERROR(IF(S$2&lt;=$B$1,INDEX('Master Data'!$A$1:$H$686,'Morning Cow'!$A209,2),""),"")</f>
        <v>Quantity</v>
      </c>
      <c r="T209" s="60" t="str">
        <f t="array" ref="T209">IFERROR(IF(T$2&lt;=$B$1,INDEX('Master Data'!$A$1:$H$686,'Morning Cow'!$A209,2),""),"")</f>
        <v>Quantity</v>
      </c>
      <c r="U209" s="60" t="str">
        <f t="array" ref="U209">IFERROR(IF(U$2&lt;=$B$1,INDEX('Master Data'!$A$1:$H$686,'Morning Cow'!$A209,2),""),"")</f>
        <v>Quantity</v>
      </c>
      <c r="V209" s="60" t="str">
        <f t="array" ref="V209">IFERROR(IF(V$2&lt;=$B$1,INDEX('Master Data'!$A$1:$H$686,'Morning Cow'!$A209,2),""),"")</f>
        <v>Quantity</v>
      </c>
      <c r="W209" s="60" t="str">
        <f t="array" ref="W209">IFERROR(IF(W$2&lt;=$B$1,INDEX('Master Data'!$A$1:$H$686,'Morning Cow'!$A209,2),""),"")</f>
        <v>Quantity</v>
      </c>
      <c r="X209" s="60" t="str">
        <f t="array" ref="X209">IFERROR(IF(X$2&lt;=$B$1,INDEX('Master Data'!$A$1:$H$686,'Morning Cow'!$A209,2),""),"")</f>
        <v>Quantity</v>
      </c>
      <c r="Y209" s="60" t="str">
        <f t="array" ref="Y209">IFERROR(IF(Y$2&lt;=$B$1,INDEX('Master Data'!$A$1:$H$686,'Morning Cow'!$A209,2),""),"")</f>
        <v>Quantity</v>
      </c>
      <c r="Z209" s="60" t="str">
        <f t="array" ref="Z209">IFERROR(IF(Z$2&lt;=$B$1,INDEX('Master Data'!$A$1:$H$686,'Morning Cow'!$A209,2),""),"")</f>
        <v>Quantity</v>
      </c>
      <c r="AA209" s="60" t="str">
        <f t="array" ref="AA209">IFERROR(IF(AA$2&lt;=$B$1,INDEX('Master Data'!$A$1:$H$686,'Morning Cow'!$A209,2),""),"")</f>
        <v>Quantity</v>
      </c>
      <c r="AB209" s="60" t="str">
        <f t="array" ref="AB209">IFERROR(IF(AB$2&lt;=$B$1,INDEX('Master Data'!$A$1:$H$686,'Morning Cow'!$A209,2),""),"")</f>
        <v>Quantity</v>
      </c>
      <c r="AC209" s="60" t="str">
        <f t="array" ref="AC209">IFERROR(IF(AC$2&lt;=$B$1,INDEX('Master Data'!$A$1:$H$686,'Morning Cow'!$A209,2),""),"")</f>
        <v>Quantity</v>
      </c>
      <c r="AD209" s="60" t="str">
        <f t="array" ref="AD209">IFERROR(IF(AD$2&lt;=$B$1,INDEX('Master Data'!$A$1:$H$686,'Morning Cow'!$A209,2),""),"")</f>
        <v>Quantity</v>
      </c>
      <c r="AE209" s="12" t="str">
        <f t="array" ref="AE209">IFERROR(IF(AE$2&lt;=$B$1,INDEX('Master Data'!$A$1:$H$686,'Morning Cow'!$A209,2),""),"")</f>
        <v>Quantity</v>
      </c>
      <c r="AF209" s="12" t="str">
        <f t="array" ref="AF209">IFERROR(IF(AF$2&lt;=$B$1,INDEX('Master Data'!$A$1:$H$686,'Morning Cow'!$A209,2),""),"")</f>
        <v/>
      </c>
      <c r="AG209" s="12" t="str">
        <f t="array" ref="AG209">IFERROR(IF(AG$2&lt;=$B$1,INDEX('Master Data'!$A$1:$H$686,'Morning Cow'!$A209,2),""),"")</f>
        <v/>
      </c>
    </row>
    <row r="210" ht="14.25" customHeight="1">
      <c r="A210" s="60" t="str">
        <f>IFERROR(SMALL('Master Data'!F:F,ROW()-2),"")</f>
        <v/>
      </c>
      <c r="B210" s="61" t="str">
        <f t="array" ref="B210">IFERROR(INDEX('Master Data'!$A$1:$H$686,'Morning Cow'!$A210,1),"")</f>
        <v>Customer Name</v>
      </c>
      <c r="C210" s="60" t="str">
        <f t="array" ref="C210">IFERROR(IF(C$2&lt;=$B$1,INDEX('Master Data'!$A$1:$H$686,'Morning Cow'!$A210,2),""),"")</f>
        <v>Quantity</v>
      </c>
      <c r="D210" s="60" t="str">
        <f t="array" ref="D210">IFERROR(IF(D$2&lt;=$B$1,INDEX('Master Data'!$A$1:$H$686,'Morning Cow'!$A210,2),""),"")</f>
        <v>Quantity</v>
      </c>
      <c r="E210" s="60" t="str">
        <f t="array" ref="E210">IFERROR(IF(E$2&lt;=$B$1,INDEX('Master Data'!$A$1:$H$686,'Morning Cow'!$A210,2),""),"")</f>
        <v>Quantity</v>
      </c>
      <c r="F210" s="60" t="str">
        <f t="array" ref="F210">IFERROR(IF(F$2&lt;=$B$1,INDEX('Master Data'!$A$1:$H$686,'Morning Cow'!$A210,2),""),"")</f>
        <v>Quantity</v>
      </c>
      <c r="G210" s="60" t="str">
        <f t="array" ref="G210">IFERROR(IF(G$2&lt;=$B$1,INDEX('Master Data'!$A$1:$H$686,'Morning Cow'!$A210,2),""),"")</f>
        <v>Quantity</v>
      </c>
      <c r="H210" s="60" t="str">
        <f t="array" ref="H210">IFERROR(IF(H$2&lt;=$B$1,INDEX('Master Data'!$A$1:$H$686,'Morning Cow'!$A210,2),""),"")</f>
        <v>Quantity</v>
      </c>
      <c r="I210" s="60" t="str">
        <f t="array" ref="I210">IFERROR(IF(I$2&lt;=$B$1,INDEX('Master Data'!$A$1:$H$686,'Morning Cow'!$A210,2),""),"")</f>
        <v>Quantity</v>
      </c>
      <c r="J210" s="60" t="str">
        <f t="array" ref="J210">IFERROR(IF(J$2&lt;=$B$1,INDEX('Master Data'!$A$1:$H$686,'Morning Cow'!$A210,2),""),"")</f>
        <v>Quantity</v>
      </c>
      <c r="K210" s="60" t="str">
        <f t="array" ref="K210">IFERROR(IF(K$2&lt;=$B$1,INDEX('Master Data'!$A$1:$H$686,'Morning Cow'!$A210,2),""),"")</f>
        <v>Quantity</v>
      </c>
      <c r="L210" s="60" t="str">
        <f t="array" ref="L210">IFERROR(IF(L$2&lt;=$B$1,INDEX('Master Data'!$A$1:$H$686,'Morning Cow'!$A210,2),""),"")</f>
        <v>Quantity</v>
      </c>
      <c r="M210" s="60" t="str">
        <f t="array" ref="M210">IFERROR(IF(M$2&lt;=$B$1,INDEX('Master Data'!$A$1:$H$686,'Morning Cow'!$A210,2),""),"")</f>
        <v>Quantity</v>
      </c>
      <c r="N210" s="60" t="str">
        <f t="array" ref="N210">IFERROR(IF(N$2&lt;=$B$1,INDEX('Master Data'!$A$1:$H$686,'Morning Cow'!$A210,2),""),"")</f>
        <v>Quantity</v>
      </c>
      <c r="O210" s="60" t="str">
        <f t="array" ref="O210">IFERROR(IF(O$2&lt;=$B$1,INDEX('Master Data'!$A$1:$H$686,'Morning Cow'!$A210,2),""),"")</f>
        <v>Quantity</v>
      </c>
      <c r="P210" s="60" t="str">
        <f t="array" ref="P210">IFERROR(IF(P$2&lt;=$B$1,INDEX('Master Data'!$A$1:$H$686,'Morning Cow'!$A210,2),""),"")</f>
        <v>Quantity</v>
      </c>
      <c r="Q210" s="60" t="str">
        <f t="array" ref="Q210">IFERROR(IF(Q$2&lt;=$B$1,INDEX('Master Data'!$A$1:$H$686,'Morning Cow'!$A210,2),""),"")</f>
        <v>Quantity</v>
      </c>
      <c r="R210" s="60" t="str">
        <f t="array" ref="R210">IFERROR(IF(R$2&lt;=$B$1,INDEX('Master Data'!$A$1:$H$686,'Morning Cow'!$A210,2),""),"")</f>
        <v>Quantity</v>
      </c>
      <c r="S210" s="60" t="str">
        <f t="array" ref="S210">IFERROR(IF(S$2&lt;=$B$1,INDEX('Master Data'!$A$1:$H$686,'Morning Cow'!$A210,2),""),"")</f>
        <v>Quantity</v>
      </c>
      <c r="T210" s="60" t="str">
        <f t="array" ref="T210">IFERROR(IF(T$2&lt;=$B$1,INDEX('Master Data'!$A$1:$H$686,'Morning Cow'!$A210,2),""),"")</f>
        <v>Quantity</v>
      </c>
      <c r="U210" s="60" t="str">
        <f t="array" ref="U210">IFERROR(IF(U$2&lt;=$B$1,INDEX('Master Data'!$A$1:$H$686,'Morning Cow'!$A210,2),""),"")</f>
        <v>Quantity</v>
      </c>
      <c r="V210" s="60" t="str">
        <f t="array" ref="V210">IFERROR(IF(V$2&lt;=$B$1,INDEX('Master Data'!$A$1:$H$686,'Morning Cow'!$A210,2),""),"")</f>
        <v>Quantity</v>
      </c>
      <c r="W210" s="60" t="str">
        <f t="array" ref="W210">IFERROR(IF(W$2&lt;=$B$1,INDEX('Master Data'!$A$1:$H$686,'Morning Cow'!$A210,2),""),"")</f>
        <v>Quantity</v>
      </c>
      <c r="X210" s="60" t="str">
        <f t="array" ref="X210">IFERROR(IF(X$2&lt;=$B$1,INDEX('Master Data'!$A$1:$H$686,'Morning Cow'!$A210,2),""),"")</f>
        <v>Quantity</v>
      </c>
      <c r="Y210" s="60" t="str">
        <f t="array" ref="Y210">IFERROR(IF(Y$2&lt;=$B$1,INDEX('Master Data'!$A$1:$H$686,'Morning Cow'!$A210,2),""),"")</f>
        <v>Quantity</v>
      </c>
      <c r="Z210" s="60" t="str">
        <f t="array" ref="Z210">IFERROR(IF(Z$2&lt;=$B$1,INDEX('Master Data'!$A$1:$H$686,'Morning Cow'!$A210,2),""),"")</f>
        <v>Quantity</v>
      </c>
      <c r="AA210" s="60" t="str">
        <f t="array" ref="AA210">IFERROR(IF(AA$2&lt;=$B$1,INDEX('Master Data'!$A$1:$H$686,'Morning Cow'!$A210,2),""),"")</f>
        <v>Quantity</v>
      </c>
      <c r="AB210" s="60" t="str">
        <f t="array" ref="AB210">IFERROR(IF(AB$2&lt;=$B$1,INDEX('Master Data'!$A$1:$H$686,'Morning Cow'!$A210,2),""),"")</f>
        <v>Quantity</v>
      </c>
      <c r="AC210" s="60" t="str">
        <f t="array" ref="AC210">IFERROR(IF(AC$2&lt;=$B$1,INDEX('Master Data'!$A$1:$H$686,'Morning Cow'!$A210,2),""),"")</f>
        <v>Quantity</v>
      </c>
      <c r="AD210" s="60" t="str">
        <f t="array" ref="AD210">IFERROR(IF(AD$2&lt;=$B$1,INDEX('Master Data'!$A$1:$H$686,'Morning Cow'!$A210,2),""),"")</f>
        <v>Quantity</v>
      </c>
      <c r="AE210" s="12" t="str">
        <f t="array" ref="AE210">IFERROR(IF(AE$2&lt;=$B$1,INDEX('Master Data'!$A$1:$H$686,'Morning Cow'!$A210,2),""),"")</f>
        <v>Quantity</v>
      </c>
      <c r="AF210" s="12" t="str">
        <f t="array" ref="AF210">IFERROR(IF(AF$2&lt;=$B$1,INDEX('Master Data'!$A$1:$H$686,'Morning Cow'!$A210,2),""),"")</f>
        <v/>
      </c>
      <c r="AG210" s="12" t="str">
        <f t="array" ref="AG210">IFERROR(IF(AG$2&lt;=$B$1,INDEX('Master Data'!$A$1:$H$686,'Morning Cow'!$A210,2),""),"")</f>
        <v/>
      </c>
    </row>
    <row r="211" ht="14.25" customHeight="1">
      <c r="A211" s="60" t="str">
        <f>IFERROR(SMALL('Master Data'!F:F,ROW()-2),"")</f>
        <v/>
      </c>
      <c r="B211" s="61" t="str">
        <f t="array" ref="B211">IFERROR(INDEX('Master Data'!$A$1:$H$686,'Morning Cow'!$A211,1),"")</f>
        <v>Customer Name</v>
      </c>
      <c r="C211" s="60" t="str">
        <f t="array" ref="C211">IFERROR(IF(C$2&lt;=$B$1,INDEX('Master Data'!$A$1:$H$686,'Morning Cow'!$A211,2),""),"")</f>
        <v>Quantity</v>
      </c>
      <c r="D211" s="60" t="str">
        <f t="array" ref="D211">IFERROR(IF(D$2&lt;=$B$1,INDEX('Master Data'!$A$1:$H$686,'Morning Cow'!$A211,2),""),"")</f>
        <v>Quantity</v>
      </c>
      <c r="E211" s="60" t="str">
        <f t="array" ref="E211">IFERROR(IF(E$2&lt;=$B$1,INDEX('Master Data'!$A$1:$H$686,'Morning Cow'!$A211,2),""),"")</f>
        <v>Quantity</v>
      </c>
      <c r="F211" s="60" t="str">
        <f t="array" ref="F211">IFERROR(IF(F$2&lt;=$B$1,INDEX('Master Data'!$A$1:$H$686,'Morning Cow'!$A211,2),""),"")</f>
        <v>Quantity</v>
      </c>
      <c r="G211" s="60" t="str">
        <f t="array" ref="G211">IFERROR(IF(G$2&lt;=$B$1,INDEX('Master Data'!$A$1:$H$686,'Morning Cow'!$A211,2),""),"")</f>
        <v>Quantity</v>
      </c>
      <c r="H211" s="60" t="str">
        <f t="array" ref="H211">IFERROR(IF(H$2&lt;=$B$1,INDEX('Master Data'!$A$1:$H$686,'Morning Cow'!$A211,2),""),"")</f>
        <v>Quantity</v>
      </c>
      <c r="I211" s="60" t="str">
        <f t="array" ref="I211">IFERROR(IF(I$2&lt;=$B$1,INDEX('Master Data'!$A$1:$H$686,'Morning Cow'!$A211,2),""),"")</f>
        <v>Quantity</v>
      </c>
      <c r="J211" s="60" t="str">
        <f t="array" ref="J211">IFERROR(IF(J$2&lt;=$B$1,INDEX('Master Data'!$A$1:$H$686,'Morning Cow'!$A211,2),""),"")</f>
        <v>Quantity</v>
      </c>
      <c r="K211" s="60" t="str">
        <f t="array" ref="K211">IFERROR(IF(K$2&lt;=$B$1,INDEX('Master Data'!$A$1:$H$686,'Morning Cow'!$A211,2),""),"")</f>
        <v>Quantity</v>
      </c>
      <c r="L211" s="60" t="str">
        <f t="array" ref="L211">IFERROR(IF(L$2&lt;=$B$1,INDEX('Master Data'!$A$1:$H$686,'Morning Cow'!$A211,2),""),"")</f>
        <v>Quantity</v>
      </c>
      <c r="M211" s="60" t="str">
        <f t="array" ref="M211">IFERROR(IF(M$2&lt;=$B$1,INDEX('Master Data'!$A$1:$H$686,'Morning Cow'!$A211,2),""),"")</f>
        <v>Quantity</v>
      </c>
      <c r="N211" s="60" t="str">
        <f t="array" ref="N211">IFERROR(IF(N$2&lt;=$B$1,INDEX('Master Data'!$A$1:$H$686,'Morning Cow'!$A211,2),""),"")</f>
        <v>Quantity</v>
      </c>
      <c r="O211" s="60" t="str">
        <f t="array" ref="O211">IFERROR(IF(O$2&lt;=$B$1,INDEX('Master Data'!$A$1:$H$686,'Morning Cow'!$A211,2),""),"")</f>
        <v>Quantity</v>
      </c>
      <c r="P211" s="60" t="str">
        <f t="array" ref="P211">IFERROR(IF(P$2&lt;=$B$1,INDEX('Master Data'!$A$1:$H$686,'Morning Cow'!$A211,2),""),"")</f>
        <v>Quantity</v>
      </c>
      <c r="Q211" s="60" t="str">
        <f t="array" ref="Q211">IFERROR(IF(Q$2&lt;=$B$1,INDEX('Master Data'!$A$1:$H$686,'Morning Cow'!$A211,2),""),"")</f>
        <v>Quantity</v>
      </c>
      <c r="R211" s="60" t="str">
        <f t="array" ref="R211">IFERROR(IF(R$2&lt;=$B$1,INDEX('Master Data'!$A$1:$H$686,'Morning Cow'!$A211,2),""),"")</f>
        <v>Quantity</v>
      </c>
      <c r="S211" s="60" t="str">
        <f t="array" ref="S211">IFERROR(IF(S$2&lt;=$B$1,INDEX('Master Data'!$A$1:$H$686,'Morning Cow'!$A211,2),""),"")</f>
        <v>Quantity</v>
      </c>
      <c r="T211" s="60" t="str">
        <f t="array" ref="T211">IFERROR(IF(T$2&lt;=$B$1,INDEX('Master Data'!$A$1:$H$686,'Morning Cow'!$A211,2),""),"")</f>
        <v>Quantity</v>
      </c>
      <c r="U211" s="60" t="str">
        <f t="array" ref="U211">IFERROR(IF(U$2&lt;=$B$1,INDEX('Master Data'!$A$1:$H$686,'Morning Cow'!$A211,2),""),"")</f>
        <v>Quantity</v>
      </c>
      <c r="V211" s="60" t="str">
        <f t="array" ref="V211">IFERROR(IF(V$2&lt;=$B$1,INDEX('Master Data'!$A$1:$H$686,'Morning Cow'!$A211,2),""),"")</f>
        <v>Quantity</v>
      </c>
      <c r="W211" s="60" t="str">
        <f t="array" ref="W211">IFERROR(IF(W$2&lt;=$B$1,INDEX('Master Data'!$A$1:$H$686,'Morning Cow'!$A211,2),""),"")</f>
        <v>Quantity</v>
      </c>
      <c r="X211" s="60" t="str">
        <f t="array" ref="X211">IFERROR(IF(X$2&lt;=$B$1,INDEX('Master Data'!$A$1:$H$686,'Morning Cow'!$A211,2),""),"")</f>
        <v>Quantity</v>
      </c>
      <c r="Y211" s="60" t="str">
        <f t="array" ref="Y211">IFERROR(IF(Y$2&lt;=$B$1,INDEX('Master Data'!$A$1:$H$686,'Morning Cow'!$A211,2),""),"")</f>
        <v>Quantity</v>
      </c>
      <c r="Z211" s="60" t="str">
        <f t="array" ref="Z211">IFERROR(IF(Z$2&lt;=$B$1,INDEX('Master Data'!$A$1:$H$686,'Morning Cow'!$A211,2),""),"")</f>
        <v>Quantity</v>
      </c>
      <c r="AA211" s="60" t="str">
        <f t="array" ref="AA211">IFERROR(IF(AA$2&lt;=$B$1,INDEX('Master Data'!$A$1:$H$686,'Morning Cow'!$A211,2),""),"")</f>
        <v>Quantity</v>
      </c>
      <c r="AB211" s="60" t="str">
        <f t="array" ref="AB211">IFERROR(IF(AB$2&lt;=$B$1,INDEX('Master Data'!$A$1:$H$686,'Morning Cow'!$A211,2),""),"")</f>
        <v>Quantity</v>
      </c>
      <c r="AC211" s="60" t="str">
        <f t="array" ref="AC211">IFERROR(IF(AC$2&lt;=$B$1,INDEX('Master Data'!$A$1:$H$686,'Morning Cow'!$A211,2),""),"")</f>
        <v>Quantity</v>
      </c>
      <c r="AD211" s="60" t="str">
        <f t="array" ref="AD211">IFERROR(IF(AD$2&lt;=$B$1,INDEX('Master Data'!$A$1:$H$686,'Morning Cow'!$A211,2),""),"")</f>
        <v>Quantity</v>
      </c>
      <c r="AE211" s="12" t="str">
        <f t="array" ref="AE211">IFERROR(IF(AE$2&lt;=$B$1,INDEX('Master Data'!$A$1:$H$686,'Morning Cow'!$A211,2),""),"")</f>
        <v>Quantity</v>
      </c>
      <c r="AF211" s="12" t="str">
        <f t="array" ref="AF211">IFERROR(IF(AF$2&lt;=$B$1,INDEX('Master Data'!$A$1:$H$686,'Morning Cow'!$A211,2),""),"")</f>
        <v/>
      </c>
      <c r="AG211" s="12" t="str">
        <f t="array" ref="AG211">IFERROR(IF(AG$2&lt;=$B$1,INDEX('Master Data'!$A$1:$H$686,'Morning Cow'!$A211,2),""),"")</f>
        <v/>
      </c>
    </row>
    <row r="212" ht="14.25" customHeight="1">
      <c r="A212" s="60" t="str">
        <f>IFERROR(SMALL('Master Data'!F:F,ROW()-2),"")</f>
        <v/>
      </c>
      <c r="B212" s="61" t="str">
        <f t="array" ref="B212">IFERROR(INDEX('Master Data'!$A$1:$H$686,'Morning Cow'!$A212,1),"")</f>
        <v>Customer Name</v>
      </c>
      <c r="C212" s="60" t="str">
        <f t="array" ref="C212">IFERROR(IF(C$2&lt;=$B$1,INDEX('Master Data'!$A$1:$H$686,'Morning Cow'!$A212,2),""),"")</f>
        <v>Quantity</v>
      </c>
      <c r="D212" s="60" t="str">
        <f t="array" ref="D212">IFERROR(IF(D$2&lt;=$B$1,INDEX('Master Data'!$A$1:$H$686,'Morning Cow'!$A212,2),""),"")</f>
        <v>Quantity</v>
      </c>
      <c r="E212" s="60" t="str">
        <f t="array" ref="E212">IFERROR(IF(E$2&lt;=$B$1,INDEX('Master Data'!$A$1:$H$686,'Morning Cow'!$A212,2),""),"")</f>
        <v>Quantity</v>
      </c>
      <c r="F212" s="60" t="str">
        <f t="array" ref="F212">IFERROR(IF(F$2&lt;=$B$1,INDEX('Master Data'!$A$1:$H$686,'Morning Cow'!$A212,2),""),"")</f>
        <v>Quantity</v>
      </c>
      <c r="G212" s="60" t="str">
        <f t="array" ref="G212">IFERROR(IF(G$2&lt;=$B$1,INDEX('Master Data'!$A$1:$H$686,'Morning Cow'!$A212,2),""),"")</f>
        <v>Quantity</v>
      </c>
      <c r="H212" s="60" t="str">
        <f t="array" ref="H212">IFERROR(IF(H$2&lt;=$B$1,INDEX('Master Data'!$A$1:$H$686,'Morning Cow'!$A212,2),""),"")</f>
        <v>Quantity</v>
      </c>
      <c r="I212" s="60" t="str">
        <f t="array" ref="I212">IFERROR(IF(I$2&lt;=$B$1,INDEX('Master Data'!$A$1:$H$686,'Morning Cow'!$A212,2),""),"")</f>
        <v>Quantity</v>
      </c>
      <c r="J212" s="60" t="str">
        <f t="array" ref="J212">IFERROR(IF(J$2&lt;=$B$1,INDEX('Master Data'!$A$1:$H$686,'Morning Cow'!$A212,2),""),"")</f>
        <v>Quantity</v>
      </c>
      <c r="K212" s="60" t="str">
        <f t="array" ref="K212">IFERROR(IF(K$2&lt;=$B$1,INDEX('Master Data'!$A$1:$H$686,'Morning Cow'!$A212,2),""),"")</f>
        <v>Quantity</v>
      </c>
      <c r="L212" s="60" t="str">
        <f t="array" ref="L212">IFERROR(IF(L$2&lt;=$B$1,INDEX('Master Data'!$A$1:$H$686,'Morning Cow'!$A212,2),""),"")</f>
        <v>Quantity</v>
      </c>
      <c r="M212" s="60" t="str">
        <f t="array" ref="M212">IFERROR(IF(M$2&lt;=$B$1,INDEX('Master Data'!$A$1:$H$686,'Morning Cow'!$A212,2),""),"")</f>
        <v>Quantity</v>
      </c>
      <c r="N212" s="60" t="str">
        <f t="array" ref="N212">IFERROR(IF(N$2&lt;=$B$1,INDEX('Master Data'!$A$1:$H$686,'Morning Cow'!$A212,2),""),"")</f>
        <v>Quantity</v>
      </c>
      <c r="O212" s="60" t="str">
        <f t="array" ref="O212">IFERROR(IF(O$2&lt;=$B$1,INDEX('Master Data'!$A$1:$H$686,'Morning Cow'!$A212,2),""),"")</f>
        <v>Quantity</v>
      </c>
      <c r="P212" s="60" t="str">
        <f t="array" ref="P212">IFERROR(IF(P$2&lt;=$B$1,INDEX('Master Data'!$A$1:$H$686,'Morning Cow'!$A212,2),""),"")</f>
        <v>Quantity</v>
      </c>
      <c r="Q212" s="60" t="str">
        <f t="array" ref="Q212">IFERROR(IF(Q$2&lt;=$B$1,INDEX('Master Data'!$A$1:$H$686,'Morning Cow'!$A212,2),""),"")</f>
        <v>Quantity</v>
      </c>
      <c r="R212" s="60" t="str">
        <f t="array" ref="R212">IFERROR(IF(R$2&lt;=$B$1,INDEX('Master Data'!$A$1:$H$686,'Morning Cow'!$A212,2),""),"")</f>
        <v>Quantity</v>
      </c>
      <c r="S212" s="60" t="str">
        <f t="array" ref="S212">IFERROR(IF(S$2&lt;=$B$1,INDEX('Master Data'!$A$1:$H$686,'Morning Cow'!$A212,2),""),"")</f>
        <v>Quantity</v>
      </c>
      <c r="T212" s="60" t="str">
        <f t="array" ref="T212">IFERROR(IF(T$2&lt;=$B$1,INDEX('Master Data'!$A$1:$H$686,'Morning Cow'!$A212,2),""),"")</f>
        <v>Quantity</v>
      </c>
      <c r="U212" s="60" t="str">
        <f t="array" ref="U212">IFERROR(IF(U$2&lt;=$B$1,INDEX('Master Data'!$A$1:$H$686,'Morning Cow'!$A212,2),""),"")</f>
        <v>Quantity</v>
      </c>
      <c r="V212" s="60" t="str">
        <f t="array" ref="V212">IFERROR(IF(V$2&lt;=$B$1,INDEX('Master Data'!$A$1:$H$686,'Morning Cow'!$A212,2),""),"")</f>
        <v>Quantity</v>
      </c>
      <c r="W212" s="60" t="str">
        <f t="array" ref="W212">IFERROR(IF(W$2&lt;=$B$1,INDEX('Master Data'!$A$1:$H$686,'Morning Cow'!$A212,2),""),"")</f>
        <v>Quantity</v>
      </c>
      <c r="X212" s="60" t="str">
        <f t="array" ref="X212">IFERROR(IF(X$2&lt;=$B$1,INDEX('Master Data'!$A$1:$H$686,'Morning Cow'!$A212,2),""),"")</f>
        <v>Quantity</v>
      </c>
      <c r="Y212" s="60" t="str">
        <f t="array" ref="Y212">IFERROR(IF(Y$2&lt;=$B$1,INDEX('Master Data'!$A$1:$H$686,'Morning Cow'!$A212,2),""),"")</f>
        <v>Quantity</v>
      </c>
      <c r="Z212" s="60" t="str">
        <f t="array" ref="Z212">IFERROR(IF(Z$2&lt;=$B$1,INDEX('Master Data'!$A$1:$H$686,'Morning Cow'!$A212,2),""),"")</f>
        <v>Quantity</v>
      </c>
      <c r="AA212" s="60" t="str">
        <f t="array" ref="AA212">IFERROR(IF(AA$2&lt;=$B$1,INDEX('Master Data'!$A$1:$H$686,'Morning Cow'!$A212,2),""),"")</f>
        <v>Quantity</v>
      </c>
      <c r="AB212" s="60" t="str">
        <f t="array" ref="AB212">IFERROR(IF(AB$2&lt;=$B$1,INDEX('Master Data'!$A$1:$H$686,'Morning Cow'!$A212,2),""),"")</f>
        <v>Quantity</v>
      </c>
      <c r="AC212" s="60" t="str">
        <f t="array" ref="AC212">IFERROR(IF(AC$2&lt;=$B$1,INDEX('Master Data'!$A$1:$H$686,'Morning Cow'!$A212,2),""),"")</f>
        <v>Quantity</v>
      </c>
      <c r="AD212" s="60" t="str">
        <f t="array" ref="AD212">IFERROR(IF(AD$2&lt;=$B$1,INDEX('Master Data'!$A$1:$H$686,'Morning Cow'!$A212,2),""),"")</f>
        <v>Quantity</v>
      </c>
      <c r="AE212" s="12" t="str">
        <f t="array" ref="AE212">IFERROR(IF(AE$2&lt;=$B$1,INDEX('Master Data'!$A$1:$H$686,'Morning Cow'!$A212,2),""),"")</f>
        <v>Quantity</v>
      </c>
      <c r="AF212" s="12" t="str">
        <f t="array" ref="AF212">IFERROR(IF(AF$2&lt;=$B$1,INDEX('Master Data'!$A$1:$H$686,'Morning Cow'!$A212,2),""),"")</f>
        <v/>
      </c>
      <c r="AG212" s="12" t="str">
        <f t="array" ref="AG212">IFERROR(IF(AG$2&lt;=$B$1,INDEX('Master Data'!$A$1:$H$686,'Morning Cow'!$A212,2),""),"")</f>
        <v/>
      </c>
    </row>
    <row r="213" ht="14.25" customHeight="1">
      <c r="A213" s="60" t="str">
        <f>IFERROR(SMALL('Master Data'!F:F,ROW()-2),"")</f>
        <v/>
      </c>
      <c r="B213" s="61" t="str">
        <f t="array" ref="B213">IFERROR(INDEX('Master Data'!$A$1:$H$686,'Morning Cow'!$A213,1),"")</f>
        <v>Customer Name</v>
      </c>
      <c r="C213" s="60" t="str">
        <f t="array" ref="C213">IFERROR(IF(C$2&lt;=$B$1,INDEX('Master Data'!$A$1:$H$686,'Morning Cow'!$A213,2),""),"")</f>
        <v>Quantity</v>
      </c>
      <c r="D213" s="60" t="str">
        <f t="array" ref="D213">IFERROR(IF(D$2&lt;=$B$1,INDEX('Master Data'!$A$1:$H$686,'Morning Cow'!$A213,2),""),"")</f>
        <v>Quantity</v>
      </c>
      <c r="E213" s="60" t="str">
        <f t="array" ref="E213">IFERROR(IF(E$2&lt;=$B$1,INDEX('Master Data'!$A$1:$H$686,'Morning Cow'!$A213,2),""),"")</f>
        <v>Quantity</v>
      </c>
      <c r="F213" s="60" t="str">
        <f t="array" ref="F213">IFERROR(IF(F$2&lt;=$B$1,INDEX('Master Data'!$A$1:$H$686,'Morning Cow'!$A213,2),""),"")</f>
        <v>Quantity</v>
      </c>
      <c r="G213" s="60" t="str">
        <f t="array" ref="G213">IFERROR(IF(G$2&lt;=$B$1,INDEX('Master Data'!$A$1:$H$686,'Morning Cow'!$A213,2),""),"")</f>
        <v>Quantity</v>
      </c>
      <c r="H213" s="60" t="str">
        <f t="array" ref="H213">IFERROR(IF(H$2&lt;=$B$1,INDEX('Master Data'!$A$1:$H$686,'Morning Cow'!$A213,2),""),"")</f>
        <v>Quantity</v>
      </c>
      <c r="I213" s="60" t="str">
        <f t="array" ref="I213">IFERROR(IF(I$2&lt;=$B$1,INDEX('Master Data'!$A$1:$H$686,'Morning Cow'!$A213,2),""),"")</f>
        <v>Quantity</v>
      </c>
      <c r="J213" s="60" t="str">
        <f t="array" ref="J213">IFERROR(IF(J$2&lt;=$B$1,INDEX('Master Data'!$A$1:$H$686,'Morning Cow'!$A213,2),""),"")</f>
        <v>Quantity</v>
      </c>
      <c r="K213" s="60" t="str">
        <f t="array" ref="K213">IFERROR(IF(K$2&lt;=$B$1,INDEX('Master Data'!$A$1:$H$686,'Morning Cow'!$A213,2),""),"")</f>
        <v>Quantity</v>
      </c>
      <c r="L213" s="60" t="str">
        <f t="array" ref="L213">IFERROR(IF(L$2&lt;=$B$1,INDEX('Master Data'!$A$1:$H$686,'Morning Cow'!$A213,2),""),"")</f>
        <v>Quantity</v>
      </c>
      <c r="M213" s="60" t="str">
        <f t="array" ref="M213">IFERROR(IF(M$2&lt;=$B$1,INDEX('Master Data'!$A$1:$H$686,'Morning Cow'!$A213,2),""),"")</f>
        <v>Quantity</v>
      </c>
      <c r="N213" s="60" t="str">
        <f t="array" ref="N213">IFERROR(IF(N$2&lt;=$B$1,INDEX('Master Data'!$A$1:$H$686,'Morning Cow'!$A213,2),""),"")</f>
        <v>Quantity</v>
      </c>
      <c r="O213" s="60" t="str">
        <f t="array" ref="O213">IFERROR(IF(O$2&lt;=$B$1,INDEX('Master Data'!$A$1:$H$686,'Morning Cow'!$A213,2),""),"")</f>
        <v>Quantity</v>
      </c>
      <c r="P213" s="60" t="str">
        <f t="array" ref="P213">IFERROR(IF(P$2&lt;=$B$1,INDEX('Master Data'!$A$1:$H$686,'Morning Cow'!$A213,2),""),"")</f>
        <v>Quantity</v>
      </c>
      <c r="Q213" s="60" t="str">
        <f t="array" ref="Q213">IFERROR(IF(Q$2&lt;=$B$1,INDEX('Master Data'!$A$1:$H$686,'Morning Cow'!$A213,2),""),"")</f>
        <v>Quantity</v>
      </c>
      <c r="R213" s="60" t="str">
        <f t="array" ref="R213">IFERROR(IF(R$2&lt;=$B$1,INDEX('Master Data'!$A$1:$H$686,'Morning Cow'!$A213,2),""),"")</f>
        <v>Quantity</v>
      </c>
      <c r="S213" s="60" t="str">
        <f t="array" ref="S213">IFERROR(IF(S$2&lt;=$B$1,INDEX('Master Data'!$A$1:$H$686,'Morning Cow'!$A213,2),""),"")</f>
        <v>Quantity</v>
      </c>
      <c r="T213" s="60" t="str">
        <f t="array" ref="T213">IFERROR(IF(T$2&lt;=$B$1,INDEX('Master Data'!$A$1:$H$686,'Morning Cow'!$A213,2),""),"")</f>
        <v>Quantity</v>
      </c>
      <c r="U213" s="60" t="str">
        <f t="array" ref="U213">IFERROR(IF(U$2&lt;=$B$1,INDEX('Master Data'!$A$1:$H$686,'Morning Cow'!$A213,2),""),"")</f>
        <v>Quantity</v>
      </c>
      <c r="V213" s="60" t="str">
        <f t="array" ref="V213">IFERROR(IF(V$2&lt;=$B$1,INDEX('Master Data'!$A$1:$H$686,'Morning Cow'!$A213,2),""),"")</f>
        <v>Quantity</v>
      </c>
      <c r="W213" s="60" t="str">
        <f t="array" ref="W213">IFERROR(IF(W$2&lt;=$B$1,INDEX('Master Data'!$A$1:$H$686,'Morning Cow'!$A213,2),""),"")</f>
        <v>Quantity</v>
      </c>
      <c r="X213" s="60" t="str">
        <f t="array" ref="X213">IFERROR(IF(X$2&lt;=$B$1,INDEX('Master Data'!$A$1:$H$686,'Morning Cow'!$A213,2),""),"")</f>
        <v>Quantity</v>
      </c>
      <c r="Y213" s="60" t="str">
        <f t="array" ref="Y213">IFERROR(IF(Y$2&lt;=$B$1,INDEX('Master Data'!$A$1:$H$686,'Morning Cow'!$A213,2),""),"")</f>
        <v>Quantity</v>
      </c>
      <c r="Z213" s="60" t="str">
        <f t="array" ref="Z213">IFERROR(IF(Z$2&lt;=$B$1,INDEX('Master Data'!$A$1:$H$686,'Morning Cow'!$A213,2),""),"")</f>
        <v>Quantity</v>
      </c>
      <c r="AA213" s="60" t="str">
        <f t="array" ref="AA213">IFERROR(IF(AA$2&lt;=$B$1,INDEX('Master Data'!$A$1:$H$686,'Morning Cow'!$A213,2),""),"")</f>
        <v>Quantity</v>
      </c>
      <c r="AB213" s="60" t="str">
        <f t="array" ref="AB213">IFERROR(IF(AB$2&lt;=$B$1,INDEX('Master Data'!$A$1:$H$686,'Morning Cow'!$A213,2),""),"")</f>
        <v>Quantity</v>
      </c>
      <c r="AC213" s="60" t="str">
        <f t="array" ref="AC213">IFERROR(IF(AC$2&lt;=$B$1,INDEX('Master Data'!$A$1:$H$686,'Morning Cow'!$A213,2),""),"")</f>
        <v>Quantity</v>
      </c>
      <c r="AD213" s="60" t="str">
        <f t="array" ref="AD213">IFERROR(IF(AD$2&lt;=$B$1,INDEX('Master Data'!$A$1:$H$686,'Morning Cow'!$A213,2),""),"")</f>
        <v>Quantity</v>
      </c>
      <c r="AE213" s="12" t="str">
        <f t="array" ref="AE213">IFERROR(IF(AE$2&lt;=$B$1,INDEX('Master Data'!$A$1:$H$686,'Morning Cow'!$A213,2),""),"")</f>
        <v>Quantity</v>
      </c>
      <c r="AF213" s="12" t="str">
        <f t="array" ref="AF213">IFERROR(IF(AF$2&lt;=$B$1,INDEX('Master Data'!$A$1:$H$686,'Morning Cow'!$A213,2),""),"")</f>
        <v/>
      </c>
      <c r="AG213" s="12" t="str">
        <f t="array" ref="AG213">IFERROR(IF(AG$2&lt;=$B$1,INDEX('Master Data'!$A$1:$H$686,'Morning Cow'!$A213,2),""),"")</f>
        <v/>
      </c>
    </row>
    <row r="214" ht="14.25" customHeight="1">
      <c r="A214" s="60" t="str">
        <f>IFERROR(SMALL('Master Data'!F:F,ROW()-2),"")</f>
        <v/>
      </c>
      <c r="B214" s="61" t="str">
        <f t="array" ref="B214">IFERROR(INDEX('Master Data'!$A$1:$H$686,'Morning Cow'!$A214,1),"")</f>
        <v>Customer Name</v>
      </c>
      <c r="C214" s="60" t="str">
        <f t="array" ref="C214">IFERROR(IF(C$2&lt;=$B$1,INDEX('Master Data'!$A$1:$H$686,'Morning Cow'!$A214,2),""),"")</f>
        <v>Quantity</v>
      </c>
      <c r="D214" s="60" t="str">
        <f t="array" ref="D214">IFERROR(IF(D$2&lt;=$B$1,INDEX('Master Data'!$A$1:$H$686,'Morning Cow'!$A214,2),""),"")</f>
        <v>Quantity</v>
      </c>
      <c r="E214" s="60" t="str">
        <f t="array" ref="E214">IFERROR(IF(E$2&lt;=$B$1,INDEX('Master Data'!$A$1:$H$686,'Morning Cow'!$A214,2),""),"")</f>
        <v>Quantity</v>
      </c>
      <c r="F214" s="60" t="str">
        <f t="array" ref="F214">IFERROR(IF(F$2&lt;=$B$1,INDEX('Master Data'!$A$1:$H$686,'Morning Cow'!$A214,2),""),"")</f>
        <v>Quantity</v>
      </c>
      <c r="G214" s="60" t="str">
        <f t="array" ref="G214">IFERROR(IF(G$2&lt;=$B$1,INDEX('Master Data'!$A$1:$H$686,'Morning Cow'!$A214,2),""),"")</f>
        <v>Quantity</v>
      </c>
      <c r="H214" s="60" t="str">
        <f t="array" ref="H214">IFERROR(IF(H$2&lt;=$B$1,INDEX('Master Data'!$A$1:$H$686,'Morning Cow'!$A214,2),""),"")</f>
        <v>Quantity</v>
      </c>
      <c r="I214" s="60" t="str">
        <f t="array" ref="I214">IFERROR(IF(I$2&lt;=$B$1,INDEX('Master Data'!$A$1:$H$686,'Morning Cow'!$A214,2),""),"")</f>
        <v>Quantity</v>
      </c>
      <c r="J214" s="60" t="str">
        <f t="array" ref="J214">IFERROR(IF(J$2&lt;=$B$1,INDEX('Master Data'!$A$1:$H$686,'Morning Cow'!$A214,2),""),"")</f>
        <v>Quantity</v>
      </c>
      <c r="K214" s="60" t="str">
        <f t="array" ref="K214">IFERROR(IF(K$2&lt;=$B$1,INDEX('Master Data'!$A$1:$H$686,'Morning Cow'!$A214,2),""),"")</f>
        <v>Quantity</v>
      </c>
      <c r="L214" s="60" t="str">
        <f t="array" ref="L214">IFERROR(IF(L$2&lt;=$B$1,INDEX('Master Data'!$A$1:$H$686,'Morning Cow'!$A214,2),""),"")</f>
        <v>Quantity</v>
      </c>
      <c r="M214" s="60" t="str">
        <f t="array" ref="M214">IFERROR(IF(M$2&lt;=$B$1,INDEX('Master Data'!$A$1:$H$686,'Morning Cow'!$A214,2),""),"")</f>
        <v>Quantity</v>
      </c>
      <c r="N214" s="60" t="str">
        <f t="array" ref="N214">IFERROR(IF(N$2&lt;=$B$1,INDEX('Master Data'!$A$1:$H$686,'Morning Cow'!$A214,2),""),"")</f>
        <v>Quantity</v>
      </c>
      <c r="O214" s="60" t="str">
        <f t="array" ref="O214">IFERROR(IF(O$2&lt;=$B$1,INDEX('Master Data'!$A$1:$H$686,'Morning Cow'!$A214,2),""),"")</f>
        <v>Quantity</v>
      </c>
      <c r="P214" s="60" t="str">
        <f t="array" ref="P214">IFERROR(IF(P$2&lt;=$B$1,INDEX('Master Data'!$A$1:$H$686,'Morning Cow'!$A214,2),""),"")</f>
        <v>Quantity</v>
      </c>
      <c r="Q214" s="60" t="str">
        <f t="array" ref="Q214">IFERROR(IF(Q$2&lt;=$B$1,INDEX('Master Data'!$A$1:$H$686,'Morning Cow'!$A214,2),""),"")</f>
        <v>Quantity</v>
      </c>
      <c r="R214" s="60" t="str">
        <f t="array" ref="R214">IFERROR(IF(R$2&lt;=$B$1,INDEX('Master Data'!$A$1:$H$686,'Morning Cow'!$A214,2),""),"")</f>
        <v>Quantity</v>
      </c>
      <c r="S214" s="60" t="str">
        <f t="array" ref="S214">IFERROR(IF(S$2&lt;=$B$1,INDEX('Master Data'!$A$1:$H$686,'Morning Cow'!$A214,2),""),"")</f>
        <v>Quantity</v>
      </c>
      <c r="T214" s="60" t="str">
        <f t="array" ref="T214">IFERROR(IF(T$2&lt;=$B$1,INDEX('Master Data'!$A$1:$H$686,'Morning Cow'!$A214,2),""),"")</f>
        <v>Quantity</v>
      </c>
      <c r="U214" s="60" t="str">
        <f t="array" ref="U214">IFERROR(IF(U$2&lt;=$B$1,INDEX('Master Data'!$A$1:$H$686,'Morning Cow'!$A214,2),""),"")</f>
        <v>Quantity</v>
      </c>
      <c r="V214" s="60" t="str">
        <f t="array" ref="V214">IFERROR(IF(V$2&lt;=$B$1,INDEX('Master Data'!$A$1:$H$686,'Morning Cow'!$A214,2),""),"")</f>
        <v>Quantity</v>
      </c>
      <c r="W214" s="60" t="str">
        <f t="array" ref="W214">IFERROR(IF(W$2&lt;=$B$1,INDEX('Master Data'!$A$1:$H$686,'Morning Cow'!$A214,2),""),"")</f>
        <v>Quantity</v>
      </c>
      <c r="X214" s="60" t="str">
        <f t="array" ref="X214">IFERROR(IF(X$2&lt;=$B$1,INDEX('Master Data'!$A$1:$H$686,'Morning Cow'!$A214,2),""),"")</f>
        <v>Quantity</v>
      </c>
      <c r="Y214" s="60" t="str">
        <f t="array" ref="Y214">IFERROR(IF(Y$2&lt;=$B$1,INDEX('Master Data'!$A$1:$H$686,'Morning Cow'!$A214,2),""),"")</f>
        <v>Quantity</v>
      </c>
      <c r="Z214" s="60" t="str">
        <f t="array" ref="Z214">IFERROR(IF(Z$2&lt;=$B$1,INDEX('Master Data'!$A$1:$H$686,'Morning Cow'!$A214,2),""),"")</f>
        <v>Quantity</v>
      </c>
      <c r="AA214" s="60" t="str">
        <f t="array" ref="AA214">IFERROR(IF(AA$2&lt;=$B$1,INDEX('Master Data'!$A$1:$H$686,'Morning Cow'!$A214,2),""),"")</f>
        <v>Quantity</v>
      </c>
      <c r="AB214" s="60" t="str">
        <f t="array" ref="AB214">IFERROR(IF(AB$2&lt;=$B$1,INDEX('Master Data'!$A$1:$H$686,'Morning Cow'!$A214,2),""),"")</f>
        <v>Quantity</v>
      </c>
      <c r="AC214" s="60" t="str">
        <f t="array" ref="AC214">IFERROR(IF(AC$2&lt;=$B$1,INDEX('Master Data'!$A$1:$H$686,'Morning Cow'!$A214,2),""),"")</f>
        <v>Quantity</v>
      </c>
      <c r="AD214" s="60" t="str">
        <f t="array" ref="AD214">IFERROR(IF(AD$2&lt;=$B$1,INDEX('Master Data'!$A$1:$H$686,'Morning Cow'!$A214,2),""),"")</f>
        <v>Quantity</v>
      </c>
      <c r="AE214" s="12" t="str">
        <f t="array" ref="AE214">IFERROR(IF(AE$2&lt;=$B$1,INDEX('Master Data'!$A$1:$H$686,'Morning Cow'!$A214,2),""),"")</f>
        <v>Quantity</v>
      </c>
      <c r="AF214" s="12" t="str">
        <f t="array" ref="AF214">IFERROR(IF(AF$2&lt;=$B$1,INDEX('Master Data'!$A$1:$H$686,'Morning Cow'!$A214,2),""),"")</f>
        <v/>
      </c>
      <c r="AG214" s="12" t="str">
        <f t="array" ref="AG214">IFERROR(IF(AG$2&lt;=$B$1,INDEX('Master Data'!$A$1:$H$686,'Morning Cow'!$A214,2),""),"")</f>
        <v/>
      </c>
    </row>
    <row r="215" ht="14.25" customHeight="1">
      <c r="A215" s="60" t="str">
        <f>IFERROR(SMALL('Master Data'!F:F,ROW()-2),"")</f>
        <v/>
      </c>
      <c r="B215" s="61" t="str">
        <f t="array" ref="B215">IFERROR(INDEX('Master Data'!$A$1:$H$686,'Morning Cow'!$A215,1),"")</f>
        <v>Customer Name</v>
      </c>
      <c r="C215" s="60" t="str">
        <f t="array" ref="C215">IFERROR(IF(C$2&lt;=$B$1,INDEX('Master Data'!$A$1:$H$686,'Morning Cow'!$A215,2),""),"")</f>
        <v>Quantity</v>
      </c>
      <c r="D215" s="60" t="str">
        <f t="array" ref="D215">IFERROR(IF(D$2&lt;=$B$1,INDEX('Master Data'!$A$1:$H$686,'Morning Cow'!$A215,2),""),"")</f>
        <v>Quantity</v>
      </c>
      <c r="E215" s="60" t="str">
        <f t="array" ref="E215">IFERROR(IF(E$2&lt;=$B$1,INDEX('Master Data'!$A$1:$H$686,'Morning Cow'!$A215,2),""),"")</f>
        <v>Quantity</v>
      </c>
      <c r="F215" s="60" t="str">
        <f t="array" ref="F215">IFERROR(IF(F$2&lt;=$B$1,INDEX('Master Data'!$A$1:$H$686,'Morning Cow'!$A215,2),""),"")</f>
        <v>Quantity</v>
      </c>
      <c r="G215" s="60" t="str">
        <f t="array" ref="G215">IFERROR(IF(G$2&lt;=$B$1,INDEX('Master Data'!$A$1:$H$686,'Morning Cow'!$A215,2),""),"")</f>
        <v>Quantity</v>
      </c>
      <c r="H215" s="60" t="str">
        <f t="array" ref="H215">IFERROR(IF(H$2&lt;=$B$1,INDEX('Master Data'!$A$1:$H$686,'Morning Cow'!$A215,2),""),"")</f>
        <v>Quantity</v>
      </c>
      <c r="I215" s="60" t="str">
        <f t="array" ref="I215">IFERROR(IF(I$2&lt;=$B$1,INDEX('Master Data'!$A$1:$H$686,'Morning Cow'!$A215,2),""),"")</f>
        <v>Quantity</v>
      </c>
      <c r="J215" s="60" t="str">
        <f t="array" ref="J215">IFERROR(IF(J$2&lt;=$B$1,INDEX('Master Data'!$A$1:$H$686,'Morning Cow'!$A215,2),""),"")</f>
        <v>Quantity</v>
      </c>
      <c r="K215" s="60" t="str">
        <f t="array" ref="K215">IFERROR(IF(K$2&lt;=$B$1,INDEX('Master Data'!$A$1:$H$686,'Morning Cow'!$A215,2),""),"")</f>
        <v>Quantity</v>
      </c>
      <c r="L215" s="60" t="str">
        <f t="array" ref="L215">IFERROR(IF(L$2&lt;=$B$1,INDEX('Master Data'!$A$1:$H$686,'Morning Cow'!$A215,2),""),"")</f>
        <v>Quantity</v>
      </c>
      <c r="M215" s="60" t="str">
        <f t="array" ref="M215">IFERROR(IF(M$2&lt;=$B$1,INDEX('Master Data'!$A$1:$H$686,'Morning Cow'!$A215,2),""),"")</f>
        <v>Quantity</v>
      </c>
      <c r="N215" s="60" t="str">
        <f t="array" ref="N215">IFERROR(IF(N$2&lt;=$B$1,INDEX('Master Data'!$A$1:$H$686,'Morning Cow'!$A215,2),""),"")</f>
        <v>Quantity</v>
      </c>
      <c r="O215" s="60" t="str">
        <f t="array" ref="O215">IFERROR(IF(O$2&lt;=$B$1,INDEX('Master Data'!$A$1:$H$686,'Morning Cow'!$A215,2),""),"")</f>
        <v>Quantity</v>
      </c>
      <c r="P215" s="60" t="str">
        <f t="array" ref="P215">IFERROR(IF(P$2&lt;=$B$1,INDEX('Master Data'!$A$1:$H$686,'Morning Cow'!$A215,2),""),"")</f>
        <v>Quantity</v>
      </c>
      <c r="Q215" s="60" t="str">
        <f t="array" ref="Q215">IFERROR(IF(Q$2&lt;=$B$1,INDEX('Master Data'!$A$1:$H$686,'Morning Cow'!$A215,2),""),"")</f>
        <v>Quantity</v>
      </c>
      <c r="R215" s="60" t="str">
        <f t="array" ref="R215">IFERROR(IF(R$2&lt;=$B$1,INDEX('Master Data'!$A$1:$H$686,'Morning Cow'!$A215,2),""),"")</f>
        <v>Quantity</v>
      </c>
      <c r="S215" s="60" t="str">
        <f t="array" ref="S215">IFERROR(IF(S$2&lt;=$B$1,INDEX('Master Data'!$A$1:$H$686,'Morning Cow'!$A215,2),""),"")</f>
        <v>Quantity</v>
      </c>
      <c r="T215" s="60" t="str">
        <f t="array" ref="T215">IFERROR(IF(T$2&lt;=$B$1,INDEX('Master Data'!$A$1:$H$686,'Morning Cow'!$A215,2),""),"")</f>
        <v>Quantity</v>
      </c>
      <c r="U215" s="60" t="str">
        <f t="array" ref="U215">IFERROR(IF(U$2&lt;=$B$1,INDEX('Master Data'!$A$1:$H$686,'Morning Cow'!$A215,2),""),"")</f>
        <v>Quantity</v>
      </c>
      <c r="V215" s="60" t="str">
        <f t="array" ref="V215">IFERROR(IF(V$2&lt;=$B$1,INDEX('Master Data'!$A$1:$H$686,'Morning Cow'!$A215,2),""),"")</f>
        <v>Quantity</v>
      </c>
      <c r="W215" s="60" t="str">
        <f t="array" ref="W215">IFERROR(IF(W$2&lt;=$B$1,INDEX('Master Data'!$A$1:$H$686,'Morning Cow'!$A215,2),""),"")</f>
        <v>Quantity</v>
      </c>
      <c r="X215" s="60" t="str">
        <f t="array" ref="X215">IFERROR(IF(X$2&lt;=$B$1,INDEX('Master Data'!$A$1:$H$686,'Morning Cow'!$A215,2),""),"")</f>
        <v>Quantity</v>
      </c>
      <c r="Y215" s="60" t="str">
        <f t="array" ref="Y215">IFERROR(IF(Y$2&lt;=$B$1,INDEX('Master Data'!$A$1:$H$686,'Morning Cow'!$A215,2),""),"")</f>
        <v>Quantity</v>
      </c>
      <c r="Z215" s="60" t="str">
        <f t="array" ref="Z215">IFERROR(IF(Z$2&lt;=$B$1,INDEX('Master Data'!$A$1:$H$686,'Morning Cow'!$A215,2),""),"")</f>
        <v>Quantity</v>
      </c>
      <c r="AA215" s="60" t="str">
        <f t="array" ref="AA215">IFERROR(IF(AA$2&lt;=$B$1,INDEX('Master Data'!$A$1:$H$686,'Morning Cow'!$A215,2),""),"")</f>
        <v>Quantity</v>
      </c>
      <c r="AB215" s="60" t="str">
        <f t="array" ref="AB215">IFERROR(IF(AB$2&lt;=$B$1,INDEX('Master Data'!$A$1:$H$686,'Morning Cow'!$A215,2),""),"")</f>
        <v>Quantity</v>
      </c>
      <c r="AC215" s="60" t="str">
        <f t="array" ref="AC215">IFERROR(IF(AC$2&lt;=$B$1,INDEX('Master Data'!$A$1:$H$686,'Morning Cow'!$A215,2),""),"")</f>
        <v>Quantity</v>
      </c>
      <c r="AD215" s="60" t="str">
        <f t="array" ref="AD215">IFERROR(IF(AD$2&lt;=$B$1,INDEX('Master Data'!$A$1:$H$686,'Morning Cow'!$A215,2),""),"")</f>
        <v>Quantity</v>
      </c>
      <c r="AE215" s="12" t="str">
        <f t="array" ref="AE215">IFERROR(IF(AE$2&lt;=$B$1,INDEX('Master Data'!$A$1:$H$686,'Morning Cow'!$A215,2),""),"")</f>
        <v>Quantity</v>
      </c>
      <c r="AF215" s="12" t="str">
        <f t="array" ref="AF215">IFERROR(IF(AF$2&lt;=$B$1,INDEX('Master Data'!$A$1:$H$686,'Morning Cow'!$A215,2),""),"")</f>
        <v/>
      </c>
      <c r="AG215" s="12" t="str">
        <f t="array" ref="AG215">IFERROR(IF(AG$2&lt;=$B$1,INDEX('Master Data'!$A$1:$H$686,'Morning Cow'!$A215,2),""),"")</f>
        <v/>
      </c>
    </row>
    <row r="216" ht="14.25" customHeight="1">
      <c r="A216" s="60" t="str">
        <f>IFERROR(SMALL('Master Data'!F:F,ROW()-2),"")</f>
        <v/>
      </c>
      <c r="B216" s="61" t="str">
        <f t="array" ref="B216">IFERROR(INDEX('Master Data'!$A$1:$H$686,'Morning Cow'!$A216,1),"")</f>
        <v>Customer Name</v>
      </c>
      <c r="C216" s="60" t="str">
        <f t="array" ref="C216">IFERROR(IF(C$2&lt;=$B$1,INDEX('Master Data'!$A$1:$H$686,'Morning Cow'!$A216,2),""),"")</f>
        <v>Quantity</v>
      </c>
      <c r="D216" s="60" t="str">
        <f t="array" ref="D216">IFERROR(IF(D$2&lt;=$B$1,INDEX('Master Data'!$A$1:$H$686,'Morning Cow'!$A216,2),""),"")</f>
        <v>Quantity</v>
      </c>
      <c r="E216" s="60" t="str">
        <f t="array" ref="E216">IFERROR(IF(E$2&lt;=$B$1,INDEX('Master Data'!$A$1:$H$686,'Morning Cow'!$A216,2),""),"")</f>
        <v>Quantity</v>
      </c>
      <c r="F216" s="60" t="str">
        <f t="array" ref="F216">IFERROR(IF(F$2&lt;=$B$1,INDEX('Master Data'!$A$1:$H$686,'Morning Cow'!$A216,2),""),"")</f>
        <v>Quantity</v>
      </c>
      <c r="G216" s="60" t="str">
        <f t="array" ref="G216">IFERROR(IF(G$2&lt;=$B$1,INDEX('Master Data'!$A$1:$H$686,'Morning Cow'!$A216,2),""),"")</f>
        <v>Quantity</v>
      </c>
      <c r="H216" s="60" t="str">
        <f t="array" ref="H216">IFERROR(IF(H$2&lt;=$B$1,INDEX('Master Data'!$A$1:$H$686,'Morning Cow'!$A216,2),""),"")</f>
        <v>Quantity</v>
      </c>
      <c r="I216" s="60" t="str">
        <f t="array" ref="I216">IFERROR(IF(I$2&lt;=$B$1,INDEX('Master Data'!$A$1:$H$686,'Morning Cow'!$A216,2),""),"")</f>
        <v>Quantity</v>
      </c>
      <c r="J216" s="60" t="str">
        <f t="array" ref="J216">IFERROR(IF(J$2&lt;=$B$1,INDEX('Master Data'!$A$1:$H$686,'Morning Cow'!$A216,2),""),"")</f>
        <v>Quantity</v>
      </c>
      <c r="K216" s="60" t="str">
        <f t="array" ref="K216">IFERROR(IF(K$2&lt;=$B$1,INDEX('Master Data'!$A$1:$H$686,'Morning Cow'!$A216,2),""),"")</f>
        <v>Quantity</v>
      </c>
      <c r="L216" s="60" t="str">
        <f t="array" ref="L216">IFERROR(IF(L$2&lt;=$B$1,INDEX('Master Data'!$A$1:$H$686,'Morning Cow'!$A216,2),""),"")</f>
        <v>Quantity</v>
      </c>
      <c r="M216" s="60" t="str">
        <f t="array" ref="M216">IFERROR(IF(M$2&lt;=$B$1,INDEX('Master Data'!$A$1:$H$686,'Morning Cow'!$A216,2),""),"")</f>
        <v>Quantity</v>
      </c>
      <c r="N216" s="60" t="str">
        <f t="array" ref="N216">IFERROR(IF(N$2&lt;=$B$1,INDEX('Master Data'!$A$1:$H$686,'Morning Cow'!$A216,2),""),"")</f>
        <v>Quantity</v>
      </c>
      <c r="O216" s="60" t="str">
        <f t="array" ref="O216">IFERROR(IF(O$2&lt;=$B$1,INDEX('Master Data'!$A$1:$H$686,'Morning Cow'!$A216,2),""),"")</f>
        <v>Quantity</v>
      </c>
      <c r="P216" s="60" t="str">
        <f t="array" ref="P216">IFERROR(IF(P$2&lt;=$B$1,INDEX('Master Data'!$A$1:$H$686,'Morning Cow'!$A216,2),""),"")</f>
        <v>Quantity</v>
      </c>
      <c r="Q216" s="60" t="str">
        <f t="array" ref="Q216">IFERROR(IF(Q$2&lt;=$B$1,INDEX('Master Data'!$A$1:$H$686,'Morning Cow'!$A216,2),""),"")</f>
        <v>Quantity</v>
      </c>
      <c r="R216" s="60" t="str">
        <f t="array" ref="R216">IFERROR(IF(R$2&lt;=$B$1,INDEX('Master Data'!$A$1:$H$686,'Morning Cow'!$A216,2),""),"")</f>
        <v>Quantity</v>
      </c>
      <c r="S216" s="60" t="str">
        <f t="array" ref="S216">IFERROR(IF(S$2&lt;=$B$1,INDEX('Master Data'!$A$1:$H$686,'Morning Cow'!$A216,2),""),"")</f>
        <v>Quantity</v>
      </c>
      <c r="T216" s="60" t="str">
        <f t="array" ref="T216">IFERROR(IF(T$2&lt;=$B$1,INDEX('Master Data'!$A$1:$H$686,'Morning Cow'!$A216,2),""),"")</f>
        <v>Quantity</v>
      </c>
      <c r="U216" s="60" t="str">
        <f t="array" ref="U216">IFERROR(IF(U$2&lt;=$B$1,INDEX('Master Data'!$A$1:$H$686,'Morning Cow'!$A216,2),""),"")</f>
        <v>Quantity</v>
      </c>
      <c r="V216" s="60" t="str">
        <f t="array" ref="V216">IFERROR(IF(V$2&lt;=$B$1,INDEX('Master Data'!$A$1:$H$686,'Morning Cow'!$A216,2),""),"")</f>
        <v>Quantity</v>
      </c>
      <c r="W216" s="60" t="str">
        <f t="array" ref="W216">IFERROR(IF(W$2&lt;=$B$1,INDEX('Master Data'!$A$1:$H$686,'Morning Cow'!$A216,2),""),"")</f>
        <v>Quantity</v>
      </c>
      <c r="X216" s="60" t="str">
        <f t="array" ref="X216">IFERROR(IF(X$2&lt;=$B$1,INDEX('Master Data'!$A$1:$H$686,'Morning Cow'!$A216,2),""),"")</f>
        <v>Quantity</v>
      </c>
      <c r="Y216" s="60" t="str">
        <f t="array" ref="Y216">IFERROR(IF(Y$2&lt;=$B$1,INDEX('Master Data'!$A$1:$H$686,'Morning Cow'!$A216,2),""),"")</f>
        <v>Quantity</v>
      </c>
      <c r="Z216" s="60" t="str">
        <f t="array" ref="Z216">IFERROR(IF(Z$2&lt;=$B$1,INDEX('Master Data'!$A$1:$H$686,'Morning Cow'!$A216,2),""),"")</f>
        <v>Quantity</v>
      </c>
      <c r="AA216" s="60" t="str">
        <f t="array" ref="AA216">IFERROR(IF(AA$2&lt;=$B$1,INDEX('Master Data'!$A$1:$H$686,'Morning Cow'!$A216,2),""),"")</f>
        <v>Quantity</v>
      </c>
      <c r="AB216" s="60" t="str">
        <f t="array" ref="AB216">IFERROR(IF(AB$2&lt;=$B$1,INDEX('Master Data'!$A$1:$H$686,'Morning Cow'!$A216,2),""),"")</f>
        <v>Quantity</v>
      </c>
      <c r="AC216" s="60" t="str">
        <f t="array" ref="AC216">IFERROR(IF(AC$2&lt;=$B$1,INDEX('Master Data'!$A$1:$H$686,'Morning Cow'!$A216,2),""),"")</f>
        <v>Quantity</v>
      </c>
      <c r="AD216" s="60" t="str">
        <f t="array" ref="AD216">IFERROR(IF(AD$2&lt;=$B$1,INDEX('Master Data'!$A$1:$H$686,'Morning Cow'!$A216,2),""),"")</f>
        <v>Quantity</v>
      </c>
      <c r="AE216" s="12" t="str">
        <f t="array" ref="AE216">IFERROR(IF(AE$2&lt;=$B$1,INDEX('Master Data'!$A$1:$H$686,'Morning Cow'!$A216,2),""),"")</f>
        <v>Quantity</v>
      </c>
      <c r="AF216" s="12" t="str">
        <f t="array" ref="AF216">IFERROR(IF(AF$2&lt;=$B$1,INDEX('Master Data'!$A$1:$H$686,'Morning Cow'!$A216,2),""),"")</f>
        <v/>
      </c>
      <c r="AG216" s="12" t="str">
        <f t="array" ref="AG216">IFERROR(IF(AG$2&lt;=$B$1,INDEX('Master Data'!$A$1:$H$686,'Morning Cow'!$A216,2),""),"")</f>
        <v/>
      </c>
    </row>
    <row r="217" ht="14.25" customHeight="1">
      <c r="A217" s="60" t="str">
        <f>IFERROR(SMALL('Master Data'!F:F,ROW()-2),"")</f>
        <v/>
      </c>
      <c r="B217" s="61" t="str">
        <f t="array" ref="B217">IFERROR(INDEX('Master Data'!$A$1:$H$686,'Morning Cow'!$A217,1),"")</f>
        <v>Customer Name</v>
      </c>
      <c r="C217" s="60" t="str">
        <f t="array" ref="C217">IFERROR(IF(C$2&lt;=$B$1,INDEX('Master Data'!$A$1:$H$686,'Morning Cow'!$A217,2),""),"")</f>
        <v>Quantity</v>
      </c>
      <c r="D217" s="60" t="str">
        <f t="array" ref="D217">IFERROR(IF(D$2&lt;=$B$1,INDEX('Master Data'!$A$1:$H$686,'Morning Cow'!$A217,2),""),"")</f>
        <v>Quantity</v>
      </c>
      <c r="E217" s="60" t="str">
        <f t="array" ref="E217">IFERROR(IF(E$2&lt;=$B$1,INDEX('Master Data'!$A$1:$H$686,'Morning Cow'!$A217,2),""),"")</f>
        <v>Quantity</v>
      </c>
      <c r="F217" s="60" t="str">
        <f t="array" ref="F217">IFERROR(IF(F$2&lt;=$B$1,INDEX('Master Data'!$A$1:$H$686,'Morning Cow'!$A217,2),""),"")</f>
        <v>Quantity</v>
      </c>
      <c r="G217" s="60" t="str">
        <f t="array" ref="G217">IFERROR(IF(G$2&lt;=$B$1,INDEX('Master Data'!$A$1:$H$686,'Morning Cow'!$A217,2),""),"")</f>
        <v>Quantity</v>
      </c>
      <c r="H217" s="60" t="str">
        <f t="array" ref="H217">IFERROR(IF(H$2&lt;=$B$1,INDEX('Master Data'!$A$1:$H$686,'Morning Cow'!$A217,2),""),"")</f>
        <v>Quantity</v>
      </c>
      <c r="I217" s="60" t="str">
        <f t="array" ref="I217">IFERROR(IF(I$2&lt;=$B$1,INDEX('Master Data'!$A$1:$H$686,'Morning Cow'!$A217,2),""),"")</f>
        <v>Quantity</v>
      </c>
      <c r="J217" s="60" t="str">
        <f t="array" ref="J217">IFERROR(IF(J$2&lt;=$B$1,INDEX('Master Data'!$A$1:$H$686,'Morning Cow'!$A217,2),""),"")</f>
        <v>Quantity</v>
      </c>
      <c r="K217" s="60" t="str">
        <f t="array" ref="K217">IFERROR(IF(K$2&lt;=$B$1,INDEX('Master Data'!$A$1:$H$686,'Morning Cow'!$A217,2),""),"")</f>
        <v>Quantity</v>
      </c>
      <c r="L217" s="60" t="str">
        <f t="array" ref="L217">IFERROR(IF(L$2&lt;=$B$1,INDEX('Master Data'!$A$1:$H$686,'Morning Cow'!$A217,2),""),"")</f>
        <v>Quantity</v>
      </c>
      <c r="M217" s="60" t="str">
        <f t="array" ref="M217">IFERROR(IF(M$2&lt;=$B$1,INDEX('Master Data'!$A$1:$H$686,'Morning Cow'!$A217,2),""),"")</f>
        <v>Quantity</v>
      </c>
      <c r="N217" s="60" t="str">
        <f t="array" ref="N217">IFERROR(IF(N$2&lt;=$B$1,INDEX('Master Data'!$A$1:$H$686,'Morning Cow'!$A217,2),""),"")</f>
        <v>Quantity</v>
      </c>
      <c r="O217" s="60" t="str">
        <f t="array" ref="O217">IFERROR(IF(O$2&lt;=$B$1,INDEX('Master Data'!$A$1:$H$686,'Morning Cow'!$A217,2),""),"")</f>
        <v>Quantity</v>
      </c>
      <c r="P217" s="60" t="str">
        <f t="array" ref="P217">IFERROR(IF(P$2&lt;=$B$1,INDEX('Master Data'!$A$1:$H$686,'Morning Cow'!$A217,2),""),"")</f>
        <v>Quantity</v>
      </c>
      <c r="Q217" s="60" t="str">
        <f t="array" ref="Q217">IFERROR(IF(Q$2&lt;=$B$1,INDEX('Master Data'!$A$1:$H$686,'Morning Cow'!$A217,2),""),"")</f>
        <v>Quantity</v>
      </c>
      <c r="R217" s="60" t="str">
        <f t="array" ref="R217">IFERROR(IF(R$2&lt;=$B$1,INDEX('Master Data'!$A$1:$H$686,'Morning Cow'!$A217,2),""),"")</f>
        <v>Quantity</v>
      </c>
      <c r="S217" s="60" t="str">
        <f t="array" ref="S217">IFERROR(IF(S$2&lt;=$B$1,INDEX('Master Data'!$A$1:$H$686,'Morning Cow'!$A217,2),""),"")</f>
        <v>Quantity</v>
      </c>
      <c r="T217" s="60" t="str">
        <f t="array" ref="T217">IFERROR(IF(T$2&lt;=$B$1,INDEX('Master Data'!$A$1:$H$686,'Morning Cow'!$A217,2),""),"")</f>
        <v>Quantity</v>
      </c>
      <c r="U217" s="60" t="str">
        <f t="array" ref="U217">IFERROR(IF(U$2&lt;=$B$1,INDEX('Master Data'!$A$1:$H$686,'Morning Cow'!$A217,2),""),"")</f>
        <v>Quantity</v>
      </c>
      <c r="V217" s="60" t="str">
        <f t="array" ref="V217">IFERROR(IF(V$2&lt;=$B$1,INDEX('Master Data'!$A$1:$H$686,'Morning Cow'!$A217,2),""),"")</f>
        <v>Quantity</v>
      </c>
      <c r="W217" s="60" t="str">
        <f t="array" ref="W217">IFERROR(IF(W$2&lt;=$B$1,INDEX('Master Data'!$A$1:$H$686,'Morning Cow'!$A217,2),""),"")</f>
        <v>Quantity</v>
      </c>
      <c r="X217" s="60" t="str">
        <f t="array" ref="X217">IFERROR(IF(X$2&lt;=$B$1,INDEX('Master Data'!$A$1:$H$686,'Morning Cow'!$A217,2),""),"")</f>
        <v>Quantity</v>
      </c>
      <c r="Y217" s="60" t="str">
        <f t="array" ref="Y217">IFERROR(IF(Y$2&lt;=$B$1,INDEX('Master Data'!$A$1:$H$686,'Morning Cow'!$A217,2),""),"")</f>
        <v>Quantity</v>
      </c>
      <c r="Z217" s="60" t="str">
        <f t="array" ref="Z217">IFERROR(IF(Z$2&lt;=$B$1,INDEX('Master Data'!$A$1:$H$686,'Morning Cow'!$A217,2),""),"")</f>
        <v>Quantity</v>
      </c>
      <c r="AA217" s="60" t="str">
        <f t="array" ref="AA217">IFERROR(IF(AA$2&lt;=$B$1,INDEX('Master Data'!$A$1:$H$686,'Morning Cow'!$A217,2),""),"")</f>
        <v>Quantity</v>
      </c>
      <c r="AB217" s="60" t="str">
        <f t="array" ref="AB217">IFERROR(IF(AB$2&lt;=$B$1,INDEX('Master Data'!$A$1:$H$686,'Morning Cow'!$A217,2),""),"")</f>
        <v>Quantity</v>
      </c>
      <c r="AC217" s="60" t="str">
        <f t="array" ref="AC217">IFERROR(IF(AC$2&lt;=$B$1,INDEX('Master Data'!$A$1:$H$686,'Morning Cow'!$A217,2),""),"")</f>
        <v>Quantity</v>
      </c>
      <c r="AD217" s="60" t="str">
        <f t="array" ref="AD217">IFERROR(IF(AD$2&lt;=$B$1,INDEX('Master Data'!$A$1:$H$686,'Morning Cow'!$A217,2),""),"")</f>
        <v>Quantity</v>
      </c>
      <c r="AE217" s="12" t="str">
        <f t="array" ref="AE217">IFERROR(IF(AE$2&lt;=$B$1,INDEX('Master Data'!$A$1:$H$686,'Morning Cow'!$A217,2),""),"")</f>
        <v>Quantity</v>
      </c>
      <c r="AF217" s="12" t="str">
        <f t="array" ref="AF217">IFERROR(IF(AF$2&lt;=$B$1,INDEX('Master Data'!$A$1:$H$686,'Morning Cow'!$A217,2),""),"")</f>
        <v/>
      </c>
      <c r="AG217" s="12" t="str">
        <f t="array" ref="AG217">IFERROR(IF(AG$2&lt;=$B$1,INDEX('Master Data'!$A$1:$H$686,'Morning Cow'!$A217,2),""),"")</f>
        <v/>
      </c>
    </row>
    <row r="218" ht="14.25" customHeight="1">
      <c r="A218" s="60" t="str">
        <f>IFERROR(SMALL('Master Data'!F:F,ROW()-2),"")</f>
        <v/>
      </c>
      <c r="B218" s="61" t="str">
        <f t="array" ref="B218">IFERROR(INDEX('Master Data'!$A$1:$H$686,'Morning Cow'!$A218,1),"")</f>
        <v>Customer Name</v>
      </c>
      <c r="C218" s="60" t="str">
        <f t="array" ref="C218">IFERROR(IF(C$2&lt;=$B$1,INDEX('Master Data'!$A$1:$H$686,'Morning Cow'!$A218,2),""),"")</f>
        <v>Quantity</v>
      </c>
      <c r="D218" s="60" t="str">
        <f t="array" ref="D218">IFERROR(IF(D$2&lt;=$B$1,INDEX('Master Data'!$A$1:$H$686,'Morning Cow'!$A218,2),""),"")</f>
        <v>Quantity</v>
      </c>
      <c r="E218" s="60" t="str">
        <f t="array" ref="E218">IFERROR(IF(E$2&lt;=$B$1,INDEX('Master Data'!$A$1:$H$686,'Morning Cow'!$A218,2),""),"")</f>
        <v>Quantity</v>
      </c>
      <c r="F218" s="60" t="str">
        <f t="array" ref="F218">IFERROR(IF(F$2&lt;=$B$1,INDEX('Master Data'!$A$1:$H$686,'Morning Cow'!$A218,2),""),"")</f>
        <v>Quantity</v>
      </c>
      <c r="G218" s="60" t="str">
        <f t="array" ref="G218">IFERROR(IF(G$2&lt;=$B$1,INDEX('Master Data'!$A$1:$H$686,'Morning Cow'!$A218,2),""),"")</f>
        <v>Quantity</v>
      </c>
      <c r="H218" s="60" t="str">
        <f t="array" ref="H218">IFERROR(IF(H$2&lt;=$B$1,INDEX('Master Data'!$A$1:$H$686,'Morning Cow'!$A218,2),""),"")</f>
        <v>Quantity</v>
      </c>
      <c r="I218" s="60" t="str">
        <f t="array" ref="I218">IFERROR(IF(I$2&lt;=$B$1,INDEX('Master Data'!$A$1:$H$686,'Morning Cow'!$A218,2),""),"")</f>
        <v>Quantity</v>
      </c>
      <c r="J218" s="60" t="str">
        <f t="array" ref="J218">IFERROR(IF(J$2&lt;=$B$1,INDEX('Master Data'!$A$1:$H$686,'Morning Cow'!$A218,2),""),"")</f>
        <v>Quantity</v>
      </c>
      <c r="K218" s="60" t="str">
        <f t="array" ref="K218">IFERROR(IF(K$2&lt;=$B$1,INDEX('Master Data'!$A$1:$H$686,'Morning Cow'!$A218,2),""),"")</f>
        <v>Quantity</v>
      </c>
      <c r="L218" s="60" t="str">
        <f t="array" ref="L218">IFERROR(IF(L$2&lt;=$B$1,INDEX('Master Data'!$A$1:$H$686,'Morning Cow'!$A218,2),""),"")</f>
        <v>Quantity</v>
      </c>
      <c r="M218" s="60" t="str">
        <f t="array" ref="M218">IFERROR(IF(M$2&lt;=$B$1,INDEX('Master Data'!$A$1:$H$686,'Morning Cow'!$A218,2),""),"")</f>
        <v>Quantity</v>
      </c>
      <c r="N218" s="60" t="str">
        <f t="array" ref="N218">IFERROR(IF(N$2&lt;=$B$1,INDEX('Master Data'!$A$1:$H$686,'Morning Cow'!$A218,2),""),"")</f>
        <v>Quantity</v>
      </c>
      <c r="O218" s="60" t="str">
        <f t="array" ref="O218">IFERROR(IF(O$2&lt;=$B$1,INDEX('Master Data'!$A$1:$H$686,'Morning Cow'!$A218,2),""),"")</f>
        <v>Quantity</v>
      </c>
      <c r="P218" s="60" t="str">
        <f t="array" ref="P218">IFERROR(IF(P$2&lt;=$B$1,INDEX('Master Data'!$A$1:$H$686,'Morning Cow'!$A218,2),""),"")</f>
        <v>Quantity</v>
      </c>
      <c r="Q218" s="60" t="str">
        <f t="array" ref="Q218">IFERROR(IF(Q$2&lt;=$B$1,INDEX('Master Data'!$A$1:$H$686,'Morning Cow'!$A218,2),""),"")</f>
        <v>Quantity</v>
      </c>
      <c r="R218" s="60" t="str">
        <f t="array" ref="R218">IFERROR(IF(R$2&lt;=$B$1,INDEX('Master Data'!$A$1:$H$686,'Morning Cow'!$A218,2),""),"")</f>
        <v>Quantity</v>
      </c>
      <c r="S218" s="60" t="str">
        <f t="array" ref="S218">IFERROR(IF(S$2&lt;=$B$1,INDEX('Master Data'!$A$1:$H$686,'Morning Cow'!$A218,2),""),"")</f>
        <v>Quantity</v>
      </c>
      <c r="T218" s="60" t="str">
        <f t="array" ref="T218">IFERROR(IF(T$2&lt;=$B$1,INDEX('Master Data'!$A$1:$H$686,'Morning Cow'!$A218,2),""),"")</f>
        <v>Quantity</v>
      </c>
      <c r="U218" s="60" t="str">
        <f t="array" ref="U218">IFERROR(IF(U$2&lt;=$B$1,INDEX('Master Data'!$A$1:$H$686,'Morning Cow'!$A218,2),""),"")</f>
        <v>Quantity</v>
      </c>
      <c r="V218" s="60" t="str">
        <f t="array" ref="V218">IFERROR(IF(V$2&lt;=$B$1,INDEX('Master Data'!$A$1:$H$686,'Morning Cow'!$A218,2),""),"")</f>
        <v>Quantity</v>
      </c>
      <c r="W218" s="60" t="str">
        <f t="array" ref="W218">IFERROR(IF(W$2&lt;=$B$1,INDEX('Master Data'!$A$1:$H$686,'Morning Cow'!$A218,2),""),"")</f>
        <v>Quantity</v>
      </c>
      <c r="X218" s="60" t="str">
        <f t="array" ref="X218">IFERROR(IF(X$2&lt;=$B$1,INDEX('Master Data'!$A$1:$H$686,'Morning Cow'!$A218,2),""),"")</f>
        <v>Quantity</v>
      </c>
      <c r="Y218" s="60" t="str">
        <f t="array" ref="Y218">IFERROR(IF(Y$2&lt;=$B$1,INDEX('Master Data'!$A$1:$H$686,'Morning Cow'!$A218,2),""),"")</f>
        <v>Quantity</v>
      </c>
      <c r="Z218" s="60" t="str">
        <f t="array" ref="Z218">IFERROR(IF(Z$2&lt;=$B$1,INDEX('Master Data'!$A$1:$H$686,'Morning Cow'!$A218,2),""),"")</f>
        <v>Quantity</v>
      </c>
      <c r="AA218" s="60" t="str">
        <f t="array" ref="AA218">IFERROR(IF(AA$2&lt;=$B$1,INDEX('Master Data'!$A$1:$H$686,'Morning Cow'!$A218,2),""),"")</f>
        <v>Quantity</v>
      </c>
      <c r="AB218" s="60" t="str">
        <f t="array" ref="AB218">IFERROR(IF(AB$2&lt;=$B$1,INDEX('Master Data'!$A$1:$H$686,'Morning Cow'!$A218,2),""),"")</f>
        <v>Quantity</v>
      </c>
      <c r="AC218" s="60" t="str">
        <f t="array" ref="AC218">IFERROR(IF(AC$2&lt;=$B$1,INDEX('Master Data'!$A$1:$H$686,'Morning Cow'!$A218,2),""),"")</f>
        <v>Quantity</v>
      </c>
      <c r="AD218" s="60" t="str">
        <f t="array" ref="AD218">IFERROR(IF(AD$2&lt;=$B$1,INDEX('Master Data'!$A$1:$H$686,'Morning Cow'!$A218,2),""),"")</f>
        <v>Quantity</v>
      </c>
      <c r="AE218" s="12" t="str">
        <f t="array" ref="AE218">IFERROR(IF(AE$2&lt;=$B$1,INDEX('Master Data'!$A$1:$H$686,'Morning Cow'!$A218,2),""),"")</f>
        <v>Quantity</v>
      </c>
      <c r="AF218" s="12" t="str">
        <f t="array" ref="AF218">IFERROR(IF(AF$2&lt;=$B$1,INDEX('Master Data'!$A$1:$H$686,'Morning Cow'!$A218,2),""),"")</f>
        <v/>
      </c>
      <c r="AG218" s="12" t="str">
        <f t="array" ref="AG218">IFERROR(IF(AG$2&lt;=$B$1,INDEX('Master Data'!$A$1:$H$686,'Morning Cow'!$A218,2),""),"")</f>
        <v/>
      </c>
    </row>
    <row r="219" ht="14.25" customHeight="1">
      <c r="A219" s="60" t="str">
        <f>IFERROR(SMALL('Master Data'!F:F,ROW()-2),"")</f>
        <v/>
      </c>
      <c r="B219" s="61" t="str">
        <f t="array" ref="B219">IFERROR(INDEX('Master Data'!$A$1:$H$686,'Morning Cow'!$A219,1),"")</f>
        <v>Customer Name</v>
      </c>
      <c r="C219" s="60" t="str">
        <f t="array" ref="C219">IFERROR(IF(C$2&lt;=$B$1,INDEX('Master Data'!$A$1:$H$686,'Morning Cow'!$A219,2),""),"")</f>
        <v>Quantity</v>
      </c>
      <c r="D219" s="60" t="str">
        <f t="array" ref="D219">IFERROR(IF(D$2&lt;=$B$1,INDEX('Master Data'!$A$1:$H$686,'Morning Cow'!$A219,2),""),"")</f>
        <v>Quantity</v>
      </c>
      <c r="E219" s="60" t="str">
        <f t="array" ref="E219">IFERROR(IF(E$2&lt;=$B$1,INDEX('Master Data'!$A$1:$H$686,'Morning Cow'!$A219,2),""),"")</f>
        <v>Quantity</v>
      </c>
      <c r="F219" s="60" t="str">
        <f t="array" ref="F219">IFERROR(IF(F$2&lt;=$B$1,INDEX('Master Data'!$A$1:$H$686,'Morning Cow'!$A219,2),""),"")</f>
        <v>Quantity</v>
      </c>
      <c r="G219" s="60" t="str">
        <f t="array" ref="G219">IFERROR(IF(G$2&lt;=$B$1,INDEX('Master Data'!$A$1:$H$686,'Morning Cow'!$A219,2),""),"")</f>
        <v>Quantity</v>
      </c>
      <c r="H219" s="60" t="str">
        <f t="array" ref="H219">IFERROR(IF(H$2&lt;=$B$1,INDEX('Master Data'!$A$1:$H$686,'Morning Cow'!$A219,2),""),"")</f>
        <v>Quantity</v>
      </c>
      <c r="I219" s="60" t="str">
        <f t="array" ref="I219">IFERROR(IF(I$2&lt;=$B$1,INDEX('Master Data'!$A$1:$H$686,'Morning Cow'!$A219,2),""),"")</f>
        <v>Quantity</v>
      </c>
      <c r="J219" s="60" t="str">
        <f t="array" ref="J219">IFERROR(IF(J$2&lt;=$B$1,INDEX('Master Data'!$A$1:$H$686,'Morning Cow'!$A219,2),""),"")</f>
        <v>Quantity</v>
      </c>
      <c r="K219" s="60" t="str">
        <f t="array" ref="K219">IFERROR(IF(K$2&lt;=$B$1,INDEX('Master Data'!$A$1:$H$686,'Morning Cow'!$A219,2),""),"")</f>
        <v>Quantity</v>
      </c>
      <c r="L219" s="60" t="str">
        <f t="array" ref="L219">IFERROR(IF(L$2&lt;=$B$1,INDEX('Master Data'!$A$1:$H$686,'Morning Cow'!$A219,2),""),"")</f>
        <v>Quantity</v>
      </c>
      <c r="M219" s="60" t="str">
        <f t="array" ref="M219">IFERROR(IF(M$2&lt;=$B$1,INDEX('Master Data'!$A$1:$H$686,'Morning Cow'!$A219,2),""),"")</f>
        <v>Quantity</v>
      </c>
      <c r="N219" s="60" t="str">
        <f t="array" ref="N219">IFERROR(IF(N$2&lt;=$B$1,INDEX('Master Data'!$A$1:$H$686,'Morning Cow'!$A219,2),""),"")</f>
        <v>Quantity</v>
      </c>
      <c r="O219" s="60" t="str">
        <f t="array" ref="O219">IFERROR(IF(O$2&lt;=$B$1,INDEX('Master Data'!$A$1:$H$686,'Morning Cow'!$A219,2),""),"")</f>
        <v>Quantity</v>
      </c>
      <c r="P219" s="60" t="str">
        <f t="array" ref="P219">IFERROR(IF(P$2&lt;=$B$1,INDEX('Master Data'!$A$1:$H$686,'Morning Cow'!$A219,2),""),"")</f>
        <v>Quantity</v>
      </c>
      <c r="Q219" s="60" t="str">
        <f t="array" ref="Q219">IFERROR(IF(Q$2&lt;=$B$1,INDEX('Master Data'!$A$1:$H$686,'Morning Cow'!$A219,2),""),"")</f>
        <v>Quantity</v>
      </c>
      <c r="R219" s="60" t="str">
        <f t="array" ref="R219">IFERROR(IF(R$2&lt;=$B$1,INDEX('Master Data'!$A$1:$H$686,'Morning Cow'!$A219,2),""),"")</f>
        <v>Quantity</v>
      </c>
      <c r="S219" s="60" t="str">
        <f t="array" ref="S219">IFERROR(IF(S$2&lt;=$B$1,INDEX('Master Data'!$A$1:$H$686,'Morning Cow'!$A219,2),""),"")</f>
        <v>Quantity</v>
      </c>
      <c r="T219" s="60" t="str">
        <f t="array" ref="T219">IFERROR(IF(T$2&lt;=$B$1,INDEX('Master Data'!$A$1:$H$686,'Morning Cow'!$A219,2),""),"")</f>
        <v>Quantity</v>
      </c>
      <c r="U219" s="60" t="str">
        <f t="array" ref="U219">IFERROR(IF(U$2&lt;=$B$1,INDEX('Master Data'!$A$1:$H$686,'Morning Cow'!$A219,2),""),"")</f>
        <v>Quantity</v>
      </c>
      <c r="V219" s="60" t="str">
        <f t="array" ref="V219">IFERROR(IF(V$2&lt;=$B$1,INDEX('Master Data'!$A$1:$H$686,'Morning Cow'!$A219,2),""),"")</f>
        <v>Quantity</v>
      </c>
      <c r="W219" s="60" t="str">
        <f t="array" ref="W219">IFERROR(IF(W$2&lt;=$B$1,INDEX('Master Data'!$A$1:$H$686,'Morning Cow'!$A219,2),""),"")</f>
        <v>Quantity</v>
      </c>
      <c r="X219" s="60" t="str">
        <f t="array" ref="X219">IFERROR(IF(X$2&lt;=$B$1,INDEX('Master Data'!$A$1:$H$686,'Morning Cow'!$A219,2),""),"")</f>
        <v>Quantity</v>
      </c>
      <c r="Y219" s="60" t="str">
        <f t="array" ref="Y219">IFERROR(IF(Y$2&lt;=$B$1,INDEX('Master Data'!$A$1:$H$686,'Morning Cow'!$A219,2),""),"")</f>
        <v>Quantity</v>
      </c>
      <c r="Z219" s="60" t="str">
        <f t="array" ref="Z219">IFERROR(IF(Z$2&lt;=$B$1,INDEX('Master Data'!$A$1:$H$686,'Morning Cow'!$A219,2),""),"")</f>
        <v>Quantity</v>
      </c>
      <c r="AA219" s="60" t="str">
        <f t="array" ref="AA219">IFERROR(IF(AA$2&lt;=$B$1,INDEX('Master Data'!$A$1:$H$686,'Morning Cow'!$A219,2),""),"")</f>
        <v>Quantity</v>
      </c>
      <c r="AB219" s="60" t="str">
        <f t="array" ref="AB219">IFERROR(IF(AB$2&lt;=$B$1,INDEX('Master Data'!$A$1:$H$686,'Morning Cow'!$A219,2),""),"")</f>
        <v>Quantity</v>
      </c>
      <c r="AC219" s="60" t="str">
        <f t="array" ref="AC219">IFERROR(IF(AC$2&lt;=$B$1,INDEX('Master Data'!$A$1:$H$686,'Morning Cow'!$A219,2),""),"")</f>
        <v>Quantity</v>
      </c>
      <c r="AD219" s="60" t="str">
        <f t="array" ref="AD219">IFERROR(IF(AD$2&lt;=$B$1,INDEX('Master Data'!$A$1:$H$686,'Morning Cow'!$A219,2),""),"")</f>
        <v>Quantity</v>
      </c>
      <c r="AE219" s="12" t="str">
        <f t="array" ref="AE219">IFERROR(IF(AE$2&lt;=$B$1,INDEX('Master Data'!$A$1:$H$686,'Morning Cow'!$A219,2),""),"")</f>
        <v>Quantity</v>
      </c>
      <c r="AF219" s="12" t="str">
        <f t="array" ref="AF219">IFERROR(IF(AF$2&lt;=$B$1,INDEX('Master Data'!$A$1:$H$686,'Morning Cow'!$A219,2),""),"")</f>
        <v/>
      </c>
      <c r="AG219" s="12" t="str">
        <f t="array" ref="AG219">IFERROR(IF(AG$2&lt;=$B$1,INDEX('Master Data'!$A$1:$H$686,'Morning Cow'!$A219,2),""),"")</f>
        <v/>
      </c>
    </row>
    <row r="220" ht="14.25" customHeight="1">
      <c r="A220" s="60" t="str">
        <f>IFERROR(SMALL('Master Data'!F:F,ROW()-2),"")</f>
        <v/>
      </c>
      <c r="B220" s="61" t="str">
        <f t="array" ref="B220">IFERROR(INDEX('Master Data'!$A$1:$H$686,'Morning Cow'!$A220,1),"")</f>
        <v>Customer Name</v>
      </c>
      <c r="C220" s="60" t="str">
        <f t="array" ref="C220">IFERROR(IF(C$2&lt;=$B$1,INDEX('Master Data'!$A$1:$H$686,'Morning Cow'!$A220,2),""),"")</f>
        <v>Quantity</v>
      </c>
      <c r="D220" s="60" t="str">
        <f t="array" ref="D220">IFERROR(IF(D$2&lt;=$B$1,INDEX('Master Data'!$A$1:$H$686,'Morning Cow'!$A220,2),""),"")</f>
        <v>Quantity</v>
      </c>
      <c r="E220" s="60" t="str">
        <f t="array" ref="E220">IFERROR(IF(E$2&lt;=$B$1,INDEX('Master Data'!$A$1:$H$686,'Morning Cow'!$A220,2),""),"")</f>
        <v>Quantity</v>
      </c>
      <c r="F220" s="60" t="str">
        <f t="array" ref="F220">IFERROR(IF(F$2&lt;=$B$1,INDEX('Master Data'!$A$1:$H$686,'Morning Cow'!$A220,2),""),"")</f>
        <v>Quantity</v>
      </c>
      <c r="G220" s="60" t="str">
        <f t="array" ref="G220">IFERROR(IF(G$2&lt;=$B$1,INDEX('Master Data'!$A$1:$H$686,'Morning Cow'!$A220,2),""),"")</f>
        <v>Quantity</v>
      </c>
      <c r="H220" s="60" t="str">
        <f t="array" ref="H220">IFERROR(IF(H$2&lt;=$B$1,INDEX('Master Data'!$A$1:$H$686,'Morning Cow'!$A220,2),""),"")</f>
        <v>Quantity</v>
      </c>
      <c r="I220" s="60" t="str">
        <f t="array" ref="I220">IFERROR(IF(I$2&lt;=$B$1,INDEX('Master Data'!$A$1:$H$686,'Morning Cow'!$A220,2),""),"")</f>
        <v>Quantity</v>
      </c>
      <c r="J220" s="60" t="str">
        <f t="array" ref="J220">IFERROR(IF(J$2&lt;=$B$1,INDEX('Master Data'!$A$1:$H$686,'Morning Cow'!$A220,2),""),"")</f>
        <v>Quantity</v>
      </c>
      <c r="K220" s="60" t="str">
        <f t="array" ref="K220">IFERROR(IF(K$2&lt;=$B$1,INDEX('Master Data'!$A$1:$H$686,'Morning Cow'!$A220,2),""),"")</f>
        <v>Quantity</v>
      </c>
      <c r="L220" s="60" t="str">
        <f t="array" ref="L220">IFERROR(IF(L$2&lt;=$B$1,INDEX('Master Data'!$A$1:$H$686,'Morning Cow'!$A220,2),""),"")</f>
        <v>Quantity</v>
      </c>
      <c r="M220" s="60" t="str">
        <f t="array" ref="M220">IFERROR(IF(M$2&lt;=$B$1,INDEX('Master Data'!$A$1:$H$686,'Morning Cow'!$A220,2),""),"")</f>
        <v>Quantity</v>
      </c>
      <c r="N220" s="60" t="str">
        <f t="array" ref="N220">IFERROR(IF(N$2&lt;=$B$1,INDEX('Master Data'!$A$1:$H$686,'Morning Cow'!$A220,2),""),"")</f>
        <v>Quantity</v>
      </c>
      <c r="O220" s="60" t="str">
        <f t="array" ref="O220">IFERROR(IF(O$2&lt;=$B$1,INDEX('Master Data'!$A$1:$H$686,'Morning Cow'!$A220,2),""),"")</f>
        <v>Quantity</v>
      </c>
      <c r="P220" s="60" t="str">
        <f t="array" ref="P220">IFERROR(IF(P$2&lt;=$B$1,INDEX('Master Data'!$A$1:$H$686,'Morning Cow'!$A220,2),""),"")</f>
        <v>Quantity</v>
      </c>
      <c r="Q220" s="60" t="str">
        <f t="array" ref="Q220">IFERROR(IF(Q$2&lt;=$B$1,INDEX('Master Data'!$A$1:$H$686,'Morning Cow'!$A220,2),""),"")</f>
        <v>Quantity</v>
      </c>
      <c r="R220" s="60" t="str">
        <f t="array" ref="R220">IFERROR(IF(R$2&lt;=$B$1,INDEX('Master Data'!$A$1:$H$686,'Morning Cow'!$A220,2),""),"")</f>
        <v>Quantity</v>
      </c>
      <c r="S220" s="60" t="str">
        <f t="array" ref="S220">IFERROR(IF(S$2&lt;=$B$1,INDEX('Master Data'!$A$1:$H$686,'Morning Cow'!$A220,2),""),"")</f>
        <v>Quantity</v>
      </c>
      <c r="T220" s="60" t="str">
        <f t="array" ref="T220">IFERROR(IF(T$2&lt;=$B$1,INDEX('Master Data'!$A$1:$H$686,'Morning Cow'!$A220,2),""),"")</f>
        <v>Quantity</v>
      </c>
      <c r="U220" s="60" t="str">
        <f t="array" ref="U220">IFERROR(IF(U$2&lt;=$B$1,INDEX('Master Data'!$A$1:$H$686,'Morning Cow'!$A220,2),""),"")</f>
        <v>Quantity</v>
      </c>
      <c r="V220" s="60" t="str">
        <f t="array" ref="V220">IFERROR(IF(V$2&lt;=$B$1,INDEX('Master Data'!$A$1:$H$686,'Morning Cow'!$A220,2),""),"")</f>
        <v>Quantity</v>
      </c>
      <c r="W220" s="60" t="str">
        <f t="array" ref="W220">IFERROR(IF(W$2&lt;=$B$1,INDEX('Master Data'!$A$1:$H$686,'Morning Cow'!$A220,2),""),"")</f>
        <v>Quantity</v>
      </c>
      <c r="X220" s="60" t="str">
        <f t="array" ref="X220">IFERROR(IF(X$2&lt;=$B$1,INDEX('Master Data'!$A$1:$H$686,'Morning Cow'!$A220,2),""),"")</f>
        <v>Quantity</v>
      </c>
      <c r="Y220" s="60" t="str">
        <f t="array" ref="Y220">IFERROR(IF(Y$2&lt;=$B$1,INDEX('Master Data'!$A$1:$H$686,'Morning Cow'!$A220,2),""),"")</f>
        <v>Quantity</v>
      </c>
      <c r="Z220" s="60" t="str">
        <f t="array" ref="Z220">IFERROR(IF(Z$2&lt;=$B$1,INDEX('Master Data'!$A$1:$H$686,'Morning Cow'!$A220,2),""),"")</f>
        <v>Quantity</v>
      </c>
      <c r="AA220" s="60" t="str">
        <f t="array" ref="AA220">IFERROR(IF(AA$2&lt;=$B$1,INDEX('Master Data'!$A$1:$H$686,'Morning Cow'!$A220,2),""),"")</f>
        <v>Quantity</v>
      </c>
      <c r="AB220" s="60" t="str">
        <f t="array" ref="AB220">IFERROR(IF(AB$2&lt;=$B$1,INDEX('Master Data'!$A$1:$H$686,'Morning Cow'!$A220,2),""),"")</f>
        <v>Quantity</v>
      </c>
      <c r="AC220" s="60" t="str">
        <f t="array" ref="AC220">IFERROR(IF(AC$2&lt;=$B$1,INDEX('Master Data'!$A$1:$H$686,'Morning Cow'!$A220,2),""),"")</f>
        <v>Quantity</v>
      </c>
      <c r="AD220" s="60" t="str">
        <f t="array" ref="AD220">IFERROR(IF(AD$2&lt;=$B$1,INDEX('Master Data'!$A$1:$H$686,'Morning Cow'!$A220,2),""),"")</f>
        <v>Quantity</v>
      </c>
      <c r="AE220" s="12" t="str">
        <f t="array" ref="AE220">IFERROR(IF(AE$2&lt;=$B$1,INDEX('Master Data'!$A$1:$H$686,'Morning Cow'!$A220,2),""),"")</f>
        <v>Quantity</v>
      </c>
      <c r="AF220" s="12" t="str">
        <f t="array" ref="AF220">IFERROR(IF(AF$2&lt;=$B$1,INDEX('Master Data'!$A$1:$H$686,'Morning Cow'!$A220,2),""),"")</f>
        <v/>
      </c>
      <c r="AG220" s="12" t="str">
        <f t="array" ref="AG220">IFERROR(IF(AG$2&lt;=$B$1,INDEX('Master Data'!$A$1:$H$686,'Morning Cow'!$A220,2),""),"")</f>
        <v/>
      </c>
    </row>
    <row r="221" ht="14.25" customHeight="1">
      <c r="A221" s="60" t="str">
        <f>IFERROR(SMALL('Master Data'!F:F,ROW()-2),"")</f>
        <v/>
      </c>
      <c r="B221" s="61" t="str">
        <f t="array" ref="B221">IFERROR(INDEX('Master Data'!$A$1:$H$686,'Morning Cow'!$A221,1),"")</f>
        <v>Customer Name</v>
      </c>
      <c r="C221" s="60" t="str">
        <f t="array" ref="C221">IFERROR(IF(C$2&lt;=$B$1,INDEX('Master Data'!$A$1:$H$686,'Morning Cow'!$A221,2),""),"")</f>
        <v>Quantity</v>
      </c>
      <c r="D221" s="60" t="str">
        <f t="array" ref="D221">IFERROR(IF(D$2&lt;=$B$1,INDEX('Master Data'!$A$1:$H$686,'Morning Cow'!$A221,2),""),"")</f>
        <v>Quantity</v>
      </c>
      <c r="E221" s="60" t="str">
        <f t="array" ref="E221">IFERROR(IF(E$2&lt;=$B$1,INDEX('Master Data'!$A$1:$H$686,'Morning Cow'!$A221,2),""),"")</f>
        <v>Quantity</v>
      </c>
      <c r="F221" s="60" t="str">
        <f t="array" ref="F221">IFERROR(IF(F$2&lt;=$B$1,INDEX('Master Data'!$A$1:$H$686,'Morning Cow'!$A221,2),""),"")</f>
        <v>Quantity</v>
      </c>
      <c r="G221" s="60" t="str">
        <f t="array" ref="G221">IFERROR(IF(G$2&lt;=$B$1,INDEX('Master Data'!$A$1:$H$686,'Morning Cow'!$A221,2),""),"")</f>
        <v>Quantity</v>
      </c>
      <c r="H221" s="60" t="str">
        <f t="array" ref="H221">IFERROR(IF(H$2&lt;=$B$1,INDEX('Master Data'!$A$1:$H$686,'Morning Cow'!$A221,2),""),"")</f>
        <v>Quantity</v>
      </c>
      <c r="I221" s="60" t="str">
        <f t="array" ref="I221">IFERROR(IF(I$2&lt;=$B$1,INDEX('Master Data'!$A$1:$H$686,'Morning Cow'!$A221,2),""),"")</f>
        <v>Quantity</v>
      </c>
      <c r="J221" s="60" t="str">
        <f t="array" ref="J221">IFERROR(IF(J$2&lt;=$B$1,INDEX('Master Data'!$A$1:$H$686,'Morning Cow'!$A221,2),""),"")</f>
        <v>Quantity</v>
      </c>
      <c r="K221" s="60" t="str">
        <f t="array" ref="K221">IFERROR(IF(K$2&lt;=$B$1,INDEX('Master Data'!$A$1:$H$686,'Morning Cow'!$A221,2),""),"")</f>
        <v>Quantity</v>
      </c>
      <c r="L221" s="60" t="str">
        <f t="array" ref="L221">IFERROR(IF(L$2&lt;=$B$1,INDEX('Master Data'!$A$1:$H$686,'Morning Cow'!$A221,2),""),"")</f>
        <v>Quantity</v>
      </c>
      <c r="M221" s="60" t="str">
        <f t="array" ref="M221">IFERROR(IF(M$2&lt;=$B$1,INDEX('Master Data'!$A$1:$H$686,'Morning Cow'!$A221,2),""),"")</f>
        <v>Quantity</v>
      </c>
      <c r="N221" s="60" t="str">
        <f t="array" ref="N221">IFERROR(IF(N$2&lt;=$B$1,INDEX('Master Data'!$A$1:$H$686,'Morning Cow'!$A221,2),""),"")</f>
        <v>Quantity</v>
      </c>
      <c r="O221" s="60" t="str">
        <f t="array" ref="O221">IFERROR(IF(O$2&lt;=$B$1,INDEX('Master Data'!$A$1:$H$686,'Morning Cow'!$A221,2),""),"")</f>
        <v>Quantity</v>
      </c>
      <c r="P221" s="60" t="str">
        <f t="array" ref="P221">IFERROR(IF(P$2&lt;=$B$1,INDEX('Master Data'!$A$1:$H$686,'Morning Cow'!$A221,2),""),"")</f>
        <v>Quantity</v>
      </c>
      <c r="Q221" s="60" t="str">
        <f t="array" ref="Q221">IFERROR(IF(Q$2&lt;=$B$1,INDEX('Master Data'!$A$1:$H$686,'Morning Cow'!$A221,2),""),"")</f>
        <v>Quantity</v>
      </c>
      <c r="R221" s="60" t="str">
        <f t="array" ref="R221">IFERROR(IF(R$2&lt;=$B$1,INDEX('Master Data'!$A$1:$H$686,'Morning Cow'!$A221,2),""),"")</f>
        <v>Quantity</v>
      </c>
      <c r="S221" s="60" t="str">
        <f t="array" ref="S221">IFERROR(IF(S$2&lt;=$B$1,INDEX('Master Data'!$A$1:$H$686,'Morning Cow'!$A221,2),""),"")</f>
        <v>Quantity</v>
      </c>
      <c r="T221" s="60" t="str">
        <f t="array" ref="T221">IFERROR(IF(T$2&lt;=$B$1,INDEX('Master Data'!$A$1:$H$686,'Morning Cow'!$A221,2),""),"")</f>
        <v>Quantity</v>
      </c>
      <c r="U221" s="60" t="str">
        <f t="array" ref="U221">IFERROR(IF(U$2&lt;=$B$1,INDEX('Master Data'!$A$1:$H$686,'Morning Cow'!$A221,2),""),"")</f>
        <v>Quantity</v>
      </c>
      <c r="V221" s="60" t="str">
        <f t="array" ref="V221">IFERROR(IF(V$2&lt;=$B$1,INDEX('Master Data'!$A$1:$H$686,'Morning Cow'!$A221,2),""),"")</f>
        <v>Quantity</v>
      </c>
      <c r="W221" s="60" t="str">
        <f t="array" ref="W221">IFERROR(IF(W$2&lt;=$B$1,INDEX('Master Data'!$A$1:$H$686,'Morning Cow'!$A221,2),""),"")</f>
        <v>Quantity</v>
      </c>
      <c r="X221" s="60" t="str">
        <f t="array" ref="X221">IFERROR(IF(X$2&lt;=$B$1,INDEX('Master Data'!$A$1:$H$686,'Morning Cow'!$A221,2),""),"")</f>
        <v>Quantity</v>
      </c>
      <c r="Y221" s="60" t="str">
        <f t="array" ref="Y221">IFERROR(IF(Y$2&lt;=$B$1,INDEX('Master Data'!$A$1:$H$686,'Morning Cow'!$A221,2),""),"")</f>
        <v>Quantity</v>
      </c>
      <c r="Z221" s="60" t="str">
        <f t="array" ref="Z221">IFERROR(IF(Z$2&lt;=$B$1,INDEX('Master Data'!$A$1:$H$686,'Morning Cow'!$A221,2),""),"")</f>
        <v>Quantity</v>
      </c>
      <c r="AA221" s="60" t="str">
        <f t="array" ref="AA221">IFERROR(IF(AA$2&lt;=$B$1,INDEX('Master Data'!$A$1:$H$686,'Morning Cow'!$A221,2),""),"")</f>
        <v>Quantity</v>
      </c>
      <c r="AB221" s="60" t="str">
        <f t="array" ref="AB221">IFERROR(IF(AB$2&lt;=$B$1,INDEX('Master Data'!$A$1:$H$686,'Morning Cow'!$A221,2),""),"")</f>
        <v>Quantity</v>
      </c>
      <c r="AC221" s="60" t="str">
        <f t="array" ref="AC221">IFERROR(IF(AC$2&lt;=$B$1,INDEX('Master Data'!$A$1:$H$686,'Morning Cow'!$A221,2),""),"")</f>
        <v>Quantity</v>
      </c>
      <c r="AD221" s="60" t="str">
        <f t="array" ref="AD221">IFERROR(IF(AD$2&lt;=$B$1,INDEX('Master Data'!$A$1:$H$686,'Morning Cow'!$A221,2),""),"")</f>
        <v>Quantity</v>
      </c>
      <c r="AE221" s="12" t="str">
        <f t="array" ref="AE221">IFERROR(IF(AE$2&lt;=$B$1,INDEX('Master Data'!$A$1:$H$686,'Morning Cow'!$A221,2),""),"")</f>
        <v>Quantity</v>
      </c>
      <c r="AF221" s="12" t="str">
        <f t="array" ref="AF221">IFERROR(IF(AF$2&lt;=$B$1,INDEX('Master Data'!$A$1:$H$686,'Morning Cow'!$A221,2),""),"")</f>
        <v/>
      </c>
      <c r="AG221" s="12" t="str">
        <f t="array" ref="AG221">IFERROR(IF(AG$2&lt;=$B$1,INDEX('Master Data'!$A$1:$H$686,'Morning Cow'!$A221,2),""),"")</f>
        <v/>
      </c>
    </row>
    <row r="222" ht="14.25" customHeight="1">
      <c r="A222" s="60" t="str">
        <f>IFERROR(SMALL('Master Data'!F:F,ROW()-2),"")</f>
        <v/>
      </c>
      <c r="B222" s="61" t="str">
        <f t="array" ref="B222">IFERROR(INDEX('Master Data'!$A$1:$H$686,'Morning Cow'!$A222,1),"")</f>
        <v>Customer Name</v>
      </c>
      <c r="C222" s="60" t="str">
        <f t="array" ref="C222">IFERROR(IF(C$2&lt;=$B$1,INDEX('Master Data'!$A$1:$H$686,'Morning Cow'!$A222,2),""),"")</f>
        <v>Quantity</v>
      </c>
      <c r="D222" s="60" t="str">
        <f t="array" ref="D222">IFERROR(IF(D$2&lt;=$B$1,INDEX('Master Data'!$A$1:$H$686,'Morning Cow'!$A222,2),""),"")</f>
        <v>Quantity</v>
      </c>
      <c r="E222" s="60" t="str">
        <f t="array" ref="E222">IFERROR(IF(E$2&lt;=$B$1,INDEX('Master Data'!$A$1:$H$686,'Morning Cow'!$A222,2),""),"")</f>
        <v>Quantity</v>
      </c>
      <c r="F222" s="60" t="str">
        <f t="array" ref="F222">IFERROR(IF(F$2&lt;=$B$1,INDEX('Master Data'!$A$1:$H$686,'Morning Cow'!$A222,2),""),"")</f>
        <v>Quantity</v>
      </c>
      <c r="G222" s="60" t="str">
        <f t="array" ref="G222">IFERROR(IF(G$2&lt;=$B$1,INDEX('Master Data'!$A$1:$H$686,'Morning Cow'!$A222,2),""),"")</f>
        <v>Quantity</v>
      </c>
      <c r="H222" s="60" t="str">
        <f t="array" ref="H222">IFERROR(IF(H$2&lt;=$B$1,INDEX('Master Data'!$A$1:$H$686,'Morning Cow'!$A222,2),""),"")</f>
        <v>Quantity</v>
      </c>
      <c r="I222" s="60" t="str">
        <f t="array" ref="I222">IFERROR(IF(I$2&lt;=$B$1,INDEX('Master Data'!$A$1:$H$686,'Morning Cow'!$A222,2),""),"")</f>
        <v>Quantity</v>
      </c>
      <c r="J222" s="60" t="str">
        <f t="array" ref="J222">IFERROR(IF(J$2&lt;=$B$1,INDEX('Master Data'!$A$1:$H$686,'Morning Cow'!$A222,2),""),"")</f>
        <v>Quantity</v>
      </c>
      <c r="K222" s="60" t="str">
        <f t="array" ref="K222">IFERROR(IF(K$2&lt;=$B$1,INDEX('Master Data'!$A$1:$H$686,'Morning Cow'!$A222,2),""),"")</f>
        <v>Quantity</v>
      </c>
      <c r="L222" s="60" t="str">
        <f t="array" ref="L222">IFERROR(IF(L$2&lt;=$B$1,INDEX('Master Data'!$A$1:$H$686,'Morning Cow'!$A222,2),""),"")</f>
        <v>Quantity</v>
      </c>
      <c r="M222" s="60" t="str">
        <f t="array" ref="M222">IFERROR(IF(M$2&lt;=$B$1,INDEX('Master Data'!$A$1:$H$686,'Morning Cow'!$A222,2),""),"")</f>
        <v>Quantity</v>
      </c>
      <c r="N222" s="60" t="str">
        <f t="array" ref="N222">IFERROR(IF(N$2&lt;=$B$1,INDEX('Master Data'!$A$1:$H$686,'Morning Cow'!$A222,2),""),"")</f>
        <v>Quantity</v>
      </c>
      <c r="O222" s="60" t="str">
        <f t="array" ref="O222">IFERROR(IF(O$2&lt;=$B$1,INDEX('Master Data'!$A$1:$H$686,'Morning Cow'!$A222,2),""),"")</f>
        <v>Quantity</v>
      </c>
      <c r="P222" s="60" t="str">
        <f t="array" ref="P222">IFERROR(IF(P$2&lt;=$B$1,INDEX('Master Data'!$A$1:$H$686,'Morning Cow'!$A222,2),""),"")</f>
        <v>Quantity</v>
      </c>
      <c r="Q222" s="60" t="str">
        <f t="array" ref="Q222">IFERROR(IF(Q$2&lt;=$B$1,INDEX('Master Data'!$A$1:$H$686,'Morning Cow'!$A222,2),""),"")</f>
        <v>Quantity</v>
      </c>
      <c r="R222" s="60" t="str">
        <f t="array" ref="R222">IFERROR(IF(R$2&lt;=$B$1,INDEX('Master Data'!$A$1:$H$686,'Morning Cow'!$A222,2),""),"")</f>
        <v>Quantity</v>
      </c>
      <c r="S222" s="60" t="str">
        <f t="array" ref="S222">IFERROR(IF(S$2&lt;=$B$1,INDEX('Master Data'!$A$1:$H$686,'Morning Cow'!$A222,2),""),"")</f>
        <v>Quantity</v>
      </c>
      <c r="T222" s="60" t="str">
        <f t="array" ref="T222">IFERROR(IF(T$2&lt;=$B$1,INDEX('Master Data'!$A$1:$H$686,'Morning Cow'!$A222,2),""),"")</f>
        <v>Quantity</v>
      </c>
      <c r="U222" s="60" t="str">
        <f t="array" ref="U222">IFERROR(IF(U$2&lt;=$B$1,INDEX('Master Data'!$A$1:$H$686,'Morning Cow'!$A222,2),""),"")</f>
        <v>Quantity</v>
      </c>
      <c r="V222" s="60" t="str">
        <f t="array" ref="V222">IFERROR(IF(V$2&lt;=$B$1,INDEX('Master Data'!$A$1:$H$686,'Morning Cow'!$A222,2),""),"")</f>
        <v>Quantity</v>
      </c>
      <c r="W222" s="60" t="str">
        <f t="array" ref="W222">IFERROR(IF(W$2&lt;=$B$1,INDEX('Master Data'!$A$1:$H$686,'Morning Cow'!$A222,2),""),"")</f>
        <v>Quantity</v>
      </c>
      <c r="X222" s="60" t="str">
        <f t="array" ref="X222">IFERROR(IF(X$2&lt;=$B$1,INDEX('Master Data'!$A$1:$H$686,'Morning Cow'!$A222,2),""),"")</f>
        <v>Quantity</v>
      </c>
      <c r="Y222" s="60" t="str">
        <f t="array" ref="Y222">IFERROR(IF(Y$2&lt;=$B$1,INDEX('Master Data'!$A$1:$H$686,'Morning Cow'!$A222,2),""),"")</f>
        <v>Quantity</v>
      </c>
      <c r="Z222" s="60" t="str">
        <f t="array" ref="Z222">IFERROR(IF(Z$2&lt;=$B$1,INDEX('Master Data'!$A$1:$H$686,'Morning Cow'!$A222,2),""),"")</f>
        <v>Quantity</v>
      </c>
      <c r="AA222" s="60" t="str">
        <f t="array" ref="AA222">IFERROR(IF(AA$2&lt;=$B$1,INDEX('Master Data'!$A$1:$H$686,'Morning Cow'!$A222,2),""),"")</f>
        <v>Quantity</v>
      </c>
      <c r="AB222" s="60" t="str">
        <f t="array" ref="AB222">IFERROR(IF(AB$2&lt;=$B$1,INDEX('Master Data'!$A$1:$H$686,'Morning Cow'!$A222,2),""),"")</f>
        <v>Quantity</v>
      </c>
      <c r="AC222" s="60" t="str">
        <f t="array" ref="AC222">IFERROR(IF(AC$2&lt;=$B$1,INDEX('Master Data'!$A$1:$H$686,'Morning Cow'!$A222,2),""),"")</f>
        <v>Quantity</v>
      </c>
      <c r="AD222" s="60" t="str">
        <f t="array" ref="AD222">IFERROR(IF(AD$2&lt;=$B$1,INDEX('Master Data'!$A$1:$H$686,'Morning Cow'!$A222,2),""),"")</f>
        <v>Quantity</v>
      </c>
      <c r="AE222" s="12" t="str">
        <f t="array" ref="AE222">IFERROR(IF(AE$2&lt;=$B$1,INDEX('Master Data'!$A$1:$H$686,'Morning Cow'!$A222,2),""),"")</f>
        <v>Quantity</v>
      </c>
      <c r="AF222" s="12" t="str">
        <f t="array" ref="AF222">IFERROR(IF(AF$2&lt;=$B$1,INDEX('Master Data'!$A$1:$H$686,'Morning Cow'!$A222,2),""),"")</f>
        <v/>
      </c>
      <c r="AG222" s="12" t="str">
        <f t="array" ref="AG222">IFERROR(IF(AG$2&lt;=$B$1,INDEX('Master Data'!$A$1:$H$686,'Morning Cow'!$A222,2),""),"")</f>
        <v/>
      </c>
    </row>
    <row r="223" ht="14.25" customHeight="1">
      <c r="A223" s="60" t="str">
        <f>IFERROR(SMALL('Master Data'!F:F,ROW()-2),"")</f>
        <v/>
      </c>
      <c r="B223" s="61" t="str">
        <f t="array" ref="B223">IFERROR(INDEX('Master Data'!$A$1:$H$686,'Morning Cow'!$A223,1),"")</f>
        <v>Customer Name</v>
      </c>
      <c r="C223" s="60" t="str">
        <f t="array" ref="C223">IFERROR(IF(C$2&lt;=$B$1,INDEX('Master Data'!$A$1:$H$686,'Morning Cow'!$A223,2),""),"")</f>
        <v>Quantity</v>
      </c>
      <c r="D223" s="60" t="str">
        <f t="array" ref="D223">IFERROR(IF(D$2&lt;=$B$1,INDEX('Master Data'!$A$1:$H$686,'Morning Cow'!$A223,2),""),"")</f>
        <v>Quantity</v>
      </c>
      <c r="E223" s="60" t="str">
        <f t="array" ref="E223">IFERROR(IF(E$2&lt;=$B$1,INDEX('Master Data'!$A$1:$H$686,'Morning Cow'!$A223,2),""),"")</f>
        <v>Quantity</v>
      </c>
      <c r="F223" s="60" t="str">
        <f t="array" ref="F223">IFERROR(IF(F$2&lt;=$B$1,INDEX('Master Data'!$A$1:$H$686,'Morning Cow'!$A223,2),""),"")</f>
        <v>Quantity</v>
      </c>
      <c r="G223" s="60" t="str">
        <f t="array" ref="G223">IFERROR(IF(G$2&lt;=$B$1,INDEX('Master Data'!$A$1:$H$686,'Morning Cow'!$A223,2),""),"")</f>
        <v>Quantity</v>
      </c>
      <c r="H223" s="60" t="str">
        <f t="array" ref="H223">IFERROR(IF(H$2&lt;=$B$1,INDEX('Master Data'!$A$1:$H$686,'Morning Cow'!$A223,2),""),"")</f>
        <v>Quantity</v>
      </c>
      <c r="I223" s="60" t="str">
        <f t="array" ref="I223">IFERROR(IF(I$2&lt;=$B$1,INDEX('Master Data'!$A$1:$H$686,'Morning Cow'!$A223,2),""),"")</f>
        <v>Quantity</v>
      </c>
      <c r="J223" s="60" t="str">
        <f t="array" ref="J223">IFERROR(IF(J$2&lt;=$B$1,INDEX('Master Data'!$A$1:$H$686,'Morning Cow'!$A223,2),""),"")</f>
        <v>Quantity</v>
      </c>
      <c r="K223" s="60" t="str">
        <f t="array" ref="K223">IFERROR(IF(K$2&lt;=$B$1,INDEX('Master Data'!$A$1:$H$686,'Morning Cow'!$A223,2),""),"")</f>
        <v>Quantity</v>
      </c>
      <c r="L223" s="60" t="str">
        <f t="array" ref="L223">IFERROR(IF(L$2&lt;=$B$1,INDEX('Master Data'!$A$1:$H$686,'Morning Cow'!$A223,2),""),"")</f>
        <v>Quantity</v>
      </c>
      <c r="M223" s="60" t="str">
        <f t="array" ref="M223">IFERROR(IF(M$2&lt;=$B$1,INDEX('Master Data'!$A$1:$H$686,'Morning Cow'!$A223,2),""),"")</f>
        <v>Quantity</v>
      </c>
      <c r="N223" s="60" t="str">
        <f t="array" ref="N223">IFERROR(IF(N$2&lt;=$B$1,INDEX('Master Data'!$A$1:$H$686,'Morning Cow'!$A223,2),""),"")</f>
        <v>Quantity</v>
      </c>
      <c r="O223" s="60" t="str">
        <f t="array" ref="O223">IFERROR(IF(O$2&lt;=$B$1,INDEX('Master Data'!$A$1:$H$686,'Morning Cow'!$A223,2),""),"")</f>
        <v>Quantity</v>
      </c>
      <c r="P223" s="60" t="str">
        <f t="array" ref="P223">IFERROR(IF(P$2&lt;=$B$1,INDEX('Master Data'!$A$1:$H$686,'Morning Cow'!$A223,2),""),"")</f>
        <v>Quantity</v>
      </c>
      <c r="Q223" s="60" t="str">
        <f t="array" ref="Q223">IFERROR(IF(Q$2&lt;=$B$1,INDEX('Master Data'!$A$1:$H$686,'Morning Cow'!$A223,2),""),"")</f>
        <v>Quantity</v>
      </c>
      <c r="R223" s="60" t="str">
        <f t="array" ref="R223">IFERROR(IF(R$2&lt;=$B$1,INDEX('Master Data'!$A$1:$H$686,'Morning Cow'!$A223,2),""),"")</f>
        <v>Quantity</v>
      </c>
      <c r="S223" s="60" t="str">
        <f t="array" ref="S223">IFERROR(IF(S$2&lt;=$B$1,INDEX('Master Data'!$A$1:$H$686,'Morning Cow'!$A223,2),""),"")</f>
        <v>Quantity</v>
      </c>
      <c r="T223" s="60" t="str">
        <f t="array" ref="T223">IFERROR(IF(T$2&lt;=$B$1,INDEX('Master Data'!$A$1:$H$686,'Morning Cow'!$A223,2),""),"")</f>
        <v>Quantity</v>
      </c>
      <c r="U223" s="60" t="str">
        <f t="array" ref="U223">IFERROR(IF(U$2&lt;=$B$1,INDEX('Master Data'!$A$1:$H$686,'Morning Cow'!$A223,2),""),"")</f>
        <v>Quantity</v>
      </c>
      <c r="V223" s="60" t="str">
        <f t="array" ref="V223">IFERROR(IF(V$2&lt;=$B$1,INDEX('Master Data'!$A$1:$H$686,'Morning Cow'!$A223,2),""),"")</f>
        <v>Quantity</v>
      </c>
      <c r="W223" s="60" t="str">
        <f t="array" ref="W223">IFERROR(IF(W$2&lt;=$B$1,INDEX('Master Data'!$A$1:$H$686,'Morning Cow'!$A223,2),""),"")</f>
        <v>Quantity</v>
      </c>
      <c r="X223" s="60" t="str">
        <f t="array" ref="X223">IFERROR(IF(X$2&lt;=$B$1,INDEX('Master Data'!$A$1:$H$686,'Morning Cow'!$A223,2),""),"")</f>
        <v>Quantity</v>
      </c>
      <c r="Y223" s="60" t="str">
        <f t="array" ref="Y223">IFERROR(IF(Y$2&lt;=$B$1,INDEX('Master Data'!$A$1:$H$686,'Morning Cow'!$A223,2),""),"")</f>
        <v>Quantity</v>
      </c>
      <c r="Z223" s="60" t="str">
        <f t="array" ref="Z223">IFERROR(IF(Z$2&lt;=$B$1,INDEX('Master Data'!$A$1:$H$686,'Morning Cow'!$A223,2),""),"")</f>
        <v>Quantity</v>
      </c>
      <c r="AA223" s="60" t="str">
        <f t="array" ref="AA223">IFERROR(IF(AA$2&lt;=$B$1,INDEX('Master Data'!$A$1:$H$686,'Morning Cow'!$A223,2),""),"")</f>
        <v>Quantity</v>
      </c>
      <c r="AB223" s="60" t="str">
        <f t="array" ref="AB223">IFERROR(IF(AB$2&lt;=$B$1,INDEX('Master Data'!$A$1:$H$686,'Morning Cow'!$A223,2),""),"")</f>
        <v>Quantity</v>
      </c>
      <c r="AC223" s="60" t="str">
        <f t="array" ref="AC223">IFERROR(IF(AC$2&lt;=$B$1,INDEX('Master Data'!$A$1:$H$686,'Morning Cow'!$A223,2),""),"")</f>
        <v>Quantity</v>
      </c>
      <c r="AD223" s="60" t="str">
        <f t="array" ref="AD223">IFERROR(IF(AD$2&lt;=$B$1,INDEX('Master Data'!$A$1:$H$686,'Morning Cow'!$A223,2),""),"")</f>
        <v>Quantity</v>
      </c>
      <c r="AE223" s="12" t="str">
        <f t="array" ref="AE223">IFERROR(IF(AE$2&lt;=$B$1,INDEX('Master Data'!$A$1:$H$686,'Morning Cow'!$A223,2),""),"")</f>
        <v>Quantity</v>
      </c>
      <c r="AF223" s="12" t="str">
        <f t="array" ref="AF223">IFERROR(IF(AF$2&lt;=$B$1,INDEX('Master Data'!$A$1:$H$686,'Morning Cow'!$A223,2),""),"")</f>
        <v/>
      </c>
      <c r="AG223" s="12" t="str">
        <f t="array" ref="AG223">IFERROR(IF(AG$2&lt;=$B$1,INDEX('Master Data'!$A$1:$H$686,'Morning Cow'!$A223,2),""),"")</f>
        <v/>
      </c>
    </row>
    <row r="224" ht="14.25" customHeight="1">
      <c r="A224" s="60" t="str">
        <f>IFERROR(SMALL('Master Data'!F:F,ROW()-2),"")</f>
        <v/>
      </c>
      <c r="B224" s="61" t="str">
        <f t="array" ref="B224">IFERROR(INDEX('Master Data'!$A$1:$H$686,'Morning Cow'!$A224,1),"")</f>
        <v>Customer Name</v>
      </c>
      <c r="C224" s="60" t="str">
        <f t="array" ref="C224">IFERROR(IF(C$2&lt;=$B$1,INDEX('Master Data'!$A$1:$H$686,'Morning Cow'!$A224,2),""),"")</f>
        <v>Quantity</v>
      </c>
      <c r="D224" s="60" t="str">
        <f t="array" ref="D224">IFERROR(IF(D$2&lt;=$B$1,INDEX('Master Data'!$A$1:$H$686,'Morning Cow'!$A224,2),""),"")</f>
        <v>Quantity</v>
      </c>
      <c r="E224" s="60" t="str">
        <f t="array" ref="E224">IFERROR(IF(E$2&lt;=$B$1,INDEX('Master Data'!$A$1:$H$686,'Morning Cow'!$A224,2),""),"")</f>
        <v>Quantity</v>
      </c>
      <c r="F224" s="60" t="str">
        <f t="array" ref="F224">IFERROR(IF(F$2&lt;=$B$1,INDEX('Master Data'!$A$1:$H$686,'Morning Cow'!$A224,2),""),"")</f>
        <v>Quantity</v>
      </c>
      <c r="G224" s="60" t="str">
        <f t="array" ref="G224">IFERROR(IF(G$2&lt;=$B$1,INDEX('Master Data'!$A$1:$H$686,'Morning Cow'!$A224,2),""),"")</f>
        <v>Quantity</v>
      </c>
      <c r="H224" s="60" t="str">
        <f t="array" ref="H224">IFERROR(IF(H$2&lt;=$B$1,INDEX('Master Data'!$A$1:$H$686,'Morning Cow'!$A224,2),""),"")</f>
        <v>Quantity</v>
      </c>
      <c r="I224" s="60" t="str">
        <f t="array" ref="I224">IFERROR(IF(I$2&lt;=$B$1,INDEX('Master Data'!$A$1:$H$686,'Morning Cow'!$A224,2),""),"")</f>
        <v>Quantity</v>
      </c>
      <c r="J224" s="60" t="str">
        <f t="array" ref="J224">IFERROR(IF(J$2&lt;=$B$1,INDEX('Master Data'!$A$1:$H$686,'Morning Cow'!$A224,2),""),"")</f>
        <v>Quantity</v>
      </c>
      <c r="K224" s="60" t="str">
        <f t="array" ref="K224">IFERROR(IF(K$2&lt;=$B$1,INDEX('Master Data'!$A$1:$H$686,'Morning Cow'!$A224,2),""),"")</f>
        <v>Quantity</v>
      </c>
      <c r="L224" s="60" t="str">
        <f t="array" ref="L224">IFERROR(IF(L$2&lt;=$B$1,INDEX('Master Data'!$A$1:$H$686,'Morning Cow'!$A224,2),""),"")</f>
        <v>Quantity</v>
      </c>
      <c r="M224" s="60" t="str">
        <f t="array" ref="M224">IFERROR(IF(M$2&lt;=$B$1,INDEX('Master Data'!$A$1:$H$686,'Morning Cow'!$A224,2),""),"")</f>
        <v>Quantity</v>
      </c>
      <c r="N224" s="60" t="str">
        <f t="array" ref="N224">IFERROR(IF(N$2&lt;=$B$1,INDEX('Master Data'!$A$1:$H$686,'Morning Cow'!$A224,2),""),"")</f>
        <v>Quantity</v>
      </c>
      <c r="O224" s="60" t="str">
        <f t="array" ref="O224">IFERROR(IF(O$2&lt;=$B$1,INDEX('Master Data'!$A$1:$H$686,'Morning Cow'!$A224,2),""),"")</f>
        <v>Quantity</v>
      </c>
      <c r="P224" s="60" t="str">
        <f t="array" ref="P224">IFERROR(IF(P$2&lt;=$B$1,INDEX('Master Data'!$A$1:$H$686,'Morning Cow'!$A224,2),""),"")</f>
        <v>Quantity</v>
      </c>
      <c r="Q224" s="60" t="str">
        <f t="array" ref="Q224">IFERROR(IF(Q$2&lt;=$B$1,INDEX('Master Data'!$A$1:$H$686,'Morning Cow'!$A224,2),""),"")</f>
        <v>Quantity</v>
      </c>
      <c r="R224" s="60" t="str">
        <f t="array" ref="R224">IFERROR(IF(R$2&lt;=$B$1,INDEX('Master Data'!$A$1:$H$686,'Morning Cow'!$A224,2),""),"")</f>
        <v>Quantity</v>
      </c>
      <c r="S224" s="60" t="str">
        <f t="array" ref="S224">IFERROR(IF(S$2&lt;=$B$1,INDEX('Master Data'!$A$1:$H$686,'Morning Cow'!$A224,2),""),"")</f>
        <v>Quantity</v>
      </c>
      <c r="T224" s="60" t="str">
        <f t="array" ref="T224">IFERROR(IF(T$2&lt;=$B$1,INDEX('Master Data'!$A$1:$H$686,'Morning Cow'!$A224,2),""),"")</f>
        <v>Quantity</v>
      </c>
      <c r="U224" s="60" t="str">
        <f t="array" ref="U224">IFERROR(IF(U$2&lt;=$B$1,INDEX('Master Data'!$A$1:$H$686,'Morning Cow'!$A224,2),""),"")</f>
        <v>Quantity</v>
      </c>
      <c r="V224" s="60" t="str">
        <f t="array" ref="V224">IFERROR(IF(V$2&lt;=$B$1,INDEX('Master Data'!$A$1:$H$686,'Morning Cow'!$A224,2),""),"")</f>
        <v>Quantity</v>
      </c>
      <c r="W224" s="60" t="str">
        <f t="array" ref="W224">IFERROR(IF(W$2&lt;=$B$1,INDEX('Master Data'!$A$1:$H$686,'Morning Cow'!$A224,2),""),"")</f>
        <v>Quantity</v>
      </c>
      <c r="X224" s="60" t="str">
        <f t="array" ref="X224">IFERROR(IF(X$2&lt;=$B$1,INDEX('Master Data'!$A$1:$H$686,'Morning Cow'!$A224,2),""),"")</f>
        <v>Quantity</v>
      </c>
      <c r="Y224" s="60" t="str">
        <f t="array" ref="Y224">IFERROR(IF(Y$2&lt;=$B$1,INDEX('Master Data'!$A$1:$H$686,'Morning Cow'!$A224,2),""),"")</f>
        <v>Quantity</v>
      </c>
      <c r="Z224" s="60" t="str">
        <f t="array" ref="Z224">IFERROR(IF(Z$2&lt;=$B$1,INDEX('Master Data'!$A$1:$H$686,'Morning Cow'!$A224,2),""),"")</f>
        <v>Quantity</v>
      </c>
      <c r="AA224" s="60" t="str">
        <f t="array" ref="AA224">IFERROR(IF(AA$2&lt;=$B$1,INDEX('Master Data'!$A$1:$H$686,'Morning Cow'!$A224,2),""),"")</f>
        <v>Quantity</v>
      </c>
      <c r="AB224" s="60" t="str">
        <f t="array" ref="AB224">IFERROR(IF(AB$2&lt;=$B$1,INDEX('Master Data'!$A$1:$H$686,'Morning Cow'!$A224,2),""),"")</f>
        <v>Quantity</v>
      </c>
      <c r="AC224" s="60" t="str">
        <f t="array" ref="AC224">IFERROR(IF(AC$2&lt;=$B$1,INDEX('Master Data'!$A$1:$H$686,'Morning Cow'!$A224,2),""),"")</f>
        <v>Quantity</v>
      </c>
      <c r="AD224" s="60" t="str">
        <f t="array" ref="AD224">IFERROR(IF(AD$2&lt;=$B$1,INDEX('Master Data'!$A$1:$H$686,'Morning Cow'!$A224,2),""),"")</f>
        <v>Quantity</v>
      </c>
      <c r="AE224" s="12" t="str">
        <f t="array" ref="AE224">IFERROR(IF(AE$2&lt;=$B$1,INDEX('Master Data'!$A$1:$H$686,'Morning Cow'!$A224,2),""),"")</f>
        <v>Quantity</v>
      </c>
      <c r="AF224" s="12" t="str">
        <f t="array" ref="AF224">IFERROR(IF(AF$2&lt;=$B$1,INDEX('Master Data'!$A$1:$H$686,'Morning Cow'!$A224,2),""),"")</f>
        <v/>
      </c>
      <c r="AG224" s="12" t="str">
        <f t="array" ref="AG224">IFERROR(IF(AG$2&lt;=$B$1,INDEX('Master Data'!$A$1:$H$686,'Morning Cow'!$A224,2),""),"")</f>
        <v/>
      </c>
    </row>
    <row r="225" ht="14.25" customHeight="1">
      <c r="A225" s="60" t="str">
        <f>IFERROR(SMALL('Master Data'!F:F,ROW()-2),"")</f>
        <v/>
      </c>
      <c r="B225" s="61" t="str">
        <f t="array" ref="B225">IFERROR(INDEX('Master Data'!$A$1:$H$686,'Morning Cow'!$A225,1),"")</f>
        <v>Customer Name</v>
      </c>
      <c r="C225" s="60" t="str">
        <f t="array" ref="C225">IFERROR(IF(C$2&lt;=$B$1,INDEX('Master Data'!$A$1:$H$686,'Morning Cow'!$A225,2),""),"")</f>
        <v>Quantity</v>
      </c>
      <c r="D225" s="60" t="str">
        <f t="array" ref="D225">IFERROR(IF(D$2&lt;=$B$1,INDEX('Master Data'!$A$1:$H$686,'Morning Cow'!$A225,2),""),"")</f>
        <v>Quantity</v>
      </c>
      <c r="E225" s="60" t="str">
        <f t="array" ref="E225">IFERROR(IF(E$2&lt;=$B$1,INDEX('Master Data'!$A$1:$H$686,'Morning Cow'!$A225,2),""),"")</f>
        <v>Quantity</v>
      </c>
      <c r="F225" s="60" t="str">
        <f t="array" ref="F225">IFERROR(IF(F$2&lt;=$B$1,INDEX('Master Data'!$A$1:$H$686,'Morning Cow'!$A225,2),""),"")</f>
        <v>Quantity</v>
      </c>
      <c r="G225" s="60" t="str">
        <f t="array" ref="G225">IFERROR(IF(G$2&lt;=$B$1,INDEX('Master Data'!$A$1:$H$686,'Morning Cow'!$A225,2),""),"")</f>
        <v>Quantity</v>
      </c>
      <c r="H225" s="60" t="str">
        <f t="array" ref="H225">IFERROR(IF(H$2&lt;=$B$1,INDEX('Master Data'!$A$1:$H$686,'Morning Cow'!$A225,2),""),"")</f>
        <v>Quantity</v>
      </c>
      <c r="I225" s="60" t="str">
        <f t="array" ref="I225">IFERROR(IF(I$2&lt;=$B$1,INDEX('Master Data'!$A$1:$H$686,'Morning Cow'!$A225,2),""),"")</f>
        <v>Quantity</v>
      </c>
      <c r="J225" s="60" t="str">
        <f t="array" ref="J225">IFERROR(IF(J$2&lt;=$B$1,INDEX('Master Data'!$A$1:$H$686,'Morning Cow'!$A225,2),""),"")</f>
        <v>Quantity</v>
      </c>
      <c r="K225" s="60" t="str">
        <f t="array" ref="K225">IFERROR(IF(K$2&lt;=$B$1,INDEX('Master Data'!$A$1:$H$686,'Morning Cow'!$A225,2),""),"")</f>
        <v>Quantity</v>
      </c>
      <c r="L225" s="60" t="str">
        <f t="array" ref="L225">IFERROR(IF(L$2&lt;=$B$1,INDEX('Master Data'!$A$1:$H$686,'Morning Cow'!$A225,2),""),"")</f>
        <v>Quantity</v>
      </c>
      <c r="M225" s="60" t="str">
        <f t="array" ref="M225">IFERROR(IF(M$2&lt;=$B$1,INDEX('Master Data'!$A$1:$H$686,'Morning Cow'!$A225,2),""),"")</f>
        <v>Quantity</v>
      </c>
      <c r="N225" s="60" t="str">
        <f t="array" ref="N225">IFERROR(IF(N$2&lt;=$B$1,INDEX('Master Data'!$A$1:$H$686,'Morning Cow'!$A225,2),""),"")</f>
        <v>Quantity</v>
      </c>
      <c r="O225" s="60" t="str">
        <f t="array" ref="O225">IFERROR(IF(O$2&lt;=$B$1,INDEX('Master Data'!$A$1:$H$686,'Morning Cow'!$A225,2),""),"")</f>
        <v>Quantity</v>
      </c>
      <c r="P225" s="60" t="str">
        <f t="array" ref="P225">IFERROR(IF(P$2&lt;=$B$1,INDEX('Master Data'!$A$1:$H$686,'Morning Cow'!$A225,2),""),"")</f>
        <v>Quantity</v>
      </c>
      <c r="Q225" s="60" t="str">
        <f t="array" ref="Q225">IFERROR(IF(Q$2&lt;=$B$1,INDEX('Master Data'!$A$1:$H$686,'Morning Cow'!$A225,2),""),"")</f>
        <v>Quantity</v>
      </c>
      <c r="R225" s="60" t="str">
        <f t="array" ref="R225">IFERROR(IF(R$2&lt;=$B$1,INDEX('Master Data'!$A$1:$H$686,'Morning Cow'!$A225,2),""),"")</f>
        <v>Quantity</v>
      </c>
      <c r="S225" s="60" t="str">
        <f t="array" ref="S225">IFERROR(IF(S$2&lt;=$B$1,INDEX('Master Data'!$A$1:$H$686,'Morning Cow'!$A225,2),""),"")</f>
        <v>Quantity</v>
      </c>
      <c r="T225" s="60" t="str">
        <f t="array" ref="T225">IFERROR(IF(T$2&lt;=$B$1,INDEX('Master Data'!$A$1:$H$686,'Morning Cow'!$A225,2),""),"")</f>
        <v>Quantity</v>
      </c>
      <c r="U225" s="60" t="str">
        <f t="array" ref="U225">IFERROR(IF(U$2&lt;=$B$1,INDEX('Master Data'!$A$1:$H$686,'Morning Cow'!$A225,2),""),"")</f>
        <v>Quantity</v>
      </c>
      <c r="V225" s="60" t="str">
        <f t="array" ref="V225">IFERROR(IF(V$2&lt;=$B$1,INDEX('Master Data'!$A$1:$H$686,'Morning Cow'!$A225,2),""),"")</f>
        <v>Quantity</v>
      </c>
      <c r="W225" s="60" t="str">
        <f t="array" ref="W225">IFERROR(IF(W$2&lt;=$B$1,INDEX('Master Data'!$A$1:$H$686,'Morning Cow'!$A225,2),""),"")</f>
        <v>Quantity</v>
      </c>
      <c r="X225" s="60" t="str">
        <f t="array" ref="X225">IFERROR(IF(X$2&lt;=$B$1,INDEX('Master Data'!$A$1:$H$686,'Morning Cow'!$A225,2),""),"")</f>
        <v>Quantity</v>
      </c>
      <c r="Y225" s="60" t="str">
        <f t="array" ref="Y225">IFERROR(IF(Y$2&lt;=$B$1,INDEX('Master Data'!$A$1:$H$686,'Morning Cow'!$A225,2),""),"")</f>
        <v>Quantity</v>
      </c>
      <c r="Z225" s="60" t="str">
        <f t="array" ref="Z225">IFERROR(IF(Z$2&lt;=$B$1,INDEX('Master Data'!$A$1:$H$686,'Morning Cow'!$A225,2),""),"")</f>
        <v>Quantity</v>
      </c>
      <c r="AA225" s="60" t="str">
        <f t="array" ref="AA225">IFERROR(IF(AA$2&lt;=$B$1,INDEX('Master Data'!$A$1:$H$686,'Morning Cow'!$A225,2),""),"")</f>
        <v>Quantity</v>
      </c>
      <c r="AB225" s="60" t="str">
        <f t="array" ref="AB225">IFERROR(IF(AB$2&lt;=$B$1,INDEX('Master Data'!$A$1:$H$686,'Morning Cow'!$A225,2),""),"")</f>
        <v>Quantity</v>
      </c>
      <c r="AC225" s="60" t="str">
        <f t="array" ref="AC225">IFERROR(IF(AC$2&lt;=$B$1,INDEX('Master Data'!$A$1:$H$686,'Morning Cow'!$A225,2),""),"")</f>
        <v>Quantity</v>
      </c>
      <c r="AD225" s="60" t="str">
        <f t="array" ref="AD225">IFERROR(IF(AD$2&lt;=$B$1,INDEX('Master Data'!$A$1:$H$686,'Morning Cow'!$A225,2),""),"")</f>
        <v>Quantity</v>
      </c>
      <c r="AE225" s="12" t="str">
        <f t="array" ref="AE225">IFERROR(IF(AE$2&lt;=$B$1,INDEX('Master Data'!$A$1:$H$686,'Morning Cow'!$A225,2),""),"")</f>
        <v>Quantity</v>
      </c>
      <c r="AF225" s="12" t="str">
        <f t="array" ref="AF225">IFERROR(IF(AF$2&lt;=$B$1,INDEX('Master Data'!$A$1:$H$686,'Morning Cow'!$A225,2),""),"")</f>
        <v/>
      </c>
      <c r="AG225" s="12" t="str">
        <f t="array" ref="AG225">IFERROR(IF(AG$2&lt;=$B$1,INDEX('Master Data'!$A$1:$H$686,'Morning Cow'!$A225,2),""),"")</f>
        <v/>
      </c>
    </row>
    <row r="226" ht="14.25" customHeight="1">
      <c r="A226" s="60" t="str">
        <f>IFERROR(SMALL('Master Data'!F:F,ROW()-2),"")</f>
        <v/>
      </c>
      <c r="B226" s="61" t="str">
        <f t="array" ref="B226">IFERROR(INDEX('Master Data'!$A$1:$H$686,'Morning Cow'!$A226,1),"")</f>
        <v>Customer Name</v>
      </c>
      <c r="C226" s="60" t="str">
        <f t="array" ref="C226">IFERROR(IF(C$2&lt;=$B$1,INDEX('Master Data'!$A$1:$H$686,'Morning Cow'!$A226,2),""),"")</f>
        <v>Quantity</v>
      </c>
      <c r="D226" s="60" t="str">
        <f t="array" ref="D226">IFERROR(IF(D$2&lt;=$B$1,INDEX('Master Data'!$A$1:$H$686,'Morning Cow'!$A226,2),""),"")</f>
        <v>Quantity</v>
      </c>
      <c r="E226" s="60" t="str">
        <f t="array" ref="E226">IFERROR(IF(E$2&lt;=$B$1,INDEX('Master Data'!$A$1:$H$686,'Morning Cow'!$A226,2),""),"")</f>
        <v>Quantity</v>
      </c>
      <c r="F226" s="60" t="str">
        <f t="array" ref="F226">IFERROR(IF(F$2&lt;=$B$1,INDEX('Master Data'!$A$1:$H$686,'Morning Cow'!$A226,2),""),"")</f>
        <v>Quantity</v>
      </c>
      <c r="G226" s="60" t="str">
        <f t="array" ref="G226">IFERROR(IF(G$2&lt;=$B$1,INDEX('Master Data'!$A$1:$H$686,'Morning Cow'!$A226,2),""),"")</f>
        <v>Quantity</v>
      </c>
      <c r="H226" s="60" t="str">
        <f t="array" ref="H226">IFERROR(IF(H$2&lt;=$B$1,INDEX('Master Data'!$A$1:$H$686,'Morning Cow'!$A226,2),""),"")</f>
        <v>Quantity</v>
      </c>
      <c r="I226" s="60" t="str">
        <f t="array" ref="I226">IFERROR(IF(I$2&lt;=$B$1,INDEX('Master Data'!$A$1:$H$686,'Morning Cow'!$A226,2),""),"")</f>
        <v>Quantity</v>
      </c>
      <c r="J226" s="60" t="str">
        <f t="array" ref="J226">IFERROR(IF(J$2&lt;=$B$1,INDEX('Master Data'!$A$1:$H$686,'Morning Cow'!$A226,2),""),"")</f>
        <v>Quantity</v>
      </c>
      <c r="K226" s="60" t="str">
        <f t="array" ref="K226">IFERROR(IF(K$2&lt;=$B$1,INDEX('Master Data'!$A$1:$H$686,'Morning Cow'!$A226,2),""),"")</f>
        <v>Quantity</v>
      </c>
      <c r="L226" s="60" t="str">
        <f t="array" ref="L226">IFERROR(IF(L$2&lt;=$B$1,INDEX('Master Data'!$A$1:$H$686,'Morning Cow'!$A226,2),""),"")</f>
        <v>Quantity</v>
      </c>
      <c r="M226" s="60" t="str">
        <f t="array" ref="M226">IFERROR(IF(M$2&lt;=$B$1,INDEX('Master Data'!$A$1:$H$686,'Morning Cow'!$A226,2),""),"")</f>
        <v>Quantity</v>
      </c>
      <c r="N226" s="60" t="str">
        <f t="array" ref="N226">IFERROR(IF(N$2&lt;=$B$1,INDEX('Master Data'!$A$1:$H$686,'Morning Cow'!$A226,2),""),"")</f>
        <v>Quantity</v>
      </c>
      <c r="O226" s="60" t="str">
        <f t="array" ref="O226">IFERROR(IF(O$2&lt;=$B$1,INDEX('Master Data'!$A$1:$H$686,'Morning Cow'!$A226,2),""),"")</f>
        <v>Quantity</v>
      </c>
      <c r="P226" s="60" t="str">
        <f t="array" ref="P226">IFERROR(IF(P$2&lt;=$B$1,INDEX('Master Data'!$A$1:$H$686,'Morning Cow'!$A226,2),""),"")</f>
        <v>Quantity</v>
      </c>
      <c r="Q226" s="60" t="str">
        <f t="array" ref="Q226">IFERROR(IF(Q$2&lt;=$B$1,INDEX('Master Data'!$A$1:$H$686,'Morning Cow'!$A226,2),""),"")</f>
        <v>Quantity</v>
      </c>
      <c r="R226" s="60" t="str">
        <f t="array" ref="R226">IFERROR(IF(R$2&lt;=$B$1,INDEX('Master Data'!$A$1:$H$686,'Morning Cow'!$A226,2),""),"")</f>
        <v>Quantity</v>
      </c>
      <c r="S226" s="60" t="str">
        <f t="array" ref="S226">IFERROR(IF(S$2&lt;=$B$1,INDEX('Master Data'!$A$1:$H$686,'Morning Cow'!$A226,2),""),"")</f>
        <v>Quantity</v>
      </c>
      <c r="T226" s="60" t="str">
        <f t="array" ref="T226">IFERROR(IF(T$2&lt;=$B$1,INDEX('Master Data'!$A$1:$H$686,'Morning Cow'!$A226,2),""),"")</f>
        <v>Quantity</v>
      </c>
      <c r="U226" s="60" t="str">
        <f t="array" ref="U226">IFERROR(IF(U$2&lt;=$B$1,INDEX('Master Data'!$A$1:$H$686,'Morning Cow'!$A226,2),""),"")</f>
        <v>Quantity</v>
      </c>
      <c r="V226" s="60" t="str">
        <f t="array" ref="V226">IFERROR(IF(V$2&lt;=$B$1,INDEX('Master Data'!$A$1:$H$686,'Morning Cow'!$A226,2),""),"")</f>
        <v>Quantity</v>
      </c>
      <c r="W226" s="60" t="str">
        <f t="array" ref="W226">IFERROR(IF(W$2&lt;=$B$1,INDEX('Master Data'!$A$1:$H$686,'Morning Cow'!$A226,2),""),"")</f>
        <v>Quantity</v>
      </c>
      <c r="X226" s="60" t="str">
        <f t="array" ref="X226">IFERROR(IF(X$2&lt;=$B$1,INDEX('Master Data'!$A$1:$H$686,'Morning Cow'!$A226,2),""),"")</f>
        <v>Quantity</v>
      </c>
      <c r="Y226" s="60" t="str">
        <f t="array" ref="Y226">IFERROR(IF(Y$2&lt;=$B$1,INDEX('Master Data'!$A$1:$H$686,'Morning Cow'!$A226,2),""),"")</f>
        <v>Quantity</v>
      </c>
      <c r="Z226" s="60" t="str">
        <f t="array" ref="Z226">IFERROR(IF(Z$2&lt;=$B$1,INDEX('Master Data'!$A$1:$H$686,'Morning Cow'!$A226,2),""),"")</f>
        <v>Quantity</v>
      </c>
      <c r="AA226" s="60" t="str">
        <f t="array" ref="AA226">IFERROR(IF(AA$2&lt;=$B$1,INDEX('Master Data'!$A$1:$H$686,'Morning Cow'!$A226,2),""),"")</f>
        <v>Quantity</v>
      </c>
      <c r="AB226" s="60" t="str">
        <f t="array" ref="AB226">IFERROR(IF(AB$2&lt;=$B$1,INDEX('Master Data'!$A$1:$H$686,'Morning Cow'!$A226,2),""),"")</f>
        <v>Quantity</v>
      </c>
      <c r="AC226" s="60" t="str">
        <f t="array" ref="AC226">IFERROR(IF(AC$2&lt;=$B$1,INDEX('Master Data'!$A$1:$H$686,'Morning Cow'!$A226,2),""),"")</f>
        <v>Quantity</v>
      </c>
      <c r="AD226" s="60" t="str">
        <f t="array" ref="AD226">IFERROR(IF(AD$2&lt;=$B$1,INDEX('Master Data'!$A$1:$H$686,'Morning Cow'!$A226,2),""),"")</f>
        <v>Quantity</v>
      </c>
      <c r="AE226" s="12" t="str">
        <f t="array" ref="AE226">IFERROR(IF(AE$2&lt;=$B$1,INDEX('Master Data'!$A$1:$H$686,'Morning Cow'!$A226,2),""),"")</f>
        <v>Quantity</v>
      </c>
      <c r="AF226" s="12" t="str">
        <f t="array" ref="AF226">IFERROR(IF(AF$2&lt;=$B$1,INDEX('Master Data'!$A$1:$H$686,'Morning Cow'!$A226,2),""),"")</f>
        <v/>
      </c>
      <c r="AG226" s="12" t="str">
        <f t="array" ref="AG226">IFERROR(IF(AG$2&lt;=$B$1,INDEX('Master Data'!$A$1:$H$686,'Morning Cow'!$A226,2),""),"")</f>
        <v/>
      </c>
    </row>
    <row r="227" ht="14.25" customHeight="1">
      <c r="A227" s="60" t="str">
        <f>IFERROR(SMALL('Master Data'!F:F,ROW()-2),"")</f>
        <v/>
      </c>
      <c r="B227" s="61" t="str">
        <f t="array" ref="B227">IFERROR(INDEX('Master Data'!$A$1:$H$686,'Morning Cow'!$A227,1),"")</f>
        <v>Customer Name</v>
      </c>
      <c r="C227" s="60" t="str">
        <f t="array" ref="C227">IFERROR(IF(C$2&lt;=$B$1,INDEX('Master Data'!$A$1:$H$686,'Morning Cow'!$A227,2),""),"")</f>
        <v>Quantity</v>
      </c>
      <c r="D227" s="60" t="str">
        <f t="array" ref="D227">IFERROR(IF(D$2&lt;=$B$1,INDEX('Master Data'!$A$1:$H$686,'Morning Cow'!$A227,2),""),"")</f>
        <v>Quantity</v>
      </c>
      <c r="E227" s="60" t="str">
        <f t="array" ref="E227">IFERROR(IF(E$2&lt;=$B$1,INDEX('Master Data'!$A$1:$H$686,'Morning Cow'!$A227,2),""),"")</f>
        <v>Quantity</v>
      </c>
      <c r="F227" s="60" t="str">
        <f t="array" ref="F227">IFERROR(IF(F$2&lt;=$B$1,INDEX('Master Data'!$A$1:$H$686,'Morning Cow'!$A227,2),""),"")</f>
        <v>Quantity</v>
      </c>
      <c r="G227" s="60" t="str">
        <f t="array" ref="G227">IFERROR(IF(G$2&lt;=$B$1,INDEX('Master Data'!$A$1:$H$686,'Morning Cow'!$A227,2),""),"")</f>
        <v>Quantity</v>
      </c>
      <c r="H227" s="60" t="str">
        <f t="array" ref="H227">IFERROR(IF(H$2&lt;=$B$1,INDEX('Master Data'!$A$1:$H$686,'Morning Cow'!$A227,2),""),"")</f>
        <v>Quantity</v>
      </c>
      <c r="I227" s="60" t="str">
        <f t="array" ref="I227">IFERROR(IF(I$2&lt;=$B$1,INDEX('Master Data'!$A$1:$H$686,'Morning Cow'!$A227,2),""),"")</f>
        <v>Quantity</v>
      </c>
      <c r="J227" s="60" t="str">
        <f t="array" ref="J227">IFERROR(IF(J$2&lt;=$B$1,INDEX('Master Data'!$A$1:$H$686,'Morning Cow'!$A227,2),""),"")</f>
        <v>Quantity</v>
      </c>
      <c r="K227" s="60" t="str">
        <f t="array" ref="K227">IFERROR(IF(K$2&lt;=$B$1,INDEX('Master Data'!$A$1:$H$686,'Morning Cow'!$A227,2),""),"")</f>
        <v>Quantity</v>
      </c>
      <c r="L227" s="60" t="str">
        <f t="array" ref="L227">IFERROR(IF(L$2&lt;=$B$1,INDEX('Master Data'!$A$1:$H$686,'Morning Cow'!$A227,2),""),"")</f>
        <v>Quantity</v>
      </c>
      <c r="M227" s="60" t="str">
        <f t="array" ref="M227">IFERROR(IF(M$2&lt;=$B$1,INDEX('Master Data'!$A$1:$H$686,'Morning Cow'!$A227,2),""),"")</f>
        <v>Quantity</v>
      </c>
      <c r="N227" s="60" t="str">
        <f t="array" ref="N227">IFERROR(IF(N$2&lt;=$B$1,INDEX('Master Data'!$A$1:$H$686,'Morning Cow'!$A227,2),""),"")</f>
        <v>Quantity</v>
      </c>
      <c r="O227" s="60" t="str">
        <f t="array" ref="O227">IFERROR(IF(O$2&lt;=$B$1,INDEX('Master Data'!$A$1:$H$686,'Morning Cow'!$A227,2),""),"")</f>
        <v>Quantity</v>
      </c>
      <c r="P227" s="60" t="str">
        <f t="array" ref="P227">IFERROR(IF(P$2&lt;=$B$1,INDEX('Master Data'!$A$1:$H$686,'Morning Cow'!$A227,2),""),"")</f>
        <v>Quantity</v>
      </c>
      <c r="Q227" s="60" t="str">
        <f t="array" ref="Q227">IFERROR(IF(Q$2&lt;=$B$1,INDEX('Master Data'!$A$1:$H$686,'Morning Cow'!$A227,2),""),"")</f>
        <v>Quantity</v>
      </c>
      <c r="R227" s="60" t="str">
        <f t="array" ref="R227">IFERROR(IF(R$2&lt;=$B$1,INDEX('Master Data'!$A$1:$H$686,'Morning Cow'!$A227,2),""),"")</f>
        <v>Quantity</v>
      </c>
      <c r="S227" s="60" t="str">
        <f t="array" ref="S227">IFERROR(IF(S$2&lt;=$B$1,INDEX('Master Data'!$A$1:$H$686,'Morning Cow'!$A227,2),""),"")</f>
        <v>Quantity</v>
      </c>
      <c r="T227" s="60" t="str">
        <f t="array" ref="T227">IFERROR(IF(T$2&lt;=$B$1,INDEX('Master Data'!$A$1:$H$686,'Morning Cow'!$A227,2),""),"")</f>
        <v>Quantity</v>
      </c>
      <c r="U227" s="60" t="str">
        <f t="array" ref="U227">IFERROR(IF(U$2&lt;=$B$1,INDEX('Master Data'!$A$1:$H$686,'Morning Cow'!$A227,2),""),"")</f>
        <v>Quantity</v>
      </c>
      <c r="V227" s="60" t="str">
        <f t="array" ref="V227">IFERROR(IF(V$2&lt;=$B$1,INDEX('Master Data'!$A$1:$H$686,'Morning Cow'!$A227,2),""),"")</f>
        <v>Quantity</v>
      </c>
      <c r="W227" s="60" t="str">
        <f t="array" ref="W227">IFERROR(IF(W$2&lt;=$B$1,INDEX('Master Data'!$A$1:$H$686,'Morning Cow'!$A227,2),""),"")</f>
        <v>Quantity</v>
      </c>
      <c r="X227" s="60" t="str">
        <f t="array" ref="X227">IFERROR(IF(X$2&lt;=$B$1,INDEX('Master Data'!$A$1:$H$686,'Morning Cow'!$A227,2),""),"")</f>
        <v>Quantity</v>
      </c>
      <c r="Y227" s="60" t="str">
        <f t="array" ref="Y227">IFERROR(IF(Y$2&lt;=$B$1,INDEX('Master Data'!$A$1:$H$686,'Morning Cow'!$A227,2),""),"")</f>
        <v>Quantity</v>
      </c>
      <c r="Z227" s="60" t="str">
        <f t="array" ref="Z227">IFERROR(IF(Z$2&lt;=$B$1,INDEX('Master Data'!$A$1:$H$686,'Morning Cow'!$A227,2),""),"")</f>
        <v>Quantity</v>
      </c>
      <c r="AA227" s="60" t="str">
        <f t="array" ref="AA227">IFERROR(IF(AA$2&lt;=$B$1,INDEX('Master Data'!$A$1:$H$686,'Morning Cow'!$A227,2),""),"")</f>
        <v>Quantity</v>
      </c>
      <c r="AB227" s="60" t="str">
        <f t="array" ref="AB227">IFERROR(IF(AB$2&lt;=$B$1,INDEX('Master Data'!$A$1:$H$686,'Morning Cow'!$A227,2),""),"")</f>
        <v>Quantity</v>
      </c>
      <c r="AC227" s="60" t="str">
        <f t="array" ref="AC227">IFERROR(IF(AC$2&lt;=$B$1,INDEX('Master Data'!$A$1:$H$686,'Morning Cow'!$A227,2),""),"")</f>
        <v>Quantity</v>
      </c>
      <c r="AD227" s="60" t="str">
        <f t="array" ref="AD227">IFERROR(IF(AD$2&lt;=$B$1,INDEX('Master Data'!$A$1:$H$686,'Morning Cow'!$A227,2),""),"")</f>
        <v>Quantity</v>
      </c>
      <c r="AE227" s="12" t="str">
        <f t="array" ref="AE227">IFERROR(IF(AE$2&lt;=$B$1,INDEX('Master Data'!$A$1:$H$686,'Morning Cow'!$A227,2),""),"")</f>
        <v>Quantity</v>
      </c>
      <c r="AF227" s="12" t="str">
        <f t="array" ref="AF227">IFERROR(IF(AF$2&lt;=$B$1,INDEX('Master Data'!$A$1:$H$686,'Morning Cow'!$A227,2),""),"")</f>
        <v/>
      </c>
      <c r="AG227" s="12" t="str">
        <f t="array" ref="AG227">IFERROR(IF(AG$2&lt;=$B$1,INDEX('Master Data'!$A$1:$H$686,'Morning Cow'!$A227,2),""),"")</f>
        <v/>
      </c>
    </row>
    <row r="228" ht="14.25" customHeight="1">
      <c r="A228" s="60" t="str">
        <f>IFERROR(SMALL('Master Data'!F:F,ROW()-2),"")</f>
        <v/>
      </c>
      <c r="B228" s="61" t="str">
        <f t="array" ref="B228">IFERROR(INDEX('Master Data'!$A$1:$H$686,'Morning Cow'!$A228,1),"")</f>
        <v>Customer Name</v>
      </c>
      <c r="C228" s="60" t="str">
        <f t="array" ref="C228">IFERROR(IF(C$2&lt;=$B$1,INDEX('Master Data'!$A$1:$H$686,'Morning Cow'!$A228,2),""),"")</f>
        <v>Quantity</v>
      </c>
      <c r="D228" s="60" t="str">
        <f t="array" ref="D228">IFERROR(IF(D$2&lt;=$B$1,INDEX('Master Data'!$A$1:$H$686,'Morning Cow'!$A228,2),""),"")</f>
        <v>Quantity</v>
      </c>
      <c r="E228" s="60" t="str">
        <f t="array" ref="E228">IFERROR(IF(E$2&lt;=$B$1,INDEX('Master Data'!$A$1:$H$686,'Morning Cow'!$A228,2),""),"")</f>
        <v>Quantity</v>
      </c>
      <c r="F228" s="60" t="str">
        <f t="array" ref="F228">IFERROR(IF(F$2&lt;=$B$1,INDEX('Master Data'!$A$1:$H$686,'Morning Cow'!$A228,2),""),"")</f>
        <v>Quantity</v>
      </c>
      <c r="G228" s="60" t="str">
        <f t="array" ref="G228">IFERROR(IF(G$2&lt;=$B$1,INDEX('Master Data'!$A$1:$H$686,'Morning Cow'!$A228,2),""),"")</f>
        <v>Quantity</v>
      </c>
      <c r="H228" s="60" t="str">
        <f t="array" ref="H228">IFERROR(IF(H$2&lt;=$B$1,INDEX('Master Data'!$A$1:$H$686,'Morning Cow'!$A228,2),""),"")</f>
        <v>Quantity</v>
      </c>
      <c r="I228" s="60" t="str">
        <f t="array" ref="I228">IFERROR(IF(I$2&lt;=$B$1,INDEX('Master Data'!$A$1:$H$686,'Morning Cow'!$A228,2),""),"")</f>
        <v>Quantity</v>
      </c>
      <c r="J228" s="60" t="str">
        <f t="array" ref="J228">IFERROR(IF(J$2&lt;=$B$1,INDEX('Master Data'!$A$1:$H$686,'Morning Cow'!$A228,2),""),"")</f>
        <v>Quantity</v>
      </c>
      <c r="K228" s="60" t="str">
        <f t="array" ref="K228">IFERROR(IF(K$2&lt;=$B$1,INDEX('Master Data'!$A$1:$H$686,'Morning Cow'!$A228,2),""),"")</f>
        <v>Quantity</v>
      </c>
      <c r="L228" s="60" t="str">
        <f t="array" ref="L228">IFERROR(IF(L$2&lt;=$B$1,INDEX('Master Data'!$A$1:$H$686,'Morning Cow'!$A228,2),""),"")</f>
        <v>Quantity</v>
      </c>
      <c r="M228" s="60" t="str">
        <f t="array" ref="M228">IFERROR(IF(M$2&lt;=$B$1,INDEX('Master Data'!$A$1:$H$686,'Morning Cow'!$A228,2),""),"")</f>
        <v>Quantity</v>
      </c>
      <c r="N228" s="60" t="str">
        <f t="array" ref="N228">IFERROR(IF(N$2&lt;=$B$1,INDEX('Master Data'!$A$1:$H$686,'Morning Cow'!$A228,2),""),"")</f>
        <v>Quantity</v>
      </c>
      <c r="O228" s="60" t="str">
        <f t="array" ref="O228">IFERROR(IF(O$2&lt;=$B$1,INDEX('Master Data'!$A$1:$H$686,'Morning Cow'!$A228,2),""),"")</f>
        <v>Quantity</v>
      </c>
      <c r="P228" s="60" t="str">
        <f t="array" ref="P228">IFERROR(IF(P$2&lt;=$B$1,INDEX('Master Data'!$A$1:$H$686,'Morning Cow'!$A228,2),""),"")</f>
        <v>Quantity</v>
      </c>
      <c r="Q228" s="60" t="str">
        <f t="array" ref="Q228">IFERROR(IF(Q$2&lt;=$B$1,INDEX('Master Data'!$A$1:$H$686,'Morning Cow'!$A228,2),""),"")</f>
        <v>Quantity</v>
      </c>
      <c r="R228" s="60" t="str">
        <f t="array" ref="R228">IFERROR(IF(R$2&lt;=$B$1,INDEX('Master Data'!$A$1:$H$686,'Morning Cow'!$A228,2),""),"")</f>
        <v>Quantity</v>
      </c>
      <c r="S228" s="60" t="str">
        <f t="array" ref="S228">IFERROR(IF(S$2&lt;=$B$1,INDEX('Master Data'!$A$1:$H$686,'Morning Cow'!$A228,2),""),"")</f>
        <v>Quantity</v>
      </c>
      <c r="T228" s="60" t="str">
        <f t="array" ref="T228">IFERROR(IF(T$2&lt;=$B$1,INDEX('Master Data'!$A$1:$H$686,'Morning Cow'!$A228,2),""),"")</f>
        <v>Quantity</v>
      </c>
      <c r="U228" s="60" t="str">
        <f t="array" ref="U228">IFERROR(IF(U$2&lt;=$B$1,INDEX('Master Data'!$A$1:$H$686,'Morning Cow'!$A228,2),""),"")</f>
        <v>Quantity</v>
      </c>
      <c r="V228" s="60" t="str">
        <f t="array" ref="V228">IFERROR(IF(V$2&lt;=$B$1,INDEX('Master Data'!$A$1:$H$686,'Morning Cow'!$A228,2),""),"")</f>
        <v>Quantity</v>
      </c>
      <c r="W228" s="60" t="str">
        <f t="array" ref="W228">IFERROR(IF(W$2&lt;=$B$1,INDEX('Master Data'!$A$1:$H$686,'Morning Cow'!$A228,2),""),"")</f>
        <v>Quantity</v>
      </c>
      <c r="X228" s="60" t="str">
        <f t="array" ref="X228">IFERROR(IF(X$2&lt;=$B$1,INDEX('Master Data'!$A$1:$H$686,'Morning Cow'!$A228,2),""),"")</f>
        <v>Quantity</v>
      </c>
      <c r="Y228" s="60" t="str">
        <f t="array" ref="Y228">IFERROR(IF(Y$2&lt;=$B$1,INDEX('Master Data'!$A$1:$H$686,'Morning Cow'!$A228,2),""),"")</f>
        <v>Quantity</v>
      </c>
      <c r="Z228" s="60" t="str">
        <f t="array" ref="Z228">IFERROR(IF(Z$2&lt;=$B$1,INDEX('Master Data'!$A$1:$H$686,'Morning Cow'!$A228,2),""),"")</f>
        <v>Quantity</v>
      </c>
      <c r="AA228" s="60" t="str">
        <f t="array" ref="AA228">IFERROR(IF(AA$2&lt;=$B$1,INDEX('Master Data'!$A$1:$H$686,'Morning Cow'!$A228,2),""),"")</f>
        <v>Quantity</v>
      </c>
      <c r="AB228" s="60" t="str">
        <f t="array" ref="AB228">IFERROR(IF(AB$2&lt;=$B$1,INDEX('Master Data'!$A$1:$H$686,'Morning Cow'!$A228,2),""),"")</f>
        <v>Quantity</v>
      </c>
      <c r="AC228" s="60" t="str">
        <f t="array" ref="AC228">IFERROR(IF(AC$2&lt;=$B$1,INDEX('Master Data'!$A$1:$H$686,'Morning Cow'!$A228,2),""),"")</f>
        <v>Quantity</v>
      </c>
      <c r="AD228" s="60" t="str">
        <f t="array" ref="AD228">IFERROR(IF(AD$2&lt;=$B$1,INDEX('Master Data'!$A$1:$H$686,'Morning Cow'!$A228,2),""),"")</f>
        <v>Quantity</v>
      </c>
      <c r="AE228" s="12" t="str">
        <f t="array" ref="AE228">IFERROR(IF(AE$2&lt;=$B$1,INDEX('Master Data'!$A$1:$H$686,'Morning Cow'!$A228,2),""),"")</f>
        <v>Quantity</v>
      </c>
      <c r="AF228" s="12" t="str">
        <f t="array" ref="AF228">IFERROR(IF(AF$2&lt;=$B$1,INDEX('Master Data'!$A$1:$H$686,'Morning Cow'!$A228,2),""),"")</f>
        <v/>
      </c>
      <c r="AG228" s="12" t="str">
        <f t="array" ref="AG228">IFERROR(IF(AG$2&lt;=$B$1,INDEX('Master Data'!$A$1:$H$686,'Morning Cow'!$A228,2),""),"")</f>
        <v/>
      </c>
    </row>
    <row r="229" ht="14.25" customHeight="1">
      <c r="A229" s="60" t="str">
        <f>IFERROR(SMALL('Master Data'!F:F,ROW()-2),"")</f>
        <v/>
      </c>
      <c r="B229" s="61" t="str">
        <f t="array" ref="B229">IFERROR(INDEX('Master Data'!$A$1:$H$686,'Morning Cow'!$A229,1),"")</f>
        <v>Customer Name</v>
      </c>
      <c r="C229" s="60" t="str">
        <f t="array" ref="C229">IFERROR(IF(C$2&lt;=$B$1,INDEX('Master Data'!$A$1:$H$686,'Morning Cow'!$A229,2),""),"")</f>
        <v>Quantity</v>
      </c>
      <c r="D229" s="60" t="str">
        <f t="array" ref="D229">IFERROR(IF(D$2&lt;=$B$1,INDEX('Master Data'!$A$1:$H$686,'Morning Cow'!$A229,2),""),"")</f>
        <v>Quantity</v>
      </c>
      <c r="E229" s="60" t="str">
        <f t="array" ref="E229">IFERROR(IF(E$2&lt;=$B$1,INDEX('Master Data'!$A$1:$H$686,'Morning Cow'!$A229,2),""),"")</f>
        <v>Quantity</v>
      </c>
      <c r="F229" s="60" t="str">
        <f t="array" ref="F229">IFERROR(IF(F$2&lt;=$B$1,INDEX('Master Data'!$A$1:$H$686,'Morning Cow'!$A229,2),""),"")</f>
        <v>Quantity</v>
      </c>
      <c r="G229" s="60" t="str">
        <f t="array" ref="G229">IFERROR(IF(G$2&lt;=$B$1,INDEX('Master Data'!$A$1:$H$686,'Morning Cow'!$A229,2),""),"")</f>
        <v>Quantity</v>
      </c>
      <c r="H229" s="60" t="str">
        <f t="array" ref="H229">IFERROR(IF(H$2&lt;=$B$1,INDEX('Master Data'!$A$1:$H$686,'Morning Cow'!$A229,2),""),"")</f>
        <v>Quantity</v>
      </c>
      <c r="I229" s="60" t="str">
        <f t="array" ref="I229">IFERROR(IF(I$2&lt;=$B$1,INDEX('Master Data'!$A$1:$H$686,'Morning Cow'!$A229,2),""),"")</f>
        <v>Quantity</v>
      </c>
      <c r="J229" s="60" t="str">
        <f t="array" ref="J229">IFERROR(IF(J$2&lt;=$B$1,INDEX('Master Data'!$A$1:$H$686,'Morning Cow'!$A229,2),""),"")</f>
        <v>Quantity</v>
      </c>
      <c r="K229" s="60" t="str">
        <f t="array" ref="K229">IFERROR(IF(K$2&lt;=$B$1,INDEX('Master Data'!$A$1:$H$686,'Morning Cow'!$A229,2),""),"")</f>
        <v>Quantity</v>
      </c>
      <c r="L229" s="60" t="str">
        <f t="array" ref="L229">IFERROR(IF(L$2&lt;=$B$1,INDEX('Master Data'!$A$1:$H$686,'Morning Cow'!$A229,2),""),"")</f>
        <v>Quantity</v>
      </c>
      <c r="M229" s="60" t="str">
        <f t="array" ref="M229">IFERROR(IF(M$2&lt;=$B$1,INDEX('Master Data'!$A$1:$H$686,'Morning Cow'!$A229,2),""),"")</f>
        <v>Quantity</v>
      </c>
      <c r="N229" s="60" t="str">
        <f t="array" ref="N229">IFERROR(IF(N$2&lt;=$B$1,INDEX('Master Data'!$A$1:$H$686,'Morning Cow'!$A229,2),""),"")</f>
        <v>Quantity</v>
      </c>
      <c r="O229" s="60" t="str">
        <f t="array" ref="O229">IFERROR(IF(O$2&lt;=$B$1,INDEX('Master Data'!$A$1:$H$686,'Morning Cow'!$A229,2),""),"")</f>
        <v>Quantity</v>
      </c>
      <c r="P229" s="60" t="str">
        <f t="array" ref="P229">IFERROR(IF(P$2&lt;=$B$1,INDEX('Master Data'!$A$1:$H$686,'Morning Cow'!$A229,2),""),"")</f>
        <v>Quantity</v>
      </c>
      <c r="Q229" s="60" t="str">
        <f t="array" ref="Q229">IFERROR(IF(Q$2&lt;=$B$1,INDEX('Master Data'!$A$1:$H$686,'Morning Cow'!$A229,2),""),"")</f>
        <v>Quantity</v>
      </c>
      <c r="R229" s="60" t="str">
        <f t="array" ref="R229">IFERROR(IF(R$2&lt;=$B$1,INDEX('Master Data'!$A$1:$H$686,'Morning Cow'!$A229,2),""),"")</f>
        <v>Quantity</v>
      </c>
      <c r="S229" s="60" t="str">
        <f t="array" ref="S229">IFERROR(IF(S$2&lt;=$B$1,INDEX('Master Data'!$A$1:$H$686,'Morning Cow'!$A229,2),""),"")</f>
        <v>Quantity</v>
      </c>
      <c r="T229" s="60" t="str">
        <f t="array" ref="T229">IFERROR(IF(T$2&lt;=$B$1,INDEX('Master Data'!$A$1:$H$686,'Morning Cow'!$A229,2),""),"")</f>
        <v>Quantity</v>
      </c>
      <c r="U229" s="60" t="str">
        <f t="array" ref="U229">IFERROR(IF(U$2&lt;=$B$1,INDEX('Master Data'!$A$1:$H$686,'Morning Cow'!$A229,2),""),"")</f>
        <v>Quantity</v>
      </c>
      <c r="V229" s="60" t="str">
        <f t="array" ref="V229">IFERROR(IF(V$2&lt;=$B$1,INDEX('Master Data'!$A$1:$H$686,'Morning Cow'!$A229,2),""),"")</f>
        <v>Quantity</v>
      </c>
      <c r="W229" s="60" t="str">
        <f t="array" ref="W229">IFERROR(IF(W$2&lt;=$B$1,INDEX('Master Data'!$A$1:$H$686,'Morning Cow'!$A229,2),""),"")</f>
        <v>Quantity</v>
      </c>
      <c r="X229" s="60" t="str">
        <f t="array" ref="X229">IFERROR(IF(X$2&lt;=$B$1,INDEX('Master Data'!$A$1:$H$686,'Morning Cow'!$A229,2),""),"")</f>
        <v>Quantity</v>
      </c>
      <c r="Y229" s="60" t="str">
        <f t="array" ref="Y229">IFERROR(IF(Y$2&lt;=$B$1,INDEX('Master Data'!$A$1:$H$686,'Morning Cow'!$A229,2),""),"")</f>
        <v>Quantity</v>
      </c>
      <c r="Z229" s="60" t="str">
        <f t="array" ref="Z229">IFERROR(IF(Z$2&lt;=$B$1,INDEX('Master Data'!$A$1:$H$686,'Morning Cow'!$A229,2),""),"")</f>
        <v>Quantity</v>
      </c>
      <c r="AA229" s="60" t="str">
        <f t="array" ref="AA229">IFERROR(IF(AA$2&lt;=$B$1,INDEX('Master Data'!$A$1:$H$686,'Morning Cow'!$A229,2),""),"")</f>
        <v>Quantity</v>
      </c>
      <c r="AB229" s="60" t="str">
        <f t="array" ref="AB229">IFERROR(IF(AB$2&lt;=$B$1,INDEX('Master Data'!$A$1:$H$686,'Morning Cow'!$A229,2),""),"")</f>
        <v>Quantity</v>
      </c>
      <c r="AC229" s="60" t="str">
        <f t="array" ref="AC229">IFERROR(IF(AC$2&lt;=$B$1,INDEX('Master Data'!$A$1:$H$686,'Morning Cow'!$A229,2),""),"")</f>
        <v>Quantity</v>
      </c>
      <c r="AD229" s="60" t="str">
        <f t="array" ref="AD229">IFERROR(IF(AD$2&lt;=$B$1,INDEX('Master Data'!$A$1:$H$686,'Morning Cow'!$A229,2),""),"")</f>
        <v>Quantity</v>
      </c>
      <c r="AE229" s="12" t="str">
        <f t="array" ref="AE229">IFERROR(IF(AE$2&lt;=$B$1,INDEX('Master Data'!$A$1:$H$686,'Morning Cow'!$A229,2),""),"")</f>
        <v>Quantity</v>
      </c>
      <c r="AF229" s="12" t="str">
        <f t="array" ref="AF229">IFERROR(IF(AF$2&lt;=$B$1,INDEX('Master Data'!$A$1:$H$686,'Morning Cow'!$A229,2),""),"")</f>
        <v/>
      </c>
      <c r="AG229" s="12" t="str">
        <f t="array" ref="AG229">IFERROR(IF(AG$2&lt;=$B$1,INDEX('Master Data'!$A$1:$H$686,'Morning Cow'!$A229,2),""),"")</f>
        <v/>
      </c>
    </row>
    <row r="230" ht="14.25" customHeight="1">
      <c r="A230" s="60" t="str">
        <f>IFERROR(SMALL('Master Data'!F:F,ROW()-2),"")</f>
        <v/>
      </c>
      <c r="B230" s="61" t="str">
        <f t="array" ref="B230">IFERROR(INDEX('Master Data'!$A$1:$H$686,'Morning Cow'!$A230,1),"")</f>
        <v>Customer Name</v>
      </c>
      <c r="C230" s="60" t="str">
        <f t="array" ref="C230">IFERROR(IF(C$2&lt;=$B$1,INDEX('Master Data'!$A$1:$H$686,'Morning Cow'!$A230,2),""),"")</f>
        <v>Quantity</v>
      </c>
      <c r="D230" s="60" t="str">
        <f t="array" ref="D230">IFERROR(IF(D$2&lt;=$B$1,INDEX('Master Data'!$A$1:$H$686,'Morning Cow'!$A230,2),""),"")</f>
        <v>Quantity</v>
      </c>
      <c r="E230" s="60" t="str">
        <f t="array" ref="E230">IFERROR(IF(E$2&lt;=$B$1,INDEX('Master Data'!$A$1:$H$686,'Morning Cow'!$A230,2),""),"")</f>
        <v>Quantity</v>
      </c>
      <c r="F230" s="60" t="str">
        <f t="array" ref="F230">IFERROR(IF(F$2&lt;=$B$1,INDEX('Master Data'!$A$1:$H$686,'Morning Cow'!$A230,2),""),"")</f>
        <v>Quantity</v>
      </c>
      <c r="G230" s="60" t="str">
        <f t="array" ref="G230">IFERROR(IF(G$2&lt;=$B$1,INDEX('Master Data'!$A$1:$H$686,'Morning Cow'!$A230,2),""),"")</f>
        <v>Quantity</v>
      </c>
      <c r="H230" s="60" t="str">
        <f t="array" ref="H230">IFERROR(IF(H$2&lt;=$B$1,INDEX('Master Data'!$A$1:$H$686,'Morning Cow'!$A230,2),""),"")</f>
        <v>Quantity</v>
      </c>
      <c r="I230" s="60" t="str">
        <f t="array" ref="I230">IFERROR(IF(I$2&lt;=$B$1,INDEX('Master Data'!$A$1:$H$686,'Morning Cow'!$A230,2),""),"")</f>
        <v>Quantity</v>
      </c>
      <c r="J230" s="60" t="str">
        <f t="array" ref="J230">IFERROR(IF(J$2&lt;=$B$1,INDEX('Master Data'!$A$1:$H$686,'Morning Cow'!$A230,2),""),"")</f>
        <v>Quantity</v>
      </c>
      <c r="K230" s="60" t="str">
        <f t="array" ref="K230">IFERROR(IF(K$2&lt;=$B$1,INDEX('Master Data'!$A$1:$H$686,'Morning Cow'!$A230,2),""),"")</f>
        <v>Quantity</v>
      </c>
      <c r="L230" s="60" t="str">
        <f t="array" ref="L230">IFERROR(IF(L$2&lt;=$B$1,INDEX('Master Data'!$A$1:$H$686,'Morning Cow'!$A230,2),""),"")</f>
        <v>Quantity</v>
      </c>
      <c r="M230" s="60" t="str">
        <f t="array" ref="M230">IFERROR(IF(M$2&lt;=$B$1,INDEX('Master Data'!$A$1:$H$686,'Morning Cow'!$A230,2),""),"")</f>
        <v>Quantity</v>
      </c>
      <c r="N230" s="60" t="str">
        <f t="array" ref="N230">IFERROR(IF(N$2&lt;=$B$1,INDEX('Master Data'!$A$1:$H$686,'Morning Cow'!$A230,2),""),"")</f>
        <v>Quantity</v>
      </c>
      <c r="O230" s="60" t="str">
        <f t="array" ref="O230">IFERROR(IF(O$2&lt;=$B$1,INDEX('Master Data'!$A$1:$H$686,'Morning Cow'!$A230,2),""),"")</f>
        <v>Quantity</v>
      </c>
      <c r="P230" s="60" t="str">
        <f t="array" ref="P230">IFERROR(IF(P$2&lt;=$B$1,INDEX('Master Data'!$A$1:$H$686,'Morning Cow'!$A230,2),""),"")</f>
        <v>Quantity</v>
      </c>
      <c r="Q230" s="60" t="str">
        <f t="array" ref="Q230">IFERROR(IF(Q$2&lt;=$B$1,INDEX('Master Data'!$A$1:$H$686,'Morning Cow'!$A230,2),""),"")</f>
        <v>Quantity</v>
      </c>
      <c r="R230" s="60" t="str">
        <f t="array" ref="R230">IFERROR(IF(R$2&lt;=$B$1,INDEX('Master Data'!$A$1:$H$686,'Morning Cow'!$A230,2),""),"")</f>
        <v>Quantity</v>
      </c>
      <c r="S230" s="60" t="str">
        <f t="array" ref="S230">IFERROR(IF(S$2&lt;=$B$1,INDEX('Master Data'!$A$1:$H$686,'Morning Cow'!$A230,2),""),"")</f>
        <v>Quantity</v>
      </c>
      <c r="T230" s="60" t="str">
        <f t="array" ref="T230">IFERROR(IF(T$2&lt;=$B$1,INDEX('Master Data'!$A$1:$H$686,'Morning Cow'!$A230,2),""),"")</f>
        <v>Quantity</v>
      </c>
      <c r="U230" s="60" t="str">
        <f t="array" ref="U230">IFERROR(IF(U$2&lt;=$B$1,INDEX('Master Data'!$A$1:$H$686,'Morning Cow'!$A230,2),""),"")</f>
        <v>Quantity</v>
      </c>
      <c r="V230" s="60" t="str">
        <f t="array" ref="V230">IFERROR(IF(V$2&lt;=$B$1,INDEX('Master Data'!$A$1:$H$686,'Morning Cow'!$A230,2),""),"")</f>
        <v>Quantity</v>
      </c>
      <c r="W230" s="60" t="str">
        <f t="array" ref="W230">IFERROR(IF(W$2&lt;=$B$1,INDEX('Master Data'!$A$1:$H$686,'Morning Cow'!$A230,2),""),"")</f>
        <v>Quantity</v>
      </c>
      <c r="X230" s="60" t="str">
        <f t="array" ref="X230">IFERROR(IF(X$2&lt;=$B$1,INDEX('Master Data'!$A$1:$H$686,'Morning Cow'!$A230,2),""),"")</f>
        <v>Quantity</v>
      </c>
      <c r="Y230" s="60" t="str">
        <f t="array" ref="Y230">IFERROR(IF(Y$2&lt;=$B$1,INDEX('Master Data'!$A$1:$H$686,'Morning Cow'!$A230,2),""),"")</f>
        <v>Quantity</v>
      </c>
      <c r="Z230" s="60" t="str">
        <f t="array" ref="Z230">IFERROR(IF(Z$2&lt;=$B$1,INDEX('Master Data'!$A$1:$H$686,'Morning Cow'!$A230,2),""),"")</f>
        <v>Quantity</v>
      </c>
      <c r="AA230" s="60" t="str">
        <f t="array" ref="AA230">IFERROR(IF(AA$2&lt;=$B$1,INDEX('Master Data'!$A$1:$H$686,'Morning Cow'!$A230,2),""),"")</f>
        <v>Quantity</v>
      </c>
      <c r="AB230" s="60" t="str">
        <f t="array" ref="AB230">IFERROR(IF(AB$2&lt;=$B$1,INDEX('Master Data'!$A$1:$H$686,'Morning Cow'!$A230,2),""),"")</f>
        <v>Quantity</v>
      </c>
      <c r="AC230" s="60" t="str">
        <f t="array" ref="AC230">IFERROR(IF(AC$2&lt;=$B$1,INDEX('Master Data'!$A$1:$H$686,'Morning Cow'!$A230,2),""),"")</f>
        <v>Quantity</v>
      </c>
      <c r="AD230" s="60" t="str">
        <f t="array" ref="AD230">IFERROR(IF(AD$2&lt;=$B$1,INDEX('Master Data'!$A$1:$H$686,'Morning Cow'!$A230,2),""),"")</f>
        <v>Quantity</v>
      </c>
      <c r="AE230" s="12" t="str">
        <f t="array" ref="AE230">IFERROR(IF(AE$2&lt;=$B$1,INDEX('Master Data'!$A$1:$H$686,'Morning Cow'!$A230,2),""),"")</f>
        <v>Quantity</v>
      </c>
      <c r="AF230" s="12" t="str">
        <f t="array" ref="AF230">IFERROR(IF(AF$2&lt;=$B$1,INDEX('Master Data'!$A$1:$H$686,'Morning Cow'!$A230,2),""),"")</f>
        <v/>
      </c>
      <c r="AG230" s="12" t="str">
        <f t="array" ref="AG230">IFERROR(IF(AG$2&lt;=$B$1,INDEX('Master Data'!$A$1:$H$686,'Morning Cow'!$A230,2),""),"")</f>
        <v/>
      </c>
    </row>
    <row r="231" ht="14.25" customHeight="1">
      <c r="A231" s="60" t="str">
        <f>IFERROR(SMALL('Master Data'!F:F,ROW()-2),"")</f>
        <v/>
      </c>
      <c r="B231" s="61" t="str">
        <f t="array" ref="B231">IFERROR(INDEX('Master Data'!$A$1:$H$686,'Morning Cow'!$A231,1),"")</f>
        <v>Customer Name</v>
      </c>
      <c r="C231" s="60" t="str">
        <f t="array" ref="C231">IFERROR(IF(C$2&lt;=$B$1,INDEX('Master Data'!$A$1:$H$686,'Morning Cow'!$A231,2),""),"")</f>
        <v>Quantity</v>
      </c>
      <c r="D231" s="60" t="str">
        <f t="array" ref="D231">IFERROR(IF(D$2&lt;=$B$1,INDEX('Master Data'!$A$1:$H$686,'Morning Cow'!$A231,2),""),"")</f>
        <v>Quantity</v>
      </c>
      <c r="E231" s="60" t="str">
        <f t="array" ref="E231">IFERROR(IF(E$2&lt;=$B$1,INDEX('Master Data'!$A$1:$H$686,'Morning Cow'!$A231,2),""),"")</f>
        <v>Quantity</v>
      </c>
      <c r="F231" s="60" t="str">
        <f t="array" ref="F231">IFERROR(IF(F$2&lt;=$B$1,INDEX('Master Data'!$A$1:$H$686,'Morning Cow'!$A231,2),""),"")</f>
        <v>Quantity</v>
      </c>
      <c r="G231" s="60" t="str">
        <f t="array" ref="G231">IFERROR(IF(G$2&lt;=$B$1,INDEX('Master Data'!$A$1:$H$686,'Morning Cow'!$A231,2),""),"")</f>
        <v>Quantity</v>
      </c>
      <c r="H231" s="60" t="str">
        <f t="array" ref="H231">IFERROR(IF(H$2&lt;=$B$1,INDEX('Master Data'!$A$1:$H$686,'Morning Cow'!$A231,2),""),"")</f>
        <v>Quantity</v>
      </c>
      <c r="I231" s="60" t="str">
        <f t="array" ref="I231">IFERROR(IF(I$2&lt;=$B$1,INDEX('Master Data'!$A$1:$H$686,'Morning Cow'!$A231,2),""),"")</f>
        <v>Quantity</v>
      </c>
      <c r="J231" s="60" t="str">
        <f t="array" ref="J231">IFERROR(IF(J$2&lt;=$B$1,INDEX('Master Data'!$A$1:$H$686,'Morning Cow'!$A231,2),""),"")</f>
        <v>Quantity</v>
      </c>
      <c r="K231" s="60" t="str">
        <f t="array" ref="K231">IFERROR(IF(K$2&lt;=$B$1,INDEX('Master Data'!$A$1:$H$686,'Morning Cow'!$A231,2),""),"")</f>
        <v>Quantity</v>
      </c>
      <c r="L231" s="60" t="str">
        <f t="array" ref="L231">IFERROR(IF(L$2&lt;=$B$1,INDEX('Master Data'!$A$1:$H$686,'Morning Cow'!$A231,2),""),"")</f>
        <v>Quantity</v>
      </c>
      <c r="M231" s="60" t="str">
        <f t="array" ref="M231">IFERROR(IF(M$2&lt;=$B$1,INDEX('Master Data'!$A$1:$H$686,'Morning Cow'!$A231,2),""),"")</f>
        <v>Quantity</v>
      </c>
      <c r="N231" s="60" t="str">
        <f t="array" ref="N231">IFERROR(IF(N$2&lt;=$B$1,INDEX('Master Data'!$A$1:$H$686,'Morning Cow'!$A231,2),""),"")</f>
        <v>Quantity</v>
      </c>
      <c r="O231" s="60" t="str">
        <f t="array" ref="O231">IFERROR(IF(O$2&lt;=$B$1,INDEX('Master Data'!$A$1:$H$686,'Morning Cow'!$A231,2),""),"")</f>
        <v>Quantity</v>
      </c>
      <c r="P231" s="60" t="str">
        <f t="array" ref="P231">IFERROR(IF(P$2&lt;=$B$1,INDEX('Master Data'!$A$1:$H$686,'Morning Cow'!$A231,2),""),"")</f>
        <v>Quantity</v>
      </c>
      <c r="Q231" s="60" t="str">
        <f t="array" ref="Q231">IFERROR(IF(Q$2&lt;=$B$1,INDEX('Master Data'!$A$1:$H$686,'Morning Cow'!$A231,2),""),"")</f>
        <v>Quantity</v>
      </c>
      <c r="R231" s="60" t="str">
        <f t="array" ref="R231">IFERROR(IF(R$2&lt;=$B$1,INDEX('Master Data'!$A$1:$H$686,'Morning Cow'!$A231,2),""),"")</f>
        <v>Quantity</v>
      </c>
      <c r="S231" s="60" t="str">
        <f t="array" ref="S231">IFERROR(IF(S$2&lt;=$B$1,INDEX('Master Data'!$A$1:$H$686,'Morning Cow'!$A231,2),""),"")</f>
        <v>Quantity</v>
      </c>
      <c r="T231" s="60" t="str">
        <f t="array" ref="T231">IFERROR(IF(T$2&lt;=$B$1,INDEX('Master Data'!$A$1:$H$686,'Morning Cow'!$A231,2),""),"")</f>
        <v>Quantity</v>
      </c>
      <c r="U231" s="60" t="str">
        <f t="array" ref="U231">IFERROR(IF(U$2&lt;=$B$1,INDEX('Master Data'!$A$1:$H$686,'Morning Cow'!$A231,2),""),"")</f>
        <v>Quantity</v>
      </c>
      <c r="V231" s="60" t="str">
        <f t="array" ref="V231">IFERROR(IF(V$2&lt;=$B$1,INDEX('Master Data'!$A$1:$H$686,'Morning Cow'!$A231,2),""),"")</f>
        <v>Quantity</v>
      </c>
      <c r="W231" s="60" t="str">
        <f t="array" ref="W231">IFERROR(IF(W$2&lt;=$B$1,INDEX('Master Data'!$A$1:$H$686,'Morning Cow'!$A231,2),""),"")</f>
        <v>Quantity</v>
      </c>
      <c r="X231" s="60" t="str">
        <f t="array" ref="X231">IFERROR(IF(X$2&lt;=$B$1,INDEX('Master Data'!$A$1:$H$686,'Morning Cow'!$A231,2),""),"")</f>
        <v>Quantity</v>
      </c>
      <c r="Y231" s="60" t="str">
        <f t="array" ref="Y231">IFERROR(IF(Y$2&lt;=$B$1,INDEX('Master Data'!$A$1:$H$686,'Morning Cow'!$A231,2),""),"")</f>
        <v>Quantity</v>
      </c>
      <c r="Z231" s="60" t="str">
        <f t="array" ref="Z231">IFERROR(IF(Z$2&lt;=$B$1,INDEX('Master Data'!$A$1:$H$686,'Morning Cow'!$A231,2),""),"")</f>
        <v>Quantity</v>
      </c>
      <c r="AA231" s="60" t="str">
        <f t="array" ref="AA231">IFERROR(IF(AA$2&lt;=$B$1,INDEX('Master Data'!$A$1:$H$686,'Morning Cow'!$A231,2),""),"")</f>
        <v>Quantity</v>
      </c>
      <c r="AB231" s="60" t="str">
        <f t="array" ref="AB231">IFERROR(IF(AB$2&lt;=$B$1,INDEX('Master Data'!$A$1:$H$686,'Morning Cow'!$A231,2),""),"")</f>
        <v>Quantity</v>
      </c>
      <c r="AC231" s="60" t="str">
        <f t="array" ref="AC231">IFERROR(IF(AC$2&lt;=$B$1,INDEX('Master Data'!$A$1:$H$686,'Morning Cow'!$A231,2),""),"")</f>
        <v>Quantity</v>
      </c>
      <c r="AD231" s="60" t="str">
        <f t="array" ref="AD231">IFERROR(IF(AD$2&lt;=$B$1,INDEX('Master Data'!$A$1:$H$686,'Morning Cow'!$A231,2),""),"")</f>
        <v>Quantity</v>
      </c>
      <c r="AE231" s="12" t="str">
        <f t="array" ref="AE231">IFERROR(IF(AE$2&lt;=$B$1,INDEX('Master Data'!$A$1:$H$686,'Morning Cow'!$A231,2),""),"")</f>
        <v>Quantity</v>
      </c>
      <c r="AF231" s="12" t="str">
        <f t="array" ref="AF231">IFERROR(IF(AF$2&lt;=$B$1,INDEX('Master Data'!$A$1:$H$686,'Morning Cow'!$A231,2),""),"")</f>
        <v/>
      </c>
      <c r="AG231" s="12" t="str">
        <f t="array" ref="AG231">IFERROR(IF(AG$2&lt;=$B$1,INDEX('Master Data'!$A$1:$H$686,'Morning Cow'!$A231,2),""),"")</f>
        <v/>
      </c>
    </row>
    <row r="232" ht="14.25" customHeight="1">
      <c r="A232" s="60" t="str">
        <f>IFERROR(SMALL('Master Data'!F:F,ROW()-2),"")</f>
        <v/>
      </c>
      <c r="B232" s="61" t="str">
        <f t="array" ref="B232">IFERROR(INDEX('Master Data'!$A$1:$H$686,'Morning Cow'!$A232,1),"")</f>
        <v>Customer Name</v>
      </c>
      <c r="C232" s="60" t="str">
        <f t="array" ref="C232">IFERROR(IF(C$2&lt;=$B$1,INDEX('Master Data'!$A$1:$H$686,'Morning Cow'!$A232,2),""),"")</f>
        <v>Quantity</v>
      </c>
      <c r="D232" s="60" t="str">
        <f t="array" ref="D232">IFERROR(IF(D$2&lt;=$B$1,INDEX('Master Data'!$A$1:$H$686,'Morning Cow'!$A232,2),""),"")</f>
        <v>Quantity</v>
      </c>
      <c r="E232" s="60" t="str">
        <f t="array" ref="E232">IFERROR(IF(E$2&lt;=$B$1,INDEX('Master Data'!$A$1:$H$686,'Morning Cow'!$A232,2),""),"")</f>
        <v>Quantity</v>
      </c>
      <c r="F232" s="60" t="str">
        <f t="array" ref="F232">IFERROR(IF(F$2&lt;=$B$1,INDEX('Master Data'!$A$1:$H$686,'Morning Cow'!$A232,2),""),"")</f>
        <v>Quantity</v>
      </c>
      <c r="G232" s="60" t="str">
        <f t="array" ref="G232">IFERROR(IF(G$2&lt;=$B$1,INDEX('Master Data'!$A$1:$H$686,'Morning Cow'!$A232,2),""),"")</f>
        <v>Quantity</v>
      </c>
      <c r="H232" s="60" t="str">
        <f t="array" ref="H232">IFERROR(IF(H$2&lt;=$B$1,INDEX('Master Data'!$A$1:$H$686,'Morning Cow'!$A232,2),""),"")</f>
        <v>Quantity</v>
      </c>
      <c r="I232" s="60" t="str">
        <f t="array" ref="I232">IFERROR(IF(I$2&lt;=$B$1,INDEX('Master Data'!$A$1:$H$686,'Morning Cow'!$A232,2),""),"")</f>
        <v>Quantity</v>
      </c>
      <c r="J232" s="60" t="str">
        <f t="array" ref="J232">IFERROR(IF(J$2&lt;=$B$1,INDEX('Master Data'!$A$1:$H$686,'Morning Cow'!$A232,2),""),"")</f>
        <v>Quantity</v>
      </c>
      <c r="K232" s="60" t="str">
        <f t="array" ref="K232">IFERROR(IF(K$2&lt;=$B$1,INDEX('Master Data'!$A$1:$H$686,'Morning Cow'!$A232,2),""),"")</f>
        <v>Quantity</v>
      </c>
      <c r="L232" s="60" t="str">
        <f t="array" ref="L232">IFERROR(IF(L$2&lt;=$B$1,INDEX('Master Data'!$A$1:$H$686,'Morning Cow'!$A232,2),""),"")</f>
        <v>Quantity</v>
      </c>
      <c r="M232" s="60" t="str">
        <f t="array" ref="M232">IFERROR(IF(M$2&lt;=$B$1,INDEX('Master Data'!$A$1:$H$686,'Morning Cow'!$A232,2),""),"")</f>
        <v>Quantity</v>
      </c>
      <c r="N232" s="60" t="str">
        <f t="array" ref="N232">IFERROR(IF(N$2&lt;=$B$1,INDEX('Master Data'!$A$1:$H$686,'Morning Cow'!$A232,2),""),"")</f>
        <v>Quantity</v>
      </c>
      <c r="O232" s="60" t="str">
        <f t="array" ref="O232">IFERROR(IF(O$2&lt;=$B$1,INDEX('Master Data'!$A$1:$H$686,'Morning Cow'!$A232,2),""),"")</f>
        <v>Quantity</v>
      </c>
      <c r="P232" s="60" t="str">
        <f t="array" ref="P232">IFERROR(IF(P$2&lt;=$B$1,INDEX('Master Data'!$A$1:$H$686,'Morning Cow'!$A232,2),""),"")</f>
        <v>Quantity</v>
      </c>
      <c r="Q232" s="60" t="str">
        <f t="array" ref="Q232">IFERROR(IF(Q$2&lt;=$B$1,INDEX('Master Data'!$A$1:$H$686,'Morning Cow'!$A232,2),""),"")</f>
        <v>Quantity</v>
      </c>
      <c r="R232" s="60" t="str">
        <f t="array" ref="R232">IFERROR(IF(R$2&lt;=$B$1,INDEX('Master Data'!$A$1:$H$686,'Morning Cow'!$A232,2),""),"")</f>
        <v>Quantity</v>
      </c>
      <c r="S232" s="60" t="str">
        <f t="array" ref="S232">IFERROR(IF(S$2&lt;=$B$1,INDEX('Master Data'!$A$1:$H$686,'Morning Cow'!$A232,2),""),"")</f>
        <v>Quantity</v>
      </c>
      <c r="T232" s="60" t="str">
        <f t="array" ref="T232">IFERROR(IF(T$2&lt;=$B$1,INDEX('Master Data'!$A$1:$H$686,'Morning Cow'!$A232,2),""),"")</f>
        <v>Quantity</v>
      </c>
      <c r="U232" s="60" t="str">
        <f t="array" ref="U232">IFERROR(IF(U$2&lt;=$B$1,INDEX('Master Data'!$A$1:$H$686,'Morning Cow'!$A232,2),""),"")</f>
        <v>Quantity</v>
      </c>
      <c r="V232" s="60" t="str">
        <f t="array" ref="V232">IFERROR(IF(V$2&lt;=$B$1,INDEX('Master Data'!$A$1:$H$686,'Morning Cow'!$A232,2),""),"")</f>
        <v>Quantity</v>
      </c>
      <c r="W232" s="60" t="str">
        <f t="array" ref="W232">IFERROR(IF(W$2&lt;=$B$1,INDEX('Master Data'!$A$1:$H$686,'Morning Cow'!$A232,2),""),"")</f>
        <v>Quantity</v>
      </c>
      <c r="X232" s="60" t="str">
        <f t="array" ref="X232">IFERROR(IF(X$2&lt;=$B$1,INDEX('Master Data'!$A$1:$H$686,'Morning Cow'!$A232,2),""),"")</f>
        <v>Quantity</v>
      </c>
      <c r="Y232" s="60" t="str">
        <f t="array" ref="Y232">IFERROR(IF(Y$2&lt;=$B$1,INDEX('Master Data'!$A$1:$H$686,'Morning Cow'!$A232,2),""),"")</f>
        <v>Quantity</v>
      </c>
      <c r="Z232" s="60" t="str">
        <f t="array" ref="Z232">IFERROR(IF(Z$2&lt;=$B$1,INDEX('Master Data'!$A$1:$H$686,'Morning Cow'!$A232,2),""),"")</f>
        <v>Quantity</v>
      </c>
      <c r="AA232" s="60" t="str">
        <f t="array" ref="AA232">IFERROR(IF(AA$2&lt;=$B$1,INDEX('Master Data'!$A$1:$H$686,'Morning Cow'!$A232,2),""),"")</f>
        <v>Quantity</v>
      </c>
      <c r="AB232" s="60" t="str">
        <f t="array" ref="AB232">IFERROR(IF(AB$2&lt;=$B$1,INDEX('Master Data'!$A$1:$H$686,'Morning Cow'!$A232,2),""),"")</f>
        <v>Quantity</v>
      </c>
      <c r="AC232" s="60" t="str">
        <f t="array" ref="AC232">IFERROR(IF(AC$2&lt;=$B$1,INDEX('Master Data'!$A$1:$H$686,'Morning Cow'!$A232,2),""),"")</f>
        <v>Quantity</v>
      </c>
      <c r="AD232" s="60" t="str">
        <f t="array" ref="AD232">IFERROR(IF(AD$2&lt;=$B$1,INDEX('Master Data'!$A$1:$H$686,'Morning Cow'!$A232,2),""),"")</f>
        <v>Quantity</v>
      </c>
      <c r="AE232" s="12" t="str">
        <f t="array" ref="AE232">IFERROR(IF(AE$2&lt;=$B$1,INDEX('Master Data'!$A$1:$H$686,'Morning Cow'!$A232,2),""),"")</f>
        <v>Quantity</v>
      </c>
      <c r="AF232" s="12" t="str">
        <f t="array" ref="AF232">IFERROR(IF(AF$2&lt;=$B$1,INDEX('Master Data'!$A$1:$H$686,'Morning Cow'!$A232,2),""),"")</f>
        <v/>
      </c>
      <c r="AG232" s="12" t="str">
        <f t="array" ref="AG232">IFERROR(IF(AG$2&lt;=$B$1,INDEX('Master Data'!$A$1:$H$686,'Morning Cow'!$A232,2),""),"")</f>
        <v/>
      </c>
    </row>
    <row r="233" ht="14.25" customHeight="1">
      <c r="A233" s="60" t="str">
        <f>IFERROR(SMALL('Master Data'!F:F,ROW()-2),"")</f>
        <v/>
      </c>
      <c r="B233" s="61" t="str">
        <f t="array" ref="B233">IFERROR(INDEX('Master Data'!$A$1:$H$686,'Morning Cow'!$A233,1),"")</f>
        <v>Customer Name</v>
      </c>
      <c r="C233" s="60" t="str">
        <f t="array" ref="C233">IFERROR(IF(C$2&lt;=$B$1,INDEX('Master Data'!$A$1:$H$686,'Morning Cow'!$A233,2),""),"")</f>
        <v>Quantity</v>
      </c>
      <c r="D233" s="60" t="str">
        <f t="array" ref="D233">IFERROR(IF(D$2&lt;=$B$1,INDEX('Master Data'!$A$1:$H$686,'Morning Cow'!$A233,2),""),"")</f>
        <v>Quantity</v>
      </c>
      <c r="E233" s="60" t="str">
        <f t="array" ref="E233">IFERROR(IF(E$2&lt;=$B$1,INDEX('Master Data'!$A$1:$H$686,'Morning Cow'!$A233,2),""),"")</f>
        <v>Quantity</v>
      </c>
      <c r="F233" s="60" t="str">
        <f t="array" ref="F233">IFERROR(IF(F$2&lt;=$B$1,INDEX('Master Data'!$A$1:$H$686,'Morning Cow'!$A233,2),""),"")</f>
        <v>Quantity</v>
      </c>
      <c r="G233" s="60" t="str">
        <f t="array" ref="G233">IFERROR(IF(G$2&lt;=$B$1,INDEX('Master Data'!$A$1:$H$686,'Morning Cow'!$A233,2),""),"")</f>
        <v>Quantity</v>
      </c>
      <c r="H233" s="60" t="str">
        <f t="array" ref="H233">IFERROR(IF(H$2&lt;=$B$1,INDEX('Master Data'!$A$1:$H$686,'Morning Cow'!$A233,2),""),"")</f>
        <v>Quantity</v>
      </c>
      <c r="I233" s="60" t="str">
        <f t="array" ref="I233">IFERROR(IF(I$2&lt;=$B$1,INDEX('Master Data'!$A$1:$H$686,'Morning Cow'!$A233,2),""),"")</f>
        <v>Quantity</v>
      </c>
      <c r="J233" s="60" t="str">
        <f t="array" ref="J233">IFERROR(IF(J$2&lt;=$B$1,INDEX('Master Data'!$A$1:$H$686,'Morning Cow'!$A233,2),""),"")</f>
        <v>Quantity</v>
      </c>
      <c r="K233" s="60" t="str">
        <f t="array" ref="K233">IFERROR(IF(K$2&lt;=$B$1,INDEX('Master Data'!$A$1:$H$686,'Morning Cow'!$A233,2),""),"")</f>
        <v>Quantity</v>
      </c>
      <c r="L233" s="60" t="str">
        <f t="array" ref="L233">IFERROR(IF(L$2&lt;=$B$1,INDEX('Master Data'!$A$1:$H$686,'Morning Cow'!$A233,2),""),"")</f>
        <v>Quantity</v>
      </c>
      <c r="M233" s="60" t="str">
        <f t="array" ref="M233">IFERROR(IF(M$2&lt;=$B$1,INDEX('Master Data'!$A$1:$H$686,'Morning Cow'!$A233,2),""),"")</f>
        <v>Quantity</v>
      </c>
      <c r="N233" s="60" t="str">
        <f t="array" ref="N233">IFERROR(IF(N$2&lt;=$B$1,INDEX('Master Data'!$A$1:$H$686,'Morning Cow'!$A233,2),""),"")</f>
        <v>Quantity</v>
      </c>
      <c r="O233" s="60" t="str">
        <f t="array" ref="O233">IFERROR(IF(O$2&lt;=$B$1,INDEX('Master Data'!$A$1:$H$686,'Morning Cow'!$A233,2),""),"")</f>
        <v>Quantity</v>
      </c>
      <c r="P233" s="60" t="str">
        <f t="array" ref="P233">IFERROR(IF(P$2&lt;=$B$1,INDEX('Master Data'!$A$1:$H$686,'Morning Cow'!$A233,2),""),"")</f>
        <v>Quantity</v>
      </c>
      <c r="Q233" s="60" t="str">
        <f t="array" ref="Q233">IFERROR(IF(Q$2&lt;=$B$1,INDEX('Master Data'!$A$1:$H$686,'Morning Cow'!$A233,2),""),"")</f>
        <v>Quantity</v>
      </c>
      <c r="R233" s="60" t="str">
        <f t="array" ref="R233">IFERROR(IF(R$2&lt;=$B$1,INDEX('Master Data'!$A$1:$H$686,'Morning Cow'!$A233,2),""),"")</f>
        <v>Quantity</v>
      </c>
      <c r="S233" s="60" t="str">
        <f t="array" ref="S233">IFERROR(IF(S$2&lt;=$B$1,INDEX('Master Data'!$A$1:$H$686,'Morning Cow'!$A233,2),""),"")</f>
        <v>Quantity</v>
      </c>
      <c r="T233" s="60" t="str">
        <f t="array" ref="T233">IFERROR(IF(T$2&lt;=$B$1,INDEX('Master Data'!$A$1:$H$686,'Morning Cow'!$A233,2),""),"")</f>
        <v>Quantity</v>
      </c>
      <c r="U233" s="60" t="str">
        <f t="array" ref="U233">IFERROR(IF(U$2&lt;=$B$1,INDEX('Master Data'!$A$1:$H$686,'Morning Cow'!$A233,2),""),"")</f>
        <v>Quantity</v>
      </c>
      <c r="V233" s="60" t="str">
        <f t="array" ref="V233">IFERROR(IF(V$2&lt;=$B$1,INDEX('Master Data'!$A$1:$H$686,'Morning Cow'!$A233,2),""),"")</f>
        <v>Quantity</v>
      </c>
      <c r="W233" s="60" t="str">
        <f t="array" ref="W233">IFERROR(IF(W$2&lt;=$B$1,INDEX('Master Data'!$A$1:$H$686,'Morning Cow'!$A233,2),""),"")</f>
        <v>Quantity</v>
      </c>
      <c r="X233" s="60" t="str">
        <f t="array" ref="X233">IFERROR(IF(X$2&lt;=$B$1,INDEX('Master Data'!$A$1:$H$686,'Morning Cow'!$A233,2),""),"")</f>
        <v>Quantity</v>
      </c>
      <c r="Y233" s="60" t="str">
        <f t="array" ref="Y233">IFERROR(IF(Y$2&lt;=$B$1,INDEX('Master Data'!$A$1:$H$686,'Morning Cow'!$A233,2),""),"")</f>
        <v>Quantity</v>
      </c>
      <c r="Z233" s="60" t="str">
        <f t="array" ref="Z233">IFERROR(IF(Z$2&lt;=$B$1,INDEX('Master Data'!$A$1:$H$686,'Morning Cow'!$A233,2),""),"")</f>
        <v>Quantity</v>
      </c>
      <c r="AA233" s="60" t="str">
        <f t="array" ref="AA233">IFERROR(IF(AA$2&lt;=$B$1,INDEX('Master Data'!$A$1:$H$686,'Morning Cow'!$A233,2),""),"")</f>
        <v>Quantity</v>
      </c>
      <c r="AB233" s="60" t="str">
        <f t="array" ref="AB233">IFERROR(IF(AB$2&lt;=$B$1,INDEX('Master Data'!$A$1:$H$686,'Morning Cow'!$A233,2),""),"")</f>
        <v>Quantity</v>
      </c>
      <c r="AC233" s="60" t="str">
        <f t="array" ref="AC233">IFERROR(IF(AC$2&lt;=$B$1,INDEX('Master Data'!$A$1:$H$686,'Morning Cow'!$A233,2),""),"")</f>
        <v>Quantity</v>
      </c>
      <c r="AD233" s="60" t="str">
        <f t="array" ref="AD233">IFERROR(IF(AD$2&lt;=$B$1,INDEX('Master Data'!$A$1:$H$686,'Morning Cow'!$A233,2),""),"")</f>
        <v>Quantity</v>
      </c>
      <c r="AE233" s="12" t="str">
        <f t="array" ref="AE233">IFERROR(IF(AE$2&lt;=$B$1,INDEX('Master Data'!$A$1:$H$686,'Morning Cow'!$A233,2),""),"")</f>
        <v>Quantity</v>
      </c>
      <c r="AF233" s="12" t="str">
        <f t="array" ref="AF233">IFERROR(IF(AF$2&lt;=$B$1,INDEX('Master Data'!$A$1:$H$686,'Morning Cow'!$A233,2),""),"")</f>
        <v/>
      </c>
      <c r="AG233" s="12" t="str">
        <f t="array" ref="AG233">IFERROR(IF(AG$2&lt;=$B$1,INDEX('Master Data'!$A$1:$H$686,'Morning Cow'!$A233,2),""),"")</f>
        <v/>
      </c>
    </row>
    <row r="234" ht="14.25" customHeight="1">
      <c r="A234" s="60" t="str">
        <f>IFERROR(SMALL('Master Data'!F:F,ROW()-2),"")</f>
        <v/>
      </c>
      <c r="B234" s="61" t="str">
        <f t="array" ref="B234">IFERROR(INDEX('Master Data'!$A$1:$H$686,'Morning Cow'!$A234,1),"")</f>
        <v>Customer Name</v>
      </c>
      <c r="C234" s="60" t="str">
        <f t="array" ref="C234">IFERROR(IF(C$2&lt;=$B$1,INDEX('Master Data'!$A$1:$H$686,'Morning Cow'!$A234,2),""),"")</f>
        <v>Quantity</v>
      </c>
      <c r="D234" s="60" t="str">
        <f t="array" ref="D234">IFERROR(IF(D$2&lt;=$B$1,INDEX('Master Data'!$A$1:$H$686,'Morning Cow'!$A234,2),""),"")</f>
        <v>Quantity</v>
      </c>
      <c r="E234" s="60" t="str">
        <f t="array" ref="E234">IFERROR(IF(E$2&lt;=$B$1,INDEX('Master Data'!$A$1:$H$686,'Morning Cow'!$A234,2),""),"")</f>
        <v>Quantity</v>
      </c>
      <c r="F234" s="60" t="str">
        <f t="array" ref="F234">IFERROR(IF(F$2&lt;=$B$1,INDEX('Master Data'!$A$1:$H$686,'Morning Cow'!$A234,2),""),"")</f>
        <v>Quantity</v>
      </c>
      <c r="G234" s="60" t="str">
        <f t="array" ref="G234">IFERROR(IF(G$2&lt;=$B$1,INDEX('Master Data'!$A$1:$H$686,'Morning Cow'!$A234,2),""),"")</f>
        <v>Quantity</v>
      </c>
      <c r="H234" s="60" t="str">
        <f t="array" ref="H234">IFERROR(IF(H$2&lt;=$B$1,INDEX('Master Data'!$A$1:$H$686,'Morning Cow'!$A234,2),""),"")</f>
        <v>Quantity</v>
      </c>
      <c r="I234" s="60" t="str">
        <f t="array" ref="I234">IFERROR(IF(I$2&lt;=$B$1,INDEX('Master Data'!$A$1:$H$686,'Morning Cow'!$A234,2),""),"")</f>
        <v>Quantity</v>
      </c>
      <c r="J234" s="60" t="str">
        <f t="array" ref="J234">IFERROR(IF(J$2&lt;=$B$1,INDEX('Master Data'!$A$1:$H$686,'Morning Cow'!$A234,2),""),"")</f>
        <v>Quantity</v>
      </c>
      <c r="K234" s="60" t="str">
        <f t="array" ref="K234">IFERROR(IF(K$2&lt;=$B$1,INDEX('Master Data'!$A$1:$H$686,'Morning Cow'!$A234,2),""),"")</f>
        <v>Quantity</v>
      </c>
      <c r="L234" s="60" t="str">
        <f t="array" ref="L234">IFERROR(IF(L$2&lt;=$B$1,INDEX('Master Data'!$A$1:$H$686,'Morning Cow'!$A234,2),""),"")</f>
        <v>Quantity</v>
      </c>
      <c r="M234" s="60" t="str">
        <f t="array" ref="M234">IFERROR(IF(M$2&lt;=$B$1,INDEX('Master Data'!$A$1:$H$686,'Morning Cow'!$A234,2),""),"")</f>
        <v>Quantity</v>
      </c>
      <c r="N234" s="60" t="str">
        <f t="array" ref="N234">IFERROR(IF(N$2&lt;=$B$1,INDEX('Master Data'!$A$1:$H$686,'Morning Cow'!$A234,2),""),"")</f>
        <v>Quantity</v>
      </c>
      <c r="O234" s="60" t="str">
        <f t="array" ref="O234">IFERROR(IF(O$2&lt;=$B$1,INDEX('Master Data'!$A$1:$H$686,'Morning Cow'!$A234,2),""),"")</f>
        <v>Quantity</v>
      </c>
      <c r="P234" s="60" t="str">
        <f t="array" ref="P234">IFERROR(IF(P$2&lt;=$B$1,INDEX('Master Data'!$A$1:$H$686,'Morning Cow'!$A234,2),""),"")</f>
        <v>Quantity</v>
      </c>
      <c r="Q234" s="60" t="str">
        <f t="array" ref="Q234">IFERROR(IF(Q$2&lt;=$B$1,INDEX('Master Data'!$A$1:$H$686,'Morning Cow'!$A234,2),""),"")</f>
        <v>Quantity</v>
      </c>
      <c r="R234" s="60" t="str">
        <f t="array" ref="R234">IFERROR(IF(R$2&lt;=$B$1,INDEX('Master Data'!$A$1:$H$686,'Morning Cow'!$A234,2),""),"")</f>
        <v>Quantity</v>
      </c>
      <c r="S234" s="60" t="str">
        <f t="array" ref="S234">IFERROR(IF(S$2&lt;=$B$1,INDEX('Master Data'!$A$1:$H$686,'Morning Cow'!$A234,2),""),"")</f>
        <v>Quantity</v>
      </c>
      <c r="T234" s="60" t="str">
        <f t="array" ref="T234">IFERROR(IF(T$2&lt;=$B$1,INDEX('Master Data'!$A$1:$H$686,'Morning Cow'!$A234,2),""),"")</f>
        <v>Quantity</v>
      </c>
      <c r="U234" s="60" t="str">
        <f t="array" ref="U234">IFERROR(IF(U$2&lt;=$B$1,INDEX('Master Data'!$A$1:$H$686,'Morning Cow'!$A234,2),""),"")</f>
        <v>Quantity</v>
      </c>
      <c r="V234" s="60" t="str">
        <f t="array" ref="V234">IFERROR(IF(V$2&lt;=$B$1,INDEX('Master Data'!$A$1:$H$686,'Morning Cow'!$A234,2),""),"")</f>
        <v>Quantity</v>
      </c>
      <c r="W234" s="60" t="str">
        <f t="array" ref="W234">IFERROR(IF(W$2&lt;=$B$1,INDEX('Master Data'!$A$1:$H$686,'Morning Cow'!$A234,2),""),"")</f>
        <v>Quantity</v>
      </c>
      <c r="X234" s="60" t="str">
        <f t="array" ref="X234">IFERROR(IF(X$2&lt;=$B$1,INDEX('Master Data'!$A$1:$H$686,'Morning Cow'!$A234,2),""),"")</f>
        <v>Quantity</v>
      </c>
      <c r="Y234" s="60" t="str">
        <f t="array" ref="Y234">IFERROR(IF(Y$2&lt;=$B$1,INDEX('Master Data'!$A$1:$H$686,'Morning Cow'!$A234,2),""),"")</f>
        <v>Quantity</v>
      </c>
      <c r="Z234" s="60" t="str">
        <f t="array" ref="Z234">IFERROR(IF(Z$2&lt;=$B$1,INDEX('Master Data'!$A$1:$H$686,'Morning Cow'!$A234,2),""),"")</f>
        <v>Quantity</v>
      </c>
      <c r="AA234" s="60" t="str">
        <f t="array" ref="AA234">IFERROR(IF(AA$2&lt;=$B$1,INDEX('Master Data'!$A$1:$H$686,'Morning Cow'!$A234,2),""),"")</f>
        <v>Quantity</v>
      </c>
      <c r="AB234" s="60" t="str">
        <f t="array" ref="AB234">IFERROR(IF(AB$2&lt;=$B$1,INDEX('Master Data'!$A$1:$H$686,'Morning Cow'!$A234,2),""),"")</f>
        <v>Quantity</v>
      </c>
      <c r="AC234" s="60" t="str">
        <f t="array" ref="AC234">IFERROR(IF(AC$2&lt;=$B$1,INDEX('Master Data'!$A$1:$H$686,'Morning Cow'!$A234,2),""),"")</f>
        <v>Quantity</v>
      </c>
      <c r="AD234" s="60" t="str">
        <f t="array" ref="AD234">IFERROR(IF(AD$2&lt;=$B$1,INDEX('Master Data'!$A$1:$H$686,'Morning Cow'!$A234,2),""),"")</f>
        <v>Quantity</v>
      </c>
      <c r="AE234" s="12" t="str">
        <f t="array" ref="AE234">IFERROR(IF(AE$2&lt;=$B$1,INDEX('Master Data'!$A$1:$H$686,'Morning Cow'!$A234,2),""),"")</f>
        <v>Quantity</v>
      </c>
      <c r="AF234" s="12" t="str">
        <f t="array" ref="AF234">IFERROR(IF(AF$2&lt;=$B$1,INDEX('Master Data'!$A$1:$H$686,'Morning Cow'!$A234,2),""),"")</f>
        <v/>
      </c>
      <c r="AG234" s="12" t="str">
        <f t="array" ref="AG234">IFERROR(IF(AG$2&lt;=$B$1,INDEX('Master Data'!$A$1:$H$686,'Morning Cow'!$A234,2),""),"")</f>
        <v/>
      </c>
    </row>
    <row r="235" ht="14.25" customHeight="1">
      <c r="A235" s="60" t="str">
        <f>IFERROR(SMALL('Master Data'!F:F,ROW()-2),"")</f>
        <v/>
      </c>
      <c r="B235" s="61" t="str">
        <f t="array" ref="B235">IFERROR(INDEX('Master Data'!$A$1:$H$686,'Morning Cow'!$A235,1),"")</f>
        <v>Customer Name</v>
      </c>
      <c r="C235" s="60" t="str">
        <f t="array" ref="C235">IFERROR(IF(C$2&lt;=$B$1,INDEX('Master Data'!$A$1:$H$686,'Morning Cow'!$A235,2),""),"")</f>
        <v>Quantity</v>
      </c>
      <c r="D235" s="60" t="str">
        <f t="array" ref="D235">IFERROR(IF(D$2&lt;=$B$1,INDEX('Master Data'!$A$1:$H$686,'Morning Cow'!$A235,2),""),"")</f>
        <v>Quantity</v>
      </c>
      <c r="E235" s="60" t="str">
        <f t="array" ref="E235">IFERROR(IF(E$2&lt;=$B$1,INDEX('Master Data'!$A$1:$H$686,'Morning Cow'!$A235,2),""),"")</f>
        <v>Quantity</v>
      </c>
      <c r="F235" s="60" t="str">
        <f t="array" ref="F235">IFERROR(IF(F$2&lt;=$B$1,INDEX('Master Data'!$A$1:$H$686,'Morning Cow'!$A235,2),""),"")</f>
        <v>Quantity</v>
      </c>
      <c r="G235" s="60" t="str">
        <f t="array" ref="G235">IFERROR(IF(G$2&lt;=$B$1,INDEX('Master Data'!$A$1:$H$686,'Morning Cow'!$A235,2),""),"")</f>
        <v>Quantity</v>
      </c>
      <c r="H235" s="60" t="str">
        <f t="array" ref="H235">IFERROR(IF(H$2&lt;=$B$1,INDEX('Master Data'!$A$1:$H$686,'Morning Cow'!$A235,2),""),"")</f>
        <v>Quantity</v>
      </c>
      <c r="I235" s="60" t="str">
        <f t="array" ref="I235">IFERROR(IF(I$2&lt;=$B$1,INDEX('Master Data'!$A$1:$H$686,'Morning Cow'!$A235,2),""),"")</f>
        <v>Quantity</v>
      </c>
      <c r="J235" s="60" t="str">
        <f t="array" ref="J235">IFERROR(IF(J$2&lt;=$B$1,INDEX('Master Data'!$A$1:$H$686,'Morning Cow'!$A235,2),""),"")</f>
        <v>Quantity</v>
      </c>
      <c r="K235" s="60" t="str">
        <f t="array" ref="K235">IFERROR(IF(K$2&lt;=$B$1,INDEX('Master Data'!$A$1:$H$686,'Morning Cow'!$A235,2),""),"")</f>
        <v>Quantity</v>
      </c>
      <c r="L235" s="60" t="str">
        <f t="array" ref="L235">IFERROR(IF(L$2&lt;=$B$1,INDEX('Master Data'!$A$1:$H$686,'Morning Cow'!$A235,2),""),"")</f>
        <v>Quantity</v>
      </c>
      <c r="M235" s="60" t="str">
        <f t="array" ref="M235">IFERROR(IF(M$2&lt;=$B$1,INDEX('Master Data'!$A$1:$H$686,'Morning Cow'!$A235,2),""),"")</f>
        <v>Quantity</v>
      </c>
      <c r="N235" s="60" t="str">
        <f t="array" ref="N235">IFERROR(IF(N$2&lt;=$B$1,INDEX('Master Data'!$A$1:$H$686,'Morning Cow'!$A235,2),""),"")</f>
        <v>Quantity</v>
      </c>
      <c r="O235" s="60" t="str">
        <f t="array" ref="O235">IFERROR(IF(O$2&lt;=$B$1,INDEX('Master Data'!$A$1:$H$686,'Morning Cow'!$A235,2),""),"")</f>
        <v>Quantity</v>
      </c>
      <c r="P235" s="60" t="str">
        <f t="array" ref="P235">IFERROR(IF(P$2&lt;=$B$1,INDEX('Master Data'!$A$1:$H$686,'Morning Cow'!$A235,2),""),"")</f>
        <v>Quantity</v>
      </c>
      <c r="Q235" s="60" t="str">
        <f t="array" ref="Q235">IFERROR(IF(Q$2&lt;=$B$1,INDEX('Master Data'!$A$1:$H$686,'Morning Cow'!$A235,2),""),"")</f>
        <v>Quantity</v>
      </c>
      <c r="R235" s="60" t="str">
        <f t="array" ref="R235">IFERROR(IF(R$2&lt;=$B$1,INDEX('Master Data'!$A$1:$H$686,'Morning Cow'!$A235,2),""),"")</f>
        <v>Quantity</v>
      </c>
      <c r="S235" s="60" t="str">
        <f t="array" ref="S235">IFERROR(IF(S$2&lt;=$B$1,INDEX('Master Data'!$A$1:$H$686,'Morning Cow'!$A235,2),""),"")</f>
        <v>Quantity</v>
      </c>
      <c r="T235" s="60" t="str">
        <f t="array" ref="T235">IFERROR(IF(T$2&lt;=$B$1,INDEX('Master Data'!$A$1:$H$686,'Morning Cow'!$A235,2),""),"")</f>
        <v>Quantity</v>
      </c>
      <c r="U235" s="60" t="str">
        <f t="array" ref="U235">IFERROR(IF(U$2&lt;=$B$1,INDEX('Master Data'!$A$1:$H$686,'Morning Cow'!$A235,2),""),"")</f>
        <v>Quantity</v>
      </c>
      <c r="V235" s="60" t="str">
        <f t="array" ref="V235">IFERROR(IF(V$2&lt;=$B$1,INDEX('Master Data'!$A$1:$H$686,'Morning Cow'!$A235,2),""),"")</f>
        <v>Quantity</v>
      </c>
      <c r="W235" s="60" t="str">
        <f t="array" ref="W235">IFERROR(IF(W$2&lt;=$B$1,INDEX('Master Data'!$A$1:$H$686,'Morning Cow'!$A235,2),""),"")</f>
        <v>Quantity</v>
      </c>
      <c r="X235" s="60" t="str">
        <f t="array" ref="X235">IFERROR(IF(X$2&lt;=$B$1,INDEX('Master Data'!$A$1:$H$686,'Morning Cow'!$A235,2),""),"")</f>
        <v>Quantity</v>
      </c>
      <c r="Y235" s="60" t="str">
        <f t="array" ref="Y235">IFERROR(IF(Y$2&lt;=$B$1,INDEX('Master Data'!$A$1:$H$686,'Morning Cow'!$A235,2),""),"")</f>
        <v>Quantity</v>
      </c>
      <c r="Z235" s="60" t="str">
        <f t="array" ref="Z235">IFERROR(IF(Z$2&lt;=$B$1,INDEX('Master Data'!$A$1:$H$686,'Morning Cow'!$A235,2),""),"")</f>
        <v>Quantity</v>
      </c>
      <c r="AA235" s="60" t="str">
        <f t="array" ref="AA235">IFERROR(IF(AA$2&lt;=$B$1,INDEX('Master Data'!$A$1:$H$686,'Morning Cow'!$A235,2),""),"")</f>
        <v>Quantity</v>
      </c>
      <c r="AB235" s="60" t="str">
        <f t="array" ref="AB235">IFERROR(IF(AB$2&lt;=$B$1,INDEX('Master Data'!$A$1:$H$686,'Morning Cow'!$A235,2),""),"")</f>
        <v>Quantity</v>
      </c>
      <c r="AC235" s="60" t="str">
        <f t="array" ref="AC235">IFERROR(IF(AC$2&lt;=$B$1,INDEX('Master Data'!$A$1:$H$686,'Morning Cow'!$A235,2),""),"")</f>
        <v>Quantity</v>
      </c>
      <c r="AD235" s="60" t="str">
        <f t="array" ref="AD235">IFERROR(IF(AD$2&lt;=$B$1,INDEX('Master Data'!$A$1:$H$686,'Morning Cow'!$A235,2),""),"")</f>
        <v>Quantity</v>
      </c>
      <c r="AE235" s="12" t="str">
        <f t="array" ref="AE235">IFERROR(IF(AE$2&lt;=$B$1,INDEX('Master Data'!$A$1:$H$686,'Morning Cow'!$A235,2),""),"")</f>
        <v>Quantity</v>
      </c>
      <c r="AF235" s="12" t="str">
        <f t="array" ref="AF235">IFERROR(IF(AF$2&lt;=$B$1,INDEX('Master Data'!$A$1:$H$686,'Morning Cow'!$A235,2),""),"")</f>
        <v/>
      </c>
      <c r="AG235" s="12" t="str">
        <f t="array" ref="AG235">IFERROR(IF(AG$2&lt;=$B$1,INDEX('Master Data'!$A$1:$H$686,'Morning Cow'!$A235,2),""),"")</f>
        <v/>
      </c>
    </row>
    <row r="236" ht="14.25" customHeight="1">
      <c r="A236" s="60" t="str">
        <f>IFERROR(SMALL('Master Data'!F:F,ROW()-2),"")</f>
        <v/>
      </c>
      <c r="B236" s="61" t="str">
        <f t="array" ref="B236">IFERROR(INDEX('Master Data'!$A$1:$H$686,'Morning Cow'!$A236,1),"")</f>
        <v>Customer Name</v>
      </c>
      <c r="C236" s="60" t="str">
        <f t="array" ref="C236">IFERROR(IF(C$2&lt;=$B$1,INDEX('Master Data'!$A$1:$H$686,'Morning Cow'!$A236,2),""),"")</f>
        <v>Quantity</v>
      </c>
      <c r="D236" s="60" t="str">
        <f t="array" ref="D236">IFERROR(IF(D$2&lt;=$B$1,INDEX('Master Data'!$A$1:$H$686,'Morning Cow'!$A236,2),""),"")</f>
        <v>Quantity</v>
      </c>
      <c r="E236" s="60" t="str">
        <f t="array" ref="E236">IFERROR(IF(E$2&lt;=$B$1,INDEX('Master Data'!$A$1:$H$686,'Morning Cow'!$A236,2),""),"")</f>
        <v>Quantity</v>
      </c>
      <c r="F236" s="60" t="str">
        <f t="array" ref="F236">IFERROR(IF(F$2&lt;=$B$1,INDEX('Master Data'!$A$1:$H$686,'Morning Cow'!$A236,2),""),"")</f>
        <v>Quantity</v>
      </c>
      <c r="G236" s="60" t="str">
        <f t="array" ref="G236">IFERROR(IF(G$2&lt;=$B$1,INDEX('Master Data'!$A$1:$H$686,'Morning Cow'!$A236,2),""),"")</f>
        <v>Quantity</v>
      </c>
      <c r="H236" s="60" t="str">
        <f t="array" ref="H236">IFERROR(IF(H$2&lt;=$B$1,INDEX('Master Data'!$A$1:$H$686,'Morning Cow'!$A236,2),""),"")</f>
        <v>Quantity</v>
      </c>
      <c r="I236" s="60" t="str">
        <f t="array" ref="I236">IFERROR(IF(I$2&lt;=$B$1,INDEX('Master Data'!$A$1:$H$686,'Morning Cow'!$A236,2),""),"")</f>
        <v>Quantity</v>
      </c>
      <c r="J236" s="60" t="str">
        <f t="array" ref="J236">IFERROR(IF(J$2&lt;=$B$1,INDEX('Master Data'!$A$1:$H$686,'Morning Cow'!$A236,2),""),"")</f>
        <v>Quantity</v>
      </c>
      <c r="K236" s="60" t="str">
        <f t="array" ref="K236">IFERROR(IF(K$2&lt;=$B$1,INDEX('Master Data'!$A$1:$H$686,'Morning Cow'!$A236,2),""),"")</f>
        <v>Quantity</v>
      </c>
      <c r="L236" s="60" t="str">
        <f t="array" ref="L236">IFERROR(IF(L$2&lt;=$B$1,INDEX('Master Data'!$A$1:$H$686,'Morning Cow'!$A236,2),""),"")</f>
        <v>Quantity</v>
      </c>
      <c r="M236" s="60" t="str">
        <f t="array" ref="M236">IFERROR(IF(M$2&lt;=$B$1,INDEX('Master Data'!$A$1:$H$686,'Morning Cow'!$A236,2),""),"")</f>
        <v>Quantity</v>
      </c>
      <c r="N236" s="60" t="str">
        <f t="array" ref="N236">IFERROR(IF(N$2&lt;=$B$1,INDEX('Master Data'!$A$1:$H$686,'Morning Cow'!$A236,2),""),"")</f>
        <v>Quantity</v>
      </c>
      <c r="O236" s="60" t="str">
        <f t="array" ref="O236">IFERROR(IF(O$2&lt;=$B$1,INDEX('Master Data'!$A$1:$H$686,'Morning Cow'!$A236,2),""),"")</f>
        <v>Quantity</v>
      </c>
      <c r="P236" s="60" t="str">
        <f t="array" ref="P236">IFERROR(IF(P$2&lt;=$B$1,INDEX('Master Data'!$A$1:$H$686,'Morning Cow'!$A236,2),""),"")</f>
        <v>Quantity</v>
      </c>
      <c r="Q236" s="60" t="str">
        <f t="array" ref="Q236">IFERROR(IF(Q$2&lt;=$B$1,INDEX('Master Data'!$A$1:$H$686,'Morning Cow'!$A236,2),""),"")</f>
        <v>Quantity</v>
      </c>
      <c r="R236" s="60" t="str">
        <f t="array" ref="R236">IFERROR(IF(R$2&lt;=$B$1,INDEX('Master Data'!$A$1:$H$686,'Morning Cow'!$A236,2),""),"")</f>
        <v>Quantity</v>
      </c>
      <c r="S236" s="60" t="str">
        <f t="array" ref="S236">IFERROR(IF(S$2&lt;=$B$1,INDEX('Master Data'!$A$1:$H$686,'Morning Cow'!$A236,2),""),"")</f>
        <v>Quantity</v>
      </c>
      <c r="T236" s="60" t="str">
        <f t="array" ref="T236">IFERROR(IF(T$2&lt;=$B$1,INDEX('Master Data'!$A$1:$H$686,'Morning Cow'!$A236,2),""),"")</f>
        <v>Quantity</v>
      </c>
      <c r="U236" s="60" t="str">
        <f t="array" ref="U236">IFERROR(IF(U$2&lt;=$B$1,INDEX('Master Data'!$A$1:$H$686,'Morning Cow'!$A236,2),""),"")</f>
        <v>Quantity</v>
      </c>
      <c r="V236" s="60" t="str">
        <f t="array" ref="V236">IFERROR(IF(V$2&lt;=$B$1,INDEX('Master Data'!$A$1:$H$686,'Morning Cow'!$A236,2),""),"")</f>
        <v>Quantity</v>
      </c>
      <c r="W236" s="60" t="str">
        <f t="array" ref="W236">IFERROR(IF(W$2&lt;=$B$1,INDEX('Master Data'!$A$1:$H$686,'Morning Cow'!$A236,2),""),"")</f>
        <v>Quantity</v>
      </c>
      <c r="X236" s="60" t="str">
        <f t="array" ref="X236">IFERROR(IF(X$2&lt;=$B$1,INDEX('Master Data'!$A$1:$H$686,'Morning Cow'!$A236,2),""),"")</f>
        <v>Quantity</v>
      </c>
      <c r="Y236" s="60" t="str">
        <f t="array" ref="Y236">IFERROR(IF(Y$2&lt;=$B$1,INDEX('Master Data'!$A$1:$H$686,'Morning Cow'!$A236,2),""),"")</f>
        <v>Quantity</v>
      </c>
      <c r="Z236" s="60" t="str">
        <f t="array" ref="Z236">IFERROR(IF(Z$2&lt;=$B$1,INDEX('Master Data'!$A$1:$H$686,'Morning Cow'!$A236,2),""),"")</f>
        <v>Quantity</v>
      </c>
      <c r="AA236" s="60" t="str">
        <f t="array" ref="AA236">IFERROR(IF(AA$2&lt;=$B$1,INDEX('Master Data'!$A$1:$H$686,'Morning Cow'!$A236,2),""),"")</f>
        <v>Quantity</v>
      </c>
      <c r="AB236" s="60" t="str">
        <f t="array" ref="AB236">IFERROR(IF(AB$2&lt;=$B$1,INDEX('Master Data'!$A$1:$H$686,'Morning Cow'!$A236,2),""),"")</f>
        <v>Quantity</v>
      </c>
      <c r="AC236" s="60" t="str">
        <f t="array" ref="AC236">IFERROR(IF(AC$2&lt;=$B$1,INDEX('Master Data'!$A$1:$H$686,'Morning Cow'!$A236,2),""),"")</f>
        <v>Quantity</v>
      </c>
      <c r="AD236" s="60" t="str">
        <f t="array" ref="AD236">IFERROR(IF(AD$2&lt;=$B$1,INDEX('Master Data'!$A$1:$H$686,'Morning Cow'!$A236,2),""),"")</f>
        <v>Quantity</v>
      </c>
      <c r="AE236" s="12" t="str">
        <f t="array" ref="AE236">IFERROR(IF(AE$2&lt;=$B$1,INDEX('Master Data'!$A$1:$H$686,'Morning Cow'!$A236,2),""),"")</f>
        <v>Quantity</v>
      </c>
      <c r="AF236" s="12" t="str">
        <f t="array" ref="AF236">IFERROR(IF(AF$2&lt;=$B$1,INDEX('Master Data'!$A$1:$H$686,'Morning Cow'!$A236,2),""),"")</f>
        <v/>
      </c>
      <c r="AG236" s="12" t="str">
        <f t="array" ref="AG236">IFERROR(IF(AG$2&lt;=$B$1,INDEX('Master Data'!$A$1:$H$686,'Morning Cow'!$A236,2),""),"")</f>
        <v/>
      </c>
    </row>
    <row r="237" ht="14.25" customHeight="1">
      <c r="A237" s="60" t="str">
        <f>IFERROR(SMALL('Master Data'!F:F,ROW()-2),"")</f>
        <v/>
      </c>
      <c r="B237" s="61" t="str">
        <f t="array" ref="B237">IFERROR(INDEX('Master Data'!$A$1:$H$686,'Morning Cow'!$A237,1),"")</f>
        <v>Customer Name</v>
      </c>
      <c r="C237" s="60" t="str">
        <f t="array" ref="C237">IFERROR(IF(C$2&lt;=$B$1,INDEX('Master Data'!$A$1:$H$686,'Morning Cow'!$A237,2),""),"")</f>
        <v>Quantity</v>
      </c>
      <c r="D237" s="60" t="str">
        <f t="array" ref="D237">IFERROR(IF(D$2&lt;=$B$1,INDEX('Master Data'!$A$1:$H$686,'Morning Cow'!$A237,2),""),"")</f>
        <v>Quantity</v>
      </c>
      <c r="E237" s="60" t="str">
        <f t="array" ref="E237">IFERROR(IF(E$2&lt;=$B$1,INDEX('Master Data'!$A$1:$H$686,'Morning Cow'!$A237,2),""),"")</f>
        <v>Quantity</v>
      </c>
      <c r="F237" s="60" t="str">
        <f t="array" ref="F237">IFERROR(IF(F$2&lt;=$B$1,INDEX('Master Data'!$A$1:$H$686,'Morning Cow'!$A237,2),""),"")</f>
        <v>Quantity</v>
      </c>
      <c r="G237" s="60" t="str">
        <f t="array" ref="G237">IFERROR(IF(G$2&lt;=$B$1,INDEX('Master Data'!$A$1:$H$686,'Morning Cow'!$A237,2),""),"")</f>
        <v>Quantity</v>
      </c>
      <c r="H237" s="60" t="str">
        <f t="array" ref="H237">IFERROR(IF(H$2&lt;=$B$1,INDEX('Master Data'!$A$1:$H$686,'Morning Cow'!$A237,2),""),"")</f>
        <v>Quantity</v>
      </c>
      <c r="I237" s="60" t="str">
        <f t="array" ref="I237">IFERROR(IF(I$2&lt;=$B$1,INDEX('Master Data'!$A$1:$H$686,'Morning Cow'!$A237,2),""),"")</f>
        <v>Quantity</v>
      </c>
      <c r="J237" s="60" t="str">
        <f t="array" ref="J237">IFERROR(IF(J$2&lt;=$B$1,INDEX('Master Data'!$A$1:$H$686,'Morning Cow'!$A237,2),""),"")</f>
        <v>Quantity</v>
      </c>
      <c r="K237" s="60" t="str">
        <f t="array" ref="K237">IFERROR(IF(K$2&lt;=$B$1,INDEX('Master Data'!$A$1:$H$686,'Morning Cow'!$A237,2),""),"")</f>
        <v>Quantity</v>
      </c>
      <c r="L237" s="60" t="str">
        <f t="array" ref="L237">IFERROR(IF(L$2&lt;=$B$1,INDEX('Master Data'!$A$1:$H$686,'Morning Cow'!$A237,2),""),"")</f>
        <v>Quantity</v>
      </c>
      <c r="M237" s="60" t="str">
        <f t="array" ref="M237">IFERROR(IF(M$2&lt;=$B$1,INDEX('Master Data'!$A$1:$H$686,'Morning Cow'!$A237,2),""),"")</f>
        <v>Quantity</v>
      </c>
      <c r="N237" s="60" t="str">
        <f t="array" ref="N237">IFERROR(IF(N$2&lt;=$B$1,INDEX('Master Data'!$A$1:$H$686,'Morning Cow'!$A237,2),""),"")</f>
        <v>Quantity</v>
      </c>
      <c r="O237" s="60" t="str">
        <f t="array" ref="O237">IFERROR(IF(O$2&lt;=$B$1,INDEX('Master Data'!$A$1:$H$686,'Morning Cow'!$A237,2),""),"")</f>
        <v>Quantity</v>
      </c>
      <c r="P237" s="60" t="str">
        <f t="array" ref="P237">IFERROR(IF(P$2&lt;=$B$1,INDEX('Master Data'!$A$1:$H$686,'Morning Cow'!$A237,2),""),"")</f>
        <v>Quantity</v>
      </c>
      <c r="Q237" s="60" t="str">
        <f t="array" ref="Q237">IFERROR(IF(Q$2&lt;=$B$1,INDEX('Master Data'!$A$1:$H$686,'Morning Cow'!$A237,2),""),"")</f>
        <v>Quantity</v>
      </c>
      <c r="R237" s="60" t="str">
        <f t="array" ref="R237">IFERROR(IF(R$2&lt;=$B$1,INDEX('Master Data'!$A$1:$H$686,'Morning Cow'!$A237,2),""),"")</f>
        <v>Quantity</v>
      </c>
      <c r="S237" s="60" t="str">
        <f t="array" ref="S237">IFERROR(IF(S$2&lt;=$B$1,INDEX('Master Data'!$A$1:$H$686,'Morning Cow'!$A237,2),""),"")</f>
        <v>Quantity</v>
      </c>
      <c r="T237" s="60" t="str">
        <f t="array" ref="T237">IFERROR(IF(T$2&lt;=$B$1,INDEX('Master Data'!$A$1:$H$686,'Morning Cow'!$A237,2),""),"")</f>
        <v>Quantity</v>
      </c>
      <c r="U237" s="60" t="str">
        <f t="array" ref="U237">IFERROR(IF(U$2&lt;=$B$1,INDEX('Master Data'!$A$1:$H$686,'Morning Cow'!$A237,2),""),"")</f>
        <v>Quantity</v>
      </c>
      <c r="V237" s="60" t="str">
        <f t="array" ref="V237">IFERROR(IF(V$2&lt;=$B$1,INDEX('Master Data'!$A$1:$H$686,'Morning Cow'!$A237,2),""),"")</f>
        <v>Quantity</v>
      </c>
      <c r="W237" s="60" t="str">
        <f t="array" ref="W237">IFERROR(IF(W$2&lt;=$B$1,INDEX('Master Data'!$A$1:$H$686,'Morning Cow'!$A237,2),""),"")</f>
        <v>Quantity</v>
      </c>
      <c r="X237" s="60" t="str">
        <f t="array" ref="X237">IFERROR(IF(X$2&lt;=$B$1,INDEX('Master Data'!$A$1:$H$686,'Morning Cow'!$A237,2),""),"")</f>
        <v>Quantity</v>
      </c>
      <c r="Y237" s="60" t="str">
        <f t="array" ref="Y237">IFERROR(IF(Y$2&lt;=$B$1,INDEX('Master Data'!$A$1:$H$686,'Morning Cow'!$A237,2),""),"")</f>
        <v>Quantity</v>
      </c>
      <c r="Z237" s="60" t="str">
        <f t="array" ref="Z237">IFERROR(IF(Z$2&lt;=$B$1,INDEX('Master Data'!$A$1:$H$686,'Morning Cow'!$A237,2),""),"")</f>
        <v>Quantity</v>
      </c>
      <c r="AA237" s="60" t="str">
        <f t="array" ref="AA237">IFERROR(IF(AA$2&lt;=$B$1,INDEX('Master Data'!$A$1:$H$686,'Morning Cow'!$A237,2),""),"")</f>
        <v>Quantity</v>
      </c>
      <c r="AB237" s="60" t="str">
        <f t="array" ref="AB237">IFERROR(IF(AB$2&lt;=$B$1,INDEX('Master Data'!$A$1:$H$686,'Morning Cow'!$A237,2),""),"")</f>
        <v>Quantity</v>
      </c>
      <c r="AC237" s="60" t="str">
        <f t="array" ref="AC237">IFERROR(IF(AC$2&lt;=$B$1,INDEX('Master Data'!$A$1:$H$686,'Morning Cow'!$A237,2),""),"")</f>
        <v>Quantity</v>
      </c>
      <c r="AD237" s="60" t="str">
        <f t="array" ref="AD237">IFERROR(IF(AD$2&lt;=$B$1,INDEX('Master Data'!$A$1:$H$686,'Morning Cow'!$A237,2),""),"")</f>
        <v>Quantity</v>
      </c>
      <c r="AE237" s="12" t="str">
        <f t="array" ref="AE237">IFERROR(IF(AE$2&lt;=$B$1,INDEX('Master Data'!$A$1:$H$686,'Morning Cow'!$A237,2),""),"")</f>
        <v>Quantity</v>
      </c>
      <c r="AF237" s="12" t="str">
        <f t="array" ref="AF237">IFERROR(IF(AF$2&lt;=$B$1,INDEX('Master Data'!$A$1:$H$686,'Morning Cow'!$A237,2),""),"")</f>
        <v/>
      </c>
      <c r="AG237" s="12" t="str">
        <f t="array" ref="AG237">IFERROR(IF(AG$2&lt;=$B$1,INDEX('Master Data'!$A$1:$H$686,'Morning Cow'!$A237,2),""),"")</f>
        <v/>
      </c>
    </row>
    <row r="238" ht="14.25" customHeight="1">
      <c r="A238" s="60" t="str">
        <f>IFERROR(SMALL('Master Data'!F:F,ROW()-2),"")</f>
        <v/>
      </c>
      <c r="B238" s="61" t="str">
        <f t="array" ref="B238">IFERROR(INDEX('Master Data'!$A$1:$H$686,'Morning Cow'!$A238,1),"")</f>
        <v>Customer Name</v>
      </c>
      <c r="C238" s="60" t="str">
        <f t="array" ref="C238">IFERROR(IF(C$2&lt;=$B$1,INDEX('Master Data'!$A$1:$H$686,'Morning Cow'!$A238,2),""),"")</f>
        <v>Quantity</v>
      </c>
      <c r="D238" s="60" t="str">
        <f t="array" ref="D238">IFERROR(IF(D$2&lt;=$B$1,INDEX('Master Data'!$A$1:$H$686,'Morning Cow'!$A238,2),""),"")</f>
        <v>Quantity</v>
      </c>
      <c r="E238" s="60" t="str">
        <f t="array" ref="E238">IFERROR(IF(E$2&lt;=$B$1,INDEX('Master Data'!$A$1:$H$686,'Morning Cow'!$A238,2),""),"")</f>
        <v>Quantity</v>
      </c>
      <c r="F238" s="60" t="str">
        <f t="array" ref="F238">IFERROR(IF(F$2&lt;=$B$1,INDEX('Master Data'!$A$1:$H$686,'Morning Cow'!$A238,2),""),"")</f>
        <v>Quantity</v>
      </c>
      <c r="G238" s="60" t="str">
        <f t="array" ref="G238">IFERROR(IF(G$2&lt;=$B$1,INDEX('Master Data'!$A$1:$H$686,'Morning Cow'!$A238,2),""),"")</f>
        <v>Quantity</v>
      </c>
      <c r="H238" s="60" t="str">
        <f t="array" ref="H238">IFERROR(IF(H$2&lt;=$B$1,INDEX('Master Data'!$A$1:$H$686,'Morning Cow'!$A238,2),""),"")</f>
        <v>Quantity</v>
      </c>
      <c r="I238" s="60" t="str">
        <f t="array" ref="I238">IFERROR(IF(I$2&lt;=$B$1,INDEX('Master Data'!$A$1:$H$686,'Morning Cow'!$A238,2),""),"")</f>
        <v>Quantity</v>
      </c>
      <c r="J238" s="60" t="str">
        <f t="array" ref="J238">IFERROR(IF(J$2&lt;=$B$1,INDEX('Master Data'!$A$1:$H$686,'Morning Cow'!$A238,2),""),"")</f>
        <v>Quantity</v>
      </c>
      <c r="K238" s="60" t="str">
        <f t="array" ref="K238">IFERROR(IF(K$2&lt;=$B$1,INDEX('Master Data'!$A$1:$H$686,'Morning Cow'!$A238,2),""),"")</f>
        <v>Quantity</v>
      </c>
      <c r="L238" s="60" t="str">
        <f t="array" ref="L238">IFERROR(IF(L$2&lt;=$B$1,INDEX('Master Data'!$A$1:$H$686,'Morning Cow'!$A238,2),""),"")</f>
        <v>Quantity</v>
      </c>
      <c r="M238" s="60" t="str">
        <f t="array" ref="M238">IFERROR(IF(M$2&lt;=$B$1,INDEX('Master Data'!$A$1:$H$686,'Morning Cow'!$A238,2),""),"")</f>
        <v>Quantity</v>
      </c>
      <c r="N238" s="60" t="str">
        <f t="array" ref="N238">IFERROR(IF(N$2&lt;=$B$1,INDEX('Master Data'!$A$1:$H$686,'Morning Cow'!$A238,2),""),"")</f>
        <v>Quantity</v>
      </c>
      <c r="O238" s="60" t="str">
        <f t="array" ref="O238">IFERROR(IF(O$2&lt;=$B$1,INDEX('Master Data'!$A$1:$H$686,'Morning Cow'!$A238,2),""),"")</f>
        <v>Quantity</v>
      </c>
      <c r="P238" s="60" t="str">
        <f t="array" ref="P238">IFERROR(IF(P$2&lt;=$B$1,INDEX('Master Data'!$A$1:$H$686,'Morning Cow'!$A238,2),""),"")</f>
        <v>Quantity</v>
      </c>
      <c r="Q238" s="60" t="str">
        <f t="array" ref="Q238">IFERROR(IF(Q$2&lt;=$B$1,INDEX('Master Data'!$A$1:$H$686,'Morning Cow'!$A238,2),""),"")</f>
        <v>Quantity</v>
      </c>
      <c r="R238" s="60" t="str">
        <f t="array" ref="R238">IFERROR(IF(R$2&lt;=$B$1,INDEX('Master Data'!$A$1:$H$686,'Morning Cow'!$A238,2),""),"")</f>
        <v>Quantity</v>
      </c>
      <c r="S238" s="60" t="str">
        <f t="array" ref="S238">IFERROR(IF(S$2&lt;=$B$1,INDEX('Master Data'!$A$1:$H$686,'Morning Cow'!$A238,2),""),"")</f>
        <v>Quantity</v>
      </c>
      <c r="T238" s="60" t="str">
        <f t="array" ref="T238">IFERROR(IF(T$2&lt;=$B$1,INDEX('Master Data'!$A$1:$H$686,'Morning Cow'!$A238,2),""),"")</f>
        <v>Quantity</v>
      </c>
      <c r="U238" s="60" t="str">
        <f t="array" ref="U238">IFERROR(IF(U$2&lt;=$B$1,INDEX('Master Data'!$A$1:$H$686,'Morning Cow'!$A238,2),""),"")</f>
        <v>Quantity</v>
      </c>
      <c r="V238" s="60" t="str">
        <f t="array" ref="V238">IFERROR(IF(V$2&lt;=$B$1,INDEX('Master Data'!$A$1:$H$686,'Morning Cow'!$A238,2),""),"")</f>
        <v>Quantity</v>
      </c>
      <c r="W238" s="60" t="str">
        <f t="array" ref="W238">IFERROR(IF(W$2&lt;=$B$1,INDEX('Master Data'!$A$1:$H$686,'Morning Cow'!$A238,2),""),"")</f>
        <v>Quantity</v>
      </c>
      <c r="X238" s="60" t="str">
        <f t="array" ref="X238">IFERROR(IF(X$2&lt;=$B$1,INDEX('Master Data'!$A$1:$H$686,'Morning Cow'!$A238,2),""),"")</f>
        <v>Quantity</v>
      </c>
      <c r="Y238" s="60" t="str">
        <f t="array" ref="Y238">IFERROR(IF(Y$2&lt;=$B$1,INDEX('Master Data'!$A$1:$H$686,'Morning Cow'!$A238,2),""),"")</f>
        <v>Quantity</v>
      </c>
      <c r="Z238" s="60" t="str">
        <f t="array" ref="Z238">IFERROR(IF(Z$2&lt;=$B$1,INDEX('Master Data'!$A$1:$H$686,'Morning Cow'!$A238,2),""),"")</f>
        <v>Quantity</v>
      </c>
      <c r="AA238" s="60" t="str">
        <f t="array" ref="AA238">IFERROR(IF(AA$2&lt;=$B$1,INDEX('Master Data'!$A$1:$H$686,'Morning Cow'!$A238,2),""),"")</f>
        <v>Quantity</v>
      </c>
      <c r="AB238" s="60" t="str">
        <f t="array" ref="AB238">IFERROR(IF(AB$2&lt;=$B$1,INDEX('Master Data'!$A$1:$H$686,'Morning Cow'!$A238,2),""),"")</f>
        <v>Quantity</v>
      </c>
      <c r="AC238" s="60" t="str">
        <f t="array" ref="AC238">IFERROR(IF(AC$2&lt;=$B$1,INDEX('Master Data'!$A$1:$H$686,'Morning Cow'!$A238,2),""),"")</f>
        <v>Quantity</v>
      </c>
      <c r="AD238" s="60" t="str">
        <f t="array" ref="AD238">IFERROR(IF(AD$2&lt;=$B$1,INDEX('Master Data'!$A$1:$H$686,'Morning Cow'!$A238,2),""),"")</f>
        <v>Quantity</v>
      </c>
      <c r="AE238" s="12" t="str">
        <f t="array" ref="AE238">IFERROR(IF(AE$2&lt;=$B$1,INDEX('Master Data'!$A$1:$H$686,'Morning Cow'!$A238,2),""),"")</f>
        <v>Quantity</v>
      </c>
      <c r="AF238" s="12" t="str">
        <f t="array" ref="AF238">IFERROR(IF(AF$2&lt;=$B$1,INDEX('Master Data'!$A$1:$H$686,'Morning Cow'!$A238,2),""),"")</f>
        <v/>
      </c>
      <c r="AG238" s="12" t="str">
        <f t="array" ref="AG238">IFERROR(IF(AG$2&lt;=$B$1,INDEX('Master Data'!$A$1:$H$686,'Morning Cow'!$A238,2),""),"")</f>
        <v/>
      </c>
    </row>
    <row r="239" ht="14.25" customHeight="1">
      <c r="A239" s="60" t="str">
        <f>IFERROR(SMALL('Master Data'!F:F,ROW()-2),"")</f>
        <v/>
      </c>
      <c r="B239" s="61" t="str">
        <f t="array" ref="B239">IFERROR(INDEX('Master Data'!$A$1:$H$686,'Morning Cow'!$A239,1),"")</f>
        <v>Customer Name</v>
      </c>
      <c r="C239" s="60" t="str">
        <f t="array" ref="C239">IFERROR(IF(C$2&lt;=$B$1,INDEX('Master Data'!$A$1:$H$686,'Morning Cow'!$A239,2),""),"")</f>
        <v>Quantity</v>
      </c>
      <c r="D239" s="60" t="str">
        <f t="array" ref="D239">IFERROR(IF(D$2&lt;=$B$1,INDEX('Master Data'!$A$1:$H$686,'Morning Cow'!$A239,2),""),"")</f>
        <v>Quantity</v>
      </c>
      <c r="E239" s="60" t="str">
        <f t="array" ref="E239">IFERROR(IF(E$2&lt;=$B$1,INDEX('Master Data'!$A$1:$H$686,'Morning Cow'!$A239,2),""),"")</f>
        <v>Quantity</v>
      </c>
      <c r="F239" s="60" t="str">
        <f t="array" ref="F239">IFERROR(IF(F$2&lt;=$B$1,INDEX('Master Data'!$A$1:$H$686,'Morning Cow'!$A239,2),""),"")</f>
        <v>Quantity</v>
      </c>
      <c r="G239" s="60" t="str">
        <f t="array" ref="G239">IFERROR(IF(G$2&lt;=$B$1,INDEX('Master Data'!$A$1:$H$686,'Morning Cow'!$A239,2),""),"")</f>
        <v>Quantity</v>
      </c>
      <c r="H239" s="60" t="str">
        <f t="array" ref="H239">IFERROR(IF(H$2&lt;=$B$1,INDEX('Master Data'!$A$1:$H$686,'Morning Cow'!$A239,2),""),"")</f>
        <v>Quantity</v>
      </c>
      <c r="I239" s="60" t="str">
        <f t="array" ref="I239">IFERROR(IF(I$2&lt;=$B$1,INDEX('Master Data'!$A$1:$H$686,'Morning Cow'!$A239,2),""),"")</f>
        <v>Quantity</v>
      </c>
      <c r="J239" s="60" t="str">
        <f t="array" ref="J239">IFERROR(IF(J$2&lt;=$B$1,INDEX('Master Data'!$A$1:$H$686,'Morning Cow'!$A239,2),""),"")</f>
        <v>Quantity</v>
      </c>
      <c r="K239" s="60" t="str">
        <f t="array" ref="K239">IFERROR(IF(K$2&lt;=$B$1,INDEX('Master Data'!$A$1:$H$686,'Morning Cow'!$A239,2),""),"")</f>
        <v>Quantity</v>
      </c>
      <c r="L239" s="60" t="str">
        <f t="array" ref="L239">IFERROR(IF(L$2&lt;=$B$1,INDEX('Master Data'!$A$1:$H$686,'Morning Cow'!$A239,2),""),"")</f>
        <v>Quantity</v>
      </c>
      <c r="M239" s="60" t="str">
        <f t="array" ref="M239">IFERROR(IF(M$2&lt;=$B$1,INDEX('Master Data'!$A$1:$H$686,'Morning Cow'!$A239,2),""),"")</f>
        <v>Quantity</v>
      </c>
      <c r="N239" s="60" t="str">
        <f t="array" ref="N239">IFERROR(IF(N$2&lt;=$B$1,INDEX('Master Data'!$A$1:$H$686,'Morning Cow'!$A239,2),""),"")</f>
        <v>Quantity</v>
      </c>
      <c r="O239" s="60" t="str">
        <f t="array" ref="O239">IFERROR(IF(O$2&lt;=$B$1,INDEX('Master Data'!$A$1:$H$686,'Morning Cow'!$A239,2),""),"")</f>
        <v>Quantity</v>
      </c>
      <c r="P239" s="60" t="str">
        <f t="array" ref="P239">IFERROR(IF(P$2&lt;=$B$1,INDEX('Master Data'!$A$1:$H$686,'Morning Cow'!$A239,2),""),"")</f>
        <v>Quantity</v>
      </c>
      <c r="Q239" s="60" t="str">
        <f t="array" ref="Q239">IFERROR(IF(Q$2&lt;=$B$1,INDEX('Master Data'!$A$1:$H$686,'Morning Cow'!$A239,2),""),"")</f>
        <v>Quantity</v>
      </c>
      <c r="R239" s="60" t="str">
        <f t="array" ref="R239">IFERROR(IF(R$2&lt;=$B$1,INDEX('Master Data'!$A$1:$H$686,'Morning Cow'!$A239,2),""),"")</f>
        <v>Quantity</v>
      </c>
      <c r="S239" s="60" t="str">
        <f t="array" ref="S239">IFERROR(IF(S$2&lt;=$B$1,INDEX('Master Data'!$A$1:$H$686,'Morning Cow'!$A239,2),""),"")</f>
        <v>Quantity</v>
      </c>
      <c r="T239" s="60" t="str">
        <f t="array" ref="T239">IFERROR(IF(T$2&lt;=$B$1,INDEX('Master Data'!$A$1:$H$686,'Morning Cow'!$A239,2),""),"")</f>
        <v>Quantity</v>
      </c>
      <c r="U239" s="60" t="str">
        <f t="array" ref="U239">IFERROR(IF(U$2&lt;=$B$1,INDEX('Master Data'!$A$1:$H$686,'Morning Cow'!$A239,2),""),"")</f>
        <v>Quantity</v>
      </c>
      <c r="V239" s="60" t="str">
        <f t="array" ref="V239">IFERROR(IF(V$2&lt;=$B$1,INDEX('Master Data'!$A$1:$H$686,'Morning Cow'!$A239,2),""),"")</f>
        <v>Quantity</v>
      </c>
      <c r="W239" s="60" t="str">
        <f t="array" ref="W239">IFERROR(IF(W$2&lt;=$B$1,INDEX('Master Data'!$A$1:$H$686,'Morning Cow'!$A239,2),""),"")</f>
        <v>Quantity</v>
      </c>
      <c r="X239" s="60" t="str">
        <f t="array" ref="X239">IFERROR(IF(X$2&lt;=$B$1,INDEX('Master Data'!$A$1:$H$686,'Morning Cow'!$A239,2),""),"")</f>
        <v>Quantity</v>
      </c>
      <c r="Y239" s="60" t="str">
        <f t="array" ref="Y239">IFERROR(IF(Y$2&lt;=$B$1,INDEX('Master Data'!$A$1:$H$686,'Morning Cow'!$A239,2),""),"")</f>
        <v>Quantity</v>
      </c>
      <c r="Z239" s="60" t="str">
        <f t="array" ref="Z239">IFERROR(IF(Z$2&lt;=$B$1,INDEX('Master Data'!$A$1:$H$686,'Morning Cow'!$A239,2),""),"")</f>
        <v>Quantity</v>
      </c>
      <c r="AA239" s="60" t="str">
        <f t="array" ref="AA239">IFERROR(IF(AA$2&lt;=$B$1,INDEX('Master Data'!$A$1:$H$686,'Morning Cow'!$A239,2),""),"")</f>
        <v>Quantity</v>
      </c>
      <c r="AB239" s="60" t="str">
        <f t="array" ref="AB239">IFERROR(IF(AB$2&lt;=$B$1,INDEX('Master Data'!$A$1:$H$686,'Morning Cow'!$A239,2),""),"")</f>
        <v>Quantity</v>
      </c>
      <c r="AC239" s="60" t="str">
        <f t="array" ref="AC239">IFERROR(IF(AC$2&lt;=$B$1,INDEX('Master Data'!$A$1:$H$686,'Morning Cow'!$A239,2),""),"")</f>
        <v>Quantity</v>
      </c>
      <c r="AD239" s="60" t="str">
        <f t="array" ref="AD239">IFERROR(IF(AD$2&lt;=$B$1,INDEX('Master Data'!$A$1:$H$686,'Morning Cow'!$A239,2),""),"")</f>
        <v>Quantity</v>
      </c>
      <c r="AE239" s="12" t="str">
        <f t="array" ref="AE239">IFERROR(IF(AE$2&lt;=$B$1,INDEX('Master Data'!$A$1:$H$686,'Morning Cow'!$A239,2),""),"")</f>
        <v>Quantity</v>
      </c>
      <c r="AF239" s="12" t="str">
        <f t="array" ref="AF239">IFERROR(IF(AF$2&lt;=$B$1,INDEX('Master Data'!$A$1:$H$686,'Morning Cow'!$A239,2),""),"")</f>
        <v/>
      </c>
      <c r="AG239" s="12" t="str">
        <f t="array" ref="AG239">IFERROR(IF(AG$2&lt;=$B$1,INDEX('Master Data'!$A$1:$H$686,'Morning Cow'!$A239,2),""),"")</f>
        <v/>
      </c>
    </row>
    <row r="240" ht="14.25" customHeight="1">
      <c r="A240" s="60" t="str">
        <f>IFERROR(SMALL('Master Data'!F:F,ROW()-2),"")</f>
        <v/>
      </c>
      <c r="B240" s="61" t="str">
        <f t="array" ref="B240">IFERROR(INDEX('Master Data'!$A$1:$H$686,'Morning Cow'!$A240,1),"")</f>
        <v>Customer Name</v>
      </c>
      <c r="C240" s="60" t="str">
        <f t="array" ref="C240">IFERROR(IF(C$2&lt;=$B$1,INDEX('Master Data'!$A$1:$H$686,'Morning Cow'!$A240,2),""),"")</f>
        <v>Quantity</v>
      </c>
      <c r="D240" s="60" t="str">
        <f t="array" ref="D240">IFERROR(IF(D$2&lt;=$B$1,INDEX('Master Data'!$A$1:$H$686,'Morning Cow'!$A240,2),""),"")</f>
        <v>Quantity</v>
      </c>
      <c r="E240" s="60" t="str">
        <f t="array" ref="E240">IFERROR(IF(E$2&lt;=$B$1,INDEX('Master Data'!$A$1:$H$686,'Morning Cow'!$A240,2),""),"")</f>
        <v>Quantity</v>
      </c>
      <c r="F240" s="60" t="str">
        <f t="array" ref="F240">IFERROR(IF(F$2&lt;=$B$1,INDEX('Master Data'!$A$1:$H$686,'Morning Cow'!$A240,2),""),"")</f>
        <v>Quantity</v>
      </c>
      <c r="G240" s="60" t="str">
        <f t="array" ref="G240">IFERROR(IF(G$2&lt;=$B$1,INDEX('Master Data'!$A$1:$H$686,'Morning Cow'!$A240,2),""),"")</f>
        <v>Quantity</v>
      </c>
      <c r="H240" s="60" t="str">
        <f t="array" ref="H240">IFERROR(IF(H$2&lt;=$B$1,INDEX('Master Data'!$A$1:$H$686,'Morning Cow'!$A240,2),""),"")</f>
        <v>Quantity</v>
      </c>
      <c r="I240" s="60" t="str">
        <f t="array" ref="I240">IFERROR(IF(I$2&lt;=$B$1,INDEX('Master Data'!$A$1:$H$686,'Morning Cow'!$A240,2),""),"")</f>
        <v>Quantity</v>
      </c>
      <c r="J240" s="60" t="str">
        <f t="array" ref="J240">IFERROR(IF(J$2&lt;=$B$1,INDEX('Master Data'!$A$1:$H$686,'Morning Cow'!$A240,2),""),"")</f>
        <v>Quantity</v>
      </c>
      <c r="K240" s="60" t="str">
        <f t="array" ref="K240">IFERROR(IF(K$2&lt;=$B$1,INDEX('Master Data'!$A$1:$H$686,'Morning Cow'!$A240,2),""),"")</f>
        <v>Quantity</v>
      </c>
      <c r="L240" s="60" t="str">
        <f t="array" ref="L240">IFERROR(IF(L$2&lt;=$B$1,INDEX('Master Data'!$A$1:$H$686,'Morning Cow'!$A240,2),""),"")</f>
        <v>Quantity</v>
      </c>
      <c r="M240" s="60" t="str">
        <f t="array" ref="M240">IFERROR(IF(M$2&lt;=$B$1,INDEX('Master Data'!$A$1:$H$686,'Morning Cow'!$A240,2),""),"")</f>
        <v>Quantity</v>
      </c>
      <c r="N240" s="60" t="str">
        <f t="array" ref="N240">IFERROR(IF(N$2&lt;=$B$1,INDEX('Master Data'!$A$1:$H$686,'Morning Cow'!$A240,2),""),"")</f>
        <v>Quantity</v>
      </c>
      <c r="O240" s="60" t="str">
        <f t="array" ref="O240">IFERROR(IF(O$2&lt;=$B$1,INDEX('Master Data'!$A$1:$H$686,'Morning Cow'!$A240,2),""),"")</f>
        <v>Quantity</v>
      </c>
      <c r="P240" s="60" t="str">
        <f t="array" ref="P240">IFERROR(IF(P$2&lt;=$B$1,INDEX('Master Data'!$A$1:$H$686,'Morning Cow'!$A240,2),""),"")</f>
        <v>Quantity</v>
      </c>
      <c r="Q240" s="60" t="str">
        <f t="array" ref="Q240">IFERROR(IF(Q$2&lt;=$B$1,INDEX('Master Data'!$A$1:$H$686,'Morning Cow'!$A240,2),""),"")</f>
        <v>Quantity</v>
      </c>
      <c r="R240" s="60" t="str">
        <f t="array" ref="R240">IFERROR(IF(R$2&lt;=$B$1,INDEX('Master Data'!$A$1:$H$686,'Morning Cow'!$A240,2),""),"")</f>
        <v>Quantity</v>
      </c>
      <c r="S240" s="60" t="str">
        <f t="array" ref="S240">IFERROR(IF(S$2&lt;=$B$1,INDEX('Master Data'!$A$1:$H$686,'Morning Cow'!$A240,2),""),"")</f>
        <v>Quantity</v>
      </c>
      <c r="T240" s="60" t="str">
        <f t="array" ref="T240">IFERROR(IF(T$2&lt;=$B$1,INDEX('Master Data'!$A$1:$H$686,'Morning Cow'!$A240,2),""),"")</f>
        <v>Quantity</v>
      </c>
      <c r="U240" s="60" t="str">
        <f t="array" ref="U240">IFERROR(IF(U$2&lt;=$B$1,INDEX('Master Data'!$A$1:$H$686,'Morning Cow'!$A240,2),""),"")</f>
        <v>Quantity</v>
      </c>
      <c r="V240" s="60" t="str">
        <f t="array" ref="V240">IFERROR(IF(V$2&lt;=$B$1,INDEX('Master Data'!$A$1:$H$686,'Morning Cow'!$A240,2),""),"")</f>
        <v>Quantity</v>
      </c>
      <c r="W240" s="60" t="str">
        <f t="array" ref="W240">IFERROR(IF(W$2&lt;=$B$1,INDEX('Master Data'!$A$1:$H$686,'Morning Cow'!$A240,2),""),"")</f>
        <v>Quantity</v>
      </c>
      <c r="X240" s="60" t="str">
        <f t="array" ref="X240">IFERROR(IF(X$2&lt;=$B$1,INDEX('Master Data'!$A$1:$H$686,'Morning Cow'!$A240,2),""),"")</f>
        <v>Quantity</v>
      </c>
      <c r="Y240" s="60" t="str">
        <f t="array" ref="Y240">IFERROR(IF(Y$2&lt;=$B$1,INDEX('Master Data'!$A$1:$H$686,'Morning Cow'!$A240,2),""),"")</f>
        <v>Quantity</v>
      </c>
      <c r="Z240" s="60" t="str">
        <f t="array" ref="Z240">IFERROR(IF(Z$2&lt;=$B$1,INDEX('Master Data'!$A$1:$H$686,'Morning Cow'!$A240,2),""),"")</f>
        <v>Quantity</v>
      </c>
      <c r="AA240" s="60" t="str">
        <f t="array" ref="AA240">IFERROR(IF(AA$2&lt;=$B$1,INDEX('Master Data'!$A$1:$H$686,'Morning Cow'!$A240,2),""),"")</f>
        <v>Quantity</v>
      </c>
      <c r="AB240" s="60" t="str">
        <f t="array" ref="AB240">IFERROR(IF(AB$2&lt;=$B$1,INDEX('Master Data'!$A$1:$H$686,'Morning Cow'!$A240,2),""),"")</f>
        <v>Quantity</v>
      </c>
      <c r="AC240" s="60" t="str">
        <f t="array" ref="AC240">IFERROR(IF(AC$2&lt;=$B$1,INDEX('Master Data'!$A$1:$H$686,'Morning Cow'!$A240,2),""),"")</f>
        <v>Quantity</v>
      </c>
      <c r="AD240" s="60" t="str">
        <f t="array" ref="AD240">IFERROR(IF(AD$2&lt;=$B$1,INDEX('Master Data'!$A$1:$H$686,'Morning Cow'!$A240,2),""),"")</f>
        <v>Quantity</v>
      </c>
      <c r="AE240" s="12" t="str">
        <f t="array" ref="AE240">IFERROR(IF(AE$2&lt;=$B$1,INDEX('Master Data'!$A$1:$H$686,'Morning Cow'!$A240,2),""),"")</f>
        <v>Quantity</v>
      </c>
      <c r="AF240" s="12" t="str">
        <f t="array" ref="AF240">IFERROR(IF(AF$2&lt;=$B$1,INDEX('Master Data'!$A$1:$H$686,'Morning Cow'!$A240,2),""),"")</f>
        <v/>
      </c>
      <c r="AG240" s="12" t="str">
        <f t="array" ref="AG240">IFERROR(IF(AG$2&lt;=$B$1,INDEX('Master Data'!$A$1:$H$686,'Morning Cow'!$A240,2),""),"")</f>
        <v/>
      </c>
    </row>
    <row r="241" ht="14.25" customHeight="1">
      <c r="A241" s="60" t="str">
        <f>IFERROR(SMALL('Master Data'!F:F,ROW()-2),"")</f>
        <v/>
      </c>
      <c r="B241" s="61" t="str">
        <f t="array" ref="B241">IFERROR(INDEX('Master Data'!$A$1:$H$686,'Morning Cow'!$A241,1),"")</f>
        <v>Customer Name</v>
      </c>
      <c r="C241" s="60" t="str">
        <f t="array" ref="C241">IFERROR(IF(C$2&lt;=$B$1,INDEX('Master Data'!$A$1:$H$686,'Morning Cow'!$A241,2),""),"")</f>
        <v>Quantity</v>
      </c>
      <c r="D241" s="60" t="str">
        <f t="array" ref="D241">IFERROR(IF(D$2&lt;=$B$1,INDEX('Master Data'!$A$1:$H$686,'Morning Cow'!$A241,2),""),"")</f>
        <v>Quantity</v>
      </c>
      <c r="E241" s="60" t="str">
        <f t="array" ref="E241">IFERROR(IF(E$2&lt;=$B$1,INDEX('Master Data'!$A$1:$H$686,'Morning Cow'!$A241,2),""),"")</f>
        <v>Quantity</v>
      </c>
      <c r="F241" s="60" t="str">
        <f t="array" ref="F241">IFERROR(IF(F$2&lt;=$B$1,INDEX('Master Data'!$A$1:$H$686,'Morning Cow'!$A241,2),""),"")</f>
        <v>Quantity</v>
      </c>
      <c r="G241" s="60" t="str">
        <f t="array" ref="G241">IFERROR(IF(G$2&lt;=$B$1,INDEX('Master Data'!$A$1:$H$686,'Morning Cow'!$A241,2),""),"")</f>
        <v>Quantity</v>
      </c>
      <c r="H241" s="60" t="str">
        <f t="array" ref="H241">IFERROR(IF(H$2&lt;=$B$1,INDEX('Master Data'!$A$1:$H$686,'Morning Cow'!$A241,2),""),"")</f>
        <v>Quantity</v>
      </c>
      <c r="I241" s="60" t="str">
        <f t="array" ref="I241">IFERROR(IF(I$2&lt;=$B$1,INDEX('Master Data'!$A$1:$H$686,'Morning Cow'!$A241,2),""),"")</f>
        <v>Quantity</v>
      </c>
      <c r="J241" s="60" t="str">
        <f t="array" ref="J241">IFERROR(IF(J$2&lt;=$B$1,INDEX('Master Data'!$A$1:$H$686,'Morning Cow'!$A241,2),""),"")</f>
        <v>Quantity</v>
      </c>
      <c r="K241" s="60" t="str">
        <f t="array" ref="K241">IFERROR(IF(K$2&lt;=$B$1,INDEX('Master Data'!$A$1:$H$686,'Morning Cow'!$A241,2),""),"")</f>
        <v>Quantity</v>
      </c>
      <c r="L241" s="60" t="str">
        <f t="array" ref="L241">IFERROR(IF(L$2&lt;=$B$1,INDEX('Master Data'!$A$1:$H$686,'Morning Cow'!$A241,2),""),"")</f>
        <v>Quantity</v>
      </c>
      <c r="M241" s="60" t="str">
        <f t="array" ref="M241">IFERROR(IF(M$2&lt;=$B$1,INDEX('Master Data'!$A$1:$H$686,'Morning Cow'!$A241,2),""),"")</f>
        <v>Quantity</v>
      </c>
      <c r="N241" s="60" t="str">
        <f t="array" ref="N241">IFERROR(IF(N$2&lt;=$B$1,INDEX('Master Data'!$A$1:$H$686,'Morning Cow'!$A241,2),""),"")</f>
        <v>Quantity</v>
      </c>
      <c r="O241" s="60" t="str">
        <f t="array" ref="O241">IFERROR(IF(O$2&lt;=$B$1,INDEX('Master Data'!$A$1:$H$686,'Morning Cow'!$A241,2),""),"")</f>
        <v>Quantity</v>
      </c>
      <c r="P241" s="60" t="str">
        <f t="array" ref="P241">IFERROR(IF(P$2&lt;=$B$1,INDEX('Master Data'!$A$1:$H$686,'Morning Cow'!$A241,2),""),"")</f>
        <v>Quantity</v>
      </c>
      <c r="Q241" s="60" t="str">
        <f t="array" ref="Q241">IFERROR(IF(Q$2&lt;=$B$1,INDEX('Master Data'!$A$1:$H$686,'Morning Cow'!$A241,2),""),"")</f>
        <v>Quantity</v>
      </c>
      <c r="R241" s="60" t="str">
        <f t="array" ref="R241">IFERROR(IF(R$2&lt;=$B$1,INDEX('Master Data'!$A$1:$H$686,'Morning Cow'!$A241,2),""),"")</f>
        <v>Quantity</v>
      </c>
      <c r="S241" s="60" t="str">
        <f t="array" ref="S241">IFERROR(IF(S$2&lt;=$B$1,INDEX('Master Data'!$A$1:$H$686,'Morning Cow'!$A241,2),""),"")</f>
        <v>Quantity</v>
      </c>
      <c r="T241" s="60" t="str">
        <f t="array" ref="T241">IFERROR(IF(T$2&lt;=$B$1,INDEX('Master Data'!$A$1:$H$686,'Morning Cow'!$A241,2),""),"")</f>
        <v>Quantity</v>
      </c>
      <c r="U241" s="60" t="str">
        <f t="array" ref="U241">IFERROR(IF(U$2&lt;=$B$1,INDEX('Master Data'!$A$1:$H$686,'Morning Cow'!$A241,2),""),"")</f>
        <v>Quantity</v>
      </c>
      <c r="V241" s="60" t="str">
        <f t="array" ref="V241">IFERROR(IF(V$2&lt;=$B$1,INDEX('Master Data'!$A$1:$H$686,'Morning Cow'!$A241,2),""),"")</f>
        <v>Quantity</v>
      </c>
      <c r="W241" s="60" t="str">
        <f t="array" ref="W241">IFERROR(IF(W$2&lt;=$B$1,INDEX('Master Data'!$A$1:$H$686,'Morning Cow'!$A241,2),""),"")</f>
        <v>Quantity</v>
      </c>
      <c r="X241" s="60" t="str">
        <f t="array" ref="X241">IFERROR(IF(X$2&lt;=$B$1,INDEX('Master Data'!$A$1:$H$686,'Morning Cow'!$A241,2),""),"")</f>
        <v>Quantity</v>
      </c>
      <c r="Y241" s="60" t="str">
        <f t="array" ref="Y241">IFERROR(IF(Y$2&lt;=$B$1,INDEX('Master Data'!$A$1:$H$686,'Morning Cow'!$A241,2),""),"")</f>
        <v>Quantity</v>
      </c>
      <c r="Z241" s="60" t="str">
        <f t="array" ref="Z241">IFERROR(IF(Z$2&lt;=$B$1,INDEX('Master Data'!$A$1:$H$686,'Morning Cow'!$A241,2),""),"")</f>
        <v>Quantity</v>
      </c>
      <c r="AA241" s="60" t="str">
        <f t="array" ref="AA241">IFERROR(IF(AA$2&lt;=$B$1,INDEX('Master Data'!$A$1:$H$686,'Morning Cow'!$A241,2),""),"")</f>
        <v>Quantity</v>
      </c>
      <c r="AB241" s="60" t="str">
        <f t="array" ref="AB241">IFERROR(IF(AB$2&lt;=$B$1,INDEX('Master Data'!$A$1:$H$686,'Morning Cow'!$A241,2),""),"")</f>
        <v>Quantity</v>
      </c>
      <c r="AC241" s="60" t="str">
        <f t="array" ref="AC241">IFERROR(IF(AC$2&lt;=$B$1,INDEX('Master Data'!$A$1:$H$686,'Morning Cow'!$A241,2),""),"")</f>
        <v>Quantity</v>
      </c>
      <c r="AD241" s="60" t="str">
        <f t="array" ref="AD241">IFERROR(IF(AD$2&lt;=$B$1,INDEX('Master Data'!$A$1:$H$686,'Morning Cow'!$A241,2),""),"")</f>
        <v>Quantity</v>
      </c>
      <c r="AE241" s="12" t="str">
        <f t="array" ref="AE241">IFERROR(IF(AE$2&lt;=$B$1,INDEX('Master Data'!$A$1:$H$686,'Morning Cow'!$A241,2),""),"")</f>
        <v>Quantity</v>
      </c>
      <c r="AF241" s="12" t="str">
        <f t="array" ref="AF241">IFERROR(IF(AF$2&lt;=$B$1,INDEX('Master Data'!$A$1:$H$686,'Morning Cow'!$A241,2),""),"")</f>
        <v/>
      </c>
      <c r="AG241" s="12" t="str">
        <f t="array" ref="AG241">IFERROR(IF(AG$2&lt;=$B$1,INDEX('Master Data'!$A$1:$H$686,'Morning Cow'!$A241,2),""),"")</f>
        <v/>
      </c>
    </row>
    <row r="242" ht="14.25" customHeight="1">
      <c r="A242" s="60" t="str">
        <f>IFERROR(SMALL('Master Data'!F:F,ROW()-2),"")</f>
        <v/>
      </c>
      <c r="B242" s="61" t="str">
        <f t="array" ref="B242">IFERROR(INDEX('Master Data'!$A$1:$H$686,'Morning Cow'!$A242,1),"")</f>
        <v>Customer Name</v>
      </c>
      <c r="C242" s="60" t="str">
        <f t="array" ref="C242">IFERROR(IF(C$2&lt;=$B$1,INDEX('Master Data'!$A$1:$H$686,'Morning Cow'!$A242,2),""),"")</f>
        <v>Quantity</v>
      </c>
      <c r="D242" s="60" t="str">
        <f t="array" ref="D242">IFERROR(IF(D$2&lt;=$B$1,INDEX('Master Data'!$A$1:$H$686,'Morning Cow'!$A242,2),""),"")</f>
        <v>Quantity</v>
      </c>
      <c r="E242" s="60" t="str">
        <f t="array" ref="E242">IFERROR(IF(E$2&lt;=$B$1,INDEX('Master Data'!$A$1:$H$686,'Morning Cow'!$A242,2),""),"")</f>
        <v>Quantity</v>
      </c>
      <c r="F242" s="60" t="str">
        <f t="array" ref="F242">IFERROR(IF(F$2&lt;=$B$1,INDEX('Master Data'!$A$1:$H$686,'Morning Cow'!$A242,2),""),"")</f>
        <v>Quantity</v>
      </c>
      <c r="G242" s="60" t="str">
        <f t="array" ref="G242">IFERROR(IF(G$2&lt;=$B$1,INDEX('Master Data'!$A$1:$H$686,'Morning Cow'!$A242,2),""),"")</f>
        <v>Quantity</v>
      </c>
      <c r="H242" s="60" t="str">
        <f t="array" ref="H242">IFERROR(IF(H$2&lt;=$B$1,INDEX('Master Data'!$A$1:$H$686,'Morning Cow'!$A242,2),""),"")</f>
        <v>Quantity</v>
      </c>
      <c r="I242" s="60" t="str">
        <f t="array" ref="I242">IFERROR(IF(I$2&lt;=$B$1,INDEX('Master Data'!$A$1:$H$686,'Morning Cow'!$A242,2),""),"")</f>
        <v>Quantity</v>
      </c>
      <c r="J242" s="60" t="str">
        <f t="array" ref="J242">IFERROR(IF(J$2&lt;=$B$1,INDEX('Master Data'!$A$1:$H$686,'Morning Cow'!$A242,2),""),"")</f>
        <v>Quantity</v>
      </c>
      <c r="K242" s="60" t="str">
        <f t="array" ref="K242">IFERROR(IF(K$2&lt;=$B$1,INDEX('Master Data'!$A$1:$H$686,'Morning Cow'!$A242,2),""),"")</f>
        <v>Quantity</v>
      </c>
      <c r="L242" s="60" t="str">
        <f t="array" ref="L242">IFERROR(IF(L$2&lt;=$B$1,INDEX('Master Data'!$A$1:$H$686,'Morning Cow'!$A242,2),""),"")</f>
        <v>Quantity</v>
      </c>
      <c r="M242" s="60" t="str">
        <f t="array" ref="M242">IFERROR(IF(M$2&lt;=$B$1,INDEX('Master Data'!$A$1:$H$686,'Morning Cow'!$A242,2),""),"")</f>
        <v>Quantity</v>
      </c>
      <c r="N242" s="60" t="str">
        <f t="array" ref="N242">IFERROR(IF(N$2&lt;=$B$1,INDEX('Master Data'!$A$1:$H$686,'Morning Cow'!$A242,2),""),"")</f>
        <v>Quantity</v>
      </c>
      <c r="O242" s="60" t="str">
        <f t="array" ref="O242">IFERROR(IF(O$2&lt;=$B$1,INDEX('Master Data'!$A$1:$H$686,'Morning Cow'!$A242,2),""),"")</f>
        <v>Quantity</v>
      </c>
      <c r="P242" s="60" t="str">
        <f t="array" ref="P242">IFERROR(IF(P$2&lt;=$B$1,INDEX('Master Data'!$A$1:$H$686,'Morning Cow'!$A242,2),""),"")</f>
        <v>Quantity</v>
      </c>
      <c r="Q242" s="60" t="str">
        <f t="array" ref="Q242">IFERROR(IF(Q$2&lt;=$B$1,INDEX('Master Data'!$A$1:$H$686,'Morning Cow'!$A242,2),""),"")</f>
        <v>Quantity</v>
      </c>
      <c r="R242" s="60" t="str">
        <f t="array" ref="R242">IFERROR(IF(R$2&lt;=$B$1,INDEX('Master Data'!$A$1:$H$686,'Morning Cow'!$A242,2),""),"")</f>
        <v>Quantity</v>
      </c>
      <c r="S242" s="60" t="str">
        <f t="array" ref="S242">IFERROR(IF(S$2&lt;=$B$1,INDEX('Master Data'!$A$1:$H$686,'Morning Cow'!$A242,2),""),"")</f>
        <v>Quantity</v>
      </c>
      <c r="T242" s="60" t="str">
        <f t="array" ref="T242">IFERROR(IF(T$2&lt;=$B$1,INDEX('Master Data'!$A$1:$H$686,'Morning Cow'!$A242,2),""),"")</f>
        <v>Quantity</v>
      </c>
      <c r="U242" s="60" t="str">
        <f t="array" ref="U242">IFERROR(IF(U$2&lt;=$B$1,INDEX('Master Data'!$A$1:$H$686,'Morning Cow'!$A242,2),""),"")</f>
        <v>Quantity</v>
      </c>
      <c r="V242" s="60" t="str">
        <f t="array" ref="V242">IFERROR(IF(V$2&lt;=$B$1,INDEX('Master Data'!$A$1:$H$686,'Morning Cow'!$A242,2),""),"")</f>
        <v>Quantity</v>
      </c>
      <c r="W242" s="60" t="str">
        <f t="array" ref="W242">IFERROR(IF(W$2&lt;=$B$1,INDEX('Master Data'!$A$1:$H$686,'Morning Cow'!$A242,2),""),"")</f>
        <v>Quantity</v>
      </c>
      <c r="X242" s="60" t="str">
        <f t="array" ref="X242">IFERROR(IF(X$2&lt;=$B$1,INDEX('Master Data'!$A$1:$H$686,'Morning Cow'!$A242,2),""),"")</f>
        <v>Quantity</v>
      </c>
      <c r="Y242" s="60" t="str">
        <f t="array" ref="Y242">IFERROR(IF(Y$2&lt;=$B$1,INDEX('Master Data'!$A$1:$H$686,'Morning Cow'!$A242,2),""),"")</f>
        <v>Quantity</v>
      </c>
      <c r="Z242" s="60" t="str">
        <f t="array" ref="Z242">IFERROR(IF(Z$2&lt;=$B$1,INDEX('Master Data'!$A$1:$H$686,'Morning Cow'!$A242,2),""),"")</f>
        <v>Quantity</v>
      </c>
      <c r="AA242" s="60" t="str">
        <f t="array" ref="AA242">IFERROR(IF(AA$2&lt;=$B$1,INDEX('Master Data'!$A$1:$H$686,'Morning Cow'!$A242,2),""),"")</f>
        <v>Quantity</v>
      </c>
      <c r="AB242" s="60" t="str">
        <f t="array" ref="AB242">IFERROR(IF(AB$2&lt;=$B$1,INDEX('Master Data'!$A$1:$H$686,'Morning Cow'!$A242,2),""),"")</f>
        <v>Quantity</v>
      </c>
      <c r="AC242" s="60" t="str">
        <f t="array" ref="AC242">IFERROR(IF(AC$2&lt;=$B$1,INDEX('Master Data'!$A$1:$H$686,'Morning Cow'!$A242,2),""),"")</f>
        <v>Quantity</v>
      </c>
      <c r="AD242" s="60" t="str">
        <f t="array" ref="AD242">IFERROR(IF(AD$2&lt;=$B$1,INDEX('Master Data'!$A$1:$H$686,'Morning Cow'!$A242,2),""),"")</f>
        <v>Quantity</v>
      </c>
      <c r="AE242" s="12" t="str">
        <f t="array" ref="AE242">IFERROR(IF(AE$2&lt;=$B$1,INDEX('Master Data'!$A$1:$H$686,'Morning Cow'!$A242,2),""),"")</f>
        <v>Quantity</v>
      </c>
      <c r="AF242" s="12" t="str">
        <f t="array" ref="AF242">IFERROR(IF(AF$2&lt;=$B$1,INDEX('Master Data'!$A$1:$H$686,'Morning Cow'!$A242,2),""),"")</f>
        <v/>
      </c>
      <c r="AG242" s="12" t="str">
        <f t="array" ref="AG242">IFERROR(IF(AG$2&lt;=$B$1,INDEX('Master Data'!$A$1:$H$686,'Morning Cow'!$A242,2),""),"")</f>
        <v/>
      </c>
    </row>
    <row r="243" ht="14.25" customHeight="1">
      <c r="A243" s="60" t="str">
        <f>IFERROR(SMALL('Master Data'!F:F,ROW()-2),"")</f>
        <v/>
      </c>
      <c r="B243" s="61" t="str">
        <f t="array" ref="B243">IFERROR(INDEX('Master Data'!$A$1:$H$686,'Morning Cow'!$A243,1),"")</f>
        <v>Customer Name</v>
      </c>
      <c r="C243" s="60" t="str">
        <f t="array" ref="C243">IFERROR(IF(C$2&lt;=$B$1,INDEX('Master Data'!$A$1:$H$686,'Morning Cow'!$A243,2),""),"")</f>
        <v>Quantity</v>
      </c>
      <c r="D243" s="60" t="str">
        <f t="array" ref="D243">IFERROR(IF(D$2&lt;=$B$1,INDEX('Master Data'!$A$1:$H$686,'Morning Cow'!$A243,2),""),"")</f>
        <v>Quantity</v>
      </c>
      <c r="E243" s="60" t="str">
        <f t="array" ref="E243">IFERROR(IF(E$2&lt;=$B$1,INDEX('Master Data'!$A$1:$H$686,'Morning Cow'!$A243,2),""),"")</f>
        <v>Quantity</v>
      </c>
      <c r="F243" s="60" t="str">
        <f t="array" ref="F243">IFERROR(IF(F$2&lt;=$B$1,INDEX('Master Data'!$A$1:$H$686,'Morning Cow'!$A243,2),""),"")</f>
        <v>Quantity</v>
      </c>
      <c r="G243" s="60" t="str">
        <f t="array" ref="G243">IFERROR(IF(G$2&lt;=$B$1,INDEX('Master Data'!$A$1:$H$686,'Morning Cow'!$A243,2),""),"")</f>
        <v>Quantity</v>
      </c>
      <c r="H243" s="60" t="str">
        <f t="array" ref="H243">IFERROR(IF(H$2&lt;=$B$1,INDEX('Master Data'!$A$1:$H$686,'Morning Cow'!$A243,2),""),"")</f>
        <v>Quantity</v>
      </c>
      <c r="I243" s="60" t="str">
        <f t="array" ref="I243">IFERROR(IF(I$2&lt;=$B$1,INDEX('Master Data'!$A$1:$H$686,'Morning Cow'!$A243,2),""),"")</f>
        <v>Quantity</v>
      </c>
      <c r="J243" s="60" t="str">
        <f t="array" ref="J243">IFERROR(IF(J$2&lt;=$B$1,INDEX('Master Data'!$A$1:$H$686,'Morning Cow'!$A243,2),""),"")</f>
        <v>Quantity</v>
      </c>
      <c r="K243" s="60" t="str">
        <f t="array" ref="K243">IFERROR(IF(K$2&lt;=$B$1,INDEX('Master Data'!$A$1:$H$686,'Morning Cow'!$A243,2),""),"")</f>
        <v>Quantity</v>
      </c>
      <c r="L243" s="60" t="str">
        <f t="array" ref="L243">IFERROR(IF(L$2&lt;=$B$1,INDEX('Master Data'!$A$1:$H$686,'Morning Cow'!$A243,2),""),"")</f>
        <v>Quantity</v>
      </c>
      <c r="M243" s="60" t="str">
        <f t="array" ref="M243">IFERROR(IF(M$2&lt;=$B$1,INDEX('Master Data'!$A$1:$H$686,'Morning Cow'!$A243,2),""),"")</f>
        <v>Quantity</v>
      </c>
      <c r="N243" s="60" t="str">
        <f t="array" ref="N243">IFERROR(IF(N$2&lt;=$B$1,INDEX('Master Data'!$A$1:$H$686,'Morning Cow'!$A243,2),""),"")</f>
        <v>Quantity</v>
      </c>
      <c r="O243" s="60" t="str">
        <f t="array" ref="O243">IFERROR(IF(O$2&lt;=$B$1,INDEX('Master Data'!$A$1:$H$686,'Morning Cow'!$A243,2),""),"")</f>
        <v>Quantity</v>
      </c>
      <c r="P243" s="60" t="str">
        <f t="array" ref="P243">IFERROR(IF(P$2&lt;=$B$1,INDEX('Master Data'!$A$1:$H$686,'Morning Cow'!$A243,2),""),"")</f>
        <v>Quantity</v>
      </c>
      <c r="Q243" s="60" t="str">
        <f t="array" ref="Q243">IFERROR(IF(Q$2&lt;=$B$1,INDEX('Master Data'!$A$1:$H$686,'Morning Cow'!$A243,2),""),"")</f>
        <v>Quantity</v>
      </c>
      <c r="R243" s="60" t="str">
        <f t="array" ref="R243">IFERROR(IF(R$2&lt;=$B$1,INDEX('Master Data'!$A$1:$H$686,'Morning Cow'!$A243,2),""),"")</f>
        <v>Quantity</v>
      </c>
      <c r="S243" s="60" t="str">
        <f t="array" ref="S243">IFERROR(IF(S$2&lt;=$B$1,INDEX('Master Data'!$A$1:$H$686,'Morning Cow'!$A243,2),""),"")</f>
        <v>Quantity</v>
      </c>
      <c r="T243" s="60" t="str">
        <f t="array" ref="T243">IFERROR(IF(T$2&lt;=$B$1,INDEX('Master Data'!$A$1:$H$686,'Morning Cow'!$A243,2),""),"")</f>
        <v>Quantity</v>
      </c>
      <c r="U243" s="60" t="str">
        <f t="array" ref="U243">IFERROR(IF(U$2&lt;=$B$1,INDEX('Master Data'!$A$1:$H$686,'Morning Cow'!$A243,2),""),"")</f>
        <v>Quantity</v>
      </c>
      <c r="V243" s="60" t="str">
        <f t="array" ref="V243">IFERROR(IF(V$2&lt;=$B$1,INDEX('Master Data'!$A$1:$H$686,'Morning Cow'!$A243,2),""),"")</f>
        <v>Quantity</v>
      </c>
      <c r="W243" s="60" t="str">
        <f t="array" ref="W243">IFERROR(IF(W$2&lt;=$B$1,INDEX('Master Data'!$A$1:$H$686,'Morning Cow'!$A243,2),""),"")</f>
        <v>Quantity</v>
      </c>
      <c r="X243" s="60" t="str">
        <f t="array" ref="X243">IFERROR(IF(X$2&lt;=$B$1,INDEX('Master Data'!$A$1:$H$686,'Morning Cow'!$A243,2),""),"")</f>
        <v>Quantity</v>
      </c>
      <c r="Y243" s="60" t="str">
        <f t="array" ref="Y243">IFERROR(IF(Y$2&lt;=$B$1,INDEX('Master Data'!$A$1:$H$686,'Morning Cow'!$A243,2),""),"")</f>
        <v>Quantity</v>
      </c>
      <c r="Z243" s="60" t="str">
        <f t="array" ref="Z243">IFERROR(IF(Z$2&lt;=$B$1,INDEX('Master Data'!$A$1:$H$686,'Morning Cow'!$A243,2),""),"")</f>
        <v>Quantity</v>
      </c>
      <c r="AA243" s="60" t="str">
        <f t="array" ref="AA243">IFERROR(IF(AA$2&lt;=$B$1,INDEX('Master Data'!$A$1:$H$686,'Morning Cow'!$A243,2),""),"")</f>
        <v>Quantity</v>
      </c>
      <c r="AB243" s="60" t="str">
        <f t="array" ref="AB243">IFERROR(IF(AB$2&lt;=$B$1,INDEX('Master Data'!$A$1:$H$686,'Morning Cow'!$A243,2),""),"")</f>
        <v>Quantity</v>
      </c>
      <c r="AC243" s="60" t="str">
        <f t="array" ref="AC243">IFERROR(IF(AC$2&lt;=$B$1,INDEX('Master Data'!$A$1:$H$686,'Morning Cow'!$A243,2),""),"")</f>
        <v>Quantity</v>
      </c>
      <c r="AD243" s="60" t="str">
        <f t="array" ref="AD243">IFERROR(IF(AD$2&lt;=$B$1,INDEX('Master Data'!$A$1:$H$686,'Morning Cow'!$A243,2),""),"")</f>
        <v>Quantity</v>
      </c>
      <c r="AE243" s="12" t="str">
        <f t="array" ref="AE243">IFERROR(IF(AE$2&lt;=$B$1,INDEX('Master Data'!$A$1:$H$686,'Morning Cow'!$A243,2),""),"")</f>
        <v>Quantity</v>
      </c>
      <c r="AF243" s="12" t="str">
        <f t="array" ref="AF243">IFERROR(IF(AF$2&lt;=$B$1,INDEX('Master Data'!$A$1:$H$686,'Morning Cow'!$A243,2),""),"")</f>
        <v/>
      </c>
      <c r="AG243" s="12" t="str">
        <f t="array" ref="AG243">IFERROR(IF(AG$2&lt;=$B$1,INDEX('Master Data'!$A$1:$H$686,'Morning Cow'!$A243,2),""),"")</f>
        <v/>
      </c>
    </row>
    <row r="244" ht="14.25" customHeight="1">
      <c r="A244" s="60" t="str">
        <f>IFERROR(SMALL('Master Data'!F:F,ROW()-2),"")</f>
        <v/>
      </c>
      <c r="B244" s="61" t="str">
        <f t="array" ref="B244">IFERROR(INDEX('Master Data'!$A$1:$H$686,'Morning Cow'!$A244,1),"")</f>
        <v>Customer Name</v>
      </c>
      <c r="C244" s="60" t="str">
        <f t="array" ref="C244">IFERROR(IF(C$2&lt;=$B$1,INDEX('Master Data'!$A$1:$H$686,'Morning Cow'!$A244,2),""),"")</f>
        <v>Quantity</v>
      </c>
      <c r="D244" s="60" t="str">
        <f t="array" ref="D244">IFERROR(IF(D$2&lt;=$B$1,INDEX('Master Data'!$A$1:$H$686,'Morning Cow'!$A244,2),""),"")</f>
        <v>Quantity</v>
      </c>
      <c r="E244" s="60" t="str">
        <f t="array" ref="E244">IFERROR(IF(E$2&lt;=$B$1,INDEX('Master Data'!$A$1:$H$686,'Morning Cow'!$A244,2),""),"")</f>
        <v>Quantity</v>
      </c>
      <c r="F244" s="60" t="str">
        <f t="array" ref="F244">IFERROR(IF(F$2&lt;=$B$1,INDEX('Master Data'!$A$1:$H$686,'Morning Cow'!$A244,2),""),"")</f>
        <v>Quantity</v>
      </c>
      <c r="G244" s="60" t="str">
        <f t="array" ref="G244">IFERROR(IF(G$2&lt;=$B$1,INDEX('Master Data'!$A$1:$H$686,'Morning Cow'!$A244,2),""),"")</f>
        <v>Quantity</v>
      </c>
      <c r="H244" s="60" t="str">
        <f t="array" ref="H244">IFERROR(IF(H$2&lt;=$B$1,INDEX('Master Data'!$A$1:$H$686,'Morning Cow'!$A244,2),""),"")</f>
        <v>Quantity</v>
      </c>
      <c r="I244" s="60" t="str">
        <f t="array" ref="I244">IFERROR(IF(I$2&lt;=$B$1,INDEX('Master Data'!$A$1:$H$686,'Morning Cow'!$A244,2),""),"")</f>
        <v>Quantity</v>
      </c>
      <c r="J244" s="60" t="str">
        <f t="array" ref="J244">IFERROR(IF(J$2&lt;=$B$1,INDEX('Master Data'!$A$1:$H$686,'Morning Cow'!$A244,2),""),"")</f>
        <v>Quantity</v>
      </c>
      <c r="K244" s="60" t="str">
        <f t="array" ref="K244">IFERROR(IF(K$2&lt;=$B$1,INDEX('Master Data'!$A$1:$H$686,'Morning Cow'!$A244,2),""),"")</f>
        <v>Quantity</v>
      </c>
      <c r="L244" s="60" t="str">
        <f t="array" ref="L244">IFERROR(IF(L$2&lt;=$B$1,INDEX('Master Data'!$A$1:$H$686,'Morning Cow'!$A244,2),""),"")</f>
        <v>Quantity</v>
      </c>
      <c r="M244" s="60" t="str">
        <f t="array" ref="M244">IFERROR(IF(M$2&lt;=$B$1,INDEX('Master Data'!$A$1:$H$686,'Morning Cow'!$A244,2),""),"")</f>
        <v>Quantity</v>
      </c>
      <c r="N244" s="60" t="str">
        <f t="array" ref="N244">IFERROR(IF(N$2&lt;=$B$1,INDEX('Master Data'!$A$1:$H$686,'Morning Cow'!$A244,2),""),"")</f>
        <v>Quantity</v>
      </c>
      <c r="O244" s="60" t="str">
        <f t="array" ref="O244">IFERROR(IF(O$2&lt;=$B$1,INDEX('Master Data'!$A$1:$H$686,'Morning Cow'!$A244,2),""),"")</f>
        <v>Quantity</v>
      </c>
      <c r="P244" s="60" t="str">
        <f t="array" ref="P244">IFERROR(IF(P$2&lt;=$B$1,INDEX('Master Data'!$A$1:$H$686,'Morning Cow'!$A244,2),""),"")</f>
        <v>Quantity</v>
      </c>
      <c r="Q244" s="60" t="str">
        <f t="array" ref="Q244">IFERROR(IF(Q$2&lt;=$B$1,INDEX('Master Data'!$A$1:$H$686,'Morning Cow'!$A244,2),""),"")</f>
        <v>Quantity</v>
      </c>
      <c r="R244" s="60" t="str">
        <f t="array" ref="R244">IFERROR(IF(R$2&lt;=$B$1,INDEX('Master Data'!$A$1:$H$686,'Morning Cow'!$A244,2),""),"")</f>
        <v>Quantity</v>
      </c>
      <c r="S244" s="60" t="str">
        <f t="array" ref="S244">IFERROR(IF(S$2&lt;=$B$1,INDEX('Master Data'!$A$1:$H$686,'Morning Cow'!$A244,2),""),"")</f>
        <v>Quantity</v>
      </c>
      <c r="T244" s="60" t="str">
        <f t="array" ref="T244">IFERROR(IF(T$2&lt;=$B$1,INDEX('Master Data'!$A$1:$H$686,'Morning Cow'!$A244,2),""),"")</f>
        <v>Quantity</v>
      </c>
      <c r="U244" s="60" t="str">
        <f t="array" ref="U244">IFERROR(IF(U$2&lt;=$B$1,INDEX('Master Data'!$A$1:$H$686,'Morning Cow'!$A244,2),""),"")</f>
        <v>Quantity</v>
      </c>
      <c r="V244" s="60" t="str">
        <f t="array" ref="V244">IFERROR(IF(V$2&lt;=$B$1,INDEX('Master Data'!$A$1:$H$686,'Morning Cow'!$A244,2),""),"")</f>
        <v>Quantity</v>
      </c>
      <c r="W244" s="60" t="str">
        <f t="array" ref="W244">IFERROR(IF(W$2&lt;=$B$1,INDEX('Master Data'!$A$1:$H$686,'Morning Cow'!$A244,2),""),"")</f>
        <v>Quantity</v>
      </c>
      <c r="X244" s="60" t="str">
        <f t="array" ref="X244">IFERROR(IF(X$2&lt;=$B$1,INDEX('Master Data'!$A$1:$H$686,'Morning Cow'!$A244,2),""),"")</f>
        <v>Quantity</v>
      </c>
      <c r="Y244" s="60" t="str">
        <f t="array" ref="Y244">IFERROR(IF(Y$2&lt;=$B$1,INDEX('Master Data'!$A$1:$H$686,'Morning Cow'!$A244,2),""),"")</f>
        <v>Quantity</v>
      </c>
      <c r="Z244" s="60" t="str">
        <f t="array" ref="Z244">IFERROR(IF(Z$2&lt;=$B$1,INDEX('Master Data'!$A$1:$H$686,'Morning Cow'!$A244,2),""),"")</f>
        <v>Quantity</v>
      </c>
      <c r="AA244" s="60" t="str">
        <f t="array" ref="AA244">IFERROR(IF(AA$2&lt;=$B$1,INDEX('Master Data'!$A$1:$H$686,'Morning Cow'!$A244,2),""),"")</f>
        <v>Quantity</v>
      </c>
      <c r="AB244" s="60" t="str">
        <f t="array" ref="AB244">IFERROR(IF(AB$2&lt;=$B$1,INDEX('Master Data'!$A$1:$H$686,'Morning Cow'!$A244,2),""),"")</f>
        <v>Quantity</v>
      </c>
      <c r="AC244" s="60" t="str">
        <f t="array" ref="AC244">IFERROR(IF(AC$2&lt;=$B$1,INDEX('Master Data'!$A$1:$H$686,'Morning Cow'!$A244,2),""),"")</f>
        <v>Quantity</v>
      </c>
      <c r="AD244" s="60" t="str">
        <f t="array" ref="AD244">IFERROR(IF(AD$2&lt;=$B$1,INDEX('Master Data'!$A$1:$H$686,'Morning Cow'!$A244,2),""),"")</f>
        <v>Quantity</v>
      </c>
      <c r="AE244" s="12" t="str">
        <f t="array" ref="AE244">IFERROR(IF(AE$2&lt;=$B$1,INDEX('Master Data'!$A$1:$H$686,'Morning Cow'!$A244,2),""),"")</f>
        <v>Quantity</v>
      </c>
      <c r="AF244" s="12" t="str">
        <f t="array" ref="AF244">IFERROR(IF(AF$2&lt;=$B$1,INDEX('Master Data'!$A$1:$H$686,'Morning Cow'!$A244,2),""),"")</f>
        <v/>
      </c>
      <c r="AG244" s="12" t="str">
        <f t="array" ref="AG244">IFERROR(IF(AG$2&lt;=$B$1,INDEX('Master Data'!$A$1:$H$686,'Morning Cow'!$A244,2),""),"")</f>
        <v/>
      </c>
    </row>
    <row r="245" ht="14.25" customHeight="1">
      <c r="A245" s="60" t="str">
        <f>IFERROR(SMALL('Master Data'!F:F,ROW()-2),"")</f>
        <v/>
      </c>
      <c r="B245" s="61" t="str">
        <f t="array" ref="B245">IFERROR(INDEX('Master Data'!$A$1:$H$686,'Morning Cow'!$A245,1),"")</f>
        <v>Customer Name</v>
      </c>
      <c r="C245" s="60" t="str">
        <f t="array" ref="C245">IFERROR(IF(C$2&lt;=$B$1,INDEX('Master Data'!$A$1:$H$686,'Morning Cow'!$A245,2),""),"")</f>
        <v>Quantity</v>
      </c>
      <c r="D245" s="60" t="str">
        <f t="array" ref="D245">IFERROR(IF(D$2&lt;=$B$1,INDEX('Master Data'!$A$1:$H$686,'Morning Cow'!$A245,2),""),"")</f>
        <v>Quantity</v>
      </c>
      <c r="E245" s="60" t="str">
        <f t="array" ref="E245">IFERROR(IF(E$2&lt;=$B$1,INDEX('Master Data'!$A$1:$H$686,'Morning Cow'!$A245,2),""),"")</f>
        <v>Quantity</v>
      </c>
      <c r="F245" s="60" t="str">
        <f t="array" ref="F245">IFERROR(IF(F$2&lt;=$B$1,INDEX('Master Data'!$A$1:$H$686,'Morning Cow'!$A245,2),""),"")</f>
        <v>Quantity</v>
      </c>
      <c r="G245" s="60" t="str">
        <f t="array" ref="G245">IFERROR(IF(G$2&lt;=$B$1,INDEX('Master Data'!$A$1:$H$686,'Morning Cow'!$A245,2),""),"")</f>
        <v>Quantity</v>
      </c>
      <c r="H245" s="60" t="str">
        <f t="array" ref="H245">IFERROR(IF(H$2&lt;=$B$1,INDEX('Master Data'!$A$1:$H$686,'Morning Cow'!$A245,2),""),"")</f>
        <v>Quantity</v>
      </c>
      <c r="I245" s="60" t="str">
        <f t="array" ref="I245">IFERROR(IF(I$2&lt;=$B$1,INDEX('Master Data'!$A$1:$H$686,'Morning Cow'!$A245,2),""),"")</f>
        <v>Quantity</v>
      </c>
      <c r="J245" s="60" t="str">
        <f t="array" ref="J245">IFERROR(IF(J$2&lt;=$B$1,INDEX('Master Data'!$A$1:$H$686,'Morning Cow'!$A245,2),""),"")</f>
        <v>Quantity</v>
      </c>
      <c r="K245" s="60" t="str">
        <f t="array" ref="K245">IFERROR(IF(K$2&lt;=$B$1,INDEX('Master Data'!$A$1:$H$686,'Morning Cow'!$A245,2),""),"")</f>
        <v>Quantity</v>
      </c>
      <c r="L245" s="60" t="str">
        <f t="array" ref="L245">IFERROR(IF(L$2&lt;=$B$1,INDEX('Master Data'!$A$1:$H$686,'Morning Cow'!$A245,2),""),"")</f>
        <v>Quantity</v>
      </c>
      <c r="M245" s="60" t="str">
        <f t="array" ref="M245">IFERROR(IF(M$2&lt;=$B$1,INDEX('Master Data'!$A$1:$H$686,'Morning Cow'!$A245,2),""),"")</f>
        <v>Quantity</v>
      </c>
      <c r="N245" s="60" t="str">
        <f t="array" ref="N245">IFERROR(IF(N$2&lt;=$B$1,INDEX('Master Data'!$A$1:$H$686,'Morning Cow'!$A245,2),""),"")</f>
        <v>Quantity</v>
      </c>
      <c r="O245" s="60" t="str">
        <f t="array" ref="O245">IFERROR(IF(O$2&lt;=$B$1,INDEX('Master Data'!$A$1:$H$686,'Morning Cow'!$A245,2),""),"")</f>
        <v>Quantity</v>
      </c>
      <c r="P245" s="60" t="str">
        <f t="array" ref="P245">IFERROR(IF(P$2&lt;=$B$1,INDEX('Master Data'!$A$1:$H$686,'Morning Cow'!$A245,2),""),"")</f>
        <v>Quantity</v>
      </c>
      <c r="Q245" s="60" t="str">
        <f t="array" ref="Q245">IFERROR(IF(Q$2&lt;=$B$1,INDEX('Master Data'!$A$1:$H$686,'Morning Cow'!$A245,2),""),"")</f>
        <v>Quantity</v>
      </c>
      <c r="R245" s="60" t="str">
        <f t="array" ref="R245">IFERROR(IF(R$2&lt;=$B$1,INDEX('Master Data'!$A$1:$H$686,'Morning Cow'!$A245,2),""),"")</f>
        <v>Quantity</v>
      </c>
      <c r="S245" s="60" t="str">
        <f t="array" ref="S245">IFERROR(IF(S$2&lt;=$B$1,INDEX('Master Data'!$A$1:$H$686,'Morning Cow'!$A245,2),""),"")</f>
        <v>Quantity</v>
      </c>
      <c r="T245" s="60" t="str">
        <f t="array" ref="T245">IFERROR(IF(T$2&lt;=$B$1,INDEX('Master Data'!$A$1:$H$686,'Morning Cow'!$A245,2),""),"")</f>
        <v>Quantity</v>
      </c>
      <c r="U245" s="60" t="str">
        <f t="array" ref="U245">IFERROR(IF(U$2&lt;=$B$1,INDEX('Master Data'!$A$1:$H$686,'Morning Cow'!$A245,2),""),"")</f>
        <v>Quantity</v>
      </c>
      <c r="V245" s="60" t="str">
        <f t="array" ref="V245">IFERROR(IF(V$2&lt;=$B$1,INDEX('Master Data'!$A$1:$H$686,'Morning Cow'!$A245,2),""),"")</f>
        <v>Quantity</v>
      </c>
      <c r="W245" s="60" t="str">
        <f t="array" ref="W245">IFERROR(IF(W$2&lt;=$B$1,INDEX('Master Data'!$A$1:$H$686,'Morning Cow'!$A245,2),""),"")</f>
        <v>Quantity</v>
      </c>
      <c r="X245" s="60" t="str">
        <f t="array" ref="X245">IFERROR(IF(X$2&lt;=$B$1,INDEX('Master Data'!$A$1:$H$686,'Morning Cow'!$A245,2),""),"")</f>
        <v>Quantity</v>
      </c>
      <c r="Y245" s="60" t="str">
        <f t="array" ref="Y245">IFERROR(IF(Y$2&lt;=$B$1,INDEX('Master Data'!$A$1:$H$686,'Morning Cow'!$A245,2),""),"")</f>
        <v>Quantity</v>
      </c>
      <c r="Z245" s="60" t="str">
        <f t="array" ref="Z245">IFERROR(IF(Z$2&lt;=$B$1,INDEX('Master Data'!$A$1:$H$686,'Morning Cow'!$A245,2),""),"")</f>
        <v>Quantity</v>
      </c>
      <c r="AA245" s="60" t="str">
        <f t="array" ref="AA245">IFERROR(IF(AA$2&lt;=$B$1,INDEX('Master Data'!$A$1:$H$686,'Morning Cow'!$A245,2),""),"")</f>
        <v>Quantity</v>
      </c>
      <c r="AB245" s="60" t="str">
        <f t="array" ref="AB245">IFERROR(IF(AB$2&lt;=$B$1,INDEX('Master Data'!$A$1:$H$686,'Morning Cow'!$A245,2),""),"")</f>
        <v>Quantity</v>
      </c>
      <c r="AC245" s="60" t="str">
        <f t="array" ref="AC245">IFERROR(IF(AC$2&lt;=$B$1,INDEX('Master Data'!$A$1:$H$686,'Morning Cow'!$A245,2),""),"")</f>
        <v>Quantity</v>
      </c>
      <c r="AD245" s="60" t="str">
        <f t="array" ref="AD245">IFERROR(IF(AD$2&lt;=$B$1,INDEX('Master Data'!$A$1:$H$686,'Morning Cow'!$A245,2),""),"")</f>
        <v>Quantity</v>
      </c>
      <c r="AE245" s="12" t="str">
        <f t="array" ref="AE245">IFERROR(IF(AE$2&lt;=$B$1,INDEX('Master Data'!$A$1:$H$686,'Morning Cow'!$A245,2),""),"")</f>
        <v>Quantity</v>
      </c>
      <c r="AF245" s="12" t="str">
        <f t="array" ref="AF245">IFERROR(IF(AF$2&lt;=$B$1,INDEX('Master Data'!$A$1:$H$686,'Morning Cow'!$A245,2),""),"")</f>
        <v/>
      </c>
      <c r="AG245" s="12" t="str">
        <f t="array" ref="AG245">IFERROR(IF(AG$2&lt;=$B$1,INDEX('Master Data'!$A$1:$H$686,'Morning Cow'!$A245,2),""),"")</f>
        <v/>
      </c>
    </row>
    <row r="246" ht="14.25" customHeight="1">
      <c r="A246" s="60" t="str">
        <f>IFERROR(SMALL('Master Data'!F:F,ROW()-2),"")</f>
        <v/>
      </c>
      <c r="B246" s="61" t="str">
        <f t="array" ref="B246">IFERROR(INDEX('Master Data'!$A$1:$H$686,'Morning Cow'!$A246,1),"")</f>
        <v>Customer Name</v>
      </c>
      <c r="C246" s="60" t="str">
        <f t="array" ref="C246">IFERROR(IF(C$2&lt;=$B$1,INDEX('Master Data'!$A$1:$H$686,'Morning Cow'!$A246,2),""),"")</f>
        <v>Quantity</v>
      </c>
      <c r="D246" s="60" t="str">
        <f t="array" ref="D246">IFERROR(IF(D$2&lt;=$B$1,INDEX('Master Data'!$A$1:$H$686,'Morning Cow'!$A246,2),""),"")</f>
        <v>Quantity</v>
      </c>
      <c r="E246" s="60" t="str">
        <f t="array" ref="E246">IFERROR(IF(E$2&lt;=$B$1,INDEX('Master Data'!$A$1:$H$686,'Morning Cow'!$A246,2),""),"")</f>
        <v>Quantity</v>
      </c>
      <c r="F246" s="60" t="str">
        <f t="array" ref="F246">IFERROR(IF(F$2&lt;=$B$1,INDEX('Master Data'!$A$1:$H$686,'Morning Cow'!$A246,2),""),"")</f>
        <v>Quantity</v>
      </c>
      <c r="G246" s="60" t="str">
        <f t="array" ref="G246">IFERROR(IF(G$2&lt;=$B$1,INDEX('Master Data'!$A$1:$H$686,'Morning Cow'!$A246,2),""),"")</f>
        <v>Quantity</v>
      </c>
      <c r="H246" s="60" t="str">
        <f t="array" ref="H246">IFERROR(IF(H$2&lt;=$B$1,INDEX('Master Data'!$A$1:$H$686,'Morning Cow'!$A246,2),""),"")</f>
        <v>Quantity</v>
      </c>
      <c r="I246" s="60" t="str">
        <f t="array" ref="I246">IFERROR(IF(I$2&lt;=$B$1,INDEX('Master Data'!$A$1:$H$686,'Morning Cow'!$A246,2),""),"")</f>
        <v>Quantity</v>
      </c>
      <c r="J246" s="60" t="str">
        <f t="array" ref="J246">IFERROR(IF(J$2&lt;=$B$1,INDEX('Master Data'!$A$1:$H$686,'Morning Cow'!$A246,2),""),"")</f>
        <v>Quantity</v>
      </c>
      <c r="K246" s="60" t="str">
        <f t="array" ref="K246">IFERROR(IF(K$2&lt;=$B$1,INDEX('Master Data'!$A$1:$H$686,'Morning Cow'!$A246,2),""),"")</f>
        <v>Quantity</v>
      </c>
      <c r="L246" s="60" t="str">
        <f t="array" ref="L246">IFERROR(IF(L$2&lt;=$B$1,INDEX('Master Data'!$A$1:$H$686,'Morning Cow'!$A246,2),""),"")</f>
        <v>Quantity</v>
      </c>
      <c r="M246" s="60" t="str">
        <f t="array" ref="M246">IFERROR(IF(M$2&lt;=$B$1,INDEX('Master Data'!$A$1:$H$686,'Morning Cow'!$A246,2),""),"")</f>
        <v>Quantity</v>
      </c>
      <c r="N246" s="60" t="str">
        <f t="array" ref="N246">IFERROR(IF(N$2&lt;=$B$1,INDEX('Master Data'!$A$1:$H$686,'Morning Cow'!$A246,2),""),"")</f>
        <v>Quantity</v>
      </c>
      <c r="O246" s="60" t="str">
        <f t="array" ref="O246">IFERROR(IF(O$2&lt;=$B$1,INDEX('Master Data'!$A$1:$H$686,'Morning Cow'!$A246,2),""),"")</f>
        <v>Quantity</v>
      </c>
      <c r="P246" s="60" t="str">
        <f t="array" ref="P246">IFERROR(IF(P$2&lt;=$B$1,INDEX('Master Data'!$A$1:$H$686,'Morning Cow'!$A246,2),""),"")</f>
        <v>Quantity</v>
      </c>
      <c r="Q246" s="60" t="str">
        <f t="array" ref="Q246">IFERROR(IF(Q$2&lt;=$B$1,INDEX('Master Data'!$A$1:$H$686,'Morning Cow'!$A246,2),""),"")</f>
        <v>Quantity</v>
      </c>
      <c r="R246" s="60" t="str">
        <f t="array" ref="R246">IFERROR(IF(R$2&lt;=$B$1,INDEX('Master Data'!$A$1:$H$686,'Morning Cow'!$A246,2),""),"")</f>
        <v>Quantity</v>
      </c>
      <c r="S246" s="60" t="str">
        <f t="array" ref="S246">IFERROR(IF(S$2&lt;=$B$1,INDEX('Master Data'!$A$1:$H$686,'Morning Cow'!$A246,2),""),"")</f>
        <v>Quantity</v>
      </c>
      <c r="T246" s="60" t="str">
        <f t="array" ref="T246">IFERROR(IF(T$2&lt;=$B$1,INDEX('Master Data'!$A$1:$H$686,'Morning Cow'!$A246,2),""),"")</f>
        <v>Quantity</v>
      </c>
      <c r="U246" s="60" t="str">
        <f t="array" ref="U246">IFERROR(IF(U$2&lt;=$B$1,INDEX('Master Data'!$A$1:$H$686,'Morning Cow'!$A246,2),""),"")</f>
        <v>Quantity</v>
      </c>
      <c r="V246" s="60" t="str">
        <f t="array" ref="V246">IFERROR(IF(V$2&lt;=$B$1,INDEX('Master Data'!$A$1:$H$686,'Morning Cow'!$A246,2),""),"")</f>
        <v>Quantity</v>
      </c>
      <c r="W246" s="60" t="str">
        <f t="array" ref="W246">IFERROR(IF(W$2&lt;=$B$1,INDEX('Master Data'!$A$1:$H$686,'Morning Cow'!$A246,2),""),"")</f>
        <v>Quantity</v>
      </c>
      <c r="X246" s="60" t="str">
        <f t="array" ref="X246">IFERROR(IF(X$2&lt;=$B$1,INDEX('Master Data'!$A$1:$H$686,'Morning Cow'!$A246,2),""),"")</f>
        <v>Quantity</v>
      </c>
      <c r="Y246" s="60" t="str">
        <f t="array" ref="Y246">IFERROR(IF(Y$2&lt;=$B$1,INDEX('Master Data'!$A$1:$H$686,'Morning Cow'!$A246,2),""),"")</f>
        <v>Quantity</v>
      </c>
      <c r="Z246" s="60" t="str">
        <f t="array" ref="Z246">IFERROR(IF(Z$2&lt;=$B$1,INDEX('Master Data'!$A$1:$H$686,'Morning Cow'!$A246,2),""),"")</f>
        <v>Quantity</v>
      </c>
      <c r="AA246" s="60" t="str">
        <f t="array" ref="AA246">IFERROR(IF(AA$2&lt;=$B$1,INDEX('Master Data'!$A$1:$H$686,'Morning Cow'!$A246,2),""),"")</f>
        <v>Quantity</v>
      </c>
      <c r="AB246" s="60" t="str">
        <f t="array" ref="AB246">IFERROR(IF(AB$2&lt;=$B$1,INDEX('Master Data'!$A$1:$H$686,'Morning Cow'!$A246,2),""),"")</f>
        <v>Quantity</v>
      </c>
      <c r="AC246" s="60" t="str">
        <f t="array" ref="AC246">IFERROR(IF(AC$2&lt;=$B$1,INDEX('Master Data'!$A$1:$H$686,'Morning Cow'!$A246,2),""),"")</f>
        <v>Quantity</v>
      </c>
      <c r="AD246" s="60" t="str">
        <f t="array" ref="AD246">IFERROR(IF(AD$2&lt;=$B$1,INDEX('Master Data'!$A$1:$H$686,'Morning Cow'!$A246,2),""),"")</f>
        <v>Quantity</v>
      </c>
      <c r="AE246" s="12" t="str">
        <f t="array" ref="AE246">IFERROR(IF(AE$2&lt;=$B$1,INDEX('Master Data'!$A$1:$H$686,'Morning Cow'!$A246,2),""),"")</f>
        <v>Quantity</v>
      </c>
      <c r="AF246" s="12" t="str">
        <f t="array" ref="AF246">IFERROR(IF(AF$2&lt;=$B$1,INDEX('Master Data'!$A$1:$H$686,'Morning Cow'!$A246,2),""),"")</f>
        <v/>
      </c>
      <c r="AG246" s="12" t="str">
        <f t="array" ref="AG246">IFERROR(IF(AG$2&lt;=$B$1,INDEX('Master Data'!$A$1:$H$686,'Morning Cow'!$A246,2),""),"")</f>
        <v/>
      </c>
    </row>
    <row r="247" ht="14.25" customHeight="1">
      <c r="A247" s="60" t="str">
        <f>IFERROR(SMALL('Master Data'!F:F,ROW()-2),"")</f>
        <v/>
      </c>
      <c r="B247" s="61" t="str">
        <f t="array" ref="B247">IFERROR(INDEX('Master Data'!$A$1:$H$686,'Morning Cow'!$A247,1),"")</f>
        <v>Customer Name</v>
      </c>
      <c r="C247" s="60" t="str">
        <f t="array" ref="C247">IFERROR(IF(C$2&lt;=$B$1,INDEX('Master Data'!$A$1:$H$686,'Morning Cow'!$A247,2),""),"")</f>
        <v>Quantity</v>
      </c>
      <c r="D247" s="60" t="str">
        <f t="array" ref="D247">IFERROR(IF(D$2&lt;=$B$1,INDEX('Master Data'!$A$1:$H$686,'Morning Cow'!$A247,2),""),"")</f>
        <v>Quantity</v>
      </c>
      <c r="E247" s="60" t="str">
        <f t="array" ref="E247">IFERROR(IF(E$2&lt;=$B$1,INDEX('Master Data'!$A$1:$H$686,'Morning Cow'!$A247,2),""),"")</f>
        <v>Quantity</v>
      </c>
      <c r="F247" s="60" t="str">
        <f t="array" ref="F247">IFERROR(IF(F$2&lt;=$B$1,INDEX('Master Data'!$A$1:$H$686,'Morning Cow'!$A247,2),""),"")</f>
        <v>Quantity</v>
      </c>
      <c r="G247" s="60" t="str">
        <f t="array" ref="G247">IFERROR(IF(G$2&lt;=$B$1,INDEX('Master Data'!$A$1:$H$686,'Morning Cow'!$A247,2),""),"")</f>
        <v>Quantity</v>
      </c>
      <c r="H247" s="60" t="str">
        <f t="array" ref="H247">IFERROR(IF(H$2&lt;=$B$1,INDEX('Master Data'!$A$1:$H$686,'Morning Cow'!$A247,2),""),"")</f>
        <v>Quantity</v>
      </c>
      <c r="I247" s="60" t="str">
        <f t="array" ref="I247">IFERROR(IF(I$2&lt;=$B$1,INDEX('Master Data'!$A$1:$H$686,'Morning Cow'!$A247,2),""),"")</f>
        <v>Quantity</v>
      </c>
      <c r="J247" s="60" t="str">
        <f t="array" ref="J247">IFERROR(IF(J$2&lt;=$B$1,INDEX('Master Data'!$A$1:$H$686,'Morning Cow'!$A247,2),""),"")</f>
        <v>Quantity</v>
      </c>
      <c r="K247" s="60" t="str">
        <f t="array" ref="K247">IFERROR(IF(K$2&lt;=$B$1,INDEX('Master Data'!$A$1:$H$686,'Morning Cow'!$A247,2),""),"")</f>
        <v>Quantity</v>
      </c>
      <c r="L247" s="60" t="str">
        <f t="array" ref="L247">IFERROR(IF(L$2&lt;=$B$1,INDEX('Master Data'!$A$1:$H$686,'Morning Cow'!$A247,2),""),"")</f>
        <v>Quantity</v>
      </c>
      <c r="M247" s="60" t="str">
        <f t="array" ref="M247">IFERROR(IF(M$2&lt;=$B$1,INDEX('Master Data'!$A$1:$H$686,'Morning Cow'!$A247,2),""),"")</f>
        <v>Quantity</v>
      </c>
      <c r="N247" s="60" t="str">
        <f t="array" ref="N247">IFERROR(IF(N$2&lt;=$B$1,INDEX('Master Data'!$A$1:$H$686,'Morning Cow'!$A247,2),""),"")</f>
        <v>Quantity</v>
      </c>
      <c r="O247" s="60" t="str">
        <f t="array" ref="O247">IFERROR(IF(O$2&lt;=$B$1,INDEX('Master Data'!$A$1:$H$686,'Morning Cow'!$A247,2),""),"")</f>
        <v>Quantity</v>
      </c>
      <c r="P247" s="60" t="str">
        <f t="array" ref="P247">IFERROR(IF(P$2&lt;=$B$1,INDEX('Master Data'!$A$1:$H$686,'Morning Cow'!$A247,2),""),"")</f>
        <v>Quantity</v>
      </c>
      <c r="Q247" s="60" t="str">
        <f t="array" ref="Q247">IFERROR(IF(Q$2&lt;=$B$1,INDEX('Master Data'!$A$1:$H$686,'Morning Cow'!$A247,2),""),"")</f>
        <v>Quantity</v>
      </c>
      <c r="R247" s="60" t="str">
        <f t="array" ref="R247">IFERROR(IF(R$2&lt;=$B$1,INDEX('Master Data'!$A$1:$H$686,'Morning Cow'!$A247,2),""),"")</f>
        <v>Quantity</v>
      </c>
      <c r="S247" s="60" t="str">
        <f t="array" ref="S247">IFERROR(IF(S$2&lt;=$B$1,INDEX('Master Data'!$A$1:$H$686,'Morning Cow'!$A247,2),""),"")</f>
        <v>Quantity</v>
      </c>
      <c r="T247" s="60" t="str">
        <f t="array" ref="T247">IFERROR(IF(T$2&lt;=$B$1,INDEX('Master Data'!$A$1:$H$686,'Morning Cow'!$A247,2),""),"")</f>
        <v>Quantity</v>
      </c>
      <c r="U247" s="60" t="str">
        <f t="array" ref="U247">IFERROR(IF(U$2&lt;=$B$1,INDEX('Master Data'!$A$1:$H$686,'Morning Cow'!$A247,2),""),"")</f>
        <v>Quantity</v>
      </c>
      <c r="V247" s="60" t="str">
        <f t="array" ref="V247">IFERROR(IF(V$2&lt;=$B$1,INDEX('Master Data'!$A$1:$H$686,'Morning Cow'!$A247,2),""),"")</f>
        <v>Quantity</v>
      </c>
      <c r="W247" s="60" t="str">
        <f t="array" ref="W247">IFERROR(IF(W$2&lt;=$B$1,INDEX('Master Data'!$A$1:$H$686,'Morning Cow'!$A247,2),""),"")</f>
        <v>Quantity</v>
      </c>
      <c r="X247" s="60" t="str">
        <f t="array" ref="X247">IFERROR(IF(X$2&lt;=$B$1,INDEX('Master Data'!$A$1:$H$686,'Morning Cow'!$A247,2),""),"")</f>
        <v>Quantity</v>
      </c>
      <c r="Y247" s="60" t="str">
        <f t="array" ref="Y247">IFERROR(IF(Y$2&lt;=$B$1,INDEX('Master Data'!$A$1:$H$686,'Morning Cow'!$A247,2),""),"")</f>
        <v>Quantity</v>
      </c>
      <c r="Z247" s="60" t="str">
        <f t="array" ref="Z247">IFERROR(IF(Z$2&lt;=$B$1,INDEX('Master Data'!$A$1:$H$686,'Morning Cow'!$A247,2),""),"")</f>
        <v>Quantity</v>
      </c>
      <c r="AA247" s="60" t="str">
        <f t="array" ref="AA247">IFERROR(IF(AA$2&lt;=$B$1,INDEX('Master Data'!$A$1:$H$686,'Morning Cow'!$A247,2),""),"")</f>
        <v>Quantity</v>
      </c>
      <c r="AB247" s="60" t="str">
        <f t="array" ref="AB247">IFERROR(IF(AB$2&lt;=$B$1,INDEX('Master Data'!$A$1:$H$686,'Morning Cow'!$A247,2),""),"")</f>
        <v>Quantity</v>
      </c>
      <c r="AC247" s="60" t="str">
        <f t="array" ref="AC247">IFERROR(IF(AC$2&lt;=$B$1,INDEX('Master Data'!$A$1:$H$686,'Morning Cow'!$A247,2),""),"")</f>
        <v>Quantity</v>
      </c>
      <c r="AD247" s="60" t="str">
        <f t="array" ref="AD247">IFERROR(IF(AD$2&lt;=$B$1,INDEX('Master Data'!$A$1:$H$686,'Morning Cow'!$A247,2),""),"")</f>
        <v>Quantity</v>
      </c>
      <c r="AE247" s="12" t="str">
        <f t="array" ref="AE247">IFERROR(IF(AE$2&lt;=$B$1,INDEX('Master Data'!$A$1:$H$686,'Morning Cow'!$A247,2),""),"")</f>
        <v>Quantity</v>
      </c>
      <c r="AF247" s="12" t="str">
        <f t="array" ref="AF247">IFERROR(IF(AF$2&lt;=$B$1,INDEX('Master Data'!$A$1:$H$686,'Morning Cow'!$A247,2),""),"")</f>
        <v/>
      </c>
      <c r="AG247" s="12" t="str">
        <f t="array" ref="AG247">IFERROR(IF(AG$2&lt;=$B$1,INDEX('Master Data'!$A$1:$H$686,'Morning Cow'!$A247,2),""),"")</f>
        <v/>
      </c>
    </row>
    <row r="248" ht="14.25" customHeight="1">
      <c r="A248" s="60" t="str">
        <f>IFERROR(SMALL('Master Data'!F:F,ROW()-2),"")</f>
        <v/>
      </c>
      <c r="B248" s="61" t="str">
        <f t="array" ref="B248">IFERROR(INDEX('Master Data'!$A$1:$H$686,'Morning Cow'!$A248,1),"")</f>
        <v>Customer Name</v>
      </c>
      <c r="C248" s="60" t="str">
        <f t="array" ref="C248">IFERROR(IF(C$2&lt;=$B$1,INDEX('Master Data'!$A$1:$H$686,'Morning Cow'!$A248,2),""),"")</f>
        <v>Quantity</v>
      </c>
      <c r="D248" s="60" t="str">
        <f t="array" ref="D248">IFERROR(IF(D$2&lt;=$B$1,INDEX('Master Data'!$A$1:$H$686,'Morning Cow'!$A248,2),""),"")</f>
        <v>Quantity</v>
      </c>
      <c r="E248" s="60" t="str">
        <f t="array" ref="E248">IFERROR(IF(E$2&lt;=$B$1,INDEX('Master Data'!$A$1:$H$686,'Morning Cow'!$A248,2),""),"")</f>
        <v>Quantity</v>
      </c>
      <c r="F248" s="60" t="str">
        <f t="array" ref="F248">IFERROR(IF(F$2&lt;=$B$1,INDEX('Master Data'!$A$1:$H$686,'Morning Cow'!$A248,2),""),"")</f>
        <v>Quantity</v>
      </c>
      <c r="G248" s="60" t="str">
        <f t="array" ref="G248">IFERROR(IF(G$2&lt;=$B$1,INDEX('Master Data'!$A$1:$H$686,'Morning Cow'!$A248,2),""),"")</f>
        <v>Quantity</v>
      </c>
      <c r="H248" s="60" t="str">
        <f t="array" ref="H248">IFERROR(IF(H$2&lt;=$B$1,INDEX('Master Data'!$A$1:$H$686,'Morning Cow'!$A248,2),""),"")</f>
        <v>Quantity</v>
      </c>
      <c r="I248" s="60" t="str">
        <f t="array" ref="I248">IFERROR(IF(I$2&lt;=$B$1,INDEX('Master Data'!$A$1:$H$686,'Morning Cow'!$A248,2),""),"")</f>
        <v>Quantity</v>
      </c>
      <c r="J248" s="60" t="str">
        <f t="array" ref="J248">IFERROR(IF(J$2&lt;=$B$1,INDEX('Master Data'!$A$1:$H$686,'Morning Cow'!$A248,2),""),"")</f>
        <v>Quantity</v>
      </c>
      <c r="K248" s="60" t="str">
        <f t="array" ref="K248">IFERROR(IF(K$2&lt;=$B$1,INDEX('Master Data'!$A$1:$H$686,'Morning Cow'!$A248,2),""),"")</f>
        <v>Quantity</v>
      </c>
      <c r="L248" s="60" t="str">
        <f t="array" ref="L248">IFERROR(IF(L$2&lt;=$B$1,INDEX('Master Data'!$A$1:$H$686,'Morning Cow'!$A248,2),""),"")</f>
        <v>Quantity</v>
      </c>
      <c r="M248" s="60" t="str">
        <f t="array" ref="M248">IFERROR(IF(M$2&lt;=$B$1,INDEX('Master Data'!$A$1:$H$686,'Morning Cow'!$A248,2),""),"")</f>
        <v>Quantity</v>
      </c>
      <c r="N248" s="60" t="str">
        <f t="array" ref="N248">IFERROR(IF(N$2&lt;=$B$1,INDEX('Master Data'!$A$1:$H$686,'Morning Cow'!$A248,2),""),"")</f>
        <v>Quantity</v>
      </c>
      <c r="O248" s="60" t="str">
        <f t="array" ref="O248">IFERROR(IF(O$2&lt;=$B$1,INDEX('Master Data'!$A$1:$H$686,'Morning Cow'!$A248,2),""),"")</f>
        <v>Quantity</v>
      </c>
      <c r="P248" s="60" t="str">
        <f t="array" ref="P248">IFERROR(IF(P$2&lt;=$B$1,INDEX('Master Data'!$A$1:$H$686,'Morning Cow'!$A248,2),""),"")</f>
        <v>Quantity</v>
      </c>
      <c r="Q248" s="60" t="str">
        <f t="array" ref="Q248">IFERROR(IF(Q$2&lt;=$B$1,INDEX('Master Data'!$A$1:$H$686,'Morning Cow'!$A248,2),""),"")</f>
        <v>Quantity</v>
      </c>
      <c r="R248" s="60" t="str">
        <f t="array" ref="R248">IFERROR(IF(R$2&lt;=$B$1,INDEX('Master Data'!$A$1:$H$686,'Morning Cow'!$A248,2),""),"")</f>
        <v>Quantity</v>
      </c>
      <c r="S248" s="60" t="str">
        <f t="array" ref="S248">IFERROR(IF(S$2&lt;=$B$1,INDEX('Master Data'!$A$1:$H$686,'Morning Cow'!$A248,2),""),"")</f>
        <v>Quantity</v>
      </c>
      <c r="T248" s="60" t="str">
        <f t="array" ref="T248">IFERROR(IF(T$2&lt;=$B$1,INDEX('Master Data'!$A$1:$H$686,'Morning Cow'!$A248,2),""),"")</f>
        <v>Quantity</v>
      </c>
      <c r="U248" s="60" t="str">
        <f t="array" ref="U248">IFERROR(IF(U$2&lt;=$B$1,INDEX('Master Data'!$A$1:$H$686,'Morning Cow'!$A248,2),""),"")</f>
        <v>Quantity</v>
      </c>
      <c r="V248" s="60" t="str">
        <f t="array" ref="V248">IFERROR(IF(V$2&lt;=$B$1,INDEX('Master Data'!$A$1:$H$686,'Morning Cow'!$A248,2),""),"")</f>
        <v>Quantity</v>
      </c>
      <c r="W248" s="60" t="str">
        <f t="array" ref="W248">IFERROR(IF(W$2&lt;=$B$1,INDEX('Master Data'!$A$1:$H$686,'Morning Cow'!$A248,2),""),"")</f>
        <v>Quantity</v>
      </c>
      <c r="X248" s="60" t="str">
        <f t="array" ref="X248">IFERROR(IF(X$2&lt;=$B$1,INDEX('Master Data'!$A$1:$H$686,'Morning Cow'!$A248,2),""),"")</f>
        <v>Quantity</v>
      </c>
      <c r="Y248" s="60" t="str">
        <f t="array" ref="Y248">IFERROR(IF(Y$2&lt;=$B$1,INDEX('Master Data'!$A$1:$H$686,'Morning Cow'!$A248,2),""),"")</f>
        <v>Quantity</v>
      </c>
      <c r="Z248" s="60" t="str">
        <f t="array" ref="Z248">IFERROR(IF(Z$2&lt;=$B$1,INDEX('Master Data'!$A$1:$H$686,'Morning Cow'!$A248,2),""),"")</f>
        <v>Quantity</v>
      </c>
      <c r="AA248" s="60" t="str">
        <f t="array" ref="AA248">IFERROR(IF(AA$2&lt;=$B$1,INDEX('Master Data'!$A$1:$H$686,'Morning Cow'!$A248,2),""),"")</f>
        <v>Quantity</v>
      </c>
      <c r="AB248" s="60" t="str">
        <f t="array" ref="AB248">IFERROR(IF(AB$2&lt;=$B$1,INDEX('Master Data'!$A$1:$H$686,'Morning Cow'!$A248,2),""),"")</f>
        <v>Quantity</v>
      </c>
      <c r="AC248" s="60" t="str">
        <f t="array" ref="AC248">IFERROR(IF(AC$2&lt;=$B$1,INDEX('Master Data'!$A$1:$H$686,'Morning Cow'!$A248,2),""),"")</f>
        <v>Quantity</v>
      </c>
      <c r="AD248" s="60" t="str">
        <f t="array" ref="AD248">IFERROR(IF(AD$2&lt;=$B$1,INDEX('Master Data'!$A$1:$H$686,'Morning Cow'!$A248,2),""),"")</f>
        <v>Quantity</v>
      </c>
      <c r="AE248" s="12" t="str">
        <f t="array" ref="AE248">IFERROR(IF(AE$2&lt;=$B$1,INDEX('Master Data'!$A$1:$H$686,'Morning Cow'!$A248,2),""),"")</f>
        <v>Quantity</v>
      </c>
      <c r="AF248" s="12" t="str">
        <f t="array" ref="AF248">IFERROR(IF(AF$2&lt;=$B$1,INDEX('Master Data'!$A$1:$H$686,'Morning Cow'!$A248,2),""),"")</f>
        <v/>
      </c>
      <c r="AG248" s="12" t="str">
        <f t="array" ref="AG248">IFERROR(IF(AG$2&lt;=$B$1,INDEX('Master Data'!$A$1:$H$686,'Morning Cow'!$A248,2),""),"")</f>
        <v/>
      </c>
    </row>
    <row r="249" ht="14.25" customHeight="1">
      <c r="A249" s="60" t="str">
        <f>IFERROR(SMALL('Master Data'!F:F,ROW()-2),"")</f>
        <v/>
      </c>
      <c r="B249" s="61" t="str">
        <f t="array" ref="B249">IFERROR(INDEX('Master Data'!$A$1:$H$686,'Morning Cow'!$A249,1),"")</f>
        <v>Customer Name</v>
      </c>
      <c r="C249" s="60" t="str">
        <f t="array" ref="C249">IFERROR(IF(C$2&lt;=$B$1,INDEX('Master Data'!$A$1:$H$686,'Morning Cow'!$A249,2),""),"")</f>
        <v>Quantity</v>
      </c>
      <c r="D249" s="60" t="str">
        <f t="array" ref="D249">IFERROR(IF(D$2&lt;=$B$1,INDEX('Master Data'!$A$1:$H$686,'Morning Cow'!$A249,2),""),"")</f>
        <v>Quantity</v>
      </c>
      <c r="E249" s="60" t="str">
        <f t="array" ref="E249">IFERROR(IF(E$2&lt;=$B$1,INDEX('Master Data'!$A$1:$H$686,'Morning Cow'!$A249,2),""),"")</f>
        <v>Quantity</v>
      </c>
      <c r="F249" s="60" t="str">
        <f t="array" ref="F249">IFERROR(IF(F$2&lt;=$B$1,INDEX('Master Data'!$A$1:$H$686,'Morning Cow'!$A249,2),""),"")</f>
        <v>Quantity</v>
      </c>
      <c r="G249" s="60" t="str">
        <f t="array" ref="G249">IFERROR(IF(G$2&lt;=$B$1,INDEX('Master Data'!$A$1:$H$686,'Morning Cow'!$A249,2),""),"")</f>
        <v>Quantity</v>
      </c>
      <c r="H249" s="60" t="str">
        <f t="array" ref="H249">IFERROR(IF(H$2&lt;=$B$1,INDEX('Master Data'!$A$1:$H$686,'Morning Cow'!$A249,2),""),"")</f>
        <v>Quantity</v>
      </c>
      <c r="I249" s="60" t="str">
        <f t="array" ref="I249">IFERROR(IF(I$2&lt;=$B$1,INDEX('Master Data'!$A$1:$H$686,'Morning Cow'!$A249,2),""),"")</f>
        <v>Quantity</v>
      </c>
      <c r="J249" s="60" t="str">
        <f t="array" ref="J249">IFERROR(IF(J$2&lt;=$B$1,INDEX('Master Data'!$A$1:$H$686,'Morning Cow'!$A249,2),""),"")</f>
        <v>Quantity</v>
      </c>
      <c r="K249" s="60" t="str">
        <f t="array" ref="K249">IFERROR(IF(K$2&lt;=$B$1,INDEX('Master Data'!$A$1:$H$686,'Morning Cow'!$A249,2),""),"")</f>
        <v>Quantity</v>
      </c>
      <c r="L249" s="60" t="str">
        <f t="array" ref="L249">IFERROR(IF(L$2&lt;=$B$1,INDEX('Master Data'!$A$1:$H$686,'Morning Cow'!$A249,2),""),"")</f>
        <v>Quantity</v>
      </c>
      <c r="M249" s="60" t="str">
        <f t="array" ref="M249">IFERROR(IF(M$2&lt;=$B$1,INDEX('Master Data'!$A$1:$H$686,'Morning Cow'!$A249,2),""),"")</f>
        <v>Quantity</v>
      </c>
      <c r="N249" s="60" t="str">
        <f t="array" ref="N249">IFERROR(IF(N$2&lt;=$B$1,INDEX('Master Data'!$A$1:$H$686,'Morning Cow'!$A249,2),""),"")</f>
        <v>Quantity</v>
      </c>
      <c r="O249" s="60" t="str">
        <f t="array" ref="O249">IFERROR(IF(O$2&lt;=$B$1,INDEX('Master Data'!$A$1:$H$686,'Morning Cow'!$A249,2),""),"")</f>
        <v>Quantity</v>
      </c>
      <c r="P249" s="60" t="str">
        <f t="array" ref="P249">IFERROR(IF(P$2&lt;=$B$1,INDEX('Master Data'!$A$1:$H$686,'Morning Cow'!$A249,2),""),"")</f>
        <v>Quantity</v>
      </c>
      <c r="Q249" s="60" t="str">
        <f t="array" ref="Q249">IFERROR(IF(Q$2&lt;=$B$1,INDEX('Master Data'!$A$1:$H$686,'Morning Cow'!$A249,2),""),"")</f>
        <v>Quantity</v>
      </c>
      <c r="R249" s="60" t="str">
        <f t="array" ref="R249">IFERROR(IF(R$2&lt;=$B$1,INDEX('Master Data'!$A$1:$H$686,'Morning Cow'!$A249,2),""),"")</f>
        <v>Quantity</v>
      </c>
      <c r="S249" s="60" t="str">
        <f t="array" ref="S249">IFERROR(IF(S$2&lt;=$B$1,INDEX('Master Data'!$A$1:$H$686,'Morning Cow'!$A249,2),""),"")</f>
        <v>Quantity</v>
      </c>
      <c r="T249" s="60" t="str">
        <f t="array" ref="T249">IFERROR(IF(T$2&lt;=$B$1,INDEX('Master Data'!$A$1:$H$686,'Morning Cow'!$A249,2),""),"")</f>
        <v>Quantity</v>
      </c>
      <c r="U249" s="60" t="str">
        <f t="array" ref="U249">IFERROR(IF(U$2&lt;=$B$1,INDEX('Master Data'!$A$1:$H$686,'Morning Cow'!$A249,2),""),"")</f>
        <v>Quantity</v>
      </c>
      <c r="V249" s="60" t="str">
        <f t="array" ref="V249">IFERROR(IF(V$2&lt;=$B$1,INDEX('Master Data'!$A$1:$H$686,'Morning Cow'!$A249,2),""),"")</f>
        <v>Quantity</v>
      </c>
      <c r="W249" s="60" t="str">
        <f t="array" ref="W249">IFERROR(IF(W$2&lt;=$B$1,INDEX('Master Data'!$A$1:$H$686,'Morning Cow'!$A249,2),""),"")</f>
        <v>Quantity</v>
      </c>
      <c r="X249" s="60" t="str">
        <f t="array" ref="X249">IFERROR(IF(X$2&lt;=$B$1,INDEX('Master Data'!$A$1:$H$686,'Morning Cow'!$A249,2),""),"")</f>
        <v>Quantity</v>
      </c>
      <c r="Y249" s="60" t="str">
        <f t="array" ref="Y249">IFERROR(IF(Y$2&lt;=$B$1,INDEX('Master Data'!$A$1:$H$686,'Morning Cow'!$A249,2),""),"")</f>
        <v>Quantity</v>
      </c>
      <c r="Z249" s="60" t="str">
        <f t="array" ref="Z249">IFERROR(IF(Z$2&lt;=$B$1,INDEX('Master Data'!$A$1:$H$686,'Morning Cow'!$A249,2),""),"")</f>
        <v>Quantity</v>
      </c>
      <c r="AA249" s="60" t="str">
        <f t="array" ref="AA249">IFERROR(IF(AA$2&lt;=$B$1,INDEX('Master Data'!$A$1:$H$686,'Morning Cow'!$A249,2),""),"")</f>
        <v>Quantity</v>
      </c>
      <c r="AB249" s="60" t="str">
        <f t="array" ref="AB249">IFERROR(IF(AB$2&lt;=$B$1,INDEX('Master Data'!$A$1:$H$686,'Morning Cow'!$A249,2),""),"")</f>
        <v>Quantity</v>
      </c>
      <c r="AC249" s="60" t="str">
        <f t="array" ref="AC249">IFERROR(IF(AC$2&lt;=$B$1,INDEX('Master Data'!$A$1:$H$686,'Morning Cow'!$A249,2),""),"")</f>
        <v>Quantity</v>
      </c>
      <c r="AD249" s="60" t="str">
        <f t="array" ref="AD249">IFERROR(IF(AD$2&lt;=$B$1,INDEX('Master Data'!$A$1:$H$686,'Morning Cow'!$A249,2),""),"")</f>
        <v>Quantity</v>
      </c>
      <c r="AE249" s="12" t="str">
        <f t="array" ref="AE249">IFERROR(IF(AE$2&lt;=$B$1,INDEX('Master Data'!$A$1:$H$686,'Morning Cow'!$A249,2),""),"")</f>
        <v>Quantity</v>
      </c>
      <c r="AF249" s="12" t="str">
        <f t="array" ref="AF249">IFERROR(IF(AF$2&lt;=$B$1,INDEX('Master Data'!$A$1:$H$686,'Morning Cow'!$A249,2),""),"")</f>
        <v/>
      </c>
      <c r="AG249" s="12" t="str">
        <f t="array" ref="AG249">IFERROR(IF(AG$2&lt;=$B$1,INDEX('Master Data'!$A$1:$H$686,'Morning Cow'!$A249,2),""),"")</f>
        <v/>
      </c>
    </row>
    <row r="250" ht="14.25" customHeight="1">
      <c r="A250" s="60" t="str">
        <f>IFERROR(SMALL('Master Data'!F:F,ROW()-2),"")</f>
        <v/>
      </c>
      <c r="B250" s="61" t="str">
        <f t="array" ref="B250">IFERROR(INDEX('Master Data'!$A$1:$H$686,'Morning Cow'!$A250,1),"")</f>
        <v>Customer Name</v>
      </c>
      <c r="C250" s="60" t="str">
        <f t="array" ref="C250">IFERROR(IF(C$2&lt;=$B$1,INDEX('Master Data'!$A$1:$H$686,'Morning Cow'!$A250,2),""),"")</f>
        <v>Quantity</v>
      </c>
      <c r="D250" s="60" t="str">
        <f t="array" ref="D250">IFERROR(IF(D$2&lt;=$B$1,INDEX('Master Data'!$A$1:$H$686,'Morning Cow'!$A250,2),""),"")</f>
        <v>Quantity</v>
      </c>
      <c r="E250" s="60" t="str">
        <f t="array" ref="E250">IFERROR(IF(E$2&lt;=$B$1,INDEX('Master Data'!$A$1:$H$686,'Morning Cow'!$A250,2),""),"")</f>
        <v>Quantity</v>
      </c>
      <c r="F250" s="60" t="str">
        <f t="array" ref="F250">IFERROR(IF(F$2&lt;=$B$1,INDEX('Master Data'!$A$1:$H$686,'Morning Cow'!$A250,2),""),"")</f>
        <v>Quantity</v>
      </c>
      <c r="G250" s="60" t="str">
        <f t="array" ref="G250">IFERROR(IF(G$2&lt;=$B$1,INDEX('Master Data'!$A$1:$H$686,'Morning Cow'!$A250,2),""),"")</f>
        <v>Quantity</v>
      </c>
      <c r="H250" s="60" t="str">
        <f t="array" ref="H250">IFERROR(IF(H$2&lt;=$B$1,INDEX('Master Data'!$A$1:$H$686,'Morning Cow'!$A250,2),""),"")</f>
        <v>Quantity</v>
      </c>
      <c r="I250" s="60" t="str">
        <f t="array" ref="I250">IFERROR(IF(I$2&lt;=$B$1,INDEX('Master Data'!$A$1:$H$686,'Morning Cow'!$A250,2),""),"")</f>
        <v>Quantity</v>
      </c>
      <c r="J250" s="60" t="str">
        <f t="array" ref="J250">IFERROR(IF(J$2&lt;=$B$1,INDEX('Master Data'!$A$1:$H$686,'Morning Cow'!$A250,2),""),"")</f>
        <v>Quantity</v>
      </c>
      <c r="K250" s="60" t="str">
        <f t="array" ref="K250">IFERROR(IF(K$2&lt;=$B$1,INDEX('Master Data'!$A$1:$H$686,'Morning Cow'!$A250,2),""),"")</f>
        <v>Quantity</v>
      </c>
      <c r="L250" s="60" t="str">
        <f t="array" ref="L250">IFERROR(IF(L$2&lt;=$B$1,INDEX('Master Data'!$A$1:$H$686,'Morning Cow'!$A250,2),""),"")</f>
        <v>Quantity</v>
      </c>
      <c r="M250" s="60" t="str">
        <f t="array" ref="M250">IFERROR(IF(M$2&lt;=$B$1,INDEX('Master Data'!$A$1:$H$686,'Morning Cow'!$A250,2),""),"")</f>
        <v>Quantity</v>
      </c>
      <c r="N250" s="60" t="str">
        <f t="array" ref="N250">IFERROR(IF(N$2&lt;=$B$1,INDEX('Master Data'!$A$1:$H$686,'Morning Cow'!$A250,2),""),"")</f>
        <v>Quantity</v>
      </c>
      <c r="O250" s="60" t="str">
        <f t="array" ref="O250">IFERROR(IF(O$2&lt;=$B$1,INDEX('Master Data'!$A$1:$H$686,'Morning Cow'!$A250,2),""),"")</f>
        <v>Quantity</v>
      </c>
      <c r="P250" s="60" t="str">
        <f t="array" ref="P250">IFERROR(IF(P$2&lt;=$B$1,INDEX('Master Data'!$A$1:$H$686,'Morning Cow'!$A250,2),""),"")</f>
        <v>Quantity</v>
      </c>
      <c r="Q250" s="60" t="str">
        <f t="array" ref="Q250">IFERROR(IF(Q$2&lt;=$B$1,INDEX('Master Data'!$A$1:$H$686,'Morning Cow'!$A250,2),""),"")</f>
        <v>Quantity</v>
      </c>
      <c r="R250" s="60" t="str">
        <f t="array" ref="R250">IFERROR(IF(R$2&lt;=$B$1,INDEX('Master Data'!$A$1:$H$686,'Morning Cow'!$A250,2),""),"")</f>
        <v>Quantity</v>
      </c>
      <c r="S250" s="60" t="str">
        <f t="array" ref="S250">IFERROR(IF(S$2&lt;=$B$1,INDEX('Master Data'!$A$1:$H$686,'Morning Cow'!$A250,2),""),"")</f>
        <v>Quantity</v>
      </c>
      <c r="T250" s="60" t="str">
        <f t="array" ref="T250">IFERROR(IF(T$2&lt;=$B$1,INDEX('Master Data'!$A$1:$H$686,'Morning Cow'!$A250,2),""),"")</f>
        <v>Quantity</v>
      </c>
      <c r="U250" s="60" t="str">
        <f t="array" ref="U250">IFERROR(IF(U$2&lt;=$B$1,INDEX('Master Data'!$A$1:$H$686,'Morning Cow'!$A250,2),""),"")</f>
        <v>Quantity</v>
      </c>
      <c r="V250" s="60" t="str">
        <f t="array" ref="V250">IFERROR(IF(V$2&lt;=$B$1,INDEX('Master Data'!$A$1:$H$686,'Morning Cow'!$A250,2),""),"")</f>
        <v>Quantity</v>
      </c>
      <c r="W250" s="60" t="str">
        <f t="array" ref="W250">IFERROR(IF(W$2&lt;=$B$1,INDEX('Master Data'!$A$1:$H$686,'Morning Cow'!$A250,2),""),"")</f>
        <v>Quantity</v>
      </c>
      <c r="X250" s="60" t="str">
        <f t="array" ref="X250">IFERROR(IF(X$2&lt;=$B$1,INDEX('Master Data'!$A$1:$H$686,'Morning Cow'!$A250,2),""),"")</f>
        <v>Quantity</v>
      </c>
      <c r="Y250" s="60" t="str">
        <f t="array" ref="Y250">IFERROR(IF(Y$2&lt;=$B$1,INDEX('Master Data'!$A$1:$H$686,'Morning Cow'!$A250,2),""),"")</f>
        <v>Quantity</v>
      </c>
      <c r="Z250" s="60" t="str">
        <f t="array" ref="Z250">IFERROR(IF(Z$2&lt;=$B$1,INDEX('Master Data'!$A$1:$H$686,'Morning Cow'!$A250,2),""),"")</f>
        <v>Quantity</v>
      </c>
      <c r="AA250" s="60" t="str">
        <f t="array" ref="AA250">IFERROR(IF(AA$2&lt;=$B$1,INDEX('Master Data'!$A$1:$H$686,'Morning Cow'!$A250,2),""),"")</f>
        <v>Quantity</v>
      </c>
      <c r="AB250" s="60" t="str">
        <f t="array" ref="AB250">IFERROR(IF(AB$2&lt;=$B$1,INDEX('Master Data'!$A$1:$H$686,'Morning Cow'!$A250,2),""),"")</f>
        <v>Quantity</v>
      </c>
      <c r="AC250" s="60" t="str">
        <f t="array" ref="AC250">IFERROR(IF(AC$2&lt;=$B$1,INDEX('Master Data'!$A$1:$H$686,'Morning Cow'!$A250,2),""),"")</f>
        <v>Quantity</v>
      </c>
      <c r="AD250" s="60" t="str">
        <f t="array" ref="AD250">IFERROR(IF(AD$2&lt;=$B$1,INDEX('Master Data'!$A$1:$H$686,'Morning Cow'!$A250,2),""),"")</f>
        <v>Quantity</v>
      </c>
      <c r="AE250" s="12" t="str">
        <f t="array" ref="AE250">IFERROR(IF(AE$2&lt;=$B$1,INDEX('Master Data'!$A$1:$H$686,'Morning Cow'!$A250,2),""),"")</f>
        <v>Quantity</v>
      </c>
      <c r="AF250" s="12" t="str">
        <f t="array" ref="AF250">IFERROR(IF(AF$2&lt;=$B$1,INDEX('Master Data'!$A$1:$H$686,'Morning Cow'!$A250,2),""),"")</f>
        <v/>
      </c>
      <c r="AG250" s="12" t="str">
        <f t="array" ref="AG250">IFERROR(IF(AG$2&lt;=$B$1,INDEX('Master Data'!$A$1:$H$686,'Morning Cow'!$A250,2),""),"")</f>
        <v/>
      </c>
    </row>
    <row r="251" ht="14.25" customHeight="1">
      <c r="A251" s="60" t="str">
        <f>IFERROR(SMALL('Master Data'!F:F,ROW()-2),"")</f>
        <v/>
      </c>
      <c r="B251" s="61" t="str">
        <f t="array" ref="B251">IFERROR(INDEX('Master Data'!$A$1:$H$686,'Morning Cow'!$A251,1),"")</f>
        <v>Customer Name</v>
      </c>
      <c r="C251" s="60" t="str">
        <f t="array" ref="C251">IFERROR(IF(C$2&lt;=$B$1,INDEX('Master Data'!$A$1:$H$686,'Morning Cow'!$A251,2),""),"")</f>
        <v>Quantity</v>
      </c>
      <c r="D251" s="60" t="str">
        <f t="array" ref="D251">IFERROR(IF(D$2&lt;=$B$1,INDEX('Master Data'!$A$1:$H$686,'Morning Cow'!$A251,2),""),"")</f>
        <v>Quantity</v>
      </c>
      <c r="E251" s="60" t="str">
        <f t="array" ref="E251">IFERROR(IF(E$2&lt;=$B$1,INDEX('Master Data'!$A$1:$H$686,'Morning Cow'!$A251,2),""),"")</f>
        <v>Quantity</v>
      </c>
      <c r="F251" s="60" t="str">
        <f t="array" ref="F251">IFERROR(IF(F$2&lt;=$B$1,INDEX('Master Data'!$A$1:$H$686,'Morning Cow'!$A251,2),""),"")</f>
        <v>Quantity</v>
      </c>
      <c r="G251" s="60" t="str">
        <f t="array" ref="G251">IFERROR(IF(G$2&lt;=$B$1,INDEX('Master Data'!$A$1:$H$686,'Morning Cow'!$A251,2),""),"")</f>
        <v>Quantity</v>
      </c>
      <c r="H251" s="60" t="str">
        <f t="array" ref="H251">IFERROR(IF(H$2&lt;=$B$1,INDEX('Master Data'!$A$1:$H$686,'Morning Cow'!$A251,2),""),"")</f>
        <v>Quantity</v>
      </c>
      <c r="I251" s="60" t="str">
        <f t="array" ref="I251">IFERROR(IF(I$2&lt;=$B$1,INDEX('Master Data'!$A$1:$H$686,'Morning Cow'!$A251,2),""),"")</f>
        <v>Quantity</v>
      </c>
      <c r="J251" s="60" t="str">
        <f t="array" ref="J251">IFERROR(IF(J$2&lt;=$B$1,INDEX('Master Data'!$A$1:$H$686,'Morning Cow'!$A251,2),""),"")</f>
        <v>Quantity</v>
      </c>
      <c r="K251" s="60" t="str">
        <f t="array" ref="K251">IFERROR(IF(K$2&lt;=$B$1,INDEX('Master Data'!$A$1:$H$686,'Morning Cow'!$A251,2),""),"")</f>
        <v>Quantity</v>
      </c>
      <c r="L251" s="60" t="str">
        <f t="array" ref="L251">IFERROR(IF(L$2&lt;=$B$1,INDEX('Master Data'!$A$1:$H$686,'Morning Cow'!$A251,2),""),"")</f>
        <v>Quantity</v>
      </c>
      <c r="M251" s="60" t="str">
        <f t="array" ref="M251">IFERROR(IF(M$2&lt;=$B$1,INDEX('Master Data'!$A$1:$H$686,'Morning Cow'!$A251,2),""),"")</f>
        <v>Quantity</v>
      </c>
      <c r="N251" s="60" t="str">
        <f t="array" ref="N251">IFERROR(IF(N$2&lt;=$B$1,INDEX('Master Data'!$A$1:$H$686,'Morning Cow'!$A251,2),""),"")</f>
        <v>Quantity</v>
      </c>
      <c r="O251" s="60" t="str">
        <f t="array" ref="O251">IFERROR(IF(O$2&lt;=$B$1,INDEX('Master Data'!$A$1:$H$686,'Morning Cow'!$A251,2),""),"")</f>
        <v>Quantity</v>
      </c>
      <c r="P251" s="60" t="str">
        <f t="array" ref="P251">IFERROR(IF(P$2&lt;=$B$1,INDEX('Master Data'!$A$1:$H$686,'Morning Cow'!$A251,2),""),"")</f>
        <v>Quantity</v>
      </c>
      <c r="Q251" s="60" t="str">
        <f t="array" ref="Q251">IFERROR(IF(Q$2&lt;=$B$1,INDEX('Master Data'!$A$1:$H$686,'Morning Cow'!$A251,2),""),"")</f>
        <v>Quantity</v>
      </c>
      <c r="R251" s="60" t="str">
        <f t="array" ref="R251">IFERROR(IF(R$2&lt;=$B$1,INDEX('Master Data'!$A$1:$H$686,'Morning Cow'!$A251,2),""),"")</f>
        <v>Quantity</v>
      </c>
      <c r="S251" s="60" t="str">
        <f t="array" ref="S251">IFERROR(IF(S$2&lt;=$B$1,INDEX('Master Data'!$A$1:$H$686,'Morning Cow'!$A251,2),""),"")</f>
        <v>Quantity</v>
      </c>
      <c r="T251" s="60" t="str">
        <f t="array" ref="T251">IFERROR(IF(T$2&lt;=$B$1,INDEX('Master Data'!$A$1:$H$686,'Morning Cow'!$A251,2),""),"")</f>
        <v>Quantity</v>
      </c>
      <c r="U251" s="60" t="str">
        <f t="array" ref="U251">IFERROR(IF(U$2&lt;=$B$1,INDEX('Master Data'!$A$1:$H$686,'Morning Cow'!$A251,2),""),"")</f>
        <v>Quantity</v>
      </c>
      <c r="V251" s="60" t="str">
        <f t="array" ref="V251">IFERROR(IF(V$2&lt;=$B$1,INDEX('Master Data'!$A$1:$H$686,'Morning Cow'!$A251,2),""),"")</f>
        <v>Quantity</v>
      </c>
      <c r="W251" s="60" t="str">
        <f t="array" ref="W251">IFERROR(IF(W$2&lt;=$B$1,INDEX('Master Data'!$A$1:$H$686,'Morning Cow'!$A251,2),""),"")</f>
        <v>Quantity</v>
      </c>
      <c r="X251" s="60" t="str">
        <f t="array" ref="X251">IFERROR(IF(X$2&lt;=$B$1,INDEX('Master Data'!$A$1:$H$686,'Morning Cow'!$A251,2),""),"")</f>
        <v>Quantity</v>
      </c>
      <c r="Y251" s="60" t="str">
        <f t="array" ref="Y251">IFERROR(IF(Y$2&lt;=$B$1,INDEX('Master Data'!$A$1:$H$686,'Morning Cow'!$A251,2),""),"")</f>
        <v>Quantity</v>
      </c>
      <c r="Z251" s="60" t="str">
        <f t="array" ref="Z251">IFERROR(IF(Z$2&lt;=$B$1,INDEX('Master Data'!$A$1:$H$686,'Morning Cow'!$A251,2),""),"")</f>
        <v>Quantity</v>
      </c>
      <c r="AA251" s="60" t="str">
        <f t="array" ref="AA251">IFERROR(IF(AA$2&lt;=$B$1,INDEX('Master Data'!$A$1:$H$686,'Morning Cow'!$A251,2),""),"")</f>
        <v>Quantity</v>
      </c>
      <c r="AB251" s="60" t="str">
        <f t="array" ref="AB251">IFERROR(IF(AB$2&lt;=$B$1,INDEX('Master Data'!$A$1:$H$686,'Morning Cow'!$A251,2),""),"")</f>
        <v>Quantity</v>
      </c>
      <c r="AC251" s="60" t="str">
        <f t="array" ref="AC251">IFERROR(IF(AC$2&lt;=$B$1,INDEX('Master Data'!$A$1:$H$686,'Morning Cow'!$A251,2),""),"")</f>
        <v>Quantity</v>
      </c>
      <c r="AD251" s="60" t="str">
        <f t="array" ref="AD251">IFERROR(IF(AD$2&lt;=$B$1,INDEX('Master Data'!$A$1:$H$686,'Morning Cow'!$A251,2),""),"")</f>
        <v>Quantity</v>
      </c>
      <c r="AE251" s="12" t="str">
        <f t="array" ref="AE251">IFERROR(IF(AE$2&lt;=$B$1,INDEX('Master Data'!$A$1:$H$686,'Morning Cow'!$A251,2),""),"")</f>
        <v>Quantity</v>
      </c>
      <c r="AF251" s="12" t="str">
        <f t="array" ref="AF251">IFERROR(IF(AF$2&lt;=$B$1,INDEX('Master Data'!$A$1:$H$686,'Morning Cow'!$A251,2),""),"")</f>
        <v/>
      </c>
      <c r="AG251" s="12" t="str">
        <f t="array" ref="AG251">IFERROR(IF(AG$2&lt;=$B$1,INDEX('Master Data'!$A$1:$H$686,'Morning Cow'!$A251,2),""),"")</f>
        <v/>
      </c>
    </row>
    <row r="252" ht="14.25" customHeight="1">
      <c r="A252" s="60" t="str">
        <f>IFERROR(SMALL('Master Data'!F:F,ROW()-2),"")</f>
        <v/>
      </c>
      <c r="B252" s="61" t="str">
        <f t="array" ref="B252">IFERROR(INDEX('Master Data'!$A$1:$H$686,'Morning Cow'!$A252,1),"")</f>
        <v>Customer Name</v>
      </c>
      <c r="C252" s="60" t="str">
        <f t="array" ref="C252">IFERROR(IF(C$2&lt;=$B$1,INDEX('Master Data'!$A$1:$H$686,'Morning Cow'!$A252,2),""),"")</f>
        <v>Quantity</v>
      </c>
      <c r="D252" s="60" t="str">
        <f t="array" ref="D252">IFERROR(IF(D$2&lt;=$B$1,INDEX('Master Data'!$A$1:$H$686,'Morning Cow'!$A252,2),""),"")</f>
        <v>Quantity</v>
      </c>
      <c r="E252" s="60" t="str">
        <f t="array" ref="E252">IFERROR(IF(E$2&lt;=$B$1,INDEX('Master Data'!$A$1:$H$686,'Morning Cow'!$A252,2),""),"")</f>
        <v>Quantity</v>
      </c>
      <c r="F252" s="60" t="str">
        <f t="array" ref="F252">IFERROR(IF(F$2&lt;=$B$1,INDEX('Master Data'!$A$1:$H$686,'Morning Cow'!$A252,2),""),"")</f>
        <v>Quantity</v>
      </c>
      <c r="G252" s="60" t="str">
        <f t="array" ref="G252">IFERROR(IF(G$2&lt;=$B$1,INDEX('Master Data'!$A$1:$H$686,'Morning Cow'!$A252,2),""),"")</f>
        <v>Quantity</v>
      </c>
      <c r="H252" s="60" t="str">
        <f t="array" ref="H252">IFERROR(IF(H$2&lt;=$B$1,INDEX('Master Data'!$A$1:$H$686,'Morning Cow'!$A252,2),""),"")</f>
        <v>Quantity</v>
      </c>
      <c r="I252" s="60" t="str">
        <f t="array" ref="I252">IFERROR(IF(I$2&lt;=$B$1,INDEX('Master Data'!$A$1:$H$686,'Morning Cow'!$A252,2),""),"")</f>
        <v>Quantity</v>
      </c>
      <c r="J252" s="60" t="str">
        <f t="array" ref="J252">IFERROR(IF(J$2&lt;=$B$1,INDEX('Master Data'!$A$1:$H$686,'Morning Cow'!$A252,2),""),"")</f>
        <v>Quantity</v>
      </c>
      <c r="K252" s="60" t="str">
        <f t="array" ref="K252">IFERROR(IF(K$2&lt;=$B$1,INDEX('Master Data'!$A$1:$H$686,'Morning Cow'!$A252,2),""),"")</f>
        <v>Quantity</v>
      </c>
      <c r="L252" s="60" t="str">
        <f t="array" ref="L252">IFERROR(IF(L$2&lt;=$B$1,INDEX('Master Data'!$A$1:$H$686,'Morning Cow'!$A252,2),""),"")</f>
        <v>Quantity</v>
      </c>
      <c r="M252" s="60" t="str">
        <f t="array" ref="M252">IFERROR(IF(M$2&lt;=$B$1,INDEX('Master Data'!$A$1:$H$686,'Morning Cow'!$A252,2),""),"")</f>
        <v>Quantity</v>
      </c>
      <c r="N252" s="60" t="str">
        <f t="array" ref="N252">IFERROR(IF(N$2&lt;=$B$1,INDEX('Master Data'!$A$1:$H$686,'Morning Cow'!$A252,2),""),"")</f>
        <v>Quantity</v>
      </c>
      <c r="O252" s="60" t="str">
        <f t="array" ref="O252">IFERROR(IF(O$2&lt;=$B$1,INDEX('Master Data'!$A$1:$H$686,'Morning Cow'!$A252,2),""),"")</f>
        <v>Quantity</v>
      </c>
      <c r="P252" s="60" t="str">
        <f t="array" ref="P252">IFERROR(IF(P$2&lt;=$B$1,INDEX('Master Data'!$A$1:$H$686,'Morning Cow'!$A252,2),""),"")</f>
        <v>Quantity</v>
      </c>
      <c r="Q252" s="60" t="str">
        <f t="array" ref="Q252">IFERROR(IF(Q$2&lt;=$B$1,INDEX('Master Data'!$A$1:$H$686,'Morning Cow'!$A252,2),""),"")</f>
        <v>Quantity</v>
      </c>
      <c r="R252" s="60" t="str">
        <f t="array" ref="R252">IFERROR(IF(R$2&lt;=$B$1,INDEX('Master Data'!$A$1:$H$686,'Morning Cow'!$A252,2),""),"")</f>
        <v>Quantity</v>
      </c>
      <c r="S252" s="60" t="str">
        <f t="array" ref="S252">IFERROR(IF(S$2&lt;=$B$1,INDEX('Master Data'!$A$1:$H$686,'Morning Cow'!$A252,2),""),"")</f>
        <v>Quantity</v>
      </c>
      <c r="T252" s="60" t="str">
        <f t="array" ref="T252">IFERROR(IF(T$2&lt;=$B$1,INDEX('Master Data'!$A$1:$H$686,'Morning Cow'!$A252,2),""),"")</f>
        <v>Quantity</v>
      </c>
      <c r="U252" s="60" t="str">
        <f t="array" ref="U252">IFERROR(IF(U$2&lt;=$B$1,INDEX('Master Data'!$A$1:$H$686,'Morning Cow'!$A252,2),""),"")</f>
        <v>Quantity</v>
      </c>
      <c r="V252" s="60" t="str">
        <f t="array" ref="V252">IFERROR(IF(V$2&lt;=$B$1,INDEX('Master Data'!$A$1:$H$686,'Morning Cow'!$A252,2),""),"")</f>
        <v>Quantity</v>
      </c>
      <c r="W252" s="60" t="str">
        <f t="array" ref="W252">IFERROR(IF(W$2&lt;=$B$1,INDEX('Master Data'!$A$1:$H$686,'Morning Cow'!$A252,2),""),"")</f>
        <v>Quantity</v>
      </c>
      <c r="X252" s="60" t="str">
        <f t="array" ref="X252">IFERROR(IF(X$2&lt;=$B$1,INDEX('Master Data'!$A$1:$H$686,'Morning Cow'!$A252,2),""),"")</f>
        <v>Quantity</v>
      </c>
      <c r="Y252" s="60" t="str">
        <f t="array" ref="Y252">IFERROR(IF(Y$2&lt;=$B$1,INDEX('Master Data'!$A$1:$H$686,'Morning Cow'!$A252,2),""),"")</f>
        <v>Quantity</v>
      </c>
      <c r="Z252" s="60" t="str">
        <f t="array" ref="Z252">IFERROR(IF(Z$2&lt;=$B$1,INDEX('Master Data'!$A$1:$H$686,'Morning Cow'!$A252,2),""),"")</f>
        <v>Quantity</v>
      </c>
      <c r="AA252" s="60" t="str">
        <f t="array" ref="AA252">IFERROR(IF(AA$2&lt;=$B$1,INDEX('Master Data'!$A$1:$H$686,'Morning Cow'!$A252,2),""),"")</f>
        <v>Quantity</v>
      </c>
      <c r="AB252" s="60" t="str">
        <f t="array" ref="AB252">IFERROR(IF(AB$2&lt;=$B$1,INDEX('Master Data'!$A$1:$H$686,'Morning Cow'!$A252,2),""),"")</f>
        <v>Quantity</v>
      </c>
      <c r="AC252" s="60" t="str">
        <f t="array" ref="AC252">IFERROR(IF(AC$2&lt;=$B$1,INDEX('Master Data'!$A$1:$H$686,'Morning Cow'!$A252,2),""),"")</f>
        <v>Quantity</v>
      </c>
      <c r="AD252" s="60" t="str">
        <f t="array" ref="AD252">IFERROR(IF(AD$2&lt;=$B$1,INDEX('Master Data'!$A$1:$H$686,'Morning Cow'!$A252,2),""),"")</f>
        <v>Quantity</v>
      </c>
      <c r="AE252" s="12" t="str">
        <f t="array" ref="AE252">IFERROR(IF(AE$2&lt;=$B$1,INDEX('Master Data'!$A$1:$H$686,'Morning Cow'!$A252,2),""),"")</f>
        <v>Quantity</v>
      </c>
      <c r="AF252" s="12" t="str">
        <f t="array" ref="AF252">IFERROR(IF(AF$2&lt;=$B$1,INDEX('Master Data'!$A$1:$H$686,'Morning Cow'!$A252,2),""),"")</f>
        <v/>
      </c>
      <c r="AG252" s="12" t="str">
        <f t="array" ref="AG252">IFERROR(IF(AG$2&lt;=$B$1,INDEX('Master Data'!$A$1:$H$686,'Morning Cow'!$A252,2),""),"")</f>
        <v/>
      </c>
    </row>
    <row r="253" ht="14.25" customHeight="1">
      <c r="A253" s="60" t="str">
        <f>IFERROR(SMALL('Master Data'!F:F,ROW()-2),"")</f>
        <v/>
      </c>
      <c r="B253" s="61" t="str">
        <f t="array" ref="B253">IFERROR(INDEX('Master Data'!$A$1:$H$686,'Morning Cow'!$A253,1),"")</f>
        <v>Customer Name</v>
      </c>
      <c r="C253" s="60" t="str">
        <f t="array" ref="C253">IFERROR(IF(C$2&lt;=$B$1,INDEX('Master Data'!$A$1:$H$686,'Morning Cow'!$A253,2),""),"")</f>
        <v>Quantity</v>
      </c>
      <c r="D253" s="60" t="str">
        <f t="array" ref="D253">IFERROR(IF(D$2&lt;=$B$1,INDEX('Master Data'!$A$1:$H$686,'Morning Cow'!$A253,2),""),"")</f>
        <v>Quantity</v>
      </c>
      <c r="E253" s="60" t="str">
        <f t="array" ref="E253">IFERROR(IF(E$2&lt;=$B$1,INDEX('Master Data'!$A$1:$H$686,'Morning Cow'!$A253,2),""),"")</f>
        <v>Quantity</v>
      </c>
      <c r="F253" s="60" t="str">
        <f t="array" ref="F253">IFERROR(IF(F$2&lt;=$B$1,INDEX('Master Data'!$A$1:$H$686,'Morning Cow'!$A253,2),""),"")</f>
        <v>Quantity</v>
      </c>
      <c r="G253" s="60" t="str">
        <f t="array" ref="G253">IFERROR(IF(G$2&lt;=$B$1,INDEX('Master Data'!$A$1:$H$686,'Morning Cow'!$A253,2),""),"")</f>
        <v>Quantity</v>
      </c>
      <c r="H253" s="60" t="str">
        <f t="array" ref="H253">IFERROR(IF(H$2&lt;=$B$1,INDEX('Master Data'!$A$1:$H$686,'Morning Cow'!$A253,2),""),"")</f>
        <v>Quantity</v>
      </c>
      <c r="I253" s="60" t="str">
        <f t="array" ref="I253">IFERROR(IF(I$2&lt;=$B$1,INDEX('Master Data'!$A$1:$H$686,'Morning Cow'!$A253,2),""),"")</f>
        <v>Quantity</v>
      </c>
      <c r="J253" s="60" t="str">
        <f t="array" ref="J253">IFERROR(IF(J$2&lt;=$B$1,INDEX('Master Data'!$A$1:$H$686,'Morning Cow'!$A253,2),""),"")</f>
        <v>Quantity</v>
      </c>
      <c r="K253" s="60" t="str">
        <f t="array" ref="K253">IFERROR(IF(K$2&lt;=$B$1,INDEX('Master Data'!$A$1:$H$686,'Morning Cow'!$A253,2),""),"")</f>
        <v>Quantity</v>
      </c>
      <c r="L253" s="60" t="str">
        <f t="array" ref="L253">IFERROR(IF(L$2&lt;=$B$1,INDEX('Master Data'!$A$1:$H$686,'Morning Cow'!$A253,2),""),"")</f>
        <v>Quantity</v>
      </c>
      <c r="M253" s="60" t="str">
        <f t="array" ref="M253">IFERROR(IF(M$2&lt;=$B$1,INDEX('Master Data'!$A$1:$H$686,'Morning Cow'!$A253,2),""),"")</f>
        <v>Quantity</v>
      </c>
      <c r="N253" s="60" t="str">
        <f t="array" ref="N253">IFERROR(IF(N$2&lt;=$B$1,INDEX('Master Data'!$A$1:$H$686,'Morning Cow'!$A253,2),""),"")</f>
        <v>Quantity</v>
      </c>
      <c r="O253" s="60" t="str">
        <f t="array" ref="O253">IFERROR(IF(O$2&lt;=$B$1,INDEX('Master Data'!$A$1:$H$686,'Morning Cow'!$A253,2),""),"")</f>
        <v>Quantity</v>
      </c>
      <c r="P253" s="60" t="str">
        <f t="array" ref="P253">IFERROR(IF(P$2&lt;=$B$1,INDEX('Master Data'!$A$1:$H$686,'Morning Cow'!$A253,2),""),"")</f>
        <v>Quantity</v>
      </c>
      <c r="Q253" s="60" t="str">
        <f t="array" ref="Q253">IFERROR(IF(Q$2&lt;=$B$1,INDEX('Master Data'!$A$1:$H$686,'Morning Cow'!$A253,2),""),"")</f>
        <v>Quantity</v>
      </c>
      <c r="R253" s="60" t="str">
        <f t="array" ref="R253">IFERROR(IF(R$2&lt;=$B$1,INDEX('Master Data'!$A$1:$H$686,'Morning Cow'!$A253,2),""),"")</f>
        <v>Quantity</v>
      </c>
      <c r="S253" s="60" t="str">
        <f t="array" ref="S253">IFERROR(IF(S$2&lt;=$B$1,INDEX('Master Data'!$A$1:$H$686,'Morning Cow'!$A253,2),""),"")</f>
        <v>Quantity</v>
      </c>
      <c r="T253" s="60" t="str">
        <f t="array" ref="T253">IFERROR(IF(T$2&lt;=$B$1,INDEX('Master Data'!$A$1:$H$686,'Morning Cow'!$A253,2),""),"")</f>
        <v>Quantity</v>
      </c>
      <c r="U253" s="60" t="str">
        <f t="array" ref="U253">IFERROR(IF(U$2&lt;=$B$1,INDEX('Master Data'!$A$1:$H$686,'Morning Cow'!$A253,2),""),"")</f>
        <v>Quantity</v>
      </c>
      <c r="V253" s="60" t="str">
        <f t="array" ref="V253">IFERROR(IF(V$2&lt;=$B$1,INDEX('Master Data'!$A$1:$H$686,'Morning Cow'!$A253,2),""),"")</f>
        <v>Quantity</v>
      </c>
      <c r="W253" s="60" t="str">
        <f t="array" ref="W253">IFERROR(IF(W$2&lt;=$B$1,INDEX('Master Data'!$A$1:$H$686,'Morning Cow'!$A253,2),""),"")</f>
        <v>Quantity</v>
      </c>
      <c r="X253" s="60" t="str">
        <f t="array" ref="X253">IFERROR(IF(X$2&lt;=$B$1,INDEX('Master Data'!$A$1:$H$686,'Morning Cow'!$A253,2),""),"")</f>
        <v>Quantity</v>
      </c>
      <c r="Y253" s="60" t="str">
        <f t="array" ref="Y253">IFERROR(IF(Y$2&lt;=$B$1,INDEX('Master Data'!$A$1:$H$686,'Morning Cow'!$A253,2),""),"")</f>
        <v>Quantity</v>
      </c>
      <c r="Z253" s="60" t="str">
        <f t="array" ref="Z253">IFERROR(IF(Z$2&lt;=$B$1,INDEX('Master Data'!$A$1:$H$686,'Morning Cow'!$A253,2),""),"")</f>
        <v>Quantity</v>
      </c>
      <c r="AA253" s="60" t="str">
        <f t="array" ref="AA253">IFERROR(IF(AA$2&lt;=$B$1,INDEX('Master Data'!$A$1:$H$686,'Morning Cow'!$A253,2),""),"")</f>
        <v>Quantity</v>
      </c>
      <c r="AB253" s="60" t="str">
        <f t="array" ref="AB253">IFERROR(IF(AB$2&lt;=$B$1,INDEX('Master Data'!$A$1:$H$686,'Morning Cow'!$A253,2),""),"")</f>
        <v>Quantity</v>
      </c>
      <c r="AC253" s="60" t="str">
        <f t="array" ref="AC253">IFERROR(IF(AC$2&lt;=$B$1,INDEX('Master Data'!$A$1:$H$686,'Morning Cow'!$A253,2),""),"")</f>
        <v>Quantity</v>
      </c>
      <c r="AD253" s="60" t="str">
        <f t="array" ref="AD253">IFERROR(IF(AD$2&lt;=$B$1,INDEX('Master Data'!$A$1:$H$686,'Morning Cow'!$A253,2),""),"")</f>
        <v>Quantity</v>
      </c>
      <c r="AE253" s="12" t="str">
        <f t="array" ref="AE253">IFERROR(IF(AE$2&lt;=$B$1,INDEX('Master Data'!$A$1:$H$686,'Morning Cow'!$A253,2),""),"")</f>
        <v>Quantity</v>
      </c>
      <c r="AF253" s="12" t="str">
        <f t="array" ref="AF253">IFERROR(IF(AF$2&lt;=$B$1,INDEX('Master Data'!$A$1:$H$686,'Morning Cow'!$A253,2),""),"")</f>
        <v/>
      </c>
      <c r="AG253" s="12" t="str">
        <f t="array" ref="AG253">IFERROR(IF(AG$2&lt;=$B$1,INDEX('Master Data'!$A$1:$H$686,'Morning Cow'!$A253,2),""),"")</f>
        <v/>
      </c>
    </row>
    <row r="254" ht="14.25" customHeight="1">
      <c r="A254" s="60" t="str">
        <f>IFERROR(SMALL('Master Data'!F:F,ROW()-2),"")</f>
        <v/>
      </c>
      <c r="B254" s="61" t="str">
        <f t="array" ref="B254">IFERROR(INDEX('Master Data'!$A$1:$H$686,'Morning Cow'!$A254,1),"")</f>
        <v>Customer Name</v>
      </c>
      <c r="C254" s="60" t="str">
        <f t="array" ref="C254">IFERROR(IF(C$2&lt;=$B$1,INDEX('Master Data'!$A$1:$H$686,'Morning Cow'!$A254,2),""),"")</f>
        <v>Quantity</v>
      </c>
      <c r="D254" s="60" t="str">
        <f t="array" ref="D254">IFERROR(IF(D$2&lt;=$B$1,INDEX('Master Data'!$A$1:$H$686,'Morning Cow'!$A254,2),""),"")</f>
        <v>Quantity</v>
      </c>
      <c r="E254" s="60" t="str">
        <f t="array" ref="E254">IFERROR(IF(E$2&lt;=$B$1,INDEX('Master Data'!$A$1:$H$686,'Morning Cow'!$A254,2),""),"")</f>
        <v>Quantity</v>
      </c>
      <c r="F254" s="60" t="str">
        <f t="array" ref="F254">IFERROR(IF(F$2&lt;=$B$1,INDEX('Master Data'!$A$1:$H$686,'Morning Cow'!$A254,2),""),"")</f>
        <v>Quantity</v>
      </c>
      <c r="G254" s="60" t="str">
        <f t="array" ref="G254">IFERROR(IF(G$2&lt;=$B$1,INDEX('Master Data'!$A$1:$H$686,'Morning Cow'!$A254,2),""),"")</f>
        <v>Quantity</v>
      </c>
      <c r="H254" s="60" t="str">
        <f t="array" ref="H254">IFERROR(IF(H$2&lt;=$B$1,INDEX('Master Data'!$A$1:$H$686,'Morning Cow'!$A254,2),""),"")</f>
        <v>Quantity</v>
      </c>
      <c r="I254" s="60" t="str">
        <f t="array" ref="I254">IFERROR(IF(I$2&lt;=$B$1,INDEX('Master Data'!$A$1:$H$686,'Morning Cow'!$A254,2),""),"")</f>
        <v>Quantity</v>
      </c>
      <c r="J254" s="60" t="str">
        <f t="array" ref="J254">IFERROR(IF(J$2&lt;=$B$1,INDEX('Master Data'!$A$1:$H$686,'Morning Cow'!$A254,2),""),"")</f>
        <v>Quantity</v>
      </c>
      <c r="K254" s="60" t="str">
        <f t="array" ref="K254">IFERROR(IF(K$2&lt;=$B$1,INDEX('Master Data'!$A$1:$H$686,'Morning Cow'!$A254,2),""),"")</f>
        <v>Quantity</v>
      </c>
      <c r="L254" s="60" t="str">
        <f t="array" ref="L254">IFERROR(IF(L$2&lt;=$B$1,INDEX('Master Data'!$A$1:$H$686,'Morning Cow'!$A254,2),""),"")</f>
        <v>Quantity</v>
      </c>
      <c r="M254" s="60" t="str">
        <f t="array" ref="M254">IFERROR(IF(M$2&lt;=$B$1,INDEX('Master Data'!$A$1:$H$686,'Morning Cow'!$A254,2),""),"")</f>
        <v>Quantity</v>
      </c>
      <c r="N254" s="60" t="str">
        <f t="array" ref="N254">IFERROR(IF(N$2&lt;=$B$1,INDEX('Master Data'!$A$1:$H$686,'Morning Cow'!$A254,2),""),"")</f>
        <v>Quantity</v>
      </c>
      <c r="O254" s="60" t="str">
        <f t="array" ref="O254">IFERROR(IF(O$2&lt;=$B$1,INDEX('Master Data'!$A$1:$H$686,'Morning Cow'!$A254,2),""),"")</f>
        <v>Quantity</v>
      </c>
      <c r="P254" s="60" t="str">
        <f t="array" ref="P254">IFERROR(IF(P$2&lt;=$B$1,INDEX('Master Data'!$A$1:$H$686,'Morning Cow'!$A254,2),""),"")</f>
        <v>Quantity</v>
      </c>
      <c r="Q254" s="60" t="str">
        <f t="array" ref="Q254">IFERROR(IF(Q$2&lt;=$B$1,INDEX('Master Data'!$A$1:$H$686,'Morning Cow'!$A254,2),""),"")</f>
        <v>Quantity</v>
      </c>
      <c r="R254" s="60" t="str">
        <f t="array" ref="R254">IFERROR(IF(R$2&lt;=$B$1,INDEX('Master Data'!$A$1:$H$686,'Morning Cow'!$A254,2),""),"")</f>
        <v>Quantity</v>
      </c>
      <c r="S254" s="60" t="str">
        <f t="array" ref="S254">IFERROR(IF(S$2&lt;=$B$1,INDEX('Master Data'!$A$1:$H$686,'Morning Cow'!$A254,2),""),"")</f>
        <v>Quantity</v>
      </c>
      <c r="T254" s="60" t="str">
        <f t="array" ref="T254">IFERROR(IF(T$2&lt;=$B$1,INDEX('Master Data'!$A$1:$H$686,'Morning Cow'!$A254,2),""),"")</f>
        <v>Quantity</v>
      </c>
      <c r="U254" s="60" t="str">
        <f t="array" ref="U254">IFERROR(IF(U$2&lt;=$B$1,INDEX('Master Data'!$A$1:$H$686,'Morning Cow'!$A254,2),""),"")</f>
        <v>Quantity</v>
      </c>
      <c r="V254" s="60" t="str">
        <f t="array" ref="V254">IFERROR(IF(V$2&lt;=$B$1,INDEX('Master Data'!$A$1:$H$686,'Morning Cow'!$A254,2),""),"")</f>
        <v>Quantity</v>
      </c>
      <c r="W254" s="60" t="str">
        <f t="array" ref="W254">IFERROR(IF(W$2&lt;=$B$1,INDEX('Master Data'!$A$1:$H$686,'Morning Cow'!$A254,2),""),"")</f>
        <v>Quantity</v>
      </c>
      <c r="X254" s="60" t="str">
        <f t="array" ref="X254">IFERROR(IF(X$2&lt;=$B$1,INDEX('Master Data'!$A$1:$H$686,'Morning Cow'!$A254,2),""),"")</f>
        <v>Quantity</v>
      </c>
      <c r="Y254" s="60" t="str">
        <f t="array" ref="Y254">IFERROR(IF(Y$2&lt;=$B$1,INDEX('Master Data'!$A$1:$H$686,'Morning Cow'!$A254,2),""),"")</f>
        <v>Quantity</v>
      </c>
      <c r="Z254" s="60" t="str">
        <f t="array" ref="Z254">IFERROR(IF(Z$2&lt;=$B$1,INDEX('Master Data'!$A$1:$H$686,'Morning Cow'!$A254,2),""),"")</f>
        <v>Quantity</v>
      </c>
      <c r="AA254" s="60" t="str">
        <f t="array" ref="AA254">IFERROR(IF(AA$2&lt;=$B$1,INDEX('Master Data'!$A$1:$H$686,'Morning Cow'!$A254,2),""),"")</f>
        <v>Quantity</v>
      </c>
      <c r="AB254" s="60" t="str">
        <f t="array" ref="AB254">IFERROR(IF(AB$2&lt;=$B$1,INDEX('Master Data'!$A$1:$H$686,'Morning Cow'!$A254,2),""),"")</f>
        <v>Quantity</v>
      </c>
      <c r="AC254" s="60" t="str">
        <f t="array" ref="AC254">IFERROR(IF(AC$2&lt;=$B$1,INDEX('Master Data'!$A$1:$H$686,'Morning Cow'!$A254,2),""),"")</f>
        <v>Quantity</v>
      </c>
      <c r="AD254" s="60" t="str">
        <f t="array" ref="AD254">IFERROR(IF(AD$2&lt;=$B$1,INDEX('Master Data'!$A$1:$H$686,'Morning Cow'!$A254,2),""),"")</f>
        <v>Quantity</v>
      </c>
      <c r="AE254" s="12" t="str">
        <f t="array" ref="AE254">IFERROR(IF(AE$2&lt;=$B$1,INDEX('Master Data'!$A$1:$H$686,'Morning Cow'!$A254,2),""),"")</f>
        <v>Quantity</v>
      </c>
      <c r="AF254" s="12" t="str">
        <f t="array" ref="AF254">IFERROR(IF(AF$2&lt;=$B$1,INDEX('Master Data'!$A$1:$H$686,'Morning Cow'!$A254,2),""),"")</f>
        <v/>
      </c>
      <c r="AG254" s="12" t="str">
        <f t="array" ref="AG254">IFERROR(IF(AG$2&lt;=$B$1,INDEX('Master Data'!$A$1:$H$686,'Morning Cow'!$A254,2),""),"")</f>
        <v/>
      </c>
    </row>
    <row r="255" ht="14.25" customHeight="1">
      <c r="A255" s="60" t="str">
        <f>IFERROR(SMALL('Master Data'!F:F,ROW()-2),"")</f>
        <v/>
      </c>
      <c r="B255" s="61" t="str">
        <f t="array" ref="B255">IFERROR(INDEX('Master Data'!$A$1:$H$686,'Morning Cow'!$A255,1),"")</f>
        <v>Customer Name</v>
      </c>
      <c r="C255" s="60" t="str">
        <f t="array" ref="C255">IFERROR(IF(C$2&lt;=$B$1,INDEX('Master Data'!$A$1:$H$686,'Morning Cow'!$A255,2),""),"")</f>
        <v>Quantity</v>
      </c>
      <c r="D255" s="60" t="str">
        <f t="array" ref="D255">IFERROR(IF(D$2&lt;=$B$1,INDEX('Master Data'!$A$1:$H$686,'Morning Cow'!$A255,2),""),"")</f>
        <v>Quantity</v>
      </c>
      <c r="E255" s="60" t="str">
        <f t="array" ref="E255">IFERROR(IF(E$2&lt;=$B$1,INDEX('Master Data'!$A$1:$H$686,'Morning Cow'!$A255,2),""),"")</f>
        <v>Quantity</v>
      </c>
      <c r="F255" s="60" t="str">
        <f t="array" ref="F255">IFERROR(IF(F$2&lt;=$B$1,INDEX('Master Data'!$A$1:$H$686,'Morning Cow'!$A255,2),""),"")</f>
        <v>Quantity</v>
      </c>
      <c r="G255" s="60" t="str">
        <f t="array" ref="G255">IFERROR(IF(G$2&lt;=$B$1,INDEX('Master Data'!$A$1:$H$686,'Morning Cow'!$A255,2),""),"")</f>
        <v>Quantity</v>
      </c>
      <c r="H255" s="60" t="str">
        <f t="array" ref="H255">IFERROR(IF(H$2&lt;=$B$1,INDEX('Master Data'!$A$1:$H$686,'Morning Cow'!$A255,2),""),"")</f>
        <v>Quantity</v>
      </c>
      <c r="I255" s="60" t="str">
        <f t="array" ref="I255">IFERROR(IF(I$2&lt;=$B$1,INDEX('Master Data'!$A$1:$H$686,'Morning Cow'!$A255,2),""),"")</f>
        <v>Quantity</v>
      </c>
      <c r="J255" s="60" t="str">
        <f t="array" ref="J255">IFERROR(IF(J$2&lt;=$B$1,INDEX('Master Data'!$A$1:$H$686,'Morning Cow'!$A255,2),""),"")</f>
        <v>Quantity</v>
      </c>
      <c r="K255" s="60" t="str">
        <f t="array" ref="K255">IFERROR(IF(K$2&lt;=$B$1,INDEX('Master Data'!$A$1:$H$686,'Morning Cow'!$A255,2),""),"")</f>
        <v>Quantity</v>
      </c>
      <c r="L255" s="60" t="str">
        <f t="array" ref="L255">IFERROR(IF(L$2&lt;=$B$1,INDEX('Master Data'!$A$1:$H$686,'Morning Cow'!$A255,2),""),"")</f>
        <v>Quantity</v>
      </c>
      <c r="M255" s="60" t="str">
        <f t="array" ref="M255">IFERROR(IF(M$2&lt;=$B$1,INDEX('Master Data'!$A$1:$H$686,'Morning Cow'!$A255,2),""),"")</f>
        <v>Quantity</v>
      </c>
      <c r="N255" s="60" t="str">
        <f t="array" ref="N255">IFERROR(IF(N$2&lt;=$B$1,INDEX('Master Data'!$A$1:$H$686,'Morning Cow'!$A255,2),""),"")</f>
        <v>Quantity</v>
      </c>
      <c r="O255" s="60" t="str">
        <f t="array" ref="O255">IFERROR(IF(O$2&lt;=$B$1,INDEX('Master Data'!$A$1:$H$686,'Morning Cow'!$A255,2),""),"")</f>
        <v>Quantity</v>
      </c>
      <c r="P255" s="60" t="str">
        <f t="array" ref="P255">IFERROR(IF(P$2&lt;=$B$1,INDEX('Master Data'!$A$1:$H$686,'Morning Cow'!$A255,2),""),"")</f>
        <v>Quantity</v>
      </c>
      <c r="Q255" s="60" t="str">
        <f t="array" ref="Q255">IFERROR(IF(Q$2&lt;=$B$1,INDEX('Master Data'!$A$1:$H$686,'Morning Cow'!$A255,2),""),"")</f>
        <v>Quantity</v>
      </c>
      <c r="R255" s="60" t="str">
        <f t="array" ref="R255">IFERROR(IF(R$2&lt;=$B$1,INDEX('Master Data'!$A$1:$H$686,'Morning Cow'!$A255,2),""),"")</f>
        <v>Quantity</v>
      </c>
      <c r="S255" s="60" t="str">
        <f t="array" ref="S255">IFERROR(IF(S$2&lt;=$B$1,INDEX('Master Data'!$A$1:$H$686,'Morning Cow'!$A255,2),""),"")</f>
        <v>Quantity</v>
      </c>
      <c r="T255" s="60" t="str">
        <f t="array" ref="T255">IFERROR(IF(T$2&lt;=$B$1,INDEX('Master Data'!$A$1:$H$686,'Morning Cow'!$A255,2),""),"")</f>
        <v>Quantity</v>
      </c>
      <c r="U255" s="60" t="str">
        <f t="array" ref="U255">IFERROR(IF(U$2&lt;=$B$1,INDEX('Master Data'!$A$1:$H$686,'Morning Cow'!$A255,2),""),"")</f>
        <v>Quantity</v>
      </c>
      <c r="V255" s="60" t="str">
        <f t="array" ref="V255">IFERROR(IF(V$2&lt;=$B$1,INDEX('Master Data'!$A$1:$H$686,'Morning Cow'!$A255,2),""),"")</f>
        <v>Quantity</v>
      </c>
      <c r="W255" s="60" t="str">
        <f t="array" ref="W255">IFERROR(IF(W$2&lt;=$B$1,INDEX('Master Data'!$A$1:$H$686,'Morning Cow'!$A255,2),""),"")</f>
        <v>Quantity</v>
      </c>
      <c r="X255" s="60" t="str">
        <f t="array" ref="X255">IFERROR(IF(X$2&lt;=$B$1,INDEX('Master Data'!$A$1:$H$686,'Morning Cow'!$A255,2),""),"")</f>
        <v>Quantity</v>
      </c>
      <c r="Y255" s="60" t="str">
        <f t="array" ref="Y255">IFERROR(IF(Y$2&lt;=$B$1,INDEX('Master Data'!$A$1:$H$686,'Morning Cow'!$A255,2),""),"")</f>
        <v>Quantity</v>
      </c>
      <c r="Z255" s="60" t="str">
        <f t="array" ref="Z255">IFERROR(IF(Z$2&lt;=$B$1,INDEX('Master Data'!$A$1:$H$686,'Morning Cow'!$A255,2),""),"")</f>
        <v>Quantity</v>
      </c>
      <c r="AA255" s="60" t="str">
        <f t="array" ref="AA255">IFERROR(IF(AA$2&lt;=$B$1,INDEX('Master Data'!$A$1:$H$686,'Morning Cow'!$A255,2),""),"")</f>
        <v>Quantity</v>
      </c>
      <c r="AB255" s="60" t="str">
        <f t="array" ref="AB255">IFERROR(IF(AB$2&lt;=$B$1,INDEX('Master Data'!$A$1:$H$686,'Morning Cow'!$A255,2),""),"")</f>
        <v>Quantity</v>
      </c>
      <c r="AC255" s="60" t="str">
        <f t="array" ref="AC255">IFERROR(IF(AC$2&lt;=$B$1,INDEX('Master Data'!$A$1:$H$686,'Morning Cow'!$A255,2),""),"")</f>
        <v>Quantity</v>
      </c>
      <c r="AD255" s="60" t="str">
        <f t="array" ref="AD255">IFERROR(IF(AD$2&lt;=$B$1,INDEX('Master Data'!$A$1:$H$686,'Morning Cow'!$A255,2),""),"")</f>
        <v>Quantity</v>
      </c>
      <c r="AE255" s="12" t="str">
        <f t="array" ref="AE255">IFERROR(IF(AE$2&lt;=$B$1,INDEX('Master Data'!$A$1:$H$686,'Morning Cow'!$A255,2),""),"")</f>
        <v>Quantity</v>
      </c>
      <c r="AF255" s="12" t="str">
        <f t="array" ref="AF255">IFERROR(IF(AF$2&lt;=$B$1,INDEX('Master Data'!$A$1:$H$686,'Morning Cow'!$A255,2),""),"")</f>
        <v/>
      </c>
      <c r="AG255" s="12" t="str">
        <f t="array" ref="AG255">IFERROR(IF(AG$2&lt;=$B$1,INDEX('Master Data'!$A$1:$H$686,'Morning Cow'!$A255,2),""),"")</f>
        <v/>
      </c>
    </row>
    <row r="256" ht="14.25" customHeight="1">
      <c r="A256" s="60" t="str">
        <f>IFERROR(SMALL('Master Data'!F:F,ROW()-2),"")</f>
        <v/>
      </c>
      <c r="B256" s="61" t="str">
        <f t="array" ref="B256">IFERROR(INDEX('Master Data'!$A$1:$H$686,'Morning Cow'!$A256,1),"")</f>
        <v>Customer Name</v>
      </c>
      <c r="C256" s="60" t="str">
        <f t="array" ref="C256">IFERROR(IF(C$2&lt;=$B$1,INDEX('Master Data'!$A$1:$H$686,'Morning Cow'!$A256,2),""),"")</f>
        <v>Quantity</v>
      </c>
      <c r="D256" s="60" t="str">
        <f t="array" ref="D256">IFERROR(IF(D$2&lt;=$B$1,INDEX('Master Data'!$A$1:$H$686,'Morning Cow'!$A256,2),""),"")</f>
        <v>Quantity</v>
      </c>
      <c r="E256" s="60" t="str">
        <f t="array" ref="E256">IFERROR(IF(E$2&lt;=$B$1,INDEX('Master Data'!$A$1:$H$686,'Morning Cow'!$A256,2),""),"")</f>
        <v>Quantity</v>
      </c>
      <c r="F256" s="60" t="str">
        <f t="array" ref="F256">IFERROR(IF(F$2&lt;=$B$1,INDEX('Master Data'!$A$1:$H$686,'Morning Cow'!$A256,2),""),"")</f>
        <v>Quantity</v>
      </c>
      <c r="G256" s="60" t="str">
        <f t="array" ref="G256">IFERROR(IF(G$2&lt;=$B$1,INDEX('Master Data'!$A$1:$H$686,'Morning Cow'!$A256,2),""),"")</f>
        <v>Quantity</v>
      </c>
      <c r="H256" s="60" t="str">
        <f t="array" ref="H256">IFERROR(IF(H$2&lt;=$B$1,INDEX('Master Data'!$A$1:$H$686,'Morning Cow'!$A256,2),""),"")</f>
        <v>Quantity</v>
      </c>
      <c r="I256" s="60" t="str">
        <f t="array" ref="I256">IFERROR(IF(I$2&lt;=$B$1,INDEX('Master Data'!$A$1:$H$686,'Morning Cow'!$A256,2),""),"")</f>
        <v>Quantity</v>
      </c>
      <c r="J256" s="60" t="str">
        <f t="array" ref="J256">IFERROR(IF(J$2&lt;=$B$1,INDEX('Master Data'!$A$1:$H$686,'Morning Cow'!$A256,2),""),"")</f>
        <v>Quantity</v>
      </c>
      <c r="K256" s="60" t="str">
        <f t="array" ref="K256">IFERROR(IF(K$2&lt;=$B$1,INDEX('Master Data'!$A$1:$H$686,'Morning Cow'!$A256,2),""),"")</f>
        <v>Quantity</v>
      </c>
      <c r="L256" s="60" t="str">
        <f t="array" ref="L256">IFERROR(IF(L$2&lt;=$B$1,INDEX('Master Data'!$A$1:$H$686,'Morning Cow'!$A256,2),""),"")</f>
        <v>Quantity</v>
      </c>
      <c r="M256" s="60" t="str">
        <f t="array" ref="M256">IFERROR(IF(M$2&lt;=$B$1,INDEX('Master Data'!$A$1:$H$686,'Morning Cow'!$A256,2),""),"")</f>
        <v>Quantity</v>
      </c>
      <c r="N256" s="60" t="str">
        <f t="array" ref="N256">IFERROR(IF(N$2&lt;=$B$1,INDEX('Master Data'!$A$1:$H$686,'Morning Cow'!$A256,2),""),"")</f>
        <v>Quantity</v>
      </c>
      <c r="O256" s="60" t="str">
        <f t="array" ref="O256">IFERROR(IF(O$2&lt;=$B$1,INDEX('Master Data'!$A$1:$H$686,'Morning Cow'!$A256,2),""),"")</f>
        <v>Quantity</v>
      </c>
      <c r="P256" s="60" t="str">
        <f t="array" ref="P256">IFERROR(IF(P$2&lt;=$B$1,INDEX('Master Data'!$A$1:$H$686,'Morning Cow'!$A256,2),""),"")</f>
        <v>Quantity</v>
      </c>
      <c r="Q256" s="60" t="str">
        <f t="array" ref="Q256">IFERROR(IF(Q$2&lt;=$B$1,INDEX('Master Data'!$A$1:$H$686,'Morning Cow'!$A256,2),""),"")</f>
        <v>Quantity</v>
      </c>
      <c r="R256" s="60" t="str">
        <f t="array" ref="R256">IFERROR(IF(R$2&lt;=$B$1,INDEX('Master Data'!$A$1:$H$686,'Morning Cow'!$A256,2),""),"")</f>
        <v>Quantity</v>
      </c>
      <c r="S256" s="60" t="str">
        <f t="array" ref="S256">IFERROR(IF(S$2&lt;=$B$1,INDEX('Master Data'!$A$1:$H$686,'Morning Cow'!$A256,2),""),"")</f>
        <v>Quantity</v>
      </c>
      <c r="T256" s="60" t="str">
        <f t="array" ref="T256">IFERROR(IF(T$2&lt;=$B$1,INDEX('Master Data'!$A$1:$H$686,'Morning Cow'!$A256,2),""),"")</f>
        <v>Quantity</v>
      </c>
      <c r="U256" s="60" t="str">
        <f t="array" ref="U256">IFERROR(IF(U$2&lt;=$B$1,INDEX('Master Data'!$A$1:$H$686,'Morning Cow'!$A256,2),""),"")</f>
        <v>Quantity</v>
      </c>
      <c r="V256" s="60" t="str">
        <f t="array" ref="V256">IFERROR(IF(V$2&lt;=$B$1,INDEX('Master Data'!$A$1:$H$686,'Morning Cow'!$A256,2),""),"")</f>
        <v>Quantity</v>
      </c>
      <c r="W256" s="60" t="str">
        <f t="array" ref="W256">IFERROR(IF(W$2&lt;=$B$1,INDEX('Master Data'!$A$1:$H$686,'Morning Cow'!$A256,2),""),"")</f>
        <v>Quantity</v>
      </c>
      <c r="X256" s="60" t="str">
        <f t="array" ref="X256">IFERROR(IF(X$2&lt;=$B$1,INDEX('Master Data'!$A$1:$H$686,'Morning Cow'!$A256,2),""),"")</f>
        <v>Quantity</v>
      </c>
      <c r="Y256" s="60" t="str">
        <f t="array" ref="Y256">IFERROR(IF(Y$2&lt;=$B$1,INDEX('Master Data'!$A$1:$H$686,'Morning Cow'!$A256,2),""),"")</f>
        <v>Quantity</v>
      </c>
      <c r="Z256" s="60" t="str">
        <f t="array" ref="Z256">IFERROR(IF(Z$2&lt;=$B$1,INDEX('Master Data'!$A$1:$H$686,'Morning Cow'!$A256,2),""),"")</f>
        <v>Quantity</v>
      </c>
      <c r="AA256" s="60" t="str">
        <f t="array" ref="AA256">IFERROR(IF(AA$2&lt;=$B$1,INDEX('Master Data'!$A$1:$H$686,'Morning Cow'!$A256,2),""),"")</f>
        <v>Quantity</v>
      </c>
      <c r="AB256" s="60" t="str">
        <f t="array" ref="AB256">IFERROR(IF(AB$2&lt;=$B$1,INDEX('Master Data'!$A$1:$H$686,'Morning Cow'!$A256,2),""),"")</f>
        <v>Quantity</v>
      </c>
      <c r="AC256" s="60" t="str">
        <f t="array" ref="AC256">IFERROR(IF(AC$2&lt;=$B$1,INDEX('Master Data'!$A$1:$H$686,'Morning Cow'!$A256,2),""),"")</f>
        <v>Quantity</v>
      </c>
      <c r="AD256" s="60" t="str">
        <f t="array" ref="AD256">IFERROR(IF(AD$2&lt;=$B$1,INDEX('Master Data'!$A$1:$H$686,'Morning Cow'!$A256,2),""),"")</f>
        <v>Quantity</v>
      </c>
      <c r="AE256" s="12" t="str">
        <f t="array" ref="AE256">IFERROR(IF(AE$2&lt;=$B$1,INDEX('Master Data'!$A$1:$H$686,'Morning Cow'!$A256,2),""),"")</f>
        <v>Quantity</v>
      </c>
      <c r="AF256" s="12" t="str">
        <f t="array" ref="AF256">IFERROR(IF(AF$2&lt;=$B$1,INDEX('Master Data'!$A$1:$H$686,'Morning Cow'!$A256,2),""),"")</f>
        <v/>
      </c>
      <c r="AG256" s="12" t="str">
        <f t="array" ref="AG256">IFERROR(IF(AG$2&lt;=$B$1,INDEX('Master Data'!$A$1:$H$686,'Morning Cow'!$A256,2),""),"")</f>
        <v/>
      </c>
    </row>
    <row r="257" ht="14.25" customHeight="1">
      <c r="A257" s="60" t="str">
        <f>IFERROR(SMALL('Master Data'!F:F,ROW()-2),"")</f>
        <v/>
      </c>
      <c r="B257" s="61" t="str">
        <f t="array" ref="B257">IFERROR(INDEX('Master Data'!$A$1:$H$686,'Morning Cow'!$A257,1),"")</f>
        <v>Customer Name</v>
      </c>
      <c r="C257" s="60" t="str">
        <f t="array" ref="C257">IFERROR(IF(C$2&lt;=$B$1,INDEX('Master Data'!$A$1:$H$686,'Morning Cow'!$A257,2),""),"")</f>
        <v>Quantity</v>
      </c>
      <c r="D257" s="60" t="str">
        <f t="array" ref="D257">IFERROR(IF(D$2&lt;=$B$1,INDEX('Master Data'!$A$1:$H$686,'Morning Cow'!$A257,2),""),"")</f>
        <v>Quantity</v>
      </c>
      <c r="E257" s="60" t="str">
        <f t="array" ref="E257">IFERROR(IF(E$2&lt;=$B$1,INDEX('Master Data'!$A$1:$H$686,'Morning Cow'!$A257,2),""),"")</f>
        <v>Quantity</v>
      </c>
      <c r="F257" s="60" t="str">
        <f t="array" ref="F257">IFERROR(IF(F$2&lt;=$B$1,INDEX('Master Data'!$A$1:$H$686,'Morning Cow'!$A257,2),""),"")</f>
        <v>Quantity</v>
      </c>
      <c r="G257" s="60" t="str">
        <f t="array" ref="G257">IFERROR(IF(G$2&lt;=$B$1,INDEX('Master Data'!$A$1:$H$686,'Morning Cow'!$A257,2),""),"")</f>
        <v>Quantity</v>
      </c>
      <c r="H257" s="60" t="str">
        <f t="array" ref="H257">IFERROR(IF(H$2&lt;=$B$1,INDEX('Master Data'!$A$1:$H$686,'Morning Cow'!$A257,2),""),"")</f>
        <v>Quantity</v>
      </c>
      <c r="I257" s="60" t="str">
        <f t="array" ref="I257">IFERROR(IF(I$2&lt;=$B$1,INDEX('Master Data'!$A$1:$H$686,'Morning Cow'!$A257,2),""),"")</f>
        <v>Quantity</v>
      </c>
      <c r="J257" s="60" t="str">
        <f t="array" ref="J257">IFERROR(IF(J$2&lt;=$B$1,INDEX('Master Data'!$A$1:$H$686,'Morning Cow'!$A257,2),""),"")</f>
        <v>Quantity</v>
      </c>
      <c r="K257" s="60" t="str">
        <f t="array" ref="K257">IFERROR(IF(K$2&lt;=$B$1,INDEX('Master Data'!$A$1:$H$686,'Morning Cow'!$A257,2),""),"")</f>
        <v>Quantity</v>
      </c>
      <c r="L257" s="60" t="str">
        <f t="array" ref="L257">IFERROR(IF(L$2&lt;=$B$1,INDEX('Master Data'!$A$1:$H$686,'Morning Cow'!$A257,2),""),"")</f>
        <v>Quantity</v>
      </c>
      <c r="M257" s="60" t="str">
        <f t="array" ref="M257">IFERROR(IF(M$2&lt;=$B$1,INDEX('Master Data'!$A$1:$H$686,'Morning Cow'!$A257,2),""),"")</f>
        <v>Quantity</v>
      </c>
      <c r="N257" s="60" t="str">
        <f t="array" ref="N257">IFERROR(IF(N$2&lt;=$B$1,INDEX('Master Data'!$A$1:$H$686,'Morning Cow'!$A257,2),""),"")</f>
        <v>Quantity</v>
      </c>
      <c r="O257" s="60" t="str">
        <f t="array" ref="O257">IFERROR(IF(O$2&lt;=$B$1,INDEX('Master Data'!$A$1:$H$686,'Morning Cow'!$A257,2),""),"")</f>
        <v>Quantity</v>
      </c>
      <c r="P257" s="60" t="str">
        <f t="array" ref="P257">IFERROR(IF(P$2&lt;=$B$1,INDEX('Master Data'!$A$1:$H$686,'Morning Cow'!$A257,2),""),"")</f>
        <v>Quantity</v>
      </c>
      <c r="Q257" s="60" t="str">
        <f t="array" ref="Q257">IFERROR(IF(Q$2&lt;=$B$1,INDEX('Master Data'!$A$1:$H$686,'Morning Cow'!$A257,2),""),"")</f>
        <v>Quantity</v>
      </c>
      <c r="R257" s="60" t="str">
        <f t="array" ref="R257">IFERROR(IF(R$2&lt;=$B$1,INDEX('Master Data'!$A$1:$H$686,'Morning Cow'!$A257,2),""),"")</f>
        <v>Quantity</v>
      </c>
      <c r="S257" s="60" t="str">
        <f t="array" ref="S257">IFERROR(IF(S$2&lt;=$B$1,INDEX('Master Data'!$A$1:$H$686,'Morning Cow'!$A257,2),""),"")</f>
        <v>Quantity</v>
      </c>
      <c r="T257" s="60" t="str">
        <f t="array" ref="T257">IFERROR(IF(T$2&lt;=$B$1,INDEX('Master Data'!$A$1:$H$686,'Morning Cow'!$A257,2),""),"")</f>
        <v>Quantity</v>
      </c>
      <c r="U257" s="60" t="str">
        <f t="array" ref="U257">IFERROR(IF(U$2&lt;=$B$1,INDEX('Master Data'!$A$1:$H$686,'Morning Cow'!$A257,2),""),"")</f>
        <v>Quantity</v>
      </c>
      <c r="V257" s="60" t="str">
        <f t="array" ref="V257">IFERROR(IF(V$2&lt;=$B$1,INDEX('Master Data'!$A$1:$H$686,'Morning Cow'!$A257,2),""),"")</f>
        <v>Quantity</v>
      </c>
      <c r="W257" s="60" t="str">
        <f t="array" ref="W257">IFERROR(IF(W$2&lt;=$B$1,INDEX('Master Data'!$A$1:$H$686,'Morning Cow'!$A257,2),""),"")</f>
        <v>Quantity</v>
      </c>
      <c r="X257" s="60" t="str">
        <f t="array" ref="X257">IFERROR(IF(X$2&lt;=$B$1,INDEX('Master Data'!$A$1:$H$686,'Morning Cow'!$A257,2),""),"")</f>
        <v>Quantity</v>
      </c>
      <c r="Y257" s="60" t="str">
        <f t="array" ref="Y257">IFERROR(IF(Y$2&lt;=$B$1,INDEX('Master Data'!$A$1:$H$686,'Morning Cow'!$A257,2),""),"")</f>
        <v>Quantity</v>
      </c>
      <c r="Z257" s="60" t="str">
        <f t="array" ref="Z257">IFERROR(IF(Z$2&lt;=$B$1,INDEX('Master Data'!$A$1:$H$686,'Morning Cow'!$A257,2),""),"")</f>
        <v>Quantity</v>
      </c>
      <c r="AA257" s="60" t="str">
        <f t="array" ref="AA257">IFERROR(IF(AA$2&lt;=$B$1,INDEX('Master Data'!$A$1:$H$686,'Morning Cow'!$A257,2),""),"")</f>
        <v>Quantity</v>
      </c>
      <c r="AB257" s="60" t="str">
        <f t="array" ref="AB257">IFERROR(IF(AB$2&lt;=$B$1,INDEX('Master Data'!$A$1:$H$686,'Morning Cow'!$A257,2),""),"")</f>
        <v>Quantity</v>
      </c>
      <c r="AC257" s="60" t="str">
        <f t="array" ref="AC257">IFERROR(IF(AC$2&lt;=$B$1,INDEX('Master Data'!$A$1:$H$686,'Morning Cow'!$A257,2),""),"")</f>
        <v>Quantity</v>
      </c>
      <c r="AD257" s="60" t="str">
        <f t="array" ref="AD257">IFERROR(IF(AD$2&lt;=$B$1,INDEX('Master Data'!$A$1:$H$686,'Morning Cow'!$A257,2),""),"")</f>
        <v>Quantity</v>
      </c>
      <c r="AE257" s="12" t="str">
        <f t="array" ref="AE257">IFERROR(IF(AE$2&lt;=$B$1,INDEX('Master Data'!$A$1:$H$686,'Morning Cow'!$A257,2),""),"")</f>
        <v>Quantity</v>
      </c>
      <c r="AF257" s="12" t="str">
        <f t="array" ref="AF257">IFERROR(IF(AF$2&lt;=$B$1,INDEX('Master Data'!$A$1:$H$686,'Morning Cow'!$A257,2),""),"")</f>
        <v/>
      </c>
      <c r="AG257" s="12" t="str">
        <f t="array" ref="AG257">IFERROR(IF(AG$2&lt;=$B$1,INDEX('Master Data'!$A$1:$H$686,'Morning Cow'!$A257,2),""),"")</f>
        <v/>
      </c>
    </row>
    <row r="258" ht="14.25" customHeight="1">
      <c r="A258" s="60" t="str">
        <f>IFERROR(SMALL('Master Data'!F:F,ROW()-2),"")</f>
        <v/>
      </c>
      <c r="B258" s="61" t="str">
        <f t="array" ref="B258">IFERROR(INDEX('Master Data'!$A$1:$H$686,'Morning Cow'!$A258,1),"")</f>
        <v>Customer Name</v>
      </c>
      <c r="C258" s="60" t="str">
        <f t="array" ref="C258">IFERROR(IF(C$2&lt;=$B$1,INDEX('Master Data'!$A$1:$H$686,'Morning Cow'!$A258,2),""),"")</f>
        <v>Quantity</v>
      </c>
      <c r="D258" s="60" t="str">
        <f t="array" ref="D258">IFERROR(IF(D$2&lt;=$B$1,INDEX('Master Data'!$A$1:$H$686,'Morning Cow'!$A258,2),""),"")</f>
        <v>Quantity</v>
      </c>
      <c r="E258" s="60" t="str">
        <f t="array" ref="E258">IFERROR(IF(E$2&lt;=$B$1,INDEX('Master Data'!$A$1:$H$686,'Morning Cow'!$A258,2),""),"")</f>
        <v>Quantity</v>
      </c>
      <c r="F258" s="60" t="str">
        <f t="array" ref="F258">IFERROR(IF(F$2&lt;=$B$1,INDEX('Master Data'!$A$1:$H$686,'Morning Cow'!$A258,2),""),"")</f>
        <v>Quantity</v>
      </c>
      <c r="G258" s="60" t="str">
        <f t="array" ref="G258">IFERROR(IF(G$2&lt;=$B$1,INDEX('Master Data'!$A$1:$H$686,'Morning Cow'!$A258,2),""),"")</f>
        <v>Quantity</v>
      </c>
      <c r="H258" s="60" t="str">
        <f t="array" ref="H258">IFERROR(IF(H$2&lt;=$B$1,INDEX('Master Data'!$A$1:$H$686,'Morning Cow'!$A258,2),""),"")</f>
        <v>Quantity</v>
      </c>
      <c r="I258" s="60" t="str">
        <f t="array" ref="I258">IFERROR(IF(I$2&lt;=$B$1,INDEX('Master Data'!$A$1:$H$686,'Morning Cow'!$A258,2),""),"")</f>
        <v>Quantity</v>
      </c>
      <c r="J258" s="60" t="str">
        <f t="array" ref="J258">IFERROR(IF(J$2&lt;=$B$1,INDEX('Master Data'!$A$1:$H$686,'Morning Cow'!$A258,2),""),"")</f>
        <v>Quantity</v>
      </c>
      <c r="K258" s="60" t="str">
        <f t="array" ref="K258">IFERROR(IF(K$2&lt;=$B$1,INDEX('Master Data'!$A$1:$H$686,'Morning Cow'!$A258,2),""),"")</f>
        <v>Quantity</v>
      </c>
      <c r="L258" s="60" t="str">
        <f t="array" ref="L258">IFERROR(IF(L$2&lt;=$B$1,INDEX('Master Data'!$A$1:$H$686,'Morning Cow'!$A258,2),""),"")</f>
        <v>Quantity</v>
      </c>
      <c r="M258" s="60" t="str">
        <f t="array" ref="M258">IFERROR(IF(M$2&lt;=$B$1,INDEX('Master Data'!$A$1:$H$686,'Morning Cow'!$A258,2),""),"")</f>
        <v>Quantity</v>
      </c>
      <c r="N258" s="60" t="str">
        <f t="array" ref="N258">IFERROR(IF(N$2&lt;=$B$1,INDEX('Master Data'!$A$1:$H$686,'Morning Cow'!$A258,2),""),"")</f>
        <v>Quantity</v>
      </c>
      <c r="O258" s="60" t="str">
        <f t="array" ref="O258">IFERROR(IF(O$2&lt;=$B$1,INDEX('Master Data'!$A$1:$H$686,'Morning Cow'!$A258,2),""),"")</f>
        <v>Quantity</v>
      </c>
      <c r="P258" s="60" t="str">
        <f t="array" ref="P258">IFERROR(IF(P$2&lt;=$B$1,INDEX('Master Data'!$A$1:$H$686,'Morning Cow'!$A258,2),""),"")</f>
        <v>Quantity</v>
      </c>
      <c r="Q258" s="60" t="str">
        <f t="array" ref="Q258">IFERROR(IF(Q$2&lt;=$B$1,INDEX('Master Data'!$A$1:$H$686,'Morning Cow'!$A258,2),""),"")</f>
        <v>Quantity</v>
      </c>
      <c r="R258" s="60" t="str">
        <f t="array" ref="R258">IFERROR(IF(R$2&lt;=$B$1,INDEX('Master Data'!$A$1:$H$686,'Morning Cow'!$A258,2),""),"")</f>
        <v>Quantity</v>
      </c>
      <c r="S258" s="60" t="str">
        <f t="array" ref="S258">IFERROR(IF(S$2&lt;=$B$1,INDEX('Master Data'!$A$1:$H$686,'Morning Cow'!$A258,2),""),"")</f>
        <v>Quantity</v>
      </c>
      <c r="T258" s="60" t="str">
        <f t="array" ref="T258">IFERROR(IF(T$2&lt;=$B$1,INDEX('Master Data'!$A$1:$H$686,'Morning Cow'!$A258,2),""),"")</f>
        <v>Quantity</v>
      </c>
      <c r="U258" s="60" t="str">
        <f t="array" ref="U258">IFERROR(IF(U$2&lt;=$B$1,INDEX('Master Data'!$A$1:$H$686,'Morning Cow'!$A258,2),""),"")</f>
        <v>Quantity</v>
      </c>
      <c r="V258" s="60" t="str">
        <f t="array" ref="V258">IFERROR(IF(V$2&lt;=$B$1,INDEX('Master Data'!$A$1:$H$686,'Morning Cow'!$A258,2),""),"")</f>
        <v>Quantity</v>
      </c>
      <c r="W258" s="60" t="str">
        <f t="array" ref="W258">IFERROR(IF(W$2&lt;=$B$1,INDEX('Master Data'!$A$1:$H$686,'Morning Cow'!$A258,2),""),"")</f>
        <v>Quantity</v>
      </c>
      <c r="X258" s="60" t="str">
        <f t="array" ref="X258">IFERROR(IF(X$2&lt;=$B$1,INDEX('Master Data'!$A$1:$H$686,'Morning Cow'!$A258,2),""),"")</f>
        <v>Quantity</v>
      </c>
      <c r="Y258" s="60" t="str">
        <f t="array" ref="Y258">IFERROR(IF(Y$2&lt;=$B$1,INDEX('Master Data'!$A$1:$H$686,'Morning Cow'!$A258,2),""),"")</f>
        <v>Quantity</v>
      </c>
      <c r="Z258" s="60" t="str">
        <f t="array" ref="Z258">IFERROR(IF(Z$2&lt;=$B$1,INDEX('Master Data'!$A$1:$H$686,'Morning Cow'!$A258,2),""),"")</f>
        <v>Quantity</v>
      </c>
      <c r="AA258" s="60" t="str">
        <f t="array" ref="AA258">IFERROR(IF(AA$2&lt;=$B$1,INDEX('Master Data'!$A$1:$H$686,'Morning Cow'!$A258,2),""),"")</f>
        <v>Quantity</v>
      </c>
      <c r="AB258" s="60" t="str">
        <f t="array" ref="AB258">IFERROR(IF(AB$2&lt;=$B$1,INDEX('Master Data'!$A$1:$H$686,'Morning Cow'!$A258,2),""),"")</f>
        <v>Quantity</v>
      </c>
      <c r="AC258" s="60" t="str">
        <f t="array" ref="AC258">IFERROR(IF(AC$2&lt;=$B$1,INDEX('Master Data'!$A$1:$H$686,'Morning Cow'!$A258,2),""),"")</f>
        <v>Quantity</v>
      </c>
      <c r="AD258" s="60" t="str">
        <f t="array" ref="AD258">IFERROR(IF(AD$2&lt;=$B$1,INDEX('Master Data'!$A$1:$H$686,'Morning Cow'!$A258,2),""),"")</f>
        <v>Quantity</v>
      </c>
      <c r="AE258" s="12" t="str">
        <f t="array" ref="AE258">IFERROR(IF(AE$2&lt;=$B$1,INDEX('Master Data'!$A$1:$H$686,'Morning Cow'!$A258,2),""),"")</f>
        <v>Quantity</v>
      </c>
      <c r="AF258" s="12" t="str">
        <f t="array" ref="AF258">IFERROR(IF(AF$2&lt;=$B$1,INDEX('Master Data'!$A$1:$H$686,'Morning Cow'!$A258,2),""),"")</f>
        <v/>
      </c>
      <c r="AG258" s="12" t="str">
        <f t="array" ref="AG258">IFERROR(IF(AG$2&lt;=$B$1,INDEX('Master Data'!$A$1:$H$686,'Morning Cow'!$A258,2),""),"")</f>
        <v/>
      </c>
    </row>
    <row r="259" ht="14.25" customHeight="1">
      <c r="A259" s="60" t="str">
        <f>IFERROR(SMALL('Master Data'!F:F,ROW()-2),"")</f>
        <v/>
      </c>
      <c r="B259" s="61" t="str">
        <f t="array" ref="B259">IFERROR(INDEX('Master Data'!$A$1:$H$686,'Morning Cow'!$A259,1),"")</f>
        <v>Customer Name</v>
      </c>
      <c r="C259" s="60" t="str">
        <f t="array" ref="C259">IFERROR(IF(C$2&lt;=$B$1,INDEX('Master Data'!$A$1:$H$686,'Morning Cow'!$A259,2),""),"")</f>
        <v>Quantity</v>
      </c>
      <c r="D259" s="60" t="str">
        <f t="array" ref="D259">IFERROR(IF(D$2&lt;=$B$1,INDEX('Master Data'!$A$1:$H$686,'Morning Cow'!$A259,2),""),"")</f>
        <v>Quantity</v>
      </c>
      <c r="E259" s="60" t="str">
        <f t="array" ref="E259">IFERROR(IF(E$2&lt;=$B$1,INDEX('Master Data'!$A$1:$H$686,'Morning Cow'!$A259,2),""),"")</f>
        <v>Quantity</v>
      </c>
      <c r="F259" s="60" t="str">
        <f t="array" ref="F259">IFERROR(IF(F$2&lt;=$B$1,INDEX('Master Data'!$A$1:$H$686,'Morning Cow'!$A259,2),""),"")</f>
        <v>Quantity</v>
      </c>
      <c r="G259" s="60" t="str">
        <f t="array" ref="G259">IFERROR(IF(G$2&lt;=$B$1,INDEX('Master Data'!$A$1:$H$686,'Morning Cow'!$A259,2),""),"")</f>
        <v>Quantity</v>
      </c>
      <c r="H259" s="60" t="str">
        <f t="array" ref="H259">IFERROR(IF(H$2&lt;=$B$1,INDEX('Master Data'!$A$1:$H$686,'Morning Cow'!$A259,2),""),"")</f>
        <v>Quantity</v>
      </c>
      <c r="I259" s="60" t="str">
        <f t="array" ref="I259">IFERROR(IF(I$2&lt;=$B$1,INDEX('Master Data'!$A$1:$H$686,'Morning Cow'!$A259,2),""),"")</f>
        <v>Quantity</v>
      </c>
      <c r="J259" s="60" t="str">
        <f t="array" ref="J259">IFERROR(IF(J$2&lt;=$B$1,INDEX('Master Data'!$A$1:$H$686,'Morning Cow'!$A259,2),""),"")</f>
        <v>Quantity</v>
      </c>
      <c r="K259" s="60" t="str">
        <f t="array" ref="K259">IFERROR(IF(K$2&lt;=$B$1,INDEX('Master Data'!$A$1:$H$686,'Morning Cow'!$A259,2),""),"")</f>
        <v>Quantity</v>
      </c>
      <c r="L259" s="60" t="str">
        <f t="array" ref="L259">IFERROR(IF(L$2&lt;=$B$1,INDEX('Master Data'!$A$1:$H$686,'Morning Cow'!$A259,2),""),"")</f>
        <v>Quantity</v>
      </c>
      <c r="M259" s="60" t="str">
        <f t="array" ref="M259">IFERROR(IF(M$2&lt;=$B$1,INDEX('Master Data'!$A$1:$H$686,'Morning Cow'!$A259,2),""),"")</f>
        <v>Quantity</v>
      </c>
      <c r="N259" s="60" t="str">
        <f t="array" ref="N259">IFERROR(IF(N$2&lt;=$B$1,INDEX('Master Data'!$A$1:$H$686,'Morning Cow'!$A259,2),""),"")</f>
        <v>Quantity</v>
      </c>
      <c r="O259" s="60" t="str">
        <f t="array" ref="O259">IFERROR(IF(O$2&lt;=$B$1,INDEX('Master Data'!$A$1:$H$686,'Morning Cow'!$A259,2),""),"")</f>
        <v>Quantity</v>
      </c>
      <c r="P259" s="60" t="str">
        <f t="array" ref="P259">IFERROR(IF(P$2&lt;=$B$1,INDEX('Master Data'!$A$1:$H$686,'Morning Cow'!$A259,2),""),"")</f>
        <v>Quantity</v>
      </c>
      <c r="Q259" s="60" t="str">
        <f t="array" ref="Q259">IFERROR(IF(Q$2&lt;=$B$1,INDEX('Master Data'!$A$1:$H$686,'Morning Cow'!$A259,2),""),"")</f>
        <v>Quantity</v>
      </c>
      <c r="R259" s="60" t="str">
        <f t="array" ref="R259">IFERROR(IF(R$2&lt;=$B$1,INDEX('Master Data'!$A$1:$H$686,'Morning Cow'!$A259,2),""),"")</f>
        <v>Quantity</v>
      </c>
      <c r="S259" s="60" t="str">
        <f t="array" ref="S259">IFERROR(IF(S$2&lt;=$B$1,INDEX('Master Data'!$A$1:$H$686,'Morning Cow'!$A259,2),""),"")</f>
        <v>Quantity</v>
      </c>
      <c r="T259" s="60" t="str">
        <f t="array" ref="T259">IFERROR(IF(T$2&lt;=$B$1,INDEX('Master Data'!$A$1:$H$686,'Morning Cow'!$A259,2),""),"")</f>
        <v>Quantity</v>
      </c>
      <c r="U259" s="60" t="str">
        <f t="array" ref="U259">IFERROR(IF(U$2&lt;=$B$1,INDEX('Master Data'!$A$1:$H$686,'Morning Cow'!$A259,2),""),"")</f>
        <v>Quantity</v>
      </c>
      <c r="V259" s="60" t="str">
        <f t="array" ref="V259">IFERROR(IF(V$2&lt;=$B$1,INDEX('Master Data'!$A$1:$H$686,'Morning Cow'!$A259,2),""),"")</f>
        <v>Quantity</v>
      </c>
      <c r="W259" s="60" t="str">
        <f t="array" ref="W259">IFERROR(IF(W$2&lt;=$B$1,INDEX('Master Data'!$A$1:$H$686,'Morning Cow'!$A259,2),""),"")</f>
        <v>Quantity</v>
      </c>
      <c r="X259" s="60" t="str">
        <f t="array" ref="X259">IFERROR(IF(X$2&lt;=$B$1,INDEX('Master Data'!$A$1:$H$686,'Morning Cow'!$A259,2),""),"")</f>
        <v>Quantity</v>
      </c>
      <c r="Y259" s="60" t="str">
        <f t="array" ref="Y259">IFERROR(IF(Y$2&lt;=$B$1,INDEX('Master Data'!$A$1:$H$686,'Morning Cow'!$A259,2),""),"")</f>
        <v>Quantity</v>
      </c>
      <c r="Z259" s="60" t="str">
        <f t="array" ref="Z259">IFERROR(IF(Z$2&lt;=$B$1,INDEX('Master Data'!$A$1:$H$686,'Morning Cow'!$A259,2),""),"")</f>
        <v>Quantity</v>
      </c>
      <c r="AA259" s="60" t="str">
        <f t="array" ref="AA259">IFERROR(IF(AA$2&lt;=$B$1,INDEX('Master Data'!$A$1:$H$686,'Morning Cow'!$A259,2),""),"")</f>
        <v>Quantity</v>
      </c>
      <c r="AB259" s="60" t="str">
        <f t="array" ref="AB259">IFERROR(IF(AB$2&lt;=$B$1,INDEX('Master Data'!$A$1:$H$686,'Morning Cow'!$A259,2),""),"")</f>
        <v>Quantity</v>
      </c>
      <c r="AC259" s="60" t="str">
        <f t="array" ref="AC259">IFERROR(IF(AC$2&lt;=$B$1,INDEX('Master Data'!$A$1:$H$686,'Morning Cow'!$A259,2),""),"")</f>
        <v>Quantity</v>
      </c>
      <c r="AD259" s="60" t="str">
        <f t="array" ref="AD259">IFERROR(IF(AD$2&lt;=$B$1,INDEX('Master Data'!$A$1:$H$686,'Morning Cow'!$A259,2),""),"")</f>
        <v>Quantity</v>
      </c>
      <c r="AE259" s="12" t="str">
        <f t="array" ref="AE259">IFERROR(IF(AE$2&lt;=$B$1,INDEX('Master Data'!$A$1:$H$686,'Morning Cow'!$A259,2),""),"")</f>
        <v>Quantity</v>
      </c>
      <c r="AF259" s="12" t="str">
        <f t="array" ref="AF259">IFERROR(IF(AF$2&lt;=$B$1,INDEX('Master Data'!$A$1:$H$686,'Morning Cow'!$A259,2),""),"")</f>
        <v/>
      </c>
      <c r="AG259" s="12" t="str">
        <f t="array" ref="AG259">IFERROR(IF(AG$2&lt;=$B$1,INDEX('Master Data'!$A$1:$H$686,'Morning Cow'!$A259,2),""),"")</f>
        <v/>
      </c>
    </row>
    <row r="260" ht="14.25" customHeight="1">
      <c r="A260" s="60" t="str">
        <f>IFERROR(SMALL('Master Data'!F:F,ROW()-2),"")</f>
        <v/>
      </c>
      <c r="B260" s="61" t="str">
        <f t="array" ref="B260">IFERROR(INDEX('Master Data'!$A$1:$H$686,'Morning Cow'!$A260,1),"")</f>
        <v>Customer Name</v>
      </c>
      <c r="C260" s="60" t="str">
        <f t="array" ref="C260">IFERROR(IF(C$2&lt;=$B$1,INDEX('Master Data'!$A$1:$H$686,'Morning Cow'!$A260,2),""),"")</f>
        <v>Quantity</v>
      </c>
      <c r="D260" s="60" t="str">
        <f t="array" ref="D260">IFERROR(IF(D$2&lt;=$B$1,INDEX('Master Data'!$A$1:$H$686,'Morning Cow'!$A260,2),""),"")</f>
        <v>Quantity</v>
      </c>
      <c r="E260" s="60" t="str">
        <f t="array" ref="E260">IFERROR(IF(E$2&lt;=$B$1,INDEX('Master Data'!$A$1:$H$686,'Morning Cow'!$A260,2),""),"")</f>
        <v>Quantity</v>
      </c>
      <c r="F260" s="60" t="str">
        <f t="array" ref="F260">IFERROR(IF(F$2&lt;=$B$1,INDEX('Master Data'!$A$1:$H$686,'Morning Cow'!$A260,2),""),"")</f>
        <v>Quantity</v>
      </c>
      <c r="G260" s="60" t="str">
        <f t="array" ref="G260">IFERROR(IF(G$2&lt;=$B$1,INDEX('Master Data'!$A$1:$H$686,'Morning Cow'!$A260,2),""),"")</f>
        <v>Quantity</v>
      </c>
      <c r="H260" s="60" t="str">
        <f t="array" ref="H260">IFERROR(IF(H$2&lt;=$B$1,INDEX('Master Data'!$A$1:$H$686,'Morning Cow'!$A260,2),""),"")</f>
        <v>Quantity</v>
      </c>
      <c r="I260" s="60" t="str">
        <f t="array" ref="I260">IFERROR(IF(I$2&lt;=$B$1,INDEX('Master Data'!$A$1:$H$686,'Morning Cow'!$A260,2),""),"")</f>
        <v>Quantity</v>
      </c>
      <c r="J260" s="60" t="str">
        <f t="array" ref="J260">IFERROR(IF(J$2&lt;=$B$1,INDEX('Master Data'!$A$1:$H$686,'Morning Cow'!$A260,2),""),"")</f>
        <v>Quantity</v>
      </c>
      <c r="K260" s="60" t="str">
        <f t="array" ref="K260">IFERROR(IF(K$2&lt;=$B$1,INDEX('Master Data'!$A$1:$H$686,'Morning Cow'!$A260,2),""),"")</f>
        <v>Quantity</v>
      </c>
      <c r="L260" s="60" t="str">
        <f t="array" ref="L260">IFERROR(IF(L$2&lt;=$B$1,INDEX('Master Data'!$A$1:$H$686,'Morning Cow'!$A260,2),""),"")</f>
        <v>Quantity</v>
      </c>
      <c r="M260" s="60" t="str">
        <f t="array" ref="M260">IFERROR(IF(M$2&lt;=$B$1,INDEX('Master Data'!$A$1:$H$686,'Morning Cow'!$A260,2),""),"")</f>
        <v>Quantity</v>
      </c>
      <c r="N260" s="60" t="str">
        <f t="array" ref="N260">IFERROR(IF(N$2&lt;=$B$1,INDEX('Master Data'!$A$1:$H$686,'Morning Cow'!$A260,2),""),"")</f>
        <v>Quantity</v>
      </c>
      <c r="O260" s="60" t="str">
        <f t="array" ref="O260">IFERROR(IF(O$2&lt;=$B$1,INDEX('Master Data'!$A$1:$H$686,'Morning Cow'!$A260,2),""),"")</f>
        <v>Quantity</v>
      </c>
      <c r="P260" s="60" t="str">
        <f t="array" ref="P260">IFERROR(IF(P$2&lt;=$B$1,INDEX('Master Data'!$A$1:$H$686,'Morning Cow'!$A260,2),""),"")</f>
        <v>Quantity</v>
      </c>
      <c r="Q260" s="60" t="str">
        <f t="array" ref="Q260">IFERROR(IF(Q$2&lt;=$B$1,INDEX('Master Data'!$A$1:$H$686,'Morning Cow'!$A260,2),""),"")</f>
        <v>Quantity</v>
      </c>
      <c r="R260" s="60" t="str">
        <f t="array" ref="R260">IFERROR(IF(R$2&lt;=$B$1,INDEX('Master Data'!$A$1:$H$686,'Morning Cow'!$A260,2),""),"")</f>
        <v>Quantity</v>
      </c>
      <c r="S260" s="60" t="str">
        <f t="array" ref="S260">IFERROR(IF(S$2&lt;=$B$1,INDEX('Master Data'!$A$1:$H$686,'Morning Cow'!$A260,2),""),"")</f>
        <v>Quantity</v>
      </c>
      <c r="T260" s="60" t="str">
        <f t="array" ref="T260">IFERROR(IF(T$2&lt;=$B$1,INDEX('Master Data'!$A$1:$H$686,'Morning Cow'!$A260,2),""),"")</f>
        <v>Quantity</v>
      </c>
      <c r="U260" s="60" t="str">
        <f t="array" ref="U260">IFERROR(IF(U$2&lt;=$B$1,INDEX('Master Data'!$A$1:$H$686,'Morning Cow'!$A260,2),""),"")</f>
        <v>Quantity</v>
      </c>
      <c r="V260" s="60" t="str">
        <f t="array" ref="V260">IFERROR(IF(V$2&lt;=$B$1,INDEX('Master Data'!$A$1:$H$686,'Morning Cow'!$A260,2),""),"")</f>
        <v>Quantity</v>
      </c>
      <c r="W260" s="60" t="str">
        <f t="array" ref="W260">IFERROR(IF(W$2&lt;=$B$1,INDEX('Master Data'!$A$1:$H$686,'Morning Cow'!$A260,2),""),"")</f>
        <v>Quantity</v>
      </c>
      <c r="X260" s="60" t="str">
        <f t="array" ref="X260">IFERROR(IF(X$2&lt;=$B$1,INDEX('Master Data'!$A$1:$H$686,'Morning Cow'!$A260,2),""),"")</f>
        <v>Quantity</v>
      </c>
      <c r="Y260" s="60" t="str">
        <f t="array" ref="Y260">IFERROR(IF(Y$2&lt;=$B$1,INDEX('Master Data'!$A$1:$H$686,'Morning Cow'!$A260,2),""),"")</f>
        <v>Quantity</v>
      </c>
      <c r="Z260" s="60" t="str">
        <f t="array" ref="Z260">IFERROR(IF(Z$2&lt;=$B$1,INDEX('Master Data'!$A$1:$H$686,'Morning Cow'!$A260,2),""),"")</f>
        <v>Quantity</v>
      </c>
      <c r="AA260" s="60" t="str">
        <f t="array" ref="AA260">IFERROR(IF(AA$2&lt;=$B$1,INDEX('Master Data'!$A$1:$H$686,'Morning Cow'!$A260,2),""),"")</f>
        <v>Quantity</v>
      </c>
      <c r="AB260" s="60" t="str">
        <f t="array" ref="AB260">IFERROR(IF(AB$2&lt;=$B$1,INDEX('Master Data'!$A$1:$H$686,'Morning Cow'!$A260,2),""),"")</f>
        <v>Quantity</v>
      </c>
      <c r="AC260" s="60" t="str">
        <f t="array" ref="AC260">IFERROR(IF(AC$2&lt;=$B$1,INDEX('Master Data'!$A$1:$H$686,'Morning Cow'!$A260,2),""),"")</f>
        <v>Quantity</v>
      </c>
      <c r="AD260" s="60" t="str">
        <f t="array" ref="AD260">IFERROR(IF(AD$2&lt;=$B$1,INDEX('Master Data'!$A$1:$H$686,'Morning Cow'!$A260,2),""),"")</f>
        <v>Quantity</v>
      </c>
      <c r="AE260" s="12" t="str">
        <f t="array" ref="AE260">IFERROR(IF(AE$2&lt;=$B$1,INDEX('Master Data'!$A$1:$H$686,'Morning Cow'!$A260,2),""),"")</f>
        <v>Quantity</v>
      </c>
      <c r="AF260" s="12" t="str">
        <f t="array" ref="AF260">IFERROR(IF(AF$2&lt;=$B$1,INDEX('Master Data'!$A$1:$H$686,'Morning Cow'!$A260,2),""),"")</f>
        <v/>
      </c>
      <c r="AG260" s="12" t="str">
        <f t="array" ref="AG260">IFERROR(IF(AG$2&lt;=$B$1,INDEX('Master Data'!$A$1:$H$686,'Morning Cow'!$A260,2),""),"")</f>
        <v/>
      </c>
    </row>
    <row r="261" ht="14.25" customHeight="1">
      <c r="A261" s="60" t="str">
        <f>IFERROR(SMALL('Master Data'!F:F,ROW()-2),"")</f>
        <v/>
      </c>
      <c r="B261" s="61" t="str">
        <f t="array" ref="B261">IFERROR(INDEX('Master Data'!$A$1:$H$686,'Morning Cow'!$A261,1),"")</f>
        <v>Customer Name</v>
      </c>
      <c r="C261" s="60" t="str">
        <f t="array" ref="C261">IFERROR(IF(C$2&lt;=$B$1,INDEX('Master Data'!$A$1:$H$686,'Morning Cow'!$A261,2),""),"")</f>
        <v>Quantity</v>
      </c>
      <c r="D261" s="60" t="str">
        <f t="array" ref="D261">IFERROR(IF(D$2&lt;=$B$1,INDEX('Master Data'!$A$1:$H$686,'Morning Cow'!$A261,2),""),"")</f>
        <v>Quantity</v>
      </c>
      <c r="E261" s="60" t="str">
        <f t="array" ref="E261">IFERROR(IF(E$2&lt;=$B$1,INDEX('Master Data'!$A$1:$H$686,'Morning Cow'!$A261,2),""),"")</f>
        <v>Quantity</v>
      </c>
      <c r="F261" s="60" t="str">
        <f t="array" ref="F261">IFERROR(IF(F$2&lt;=$B$1,INDEX('Master Data'!$A$1:$H$686,'Morning Cow'!$A261,2),""),"")</f>
        <v>Quantity</v>
      </c>
      <c r="G261" s="60" t="str">
        <f t="array" ref="G261">IFERROR(IF(G$2&lt;=$B$1,INDEX('Master Data'!$A$1:$H$686,'Morning Cow'!$A261,2),""),"")</f>
        <v>Quantity</v>
      </c>
      <c r="H261" s="60" t="str">
        <f t="array" ref="H261">IFERROR(IF(H$2&lt;=$B$1,INDEX('Master Data'!$A$1:$H$686,'Morning Cow'!$A261,2),""),"")</f>
        <v>Quantity</v>
      </c>
      <c r="I261" s="60" t="str">
        <f t="array" ref="I261">IFERROR(IF(I$2&lt;=$B$1,INDEX('Master Data'!$A$1:$H$686,'Morning Cow'!$A261,2),""),"")</f>
        <v>Quantity</v>
      </c>
      <c r="J261" s="60" t="str">
        <f t="array" ref="J261">IFERROR(IF(J$2&lt;=$B$1,INDEX('Master Data'!$A$1:$H$686,'Morning Cow'!$A261,2),""),"")</f>
        <v>Quantity</v>
      </c>
      <c r="K261" s="60" t="str">
        <f t="array" ref="K261">IFERROR(IF(K$2&lt;=$B$1,INDEX('Master Data'!$A$1:$H$686,'Morning Cow'!$A261,2),""),"")</f>
        <v>Quantity</v>
      </c>
      <c r="L261" s="60" t="str">
        <f t="array" ref="L261">IFERROR(IF(L$2&lt;=$B$1,INDEX('Master Data'!$A$1:$H$686,'Morning Cow'!$A261,2),""),"")</f>
        <v>Quantity</v>
      </c>
      <c r="M261" s="60" t="str">
        <f t="array" ref="M261">IFERROR(IF(M$2&lt;=$B$1,INDEX('Master Data'!$A$1:$H$686,'Morning Cow'!$A261,2),""),"")</f>
        <v>Quantity</v>
      </c>
      <c r="N261" s="60" t="str">
        <f t="array" ref="N261">IFERROR(IF(N$2&lt;=$B$1,INDEX('Master Data'!$A$1:$H$686,'Morning Cow'!$A261,2),""),"")</f>
        <v>Quantity</v>
      </c>
      <c r="O261" s="60" t="str">
        <f t="array" ref="O261">IFERROR(IF(O$2&lt;=$B$1,INDEX('Master Data'!$A$1:$H$686,'Morning Cow'!$A261,2),""),"")</f>
        <v>Quantity</v>
      </c>
      <c r="P261" s="60" t="str">
        <f t="array" ref="P261">IFERROR(IF(P$2&lt;=$B$1,INDEX('Master Data'!$A$1:$H$686,'Morning Cow'!$A261,2),""),"")</f>
        <v>Quantity</v>
      </c>
      <c r="Q261" s="60" t="str">
        <f t="array" ref="Q261">IFERROR(IF(Q$2&lt;=$B$1,INDEX('Master Data'!$A$1:$H$686,'Morning Cow'!$A261,2),""),"")</f>
        <v>Quantity</v>
      </c>
      <c r="R261" s="60" t="str">
        <f t="array" ref="R261">IFERROR(IF(R$2&lt;=$B$1,INDEX('Master Data'!$A$1:$H$686,'Morning Cow'!$A261,2),""),"")</f>
        <v>Quantity</v>
      </c>
      <c r="S261" s="60" t="str">
        <f t="array" ref="S261">IFERROR(IF(S$2&lt;=$B$1,INDEX('Master Data'!$A$1:$H$686,'Morning Cow'!$A261,2),""),"")</f>
        <v>Quantity</v>
      </c>
      <c r="T261" s="60" t="str">
        <f t="array" ref="T261">IFERROR(IF(T$2&lt;=$B$1,INDEX('Master Data'!$A$1:$H$686,'Morning Cow'!$A261,2),""),"")</f>
        <v>Quantity</v>
      </c>
      <c r="U261" s="60" t="str">
        <f t="array" ref="U261">IFERROR(IF(U$2&lt;=$B$1,INDEX('Master Data'!$A$1:$H$686,'Morning Cow'!$A261,2),""),"")</f>
        <v>Quantity</v>
      </c>
      <c r="V261" s="60" t="str">
        <f t="array" ref="V261">IFERROR(IF(V$2&lt;=$B$1,INDEX('Master Data'!$A$1:$H$686,'Morning Cow'!$A261,2),""),"")</f>
        <v>Quantity</v>
      </c>
      <c r="W261" s="60" t="str">
        <f t="array" ref="W261">IFERROR(IF(W$2&lt;=$B$1,INDEX('Master Data'!$A$1:$H$686,'Morning Cow'!$A261,2),""),"")</f>
        <v>Quantity</v>
      </c>
      <c r="X261" s="60" t="str">
        <f t="array" ref="X261">IFERROR(IF(X$2&lt;=$B$1,INDEX('Master Data'!$A$1:$H$686,'Morning Cow'!$A261,2),""),"")</f>
        <v>Quantity</v>
      </c>
      <c r="Y261" s="60" t="str">
        <f t="array" ref="Y261">IFERROR(IF(Y$2&lt;=$B$1,INDEX('Master Data'!$A$1:$H$686,'Morning Cow'!$A261,2),""),"")</f>
        <v>Quantity</v>
      </c>
      <c r="Z261" s="60" t="str">
        <f t="array" ref="Z261">IFERROR(IF(Z$2&lt;=$B$1,INDEX('Master Data'!$A$1:$H$686,'Morning Cow'!$A261,2),""),"")</f>
        <v>Quantity</v>
      </c>
      <c r="AA261" s="60" t="str">
        <f t="array" ref="AA261">IFERROR(IF(AA$2&lt;=$B$1,INDEX('Master Data'!$A$1:$H$686,'Morning Cow'!$A261,2),""),"")</f>
        <v>Quantity</v>
      </c>
      <c r="AB261" s="60" t="str">
        <f t="array" ref="AB261">IFERROR(IF(AB$2&lt;=$B$1,INDEX('Master Data'!$A$1:$H$686,'Morning Cow'!$A261,2),""),"")</f>
        <v>Quantity</v>
      </c>
      <c r="AC261" s="60" t="str">
        <f t="array" ref="AC261">IFERROR(IF(AC$2&lt;=$B$1,INDEX('Master Data'!$A$1:$H$686,'Morning Cow'!$A261,2),""),"")</f>
        <v>Quantity</v>
      </c>
      <c r="AD261" s="60" t="str">
        <f t="array" ref="AD261">IFERROR(IF(AD$2&lt;=$B$1,INDEX('Master Data'!$A$1:$H$686,'Morning Cow'!$A261,2),""),"")</f>
        <v>Quantity</v>
      </c>
      <c r="AE261" s="12" t="str">
        <f t="array" ref="AE261">IFERROR(IF(AE$2&lt;=$B$1,INDEX('Master Data'!$A$1:$H$686,'Morning Cow'!$A261,2),""),"")</f>
        <v>Quantity</v>
      </c>
      <c r="AF261" s="12" t="str">
        <f t="array" ref="AF261">IFERROR(IF(AF$2&lt;=$B$1,INDEX('Master Data'!$A$1:$H$686,'Morning Cow'!$A261,2),""),"")</f>
        <v/>
      </c>
      <c r="AG261" s="12" t="str">
        <f t="array" ref="AG261">IFERROR(IF(AG$2&lt;=$B$1,INDEX('Master Data'!$A$1:$H$686,'Morning Cow'!$A261,2),""),"")</f>
        <v/>
      </c>
    </row>
    <row r="262" ht="14.25" customHeight="1">
      <c r="A262" s="60" t="str">
        <f>IFERROR(SMALL('Master Data'!F:F,ROW()-2),"")</f>
        <v/>
      </c>
      <c r="B262" s="61" t="str">
        <f t="array" ref="B262">IFERROR(INDEX('Master Data'!$A$1:$H$686,'Morning Cow'!$A262,1),"")</f>
        <v>Customer Name</v>
      </c>
      <c r="C262" s="60" t="str">
        <f t="array" ref="C262">IFERROR(IF(C$2&lt;=$B$1,INDEX('Master Data'!$A$1:$H$686,'Morning Cow'!$A262,2),""),"")</f>
        <v>Quantity</v>
      </c>
      <c r="D262" s="60" t="str">
        <f t="array" ref="D262">IFERROR(IF(D$2&lt;=$B$1,INDEX('Master Data'!$A$1:$H$686,'Morning Cow'!$A262,2),""),"")</f>
        <v>Quantity</v>
      </c>
      <c r="E262" s="60" t="str">
        <f t="array" ref="E262">IFERROR(IF(E$2&lt;=$B$1,INDEX('Master Data'!$A$1:$H$686,'Morning Cow'!$A262,2),""),"")</f>
        <v>Quantity</v>
      </c>
      <c r="F262" s="60" t="str">
        <f t="array" ref="F262">IFERROR(IF(F$2&lt;=$B$1,INDEX('Master Data'!$A$1:$H$686,'Morning Cow'!$A262,2),""),"")</f>
        <v>Quantity</v>
      </c>
      <c r="G262" s="60" t="str">
        <f t="array" ref="G262">IFERROR(IF(G$2&lt;=$B$1,INDEX('Master Data'!$A$1:$H$686,'Morning Cow'!$A262,2),""),"")</f>
        <v>Quantity</v>
      </c>
      <c r="H262" s="60" t="str">
        <f t="array" ref="H262">IFERROR(IF(H$2&lt;=$B$1,INDEX('Master Data'!$A$1:$H$686,'Morning Cow'!$A262,2),""),"")</f>
        <v>Quantity</v>
      </c>
      <c r="I262" s="60" t="str">
        <f t="array" ref="I262">IFERROR(IF(I$2&lt;=$B$1,INDEX('Master Data'!$A$1:$H$686,'Morning Cow'!$A262,2),""),"")</f>
        <v>Quantity</v>
      </c>
      <c r="J262" s="60" t="str">
        <f t="array" ref="J262">IFERROR(IF(J$2&lt;=$B$1,INDEX('Master Data'!$A$1:$H$686,'Morning Cow'!$A262,2),""),"")</f>
        <v>Quantity</v>
      </c>
      <c r="K262" s="60" t="str">
        <f t="array" ref="K262">IFERROR(IF(K$2&lt;=$B$1,INDEX('Master Data'!$A$1:$H$686,'Morning Cow'!$A262,2),""),"")</f>
        <v>Quantity</v>
      </c>
      <c r="L262" s="60" t="str">
        <f t="array" ref="L262">IFERROR(IF(L$2&lt;=$B$1,INDEX('Master Data'!$A$1:$H$686,'Morning Cow'!$A262,2),""),"")</f>
        <v>Quantity</v>
      </c>
      <c r="M262" s="60" t="str">
        <f t="array" ref="M262">IFERROR(IF(M$2&lt;=$B$1,INDEX('Master Data'!$A$1:$H$686,'Morning Cow'!$A262,2),""),"")</f>
        <v>Quantity</v>
      </c>
      <c r="N262" s="60" t="str">
        <f t="array" ref="N262">IFERROR(IF(N$2&lt;=$B$1,INDEX('Master Data'!$A$1:$H$686,'Morning Cow'!$A262,2),""),"")</f>
        <v>Quantity</v>
      </c>
      <c r="O262" s="60" t="str">
        <f t="array" ref="O262">IFERROR(IF(O$2&lt;=$B$1,INDEX('Master Data'!$A$1:$H$686,'Morning Cow'!$A262,2),""),"")</f>
        <v>Quantity</v>
      </c>
      <c r="P262" s="60" t="str">
        <f t="array" ref="P262">IFERROR(IF(P$2&lt;=$B$1,INDEX('Master Data'!$A$1:$H$686,'Morning Cow'!$A262,2),""),"")</f>
        <v>Quantity</v>
      </c>
      <c r="Q262" s="60" t="str">
        <f t="array" ref="Q262">IFERROR(IF(Q$2&lt;=$B$1,INDEX('Master Data'!$A$1:$H$686,'Morning Cow'!$A262,2),""),"")</f>
        <v>Quantity</v>
      </c>
      <c r="R262" s="60" t="str">
        <f t="array" ref="R262">IFERROR(IF(R$2&lt;=$B$1,INDEX('Master Data'!$A$1:$H$686,'Morning Cow'!$A262,2),""),"")</f>
        <v>Quantity</v>
      </c>
      <c r="S262" s="60" t="str">
        <f t="array" ref="S262">IFERROR(IF(S$2&lt;=$B$1,INDEX('Master Data'!$A$1:$H$686,'Morning Cow'!$A262,2),""),"")</f>
        <v>Quantity</v>
      </c>
      <c r="T262" s="60" t="str">
        <f t="array" ref="T262">IFERROR(IF(T$2&lt;=$B$1,INDEX('Master Data'!$A$1:$H$686,'Morning Cow'!$A262,2),""),"")</f>
        <v>Quantity</v>
      </c>
      <c r="U262" s="60" t="str">
        <f t="array" ref="U262">IFERROR(IF(U$2&lt;=$B$1,INDEX('Master Data'!$A$1:$H$686,'Morning Cow'!$A262,2),""),"")</f>
        <v>Quantity</v>
      </c>
      <c r="V262" s="60" t="str">
        <f t="array" ref="V262">IFERROR(IF(V$2&lt;=$B$1,INDEX('Master Data'!$A$1:$H$686,'Morning Cow'!$A262,2),""),"")</f>
        <v>Quantity</v>
      </c>
      <c r="W262" s="60" t="str">
        <f t="array" ref="W262">IFERROR(IF(W$2&lt;=$B$1,INDEX('Master Data'!$A$1:$H$686,'Morning Cow'!$A262,2),""),"")</f>
        <v>Quantity</v>
      </c>
      <c r="X262" s="60" t="str">
        <f t="array" ref="X262">IFERROR(IF(X$2&lt;=$B$1,INDEX('Master Data'!$A$1:$H$686,'Morning Cow'!$A262,2),""),"")</f>
        <v>Quantity</v>
      </c>
      <c r="Y262" s="60" t="str">
        <f t="array" ref="Y262">IFERROR(IF(Y$2&lt;=$B$1,INDEX('Master Data'!$A$1:$H$686,'Morning Cow'!$A262,2),""),"")</f>
        <v>Quantity</v>
      </c>
      <c r="Z262" s="60" t="str">
        <f t="array" ref="Z262">IFERROR(IF(Z$2&lt;=$B$1,INDEX('Master Data'!$A$1:$H$686,'Morning Cow'!$A262,2),""),"")</f>
        <v>Quantity</v>
      </c>
      <c r="AA262" s="60" t="str">
        <f t="array" ref="AA262">IFERROR(IF(AA$2&lt;=$B$1,INDEX('Master Data'!$A$1:$H$686,'Morning Cow'!$A262,2),""),"")</f>
        <v>Quantity</v>
      </c>
      <c r="AB262" s="60" t="str">
        <f t="array" ref="AB262">IFERROR(IF(AB$2&lt;=$B$1,INDEX('Master Data'!$A$1:$H$686,'Morning Cow'!$A262,2),""),"")</f>
        <v>Quantity</v>
      </c>
      <c r="AC262" s="60" t="str">
        <f t="array" ref="AC262">IFERROR(IF(AC$2&lt;=$B$1,INDEX('Master Data'!$A$1:$H$686,'Morning Cow'!$A262,2),""),"")</f>
        <v>Quantity</v>
      </c>
      <c r="AD262" s="60" t="str">
        <f t="array" ref="AD262">IFERROR(IF(AD$2&lt;=$B$1,INDEX('Master Data'!$A$1:$H$686,'Morning Cow'!$A262,2),""),"")</f>
        <v>Quantity</v>
      </c>
      <c r="AE262" s="12" t="str">
        <f t="array" ref="AE262">IFERROR(IF(AE$2&lt;=$B$1,INDEX('Master Data'!$A$1:$H$686,'Morning Cow'!$A262,2),""),"")</f>
        <v>Quantity</v>
      </c>
      <c r="AF262" s="12" t="str">
        <f t="array" ref="AF262">IFERROR(IF(AF$2&lt;=$B$1,INDEX('Master Data'!$A$1:$H$686,'Morning Cow'!$A262,2),""),"")</f>
        <v/>
      </c>
      <c r="AG262" s="12" t="str">
        <f t="array" ref="AG262">IFERROR(IF(AG$2&lt;=$B$1,INDEX('Master Data'!$A$1:$H$686,'Morning Cow'!$A262,2),""),"")</f>
        <v/>
      </c>
    </row>
    <row r="263" ht="14.25" customHeight="1">
      <c r="A263" s="60" t="str">
        <f>IFERROR(SMALL('Master Data'!F:F,ROW()-2),"")</f>
        <v/>
      </c>
      <c r="B263" s="61" t="str">
        <f t="array" ref="B263">IFERROR(INDEX('Master Data'!$A$1:$H$686,'Morning Cow'!$A263,1),"")</f>
        <v>Customer Name</v>
      </c>
      <c r="C263" s="60" t="str">
        <f t="array" ref="C263">IFERROR(IF(C$2&lt;=$B$1,INDEX('Master Data'!$A$1:$H$686,'Morning Cow'!$A263,2),""),"")</f>
        <v>Quantity</v>
      </c>
      <c r="D263" s="60" t="str">
        <f t="array" ref="D263">IFERROR(IF(D$2&lt;=$B$1,INDEX('Master Data'!$A$1:$H$686,'Morning Cow'!$A263,2),""),"")</f>
        <v>Quantity</v>
      </c>
      <c r="E263" s="60" t="str">
        <f t="array" ref="E263">IFERROR(IF(E$2&lt;=$B$1,INDEX('Master Data'!$A$1:$H$686,'Morning Cow'!$A263,2),""),"")</f>
        <v>Quantity</v>
      </c>
      <c r="F263" s="60" t="str">
        <f t="array" ref="F263">IFERROR(IF(F$2&lt;=$B$1,INDEX('Master Data'!$A$1:$H$686,'Morning Cow'!$A263,2),""),"")</f>
        <v>Quantity</v>
      </c>
      <c r="G263" s="60" t="str">
        <f t="array" ref="G263">IFERROR(IF(G$2&lt;=$B$1,INDEX('Master Data'!$A$1:$H$686,'Morning Cow'!$A263,2),""),"")</f>
        <v>Quantity</v>
      </c>
      <c r="H263" s="60" t="str">
        <f t="array" ref="H263">IFERROR(IF(H$2&lt;=$B$1,INDEX('Master Data'!$A$1:$H$686,'Morning Cow'!$A263,2),""),"")</f>
        <v>Quantity</v>
      </c>
      <c r="I263" s="60" t="str">
        <f t="array" ref="I263">IFERROR(IF(I$2&lt;=$B$1,INDEX('Master Data'!$A$1:$H$686,'Morning Cow'!$A263,2),""),"")</f>
        <v>Quantity</v>
      </c>
      <c r="J263" s="60" t="str">
        <f t="array" ref="J263">IFERROR(IF(J$2&lt;=$B$1,INDEX('Master Data'!$A$1:$H$686,'Morning Cow'!$A263,2),""),"")</f>
        <v>Quantity</v>
      </c>
      <c r="K263" s="60" t="str">
        <f t="array" ref="K263">IFERROR(IF(K$2&lt;=$B$1,INDEX('Master Data'!$A$1:$H$686,'Morning Cow'!$A263,2),""),"")</f>
        <v>Quantity</v>
      </c>
      <c r="L263" s="60" t="str">
        <f t="array" ref="L263">IFERROR(IF(L$2&lt;=$B$1,INDEX('Master Data'!$A$1:$H$686,'Morning Cow'!$A263,2),""),"")</f>
        <v>Quantity</v>
      </c>
      <c r="M263" s="60" t="str">
        <f t="array" ref="M263">IFERROR(IF(M$2&lt;=$B$1,INDEX('Master Data'!$A$1:$H$686,'Morning Cow'!$A263,2),""),"")</f>
        <v>Quantity</v>
      </c>
      <c r="N263" s="60" t="str">
        <f t="array" ref="N263">IFERROR(IF(N$2&lt;=$B$1,INDEX('Master Data'!$A$1:$H$686,'Morning Cow'!$A263,2),""),"")</f>
        <v>Quantity</v>
      </c>
      <c r="O263" s="60" t="str">
        <f t="array" ref="O263">IFERROR(IF(O$2&lt;=$B$1,INDEX('Master Data'!$A$1:$H$686,'Morning Cow'!$A263,2),""),"")</f>
        <v>Quantity</v>
      </c>
      <c r="P263" s="60" t="str">
        <f t="array" ref="P263">IFERROR(IF(P$2&lt;=$B$1,INDEX('Master Data'!$A$1:$H$686,'Morning Cow'!$A263,2),""),"")</f>
        <v>Quantity</v>
      </c>
      <c r="Q263" s="60" t="str">
        <f t="array" ref="Q263">IFERROR(IF(Q$2&lt;=$B$1,INDEX('Master Data'!$A$1:$H$686,'Morning Cow'!$A263,2),""),"")</f>
        <v>Quantity</v>
      </c>
      <c r="R263" s="60" t="str">
        <f t="array" ref="R263">IFERROR(IF(R$2&lt;=$B$1,INDEX('Master Data'!$A$1:$H$686,'Morning Cow'!$A263,2),""),"")</f>
        <v>Quantity</v>
      </c>
      <c r="S263" s="60" t="str">
        <f t="array" ref="S263">IFERROR(IF(S$2&lt;=$B$1,INDEX('Master Data'!$A$1:$H$686,'Morning Cow'!$A263,2),""),"")</f>
        <v>Quantity</v>
      </c>
      <c r="T263" s="60" t="str">
        <f t="array" ref="T263">IFERROR(IF(T$2&lt;=$B$1,INDEX('Master Data'!$A$1:$H$686,'Morning Cow'!$A263,2),""),"")</f>
        <v>Quantity</v>
      </c>
      <c r="U263" s="60" t="str">
        <f t="array" ref="U263">IFERROR(IF(U$2&lt;=$B$1,INDEX('Master Data'!$A$1:$H$686,'Morning Cow'!$A263,2),""),"")</f>
        <v>Quantity</v>
      </c>
      <c r="V263" s="60" t="str">
        <f t="array" ref="V263">IFERROR(IF(V$2&lt;=$B$1,INDEX('Master Data'!$A$1:$H$686,'Morning Cow'!$A263,2),""),"")</f>
        <v>Quantity</v>
      </c>
      <c r="W263" s="60" t="str">
        <f t="array" ref="W263">IFERROR(IF(W$2&lt;=$B$1,INDEX('Master Data'!$A$1:$H$686,'Morning Cow'!$A263,2),""),"")</f>
        <v>Quantity</v>
      </c>
      <c r="X263" s="60" t="str">
        <f t="array" ref="X263">IFERROR(IF(X$2&lt;=$B$1,INDEX('Master Data'!$A$1:$H$686,'Morning Cow'!$A263,2),""),"")</f>
        <v>Quantity</v>
      </c>
      <c r="Y263" s="60" t="str">
        <f t="array" ref="Y263">IFERROR(IF(Y$2&lt;=$B$1,INDEX('Master Data'!$A$1:$H$686,'Morning Cow'!$A263,2),""),"")</f>
        <v>Quantity</v>
      </c>
      <c r="Z263" s="60" t="str">
        <f t="array" ref="Z263">IFERROR(IF(Z$2&lt;=$B$1,INDEX('Master Data'!$A$1:$H$686,'Morning Cow'!$A263,2),""),"")</f>
        <v>Quantity</v>
      </c>
      <c r="AA263" s="60" t="str">
        <f t="array" ref="AA263">IFERROR(IF(AA$2&lt;=$B$1,INDEX('Master Data'!$A$1:$H$686,'Morning Cow'!$A263,2),""),"")</f>
        <v>Quantity</v>
      </c>
      <c r="AB263" s="60" t="str">
        <f t="array" ref="AB263">IFERROR(IF(AB$2&lt;=$B$1,INDEX('Master Data'!$A$1:$H$686,'Morning Cow'!$A263,2),""),"")</f>
        <v>Quantity</v>
      </c>
      <c r="AC263" s="60" t="str">
        <f t="array" ref="AC263">IFERROR(IF(AC$2&lt;=$B$1,INDEX('Master Data'!$A$1:$H$686,'Morning Cow'!$A263,2),""),"")</f>
        <v>Quantity</v>
      </c>
      <c r="AD263" s="60" t="str">
        <f t="array" ref="AD263">IFERROR(IF(AD$2&lt;=$B$1,INDEX('Master Data'!$A$1:$H$686,'Morning Cow'!$A263,2),""),"")</f>
        <v>Quantity</v>
      </c>
      <c r="AE263" s="12" t="str">
        <f t="array" ref="AE263">IFERROR(IF(AE$2&lt;=$B$1,INDEX('Master Data'!$A$1:$H$686,'Morning Cow'!$A263,2),""),"")</f>
        <v>Quantity</v>
      </c>
      <c r="AF263" s="12" t="str">
        <f t="array" ref="AF263">IFERROR(IF(AF$2&lt;=$B$1,INDEX('Master Data'!$A$1:$H$686,'Morning Cow'!$A263,2),""),"")</f>
        <v/>
      </c>
      <c r="AG263" s="12" t="str">
        <f t="array" ref="AG263">IFERROR(IF(AG$2&lt;=$B$1,INDEX('Master Data'!$A$1:$H$686,'Morning Cow'!$A263,2),""),"")</f>
        <v/>
      </c>
    </row>
    <row r="264" ht="14.25" customHeight="1">
      <c r="A264" s="60" t="str">
        <f>IFERROR(SMALL('Master Data'!F:F,ROW()-2),"")</f>
        <v/>
      </c>
      <c r="B264" s="61" t="str">
        <f t="array" ref="B264">IFERROR(INDEX('Master Data'!$A$1:$H$686,'Morning Cow'!$A264,1),"")</f>
        <v>Customer Name</v>
      </c>
      <c r="C264" s="60" t="str">
        <f t="array" ref="C264">IFERROR(IF(C$2&lt;=$B$1,INDEX('Master Data'!$A$1:$H$686,'Morning Cow'!$A264,2),""),"")</f>
        <v>Quantity</v>
      </c>
      <c r="D264" s="60" t="str">
        <f t="array" ref="D264">IFERROR(IF(D$2&lt;=$B$1,INDEX('Master Data'!$A$1:$H$686,'Morning Cow'!$A264,2),""),"")</f>
        <v>Quantity</v>
      </c>
      <c r="E264" s="60" t="str">
        <f t="array" ref="E264">IFERROR(IF(E$2&lt;=$B$1,INDEX('Master Data'!$A$1:$H$686,'Morning Cow'!$A264,2),""),"")</f>
        <v>Quantity</v>
      </c>
      <c r="F264" s="60" t="str">
        <f t="array" ref="F264">IFERROR(IF(F$2&lt;=$B$1,INDEX('Master Data'!$A$1:$H$686,'Morning Cow'!$A264,2),""),"")</f>
        <v>Quantity</v>
      </c>
      <c r="G264" s="60" t="str">
        <f t="array" ref="G264">IFERROR(IF(G$2&lt;=$B$1,INDEX('Master Data'!$A$1:$H$686,'Morning Cow'!$A264,2),""),"")</f>
        <v>Quantity</v>
      </c>
      <c r="H264" s="60" t="str">
        <f t="array" ref="H264">IFERROR(IF(H$2&lt;=$B$1,INDEX('Master Data'!$A$1:$H$686,'Morning Cow'!$A264,2),""),"")</f>
        <v>Quantity</v>
      </c>
      <c r="I264" s="60" t="str">
        <f t="array" ref="I264">IFERROR(IF(I$2&lt;=$B$1,INDEX('Master Data'!$A$1:$H$686,'Morning Cow'!$A264,2),""),"")</f>
        <v>Quantity</v>
      </c>
      <c r="J264" s="60" t="str">
        <f t="array" ref="J264">IFERROR(IF(J$2&lt;=$B$1,INDEX('Master Data'!$A$1:$H$686,'Morning Cow'!$A264,2),""),"")</f>
        <v>Quantity</v>
      </c>
      <c r="K264" s="60" t="str">
        <f t="array" ref="K264">IFERROR(IF(K$2&lt;=$B$1,INDEX('Master Data'!$A$1:$H$686,'Morning Cow'!$A264,2),""),"")</f>
        <v>Quantity</v>
      </c>
      <c r="L264" s="60" t="str">
        <f t="array" ref="L264">IFERROR(IF(L$2&lt;=$B$1,INDEX('Master Data'!$A$1:$H$686,'Morning Cow'!$A264,2),""),"")</f>
        <v>Quantity</v>
      </c>
      <c r="M264" s="60" t="str">
        <f t="array" ref="M264">IFERROR(IF(M$2&lt;=$B$1,INDEX('Master Data'!$A$1:$H$686,'Morning Cow'!$A264,2),""),"")</f>
        <v>Quantity</v>
      </c>
      <c r="N264" s="60" t="str">
        <f t="array" ref="N264">IFERROR(IF(N$2&lt;=$B$1,INDEX('Master Data'!$A$1:$H$686,'Morning Cow'!$A264,2),""),"")</f>
        <v>Quantity</v>
      </c>
      <c r="O264" s="60" t="str">
        <f t="array" ref="O264">IFERROR(IF(O$2&lt;=$B$1,INDEX('Master Data'!$A$1:$H$686,'Morning Cow'!$A264,2),""),"")</f>
        <v>Quantity</v>
      </c>
      <c r="P264" s="60" t="str">
        <f t="array" ref="P264">IFERROR(IF(P$2&lt;=$B$1,INDEX('Master Data'!$A$1:$H$686,'Morning Cow'!$A264,2),""),"")</f>
        <v>Quantity</v>
      </c>
      <c r="Q264" s="60" t="str">
        <f t="array" ref="Q264">IFERROR(IF(Q$2&lt;=$B$1,INDEX('Master Data'!$A$1:$H$686,'Morning Cow'!$A264,2),""),"")</f>
        <v>Quantity</v>
      </c>
      <c r="R264" s="60" t="str">
        <f t="array" ref="R264">IFERROR(IF(R$2&lt;=$B$1,INDEX('Master Data'!$A$1:$H$686,'Morning Cow'!$A264,2),""),"")</f>
        <v>Quantity</v>
      </c>
      <c r="S264" s="60" t="str">
        <f t="array" ref="S264">IFERROR(IF(S$2&lt;=$B$1,INDEX('Master Data'!$A$1:$H$686,'Morning Cow'!$A264,2),""),"")</f>
        <v>Quantity</v>
      </c>
      <c r="T264" s="60" t="str">
        <f t="array" ref="T264">IFERROR(IF(T$2&lt;=$B$1,INDEX('Master Data'!$A$1:$H$686,'Morning Cow'!$A264,2),""),"")</f>
        <v>Quantity</v>
      </c>
      <c r="U264" s="60" t="str">
        <f t="array" ref="U264">IFERROR(IF(U$2&lt;=$B$1,INDEX('Master Data'!$A$1:$H$686,'Morning Cow'!$A264,2),""),"")</f>
        <v>Quantity</v>
      </c>
      <c r="V264" s="60" t="str">
        <f t="array" ref="V264">IFERROR(IF(V$2&lt;=$B$1,INDEX('Master Data'!$A$1:$H$686,'Morning Cow'!$A264,2),""),"")</f>
        <v>Quantity</v>
      </c>
      <c r="W264" s="60" t="str">
        <f t="array" ref="W264">IFERROR(IF(W$2&lt;=$B$1,INDEX('Master Data'!$A$1:$H$686,'Morning Cow'!$A264,2),""),"")</f>
        <v>Quantity</v>
      </c>
      <c r="X264" s="60" t="str">
        <f t="array" ref="X264">IFERROR(IF(X$2&lt;=$B$1,INDEX('Master Data'!$A$1:$H$686,'Morning Cow'!$A264,2),""),"")</f>
        <v>Quantity</v>
      </c>
      <c r="Y264" s="60" t="str">
        <f t="array" ref="Y264">IFERROR(IF(Y$2&lt;=$B$1,INDEX('Master Data'!$A$1:$H$686,'Morning Cow'!$A264,2),""),"")</f>
        <v>Quantity</v>
      </c>
      <c r="Z264" s="60" t="str">
        <f t="array" ref="Z264">IFERROR(IF(Z$2&lt;=$B$1,INDEX('Master Data'!$A$1:$H$686,'Morning Cow'!$A264,2),""),"")</f>
        <v>Quantity</v>
      </c>
      <c r="AA264" s="60" t="str">
        <f t="array" ref="AA264">IFERROR(IF(AA$2&lt;=$B$1,INDEX('Master Data'!$A$1:$H$686,'Morning Cow'!$A264,2),""),"")</f>
        <v>Quantity</v>
      </c>
      <c r="AB264" s="60" t="str">
        <f t="array" ref="AB264">IFERROR(IF(AB$2&lt;=$B$1,INDEX('Master Data'!$A$1:$H$686,'Morning Cow'!$A264,2),""),"")</f>
        <v>Quantity</v>
      </c>
      <c r="AC264" s="60" t="str">
        <f t="array" ref="AC264">IFERROR(IF(AC$2&lt;=$B$1,INDEX('Master Data'!$A$1:$H$686,'Morning Cow'!$A264,2),""),"")</f>
        <v>Quantity</v>
      </c>
      <c r="AD264" s="60" t="str">
        <f t="array" ref="AD264">IFERROR(IF(AD$2&lt;=$B$1,INDEX('Master Data'!$A$1:$H$686,'Morning Cow'!$A264,2),""),"")</f>
        <v>Quantity</v>
      </c>
      <c r="AE264" s="12" t="str">
        <f t="array" ref="AE264">IFERROR(IF(AE$2&lt;=$B$1,INDEX('Master Data'!$A$1:$H$686,'Morning Cow'!$A264,2),""),"")</f>
        <v>Quantity</v>
      </c>
      <c r="AF264" s="12" t="str">
        <f t="array" ref="AF264">IFERROR(IF(AF$2&lt;=$B$1,INDEX('Master Data'!$A$1:$H$686,'Morning Cow'!$A264,2),""),"")</f>
        <v/>
      </c>
      <c r="AG264" s="12" t="str">
        <f t="array" ref="AG264">IFERROR(IF(AG$2&lt;=$B$1,INDEX('Master Data'!$A$1:$H$686,'Morning Cow'!$A264,2),""),"")</f>
        <v/>
      </c>
    </row>
    <row r="265" ht="14.25" customHeight="1">
      <c r="A265" s="60" t="str">
        <f>IFERROR(SMALL('Master Data'!F:F,ROW()-2),"")</f>
        <v/>
      </c>
      <c r="B265" s="61" t="str">
        <f t="array" ref="B265">IFERROR(INDEX('Master Data'!$A$1:$H$686,'Morning Cow'!$A265,1),"")</f>
        <v>Customer Name</v>
      </c>
      <c r="C265" s="60" t="str">
        <f t="array" ref="C265">IFERROR(IF(C$2&lt;=$B$1,INDEX('Master Data'!$A$1:$H$686,'Morning Cow'!$A265,2),""),"")</f>
        <v>Quantity</v>
      </c>
      <c r="D265" s="60" t="str">
        <f t="array" ref="D265">IFERROR(IF(D$2&lt;=$B$1,INDEX('Master Data'!$A$1:$H$686,'Morning Cow'!$A265,2),""),"")</f>
        <v>Quantity</v>
      </c>
      <c r="E265" s="60" t="str">
        <f t="array" ref="E265">IFERROR(IF(E$2&lt;=$B$1,INDEX('Master Data'!$A$1:$H$686,'Morning Cow'!$A265,2),""),"")</f>
        <v>Quantity</v>
      </c>
      <c r="F265" s="60" t="str">
        <f t="array" ref="F265">IFERROR(IF(F$2&lt;=$B$1,INDEX('Master Data'!$A$1:$H$686,'Morning Cow'!$A265,2),""),"")</f>
        <v>Quantity</v>
      </c>
      <c r="G265" s="60" t="str">
        <f t="array" ref="G265">IFERROR(IF(G$2&lt;=$B$1,INDEX('Master Data'!$A$1:$H$686,'Morning Cow'!$A265,2),""),"")</f>
        <v>Quantity</v>
      </c>
      <c r="H265" s="60" t="str">
        <f t="array" ref="H265">IFERROR(IF(H$2&lt;=$B$1,INDEX('Master Data'!$A$1:$H$686,'Morning Cow'!$A265,2),""),"")</f>
        <v>Quantity</v>
      </c>
      <c r="I265" s="60" t="str">
        <f t="array" ref="I265">IFERROR(IF(I$2&lt;=$B$1,INDEX('Master Data'!$A$1:$H$686,'Morning Cow'!$A265,2),""),"")</f>
        <v>Quantity</v>
      </c>
      <c r="J265" s="60" t="str">
        <f t="array" ref="J265">IFERROR(IF(J$2&lt;=$B$1,INDEX('Master Data'!$A$1:$H$686,'Morning Cow'!$A265,2),""),"")</f>
        <v>Quantity</v>
      </c>
      <c r="K265" s="60" t="str">
        <f t="array" ref="K265">IFERROR(IF(K$2&lt;=$B$1,INDEX('Master Data'!$A$1:$H$686,'Morning Cow'!$A265,2),""),"")</f>
        <v>Quantity</v>
      </c>
      <c r="L265" s="60" t="str">
        <f t="array" ref="L265">IFERROR(IF(L$2&lt;=$B$1,INDEX('Master Data'!$A$1:$H$686,'Morning Cow'!$A265,2),""),"")</f>
        <v>Quantity</v>
      </c>
      <c r="M265" s="60" t="str">
        <f t="array" ref="M265">IFERROR(IF(M$2&lt;=$B$1,INDEX('Master Data'!$A$1:$H$686,'Morning Cow'!$A265,2),""),"")</f>
        <v>Quantity</v>
      </c>
      <c r="N265" s="60" t="str">
        <f t="array" ref="N265">IFERROR(IF(N$2&lt;=$B$1,INDEX('Master Data'!$A$1:$H$686,'Morning Cow'!$A265,2),""),"")</f>
        <v>Quantity</v>
      </c>
      <c r="O265" s="60" t="str">
        <f t="array" ref="O265">IFERROR(IF(O$2&lt;=$B$1,INDEX('Master Data'!$A$1:$H$686,'Morning Cow'!$A265,2),""),"")</f>
        <v>Quantity</v>
      </c>
      <c r="P265" s="60" t="str">
        <f t="array" ref="P265">IFERROR(IF(P$2&lt;=$B$1,INDEX('Master Data'!$A$1:$H$686,'Morning Cow'!$A265,2),""),"")</f>
        <v>Quantity</v>
      </c>
      <c r="Q265" s="60" t="str">
        <f t="array" ref="Q265">IFERROR(IF(Q$2&lt;=$B$1,INDEX('Master Data'!$A$1:$H$686,'Morning Cow'!$A265,2),""),"")</f>
        <v>Quantity</v>
      </c>
      <c r="R265" s="60" t="str">
        <f t="array" ref="R265">IFERROR(IF(R$2&lt;=$B$1,INDEX('Master Data'!$A$1:$H$686,'Morning Cow'!$A265,2),""),"")</f>
        <v>Quantity</v>
      </c>
      <c r="S265" s="60" t="str">
        <f t="array" ref="S265">IFERROR(IF(S$2&lt;=$B$1,INDEX('Master Data'!$A$1:$H$686,'Morning Cow'!$A265,2),""),"")</f>
        <v>Quantity</v>
      </c>
      <c r="T265" s="60" t="str">
        <f t="array" ref="T265">IFERROR(IF(T$2&lt;=$B$1,INDEX('Master Data'!$A$1:$H$686,'Morning Cow'!$A265,2),""),"")</f>
        <v>Quantity</v>
      </c>
      <c r="U265" s="60" t="str">
        <f t="array" ref="U265">IFERROR(IF(U$2&lt;=$B$1,INDEX('Master Data'!$A$1:$H$686,'Morning Cow'!$A265,2),""),"")</f>
        <v>Quantity</v>
      </c>
      <c r="V265" s="60" t="str">
        <f t="array" ref="V265">IFERROR(IF(V$2&lt;=$B$1,INDEX('Master Data'!$A$1:$H$686,'Morning Cow'!$A265,2),""),"")</f>
        <v>Quantity</v>
      </c>
      <c r="W265" s="60" t="str">
        <f t="array" ref="W265">IFERROR(IF(W$2&lt;=$B$1,INDEX('Master Data'!$A$1:$H$686,'Morning Cow'!$A265,2),""),"")</f>
        <v>Quantity</v>
      </c>
      <c r="X265" s="60" t="str">
        <f t="array" ref="X265">IFERROR(IF(X$2&lt;=$B$1,INDEX('Master Data'!$A$1:$H$686,'Morning Cow'!$A265,2),""),"")</f>
        <v>Quantity</v>
      </c>
      <c r="Y265" s="60" t="str">
        <f t="array" ref="Y265">IFERROR(IF(Y$2&lt;=$B$1,INDEX('Master Data'!$A$1:$H$686,'Morning Cow'!$A265,2),""),"")</f>
        <v>Quantity</v>
      </c>
      <c r="Z265" s="60" t="str">
        <f t="array" ref="Z265">IFERROR(IF(Z$2&lt;=$B$1,INDEX('Master Data'!$A$1:$H$686,'Morning Cow'!$A265,2),""),"")</f>
        <v>Quantity</v>
      </c>
      <c r="AA265" s="60" t="str">
        <f t="array" ref="AA265">IFERROR(IF(AA$2&lt;=$B$1,INDEX('Master Data'!$A$1:$H$686,'Morning Cow'!$A265,2),""),"")</f>
        <v>Quantity</v>
      </c>
      <c r="AB265" s="60" t="str">
        <f t="array" ref="AB265">IFERROR(IF(AB$2&lt;=$B$1,INDEX('Master Data'!$A$1:$H$686,'Morning Cow'!$A265,2),""),"")</f>
        <v>Quantity</v>
      </c>
      <c r="AC265" s="60" t="str">
        <f t="array" ref="AC265">IFERROR(IF(AC$2&lt;=$B$1,INDEX('Master Data'!$A$1:$H$686,'Morning Cow'!$A265,2),""),"")</f>
        <v>Quantity</v>
      </c>
      <c r="AD265" s="60" t="str">
        <f t="array" ref="AD265">IFERROR(IF(AD$2&lt;=$B$1,INDEX('Master Data'!$A$1:$H$686,'Morning Cow'!$A265,2),""),"")</f>
        <v>Quantity</v>
      </c>
      <c r="AE265" s="12" t="str">
        <f t="array" ref="AE265">IFERROR(IF(AE$2&lt;=$B$1,INDEX('Master Data'!$A$1:$H$686,'Morning Cow'!$A265,2),""),"")</f>
        <v>Quantity</v>
      </c>
      <c r="AF265" s="12" t="str">
        <f t="array" ref="AF265">IFERROR(IF(AF$2&lt;=$B$1,INDEX('Master Data'!$A$1:$H$686,'Morning Cow'!$A265,2),""),"")</f>
        <v/>
      </c>
      <c r="AG265" s="12" t="str">
        <f t="array" ref="AG265">IFERROR(IF(AG$2&lt;=$B$1,INDEX('Master Data'!$A$1:$H$686,'Morning Cow'!$A265,2),""),"")</f>
        <v/>
      </c>
    </row>
    <row r="266" ht="14.25" customHeight="1">
      <c r="A266" s="60" t="str">
        <f>IFERROR(SMALL('Master Data'!F:F,ROW()-2),"")</f>
        <v/>
      </c>
      <c r="B266" s="61" t="str">
        <f t="array" ref="B266">IFERROR(INDEX('Master Data'!$A$1:$H$686,'Morning Cow'!$A266,1),"")</f>
        <v>Customer Name</v>
      </c>
      <c r="C266" s="60" t="str">
        <f t="array" ref="C266">IFERROR(IF(C$2&lt;=$B$1,INDEX('Master Data'!$A$1:$H$686,'Morning Cow'!$A266,2),""),"")</f>
        <v>Quantity</v>
      </c>
      <c r="D266" s="60" t="str">
        <f t="array" ref="D266">IFERROR(IF(D$2&lt;=$B$1,INDEX('Master Data'!$A$1:$H$686,'Morning Cow'!$A266,2),""),"")</f>
        <v>Quantity</v>
      </c>
      <c r="E266" s="60" t="str">
        <f t="array" ref="E266">IFERROR(IF(E$2&lt;=$B$1,INDEX('Master Data'!$A$1:$H$686,'Morning Cow'!$A266,2),""),"")</f>
        <v>Quantity</v>
      </c>
      <c r="F266" s="60" t="str">
        <f t="array" ref="F266">IFERROR(IF(F$2&lt;=$B$1,INDEX('Master Data'!$A$1:$H$686,'Morning Cow'!$A266,2),""),"")</f>
        <v>Quantity</v>
      </c>
      <c r="G266" s="60" t="str">
        <f t="array" ref="G266">IFERROR(IF(G$2&lt;=$B$1,INDEX('Master Data'!$A$1:$H$686,'Morning Cow'!$A266,2),""),"")</f>
        <v>Quantity</v>
      </c>
      <c r="H266" s="60" t="str">
        <f t="array" ref="H266">IFERROR(IF(H$2&lt;=$B$1,INDEX('Master Data'!$A$1:$H$686,'Morning Cow'!$A266,2),""),"")</f>
        <v>Quantity</v>
      </c>
      <c r="I266" s="60" t="str">
        <f t="array" ref="I266">IFERROR(IF(I$2&lt;=$B$1,INDEX('Master Data'!$A$1:$H$686,'Morning Cow'!$A266,2),""),"")</f>
        <v>Quantity</v>
      </c>
      <c r="J266" s="60" t="str">
        <f t="array" ref="J266">IFERROR(IF(J$2&lt;=$B$1,INDEX('Master Data'!$A$1:$H$686,'Morning Cow'!$A266,2),""),"")</f>
        <v>Quantity</v>
      </c>
      <c r="K266" s="60" t="str">
        <f t="array" ref="K266">IFERROR(IF(K$2&lt;=$B$1,INDEX('Master Data'!$A$1:$H$686,'Morning Cow'!$A266,2),""),"")</f>
        <v>Quantity</v>
      </c>
      <c r="L266" s="60" t="str">
        <f t="array" ref="L266">IFERROR(IF(L$2&lt;=$B$1,INDEX('Master Data'!$A$1:$H$686,'Morning Cow'!$A266,2),""),"")</f>
        <v>Quantity</v>
      </c>
      <c r="M266" s="60" t="str">
        <f t="array" ref="M266">IFERROR(IF(M$2&lt;=$B$1,INDEX('Master Data'!$A$1:$H$686,'Morning Cow'!$A266,2),""),"")</f>
        <v>Quantity</v>
      </c>
      <c r="N266" s="60" t="str">
        <f t="array" ref="N266">IFERROR(IF(N$2&lt;=$B$1,INDEX('Master Data'!$A$1:$H$686,'Morning Cow'!$A266,2),""),"")</f>
        <v>Quantity</v>
      </c>
      <c r="O266" s="60" t="str">
        <f t="array" ref="O266">IFERROR(IF(O$2&lt;=$B$1,INDEX('Master Data'!$A$1:$H$686,'Morning Cow'!$A266,2),""),"")</f>
        <v>Quantity</v>
      </c>
      <c r="P266" s="60" t="str">
        <f t="array" ref="P266">IFERROR(IF(P$2&lt;=$B$1,INDEX('Master Data'!$A$1:$H$686,'Morning Cow'!$A266,2),""),"")</f>
        <v>Quantity</v>
      </c>
      <c r="Q266" s="60" t="str">
        <f t="array" ref="Q266">IFERROR(IF(Q$2&lt;=$B$1,INDEX('Master Data'!$A$1:$H$686,'Morning Cow'!$A266,2),""),"")</f>
        <v>Quantity</v>
      </c>
      <c r="R266" s="60" t="str">
        <f t="array" ref="R266">IFERROR(IF(R$2&lt;=$B$1,INDEX('Master Data'!$A$1:$H$686,'Morning Cow'!$A266,2),""),"")</f>
        <v>Quantity</v>
      </c>
      <c r="S266" s="60" t="str">
        <f t="array" ref="S266">IFERROR(IF(S$2&lt;=$B$1,INDEX('Master Data'!$A$1:$H$686,'Morning Cow'!$A266,2),""),"")</f>
        <v>Quantity</v>
      </c>
      <c r="T266" s="60" t="str">
        <f t="array" ref="T266">IFERROR(IF(T$2&lt;=$B$1,INDEX('Master Data'!$A$1:$H$686,'Morning Cow'!$A266,2),""),"")</f>
        <v>Quantity</v>
      </c>
      <c r="U266" s="60" t="str">
        <f t="array" ref="U266">IFERROR(IF(U$2&lt;=$B$1,INDEX('Master Data'!$A$1:$H$686,'Morning Cow'!$A266,2),""),"")</f>
        <v>Quantity</v>
      </c>
      <c r="V266" s="60" t="str">
        <f t="array" ref="V266">IFERROR(IF(V$2&lt;=$B$1,INDEX('Master Data'!$A$1:$H$686,'Morning Cow'!$A266,2),""),"")</f>
        <v>Quantity</v>
      </c>
      <c r="W266" s="60" t="str">
        <f t="array" ref="W266">IFERROR(IF(W$2&lt;=$B$1,INDEX('Master Data'!$A$1:$H$686,'Morning Cow'!$A266,2),""),"")</f>
        <v>Quantity</v>
      </c>
      <c r="X266" s="60" t="str">
        <f t="array" ref="X266">IFERROR(IF(X$2&lt;=$B$1,INDEX('Master Data'!$A$1:$H$686,'Morning Cow'!$A266,2),""),"")</f>
        <v>Quantity</v>
      </c>
      <c r="Y266" s="60" t="str">
        <f t="array" ref="Y266">IFERROR(IF(Y$2&lt;=$B$1,INDEX('Master Data'!$A$1:$H$686,'Morning Cow'!$A266,2),""),"")</f>
        <v>Quantity</v>
      </c>
      <c r="Z266" s="60" t="str">
        <f t="array" ref="Z266">IFERROR(IF(Z$2&lt;=$B$1,INDEX('Master Data'!$A$1:$H$686,'Morning Cow'!$A266,2),""),"")</f>
        <v>Quantity</v>
      </c>
      <c r="AA266" s="60" t="str">
        <f t="array" ref="AA266">IFERROR(IF(AA$2&lt;=$B$1,INDEX('Master Data'!$A$1:$H$686,'Morning Cow'!$A266,2),""),"")</f>
        <v>Quantity</v>
      </c>
      <c r="AB266" s="60" t="str">
        <f t="array" ref="AB266">IFERROR(IF(AB$2&lt;=$B$1,INDEX('Master Data'!$A$1:$H$686,'Morning Cow'!$A266,2),""),"")</f>
        <v>Quantity</v>
      </c>
      <c r="AC266" s="60" t="str">
        <f t="array" ref="AC266">IFERROR(IF(AC$2&lt;=$B$1,INDEX('Master Data'!$A$1:$H$686,'Morning Cow'!$A266,2),""),"")</f>
        <v>Quantity</v>
      </c>
      <c r="AD266" s="60" t="str">
        <f t="array" ref="AD266">IFERROR(IF(AD$2&lt;=$B$1,INDEX('Master Data'!$A$1:$H$686,'Morning Cow'!$A266,2),""),"")</f>
        <v>Quantity</v>
      </c>
      <c r="AE266" s="12" t="str">
        <f t="array" ref="AE266">IFERROR(IF(AE$2&lt;=$B$1,INDEX('Master Data'!$A$1:$H$686,'Morning Cow'!$A266,2),""),"")</f>
        <v>Quantity</v>
      </c>
      <c r="AF266" s="12" t="str">
        <f t="array" ref="AF266">IFERROR(IF(AF$2&lt;=$B$1,INDEX('Master Data'!$A$1:$H$686,'Morning Cow'!$A266,2),""),"")</f>
        <v/>
      </c>
      <c r="AG266" s="12" t="str">
        <f t="array" ref="AG266">IFERROR(IF(AG$2&lt;=$B$1,INDEX('Master Data'!$A$1:$H$686,'Morning Cow'!$A266,2),""),"")</f>
        <v/>
      </c>
    </row>
    <row r="267" ht="14.25" customHeight="1">
      <c r="A267" s="60" t="str">
        <f>IFERROR(SMALL('Master Data'!F:F,ROW()-2),"")</f>
        <v/>
      </c>
      <c r="B267" s="61" t="str">
        <f t="array" ref="B267">IFERROR(INDEX('Master Data'!$A$1:$H$686,'Morning Cow'!$A267,1),"")</f>
        <v>Customer Name</v>
      </c>
      <c r="C267" s="60" t="str">
        <f t="array" ref="C267">IFERROR(IF(C$2&lt;=$B$1,INDEX('Master Data'!$A$1:$H$686,'Morning Cow'!$A267,2),""),"")</f>
        <v>Quantity</v>
      </c>
      <c r="D267" s="60" t="str">
        <f t="array" ref="D267">IFERROR(IF(D$2&lt;=$B$1,INDEX('Master Data'!$A$1:$H$686,'Morning Cow'!$A267,2),""),"")</f>
        <v>Quantity</v>
      </c>
      <c r="E267" s="60" t="str">
        <f t="array" ref="E267">IFERROR(IF(E$2&lt;=$B$1,INDEX('Master Data'!$A$1:$H$686,'Morning Cow'!$A267,2),""),"")</f>
        <v>Quantity</v>
      </c>
      <c r="F267" s="60" t="str">
        <f t="array" ref="F267">IFERROR(IF(F$2&lt;=$B$1,INDEX('Master Data'!$A$1:$H$686,'Morning Cow'!$A267,2),""),"")</f>
        <v>Quantity</v>
      </c>
      <c r="G267" s="60" t="str">
        <f t="array" ref="G267">IFERROR(IF(G$2&lt;=$B$1,INDEX('Master Data'!$A$1:$H$686,'Morning Cow'!$A267,2),""),"")</f>
        <v>Quantity</v>
      </c>
      <c r="H267" s="60" t="str">
        <f t="array" ref="H267">IFERROR(IF(H$2&lt;=$B$1,INDEX('Master Data'!$A$1:$H$686,'Morning Cow'!$A267,2),""),"")</f>
        <v>Quantity</v>
      </c>
      <c r="I267" s="60" t="str">
        <f t="array" ref="I267">IFERROR(IF(I$2&lt;=$B$1,INDEX('Master Data'!$A$1:$H$686,'Morning Cow'!$A267,2),""),"")</f>
        <v>Quantity</v>
      </c>
      <c r="J267" s="60" t="str">
        <f t="array" ref="J267">IFERROR(IF(J$2&lt;=$B$1,INDEX('Master Data'!$A$1:$H$686,'Morning Cow'!$A267,2),""),"")</f>
        <v>Quantity</v>
      </c>
      <c r="K267" s="60" t="str">
        <f t="array" ref="K267">IFERROR(IF(K$2&lt;=$B$1,INDEX('Master Data'!$A$1:$H$686,'Morning Cow'!$A267,2),""),"")</f>
        <v>Quantity</v>
      </c>
      <c r="L267" s="60" t="str">
        <f t="array" ref="L267">IFERROR(IF(L$2&lt;=$B$1,INDEX('Master Data'!$A$1:$H$686,'Morning Cow'!$A267,2),""),"")</f>
        <v>Quantity</v>
      </c>
      <c r="M267" s="60" t="str">
        <f t="array" ref="M267">IFERROR(IF(M$2&lt;=$B$1,INDEX('Master Data'!$A$1:$H$686,'Morning Cow'!$A267,2),""),"")</f>
        <v>Quantity</v>
      </c>
      <c r="N267" s="60" t="str">
        <f t="array" ref="N267">IFERROR(IF(N$2&lt;=$B$1,INDEX('Master Data'!$A$1:$H$686,'Morning Cow'!$A267,2),""),"")</f>
        <v>Quantity</v>
      </c>
      <c r="O267" s="60" t="str">
        <f t="array" ref="O267">IFERROR(IF(O$2&lt;=$B$1,INDEX('Master Data'!$A$1:$H$686,'Morning Cow'!$A267,2),""),"")</f>
        <v>Quantity</v>
      </c>
      <c r="P267" s="60" t="str">
        <f t="array" ref="P267">IFERROR(IF(P$2&lt;=$B$1,INDEX('Master Data'!$A$1:$H$686,'Morning Cow'!$A267,2),""),"")</f>
        <v>Quantity</v>
      </c>
      <c r="Q267" s="60" t="str">
        <f t="array" ref="Q267">IFERROR(IF(Q$2&lt;=$B$1,INDEX('Master Data'!$A$1:$H$686,'Morning Cow'!$A267,2),""),"")</f>
        <v>Quantity</v>
      </c>
      <c r="R267" s="60" t="str">
        <f t="array" ref="R267">IFERROR(IF(R$2&lt;=$B$1,INDEX('Master Data'!$A$1:$H$686,'Morning Cow'!$A267,2),""),"")</f>
        <v>Quantity</v>
      </c>
      <c r="S267" s="60" t="str">
        <f t="array" ref="S267">IFERROR(IF(S$2&lt;=$B$1,INDEX('Master Data'!$A$1:$H$686,'Morning Cow'!$A267,2),""),"")</f>
        <v>Quantity</v>
      </c>
      <c r="T267" s="60" t="str">
        <f t="array" ref="T267">IFERROR(IF(T$2&lt;=$B$1,INDEX('Master Data'!$A$1:$H$686,'Morning Cow'!$A267,2),""),"")</f>
        <v>Quantity</v>
      </c>
      <c r="U267" s="60" t="str">
        <f t="array" ref="U267">IFERROR(IF(U$2&lt;=$B$1,INDEX('Master Data'!$A$1:$H$686,'Morning Cow'!$A267,2),""),"")</f>
        <v>Quantity</v>
      </c>
      <c r="V267" s="60" t="str">
        <f t="array" ref="V267">IFERROR(IF(V$2&lt;=$B$1,INDEX('Master Data'!$A$1:$H$686,'Morning Cow'!$A267,2),""),"")</f>
        <v>Quantity</v>
      </c>
      <c r="W267" s="60" t="str">
        <f t="array" ref="W267">IFERROR(IF(W$2&lt;=$B$1,INDEX('Master Data'!$A$1:$H$686,'Morning Cow'!$A267,2),""),"")</f>
        <v>Quantity</v>
      </c>
      <c r="X267" s="60" t="str">
        <f t="array" ref="X267">IFERROR(IF(X$2&lt;=$B$1,INDEX('Master Data'!$A$1:$H$686,'Morning Cow'!$A267,2),""),"")</f>
        <v>Quantity</v>
      </c>
      <c r="Y267" s="60" t="str">
        <f t="array" ref="Y267">IFERROR(IF(Y$2&lt;=$B$1,INDEX('Master Data'!$A$1:$H$686,'Morning Cow'!$A267,2),""),"")</f>
        <v>Quantity</v>
      </c>
      <c r="Z267" s="60" t="str">
        <f t="array" ref="Z267">IFERROR(IF(Z$2&lt;=$B$1,INDEX('Master Data'!$A$1:$H$686,'Morning Cow'!$A267,2),""),"")</f>
        <v>Quantity</v>
      </c>
      <c r="AA267" s="60" t="str">
        <f t="array" ref="AA267">IFERROR(IF(AA$2&lt;=$B$1,INDEX('Master Data'!$A$1:$H$686,'Morning Cow'!$A267,2),""),"")</f>
        <v>Quantity</v>
      </c>
      <c r="AB267" s="60" t="str">
        <f t="array" ref="AB267">IFERROR(IF(AB$2&lt;=$B$1,INDEX('Master Data'!$A$1:$H$686,'Morning Cow'!$A267,2),""),"")</f>
        <v>Quantity</v>
      </c>
      <c r="AC267" s="60" t="str">
        <f t="array" ref="AC267">IFERROR(IF(AC$2&lt;=$B$1,INDEX('Master Data'!$A$1:$H$686,'Morning Cow'!$A267,2),""),"")</f>
        <v>Quantity</v>
      </c>
      <c r="AD267" s="60" t="str">
        <f t="array" ref="AD267">IFERROR(IF(AD$2&lt;=$B$1,INDEX('Master Data'!$A$1:$H$686,'Morning Cow'!$A267,2),""),"")</f>
        <v>Quantity</v>
      </c>
      <c r="AE267" s="12" t="str">
        <f t="array" ref="AE267">IFERROR(IF(AE$2&lt;=$B$1,INDEX('Master Data'!$A$1:$H$686,'Morning Cow'!$A267,2),""),"")</f>
        <v>Quantity</v>
      </c>
      <c r="AF267" s="12" t="str">
        <f t="array" ref="AF267">IFERROR(IF(AF$2&lt;=$B$1,INDEX('Master Data'!$A$1:$H$686,'Morning Cow'!$A267,2),""),"")</f>
        <v/>
      </c>
      <c r="AG267" s="12" t="str">
        <f t="array" ref="AG267">IFERROR(IF(AG$2&lt;=$B$1,INDEX('Master Data'!$A$1:$H$686,'Morning Cow'!$A267,2),""),"")</f>
        <v/>
      </c>
    </row>
    <row r="268" ht="14.25" customHeight="1">
      <c r="A268" s="60" t="str">
        <f>IFERROR(SMALL('Master Data'!F:F,ROW()-2),"")</f>
        <v/>
      </c>
      <c r="B268" s="61" t="str">
        <f t="array" ref="B268">IFERROR(INDEX('Master Data'!$A$1:$H$686,'Morning Cow'!$A268,1),"")</f>
        <v>Customer Name</v>
      </c>
      <c r="C268" s="60" t="str">
        <f t="array" ref="C268">IFERROR(IF(C$2&lt;=$B$1,INDEX('Master Data'!$A$1:$H$686,'Morning Cow'!$A268,2),""),"")</f>
        <v>Quantity</v>
      </c>
      <c r="D268" s="60" t="str">
        <f t="array" ref="D268">IFERROR(IF(D$2&lt;=$B$1,INDEX('Master Data'!$A$1:$H$686,'Morning Cow'!$A268,2),""),"")</f>
        <v>Quantity</v>
      </c>
      <c r="E268" s="60" t="str">
        <f t="array" ref="E268">IFERROR(IF(E$2&lt;=$B$1,INDEX('Master Data'!$A$1:$H$686,'Morning Cow'!$A268,2),""),"")</f>
        <v>Quantity</v>
      </c>
      <c r="F268" s="60" t="str">
        <f t="array" ref="F268">IFERROR(IF(F$2&lt;=$B$1,INDEX('Master Data'!$A$1:$H$686,'Morning Cow'!$A268,2),""),"")</f>
        <v>Quantity</v>
      </c>
      <c r="G268" s="60" t="str">
        <f t="array" ref="G268">IFERROR(IF(G$2&lt;=$B$1,INDEX('Master Data'!$A$1:$H$686,'Morning Cow'!$A268,2),""),"")</f>
        <v>Quantity</v>
      </c>
      <c r="H268" s="60" t="str">
        <f t="array" ref="H268">IFERROR(IF(H$2&lt;=$B$1,INDEX('Master Data'!$A$1:$H$686,'Morning Cow'!$A268,2),""),"")</f>
        <v>Quantity</v>
      </c>
      <c r="I268" s="60" t="str">
        <f t="array" ref="I268">IFERROR(IF(I$2&lt;=$B$1,INDEX('Master Data'!$A$1:$H$686,'Morning Cow'!$A268,2),""),"")</f>
        <v>Quantity</v>
      </c>
      <c r="J268" s="60" t="str">
        <f t="array" ref="J268">IFERROR(IF(J$2&lt;=$B$1,INDEX('Master Data'!$A$1:$H$686,'Morning Cow'!$A268,2),""),"")</f>
        <v>Quantity</v>
      </c>
      <c r="K268" s="60" t="str">
        <f t="array" ref="K268">IFERROR(IF(K$2&lt;=$B$1,INDEX('Master Data'!$A$1:$H$686,'Morning Cow'!$A268,2),""),"")</f>
        <v>Quantity</v>
      </c>
      <c r="L268" s="60" t="str">
        <f t="array" ref="L268">IFERROR(IF(L$2&lt;=$B$1,INDEX('Master Data'!$A$1:$H$686,'Morning Cow'!$A268,2),""),"")</f>
        <v>Quantity</v>
      </c>
      <c r="M268" s="60" t="str">
        <f t="array" ref="M268">IFERROR(IF(M$2&lt;=$B$1,INDEX('Master Data'!$A$1:$H$686,'Morning Cow'!$A268,2),""),"")</f>
        <v>Quantity</v>
      </c>
      <c r="N268" s="60" t="str">
        <f t="array" ref="N268">IFERROR(IF(N$2&lt;=$B$1,INDEX('Master Data'!$A$1:$H$686,'Morning Cow'!$A268,2),""),"")</f>
        <v>Quantity</v>
      </c>
      <c r="O268" s="60" t="str">
        <f t="array" ref="O268">IFERROR(IF(O$2&lt;=$B$1,INDEX('Master Data'!$A$1:$H$686,'Morning Cow'!$A268,2),""),"")</f>
        <v>Quantity</v>
      </c>
      <c r="P268" s="60" t="str">
        <f t="array" ref="P268">IFERROR(IF(P$2&lt;=$B$1,INDEX('Master Data'!$A$1:$H$686,'Morning Cow'!$A268,2),""),"")</f>
        <v>Quantity</v>
      </c>
      <c r="Q268" s="60" t="str">
        <f t="array" ref="Q268">IFERROR(IF(Q$2&lt;=$B$1,INDEX('Master Data'!$A$1:$H$686,'Morning Cow'!$A268,2),""),"")</f>
        <v>Quantity</v>
      </c>
      <c r="R268" s="60" t="str">
        <f t="array" ref="R268">IFERROR(IF(R$2&lt;=$B$1,INDEX('Master Data'!$A$1:$H$686,'Morning Cow'!$A268,2),""),"")</f>
        <v>Quantity</v>
      </c>
      <c r="S268" s="60" t="str">
        <f t="array" ref="S268">IFERROR(IF(S$2&lt;=$B$1,INDEX('Master Data'!$A$1:$H$686,'Morning Cow'!$A268,2),""),"")</f>
        <v>Quantity</v>
      </c>
      <c r="T268" s="60" t="str">
        <f t="array" ref="T268">IFERROR(IF(T$2&lt;=$B$1,INDEX('Master Data'!$A$1:$H$686,'Morning Cow'!$A268,2),""),"")</f>
        <v>Quantity</v>
      </c>
      <c r="U268" s="60" t="str">
        <f t="array" ref="U268">IFERROR(IF(U$2&lt;=$B$1,INDEX('Master Data'!$A$1:$H$686,'Morning Cow'!$A268,2),""),"")</f>
        <v>Quantity</v>
      </c>
      <c r="V268" s="60" t="str">
        <f t="array" ref="V268">IFERROR(IF(V$2&lt;=$B$1,INDEX('Master Data'!$A$1:$H$686,'Morning Cow'!$A268,2),""),"")</f>
        <v>Quantity</v>
      </c>
      <c r="W268" s="60" t="str">
        <f t="array" ref="W268">IFERROR(IF(W$2&lt;=$B$1,INDEX('Master Data'!$A$1:$H$686,'Morning Cow'!$A268,2),""),"")</f>
        <v>Quantity</v>
      </c>
      <c r="X268" s="60" t="str">
        <f t="array" ref="X268">IFERROR(IF(X$2&lt;=$B$1,INDEX('Master Data'!$A$1:$H$686,'Morning Cow'!$A268,2),""),"")</f>
        <v>Quantity</v>
      </c>
      <c r="Y268" s="60" t="str">
        <f t="array" ref="Y268">IFERROR(IF(Y$2&lt;=$B$1,INDEX('Master Data'!$A$1:$H$686,'Morning Cow'!$A268,2),""),"")</f>
        <v>Quantity</v>
      </c>
      <c r="Z268" s="60" t="str">
        <f t="array" ref="Z268">IFERROR(IF(Z$2&lt;=$B$1,INDEX('Master Data'!$A$1:$H$686,'Morning Cow'!$A268,2),""),"")</f>
        <v>Quantity</v>
      </c>
      <c r="AA268" s="60" t="str">
        <f t="array" ref="AA268">IFERROR(IF(AA$2&lt;=$B$1,INDEX('Master Data'!$A$1:$H$686,'Morning Cow'!$A268,2),""),"")</f>
        <v>Quantity</v>
      </c>
      <c r="AB268" s="60" t="str">
        <f t="array" ref="AB268">IFERROR(IF(AB$2&lt;=$B$1,INDEX('Master Data'!$A$1:$H$686,'Morning Cow'!$A268,2),""),"")</f>
        <v>Quantity</v>
      </c>
      <c r="AC268" s="60" t="str">
        <f t="array" ref="AC268">IFERROR(IF(AC$2&lt;=$B$1,INDEX('Master Data'!$A$1:$H$686,'Morning Cow'!$A268,2),""),"")</f>
        <v>Quantity</v>
      </c>
      <c r="AD268" s="60" t="str">
        <f t="array" ref="AD268">IFERROR(IF(AD$2&lt;=$B$1,INDEX('Master Data'!$A$1:$H$686,'Morning Cow'!$A268,2),""),"")</f>
        <v>Quantity</v>
      </c>
      <c r="AE268" s="12" t="str">
        <f t="array" ref="AE268">IFERROR(IF(AE$2&lt;=$B$1,INDEX('Master Data'!$A$1:$H$686,'Morning Cow'!$A268,2),""),"")</f>
        <v>Quantity</v>
      </c>
      <c r="AF268" s="12" t="str">
        <f t="array" ref="AF268">IFERROR(IF(AF$2&lt;=$B$1,INDEX('Master Data'!$A$1:$H$686,'Morning Cow'!$A268,2),""),"")</f>
        <v/>
      </c>
      <c r="AG268" s="12" t="str">
        <f t="array" ref="AG268">IFERROR(IF(AG$2&lt;=$B$1,INDEX('Master Data'!$A$1:$H$686,'Morning Cow'!$A268,2),""),"")</f>
        <v/>
      </c>
    </row>
    <row r="269" ht="14.25" customHeight="1">
      <c r="A269" s="60" t="str">
        <f>IFERROR(SMALL('Master Data'!F:F,ROW()-2),"")</f>
        <v/>
      </c>
      <c r="B269" s="61" t="str">
        <f t="array" ref="B269">IFERROR(INDEX('Master Data'!$A$1:$H$686,'Morning Cow'!$A269,1),"")</f>
        <v>Customer Name</v>
      </c>
      <c r="C269" s="60" t="str">
        <f t="array" ref="C269">IFERROR(IF(C$2&lt;=$B$1,INDEX('Master Data'!$A$1:$H$686,'Morning Cow'!$A269,2),""),"")</f>
        <v>Quantity</v>
      </c>
      <c r="D269" s="60" t="str">
        <f t="array" ref="D269">IFERROR(IF(D$2&lt;=$B$1,INDEX('Master Data'!$A$1:$H$686,'Morning Cow'!$A269,2),""),"")</f>
        <v>Quantity</v>
      </c>
      <c r="E269" s="60" t="str">
        <f t="array" ref="E269">IFERROR(IF(E$2&lt;=$B$1,INDEX('Master Data'!$A$1:$H$686,'Morning Cow'!$A269,2),""),"")</f>
        <v>Quantity</v>
      </c>
      <c r="F269" s="60" t="str">
        <f t="array" ref="F269">IFERROR(IF(F$2&lt;=$B$1,INDEX('Master Data'!$A$1:$H$686,'Morning Cow'!$A269,2),""),"")</f>
        <v>Quantity</v>
      </c>
      <c r="G269" s="60" t="str">
        <f t="array" ref="G269">IFERROR(IF(G$2&lt;=$B$1,INDEX('Master Data'!$A$1:$H$686,'Morning Cow'!$A269,2),""),"")</f>
        <v>Quantity</v>
      </c>
      <c r="H269" s="60" t="str">
        <f t="array" ref="H269">IFERROR(IF(H$2&lt;=$B$1,INDEX('Master Data'!$A$1:$H$686,'Morning Cow'!$A269,2),""),"")</f>
        <v>Quantity</v>
      </c>
      <c r="I269" s="60" t="str">
        <f t="array" ref="I269">IFERROR(IF(I$2&lt;=$B$1,INDEX('Master Data'!$A$1:$H$686,'Morning Cow'!$A269,2),""),"")</f>
        <v>Quantity</v>
      </c>
      <c r="J269" s="60" t="str">
        <f t="array" ref="J269">IFERROR(IF(J$2&lt;=$B$1,INDEX('Master Data'!$A$1:$H$686,'Morning Cow'!$A269,2),""),"")</f>
        <v>Quantity</v>
      </c>
      <c r="K269" s="60" t="str">
        <f t="array" ref="K269">IFERROR(IF(K$2&lt;=$B$1,INDEX('Master Data'!$A$1:$H$686,'Morning Cow'!$A269,2),""),"")</f>
        <v>Quantity</v>
      </c>
      <c r="L269" s="60" t="str">
        <f t="array" ref="L269">IFERROR(IF(L$2&lt;=$B$1,INDEX('Master Data'!$A$1:$H$686,'Morning Cow'!$A269,2),""),"")</f>
        <v>Quantity</v>
      </c>
      <c r="M269" s="60" t="str">
        <f t="array" ref="M269">IFERROR(IF(M$2&lt;=$B$1,INDEX('Master Data'!$A$1:$H$686,'Morning Cow'!$A269,2),""),"")</f>
        <v>Quantity</v>
      </c>
      <c r="N269" s="60" t="str">
        <f t="array" ref="N269">IFERROR(IF(N$2&lt;=$B$1,INDEX('Master Data'!$A$1:$H$686,'Morning Cow'!$A269,2),""),"")</f>
        <v>Quantity</v>
      </c>
      <c r="O269" s="60" t="str">
        <f t="array" ref="O269">IFERROR(IF(O$2&lt;=$B$1,INDEX('Master Data'!$A$1:$H$686,'Morning Cow'!$A269,2),""),"")</f>
        <v>Quantity</v>
      </c>
      <c r="P269" s="60" t="str">
        <f t="array" ref="P269">IFERROR(IF(P$2&lt;=$B$1,INDEX('Master Data'!$A$1:$H$686,'Morning Cow'!$A269,2),""),"")</f>
        <v>Quantity</v>
      </c>
      <c r="Q269" s="60" t="str">
        <f t="array" ref="Q269">IFERROR(IF(Q$2&lt;=$B$1,INDEX('Master Data'!$A$1:$H$686,'Morning Cow'!$A269,2),""),"")</f>
        <v>Quantity</v>
      </c>
      <c r="R269" s="60" t="str">
        <f t="array" ref="R269">IFERROR(IF(R$2&lt;=$B$1,INDEX('Master Data'!$A$1:$H$686,'Morning Cow'!$A269,2),""),"")</f>
        <v>Quantity</v>
      </c>
      <c r="S269" s="60" t="str">
        <f t="array" ref="S269">IFERROR(IF(S$2&lt;=$B$1,INDEX('Master Data'!$A$1:$H$686,'Morning Cow'!$A269,2),""),"")</f>
        <v>Quantity</v>
      </c>
      <c r="T269" s="60" t="str">
        <f t="array" ref="T269">IFERROR(IF(T$2&lt;=$B$1,INDEX('Master Data'!$A$1:$H$686,'Morning Cow'!$A269,2),""),"")</f>
        <v>Quantity</v>
      </c>
      <c r="U269" s="60" t="str">
        <f t="array" ref="U269">IFERROR(IF(U$2&lt;=$B$1,INDEX('Master Data'!$A$1:$H$686,'Morning Cow'!$A269,2),""),"")</f>
        <v>Quantity</v>
      </c>
      <c r="V269" s="60" t="str">
        <f t="array" ref="V269">IFERROR(IF(V$2&lt;=$B$1,INDEX('Master Data'!$A$1:$H$686,'Morning Cow'!$A269,2),""),"")</f>
        <v>Quantity</v>
      </c>
      <c r="W269" s="60" t="str">
        <f t="array" ref="W269">IFERROR(IF(W$2&lt;=$B$1,INDEX('Master Data'!$A$1:$H$686,'Morning Cow'!$A269,2),""),"")</f>
        <v>Quantity</v>
      </c>
      <c r="X269" s="60" t="str">
        <f t="array" ref="X269">IFERROR(IF(X$2&lt;=$B$1,INDEX('Master Data'!$A$1:$H$686,'Morning Cow'!$A269,2),""),"")</f>
        <v>Quantity</v>
      </c>
      <c r="Y269" s="60" t="str">
        <f t="array" ref="Y269">IFERROR(IF(Y$2&lt;=$B$1,INDEX('Master Data'!$A$1:$H$686,'Morning Cow'!$A269,2),""),"")</f>
        <v>Quantity</v>
      </c>
      <c r="Z269" s="60" t="str">
        <f t="array" ref="Z269">IFERROR(IF(Z$2&lt;=$B$1,INDEX('Master Data'!$A$1:$H$686,'Morning Cow'!$A269,2),""),"")</f>
        <v>Quantity</v>
      </c>
      <c r="AA269" s="60" t="str">
        <f t="array" ref="AA269">IFERROR(IF(AA$2&lt;=$B$1,INDEX('Master Data'!$A$1:$H$686,'Morning Cow'!$A269,2),""),"")</f>
        <v>Quantity</v>
      </c>
      <c r="AB269" s="60" t="str">
        <f t="array" ref="AB269">IFERROR(IF(AB$2&lt;=$B$1,INDEX('Master Data'!$A$1:$H$686,'Morning Cow'!$A269,2),""),"")</f>
        <v>Quantity</v>
      </c>
      <c r="AC269" s="60" t="str">
        <f t="array" ref="AC269">IFERROR(IF(AC$2&lt;=$B$1,INDEX('Master Data'!$A$1:$H$686,'Morning Cow'!$A269,2),""),"")</f>
        <v>Quantity</v>
      </c>
      <c r="AD269" s="60" t="str">
        <f t="array" ref="AD269">IFERROR(IF(AD$2&lt;=$B$1,INDEX('Master Data'!$A$1:$H$686,'Morning Cow'!$A269,2),""),"")</f>
        <v>Quantity</v>
      </c>
      <c r="AE269" s="12" t="str">
        <f t="array" ref="AE269">IFERROR(IF(AE$2&lt;=$B$1,INDEX('Master Data'!$A$1:$H$686,'Morning Cow'!$A269,2),""),"")</f>
        <v>Quantity</v>
      </c>
      <c r="AF269" s="12" t="str">
        <f t="array" ref="AF269">IFERROR(IF(AF$2&lt;=$B$1,INDEX('Master Data'!$A$1:$H$686,'Morning Cow'!$A269,2),""),"")</f>
        <v/>
      </c>
      <c r="AG269" s="12" t="str">
        <f t="array" ref="AG269">IFERROR(IF(AG$2&lt;=$B$1,INDEX('Master Data'!$A$1:$H$686,'Morning Cow'!$A269,2),""),"")</f>
        <v/>
      </c>
    </row>
    <row r="270" ht="14.25" customHeight="1">
      <c r="A270" s="60" t="str">
        <f>IFERROR(SMALL('Master Data'!F:F,ROW()-2),"")</f>
        <v/>
      </c>
      <c r="B270" s="61" t="str">
        <f t="array" ref="B270">IFERROR(INDEX('Master Data'!$A$1:$H$686,'Morning Cow'!$A270,1),"")</f>
        <v>Customer Name</v>
      </c>
      <c r="C270" s="60" t="str">
        <f t="array" ref="C270">IFERROR(IF(C$2&lt;=$B$1,INDEX('Master Data'!$A$1:$H$686,'Morning Cow'!$A270,2),""),"")</f>
        <v>Quantity</v>
      </c>
      <c r="D270" s="60" t="str">
        <f t="array" ref="D270">IFERROR(IF(D$2&lt;=$B$1,INDEX('Master Data'!$A$1:$H$686,'Morning Cow'!$A270,2),""),"")</f>
        <v>Quantity</v>
      </c>
      <c r="E270" s="60" t="str">
        <f t="array" ref="E270">IFERROR(IF(E$2&lt;=$B$1,INDEX('Master Data'!$A$1:$H$686,'Morning Cow'!$A270,2),""),"")</f>
        <v>Quantity</v>
      </c>
      <c r="F270" s="60" t="str">
        <f t="array" ref="F270">IFERROR(IF(F$2&lt;=$B$1,INDEX('Master Data'!$A$1:$H$686,'Morning Cow'!$A270,2),""),"")</f>
        <v>Quantity</v>
      </c>
      <c r="G270" s="60" t="str">
        <f t="array" ref="G270">IFERROR(IF(G$2&lt;=$B$1,INDEX('Master Data'!$A$1:$H$686,'Morning Cow'!$A270,2),""),"")</f>
        <v>Quantity</v>
      </c>
      <c r="H270" s="60" t="str">
        <f t="array" ref="H270">IFERROR(IF(H$2&lt;=$B$1,INDEX('Master Data'!$A$1:$H$686,'Morning Cow'!$A270,2),""),"")</f>
        <v>Quantity</v>
      </c>
      <c r="I270" s="60" t="str">
        <f t="array" ref="I270">IFERROR(IF(I$2&lt;=$B$1,INDEX('Master Data'!$A$1:$H$686,'Morning Cow'!$A270,2),""),"")</f>
        <v>Quantity</v>
      </c>
      <c r="J270" s="60" t="str">
        <f t="array" ref="J270">IFERROR(IF(J$2&lt;=$B$1,INDEX('Master Data'!$A$1:$H$686,'Morning Cow'!$A270,2),""),"")</f>
        <v>Quantity</v>
      </c>
      <c r="K270" s="60" t="str">
        <f t="array" ref="K270">IFERROR(IF(K$2&lt;=$B$1,INDEX('Master Data'!$A$1:$H$686,'Morning Cow'!$A270,2),""),"")</f>
        <v>Quantity</v>
      </c>
      <c r="L270" s="60" t="str">
        <f t="array" ref="L270">IFERROR(IF(L$2&lt;=$B$1,INDEX('Master Data'!$A$1:$H$686,'Morning Cow'!$A270,2),""),"")</f>
        <v>Quantity</v>
      </c>
      <c r="M270" s="60" t="str">
        <f t="array" ref="M270">IFERROR(IF(M$2&lt;=$B$1,INDEX('Master Data'!$A$1:$H$686,'Morning Cow'!$A270,2),""),"")</f>
        <v>Quantity</v>
      </c>
      <c r="N270" s="60" t="str">
        <f t="array" ref="N270">IFERROR(IF(N$2&lt;=$B$1,INDEX('Master Data'!$A$1:$H$686,'Morning Cow'!$A270,2),""),"")</f>
        <v>Quantity</v>
      </c>
      <c r="O270" s="60" t="str">
        <f t="array" ref="O270">IFERROR(IF(O$2&lt;=$B$1,INDEX('Master Data'!$A$1:$H$686,'Morning Cow'!$A270,2),""),"")</f>
        <v>Quantity</v>
      </c>
      <c r="P270" s="60" t="str">
        <f t="array" ref="P270">IFERROR(IF(P$2&lt;=$B$1,INDEX('Master Data'!$A$1:$H$686,'Morning Cow'!$A270,2),""),"")</f>
        <v>Quantity</v>
      </c>
      <c r="Q270" s="60" t="str">
        <f t="array" ref="Q270">IFERROR(IF(Q$2&lt;=$B$1,INDEX('Master Data'!$A$1:$H$686,'Morning Cow'!$A270,2),""),"")</f>
        <v>Quantity</v>
      </c>
      <c r="R270" s="60" t="str">
        <f t="array" ref="R270">IFERROR(IF(R$2&lt;=$B$1,INDEX('Master Data'!$A$1:$H$686,'Morning Cow'!$A270,2),""),"")</f>
        <v>Quantity</v>
      </c>
      <c r="S270" s="60" t="str">
        <f t="array" ref="S270">IFERROR(IF(S$2&lt;=$B$1,INDEX('Master Data'!$A$1:$H$686,'Morning Cow'!$A270,2),""),"")</f>
        <v>Quantity</v>
      </c>
      <c r="T270" s="60" t="str">
        <f t="array" ref="T270">IFERROR(IF(T$2&lt;=$B$1,INDEX('Master Data'!$A$1:$H$686,'Morning Cow'!$A270,2),""),"")</f>
        <v>Quantity</v>
      </c>
      <c r="U270" s="60" t="str">
        <f t="array" ref="U270">IFERROR(IF(U$2&lt;=$B$1,INDEX('Master Data'!$A$1:$H$686,'Morning Cow'!$A270,2),""),"")</f>
        <v>Quantity</v>
      </c>
      <c r="V270" s="60" t="str">
        <f t="array" ref="V270">IFERROR(IF(V$2&lt;=$B$1,INDEX('Master Data'!$A$1:$H$686,'Morning Cow'!$A270,2),""),"")</f>
        <v>Quantity</v>
      </c>
      <c r="W270" s="60" t="str">
        <f t="array" ref="W270">IFERROR(IF(W$2&lt;=$B$1,INDEX('Master Data'!$A$1:$H$686,'Morning Cow'!$A270,2),""),"")</f>
        <v>Quantity</v>
      </c>
      <c r="X270" s="60" t="str">
        <f t="array" ref="X270">IFERROR(IF(X$2&lt;=$B$1,INDEX('Master Data'!$A$1:$H$686,'Morning Cow'!$A270,2),""),"")</f>
        <v>Quantity</v>
      </c>
      <c r="Y270" s="60" t="str">
        <f t="array" ref="Y270">IFERROR(IF(Y$2&lt;=$B$1,INDEX('Master Data'!$A$1:$H$686,'Morning Cow'!$A270,2),""),"")</f>
        <v>Quantity</v>
      </c>
      <c r="Z270" s="60" t="str">
        <f t="array" ref="Z270">IFERROR(IF(Z$2&lt;=$B$1,INDEX('Master Data'!$A$1:$H$686,'Morning Cow'!$A270,2),""),"")</f>
        <v>Quantity</v>
      </c>
      <c r="AA270" s="60" t="str">
        <f t="array" ref="AA270">IFERROR(IF(AA$2&lt;=$B$1,INDEX('Master Data'!$A$1:$H$686,'Morning Cow'!$A270,2),""),"")</f>
        <v>Quantity</v>
      </c>
      <c r="AB270" s="60" t="str">
        <f t="array" ref="AB270">IFERROR(IF(AB$2&lt;=$B$1,INDEX('Master Data'!$A$1:$H$686,'Morning Cow'!$A270,2),""),"")</f>
        <v>Quantity</v>
      </c>
      <c r="AC270" s="60" t="str">
        <f t="array" ref="AC270">IFERROR(IF(AC$2&lt;=$B$1,INDEX('Master Data'!$A$1:$H$686,'Morning Cow'!$A270,2),""),"")</f>
        <v>Quantity</v>
      </c>
      <c r="AD270" s="60" t="str">
        <f t="array" ref="AD270">IFERROR(IF(AD$2&lt;=$B$1,INDEX('Master Data'!$A$1:$H$686,'Morning Cow'!$A270,2),""),"")</f>
        <v>Quantity</v>
      </c>
      <c r="AE270" s="12" t="str">
        <f t="array" ref="AE270">IFERROR(IF(AE$2&lt;=$B$1,INDEX('Master Data'!$A$1:$H$686,'Morning Cow'!$A270,2),""),"")</f>
        <v>Quantity</v>
      </c>
      <c r="AF270" s="12" t="str">
        <f t="array" ref="AF270">IFERROR(IF(AF$2&lt;=$B$1,INDEX('Master Data'!$A$1:$H$686,'Morning Cow'!$A270,2),""),"")</f>
        <v/>
      </c>
      <c r="AG270" s="12" t="str">
        <f t="array" ref="AG270">IFERROR(IF(AG$2&lt;=$B$1,INDEX('Master Data'!$A$1:$H$686,'Morning Cow'!$A270,2),""),"")</f>
        <v/>
      </c>
    </row>
    <row r="271" ht="14.25" customHeight="1">
      <c r="A271" s="60" t="str">
        <f>IFERROR(SMALL('Master Data'!F:F,ROW()-2),"")</f>
        <v/>
      </c>
      <c r="B271" s="61" t="str">
        <f t="array" ref="B271">IFERROR(INDEX('Master Data'!$A$1:$H$686,'Morning Cow'!$A271,1),"")</f>
        <v>Customer Name</v>
      </c>
      <c r="C271" s="60" t="str">
        <f t="array" ref="C271">IFERROR(IF(C$2&lt;=$B$1,INDEX('Master Data'!$A$1:$H$686,'Morning Cow'!$A271,2),""),"")</f>
        <v>Quantity</v>
      </c>
      <c r="D271" s="60" t="str">
        <f t="array" ref="D271">IFERROR(IF(D$2&lt;=$B$1,INDEX('Master Data'!$A$1:$H$686,'Morning Cow'!$A271,2),""),"")</f>
        <v>Quantity</v>
      </c>
      <c r="E271" s="60" t="str">
        <f t="array" ref="E271">IFERROR(IF(E$2&lt;=$B$1,INDEX('Master Data'!$A$1:$H$686,'Morning Cow'!$A271,2),""),"")</f>
        <v>Quantity</v>
      </c>
      <c r="F271" s="60" t="str">
        <f t="array" ref="F271">IFERROR(IF(F$2&lt;=$B$1,INDEX('Master Data'!$A$1:$H$686,'Morning Cow'!$A271,2),""),"")</f>
        <v>Quantity</v>
      </c>
      <c r="G271" s="60" t="str">
        <f t="array" ref="G271">IFERROR(IF(G$2&lt;=$B$1,INDEX('Master Data'!$A$1:$H$686,'Morning Cow'!$A271,2),""),"")</f>
        <v>Quantity</v>
      </c>
      <c r="H271" s="60" t="str">
        <f t="array" ref="H271">IFERROR(IF(H$2&lt;=$B$1,INDEX('Master Data'!$A$1:$H$686,'Morning Cow'!$A271,2),""),"")</f>
        <v>Quantity</v>
      </c>
      <c r="I271" s="60" t="str">
        <f t="array" ref="I271">IFERROR(IF(I$2&lt;=$B$1,INDEX('Master Data'!$A$1:$H$686,'Morning Cow'!$A271,2),""),"")</f>
        <v>Quantity</v>
      </c>
      <c r="J271" s="60" t="str">
        <f t="array" ref="J271">IFERROR(IF(J$2&lt;=$B$1,INDEX('Master Data'!$A$1:$H$686,'Morning Cow'!$A271,2),""),"")</f>
        <v>Quantity</v>
      </c>
      <c r="K271" s="60" t="str">
        <f t="array" ref="K271">IFERROR(IF(K$2&lt;=$B$1,INDEX('Master Data'!$A$1:$H$686,'Morning Cow'!$A271,2),""),"")</f>
        <v>Quantity</v>
      </c>
      <c r="L271" s="60" t="str">
        <f t="array" ref="L271">IFERROR(IF(L$2&lt;=$B$1,INDEX('Master Data'!$A$1:$H$686,'Morning Cow'!$A271,2),""),"")</f>
        <v>Quantity</v>
      </c>
      <c r="M271" s="60" t="str">
        <f t="array" ref="M271">IFERROR(IF(M$2&lt;=$B$1,INDEX('Master Data'!$A$1:$H$686,'Morning Cow'!$A271,2),""),"")</f>
        <v>Quantity</v>
      </c>
      <c r="N271" s="60" t="str">
        <f t="array" ref="N271">IFERROR(IF(N$2&lt;=$B$1,INDEX('Master Data'!$A$1:$H$686,'Morning Cow'!$A271,2),""),"")</f>
        <v>Quantity</v>
      </c>
      <c r="O271" s="60" t="str">
        <f t="array" ref="O271">IFERROR(IF(O$2&lt;=$B$1,INDEX('Master Data'!$A$1:$H$686,'Morning Cow'!$A271,2),""),"")</f>
        <v>Quantity</v>
      </c>
      <c r="P271" s="60" t="str">
        <f t="array" ref="P271">IFERROR(IF(P$2&lt;=$B$1,INDEX('Master Data'!$A$1:$H$686,'Morning Cow'!$A271,2),""),"")</f>
        <v>Quantity</v>
      </c>
      <c r="Q271" s="60" t="str">
        <f t="array" ref="Q271">IFERROR(IF(Q$2&lt;=$B$1,INDEX('Master Data'!$A$1:$H$686,'Morning Cow'!$A271,2),""),"")</f>
        <v>Quantity</v>
      </c>
      <c r="R271" s="60" t="str">
        <f t="array" ref="R271">IFERROR(IF(R$2&lt;=$B$1,INDEX('Master Data'!$A$1:$H$686,'Morning Cow'!$A271,2),""),"")</f>
        <v>Quantity</v>
      </c>
      <c r="S271" s="60" t="str">
        <f t="array" ref="S271">IFERROR(IF(S$2&lt;=$B$1,INDEX('Master Data'!$A$1:$H$686,'Morning Cow'!$A271,2),""),"")</f>
        <v>Quantity</v>
      </c>
      <c r="T271" s="60" t="str">
        <f t="array" ref="T271">IFERROR(IF(T$2&lt;=$B$1,INDEX('Master Data'!$A$1:$H$686,'Morning Cow'!$A271,2),""),"")</f>
        <v>Quantity</v>
      </c>
      <c r="U271" s="60" t="str">
        <f t="array" ref="U271">IFERROR(IF(U$2&lt;=$B$1,INDEX('Master Data'!$A$1:$H$686,'Morning Cow'!$A271,2),""),"")</f>
        <v>Quantity</v>
      </c>
      <c r="V271" s="60" t="str">
        <f t="array" ref="V271">IFERROR(IF(V$2&lt;=$B$1,INDEX('Master Data'!$A$1:$H$686,'Morning Cow'!$A271,2),""),"")</f>
        <v>Quantity</v>
      </c>
      <c r="W271" s="60" t="str">
        <f t="array" ref="W271">IFERROR(IF(W$2&lt;=$B$1,INDEX('Master Data'!$A$1:$H$686,'Morning Cow'!$A271,2),""),"")</f>
        <v>Quantity</v>
      </c>
      <c r="X271" s="60" t="str">
        <f t="array" ref="X271">IFERROR(IF(X$2&lt;=$B$1,INDEX('Master Data'!$A$1:$H$686,'Morning Cow'!$A271,2),""),"")</f>
        <v>Quantity</v>
      </c>
      <c r="Y271" s="60" t="str">
        <f t="array" ref="Y271">IFERROR(IF(Y$2&lt;=$B$1,INDEX('Master Data'!$A$1:$H$686,'Morning Cow'!$A271,2),""),"")</f>
        <v>Quantity</v>
      </c>
      <c r="Z271" s="60" t="str">
        <f t="array" ref="Z271">IFERROR(IF(Z$2&lt;=$B$1,INDEX('Master Data'!$A$1:$H$686,'Morning Cow'!$A271,2),""),"")</f>
        <v>Quantity</v>
      </c>
      <c r="AA271" s="60" t="str">
        <f t="array" ref="AA271">IFERROR(IF(AA$2&lt;=$B$1,INDEX('Master Data'!$A$1:$H$686,'Morning Cow'!$A271,2),""),"")</f>
        <v>Quantity</v>
      </c>
      <c r="AB271" s="60" t="str">
        <f t="array" ref="AB271">IFERROR(IF(AB$2&lt;=$B$1,INDEX('Master Data'!$A$1:$H$686,'Morning Cow'!$A271,2),""),"")</f>
        <v>Quantity</v>
      </c>
      <c r="AC271" s="60" t="str">
        <f t="array" ref="AC271">IFERROR(IF(AC$2&lt;=$B$1,INDEX('Master Data'!$A$1:$H$686,'Morning Cow'!$A271,2),""),"")</f>
        <v>Quantity</v>
      </c>
      <c r="AD271" s="60" t="str">
        <f t="array" ref="AD271">IFERROR(IF(AD$2&lt;=$B$1,INDEX('Master Data'!$A$1:$H$686,'Morning Cow'!$A271,2),""),"")</f>
        <v>Quantity</v>
      </c>
      <c r="AE271" s="12" t="str">
        <f t="array" ref="AE271">IFERROR(IF(AE$2&lt;=$B$1,INDEX('Master Data'!$A$1:$H$686,'Morning Cow'!$A271,2),""),"")</f>
        <v>Quantity</v>
      </c>
      <c r="AF271" s="12" t="str">
        <f t="array" ref="AF271">IFERROR(IF(AF$2&lt;=$B$1,INDEX('Master Data'!$A$1:$H$686,'Morning Cow'!$A271,2),""),"")</f>
        <v/>
      </c>
      <c r="AG271" s="12" t="str">
        <f t="array" ref="AG271">IFERROR(IF(AG$2&lt;=$B$1,INDEX('Master Data'!$A$1:$H$686,'Morning Cow'!$A271,2),""),"")</f>
        <v/>
      </c>
    </row>
    <row r="272" ht="14.25" customHeight="1">
      <c r="A272" s="60" t="str">
        <f>IFERROR(SMALL('Master Data'!F:F,ROW()-2),"")</f>
        <v/>
      </c>
      <c r="B272" s="61" t="str">
        <f t="array" ref="B272">IFERROR(INDEX('Master Data'!$A$1:$H$686,'Morning Cow'!$A272,1),"")</f>
        <v>Customer Name</v>
      </c>
      <c r="C272" s="60" t="str">
        <f t="array" ref="C272">IFERROR(IF(C$2&lt;=$B$1,INDEX('Master Data'!$A$1:$H$686,'Morning Cow'!$A272,2),""),"")</f>
        <v>Quantity</v>
      </c>
      <c r="D272" s="60" t="str">
        <f t="array" ref="D272">IFERROR(IF(D$2&lt;=$B$1,INDEX('Master Data'!$A$1:$H$686,'Morning Cow'!$A272,2),""),"")</f>
        <v>Quantity</v>
      </c>
      <c r="E272" s="60" t="str">
        <f t="array" ref="E272">IFERROR(IF(E$2&lt;=$B$1,INDEX('Master Data'!$A$1:$H$686,'Morning Cow'!$A272,2),""),"")</f>
        <v>Quantity</v>
      </c>
      <c r="F272" s="60" t="str">
        <f t="array" ref="F272">IFERROR(IF(F$2&lt;=$B$1,INDEX('Master Data'!$A$1:$H$686,'Morning Cow'!$A272,2),""),"")</f>
        <v>Quantity</v>
      </c>
      <c r="G272" s="60" t="str">
        <f t="array" ref="G272">IFERROR(IF(G$2&lt;=$B$1,INDEX('Master Data'!$A$1:$H$686,'Morning Cow'!$A272,2),""),"")</f>
        <v>Quantity</v>
      </c>
      <c r="H272" s="60" t="str">
        <f t="array" ref="H272">IFERROR(IF(H$2&lt;=$B$1,INDEX('Master Data'!$A$1:$H$686,'Morning Cow'!$A272,2),""),"")</f>
        <v>Quantity</v>
      </c>
      <c r="I272" s="60" t="str">
        <f t="array" ref="I272">IFERROR(IF(I$2&lt;=$B$1,INDEX('Master Data'!$A$1:$H$686,'Morning Cow'!$A272,2),""),"")</f>
        <v>Quantity</v>
      </c>
      <c r="J272" s="60" t="str">
        <f t="array" ref="J272">IFERROR(IF(J$2&lt;=$B$1,INDEX('Master Data'!$A$1:$H$686,'Morning Cow'!$A272,2),""),"")</f>
        <v>Quantity</v>
      </c>
      <c r="K272" s="60" t="str">
        <f t="array" ref="K272">IFERROR(IF(K$2&lt;=$B$1,INDEX('Master Data'!$A$1:$H$686,'Morning Cow'!$A272,2),""),"")</f>
        <v>Quantity</v>
      </c>
      <c r="L272" s="60" t="str">
        <f t="array" ref="L272">IFERROR(IF(L$2&lt;=$B$1,INDEX('Master Data'!$A$1:$H$686,'Morning Cow'!$A272,2),""),"")</f>
        <v>Quantity</v>
      </c>
      <c r="M272" s="60" t="str">
        <f t="array" ref="M272">IFERROR(IF(M$2&lt;=$B$1,INDEX('Master Data'!$A$1:$H$686,'Morning Cow'!$A272,2),""),"")</f>
        <v>Quantity</v>
      </c>
      <c r="N272" s="60" t="str">
        <f t="array" ref="N272">IFERROR(IF(N$2&lt;=$B$1,INDEX('Master Data'!$A$1:$H$686,'Morning Cow'!$A272,2),""),"")</f>
        <v>Quantity</v>
      </c>
      <c r="O272" s="60" t="str">
        <f t="array" ref="O272">IFERROR(IF(O$2&lt;=$B$1,INDEX('Master Data'!$A$1:$H$686,'Morning Cow'!$A272,2),""),"")</f>
        <v>Quantity</v>
      </c>
      <c r="P272" s="60" t="str">
        <f t="array" ref="P272">IFERROR(IF(P$2&lt;=$B$1,INDEX('Master Data'!$A$1:$H$686,'Morning Cow'!$A272,2),""),"")</f>
        <v>Quantity</v>
      </c>
      <c r="Q272" s="60" t="str">
        <f t="array" ref="Q272">IFERROR(IF(Q$2&lt;=$B$1,INDEX('Master Data'!$A$1:$H$686,'Morning Cow'!$A272,2),""),"")</f>
        <v>Quantity</v>
      </c>
      <c r="R272" s="60" t="str">
        <f t="array" ref="R272">IFERROR(IF(R$2&lt;=$B$1,INDEX('Master Data'!$A$1:$H$686,'Morning Cow'!$A272,2),""),"")</f>
        <v>Quantity</v>
      </c>
      <c r="S272" s="60" t="str">
        <f t="array" ref="S272">IFERROR(IF(S$2&lt;=$B$1,INDEX('Master Data'!$A$1:$H$686,'Morning Cow'!$A272,2),""),"")</f>
        <v>Quantity</v>
      </c>
      <c r="T272" s="60" t="str">
        <f t="array" ref="T272">IFERROR(IF(T$2&lt;=$B$1,INDEX('Master Data'!$A$1:$H$686,'Morning Cow'!$A272,2),""),"")</f>
        <v>Quantity</v>
      </c>
      <c r="U272" s="60" t="str">
        <f t="array" ref="U272">IFERROR(IF(U$2&lt;=$B$1,INDEX('Master Data'!$A$1:$H$686,'Morning Cow'!$A272,2),""),"")</f>
        <v>Quantity</v>
      </c>
      <c r="V272" s="60" t="str">
        <f t="array" ref="V272">IFERROR(IF(V$2&lt;=$B$1,INDEX('Master Data'!$A$1:$H$686,'Morning Cow'!$A272,2),""),"")</f>
        <v>Quantity</v>
      </c>
      <c r="W272" s="60" t="str">
        <f t="array" ref="W272">IFERROR(IF(W$2&lt;=$B$1,INDEX('Master Data'!$A$1:$H$686,'Morning Cow'!$A272,2),""),"")</f>
        <v>Quantity</v>
      </c>
      <c r="X272" s="60" t="str">
        <f t="array" ref="X272">IFERROR(IF(X$2&lt;=$B$1,INDEX('Master Data'!$A$1:$H$686,'Morning Cow'!$A272,2),""),"")</f>
        <v>Quantity</v>
      </c>
      <c r="Y272" s="60" t="str">
        <f t="array" ref="Y272">IFERROR(IF(Y$2&lt;=$B$1,INDEX('Master Data'!$A$1:$H$686,'Morning Cow'!$A272,2),""),"")</f>
        <v>Quantity</v>
      </c>
      <c r="Z272" s="60" t="str">
        <f t="array" ref="Z272">IFERROR(IF(Z$2&lt;=$B$1,INDEX('Master Data'!$A$1:$H$686,'Morning Cow'!$A272,2),""),"")</f>
        <v>Quantity</v>
      </c>
      <c r="AA272" s="60" t="str">
        <f t="array" ref="AA272">IFERROR(IF(AA$2&lt;=$B$1,INDEX('Master Data'!$A$1:$H$686,'Morning Cow'!$A272,2),""),"")</f>
        <v>Quantity</v>
      </c>
      <c r="AB272" s="60" t="str">
        <f t="array" ref="AB272">IFERROR(IF(AB$2&lt;=$B$1,INDEX('Master Data'!$A$1:$H$686,'Morning Cow'!$A272,2),""),"")</f>
        <v>Quantity</v>
      </c>
      <c r="AC272" s="60" t="str">
        <f t="array" ref="AC272">IFERROR(IF(AC$2&lt;=$B$1,INDEX('Master Data'!$A$1:$H$686,'Morning Cow'!$A272,2),""),"")</f>
        <v>Quantity</v>
      </c>
      <c r="AD272" s="60" t="str">
        <f t="array" ref="AD272">IFERROR(IF(AD$2&lt;=$B$1,INDEX('Master Data'!$A$1:$H$686,'Morning Cow'!$A272,2),""),"")</f>
        <v>Quantity</v>
      </c>
      <c r="AE272" s="12" t="str">
        <f t="array" ref="AE272">IFERROR(IF(AE$2&lt;=$B$1,INDEX('Master Data'!$A$1:$H$686,'Morning Cow'!$A272,2),""),"")</f>
        <v>Quantity</v>
      </c>
      <c r="AF272" s="12" t="str">
        <f t="array" ref="AF272">IFERROR(IF(AF$2&lt;=$B$1,INDEX('Master Data'!$A$1:$H$686,'Morning Cow'!$A272,2),""),"")</f>
        <v/>
      </c>
      <c r="AG272" s="12" t="str">
        <f t="array" ref="AG272">IFERROR(IF(AG$2&lt;=$B$1,INDEX('Master Data'!$A$1:$H$686,'Morning Cow'!$A272,2),""),"")</f>
        <v/>
      </c>
    </row>
    <row r="273" ht="14.25" customHeight="1">
      <c r="A273" s="60" t="str">
        <f>IFERROR(SMALL('Master Data'!F:F,ROW()-2),"")</f>
        <v/>
      </c>
      <c r="B273" s="61" t="str">
        <f t="array" ref="B273">IFERROR(INDEX('Master Data'!$A$1:$H$686,'Morning Cow'!$A273,1),"")</f>
        <v>Customer Name</v>
      </c>
      <c r="C273" s="60" t="str">
        <f t="array" ref="C273">IFERROR(IF(C$2&lt;=$B$1,INDEX('Master Data'!$A$1:$H$686,'Morning Cow'!$A273,2),""),"")</f>
        <v>Quantity</v>
      </c>
      <c r="D273" s="60" t="str">
        <f t="array" ref="D273">IFERROR(IF(D$2&lt;=$B$1,INDEX('Master Data'!$A$1:$H$686,'Morning Cow'!$A273,2),""),"")</f>
        <v>Quantity</v>
      </c>
      <c r="E273" s="60" t="str">
        <f t="array" ref="E273">IFERROR(IF(E$2&lt;=$B$1,INDEX('Master Data'!$A$1:$H$686,'Morning Cow'!$A273,2),""),"")</f>
        <v>Quantity</v>
      </c>
      <c r="F273" s="60" t="str">
        <f t="array" ref="F273">IFERROR(IF(F$2&lt;=$B$1,INDEX('Master Data'!$A$1:$H$686,'Morning Cow'!$A273,2),""),"")</f>
        <v>Quantity</v>
      </c>
      <c r="G273" s="60" t="str">
        <f t="array" ref="G273">IFERROR(IF(G$2&lt;=$B$1,INDEX('Master Data'!$A$1:$H$686,'Morning Cow'!$A273,2),""),"")</f>
        <v>Quantity</v>
      </c>
      <c r="H273" s="60" t="str">
        <f t="array" ref="H273">IFERROR(IF(H$2&lt;=$B$1,INDEX('Master Data'!$A$1:$H$686,'Morning Cow'!$A273,2),""),"")</f>
        <v>Quantity</v>
      </c>
      <c r="I273" s="60" t="str">
        <f t="array" ref="I273">IFERROR(IF(I$2&lt;=$B$1,INDEX('Master Data'!$A$1:$H$686,'Morning Cow'!$A273,2),""),"")</f>
        <v>Quantity</v>
      </c>
      <c r="J273" s="60" t="str">
        <f t="array" ref="J273">IFERROR(IF(J$2&lt;=$B$1,INDEX('Master Data'!$A$1:$H$686,'Morning Cow'!$A273,2),""),"")</f>
        <v>Quantity</v>
      </c>
      <c r="K273" s="60" t="str">
        <f t="array" ref="K273">IFERROR(IF(K$2&lt;=$B$1,INDEX('Master Data'!$A$1:$H$686,'Morning Cow'!$A273,2),""),"")</f>
        <v>Quantity</v>
      </c>
      <c r="L273" s="60" t="str">
        <f t="array" ref="L273">IFERROR(IF(L$2&lt;=$B$1,INDEX('Master Data'!$A$1:$H$686,'Morning Cow'!$A273,2),""),"")</f>
        <v>Quantity</v>
      </c>
      <c r="M273" s="60" t="str">
        <f t="array" ref="M273">IFERROR(IF(M$2&lt;=$B$1,INDEX('Master Data'!$A$1:$H$686,'Morning Cow'!$A273,2),""),"")</f>
        <v>Quantity</v>
      </c>
      <c r="N273" s="60" t="str">
        <f t="array" ref="N273">IFERROR(IF(N$2&lt;=$B$1,INDEX('Master Data'!$A$1:$H$686,'Morning Cow'!$A273,2),""),"")</f>
        <v>Quantity</v>
      </c>
      <c r="O273" s="60" t="str">
        <f t="array" ref="O273">IFERROR(IF(O$2&lt;=$B$1,INDEX('Master Data'!$A$1:$H$686,'Morning Cow'!$A273,2),""),"")</f>
        <v>Quantity</v>
      </c>
      <c r="P273" s="60" t="str">
        <f t="array" ref="P273">IFERROR(IF(P$2&lt;=$B$1,INDEX('Master Data'!$A$1:$H$686,'Morning Cow'!$A273,2),""),"")</f>
        <v>Quantity</v>
      </c>
      <c r="Q273" s="60" t="str">
        <f t="array" ref="Q273">IFERROR(IF(Q$2&lt;=$B$1,INDEX('Master Data'!$A$1:$H$686,'Morning Cow'!$A273,2),""),"")</f>
        <v>Quantity</v>
      </c>
      <c r="R273" s="60" t="str">
        <f t="array" ref="R273">IFERROR(IF(R$2&lt;=$B$1,INDEX('Master Data'!$A$1:$H$686,'Morning Cow'!$A273,2),""),"")</f>
        <v>Quantity</v>
      </c>
      <c r="S273" s="60" t="str">
        <f t="array" ref="S273">IFERROR(IF(S$2&lt;=$B$1,INDEX('Master Data'!$A$1:$H$686,'Morning Cow'!$A273,2),""),"")</f>
        <v>Quantity</v>
      </c>
      <c r="T273" s="60" t="str">
        <f t="array" ref="T273">IFERROR(IF(T$2&lt;=$B$1,INDEX('Master Data'!$A$1:$H$686,'Morning Cow'!$A273,2),""),"")</f>
        <v>Quantity</v>
      </c>
      <c r="U273" s="60" t="str">
        <f t="array" ref="U273">IFERROR(IF(U$2&lt;=$B$1,INDEX('Master Data'!$A$1:$H$686,'Morning Cow'!$A273,2),""),"")</f>
        <v>Quantity</v>
      </c>
      <c r="V273" s="60" t="str">
        <f t="array" ref="V273">IFERROR(IF(V$2&lt;=$B$1,INDEX('Master Data'!$A$1:$H$686,'Morning Cow'!$A273,2),""),"")</f>
        <v>Quantity</v>
      </c>
      <c r="W273" s="60" t="str">
        <f t="array" ref="W273">IFERROR(IF(W$2&lt;=$B$1,INDEX('Master Data'!$A$1:$H$686,'Morning Cow'!$A273,2),""),"")</f>
        <v>Quantity</v>
      </c>
      <c r="X273" s="60" t="str">
        <f t="array" ref="X273">IFERROR(IF(X$2&lt;=$B$1,INDEX('Master Data'!$A$1:$H$686,'Morning Cow'!$A273,2),""),"")</f>
        <v>Quantity</v>
      </c>
      <c r="Y273" s="60" t="str">
        <f t="array" ref="Y273">IFERROR(IF(Y$2&lt;=$B$1,INDEX('Master Data'!$A$1:$H$686,'Morning Cow'!$A273,2),""),"")</f>
        <v>Quantity</v>
      </c>
      <c r="Z273" s="60" t="str">
        <f t="array" ref="Z273">IFERROR(IF(Z$2&lt;=$B$1,INDEX('Master Data'!$A$1:$H$686,'Morning Cow'!$A273,2),""),"")</f>
        <v>Quantity</v>
      </c>
      <c r="AA273" s="60" t="str">
        <f t="array" ref="AA273">IFERROR(IF(AA$2&lt;=$B$1,INDEX('Master Data'!$A$1:$H$686,'Morning Cow'!$A273,2),""),"")</f>
        <v>Quantity</v>
      </c>
      <c r="AB273" s="60" t="str">
        <f t="array" ref="AB273">IFERROR(IF(AB$2&lt;=$B$1,INDEX('Master Data'!$A$1:$H$686,'Morning Cow'!$A273,2),""),"")</f>
        <v>Quantity</v>
      </c>
      <c r="AC273" s="60" t="str">
        <f t="array" ref="AC273">IFERROR(IF(AC$2&lt;=$B$1,INDEX('Master Data'!$A$1:$H$686,'Morning Cow'!$A273,2),""),"")</f>
        <v>Quantity</v>
      </c>
      <c r="AD273" s="60" t="str">
        <f t="array" ref="AD273">IFERROR(IF(AD$2&lt;=$B$1,INDEX('Master Data'!$A$1:$H$686,'Morning Cow'!$A273,2),""),"")</f>
        <v>Quantity</v>
      </c>
      <c r="AE273" s="12" t="str">
        <f t="array" ref="AE273">IFERROR(IF(AE$2&lt;=$B$1,INDEX('Master Data'!$A$1:$H$686,'Morning Cow'!$A273,2),""),"")</f>
        <v>Quantity</v>
      </c>
      <c r="AF273" s="12" t="str">
        <f t="array" ref="AF273">IFERROR(IF(AF$2&lt;=$B$1,INDEX('Master Data'!$A$1:$H$686,'Morning Cow'!$A273,2),""),"")</f>
        <v/>
      </c>
      <c r="AG273" s="12" t="str">
        <f t="array" ref="AG273">IFERROR(IF(AG$2&lt;=$B$1,INDEX('Master Data'!$A$1:$H$686,'Morning Cow'!$A273,2),""),"")</f>
        <v/>
      </c>
    </row>
    <row r="274" ht="14.25" customHeight="1">
      <c r="A274" s="60" t="str">
        <f>IFERROR(SMALL('Master Data'!F:F,ROW()-2),"")</f>
        <v/>
      </c>
      <c r="B274" s="61" t="str">
        <f t="array" ref="B274">IFERROR(INDEX('Master Data'!$A$1:$H$686,'Morning Cow'!$A274,1),"")</f>
        <v>Customer Name</v>
      </c>
      <c r="C274" s="60" t="str">
        <f t="array" ref="C274">IFERROR(IF(C$2&lt;=$B$1,INDEX('Master Data'!$A$1:$H$686,'Morning Cow'!$A274,2),""),"")</f>
        <v>Quantity</v>
      </c>
      <c r="D274" s="60" t="str">
        <f t="array" ref="D274">IFERROR(IF(D$2&lt;=$B$1,INDEX('Master Data'!$A$1:$H$686,'Morning Cow'!$A274,2),""),"")</f>
        <v>Quantity</v>
      </c>
      <c r="E274" s="60" t="str">
        <f t="array" ref="E274">IFERROR(IF(E$2&lt;=$B$1,INDEX('Master Data'!$A$1:$H$686,'Morning Cow'!$A274,2),""),"")</f>
        <v>Quantity</v>
      </c>
      <c r="F274" s="60" t="str">
        <f t="array" ref="F274">IFERROR(IF(F$2&lt;=$B$1,INDEX('Master Data'!$A$1:$H$686,'Morning Cow'!$A274,2),""),"")</f>
        <v>Quantity</v>
      </c>
      <c r="G274" s="60" t="str">
        <f t="array" ref="G274">IFERROR(IF(G$2&lt;=$B$1,INDEX('Master Data'!$A$1:$H$686,'Morning Cow'!$A274,2),""),"")</f>
        <v>Quantity</v>
      </c>
      <c r="H274" s="60" t="str">
        <f t="array" ref="H274">IFERROR(IF(H$2&lt;=$B$1,INDEX('Master Data'!$A$1:$H$686,'Morning Cow'!$A274,2),""),"")</f>
        <v>Quantity</v>
      </c>
      <c r="I274" s="60" t="str">
        <f t="array" ref="I274">IFERROR(IF(I$2&lt;=$B$1,INDEX('Master Data'!$A$1:$H$686,'Morning Cow'!$A274,2),""),"")</f>
        <v>Quantity</v>
      </c>
      <c r="J274" s="60" t="str">
        <f t="array" ref="J274">IFERROR(IF(J$2&lt;=$B$1,INDEX('Master Data'!$A$1:$H$686,'Morning Cow'!$A274,2),""),"")</f>
        <v>Quantity</v>
      </c>
      <c r="K274" s="60" t="str">
        <f t="array" ref="K274">IFERROR(IF(K$2&lt;=$B$1,INDEX('Master Data'!$A$1:$H$686,'Morning Cow'!$A274,2),""),"")</f>
        <v>Quantity</v>
      </c>
      <c r="L274" s="60" t="str">
        <f t="array" ref="L274">IFERROR(IF(L$2&lt;=$B$1,INDEX('Master Data'!$A$1:$H$686,'Morning Cow'!$A274,2),""),"")</f>
        <v>Quantity</v>
      </c>
      <c r="M274" s="60" t="str">
        <f t="array" ref="M274">IFERROR(IF(M$2&lt;=$B$1,INDEX('Master Data'!$A$1:$H$686,'Morning Cow'!$A274,2),""),"")</f>
        <v>Quantity</v>
      </c>
      <c r="N274" s="60" t="str">
        <f t="array" ref="N274">IFERROR(IF(N$2&lt;=$B$1,INDEX('Master Data'!$A$1:$H$686,'Morning Cow'!$A274,2),""),"")</f>
        <v>Quantity</v>
      </c>
      <c r="O274" s="60" t="str">
        <f t="array" ref="O274">IFERROR(IF(O$2&lt;=$B$1,INDEX('Master Data'!$A$1:$H$686,'Morning Cow'!$A274,2),""),"")</f>
        <v>Quantity</v>
      </c>
      <c r="P274" s="60" t="str">
        <f t="array" ref="P274">IFERROR(IF(P$2&lt;=$B$1,INDEX('Master Data'!$A$1:$H$686,'Morning Cow'!$A274,2),""),"")</f>
        <v>Quantity</v>
      </c>
      <c r="Q274" s="60" t="str">
        <f t="array" ref="Q274">IFERROR(IF(Q$2&lt;=$B$1,INDEX('Master Data'!$A$1:$H$686,'Morning Cow'!$A274,2),""),"")</f>
        <v>Quantity</v>
      </c>
      <c r="R274" s="60" t="str">
        <f t="array" ref="R274">IFERROR(IF(R$2&lt;=$B$1,INDEX('Master Data'!$A$1:$H$686,'Morning Cow'!$A274,2),""),"")</f>
        <v>Quantity</v>
      </c>
      <c r="S274" s="60" t="str">
        <f t="array" ref="S274">IFERROR(IF(S$2&lt;=$B$1,INDEX('Master Data'!$A$1:$H$686,'Morning Cow'!$A274,2),""),"")</f>
        <v>Quantity</v>
      </c>
      <c r="T274" s="60" t="str">
        <f t="array" ref="T274">IFERROR(IF(T$2&lt;=$B$1,INDEX('Master Data'!$A$1:$H$686,'Morning Cow'!$A274,2),""),"")</f>
        <v>Quantity</v>
      </c>
      <c r="U274" s="60" t="str">
        <f t="array" ref="U274">IFERROR(IF(U$2&lt;=$B$1,INDEX('Master Data'!$A$1:$H$686,'Morning Cow'!$A274,2),""),"")</f>
        <v>Quantity</v>
      </c>
      <c r="V274" s="60" t="str">
        <f t="array" ref="V274">IFERROR(IF(V$2&lt;=$B$1,INDEX('Master Data'!$A$1:$H$686,'Morning Cow'!$A274,2),""),"")</f>
        <v>Quantity</v>
      </c>
      <c r="W274" s="60" t="str">
        <f t="array" ref="W274">IFERROR(IF(W$2&lt;=$B$1,INDEX('Master Data'!$A$1:$H$686,'Morning Cow'!$A274,2),""),"")</f>
        <v>Quantity</v>
      </c>
      <c r="X274" s="60" t="str">
        <f t="array" ref="X274">IFERROR(IF(X$2&lt;=$B$1,INDEX('Master Data'!$A$1:$H$686,'Morning Cow'!$A274,2),""),"")</f>
        <v>Quantity</v>
      </c>
      <c r="Y274" s="60" t="str">
        <f t="array" ref="Y274">IFERROR(IF(Y$2&lt;=$B$1,INDEX('Master Data'!$A$1:$H$686,'Morning Cow'!$A274,2),""),"")</f>
        <v>Quantity</v>
      </c>
      <c r="Z274" s="60" t="str">
        <f t="array" ref="Z274">IFERROR(IF(Z$2&lt;=$B$1,INDEX('Master Data'!$A$1:$H$686,'Morning Cow'!$A274,2),""),"")</f>
        <v>Quantity</v>
      </c>
      <c r="AA274" s="60" t="str">
        <f t="array" ref="AA274">IFERROR(IF(AA$2&lt;=$B$1,INDEX('Master Data'!$A$1:$H$686,'Morning Cow'!$A274,2),""),"")</f>
        <v>Quantity</v>
      </c>
      <c r="AB274" s="60" t="str">
        <f t="array" ref="AB274">IFERROR(IF(AB$2&lt;=$B$1,INDEX('Master Data'!$A$1:$H$686,'Morning Cow'!$A274,2),""),"")</f>
        <v>Quantity</v>
      </c>
      <c r="AC274" s="60" t="str">
        <f t="array" ref="AC274">IFERROR(IF(AC$2&lt;=$B$1,INDEX('Master Data'!$A$1:$H$686,'Morning Cow'!$A274,2),""),"")</f>
        <v>Quantity</v>
      </c>
      <c r="AD274" s="60" t="str">
        <f t="array" ref="AD274">IFERROR(IF(AD$2&lt;=$B$1,INDEX('Master Data'!$A$1:$H$686,'Morning Cow'!$A274,2),""),"")</f>
        <v>Quantity</v>
      </c>
      <c r="AE274" s="12" t="str">
        <f t="array" ref="AE274">IFERROR(IF(AE$2&lt;=$B$1,INDEX('Master Data'!$A$1:$H$686,'Morning Cow'!$A274,2),""),"")</f>
        <v>Quantity</v>
      </c>
      <c r="AF274" s="12" t="str">
        <f t="array" ref="AF274">IFERROR(IF(AF$2&lt;=$B$1,INDEX('Master Data'!$A$1:$H$686,'Morning Cow'!$A274,2),""),"")</f>
        <v/>
      </c>
      <c r="AG274" s="12" t="str">
        <f t="array" ref="AG274">IFERROR(IF(AG$2&lt;=$B$1,INDEX('Master Data'!$A$1:$H$686,'Morning Cow'!$A274,2),""),"")</f>
        <v/>
      </c>
    </row>
    <row r="275" ht="14.25" customHeight="1">
      <c r="A275" s="60" t="str">
        <f>IFERROR(SMALL('Master Data'!F:F,ROW()-2),"")</f>
        <v/>
      </c>
      <c r="B275" s="61" t="str">
        <f t="array" ref="B275">IFERROR(INDEX('Master Data'!$A$1:$H$686,'Morning Cow'!$A275,1),"")</f>
        <v>Customer Name</v>
      </c>
      <c r="C275" s="60" t="str">
        <f t="array" ref="C275">IFERROR(IF(C$2&lt;=$B$1,INDEX('Master Data'!$A$1:$H$686,'Morning Cow'!$A275,2),""),"")</f>
        <v>Quantity</v>
      </c>
      <c r="D275" s="60" t="str">
        <f t="array" ref="D275">IFERROR(IF(D$2&lt;=$B$1,INDEX('Master Data'!$A$1:$H$686,'Morning Cow'!$A275,2),""),"")</f>
        <v>Quantity</v>
      </c>
      <c r="E275" s="60" t="str">
        <f t="array" ref="E275">IFERROR(IF(E$2&lt;=$B$1,INDEX('Master Data'!$A$1:$H$686,'Morning Cow'!$A275,2),""),"")</f>
        <v>Quantity</v>
      </c>
      <c r="F275" s="60" t="str">
        <f t="array" ref="F275">IFERROR(IF(F$2&lt;=$B$1,INDEX('Master Data'!$A$1:$H$686,'Morning Cow'!$A275,2),""),"")</f>
        <v>Quantity</v>
      </c>
      <c r="G275" s="60" t="str">
        <f t="array" ref="G275">IFERROR(IF(G$2&lt;=$B$1,INDEX('Master Data'!$A$1:$H$686,'Morning Cow'!$A275,2),""),"")</f>
        <v>Quantity</v>
      </c>
      <c r="H275" s="60" t="str">
        <f t="array" ref="H275">IFERROR(IF(H$2&lt;=$B$1,INDEX('Master Data'!$A$1:$H$686,'Morning Cow'!$A275,2),""),"")</f>
        <v>Quantity</v>
      </c>
      <c r="I275" s="60" t="str">
        <f t="array" ref="I275">IFERROR(IF(I$2&lt;=$B$1,INDEX('Master Data'!$A$1:$H$686,'Morning Cow'!$A275,2),""),"")</f>
        <v>Quantity</v>
      </c>
      <c r="J275" s="60" t="str">
        <f t="array" ref="J275">IFERROR(IF(J$2&lt;=$B$1,INDEX('Master Data'!$A$1:$H$686,'Morning Cow'!$A275,2),""),"")</f>
        <v>Quantity</v>
      </c>
      <c r="K275" s="60" t="str">
        <f t="array" ref="K275">IFERROR(IF(K$2&lt;=$B$1,INDEX('Master Data'!$A$1:$H$686,'Morning Cow'!$A275,2),""),"")</f>
        <v>Quantity</v>
      </c>
      <c r="L275" s="60" t="str">
        <f t="array" ref="L275">IFERROR(IF(L$2&lt;=$B$1,INDEX('Master Data'!$A$1:$H$686,'Morning Cow'!$A275,2),""),"")</f>
        <v>Quantity</v>
      </c>
      <c r="M275" s="60" t="str">
        <f t="array" ref="M275">IFERROR(IF(M$2&lt;=$B$1,INDEX('Master Data'!$A$1:$H$686,'Morning Cow'!$A275,2),""),"")</f>
        <v>Quantity</v>
      </c>
      <c r="N275" s="60" t="str">
        <f t="array" ref="N275">IFERROR(IF(N$2&lt;=$B$1,INDEX('Master Data'!$A$1:$H$686,'Morning Cow'!$A275,2),""),"")</f>
        <v>Quantity</v>
      </c>
      <c r="O275" s="60" t="str">
        <f t="array" ref="O275">IFERROR(IF(O$2&lt;=$B$1,INDEX('Master Data'!$A$1:$H$686,'Morning Cow'!$A275,2),""),"")</f>
        <v>Quantity</v>
      </c>
      <c r="P275" s="60" t="str">
        <f t="array" ref="P275">IFERROR(IF(P$2&lt;=$B$1,INDEX('Master Data'!$A$1:$H$686,'Morning Cow'!$A275,2),""),"")</f>
        <v>Quantity</v>
      </c>
      <c r="Q275" s="60" t="str">
        <f t="array" ref="Q275">IFERROR(IF(Q$2&lt;=$B$1,INDEX('Master Data'!$A$1:$H$686,'Morning Cow'!$A275,2),""),"")</f>
        <v>Quantity</v>
      </c>
      <c r="R275" s="60" t="str">
        <f t="array" ref="R275">IFERROR(IF(R$2&lt;=$B$1,INDEX('Master Data'!$A$1:$H$686,'Morning Cow'!$A275,2),""),"")</f>
        <v>Quantity</v>
      </c>
      <c r="S275" s="60" t="str">
        <f t="array" ref="S275">IFERROR(IF(S$2&lt;=$B$1,INDEX('Master Data'!$A$1:$H$686,'Morning Cow'!$A275,2),""),"")</f>
        <v>Quantity</v>
      </c>
      <c r="T275" s="60" t="str">
        <f t="array" ref="T275">IFERROR(IF(T$2&lt;=$B$1,INDEX('Master Data'!$A$1:$H$686,'Morning Cow'!$A275,2),""),"")</f>
        <v>Quantity</v>
      </c>
      <c r="U275" s="60" t="str">
        <f t="array" ref="U275">IFERROR(IF(U$2&lt;=$B$1,INDEX('Master Data'!$A$1:$H$686,'Morning Cow'!$A275,2),""),"")</f>
        <v>Quantity</v>
      </c>
      <c r="V275" s="60" t="str">
        <f t="array" ref="V275">IFERROR(IF(V$2&lt;=$B$1,INDEX('Master Data'!$A$1:$H$686,'Morning Cow'!$A275,2),""),"")</f>
        <v>Quantity</v>
      </c>
      <c r="W275" s="60" t="str">
        <f t="array" ref="W275">IFERROR(IF(W$2&lt;=$B$1,INDEX('Master Data'!$A$1:$H$686,'Morning Cow'!$A275,2),""),"")</f>
        <v>Quantity</v>
      </c>
      <c r="X275" s="60" t="str">
        <f t="array" ref="X275">IFERROR(IF(X$2&lt;=$B$1,INDEX('Master Data'!$A$1:$H$686,'Morning Cow'!$A275,2),""),"")</f>
        <v>Quantity</v>
      </c>
      <c r="Y275" s="60" t="str">
        <f t="array" ref="Y275">IFERROR(IF(Y$2&lt;=$B$1,INDEX('Master Data'!$A$1:$H$686,'Morning Cow'!$A275,2),""),"")</f>
        <v>Quantity</v>
      </c>
      <c r="Z275" s="60" t="str">
        <f t="array" ref="Z275">IFERROR(IF(Z$2&lt;=$B$1,INDEX('Master Data'!$A$1:$H$686,'Morning Cow'!$A275,2),""),"")</f>
        <v>Quantity</v>
      </c>
      <c r="AA275" s="60" t="str">
        <f t="array" ref="AA275">IFERROR(IF(AA$2&lt;=$B$1,INDEX('Master Data'!$A$1:$H$686,'Morning Cow'!$A275,2),""),"")</f>
        <v>Quantity</v>
      </c>
      <c r="AB275" s="60" t="str">
        <f t="array" ref="AB275">IFERROR(IF(AB$2&lt;=$B$1,INDEX('Master Data'!$A$1:$H$686,'Morning Cow'!$A275,2),""),"")</f>
        <v>Quantity</v>
      </c>
      <c r="AC275" s="60" t="str">
        <f t="array" ref="AC275">IFERROR(IF(AC$2&lt;=$B$1,INDEX('Master Data'!$A$1:$H$686,'Morning Cow'!$A275,2),""),"")</f>
        <v>Quantity</v>
      </c>
      <c r="AD275" s="60" t="str">
        <f t="array" ref="AD275">IFERROR(IF(AD$2&lt;=$B$1,INDEX('Master Data'!$A$1:$H$686,'Morning Cow'!$A275,2),""),"")</f>
        <v>Quantity</v>
      </c>
      <c r="AE275" s="12" t="str">
        <f t="array" ref="AE275">IFERROR(IF(AE$2&lt;=$B$1,INDEX('Master Data'!$A$1:$H$686,'Morning Cow'!$A275,2),""),"")</f>
        <v>Quantity</v>
      </c>
      <c r="AF275" s="12" t="str">
        <f t="array" ref="AF275">IFERROR(IF(AF$2&lt;=$B$1,INDEX('Master Data'!$A$1:$H$686,'Morning Cow'!$A275,2),""),"")</f>
        <v/>
      </c>
      <c r="AG275" s="12" t="str">
        <f t="array" ref="AG275">IFERROR(IF(AG$2&lt;=$B$1,INDEX('Master Data'!$A$1:$H$686,'Morning Cow'!$A275,2),""),"")</f>
        <v/>
      </c>
    </row>
    <row r="276" ht="14.25" customHeight="1">
      <c r="A276" s="60" t="str">
        <f>IFERROR(SMALL('Master Data'!F:F,ROW()-2),"")</f>
        <v/>
      </c>
      <c r="B276" s="61" t="str">
        <f t="array" ref="B276">IFERROR(INDEX('Master Data'!$A$1:$H$686,'Morning Cow'!$A276,1),"")</f>
        <v>Customer Name</v>
      </c>
      <c r="C276" s="60" t="str">
        <f t="array" ref="C276">IFERROR(IF(C$2&lt;=$B$1,INDEX('Master Data'!$A$1:$H$686,'Morning Cow'!$A276,2),""),"")</f>
        <v>Quantity</v>
      </c>
      <c r="D276" s="60" t="str">
        <f t="array" ref="D276">IFERROR(IF(D$2&lt;=$B$1,INDEX('Master Data'!$A$1:$H$686,'Morning Cow'!$A276,2),""),"")</f>
        <v>Quantity</v>
      </c>
      <c r="E276" s="60" t="str">
        <f t="array" ref="E276">IFERROR(IF(E$2&lt;=$B$1,INDEX('Master Data'!$A$1:$H$686,'Morning Cow'!$A276,2),""),"")</f>
        <v>Quantity</v>
      </c>
      <c r="F276" s="60" t="str">
        <f t="array" ref="F276">IFERROR(IF(F$2&lt;=$B$1,INDEX('Master Data'!$A$1:$H$686,'Morning Cow'!$A276,2),""),"")</f>
        <v>Quantity</v>
      </c>
      <c r="G276" s="60" t="str">
        <f t="array" ref="G276">IFERROR(IF(G$2&lt;=$B$1,INDEX('Master Data'!$A$1:$H$686,'Morning Cow'!$A276,2),""),"")</f>
        <v>Quantity</v>
      </c>
      <c r="H276" s="60" t="str">
        <f t="array" ref="H276">IFERROR(IF(H$2&lt;=$B$1,INDEX('Master Data'!$A$1:$H$686,'Morning Cow'!$A276,2),""),"")</f>
        <v>Quantity</v>
      </c>
      <c r="I276" s="60" t="str">
        <f t="array" ref="I276">IFERROR(IF(I$2&lt;=$B$1,INDEX('Master Data'!$A$1:$H$686,'Morning Cow'!$A276,2),""),"")</f>
        <v>Quantity</v>
      </c>
      <c r="J276" s="60" t="str">
        <f t="array" ref="J276">IFERROR(IF(J$2&lt;=$B$1,INDEX('Master Data'!$A$1:$H$686,'Morning Cow'!$A276,2),""),"")</f>
        <v>Quantity</v>
      </c>
      <c r="K276" s="60" t="str">
        <f t="array" ref="K276">IFERROR(IF(K$2&lt;=$B$1,INDEX('Master Data'!$A$1:$H$686,'Morning Cow'!$A276,2),""),"")</f>
        <v>Quantity</v>
      </c>
      <c r="L276" s="60" t="str">
        <f t="array" ref="L276">IFERROR(IF(L$2&lt;=$B$1,INDEX('Master Data'!$A$1:$H$686,'Morning Cow'!$A276,2),""),"")</f>
        <v>Quantity</v>
      </c>
      <c r="M276" s="60" t="str">
        <f t="array" ref="M276">IFERROR(IF(M$2&lt;=$B$1,INDEX('Master Data'!$A$1:$H$686,'Morning Cow'!$A276,2),""),"")</f>
        <v>Quantity</v>
      </c>
      <c r="N276" s="60" t="str">
        <f t="array" ref="N276">IFERROR(IF(N$2&lt;=$B$1,INDEX('Master Data'!$A$1:$H$686,'Morning Cow'!$A276,2),""),"")</f>
        <v>Quantity</v>
      </c>
      <c r="O276" s="60" t="str">
        <f t="array" ref="O276">IFERROR(IF(O$2&lt;=$B$1,INDEX('Master Data'!$A$1:$H$686,'Morning Cow'!$A276,2),""),"")</f>
        <v>Quantity</v>
      </c>
      <c r="P276" s="60" t="str">
        <f t="array" ref="P276">IFERROR(IF(P$2&lt;=$B$1,INDEX('Master Data'!$A$1:$H$686,'Morning Cow'!$A276,2),""),"")</f>
        <v>Quantity</v>
      </c>
      <c r="Q276" s="60" t="str">
        <f t="array" ref="Q276">IFERROR(IF(Q$2&lt;=$B$1,INDEX('Master Data'!$A$1:$H$686,'Morning Cow'!$A276,2),""),"")</f>
        <v>Quantity</v>
      </c>
      <c r="R276" s="60" t="str">
        <f t="array" ref="R276">IFERROR(IF(R$2&lt;=$B$1,INDEX('Master Data'!$A$1:$H$686,'Morning Cow'!$A276,2),""),"")</f>
        <v>Quantity</v>
      </c>
      <c r="S276" s="60" t="str">
        <f t="array" ref="S276">IFERROR(IF(S$2&lt;=$B$1,INDEX('Master Data'!$A$1:$H$686,'Morning Cow'!$A276,2),""),"")</f>
        <v>Quantity</v>
      </c>
      <c r="T276" s="60" t="str">
        <f t="array" ref="T276">IFERROR(IF(T$2&lt;=$B$1,INDEX('Master Data'!$A$1:$H$686,'Morning Cow'!$A276,2),""),"")</f>
        <v>Quantity</v>
      </c>
      <c r="U276" s="60" t="str">
        <f t="array" ref="U276">IFERROR(IF(U$2&lt;=$B$1,INDEX('Master Data'!$A$1:$H$686,'Morning Cow'!$A276,2),""),"")</f>
        <v>Quantity</v>
      </c>
      <c r="V276" s="60" t="str">
        <f t="array" ref="V276">IFERROR(IF(V$2&lt;=$B$1,INDEX('Master Data'!$A$1:$H$686,'Morning Cow'!$A276,2),""),"")</f>
        <v>Quantity</v>
      </c>
      <c r="W276" s="60" t="str">
        <f t="array" ref="W276">IFERROR(IF(W$2&lt;=$B$1,INDEX('Master Data'!$A$1:$H$686,'Morning Cow'!$A276,2),""),"")</f>
        <v>Quantity</v>
      </c>
      <c r="X276" s="60" t="str">
        <f t="array" ref="X276">IFERROR(IF(X$2&lt;=$B$1,INDEX('Master Data'!$A$1:$H$686,'Morning Cow'!$A276,2),""),"")</f>
        <v>Quantity</v>
      </c>
      <c r="Y276" s="60" t="str">
        <f t="array" ref="Y276">IFERROR(IF(Y$2&lt;=$B$1,INDEX('Master Data'!$A$1:$H$686,'Morning Cow'!$A276,2),""),"")</f>
        <v>Quantity</v>
      </c>
      <c r="Z276" s="60" t="str">
        <f t="array" ref="Z276">IFERROR(IF(Z$2&lt;=$B$1,INDEX('Master Data'!$A$1:$H$686,'Morning Cow'!$A276,2),""),"")</f>
        <v>Quantity</v>
      </c>
      <c r="AA276" s="60" t="str">
        <f t="array" ref="AA276">IFERROR(IF(AA$2&lt;=$B$1,INDEX('Master Data'!$A$1:$H$686,'Morning Cow'!$A276,2),""),"")</f>
        <v>Quantity</v>
      </c>
      <c r="AB276" s="60" t="str">
        <f t="array" ref="AB276">IFERROR(IF(AB$2&lt;=$B$1,INDEX('Master Data'!$A$1:$H$686,'Morning Cow'!$A276,2),""),"")</f>
        <v>Quantity</v>
      </c>
      <c r="AC276" s="60" t="str">
        <f t="array" ref="AC276">IFERROR(IF(AC$2&lt;=$B$1,INDEX('Master Data'!$A$1:$H$686,'Morning Cow'!$A276,2),""),"")</f>
        <v>Quantity</v>
      </c>
      <c r="AD276" s="60" t="str">
        <f t="array" ref="AD276">IFERROR(IF(AD$2&lt;=$B$1,INDEX('Master Data'!$A$1:$H$686,'Morning Cow'!$A276,2),""),"")</f>
        <v>Quantity</v>
      </c>
      <c r="AE276" s="12" t="str">
        <f t="array" ref="AE276">IFERROR(IF(AE$2&lt;=$B$1,INDEX('Master Data'!$A$1:$H$686,'Morning Cow'!$A276,2),""),"")</f>
        <v>Quantity</v>
      </c>
      <c r="AF276" s="12" t="str">
        <f t="array" ref="AF276">IFERROR(IF(AF$2&lt;=$B$1,INDEX('Master Data'!$A$1:$H$686,'Morning Cow'!$A276,2),""),"")</f>
        <v/>
      </c>
      <c r="AG276" s="12" t="str">
        <f t="array" ref="AG276">IFERROR(IF(AG$2&lt;=$B$1,INDEX('Master Data'!$A$1:$H$686,'Morning Cow'!$A276,2),""),"")</f>
        <v/>
      </c>
    </row>
    <row r="277" ht="14.25" customHeight="1">
      <c r="A277" s="60" t="str">
        <f>IFERROR(SMALL('Master Data'!F:F,ROW()-2),"")</f>
        <v/>
      </c>
      <c r="B277" s="61" t="str">
        <f t="array" ref="B277">IFERROR(INDEX('Master Data'!$A$1:$H$686,'Morning Cow'!$A277,1),"")</f>
        <v>Customer Name</v>
      </c>
      <c r="C277" s="60" t="str">
        <f t="array" ref="C277">IFERROR(IF(C$2&lt;=$B$1,INDEX('Master Data'!$A$1:$H$686,'Morning Cow'!$A277,2),""),"")</f>
        <v>Quantity</v>
      </c>
      <c r="D277" s="60" t="str">
        <f t="array" ref="D277">IFERROR(IF(D$2&lt;=$B$1,INDEX('Master Data'!$A$1:$H$686,'Morning Cow'!$A277,2),""),"")</f>
        <v>Quantity</v>
      </c>
      <c r="E277" s="60" t="str">
        <f t="array" ref="E277">IFERROR(IF(E$2&lt;=$B$1,INDEX('Master Data'!$A$1:$H$686,'Morning Cow'!$A277,2),""),"")</f>
        <v>Quantity</v>
      </c>
      <c r="F277" s="60" t="str">
        <f t="array" ref="F277">IFERROR(IF(F$2&lt;=$B$1,INDEX('Master Data'!$A$1:$H$686,'Morning Cow'!$A277,2),""),"")</f>
        <v>Quantity</v>
      </c>
      <c r="G277" s="60" t="str">
        <f t="array" ref="G277">IFERROR(IF(G$2&lt;=$B$1,INDEX('Master Data'!$A$1:$H$686,'Morning Cow'!$A277,2),""),"")</f>
        <v>Quantity</v>
      </c>
      <c r="H277" s="60" t="str">
        <f t="array" ref="H277">IFERROR(IF(H$2&lt;=$B$1,INDEX('Master Data'!$A$1:$H$686,'Morning Cow'!$A277,2),""),"")</f>
        <v>Quantity</v>
      </c>
      <c r="I277" s="60" t="str">
        <f t="array" ref="I277">IFERROR(IF(I$2&lt;=$B$1,INDEX('Master Data'!$A$1:$H$686,'Morning Cow'!$A277,2),""),"")</f>
        <v>Quantity</v>
      </c>
      <c r="J277" s="60" t="str">
        <f t="array" ref="J277">IFERROR(IF(J$2&lt;=$B$1,INDEX('Master Data'!$A$1:$H$686,'Morning Cow'!$A277,2),""),"")</f>
        <v>Quantity</v>
      </c>
      <c r="K277" s="60" t="str">
        <f t="array" ref="K277">IFERROR(IF(K$2&lt;=$B$1,INDEX('Master Data'!$A$1:$H$686,'Morning Cow'!$A277,2),""),"")</f>
        <v>Quantity</v>
      </c>
      <c r="L277" s="60" t="str">
        <f t="array" ref="L277">IFERROR(IF(L$2&lt;=$B$1,INDEX('Master Data'!$A$1:$H$686,'Morning Cow'!$A277,2),""),"")</f>
        <v>Quantity</v>
      </c>
      <c r="M277" s="60" t="str">
        <f t="array" ref="M277">IFERROR(IF(M$2&lt;=$B$1,INDEX('Master Data'!$A$1:$H$686,'Morning Cow'!$A277,2),""),"")</f>
        <v>Quantity</v>
      </c>
      <c r="N277" s="60" t="str">
        <f t="array" ref="N277">IFERROR(IF(N$2&lt;=$B$1,INDEX('Master Data'!$A$1:$H$686,'Morning Cow'!$A277,2),""),"")</f>
        <v>Quantity</v>
      </c>
      <c r="O277" s="60" t="str">
        <f t="array" ref="O277">IFERROR(IF(O$2&lt;=$B$1,INDEX('Master Data'!$A$1:$H$686,'Morning Cow'!$A277,2),""),"")</f>
        <v>Quantity</v>
      </c>
      <c r="P277" s="60" t="str">
        <f t="array" ref="P277">IFERROR(IF(P$2&lt;=$B$1,INDEX('Master Data'!$A$1:$H$686,'Morning Cow'!$A277,2),""),"")</f>
        <v>Quantity</v>
      </c>
      <c r="Q277" s="60" t="str">
        <f t="array" ref="Q277">IFERROR(IF(Q$2&lt;=$B$1,INDEX('Master Data'!$A$1:$H$686,'Morning Cow'!$A277,2),""),"")</f>
        <v>Quantity</v>
      </c>
      <c r="R277" s="60" t="str">
        <f t="array" ref="R277">IFERROR(IF(R$2&lt;=$B$1,INDEX('Master Data'!$A$1:$H$686,'Morning Cow'!$A277,2),""),"")</f>
        <v>Quantity</v>
      </c>
      <c r="S277" s="60" t="str">
        <f t="array" ref="S277">IFERROR(IF(S$2&lt;=$B$1,INDEX('Master Data'!$A$1:$H$686,'Morning Cow'!$A277,2),""),"")</f>
        <v>Quantity</v>
      </c>
      <c r="T277" s="60" t="str">
        <f t="array" ref="T277">IFERROR(IF(T$2&lt;=$B$1,INDEX('Master Data'!$A$1:$H$686,'Morning Cow'!$A277,2),""),"")</f>
        <v>Quantity</v>
      </c>
      <c r="U277" s="60" t="str">
        <f t="array" ref="U277">IFERROR(IF(U$2&lt;=$B$1,INDEX('Master Data'!$A$1:$H$686,'Morning Cow'!$A277,2),""),"")</f>
        <v>Quantity</v>
      </c>
      <c r="V277" s="60" t="str">
        <f t="array" ref="V277">IFERROR(IF(V$2&lt;=$B$1,INDEX('Master Data'!$A$1:$H$686,'Morning Cow'!$A277,2),""),"")</f>
        <v>Quantity</v>
      </c>
      <c r="W277" s="60" t="str">
        <f t="array" ref="W277">IFERROR(IF(W$2&lt;=$B$1,INDEX('Master Data'!$A$1:$H$686,'Morning Cow'!$A277,2),""),"")</f>
        <v>Quantity</v>
      </c>
      <c r="X277" s="60" t="str">
        <f t="array" ref="X277">IFERROR(IF(X$2&lt;=$B$1,INDEX('Master Data'!$A$1:$H$686,'Morning Cow'!$A277,2),""),"")</f>
        <v>Quantity</v>
      </c>
      <c r="Y277" s="60" t="str">
        <f t="array" ref="Y277">IFERROR(IF(Y$2&lt;=$B$1,INDEX('Master Data'!$A$1:$H$686,'Morning Cow'!$A277,2),""),"")</f>
        <v>Quantity</v>
      </c>
      <c r="Z277" s="60" t="str">
        <f t="array" ref="Z277">IFERROR(IF(Z$2&lt;=$B$1,INDEX('Master Data'!$A$1:$H$686,'Morning Cow'!$A277,2),""),"")</f>
        <v>Quantity</v>
      </c>
      <c r="AA277" s="60" t="str">
        <f t="array" ref="AA277">IFERROR(IF(AA$2&lt;=$B$1,INDEX('Master Data'!$A$1:$H$686,'Morning Cow'!$A277,2),""),"")</f>
        <v>Quantity</v>
      </c>
      <c r="AB277" s="60" t="str">
        <f t="array" ref="AB277">IFERROR(IF(AB$2&lt;=$B$1,INDEX('Master Data'!$A$1:$H$686,'Morning Cow'!$A277,2),""),"")</f>
        <v>Quantity</v>
      </c>
      <c r="AC277" s="60" t="str">
        <f t="array" ref="AC277">IFERROR(IF(AC$2&lt;=$B$1,INDEX('Master Data'!$A$1:$H$686,'Morning Cow'!$A277,2),""),"")</f>
        <v>Quantity</v>
      </c>
      <c r="AD277" s="60" t="str">
        <f t="array" ref="AD277">IFERROR(IF(AD$2&lt;=$B$1,INDEX('Master Data'!$A$1:$H$686,'Morning Cow'!$A277,2),""),"")</f>
        <v>Quantity</v>
      </c>
      <c r="AE277" s="12" t="str">
        <f t="array" ref="AE277">IFERROR(IF(AE$2&lt;=$B$1,INDEX('Master Data'!$A$1:$H$686,'Morning Cow'!$A277,2),""),"")</f>
        <v>Quantity</v>
      </c>
      <c r="AF277" s="12" t="str">
        <f t="array" ref="AF277">IFERROR(IF(AF$2&lt;=$B$1,INDEX('Master Data'!$A$1:$H$686,'Morning Cow'!$A277,2),""),"")</f>
        <v/>
      </c>
      <c r="AG277" s="12" t="str">
        <f t="array" ref="AG277">IFERROR(IF(AG$2&lt;=$B$1,INDEX('Master Data'!$A$1:$H$686,'Morning Cow'!$A277,2),""),"")</f>
        <v/>
      </c>
    </row>
    <row r="278" ht="14.25" customHeight="1">
      <c r="A278" s="60" t="str">
        <f>IFERROR(SMALL('Master Data'!F:F,ROW()-2),"")</f>
        <v/>
      </c>
      <c r="B278" s="61" t="str">
        <f t="array" ref="B278">IFERROR(INDEX('Master Data'!$A$1:$H$686,'Morning Cow'!$A278,1),"")</f>
        <v>Customer Name</v>
      </c>
      <c r="C278" s="60" t="str">
        <f t="array" ref="C278">IFERROR(IF(C$2&lt;=$B$1,INDEX('Master Data'!$A$1:$H$686,'Morning Cow'!$A278,2),""),"")</f>
        <v>Quantity</v>
      </c>
      <c r="D278" s="60" t="str">
        <f t="array" ref="D278">IFERROR(IF(D$2&lt;=$B$1,INDEX('Master Data'!$A$1:$H$686,'Morning Cow'!$A278,2),""),"")</f>
        <v>Quantity</v>
      </c>
      <c r="E278" s="60" t="str">
        <f t="array" ref="E278">IFERROR(IF(E$2&lt;=$B$1,INDEX('Master Data'!$A$1:$H$686,'Morning Cow'!$A278,2),""),"")</f>
        <v>Quantity</v>
      </c>
      <c r="F278" s="60" t="str">
        <f t="array" ref="F278">IFERROR(IF(F$2&lt;=$B$1,INDEX('Master Data'!$A$1:$H$686,'Morning Cow'!$A278,2),""),"")</f>
        <v>Quantity</v>
      </c>
      <c r="G278" s="60" t="str">
        <f t="array" ref="G278">IFERROR(IF(G$2&lt;=$B$1,INDEX('Master Data'!$A$1:$H$686,'Morning Cow'!$A278,2),""),"")</f>
        <v>Quantity</v>
      </c>
      <c r="H278" s="60" t="str">
        <f t="array" ref="H278">IFERROR(IF(H$2&lt;=$B$1,INDEX('Master Data'!$A$1:$H$686,'Morning Cow'!$A278,2),""),"")</f>
        <v>Quantity</v>
      </c>
      <c r="I278" s="60" t="str">
        <f t="array" ref="I278">IFERROR(IF(I$2&lt;=$B$1,INDEX('Master Data'!$A$1:$H$686,'Morning Cow'!$A278,2),""),"")</f>
        <v>Quantity</v>
      </c>
      <c r="J278" s="60" t="str">
        <f t="array" ref="J278">IFERROR(IF(J$2&lt;=$B$1,INDEX('Master Data'!$A$1:$H$686,'Morning Cow'!$A278,2),""),"")</f>
        <v>Quantity</v>
      </c>
      <c r="K278" s="60" t="str">
        <f t="array" ref="K278">IFERROR(IF(K$2&lt;=$B$1,INDEX('Master Data'!$A$1:$H$686,'Morning Cow'!$A278,2),""),"")</f>
        <v>Quantity</v>
      </c>
      <c r="L278" s="60" t="str">
        <f t="array" ref="L278">IFERROR(IF(L$2&lt;=$B$1,INDEX('Master Data'!$A$1:$H$686,'Morning Cow'!$A278,2),""),"")</f>
        <v>Quantity</v>
      </c>
      <c r="M278" s="60" t="str">
        <f t="array" ref="M278">IFERROR(IF(M$2&lt;=$B$1,INDEX('Master Data'!$A$1:$H$686,'Morning Cow'!$A278,2),""),"")</f>
        <v>Quantity</v>
      </c>
      <c r="N278" s="60" t="str">
        <f t="array" ref="N278">IFERROR(IF(N$2&lt;=$B$1,INDEX('Master Data'!$A$1:$H$686,'Morning Cow'!$A278,2),""),"")</f>
        <v>Quantity</v>
      </c>
      <c r="O278" s="60" t="str">
        <f t="array" ref="O278">IFERROR(IF(O$2&lt;=$B$1,INDEX('Master Data'!$A$1:$H$686,'Morning Cow'!$A278,2),""),"")</f>
        <v>Quantity</v>
      </c>
      <c r="P278" s="60" t="str">
        <f t="array" ref="P278">IFERROR(IF(P$2&lt;=$B$1,INDEX('Master Data'!$A$1:$H$686,'Morning Cow'!$A278,2),""),"")</f>
        <v>Quantity</v>
      </c>
      <c r="Q278" s="60" t="str">
        <f t="array" ref="Q278">IFERROR(IF(Q$2&lt;=$B$1,INDEX('Master Data'!$A$1:$H$686,'Morning Cow'!$A278,2),""),"")</f>
        <v>Quantity</v>
      </c>
      <c r="R278" s="60" t="str">
        <f t="array" ref="R278">IFERROR(IF(R$2&lt;=$B$1,INDEX('Master Data'!$A$1:$H$686,'Morning Cow'!$A278,2),""),"")</f>
        <v>Quantity</v>
      </c>
      <c r="S278" s="60" t="str">
        <f t="array" ref="S278">IFERROR(IF(S$2&lt;=$B$1,INDEX('Master Data'!$A$1:$H$686,'Morning Cow'!$A278,2),""),"")</f>
        <v>Quantity</v>
      </c>
      <c r="T278" s="60" t="str">
        <f t="array" ref="T278">IFERROR(IF(T$2&lt;=$B$1,INDEX('Master Data'!$A$1:$H$686,'Morning Cow'!$A278,2),""),"")</f>
        <v>Quantity</v>
      </c>
      <c r="U278" s="60" t="str">
        <f t="array" ref="U278">IFERROR(IF(U$2&lt;=$B$1,INDEX('Master Data'!$A$1:$H$686,'Morning Cow'!$A278,2),""),"")</f>
        <v>Quantity</v>
      </c>
      <c r="V278" s="60" t="str">
        <f t="array" ref="V278">IFERROR(IF(V$2&lt;=$B$1,INDEX('Master Data'!$A$1:$H$686,'Morning Cow'!$A278,2),""),"")</f>
        <v>Quantity</v>
      </c>
      <c r="W278" s="60" t="str">
        <f t="array" ref="W278">IFERROR(IF(W$2&lt;=$B$1,INDEX('Master Data'!$A$1:$H$686,'Morning Cow'!$A278,2),""),"")</f>
        <v>Quantity</v>
      </c>
      <c r="X278" s="60" t="str">
        <f t="array" ref="X278">IFERROR(IF(X$2&lt;=$B$1,INDEX('Master Data'!$A$1:$H$686,'Morning Cow'!$A278,2),""),"")</f>
        <v>Quantity</v>
      </c>
      <c r="Y278" s="60" t="str">
        <f t="array" ref="Y278">IFERROR(IF(Y$2&lt;=$B$1,INDEX('Master Data'!$A$1:$H$686,'Morning Cow'!$A278,2),""),"")</f>
        <v>Quantity</v>
      </c>
      <c r="Z278" s="60" t="str">
        <f t="array" ref="Z278">IFERROR(IF(Z$2&lt;=$B$1,INDEX('Master Data'!$A$1:$H$686,'Morning Cow'!$A278,2),""),"")</f>
        <v>Quantity</v>
      </c>
      <c r="AA278" s="60" t="str">
        <f t="array" ref="AA278">IFERROR(IF(AA$2&lt;=$B$1,INDEX('Master Data'!$A$1:$H$686,'Morning Cow'!$A278,2),""),"")</f>
        <v>Quantity</v>
      </c>
      <c r="AB278" s="60" t="str">
        <f t="array" ref="AB278">IFERROR(IF(AB$2&lt;=$B$1,INDEX('Master Data'!$A$1:$H$686,'Morning Cow'!$A278,2),""),"")</f>
        <v>Quantity</v>
      </c>
      <c r="AC278" s="60" t="str">
        <f t="array" ref="AC278">IFERROR(IF(AC$2&lt;=$B$1,INDEX('Master Data'!$A$1:$H$686,'Morning Cow'!$A278,2),""),"")</f>
        <v>Quantity</v>
      </c>
      <c r="AD278" s="60" t="str">
        <f t="array" ref="AD278">IFERROR(IF(AD$2&lt;=$B$1,INDEX('Master Data'!$A$1:$H$686,'Morning Cow'!$A278,2),""),"")</f>
        <v>Quantity</v>
      </c>
      <c r="AE278" s="12" t="str">
        <f t="array" ref="AE278">IFERROR(IF(AE$2&lt;=$B$1,INDEX('Master Data'!$A$1:$H$686,'Morning Cow'!$A278,2),""),"")</f>
        <v>Quantity</v>
      </c>
      <c r="AF278" s="12" t="str">
        <f t="array" ref="AF278">IFERROR(IF(AF$2&lt;=$B$1,INDEX('Master Data'!$A$1:$H$686,'Morning Cow'!$A278,2),""),"")</f>
        <v/>
      </c>
      <c r="AG278" s="12" t="str">
        <f t="array" ref="AG278">IFERROR(IF(AG$2&lt;=$B$1,INDEX('Master Data'!$A$1:$H$686,'Morning Cow'!$A278,2),""),"")</f>
        <v/>
      </c>
    </row>
    <row r="279" ht="14.25" customHeight="1">
      <c r="A279" s="60" t="str">
        <f>IFERROR(SMALL('Master Data'!F:F,ROW()-2),"")</f>
        <v/>
      </c>
      <c r="B279" s="61" t="str">
        <f t="array" ref="B279">IFERROR(INDEX('Master Data'!$A$1:$H$686,'Morning Cow'!$A279,1),"")</f>
        <v>Customer Name</v>
      </c>
      <c r="C279" s="60" t="str">
        <f t="array" ref="C279">IFERROR(IF(C$2&lt;=$B$1,INDEX('Master Data'!$A$1:$H$686,'Morning Cow'!$A279,2),""),"")</f>
        <v>Quantity</v>
      </c>
      <c r="D279" s="60" t="str">
        <f t="array" ref="D279">IFERROR(IF(D$2&lt;=$B$1,INDEX('Master Data'!$A$1:$H$686,'Morning Cow'!$A279,2),""),"")</f>
        <v>Quantity</v>
      </c>
      <c r="E279" s="60" t="str">
        <f t="array" ref="E279">IFERROR(IF(E$2&lt;=$B$1,INDEX('Master Data'!$A$1:$H$686,'Morning Cow'!$A279,2),""),"")</f>
        <v>Quantity</v>
      </c>
      <c r="F279" s="60" t="str">
        <f t="array" ref="F279">IFERROR(IF(F$2&lt;=$B$1,INDEX('Master Data'!$A$1:$H$686,'Morning Cow'!$A279,2),""),"")</f>
        <v>Quantity</v>
      </c>
      <c r="G279" s="60" t="str">
        <f t="array" ref="G279">IFERROR(IF(G$2&lt;=$B$1,INDEX('Master Data'!$A$1:$H$686,'Morning Cow'!$A279,2),""),"")</f>
        <v>Quantity</v>
      </c>
      <c r="H279" s="60" t="str">
        <f t="array" ref="H279">IFERROR(IF(H$2&lt;=$B$1,INDEX('Master Data'!$A$1:$H$686,'Morning Cow'!$A279,2),""),"")</f>
        <v>Quantity</v>
      </c>
      <c r="I279" s="60" t="str">
        <f t="array" ref="I279">IFERROR(IF(I$2&lt;=$B$1,INDEX('Master Data'!$A$1:$H$686,'Morning Cow'!$A279,2),""),"")</f>
        <v>Quantity</v>
      </c>
      <c r="J279" s="60" t="str">
        <f t="array" ref="J279">IFERROR(IF(J$2&lt;=$B$1,INDEX('Master Data'!$A$1:$H$686,'Morning Cow'!$A279,2),""),"")</f>
        <v>Quantity</v>
      </c>
      <c r="K279" s="60" t="str">
        <f t="array" ref="K279">IFERROR(IF(K$2&lt;=$B$1,INDEX('Master Data'!$A$1:$H$686,'Morning Cow'!$A279,2),""),"")</f>
        <v>Quantity</v>
      </c>
      <c r="L279" s="60" t="str">
        <f t="array" ref="L279">IFERROR(IF(L$2&lt;=$B$1,INDEX('Master Data'!$A$1:$H$686,'Morning Cow'!$A279,2),""),"")</f>
        <v>Quantity</v>
      </c>
      <c r="M279" s="60" t="str">
        <f t="array" ref="M279">IFERROR(IF(M$2&lt;=$B$1,INDEX('Master Data'!$A$1:$H$686,'Morning Cow'!$A279,2),""),"")</f>
        <v>Quantity</v>
      </c>
      <c r="N279" s="60" t="str">
        <f t="array" ref="N279">IFERROR(IF(N$2&lt;=$B$1,INDEX('Master Data'!$A$1:$H$686,'Morning Cow'!$A279,2),""),"")</f>
        <v>Quantity</v>
      </c>
      <c r="O279" s="60" t="str">
        <f t="array" ref="O279">IFERROR(IF(O$2&lt;=$B$1,INDEX('Master Data'!$A$1:$H$686,'Morning Cow'!$A279,2),""),"")</f>
        <v>Quantity</v>
      </c>
      <c r="P279" s="60" t="str">
        <f t="array" ref="P279">IFERROR(IF(P$2&lt;=$B$1,INDEX('Master Data'!$A$1:$H$686,'Morning Cow'!$A279,2),""),"")</f>
        <v>Quantity</v>
      </c>
      <c r="Q279" s="60" t="str">
        <f t="array" ref="Q279">IFERROR(IF(Q$2&lt;=$B$1,INDEX('Master Data'!$A$1:$H$686,'Morning Cow'!$A279,2),""),"")</f>
        <v>Quantity</v>
      </c>
      <c r="R279" s="60" t="str">
        <f t="array" ref="R279">IFERROR(IF(R$2&lt;=$B$1,INDEX('Master Data'!$A$1:$H$686,'Morning Cow'!$A279,2),""),"")</f>
        <v>Quantity</v>
      </c>
      <c r="S279" s="60" t="str">
        <f t="array" ref="S279">IFERROR(IF(S$2&lt;=$B$1,INDEX('Master Data'!$A$1:$H$686,'Morning Cow'!$A279,2),""),"")</f>
        <v>Quantity</v>
      </c>
      <c r="T279" s="60" t="str">
        <f t="array" ref="T279">IFERROR(IF(T$2&lt;=$B$1,INDEX('Master Data'!$A$1:$H$686,'Morning Cow'!$A279,2),""),"")</f>
        <v>Quantity</v>
      </c>
      <c r="U279" s="60" t="str">
        <f t="array" ref="U279">IFERROR(IF(U$2&lt;=$B$1,INDEX('Master Data'!$A$1:$H$686,'Morning Cow'!$A279,2),""),"")</f>
        <v>Quantity</v>
      </c>
      <c r="V279" s="60" t="str">
        <f t="array" ref="V279">IFERROR(IF(V$2&lt;=$B$1,INDEX('Master Data'!$A$1:$H$686,'Morning Cow'!$A279,2),""),"")</f>
        <v>Quantity</v>
      </c>
      <c r="W279" s="60" t="str">
        <f t="array" ref="W279">IFERROR(IF(W$2&lt;=$B$1,INDEX('Master Data'!$A$1:$H$686,'Morning Cow'!$A279,2),""),"")</f>
        <v>Quantity</v>
      </c>
      <c r="X279" s="60" t="str">
        <f t="array" ref="X279">IFERROR(IF(X$2&lt;=$B$1,INDEX('Master Data'!$A$1:$H$686,'Morning Cow'!$A279,2),""),"")</f>
        <v>Quantity</v>
      </c>
      <c r="Y279" s="60" t="str">
        <f t="array" ref="Y279">IFERROR(IF(Y$2&lt;=$B$1,INDEX('Master Data'!$A$1:$H$686,'Morning Cow'!$A279,2),""),"")</f>
        <v>Quantity</v>
      </c>
      <c r="Z279" s="60" t="str">
        <f t="array" ref="Z279">IFERROR(IF(Z$2&lt;=$B$1,INDEX('Master Data'!$A$1:$H$686,'Morning Cow'!$A279,2),""),"")</f>
        <v>Quantity</v>
      </c>
      <c r="AA279" s="60" t="str">
        <f t="array" ref="AA279">IFERROR(IF(AA$2&lt;=$B$1,INDEX('Master Data'!$A$1:$H$686,'Morning Cow'!$A279,2),""),"")</f>
        <v>Quantity</v>
      </c>
      <c r="AB279" s="60" t="str">
        <f t="array" ref="AB279">IFERROR(IF(AB$2&lt;=$B$1,INDEX('Master Data'!$A$1:$H$686,'Morning Cow'!$A279,2),""),"")</f>
        <v>Quantity</v>
      </c>
      <c r="AC279" s="60" t="str">
        <f t="array" ref="AC279">IFERROR(IF(AC$2&lt;=$B$1,INDEX('Master Data'!$A$1:$H$686,'Morning Cow'!$A279,2),""),"")</f>
        <v>Quantity</v>
      </c>
      <c r="AD279" s="60" t="str">
        <f t="array" ref="AD279">IFERROR(IF(AD$2&lt;=$B$1,INDEX('Master Data'!$A$1:$H$686,'Morning Cow'!$A279,2),""),"")</f>
        <v>Quantity</v>
      </c>
      <c r="AE279" s="12" t="str">
        <f t="array" ref="AE279">IFERROR(IF(AE$2&lt;=$B$1,INDEX('Master Data'!$A$1:$H$686,'Morning Cow'!$A279,2),""),"")</f>
        <v>Quantity</v>
      </c>
      <c r="AF279" s="12" t="str">
        <f t="array" ref="AF279">IFERROR(IF(AF$2&lt;=$B$1,INDEX('Master Data'!$A$1:$H$686,'Morning Cow'!$A279,2),""),"")</f>
        <v/>
      </c>
      <c r="AG279" s="12" t="str">
        <f t="array" ref="AG279">IFERROR(IF(AG$2&lt;=$B$1,INDEX('Master Data'!$A$1:$H$686,'Morning Cow'!$A279,2),""),"")</f>
        <v/>
      </c>
    </row>
    <row r="280" ht="14.25" customHeight="1">
      <c r="A280" s="60" t="str">
        <f>IFERROR(SMALL('Master Data'!F:F,ROW()-2),"")</f>
        <v/>
      </c>
      <c r="B280" s="61" t="str">
        <f t="array" ref="B280">IFERROR(INDEX('Master Data'!$A$1:$H$686,'Morning Cow'!$A280,1),"")</f>
        <v>Customer Name</v>
      </c>
      <c r="C280" s="60" t="str">
        <f t="array" ref="C280">IFERROR(IF(C$2&lt;=$B$1,INDEX('Master Data'!$A$1:$H$686,'Morning Cow'!$A280,2),""),"")</f>
        <v>Quantity</v>
      </c>
      <c r="D280" s="60" t="str">
        <f t="array" ref="D280">IFERROR(IF(D$2&lt;=$B$1,INDEX('Master Data'!$A$1:$H$686,'Morning Cow'!$A280,2),""),"")</f>
        <v>Quantity</v>
      </c>
      <c r="E280" s="60" t="str">
        <f t="array" ref="E280">IFERROR(IF(E$2&lt;=$B$1,INDEX('Master Data'!$A$1:$H$686,'Morning Cow'!$A280,2),""),"")</f>
        <v>Quantity</v>
      </c>
      <c r="F280" s="60" t="str">
        <f t="array" ref="F280">IFERROR(IF(F$2&lt;=$B$1,INDEX('Master Data'!$A$1:$H$686,'Morning Cow'!$A280,2),""),"")</f>
        <v>Quantity</v>
      </c>
      <c r="G280" s="60" t="str">
        <f t="array" ref="G280">IFERROR(IF(G$2&lt;=$B$1,INDEX('Master Data'!$A$1:$H$686,'Morning Cow'!$A280,2),""),"")</f>
        <v>Quantity</v>
      </c>
      <c r="H280" s="60" t="str">
        <f t="array" ref="H280">IFERROR(IF(H$2&lt;=$B$1,INDEX('Master Data'!$A$1:$H$686,'Morning Cow'!$A280,2),""),"")</f>
        <v>Quantity</v>
      </c>
      <c r="I280" s="60" t="str">
        <f t="array" ref="I280">IFERROR(IF(I$2&lt;=$B$1,INDEX('Master Data'!$A$1:$H$686,'Morning Cow'!$A280,2),""),"")</f>
        <v>Quantity</v>
      </c>
      <c r="J280" s="60" t="str">
        <f t="array" ref="J280">IFERROR(IF(J$2&lt;=$B$1,INDEX('Master Data'!$A$1:$H$686,'Morning Cow'!$A280,2),""),"")</f>
        <v>Quantity</v>
      </c>
      <c r="K280" s="60" t="str">
        <f t="array" ref="K280">IFERROR(IF(K$2&lt;=$B$1,INDEX('Master Data'!$A$1:$H$686,'Morning Cow'!$A280,2),""),"")</f>
        <v>Quantity</v>
      </c>
      <c r="L280" s="60" t="str">
        <f t="array" ref="L280">IFERROR(IF(L$2&lt;=$B$1,INDEX('Master Data'!$A$1:$H$686,'Morning Cow'!$A280,2),""),"")</f>
        <v>Quantity</v>
      </c>
      <c r="M280" s="60" t="str">
        <f t="array" ref="M280">IFERROR(IF(M$2&lt;=$B$1,INDEX('Master Data'!$A$1:$H$686,'Morning Cow'!$A280,2),""),"")</f>
        <v>Quantity</v>
      </c>
      <c r="N280" s="60" t="str">
        <f t="array" ref="N280">IFERROR(IF(N$2&lt;=$B$1,INDEX('Master Data'!$A$1:$H$686,'Morning Cow'!$A280,2),""),"")</f>
        <v>Quantity</v>
      </c>
      <c r="O280" s="60" t="str">
        <f t="array" ref="O280">IFERROR(IF(O$2&lt;=$B$1,INDEX('Master Data'!$A$1:$H$686,'Morning Cow'!$A280,2),""),"")</f>
        <v>Quantity</v>
      </c>
      <c r="P280" s="60" t="str">
        <f t="array" ref="P280">IFERROR(IF(P$2&lt;=$B$1,INDEX('Master Data'!$A$1:$H$686,'Morning Cow'!$A280,2),""),"")</f>
        <v>Quantity</v>
      </c>
      <c r="Q280" s="60" t="str">
        <f t="array" ref="Q280">IFERROR(IF(Q$2&lt;=$B$1,INDEX('Master Data'!$A$1:$H$686,'Morning Cow'!$A280,2),""),"")</f>
        <v>Quantity</v>
      </c>
      <c r="R280" s="60" t="str">
        <f t="array" ref="R280">IFERROR(IF(R$2&lt;=$B$1,INDEX('Master Data'!$A$1:$H$686,'Morning Cow'!$A280,2),""),"")</f>
        <v>Quantity</v>
      </c>
      <c r="S280" s="60" t="str">
        <f t="array" ref="S280">IFERROR(IF(S$2&lt;=$B$1,INDEX('Master Data'!$A$1:$H$686,'Morning Cow'!$A280,2),""),"")</f>
        <v>Quantity</v>
      </c>
      <c r="T280" s="60" t="str">
        <f t="array" ref="T280">IFERROR(IF(T$2&lt;=$B$1,INDEX('Master Data'!$A$1:$H$686,'Morning Cow'!$A280,2),""),"")</f>
        <v>Quantity</v>
      </c>
      <c r="U280" s="60" t="str">
        <f t="array" ref="U280">IFERROR(IF(U$2&lt;=$B$1,INDEX('Master Data'!$A$1:$H$686,'Morning Cow'!$A280,2),""),"")</f>
        <v>Quantity</v>
      </c>
      <c r="V280" s="60" t="str">
        <f t="array" ref="V280">IFERROR(IF(V$2&lt;=$B$1,INDEX('Master Data'!$A$1:$H$686,'Morning Cow'!$A280,2),""),"")</f>
        <v>Quantity</v>
      </c>
      <c r="W280" s="60" t="str">
        <f t="array" ref="W280">IFERROR(IF(W$2&lt;=$B$1,INDEX('Master Data'!$A$1:$H$686,'Morning Cow'!$A280,2),""),"")</f>
        <v>Quantity</v>
      </c>
      <c r="X280" s="60" t="str">
        <f t="array" ref="X280">IFERROR(IF(X$2&lt;=$B$1,INDEX('Master Data'!$A$1:$H$686,'Morning Cow'!$A280,2),""),"")</f>
        <v>Quantity</v>
      </c>
      <c r="Y280" s="60" t="str">
        <f t="array" ref="Y280">IFERROR(IF(Y$2&lt;=$B$1,INDEX('Master Data'!$A$1:$H$686,'Morning Cow'!$A280,2),""),"")</f>
        <v>Quantity</v>
      </c>
      <c r="Z280" s="60" t="str">
        <f t="array" ref="Z280">IFERROR(IF(Z$2&lt;=$B$1,INDEX('Master Data'!$A$1:$H$686,'Morning Cow'!$A280,2),""),"")</f>
        <v>Quantity</v>
      </c>
      <c r="AA280" s="60" t="str">
        <f t="array" ref="AA280">IFERROR(IF(AA$2&lt;=$B$1,INDEX('Master Data'!$A$1:$H$686,'Morning Cow'!$A280,2),""),"")</f>
        <v>Quantity</v>
      </c>
      <c r="AB280" s="60" t="str">
        <f t="array" ref="AB280">IFERROR(IF(AB$2&lt;=$B$1,INDEX('Master Data'!$A$1:$H$686,'Morning Cow'!$A280,2),""),"")</f>
        <v>Quantity</v>
      </c>
      <c r="AC280" s="60" t="str">
        <f t="array" ref="AC280">IFERROR(IF(AC$2&lt;=$B$1,INDEX('Master Data'!$A$1:$H$686,'Morning Cow'!$A280,2),""),"")</f>
        <v>Quantity</v>
      </c>
      <c r="AD280" s="60" t="str">
        <f t="array" ref="AD280">IFERROR(IF(AD$2&lt;=$B$1,INDEX('Master Data'!$A$1:$H$686,'Morning Cow'!$A280,2),""),"")</f>
        <v>Quantity</v>
      </c>
      <c r="AE280" s="12" t="str">
        <f t="array" ref="AE280">IFERROR(IF(AE$2&lt;=$B$1,INDEX('Master Data'!$A$1:$H$686,'Morning Cow'!$A280,2),""),"")</f>
        <v>Quantity</v>
      </c>
      <c r="AF280" s="12" t="str">
        <f t="array" ref="AF280">IFERROR(IF(AF$2&lt;=$B$1,INDEX('Master Data'!$A$1:$H$686,'Morning Cow'!$A280,2),""),"")</f>
        <v/>
      </c>
      <c r="AG280" s="12" t="str">
        <f t="array" ref="AG280">IFERROR(IF(AG$2&lt;=$B$1,INDEX('Master Data'!$A$1:$H$686,'Morning Cow'!$A280,2),""),"")</f>
        <v/>
      </c>
    </row>
    <row r="281" ht="14.25" customHeight="1">
      <c r="A281" s="60" t="str">
        <f>IFERROR(SMALL('Master Data'!F:F,ROW()-2),"")</f>
        <v/>
      </c>
      <c r="B281" s="61" t="str">
        <f t="array" ref="B281">IFERROR(INDEX('Master Data'!$A$1:$H$686,'Morning Cow'!$A281,1),"")</f>
        <v>Customer Name</v>
      </c>
      <c r="C281" s="60" t="str">
        <f t="array" ref="C281">IFERROR(IF(C$2&lt;=$B$1,INDEX('Master Data'!$A$1:$H$686,'Morning Cow'!$A281,2),""),"")</f>
        <v>Quantity</v>
      </c>
      <c r="D281" s="60" t="str">
        <f t="array" ref="D281">IFERROR(IF(D$2&lt;=$B$1,INDEX('Master Data'!$A$1:$H$686,'Morning Cow'!$A281,2),""),"")</f>
        <v>Quantity</v>
      </c>
      <c r="E281" s="60" t="str">
        <f t="array" ref="E281">IFERROR(IF(E$2&lt;=$B$1,INDEX('Master Data'!$A$1:$H$686,'Morning Cow'!$A281,2),""),"")</f>
        <v>Quantity</v>
      </c>
      <c r="F281" s="60" t="str">
        <f t="array" ref="F281">IFERROR(IF(F$2&lt;=$B$1,INDEX('Master Data'!$A$1:$H$686,'Morning Cow'!$A281,2),""),"")</f>
        <v>Quantity</v>
      </c>
      <c r="G281" s="60" t="str">
        <f t="array" ref="G281">IFERROR(IF(G$2&lt;=$B$1,INDEX('Master Data'!$A$1:$H$686,'Morning Cow'!$A281,2),""),"")</f>
        <v>Quantity</v>
      </c>
      <c r="H281" s="60" t="str">
        <f t="array" ref="H281">IFERROR(IF(H$2&lt;=$B$1,INDEX('Master Data'!$A$1:$H$686,'Morning Cow'!$A281,2),""),"")</f>
        <v>Quantity</v>
      </c>
      <c r="I281" s="60" t="str">
        <f t="array" ref="I281">IFERROR(IF(I$2&lt;=$B$1,INDEX('Master Data'!$A$1:$H$686,'Morning Cow'!$A281,2),""),"")</f>
        <v>Quantity</v>
      </c>
      <c r="J281" s="60" t="str">
        <f t="array" ref="J281">IFERROR(IF(J$2&lt;=$B$1,INDEX('Master Data'!$A$1:$H$686,'Morning Cow'!$A281,2),""),"")</f>
        <v>Quantity</v>
      </c>
      <c r="K281" s="60" t="str">
        <f t="array" ref="K281">IFERROR(IF(K$2&lt;=$B$1,INDEX('Master Data'!$A$1:$H$686,'Morning Cow'!$A281,2),""),"")</f>
        <v>Quantity</v>
      </c>
      <c r="L281" s="60" t="str">
        <f t="array" ref="L281">IFERROR(IF(L$2&lt;=$B$1,INDEX('Master Data'!$A$1:$H$686,'Morning Cow'!$A281,2),""),"")</f>
        <v>Quantity</v>
      </c>
      <c r="M281" s="60" t="str">
        <f t="array" ref="M281">IFERROR(IF(M$2&lt;=$B$1,INDEX('Master Data'!$A$1:$H$686,'Morning Cow'!$A281,2),""),"")</f>
        <v>Quantity</v>
      </c>
      <c r="N281" s="60" t="str">
        <f t="array" ref="N281">IFERROR(IF(N$2&lt;=$B$1,INDEX('Master Data'!$A$1:$H$686,'Morning Cow'!$A281,2),""),"")</f>
        <v>Quantity</v>
      </c>
      <c r="O281" s="60" t="str">
        <f t="array" ref="O281">IFERROR(IF(O$2&lt;=$B$1,INDEX('Master Data'!$A$1:$H$686,'Morning Cow'!$A281,2),""),"")</f>
        <v>Quantity</v>
      </c>
      <c r="P281" s="60" t="str">
        <f t="array" ref="P281">IFERROR(IF(P$2&lt;=$B$1,INDEX('Master Data'!$A$1:$H$686,'Morning Cow'!$A281,2),""),"")</f>
        <v>Quantity</v>
      </c>
      <c r="Q281" s="60" t="str">
        <f t="array" ref="Q281">IFERROR(IF(Q$2&lt;=$B$1,INDEX('Master Data'!$A$1:$H$686,'Morning Cow'!$A281,2),""),"")</f>
        <v>Quantity</v>
      </c>
      <c r="R281" s="60" t="str">
        <f t="array" ref="R281">IFERROR(IF(R$2&lt;=$B$1,INDEX('Master Data'!$A$1:$H$686,'Morning Cow'!$A281,2),""),"")</f>
        <v>Quantity</v>
      </c>
      <c r="S281" s="60" t="str">
        <f t="array" ref="S281">IFERROR(IF(S$2&lt;=$B$1,INDEX('Master Data'!$A$1:$H$686,'Morning Cow'!$A281,2),""),"")</f>
        <v>Quantity</v>
      </c>
      <c r="T281" s="60" t="str">
        <f t="array" ref="T281">IFERROR(IF(T$2&lt;=$B$1,INDEX('Master Data'!$A$1:$H$686,'Morning Cow'!$A281,2),""),"")</f>
        <v>Quantity</v>
      </c>
      <c r="U281" s="60" t="str">
        <f t="array" ref="U281">IFERROR(IF(U$2&lt;=$B$1,INDEX('Master Data'!$A$1:$H$686,'Morning Cow'!$A281,2),""),"")</f>
        <v>Quantity</v>
      </c>
      <c r="V281" s="60" t="str">
        <f t="array" ref="V281">IFERROR(IF(V$2&lt;=$B$1,INDEX('Master Data'!$A$1:$H$686,'Morning Cow'!$A281,2),""),"")</f>
        <v>Quantity</v>
      </c>
      <c r="W281" s="60" t="str">
        <f t="array" ref="W281">IFERROR(IF(W$2&lt;=$B$1,INDEX('Master Data'!$A$1:$H$686,'Morning Cow'!$A281,2),""),"")</f>
        <v>Quantity</v>
      </c>
      <c r="X281" s="60" t="str">
        <f t="array" ref="X281">IFERROR(IF(X$2&lt;=$B$1,INDEX('Master Data'!$A$1:$H$686,'Morning Cow'!$A281,2),""),"")</f>
        <v>Quantity</v>
      </c>
      <c r="Y281" s="60" t="str">
        <f t="array" ref="Y281">IFERROR(IF(Y$2&lt;=$B$1,INDEX('Master Data'!$A$1:$H$686,'Morning Cow'!$A281,2),""),"")</f>
        <v>Quantity</v>
      </c>
      <c r="Z281" s="60" t="str">
        <f t="array" ref="Z281">IFERROR(IF(Z$2&lt;=$B$1,INDEX('Master Data'!$A$1:$H$686,'Morning Cow'!$A281,2),""),"")</f>
        <v>Quantity</v>
      </c>
      <c r="AA281" s="60" t="str">
        <f t="array" ref="AA281">IFERROR(IF(AA$2&lt;=$B$1,INDEX('Master Data'!$A$1:$H$686,'Morning Cow'!$A281,2),""),"")</f>
        <v>Quantity</v>
      </c>
      <c r="AB281" s="60" t="str">
        <f t="array" ref="AB281">IFERROR(IF(AB$2&lt;=$B$1,INDEX('Master Data'!$A$1:$H$686,'Morning Cow'!$A281,2),""),"")</f>
        <v>Quantity</v>
      </c>
      <c r="AC281" s="60" t="str">
        <f t="array" ref="AC281">IFERROR(IF(AC$2&lt;=$B$1,INDEX('Master Data'!$A$1:$H$686,'Morning Cow'!$A281,2),""),"")</f>
        <v>Quantity</v>
      </c>
      <c r="AD281" s="60" t="str">
        <f t="array" ref="AD281">IFERROR(IF(AD$2&lt;=$B$1,INDEX('Master Data'!$A$1:$H$686,'Morning Cow'!$A281,2),""),"")</f>
        <v>Quantity</v>
      </c>
      <c r="AE281" s="12" t="str">
        <f t="array" ref="AE281">IFERROR(IF(AE$2&lt;=$B$1,INDEX('Master Data'!$A$1:$H$686,'Morning Cow'!$A281,2),""),"")</f>
        <v>Quantity</v>
      </c>
      <c r="AF281" s="12" t="str">
        <f t="array" ref="AF281">IFERROR(IF(AF$2&lt;=$B$1,INDEX('Master Data'!$A$1:$H$686,'Morning Cow'!$A281,2),""),"")</f>
        <v/>
      </c>
      <c r="AG281" s="12" t="str">
        <f t="array" ref="AG281">IFERROR(IF(AG$2&lt;=$B$1,INDEX('Master Data'!$A$1:$H$686,'Morning Cow'!$A281,2),""),"")</f>
        <v/>
      </c>
    </row>
    <row r="282" ht="14.25" customHeight="1">
      <c r="A282" s="60" t="str">
        <f>IFERROR(SMALL('Master Data'!F:F,ROW()-2),"")</f>
        <v/>
      </c>
      <c r="B282" s="61" t="str">
        <f t="array" ref="B282">IFERROR(INDEX('Master Data'!$A$1:$H$686,'Morning Cow'!$A282,1),"")</f>
        <v>Customer Name</v>
      </c>
      <c r="C282" s="60" t="str">
        <f t="array" ref="C282">IFERROR(IF(C$2&lt;=$B$1,INDEX('Master Data'!$A$1:$H$686,'Morning Cow'!$A282,2),""),"")</f>
        <v>Quantity</v>
      </c>
      <c r="D282" s="60" t="str">
        <f t="array" ref="D282">IFERROR(IF(D$2&lt;=$B$1,INDEX('Master Data'!$A$1:$H$686,'Morning Cow'!$A282,2),""),"")</f>
        <v>Quantity</v>
      </c>
      <c r="E282" s="60" t="str">
        <f t="array" ref="E282">IFERROR(IF(E$2&lt;=$B$1,INDEX('Master Data'!$A$1:$H$686,'Morning Cow'!$A282,2),""),"")</f>
        <v>Quantity</v>
      </c>
      <c r="F282" s="60" t="str">
        <f t="array" ref="F282">IFERROR(IF(F$2&lt;=$B$1,INDEX('Master Data'!$A$1:$H$686,'Morning Cow'!$A282,2),""),"")</f>
        <v>Quantity</v>
      </c>
      <c r="G282" s="60" t="str">
        <f t="array" ref="G282">IFERROR(IF(G$2&lt;=$B$1,INDEX('Master Data'!$A$1:$H$686,'Morning Cow'!$A282,2),""),"")</f>
        <v>Quantity</v>
      </c>
      <c r="H282" s="60" t="str">
        <f t="array" ref="H282">IFERROR(IF(H$2&lt;=$B$1,INDEX('Master Data'!$A$1:$H$686,'Morning Cow'!$A282,2),""),"")</f>
        <v>Quantity</v>
      </c>
      <c r="I282" s="60" t="str">
        <f t="array" ref="I282">IFERROR(IF(I$2&lt;=$B$1,INDEX('Master Data'!$A$1:$H$686,'Morning Cow'!$A282,2),""),"")</f>
        <v>Quantity</v>
      </c>
      <c r="J282" s="60" t="str">
        <f t="array" ref="J282">IFERROR(IF(J$2&lt;=$B$1,INDEX('Master Data'!$A$1:$H$686,'Morning Cow'!$A282,2),""),"")</f>
        <v>Quantity</v>
      </c>
      <c r="K282" s="60" t="str">
        <f t="array" ref="K282">IFERROR(IF(K$2&lt;=$B$1,INDEX('Master Data'!$A$1:$H$686,'Morning Cow'!$A282,2),""),"")</f>
        <v>Quantity</v>
      </c>
      <c r="L282" s="60" t="str">
        <f t="array" ref="L282">IFERROR(IF(L$2&lt;=$B$1,INDEX('Master Data'!$A$1:$H$686,'Morning Cow'!$A282,2),""),"")</f>
        <v>Quantity</v>
      </c>
      <c r="M282" s="60" t="str">
        <f t="array" ref="M282">IFERROR(IF(M$2&lt;=$B$1,INDEX('Master Data'!$A$1:$H$686,'Morning Cow'!$A282,2),""),"")</f>
        <v>Quantity</v>
      </c>
      <c r="N282" s="60" t="str">
        <f t="array" ref="N282">IFERROR(IF(N$2&lt;=$B$1,INDEX('Master Data'!$A$1:$H$686,'Morning Cow'!$A282,2),""),"")</f>
        <v>Quantity</v>
      </c>
      <c r="O282" s="60" t="str">
        <f t="array" ref="O282">IFERROR(IF(O$2&lt;=$B$1,INDEX('Master Data'!$A$1:$H$686,'Morning Cow'!$A282,2),""),"")</f>
        <v>Quantity</v>
      </c>
      <c r="P282" s="60" t="str">
        <f t="array" ref="P282">IFERROR(IF(P$2&lt;=$B$1,INDEX('Master Data'!$A$1:$H$686,'Morning Cow'!$A282,2),""),"")</f>
        <v>Quantity</v>
      </c>
      <c r="Q282" s="60" t="str">
        <f t="array" ref="Q282">IFERROR(IF(Q$2&lt;=$B$1,INDEX('Master Data'!$A$1:$H$686,'Morning Cow'!$A282,2),""),"")</f>
        <v>Quantity</v>
      </c>
      <c r="R282" s="60" t="str">
        <f t="array" ref="R282">IFERROR(IF(R$2&lt;=$B$1,INDEX('Master Data'!$A$1:$H$686,'Morning Cow'!$A282,2),""),"")</f>
        <v>Quantity</v>
      </c>
      <c r="S282" s="60" t="str">
        <f t="array" ref="S282">IFERROR(IF(S$2&lt;=$B$1,INDEX('Master Data'!$A$1:$H$686,'Morning Cow'!$A282,2),""),"")</f>
        <v>Quantity</v>
      </c>
      <c r="T282" s="60" t="str">
        <f t="array" ref="T282">IFERROR(IF(T$2&lt;=$B$1,INDEX('Master Data'!$A$1:$H$686,'Morning Cow'!$A282,2),""),"")</f>
        <v>Quantity</v>
      </c>
      <c r="U282" s="60" t="str">
        <f t="array" ref="U282">IFERROR(IF(U$2&lt;=$B$1,INDEX('Master Data'!$A$1:$H$686,'Morning Cow'!$A282,2),""),"")</f>
        <v>Quantity</v>
      </c>
      <c r="V282" s="60" t="str">
        <f t="array" ref="V282">IFERROR(IF(V$2&lt;=$B$1,INDEX('Master Data'!$A$1:$H$686,'Morning Cow'!$A282,2),""),"")</f>
        <v>Quantity</v>
      </c>
      <c r="W282" s="60" t="str">
        <f t="array" ref="W282">IFERROR(IF(W$2&lt;=$B$1,INDEX('Master Data'!$A$1:$H$686,'Morning Cow'!$A282,2),""),"")</f>
        <v>Quantity</v>
      </c>
      <c r="X282" s="60" t="str">
        <f t="array" ref="X282">IFERROR(IF(X$2&lt;=$B$1,INDEX('Master Data'!$A$1:$H$686,'Morning Cow'!$A282,2),""),"")</f>
        <v>Quantity</v>
      </c>
      <c r="Y282" s="60" t="str">
        <f t="array" ref="Y282">IFERROR(IF(Y$2&lt;=$B$1,INDEX('Master Data'!$A$1:$H$686,'Morning Cow'!$A282,2),""),"")</f>
        <v>Quantity</v>
      </c>
      <c r="Z282" s="60" t="str">
        <f t="array" ref="Z282">IFERROR(IF(Z$2&lt;=$B$1,INDEX('Master Data'!$A$1:$H$686,'Morning Cow'!$A282,2),""),"")</f>
        <v>Quantity</v>
      </c>
      <c r="AA282" s="60" t="str">
        <f t="array" ref="AA282">IFERROR(IF(AA$2&lt;=$B$1,INDEX('Master Data'!$A$1:$H$686,'Morning Cow'!$A282,2),""),"")</f>
        <v>Quantity</v>
      </c>
      <c r="AB282" s="60" t="str">
        <f t="array" ref="AB282">IFERROR(IF(AB$2&lt;=$B$1,INDEX('Master Data'!$A$1:$H$686,'Morning Cow'!$A282,2),""),"")</f>
        <v>Quantity</v>
      </c>
      <c r="AC282" s="60" t="str">
        <f t="array" ref="AC282">IFERROR(IF(AC$2&lt;=$B$1,INDEX('Master Data'!$A$1:$H$686,'Morning Cow'!$A282,2),""),"")</f>
        <v>Quantity</v>
      </c>
      <c r="AD282" s="60" t="str">
        <f t="array" ref="AD282">IFERROR(IF(AD$2&lt;=$B$1,INDEX('Master Data'!$A$1:$H$686,'Morning Cow'!$A282,2),""),"")</f>
        <v>Quantity</v>
      </c>
      <c r="AE282" s="12" t="str">
        <f t="array" ref="AE282">IFERROR(IF(AE$2&lt;=$B$1,INDEX('Master Data'!$A$1:$H$686,'Morning Cow'!$A282,2),""),"")</f>
        <v>Quantity</v>
      </c>
      <c r="AF282" s="12" t="str">
        <f t="array" ref="AF282">IFERROR(IF(AF$2&lt;=$B$1,INDEX('Master Data'!$A$1:$H$686,'Morning Cow'!$A282,2),""),"")</f>
        <v/>
      </c>
      <c r="AG282" s="12" t="str">
        <f t="array" ref="AG282">IFERROR(IF(AG$2&lt;=$B$1,INDEX('Master Data'!$A$1:$H$686,'Morning Cow'!$A282,2),""),"")</f>
        <v/>
      </c>
    </row>
    <row r="283" ht="14.25" customHeight="1">
      <c r="A283" s="60" t="str">
        <f>IFERROR(SMALL('Master Data'!F:F,ROW()-2),"")</f>
        <v/>
      </c>
      <c r="B283" s="61" t="str">
        <f t="array" ref="B283">IFERROR(INDEX('Master Data'!$A$1:$H$686,'Morning Cow'!$A283,1),"")</f>
        <v>Customer Name</v>
      </c>
      <c r="C283" s="60" t="str">
        <f t="array" ref="C283">IFERROR(IF(C$2&lt;=$B$1,INDEX('Master Data'!$A$1:$H$686,'Morning Cow'!$A283,2),""),"")</f>
        <v>Quantity</v>
      </c>
      <c r="D283" s="60" t="str">
        <f t="array" ref="D283">IFERROR(IF(D$2&lt;=$B$1,INDEX('Master Data'!$A$1:$H$686,'Morning Cow'!$A283,2),""),"")</f>
        <v>Quantity</v>
      </c>
      <c r="E283" s="60" t="str">
        <f t="array" ref="E283">IFERROR(IF(E$2&lt;=$B$1,INDEX('Master Data'!$A$1:$H$686,'Morning Cow'!$A283,2),""),"")</f>
        <v>Quantity</v>
      </c>
      <c r="F283" s="60" t="str">
        <f t="array" ref="F283">IFERROR(IF(F$2&lt;=$B$1,INDEX('Master Data'!$A$1:$H$686,'Morning Cow'!$A283,2),""),"")</f>
        <v>Quantity</v>
      </c>
      <c r="G283" s="60" t="str">
        <f t="array" ref="G283">IFERROR(IF(G$2&lt;=$B$1,INDEX('Master Data'!$A$1:$H$686,'Morning Cow'!$A283,2),""),"")</f>
        <v>Quantity</v>
      </c>
      <c r="H283" s="60" t="str">
        <f t="array" ref="H283">IFERROR(IF(H$2&lt;=$B$1,INDEX('Master Data'!$A$1:$H$686,'Morning Cow'!$A283,2),""),"")</f>
        <v>Quantity</v>
      </c>
      <c r="I283" s="60" t="str">
        <f t="array" ref="I283">IFERROR(IF(I$2&lt;=$B$1,INDEX('Master Data'!$A$1:$H$686,'Morning Cow'!$A283,2),""),"")</f>
        <v>Quantity</v>
      </c>
      <c r="J283" s="60" t="str">
        <f t="array" ref="J283">IFERROR(IF(J$2&lt;=$B$1,INDEX('Master Data'!$A$1:$H$686,'Morning Cow'!$A283,2),""),"")</f>
        <v>Quantity</v>
      </c>
      <c r="K283" s="60" t="str">
        <f t="array" ref="K283">IFERROR(IF(K$2&lt;=$B$1,INDEX('Master Data'!$A$1:$H$686,'Morning Cow'!$A283,2),""),"")</f>
        <v>Quantity</v>
      </c>
      <c r="L283" s="60" t="str">
        <f t="array" ref="L283">IFERROR(IF(L$2&lt;=$B$1,INDEX('Master Data'!$A$1:$H$686,'Morning Cow'!$A283,2),""),"")</f>
        <v>Quantity</v>
      </c>
      <c r="M283" s="60" t="str">
        <f t="array" ref="M283">IFERROR(IF(M$2&lt;=$B$1,INDEX('Master Data'!$A$1:$H$686,'Morning Cow'!$A283,2),""),"")</f>
        <v>Quantity</v>
      </c>
      <c r="N283" s="60" t="str">
        <f t="array" ref="N283">IFERROR(IF(N$2&lt;=$B$1,INDEX('Master Data'!$A$1:$H$686,'Morning Cow'!$A283,2),""),"")</f>
        <v>Quantity</v>
      </c>
      <c r="O283" s="60" t="str">
        <f t="array" ref="O283">IFERROR(IF(O$2&lt;=$B$1,INDEX('Master Data'!$A$1:$H$686,'Morning Cow'!$A283,2),""),"")</f>
        <v>Quantity</v>
      </c>
      <c r="P283" s="60" t="str">
        <f t="array" ref="P283">IFERROR(IF(P$2&lt;=$B$1,INDEX('Master Data'!$A$1:$H$686,'Morning Cow'!$A283,2),""),"")</f>
        <v>Quantity</v>
      </c>
      <c r="Q283" s="60" t="str">
        <f t="array" ref="Q283">IFERROR(IF(Q$2&lt;=$B$1,INDEX('Master Data'!$A$1:$H$686,'Morning Cow'!$A283,2),""),"")</f>
        <v>Quantity</v>
      </c>
      <c r="R283" s="60" t="str">
        <f t="array" ref="R283">IFERROR(IF(R$2&lt;=$B$1,INDEX('Master Data'!$A$1:$H$686,'Morning Cow'!$A283,2),""),"")</f>
        <v>Quantity</v>
      </c>
      <c r="S283" s="60" t="str">
        <f t="array" ref="S283">IFERROR(IF(S$2&lt;=$B$1,INDEX('Master Data'!$A$1:$H$686,'Morning Cow'!$A283,2),""),"")</f>
        <v>Quantity</v>
      </c>
      <c r="T283" s="60" t="str">
        <f t="array" ref="T283">IFERROR(IF(T$2&lt;=$B$1,INDEX('Master Data'!$A$1:$H$686,'Morning Cow'!$A283,2),""),"")</f>
        <v>Quantity</v>
      </c>
      <c r="U283" s="60" t="str">
        <f t="array" ref="U283">IFERROR(IF(U$2&lt;=$B$1,INDEX('Master Data'!$A$1:$H$686,'Morning Cow'!$A283,2),""),"")</f>
        <v>Quantity</v>
      </c>
      <c r="V283" s="60" t="str">
        <f t="array" ref="V283">IFERROR(IF(V$2&lt;=$B$1,INDEX('Master Data'!$A$1:$H$686,'Morning Cow'!$A283,2),""),"")</f>
        <v>Quantity</v>
      </c>
      <c r="W283" s="60" t="str">
        <f t="array" ref="W283">IFERROR(IF(W$2&lt;=$B$1,INDEX('Master Data'!$A$1:$H$686,'Morning Cow'!$A283,2),""),"")</f>
        <v>Quantity</v>
      </c>
      <c r="X283" s="60" t="str">
        <f t="array" ref="X283">IFERROR(IF(X$2&lt;=$B$1,INDEX('Master Data'!$A$1:$H$686,'Morning Cow'!$A283,2),""),"")</f>
        <v>Quantity</v>
      </c>
      <c r="Y283" s="60" t="str">
        <f t="array" ref="Y283">IFERROR(IF(Y$2&lt;=$B$1,INDEX('Master Data'!$A$1:$H$686,'Morning Cow'!$A283,2),""),"")</f>
        <v>Quantity</v>
      </c>
      <c r="Z283" s="60" t="str">
        <f t="array" ref="Z283">IFERROR(IF(Z$2&lt;=$B$1,INDEX('Master Data'!$A$1:$H$686,'Morning Cow'!$A283,2),""),"")</f>
        <v>Quantity</v>
      </c>
      <c r="AA283" s="60" t="str">
        <f t="array" ref="AA283">IFERROR(IF(AA$2&lt;=$B$1,INDEX('Master Data'!$A$1:$H$686,'Morning Cow'!$A283,2),""),"")</f>
        <v>Quantity</v>
      </c>
      <c r="AB283" s="60" t="str">
        <f t="array" ref="AB283">IFERROR(IF(AB$2&lt;=$B$1,INDEX('Master Data'!$A$1:$H$686,'Morning Cow'!$A283,2),""),"")</f>
        <v>Quantity</v>
      </c>
      <c r="AC283" s="60" t="str">
        <f t="array" ref="AC283">IFERROR(IF(AC$2&lt;=$B$1,INDEX('Master Data'!$A$1:$H$686,'Morning Cow'!$A283,2),""),"")</f>
        <v>Quantity</v>
      </c>
      <c r="AD283" s="60" t="str">
        <f t="array" ref="AD283">IFERROR(IF(AD$2&lt;=$B$1,INDEX('Master Data'!$A$1:$H$686,'Morning Cow'!$A283,2),""),"")</f>
        <v>Quantity</v>
      </c>
      <c r="AE283" s="12" t="str">
        <f t="array" ref="AE283">IFERROR(IF(AE$2&lt;=$B$1,INDEX('Master Data'!$A$1:$H$686,'Morning Cow'!$A283,2),""),"")</f>
        <v>Quantity</v>
      </c>
      <c r="AF283" s="12" t="str">
        <f t="array" ref="AF283">IFERROR(IF(AF$2&lt;=$B$1,INDEX('Master Data'!$A$1:$H$686,'Morning Cow'!$A283,2),""),"")</f>
        <v/>
      </c>
      <c r="AG283" s="12" t="str">
        <f t="array" ref="AG283">IFERROR(IF(AG$2&lt;=$B$1,INDEX('Master Data'!$A$1:$H$686,'Morning Cow'!$A283,2),""),"")</f>
        <v/>
      </c>
    </row>
    <row r="284" ht="14.25" customHeight="1">
      <c r="A284" s="60" t="str">
        <f>IFERROR(SMALL('Master Data'!F:F,ROW()-2),"")</f>
        <v/>
      </c>
      <c r="B284" s="61" t="str">
        <f t="array" ref="B284">IFERROR(INDEX('Master Data'!$A$1:$H$686,'Morning Cow'!$A284,1),"")</f>
        <v>Customer Name</v>
      </c>
      <c r="C284" s="60" t="str">
        <f t="array" ref="C284">IFERROR(IF(C$2&lt;=$B$1,INDEX('Master Data'!$A$1:$H$686,'Morning Cow'!$A284,2),""),"")</f>
        <v>Quantity</v>
      </c>
      <c r="D284" s="60" t="str">
        <f t="array" ref="D284">IFERROR(IF(D$2&lt;=$B$1,INDEX('Master Data'!$A$1:$H$686,'Morning Cow'!$A284,2),""),"")</f>
        <v>Quantity</v>
      </c>
      <c r="E284" s="60" t="str">
        <f t="array" ref="E284">IFERROR(IF(E$2&lt;=$B$1,INDEX('Master Data'!$A$1:$H$686,'Morning Cow'!$A284,2),""),"")</f>
        <v>Quantity</v>
      </c>
      <c r="F284" s="60" t="str">
        <f t="array" ref="F284">IFERROR(IF(F$2&lt;=$B$1,INDEX('Master Data'!$A$1:$H$686,'Morning Cow'!$A284,2),""),"")</f>
        <v>Quantity</v>
      </c>
      <c r="G284" s="60" t="str">
        <f t="array" ref="G284">IFERROR(IF(G$2&lt;=$B$1,INDEX('Master Data'!$A$1:$H$686,'Morning Cow'!$A284,2),""),"")</f>
        <v>Quantity</v>
      </c>
      <c r="H284" s="60" t="str">
        <f t="array" ref="H284">IFERROR(IF(H$2&lt;=$B$1,INDEX('Master Data'!$A$1:$H$686,'Morning Cow'!$A284,2),""),"")</f>
        <v>Quantity</v>
      </c>
      <c r="I284" s="60" t="str">
        <f t="array" ref="I284">IFERROR(IF(I$2&lt;=$B$1,INDEX('Master Data'!$A$1:$H$686,'Morning Cow'!$A284,2),""),"")</f>
        <v>Quantity</v>
      </c>
      <c r="J284" s="60" t="str">
        <f t="array" ref="J284">IFERROR(IF(J$2&lt;=$B$1,INDEX('Master Data'!$A$1:$H$686,'Morning Cow'!$A284,2),""),"")</f>
        <v>Quantity</v>
      </c>
      <c r="K284" s="60" t="str">
        <f t="array" ref="K284">IFERROR(IF(K$2&lt;=$B$1,INDEX('Master Data'!$A$1:$H$686,'Morning Cow'!$A284,2),""),"")</f>
        <v>Quantity</v>
      </c>
      <c r="L284" s="60" t="str">
        <f t="array" ref="L284">IFERROR(IF(L$2&lt;=$B$1,INDEX('Master Data'!$A$1:$H$686,'Morning Cow'!$A284,2),""),"")</f>
        <v>Quantity</v>
      </c>
      <c r="M284" s="60" t="str">
        <f t="array" ref="M284">IFERROR(IF(M$2&lt;=$B$1,INDEX('Master Data'!$A$1:$H$686,'Morning Cow'!$A284,2),""),"")</f>
        <v>Quantity</v>
      </c>
      <c r="N284" s="60" t="str">
        <f t="array" ref="N284">IFERROR(IF(N$2&lt;=$B$1,INDEX('Master Data'!$A$1:$H$686,'Morning Cow'!$A284,2),""),"")</f>
        <v>Quantity</v>
      </c>
      <c r="O284" s="60" t="str">
        <f t="array" ref="O284">IFERROR(IF(O$2&lt;=$B$1,INDEX('Master Data'!$A$1:$H$686,'Morning Cow'!$A284,2),""),"")</f>
        <v>Quantity</v>
      </c>
      <c r="P284" s="60" t="str">
        <f t="array" ref="P284">IFERROR(IF(P$2&lt;=$B$1,INDEX('Master Data'!$A$1:$H$686,'Morning Cow'!$A284,2),""),"")</f>
        <v>Quantity</v>
      </c>
      <c r="Q284" s="60" t="str">
        <f t="array" ref="Q284">IFERROR(IF(Q$2&lt;=$B$1,INDEX('Master Data'!$A$1:$H$686,'Morning Cow'!$A284,2),""),"")</f>
        <v>Quantity</v>
      </c>
      <c r="R284" s="60" t="str">
        <f t="array" ref="R284">IFERROR(IF(R$2&lt;=$B$1,INDEX('Master Data'!$A$1:$H$686,'Morning Cow'!$A284,2),""),"")</f>
        <v>Quantity</v>
      </c>
      <c r="S284" s="60" t="str">
        <f t="array" ref="S284">IFERROR(IF(S$2&lt;=$B$1,INDEX('Master Data'!$A$1:$H$686,'Morning Cow'!$A284,2),""),"")</f>
        <v>Quantity</v>
      </c>
      <c r="T284" s="60" t="str">
        <f t="array" ref="T284">IFERROR(IF(T$2&lt;=$B$1,INDEX('Master Data'!$A$1:$H$686,'Morning Cow'!$A284,2),""),"")</f>
        <v>Quantity</v>
      </c>
      <c r="U284" s="60" t="str">
        <f t="array" ref="U284">IFERROR(IF(U$2&lt;=$B$1,INDEX('Master Data'!$A$1:$H$686,'Morning Cow'!$A284,2),""),"")</f>
        <v>Quantity</v>
      </c>
      <c r="V284" s="60" t="str">
        <f t="array" ref="V284">IFERROR(IF(V$2&lt;=$B$1,INDEX('Master Data'!$A$1:$H$686,'Morning Cow'!$A284,2),""),"")</f>
        <v>Quantity</v>
      </c>
      <c r="W284" s="60" t="str">
        <f t="array" ref="W284">IFERROR(IF(W$2&lt;=$B$1,INDEX('Master Data'!$A$1:$H$686,'Morning Cow'!$A284,2),""),"")</f>
        <v>Quantity</v>
      </c>
      <c r="X284" s="60" t="str">
        <f t="array" ref="X284">IFERROR(IF(X$2&lt;=$B$1,INDEX('Master Data'!$A$1:$H$686,'Morning Cow'!$A284,2),""),"")</f>
        <v>Quantity</v>
      </c>
      <c r="Y284" s="60" t="str">
        <f t="array" ref="Y284">IFERROR(IF(Y$2&lt;=$B$1,INDEX('Master Data'!$A$1:$H$686,'Morning Cow'!$A284,2),""),"")</f>
        <v>Quantity</v>
      </c>
      <c r="Z284" s="60" t="str">
        <f t="array" ref="Z284">IFERROR(IF(Z$2&lt;=$B$1,INDEX('Master Data'!$A$1:$H$686,'Morning Cow'!$A284,2),""),"")</f>
        <v>Quantity</v>
      </c>
      <c r="AA284" s="60" t="str">
        <f t="array" ref="AA284">IFERROR(IF(AA$2&lt;=$B$1,INDEX('Master Data'!$A$1:$H$686,'Morning Cow'!$A284,2),""),"")</f>
        <v>Quantity</v>
      </c>
      <c r="AB284" s="60" t="str">
        <f t="array" ref="AB284">IFERROR(IF(AB$2&lt;=$B$1,INDEX('Master Data'!$A$1:$H$686,'Morning Cow'!$A284,2),""),"")</f>
        <v>Quantity</v>
      </c>
      <c r="AC284" s="60" t="str">
        <f t="array" ref="AC284">IFERROR(IF(AC$2&lt;=$B$1,INDEX('Master Data'!$A$1:$H$686,'Morning Cow'!$A284,2),""),"")</f>
        <v>Quantity</v>
      </c>
      <c r="AD284" s="60" t="str">
        <f t="array" ref="AD284">IFERROR(IF(AD$2&lt;=$B$1,INDEX('Master Data'!$A$1:$H$686,'Morning Cow'!$A284,2),""),"")</f>
        <v>Quantity</v>
      </c>
      <c r="AE284" s="12" t="str">
        <f t="array" ref="AE284">IFERROR(IF(AE$2&lt;=$B$1,INDEX('Master Data'!$A$1:$H$686,'Morning Cow'!$A284,2),""),"")</f>
        <v>Quantity</v>
      </c>
      <c r="AF284" s="12" t="str">
        <f t="array" ref="AF284">IFERROR(IF(AF$2&lt;=$B$1,INDEX('Master Data'!$A$1:$H$686,'Morning Cow'!$A284,2),""),"")</f>
        <v/>
      </c>
      <c r="AG284" s="12" t="str">
        <f t="array" ref="AG284">IFERROR(IF(AG$2&lt;=$B$1,INDEX('Master Data'!$A$1:$H$686,'Morning Cow'!$A284,2),""),"")</f>
        <v/>
      </c>
    </row>
    <row r="285" ht="14.25" customHeight="1">
      <c r="A285" s="60" t="str">
        <f>IFERROR(SMALL('Master Data'!F:F,ROW()-2),"")</f>
        <v/>
      </c>
      <c r="B285" s="61" t="str">
        <f t="array" ref="B285">IFERROR(INDEX('Master Data'!$A$1:$H$686,'Morning Cow'!$A285,1),"")</f>
        <v>Customer Name</v>
      </c>
      <c r="C285" s="60" t="str">
        <f t="array" ref="C285">IFERROR(IF(C$2&lt;=$B$1,INDEX('Master Data'!$A$1:$H$686,'Morning Cow'!$A285,2),""),"")</f>
        <v>Quantity</v>
      </c>
      <c r="D285" s="60" t="str">
        <f t="array" ref="D285">IFERROR(IF(D$2&lt;=$B$1,INDEX('Master Data'!$A$1:$H$686,'Morning Cow'!$A285,2),""),"")</f>
        <v>Quantity</v>
      </c>
      <c r="E285" s="60" t="str">
        <f t="array" ref="E285">IFERROR(IF(E$2&lt;=$B$1,INDEX('Master Data'!$A$1:$H$686,'Morning Cow'!$A285,2),""),"")</f>
        <v>Quantity</v>
      </c>
      <c r="F285" s="60" t="str">
        <f t="array" ref="F285">IFERROR(IF(F$2&lt;=$B$1,INDEX('Master Data'!$A$1:$H$686,'Morning Cow'!$A285,2),""),"")</f>
        <v>Quantity</v>
      </c>
      <c r="G285" s="60" t="str">
        <f t="array" ref="G285">IFERROR(IF(G$2&lt;=$B$1,INDEX('Master Data'!$A$1:$H$686,'Morning Cow'!$A285,2),""),"")</f>
        <v>Quantity</v>
      </c>
      <c r="H285" s="60" t="str">
        <f t="array" ref="H285">IFERROR(IF(H$2&lt;=$B$1,INDEX('Master Data'!$A$1:$H$686,'Morning Cow'!$A285,2),""),"")</f>
        <v>Quantity</v>
      </c>
      <c r="I285" s="60" t="str">
        <f t="array" ref="I285">IFERROR(IF(I$2&lt;=$B$1,INDEX('Master Data'!$A$1:$H$686,'Morning Cow'!$A285,2),""),"")</f>
        <v>Quantity</v>
      </c>
      <c r="J285" s="60" t="str">
        <f t="array" ref="J285">IFERROR(IF(J$2&lt;=$B$1,INDEX('Master Data'!$A$1:$H$686,'Morning Cow'!$A285,2),""),"")</f>
        <v>Quantity</v>
      </c>
      <c r="K285" s="60" t="str">
        <f t="array" ref="K285">IFERROR(IF(K$2&lt;=$B$1,INDEX('Master Data'!$A$1:$H$686,'Morning Cow'!$A285,2),""),"")</f>
        <v>Quantity</v>
      </c>
      <c r="L285" s="60" t="str">
        <f t="array" ref="L285">IFERROR(IF(L$2&lt;=$B$1,INDEX('Master Data'!$A$1:$H$686,'Morning Cow'!$A285,2),""),"")</f>
        <v>Quantity</v>
      </c>
      <c r="M285" s="60" t="str">
        <f t="array" ref="M285">IFERROR(IF(M$2&lt;=$B$1,INDEX('Master Data'!$A$1:$H$686,'Morning Cow'!$A285,2),""),"")</f>
        <v>Quantity</v>
      </c>
      <c r="N285" s="60" t="str">
        <f t="array" ref="N285">IFERROR(IF(N$2&lt;=$B$1,INDEX('Master Data'!$A$1:$H$686,'Morning Cow'!$A285,2),""),"")</f>
        <v>Quantity</v>
      </c>
      <c r="O285" s="60" t="str">
        <f t="array" ref="O285">IFERROR(IF(O$2&lt;=$B$1,INDEX('Master Data'!$A$1:$H$686,'Morning Cow'!$A285,2),""),"")</f>
        <v>Quantity</v>
      </c>
      <c r="P285" s="60" t="str">
        <f t="array" ref="P285">IFERROR(IF(P$2&lt;=$B$1,INDEX('Master Data'!$A$1:$H$686,'Morning Cow'!$A285,2),""),"")</f>
        <v>Quantity</v>
      </c>
      <c r="Q285" s="60" t="str">
        <f t="array" ref="Q285">IFERROR(IF(Q$2&lt;=$B$1,INDEX('Master Data'!$A$1:$H$686,'Morning Cow'!$A285,2),""),"")</f>
        <v>Quantity</v>
      </c>
      <c r="R285" s="60" t="str">
        <f t="array" ref="R285">IFERROR(IF(R$2&lt;=$B$1,INDEX('Master Data'!$A$1:$H$686,'Morning Cow'!$A285,2),""),"")</f>
        <v>Quantity</v>
      </c>
      <c r="S285" s="60" t="str">
        <f t="array" ref="S285">IFERROR(IF(S$2&lt;=$B$1,INDEX('Master Data'!$A$1:$H$686,'Morning Cow'!$A285,2),""),"")</f>
        <v>Quantity</v>
      </c>
      <c r="T285" s="60" t="str">
        <f t="array" ref="T285">IFERROR(IF(T$2&lt;=$B$1,INDEX('Master Data'!$A$1:$H$686,'Morning Cow'!$A285,2),""),"")</f>
        <v>Quantity</v>
      </c>
      <c r="U285" s="60" t="str">
        <f t="array" ref="U285">IFERROR(IF(U$2&lt;=$B$1,INDEX('Master Data'!$A$1:$H$686,'Morning Cow'!$A285,2),""),"")</f>
        <v>Quantity</v>
      </c>
      <c r="V285" s="60" t="str">
        <f t="array" ref="V285">IFERROR(IF(V$2&lt;=$B$1,INDEX('Master Data'!$A$1:$H$686,'Morning Cow'!$A285,2),""),"")</f>
        <v>Quantity</v>
      </c>
      <c r="W285" s="60" t="str">
        <f t="array" ref="W285">IFERROR(IF(W$2&lt;=$B$1,INDEX('Master Data'!$A$1:$H$686,'Morning Cow'!$A285,2),""),"")</f>
        <v>Quantity</v>
      </c>
      <c r="X285" s="60" t="str">
        <f t="array" ref="X285">IFERROR(IF(X$2&lt;=$B$1,INDEX('Master Data'!$A$1:$H$686,'Morning Cow'!$A285,2),""),"")</f>
        <v>Quantity</v>
      </c>
      <c r="Y285" s="60" t="str">
        <f t="array" ref="Y285">IFERROR(IF(Y$2&lt;=$B$1,INDEX('Master Data'!$A$1:$H$686,'Morning Cow'!$A285,2),""),"")</f>
        <v>Quantity</v>
      </c>
      <c r="Z285" s="60" t="str">
        <f t="array" ref="Z285">IFERROR(IF(Z$2&lt;=$B$1,INDEX('Master Data'!$A$1:$H$686,'Morning Cow'!$A285,2),""),"")</f>
        <v>Quantity</v>
      </c>
      <c r="AA285" s="60" t="str">
        <f t="array" ref="AA285">IFERROR(IF(AA$2&lt;=$B$1,INDEX('Master Data'!$A$1:$H$686,'Morning Cow'!$A285,2),""),"")</f>
        <v>Quantity</v>
      </c>
      <c r="AB285" s="60" t="str">
        <f t="array" ref="AB285">IFERROR(IF(AB$2&lt;=$B$1,INDEX('Master Data'!$A$1:$H$686,'Morning Cow'!$A285,2),""),"")</f>
        <v>Quantity</v>
      </c>
      <c r="AC285" s="60" t="str">
        <f t="array" ref="AC285">IFERROR(IF(AC$2&lt;=$B$1,INDEX('Master Data'!$A$1:$H$686,'Morning Cow'!$A285,2),""),"")</f>
        <v>Quantity</v>
      </c>
      <c r="AD285" s="60" t="str">
        <f t="array" ref="AD285">IFERROR(IF(AD$2&lt;=$B$1,INDEX('Master Data'!$A$1:$H$686,'Morning Cow'!$A285,2),""),"")</f>
        <v>Quantity</v>
      </c>
      <c r="AE285" s="12" t="str">
        <f t="array" ref="AE285">IFERROR(IF(AE$2&lt;=$B$1,INDEX('Master Data'!$A$1:$H$686,'Morning Cow'!$A285,2),""),"")</f>
        <v>Quantity</v>
      </c>
      <c r="AF285" s="12" t="str">
        <f t="array" ref="AF285">IFERROR(IF(AF$2&lt;=$B$1,INDEX('Master Data'!$A$1:$H$686,'Morning Cow'!$A285,2),""),"")</f>
        <v/>
      </c>
      <c r="AG285" s="12" t="str">
        <f t="array" ref="AG285">IFERROR(IF(AG$2&lt;=$B$1,INDEX('Master Data'!$A$1:$H$686,'Morning Cow'!$A285,2),""),"")</f>
        <v/>
      </c>
    </row>
    <row r="286" ht="14.25" customHeight="1">
      <c r="A286" s="60" t="str">
        <f>IFERROR(SMALL('Master Data'!F:F,ROW()-2),"")</f>
        <v/>
      </c>
      <c r="B286" s="61" t="str">
        <f t="array" ref="B286">IFERROR(INDEX('Master Data'!$A$1:$H$686,'Morning Cow'!$A286,1),"")</f>
        <v>Customer Name</v>
      </c>
      <c r="C286" s="60" t="str">
        <f t="array" ref="C286">IFERROR(IF(C$2&lt;=$B$1,INDEX('Master Data'!$A$1:$H$686,'Morning Cow'!$A286,2),""),"")</f>
        <v>Quantity</v>
      </c>
      <c r="D286" s="60" t="str">
        <f t="array" ref="D286">IFERROR(IF(D$2&lt;=$B$1,INDEX('Master Data'!$A$1:$H$686,'Morning Cow'!$A286,2),""),"")</f>
        <v>Quantity</v>
      </c>
      <c r="E286" s="60" t="str">
        <f t="array" ref="E286">IFERROR(IF(E$2&lt;=$B$1,INDEX('Master Data'!$A$1:$H$686,'Morning Cow'!$A286,2),""),"")</f>
        <v>Quantity</v>
      </c>
      <c r="F286" s="60" t="str">
        <f t="array" ref="F286">IFERROR(IF(F$2&lt;=$B$1,INDEX('Master Data'!$A$1:$H$686,'Morning Cow'!$A286,2),""),"")</f>
        <v>Quantity</v>
      </c>
      <c r="G286" s="60" t="str">
        <f t="array" ref="G286">IFERROR(IF(G$2&lt;=$B$1,INDEX('Master Data'!$A$1:$H$686,'Morning Cow'!$A286,2),""),"")</f>
        <v>Quantity</v>
      </c>
      <c r="H286" s="60" t="str">
        <f t="array" ref="H286">IFERROR(IF(H$2&lt;=$B$1,INDEX('Master Data'!$A$1:$H$686,'Morning Cow'!$A286,2),""),"")</f>
        <v>Quantity</v>
      </c>
      <c r="I286" s="60" t="str">
        <f t="array" ref="I286">IFERROR(IF(I$2&lt;=$B$1,INDEX('Master Data'!$A$1:$H$686,'Morning Cow'!$A286,2),""),"")</f>
        <v>Quantity</v>
      </c>
      <c r="J286" s="60" t="str">
        <f t="array" ref="J286">IFERROR(IF(J$2&lt;=$B$1,INDEX('Master Data'!$A$1:$H$686,'Morning Cow'!$A286,2),""),"")</f>
        <v>Quantity</v>
      </c>
      <c r="K286" s="60" t="str">
        <f t="array" ref="K286">IFERROR(IF(K$2&lt;=$B$1,INDEX('Master Data'!$A$1:$H$686,'Morning Cow'!$A286,2),""),"")</f>
        <v>Quantity</v>
      </c>
      <c r="L286" s="60" t="str">
        <f t="array" ref="L286">IFERROR(IF(L$2&lt;=$B$1,INDEX('Master Data'!$A$1:$H$686,'Morning Cow'!$A286,2),""),"")</f>
        <v>Quantity</v>
      </c>
      <c r="M286" s="60" t="str">
        <f t="array" ref="M286">IFERROR(IF(M$2&lt;=$B$1,INDEX('Master Data'!$A$1:$H$686,'Morning Cow'!$A286,2),""),"")</f>
        <v>Quantity</v>
      </c>
      <c r="N286" s="60" t="str">
        <f t="array" ref="N286">IFERROR(IF(N$2&lt;=$B$1,INDEX('Master Data'!$A$1:$H$686,'Morning Cow'!$A286,2),""),"")</f>
        <v>Quantity</v>
      </c>
      <c r="O286" s="60" t="str">
        <f t="array" ref="O286">IFERROR(IF(O$2&lt;=$B$1,INDEX('Master Data'!$A$1:$H$686,'Morning Cow'!$A286,2),""),"")</f>
        <v>Quantity</v>
      </c>
      <c r="P286" s="60" t="str">
        <f t="array" ref="P286">IFERROR(IF(P$2&lt;=$B$1,INDEX('Master Data'!$A$1:$H$686,'Morning Cow'!$A286,2),""),"")</f>
        <v>Quantity</v>
      </c>
      <c r="Q286" s="60" t="str">
        <f t="array" ref="Q286">IFERROR(IF(Q$2&lt;=$B$1,INDEX('Master Data'!$A$1:$H$686,'Morning Cow'!$A286,2),""),"")</f>
        <v>Quantity</v>
      </c>
      <c r="R286" s="60" t="str">
        <f t="array" ref="R286">IFERROR(IF(R$2&lt;=$B$1,INDEX('Master Data'!$A$1:$H$686,'Morning Cow'!$A286,2),""),"")</f>
        <v>Quantity</v>
      </c>
      <c r="S286" s="60" t="str">
        <f t="array" ref="S286">IFERROR(IF(S$2&lt;=$B$1,INDEX('Master Data'!$A$1:$H$686,'Morning Cow'!$A286,2),""),"")</f>
        <v>Quantity</v>
      </c>
      <c r="T286" s="60" t="str">
        <f t="array" ref="T286">IFERROR(IF(T$2&lt;=$B$1,INDEX('Master Data'!$A$1:$H$686,'Morning Cow'!$A286,2),""),"")</f>
        <v>Quantity</v>
      </c>
      <c r="U286" s="60" t="str">
        <f t="array" ref="U286">IFERROR(IF(U$2&lt;=$B$1,INDEX('Master Data'!$A$1:$H$686,'Morning Cow'!$A286,2),""),"")</f>
        <v>Quantity</v>
      </c>
      <c r="V286" s="60" t="str">
        <f t="array" ref="V286">IFERROR(IF(V$2&lt;=$B$1,INDEX('Master Data'!$A$1:$H$686,'Morning Cow'!$A286,2),""),"")</f>
        <v>Quantity</v>
      </c>
      <c r="W286" s="60" t="str">
        <f t="array" ref="W286">IFERROR(IF(W$2&lt;=$B$1,INDEX('Master Data'!$A$1:$H$686,'Morning Cow'!$A286,2),""),"")</f>
        <v>Quantity</v>
      </c>
      <c r="X286" s="60" t="str">
        <f t="array" ref="X286">IFERROR(IF(X$2&lt;=$B$1,INDEX('Master Data'!$A$1:$H$686,'Morning Cow'!$A286,2),""),"")</f>
        <v>Quantity</v>
      </c>
      <c r="Y286" s="60" t="str">
        <f t="array" ref="Y286">IFERROR(IF(Y$2&lt;=$B$1,INDEX('Master Data'!$A$1:$H$686,'Morning Cow'!$A286,2),""),"")</f>
        <v>Quantity</v>
      </c>
      <c r="Z286" s="60" t="str">
        <f t="array" ref="Z286">IFERROR(IF(Z$2&lt;=$B$1,INDEX('Master Data'!$A$1:$H$686,'Morning Cow'!$A286,2),""),"")</f>
        <v>Quantity</v>
      </c>
      <c r="AA286" s="60" t="str">
        <f t="array" ref="AA286">IFERROR(IF(AA$2&lt;=$B$1,INDEX('Master Data'!$A$1:$H$686,'Morning Cow'!$A286,2),""),"")</f>
        <v>Quantity</v>
      </c>
      <c r="AB286" s="60" t="str">
        <f t="array" ref="AB286">IFERROR(IF(AB$2&lt;=$B$1,INDEX('Master Data'!$A$1:$H$686,'Morning Cow'!$A286,2),""),"")</f>
        <v>Quantity</v>
      </c>
      <c r="AC286" s="60" t="str">
        <f t="array" ref="AC286">IFERROR(IF(AC$2&lt;=$B$1,INDEX('Master Data'!$A$1:$H$686,'Morning Cow'!$A286,2),""),"")</f>
        <v>Quantity</v>
      </c>
      <c r="AD286" s="60" t="str">
        <f t="array" ref="AD286">IFERROR(IF(AD$2&lt;=$B$1,INDEX('Master Data'!$A$1:$H$686,'Morning Cow'!$A286,2),""),"")</f>
        <v>Quantity</v>
      </c>
      <c r="AE286" s="12" t="str">
        <f t="array" ref="AE286">IFERROR(IF(AE$2&lt;=$B$1,INDEX('Master Data'!$A$1:$H$686,'Morning Cow'!$A286,2),""),"")</f>
        <v>Quantity</v>
      </c>
      <c r="AF286" s="12" t="str">
        <f t="array" ref="AF286">IFERROR(IF(AF$2&lt;=$B$1,INDEX('Master Data'!$A$1:$H$686,'Morning Cow'!$A286,2),""),"")</f>
        <v/>
      </c>
      <c r="AG286" s="12" t="str">
        <f t="array" ref="AG286">IFERROR(IF(AG$2&lt;=$B$1,INDEX('Master Data'!$A$1:$H$686,'Morning Cow'!$A286,2),""),"")</f>
        <v/>
      </c>
    </row>
    <row r="287" ht="14.25" customHeight="1">
      <c r="A287" s="60" t="str">
        <f>IFERROR(SMALL('Master Data'!F:F,ROW()-2),"")</f>
        <v/>
      </c>
      <c r="B287" s="61" t="str">
        <f t="array" ref="B287">IFERROR(INDEX('Master Data'!$A$1:$H$686,'Morning Cow'!$A287,1),"")</f>
        <v>Customer Name</v>
      </c>
      <c r="C287" s="60" t="str">
        <f t="array" ref="C287">IFERROR(IF(C$2&lt;=$B$1,INDEX('Master Data'!$A$1:$H$686,'Morning Cow'!$A287,2),""),"")</f>
        <v>Quantity</v>
      </c>
      <c r="D287" s="60" t="str">
        <f t="array" ref="D287">IFERROR(IF(D$2&lt;=$B$1,INDEX('Master Data'!$A$1:$H$686,'Morning Cow'!$A287,2),""),"")</f>
        <v>Quantity</v>
      </c>
      <c r="E287" s="60" t="str">
        <f t="array" ref="E287">IFERROR(IF(E$2&lt;=$B$1,INDEX('Master Data'!$A$1:$H$686,'Morning Cow'!$A287,2),""),"")</f>
        <v>Quantity</v>
      </c>
      <c r="F287" s="60" t="str">
        <f t="array" ref="F287">IFERROR(IF(F$2&lt;=$B$1,INDEX('Master Data'!$A$1:$H$686,'Morning Cow'!$A287,2),""),"")</f>
        <v>Quantity</v>
      </c>
      <c r="G287" s="60" t="str">
        <f t="array" ref="G287">IFERROR(IF(G$2&lt;=$B$1,INDEX('Master Data'!$A$1:$H$686,'Morning Cow'!$A287,2),""),"")</f>
        <v>Quantity</v>
      </c>
      <c r="H287" s="60" t="str">
        <f t="array" ref="H287">IFERROR(IF(H$2&lt;=$B$1,INDEX('Master Data'!$A$1:$H$686,'Morning Cow'!$A287,2),""),"")</f>
        <v>Quantity</v>
      </c>
      <c r="I287" s="60" t="str">
        <f t="array" ref="I287">IFERROR(IF(I$2&lt;=$B$1,INDEX('Master Data'!$A$1:$H$686,'Morning Cow'!$A287,2),""),"")</f>
        <v>Quantity</v>
      </c>
      <c r="J287" s="60" t="str">
        <f t="array" ref="J287">IFERROR(IF(J$2&lt;=$B$1,INDEX('Master Data'!$A$1:$H$686,'Morning Cow'!$A287,2),""),"")</f>
        <v>Quantity</v>
      </c>
      <c r="K287" s="60" t="str">
        <f t="array" ref="K287">IFERROR(IF(K$2&lt;=$B$1,INDEX('Master Data'!$A$1:$H$686,'Morning Cow'!$A287,2),""),"")</f>
        <v>Quantity</v>
      </c>
      <c r="L287" s="60" t="str">
        <f t="array" ref="L287">IFERROR(IF(L$2&lt;=$B$1,INDEX('Master Data'!$A$1:$H$686,'Morning Cow'!$A287,2),""),"")</f>
        <v>Quantity</v>
      </c>
      <c r="M287" s="60" t="str">
        <f t="array" ref="M287">IFERROR(IF(M$2&lt;=$B$1,INDEX('Master Data'!$A$1:$H$686,'Morning Cow'!$A287,2),""),"")</f>
        <v>Quantity</v>
      </c>
      <c r="N287" s="60" t="str">
        <f t="array" ref="N287">IFERROR(IF(N$2&lt;=$B$1,INDEX('Master Data'!$A$1:$H$686,'Morning Cow'!$A287,2),""),"")</f>
        <v>Quantity</v>
      </c>
      <c r="O287" s="60" t="str">
        <f t="array" ref="O287">IFERROR(IF(O$2&lt;=$B$1,INDEX('Master Data'!$A$1:$H$686,'Morning Cow'!$A287,2),""),"")</f>
        <v>Quantity</v>
      </c>
      <c r="P287" s="60" t="str">
        <f t="array" ref="P287">IFERROR(IF(P$2&lt;=$B$1,INDEX('Master Data'!$A$1:$H$686,'Morning Cow'!$A287,2),""),"")</f>
        <v>Quantity</v>
      </c>
      <c r="Q287" s="60" t="str">
        <f t="array" ref="Q287">IFERROR(IF(Q$2&lt;=$B$1,INDEX('Master Data'!$A$1:$H$686,'Morning Cow'!$A287,2),""),"")</f>
        <v>Quantity</v>
      </c>
      <c r="R287" s="60" t="str">
        <f t="array" ref="R287">IFERROR(IF(R$2&lt;=$B$1,INDEX('Master Data'!$A$1:$H$686,'Morning Cow'!$A287,2),""),"")</f>
        <v>Quantity</v>
      </c>
      <c r="S287" s="60" t="str">
        <f t="array" ref="S287">IFERROR(IF(S$2&lt;=$B$1,INDEX('Master Data'!$A$1:$H$686,'Morning Cow'!$A287,2),""),"")</f>
        <v>Quantity</v>
      </c>
      <c r="T287" s="60" t="str">
        <f t="array" ref="T287">IFERROR(IF(T$2&lt;=$B$1,INDEX('Master Data'!$A$1:$H$686,'Morning Cow'!$A287,2),""),"")</f>
        <v>Quantity</v>
      </c>
      <c r="U287" s="60" t="str">
        <f t="array" ref="U287">IFERROR(IF(U$2&lt;=$B$1,INDEX('Master Data'!$A$1:$H$686,'Morning Cow'!$A287,2),""),"")</f>
        <v>Quantity</v>
      </c>
      <c r="V287" s="60" t="str">
        <f t="array" ref="V287">IFERROR(IF(V$2&lt;=$B$1,INDEX('Master Data'!$A$1:$H$686,'Morning Cow'!$A287,2),""),"")</f>
        <v>Quantity</v>
      </c>
      <c r="W287" s="60" t="str">
        <f t="array" ref="W287">IFERROR(IF(W$2&lt;=$B$1,INDEX('Master Data'!$A$1:$H$686,'Morning Cow'!$A287,2),""),"")</f>
        <v>Quantity</v>
      </c>
      <c r="X287" s="60" t="str">
        <f t="array" ref="X287">IFERROR(IF(X$2&lt;=$B$1,INDEX('Master Data'!$A$1:$H$686,'Morning Cow'!$A287,2),""),"")</f>
        <v>Quantity</v>
      </c>
      <c r="Y287" s="60" t="str">
        <f t="array" ref="Y287">IFERROR(IF(Y$2&lt;=$B$1,INDEX('Master Data'!$A$1:$H$686,'Morning Cow'!$A287,2),""),"")</f>
        <v>Quantity</v>
      </c>
      <c r="Z287" s="60" t="str">
        <f t="array" ref="Z287">IFERROR(IF(Z$2&lt;=$B$1,INDEX('Master Data'!$A$1:$H$686,'Morning Cow'!$A287,2),""),"")</f>
        <v>Quantity</v>
      </c>
      <c r="AA287" s="60" t="str">
        <f t="array" ref="AA287">IFERROR(IF(AA$2&lt;=$B$1,INDEX('Master Data'!$A$1:$H$686,'Morning Cow'!$A287,2),""),"")</f>
        <v>Quantity</v>
      </c>
      <c r="AB287" s="60" t="str">
        <f t="array" ref="AB287">IFERROR(IF(AB$2&lt;=$B$1,INDEX('Master Data'!$A$1:$H$686,'Morning Cow'!$A287,2),""),"")</f>
        <v>Quantity</v>
      </c>
      <c r="AC287" s="60" t="str">
        <f t="array" ref="AC287">IFERROR(IF(AC$2&lt;=$B$1,INDEX('Master Data'!$A$1:$H$686,'Morning Cow'!$A287,2),""),"")</f>
        <v>Quantity</v>
      </c>
      <c r="AD287" s="60" t="str">
        <f t="array" ref="AD287">IFERROR(IF(AD$2&lt;=$B$1,INDEX('Master Data'!$A$1:$H$686,'Morning Cow'!$A287,2),""),"")</f>
        <v>Quantity</v>
      </c>
      <c r="AE287" s="12" t="str">
        <f t="array" ref="AE287">IFERROR(IF(AE$2&lt;=$B$1,INDEX('Master Data'!$A$1:$H$686,'Morning Cow'!$A287,2),""),"")</f>
        <v>Quantity</v>
      </c>
      <c r="AF287" s="12" t="str">
        <f t="array" ref="AF287">IFERROR(IF(AF$2&lt;=$B$1,INDEX('Master Data'!$A$1:$H$686,'Morning Cow'!$A287,2),""),"")</f>
        <v/>
      </c>
      <c r="AG287" s="12" t="str">
        <f t="array" ref="AG287">IFERROR(IF(AG$2&lt;=$B$1,INDEX('Master Data'!$A$1:$H$686,'Morning Cow'!$A287,2),""),"")</f>
        <v/>
      </c>
    </row>
    <row r="288" ht="14.25" customHeight="1">
      <c r="A288" s="60" t="str">
        <f>IFERROR(SMALL('Master Data'!F:F,ROW()-2),"")</f>
        <v/>
      </c>
      <c r="B288" s="61" t="str">
        <f t="array" ref="B288">IFERROR(INDEX('Master Data'!$A$1:$H$686,'Morning Cow'!$A288,1),"")</f>
        <v>Customer Name</v>
      </c>
      <c r="C288" s="60" t="str">
        <f t="array" ref="C288">IFERROR(IF(C$2&lt;=$B$1,INDEX('Master Data'!$A$1:$H$686,'Morning Cow'!$A288,2),""),"")</f>
        <v>Quantity</v>
      </c>
      <c r="D288" s="60" t="str">
        <f t="array" ref="D288">IFERROR(IF(D$2&lt;=$B$1,INDEX('Master Data'!$A$1:$H$686,'Morning Cow'!$A288,2),""),"")</f>
        <v>Quantity</v>
      </c>
      <c r="E288" s="60" t="str">
        <f t="array" ref="E288">IFERROR(IF(E$2&lt;=$B$1,INDEX('Master Data'!$A$1:$H$686,'Morning Cow'!$A288,2),""),"")</f>
        <v>Quantity</v>
      </c>
      <c r="F288" s="60" t="str">
        <f t="array" ref="F288">IFERROR(IF(F$2&lt;=$B$1,INDEX('Master Data'!$A$1:$H$686,'Morning Cow'!$A288,2),""),"")</f>
        <v>Quantity</v>
      </c>
      <c r="G288" s="60" t="str">
        <f t="array" ref="G288">IFERROR(IF(G$2&lt;=$B$1,INDEX('Master Data'!$A$1:$H$686,'Morning Cow'!$A288,2),""),"")</f>
        <v>Quantity</v>
      </c>
      <c r="H288" s="60" t="str">
        <f t="array" ref="H288">IFERROR(IF(H$2&lt;=$B$1,INDEX('Master Data'!$A$1:$H$686,'Morning Cow'!$A288,2),""),"")</f>
        <v>Quantity</v>
      </c>
      <c r="I288" s="60" t="str">
        <f t="array" ref="I288">IFERROR(IF(I$2&lt;=$B$1,INDEX('Master Data'!$A$1:$H$686,'Morning Cow'!$A288,2),""),"")</f>
        <v>Quantity</v>
      </c>
      <c r="J288" s="60" t="str">
        <f t="array" ref="J288">IFERROR(IF(J$2&lt;=$B$1,INDEX('Master Data'!$A$1:$H$686,'Morning Cow'!$A288,2),""),"")</f>
        <v>Quantity</v>
      </c>
      <c r="K288" s="60" t="str">
        <f t="array" ref="K288">IFERROR(IF(K$2&lt;=$B$1,INDEX('Master Data'!$A$1:$H$686,'Morning Cow'!$A288,2),""),"")</f>
        <v>Quantity</v>
      </c>
      <c r="L288" s="60" t="str">
        <f t="array" ref="L288">IFERROR(IF(L$2&lt;=$B$1,INDEX('Master Data'!$A$1:$H$686,'Morning Cow'!$A288,2),""),"")</f>
        <v>Quantity</v>
      </c>
      <c r="M288" s="60" t="str">
        <f t="array" ref="M288">IFERROR(IF(M$2&lt;=$B$1,INDEX('Master Data'!$A$1:$H$686,'Morning Cow'!$A288,2),""),"")</f>
        <v>Quantity</v>
      </c>
      <c r="N288" s="60" t="str">
        <f t="array" ref="N288">IFERROR(IF(N$2&lt;=$B$1,INDEX('Master Data'!$A$1:$H$686,'Morning Cow'!$A288,2),""),"")</f>
        <v>Quantity</v>
      </c>
      <c r="O288" s="60" t="str">
        <f t="array" ref="O288">IFERROR(IF(O$2&lt;=$B$1,INDEX('Master Data'!$A$1:$H$686,'Morning Cow'!$A288,2),""),"")</f>
        <v>Quantity</v>
      </c>
      <c r="P288" s="60" t="str">
        <f t="array" ref="P288">IFERROR(IF(P$2&lt;=$B$1,INDEX('Master Data'!$A$1:$H$686,'Morning Cow'!$A288,2),""),"")</f>
        <v>Quantity</v>
      </c>
      <c r="Q288" s="60" t="str">
        <f t="array" ref="Q288">IFERROR(IF(Q$2&lt;=$B$1,INDEX('Master Data'!$A$1:$H$686,'Morning Cow'!$A288,2),""),"")</f>
        <v>Quantity</v>
      </c>
      <c r="R288" s="60" t="str">
        <f t="array" ref="R288">IFERROR(IF(R$2&lt;=$B$1,INDEX('Master Data'!$A$1:$H$686,'Morning Cow'!$A288,2),""),"")</f>
        <v>Quantity</v>
      </c>
      <c r="S288" s="60" t="str">
        <f t="array" ref="S288">IFERROR(IF(S$2&lt;=$B$1,INDEX('Master Data'!$A$1:$H$686,'Morning Cow'!$A288,2),""),"")</f>
        <v>Quantity</v>
      </c>
      <c r="T288" s="60" t="str">
        <f t="array" ref="T288">IFERROR(IF(T$2&lt;=$B$1,INDEX('Master Data'!$A$1:$H$686,'Morning Cow'!$A288,2),""),"")</f>
        <v>Quantity</v>
      </c>
      <c r="U288" s="60" t="str">
        <f t="array" ref="U288">IFERROR(IF(U$2&lt;=$B$1,INDEX('Master Data'!$A$1:$H$686,'Morning Cow'!$A288,2),""),"")</f>
        <v>Quantity</v>
      </c>
      <c r="V288" s="60" t="str">
        <f t="array" ref="V288">IFERROR(IF(V$2&lt;=$B$1,INDEX('Master Data'!$A$1:$H$686,'Morning Cow'!$A288,2),""),"")</f>
        <v>Quantity</v>
      </c>
      <c r="W288" s="60" t="str">
        <f t="array" ref="W288">IFERROR(IF(W$2&lt;=$B$1,INDEX('Master Data'!$A$1:$H$686,'Morning Cow'!$A288,2),""),"")</f>
        <v>Quantity</v>
      </c>
      <c r="X288" s="60" t="str">
        <f t="array" ref="X288">IFERROR(IF(X$2&lt;=$B$1,INDEX('Master Data'!$A$1:$H$686,'Morning Cow'!$A288,2),""),"")</f>
        <v>Quantity</v>
      </c>
      <c r="Y288" s="60" t="str">
        <f t="array" ref="Y288">IFERROR(IF(Y$2&lt;=$B$1,INDEX('Master Data'!$A$1:$H$686,'Morning Cow'!$A288,2),""),"")</f>
        <v>Quantity</v>
      </c>
      <c r="Z288" s="60" t="str">
        <f t="array" ref="Z288">IFERROR(IF(Z$2&lt;=$B$1,INDEX('Master Data'!$A$1:$H$686,'Morning Cow'!$A288,2),""),"")</f>
        <v>Quantity</v>
      </c>
      <c r="AA288" s="60" t="str">
        <f t="array" ref="AA288">IFERROR(IF(AA$2&lt;=$B$1,INDEX('Master Data'!$A$1:$H$686,'Morning Cow'!$A288,2),""),"")</f>
        <v>Quantity</v>
      </c>
      <c r="AB288" s="60" t="str">
        <f t="array" ref="AB288">IFERROR(IF(AB$2&lt;=$B$1,INDEX('Master Data'!$A$1:$H$686,'Morning Cow'!$A288,2),""),"")</f>
        <v>Quantity</v>
      </c>
      <c r="AC288" s="60" t="str">
        <f t="array" ref="AC288">IFERROR(IF(AC$2&lt;=$B$1,INDEX('Master Data'!$A$1:$H$686,'Morning Cow'!$A288,2),""),"")</f>
        <v>Quantity</v>
      </c>
      <c r="AD288" s="60" t="str">
        <f t="array" ref="AD288">IFERROR(IF(AD$2&lt;=$B$1,INDEX('Master Data'!$A$1:$H$686,'Morning Cow'!$A288,2),""),"")</f>
        <v>Quantity</v>
      </c>
      <c r="AE288" s="12" t="str">
        <f t="array" ref="AE288">IFERROR(IF(AE$2&lt;=$B$1,INDEX('Master Data'!$A$1:$H$686,'Morning Cow'!$A288,2),""),"")</f>
        <v>Quantity</v>
      </c>
      <c r="AF288" s="12" t="str">
        <f t="array" ref="AF288">IFERROR(IF(AF$2&lt;=$B$1,INDEX('Master Data'!$A$1:$H$686,'Morning Cow'!$A288,2),""),"")</f>
        <v/>
      </c>
      <c r="AG288" s="12" t="str">
        <f t="array" ref="AG288">IFERROR(IF(AG$2&lt;=$B$1,INDEX('Master Data'!$A$1:$H$686,'Morning Cow'!$A288,2),""),"")</f>
        <v/>
      </c>
    </row>
    <row r="289" ht="14.25" customHeight="1">
      <c r="A289" s="60" t="str">
        <f>IFERROR(SMALL('Master Data'!F:F,ROW()-2),"")</f>
        <v/>
      </c>
      <c r="B289" s="61" t="str">
        <f t="array" ref="B289">IFERROR(INDEX('Master Data'!$A$1:$H$686,'Morning Cow'!$A289,1),"")</f>
        <v>Customer Name</v>
      </c>
      <c r="C289" s="60" t="str">
        <f t="array" ref="C289">IFERROR(IF(C$2&lt;=$B$1,INDEX('Master Data'!$A$1:$H$686,'Morning Cow'!$A289,2),""),"")</f>
        <v>Quantity</v>
      </c>
      <c r="D289" s="60" t="str">
        <f t="array" ref="D289">IFERROR(IF(D$2&lt;=$B$1,INDEX('Master Data'!$A$1:$H$686,'Morning Cow'!$A289,2),""),"")</f>
        <v>Quantity</v>
      </c>
      <c r="E289" s="60" t="str">
        <f t="array" ref="E289">IFERROR(IF(E$2&lt;=$B$1,INDEX('Master Data'!$A$1:$H$686,'Morning Cow'!$A289,2),""),"")</f>
        <v>Quantity</v>
      </c>
      <c r="F289" s="60" t="str">
        <f t="array" ref="F289">IFERROR(IF(F$2&lt;=$B$1,INDEX('Master Data'!$A$1:$H$686,'Morning Cow'!$A289,2),""),"")</f>
        <v>Quantity</v>
      </c>
      <c r="G289" s="60" t="str">
        <f t="array" ref="G289">IFERROR(IF(G$2&lt;=$B$1,INDEX('Master Data'!$A$1:$H$686,'Morning Cow'!$A289,2),""),"")</f>
        <v>Quantity</v>
      </c>
      <c r="H289" s="60" t="str">
        <f t="array" ref="H289">IFERROR(IF(H$2&lt;=$B$1,INDEX('Master Data'!$A$1:$H$686,'Morning Cow'!$A289,2),""),"")</f>
        <v>Quantity</v>
      </c>
      <c r="I289" s="60" t="str">
        <f t="array" ref="I289">IFERROR(IF(I$2&lt;=$B$1,INDEX('Master Data'!$A$1:$H$686,'Morning Cow'!$A289,2),""),"")</f>
        <v>Quantity</v>
      </c>
      <c r="J289" s="60" t="str">
        <f t="array" ref="J289">IFERROR(IF(J$2&lt;=$B$1,INDEX('Master Data'!$A$1:$H$686,'Morning Cow'!$A289,2),""),"")</f>
        <v>Quantity</v>
      </c>
      <c r="K289" s="60" t="str">
        <f t="array" ref="K289">IFERROR(IF(K$2&lt;=$B$1,INDEX('Master Data'!$A$1:$H$686,'Morning Cow'!$A289,2),""),"")</f>
        <v>Quantity</v>
      </c>
      <c r="L289" s="60" t="str">
        <f t="array" ref="L289">IFERROR(IF(L$2&lt;=$B$1,INDEX('Master Data'!$A$1:$H$686,'Morning Cow'!$A289,2),""),"")</f>
        <v>Quantity</v>
      </c>
      <c r="M289" s="60" t="str">
        <f t="array" ref="M289">IFERROR(IF(M$2&lt;=$B$1,INDEX('Master Data'!$A$1:$H$686,'Morning Cow'!$A289,2),""),"")</f>
        <v>Quantity</v>
      </c>
      <c r="N289" s="60" t="str">
        <f t="array" ref="N289">IFERROR(IF(N$2&lt;=$B$1,INDEX('Master Data'!$A$1:$H$686,'Morning Cow'!$A289,2),""),"")</f>
        <v>Quantity</v>
      </c>
      <c r="O289" s="60" t="str">
        <f t="array" ref="O289">IFERROR(IF(O$2&lt;=$B$1,INDEX('Master Data'!$A$1:$H$686,'Morning Cow'!$A289,2),""),"")</f>
        <v>Quantity</v>
      </c>
      <c r="P289" s="60" t="str">
        <f t="array" ref="P289">IFERROR(IF(P$2&lt;=$B$1,INDEX('Master Data'!$A$1:$H$686,'Morning Cow'!$A289,2),""),"")</f>
        <v>Quantity</v>
      </c>
      <c r="Q289" s="60" t="str">
        <f t="array" ref="Q289">IFERROR(IF(Q$2&lt;=$B$1,INDEX('Master Data'!$A$1:$H$686,'Morning Cow'!$A289,2),""),"")</f>
        <v>Quantity</v>
      </c>
      <c r="R289" s="60" t="str">
        <f t="array" ref="R289">IFERROR(IF(R$2&lt;=$B$1,INDEX('Master Data'!$A$1:$H$686,'Morning Cow'!$A289,2),""),"")</f>
        <v>Quantity</v>
      </c>
      <c r="S289" s="60" t="str">
        <f t="array" ref="S289">IFERROR(IF(S$2&lt;=$B$1,INDEX('Master Data'!$A$1:$H$686,'Morning Cow'!$A289,2),""),"")</f>
        <v>Quantity</v>
      </c>
      <c r="T289" s="60" t="str">
        <f t="array" ref="T289">IFERROR(IF(T$2&lt;=$B$1,INDEX('Master Data'!$A$1:$H$686,'Morning Cow'!$A289,2),""),"")</f>
        <v>Quantity</v>
      </c>
      <c r="U289" s="60" t="str">
        <f t="array" ref="U289">IFERROR(IF(U$2&lt;=$B$1,INDEX('Master Data'!$A$1:$H$686,'Morning Cow'!$A289,2),""),"")</f>
        <v>Quantity</v>
      </c>
      <c r="V289" s="60" t="str">
        <f t="array" ref="V289">IFERROR(IF(V$2&lt;=$B$1,INDEX('Master Data'!$A$1:$H$686,'Morning Cow'!$A289,2),""),"")</f>
        <v>Quantity</v>
      </c>
      <c r="W289" s="60" t="str">
        <f t="array" ref="W289">IFERROR(IF(W$2&lt;=$B$1,INDEX('Master Data'!$A$1:$H$686,'Morning Cow'!$A289,2),""),"")</f>
        <v>Quantity</v>
      </c>
      <c r="X289" s="60" t="str">
        <f t="array" ref="X289">IFERROR(IF(X$2&lt;=$B$1,INDEX('Master Data'!$A$1:$H$686,'Morning Cow'!$A289,2),""),"")</f>
        <v>Quantity</v>
      </c>
      <c r="Y289" s="60" t="str">
        <f t="array" ref="Y289">IFERROR(IF(Y$2&lt;=$B$1,INDEX('Master Data'!$A$1:$H$686,'Morning Cow'!$A289,2),""),"")</f>
        <v>Quantity</v>
      </c>
      <c r="Z289" s="60" t="str">
        <f t="array" ref="Z289">IFERROR(IF(Z$2&lt;=$B$1,INDEX('Master Data'!$A$1:$H$686,'Morning Cow'!$A289,2),""),"")</f>
        <v>Quantity</v>
      </c>
      <c r="AA289" s="60" t="str">
        <f t="array" ref="AA289">IFERROR(IF(AA$2&lt;=$B$1,INDEX('Master Data'!$A$1:$H$686,'Morning Cow'!$A289,2),""),"")</f>
        <v>Quantity</v>
      </c>
      <c r="AB289" s="60" t="str">
        <f t="array" ref="AB289">IFERROR(IF(AB$2&lt;=$B$1,INDEX('Master Data'!$A$1:$H$686,'Morning Cow'!$A289,2),""),"")</f>
        <v>Quantity</v>
      </c>
      <c r="AC289" s="60" t="str">
        <f t="array" ref="AC289">IFERROR(IF(AC$2&lt;=$B$1,INDEX('Master Data'!$A$1:$H$686,'Morning Cow'!$A289,2),""),"")</f>
        <v>Quantity</v>
      </c>
      <c r="AD289" s="60" t="str">
        <f t="array" ref="AD289">IFERROR(IF(AD$2&lt;=$B$1,INDEX('Master Data'!$A$1:$H$686,'Morning Cow'!$A289,2),""),"")</f>
        <v>Quantity</v>
      </c>
      <c r="AE289" s="12" t="str">
        <f t="array" ref="AE289">IFERROR(IF(AE$2&lt;=$B$1,INDEX('Master Data'!$A$1:$H$686,'Morning Cow'!$A289,2),""),"")</f>
        <v>Quantity</v>
      </c>
      <c r="AF289" s="12" t="str">
        <f t="array" ref="AF289">IFERROR(IF(AF$2&lt;=$B$1,INDEX('Master Data'!$A$1:$H$686,'Morning Cow'!$A289,2),""),"")</f>
        <v/>
      </c>
      <c r="AG289" s="12" t="str">
        <f t="array" ref="AG289">IFERROR(IF(AG$2&lt;=$B$1,INDEX('Master Data'!$A$1:$H$686,'Morning Cow'!$A289,2),""),"")</f>
        <v/>
      </c>
    </row>
    <row r="290" ht="14.25" customHeight="1">
      <c r="A290" s="60" t="str">
        <f>IFERROR(SMALL('Master Data'!F:F,ROW()-2),"")</f>
        <v/>
      </c>
      <c r="B290" s="61" t="str">
        <f t="array" ref="B290">IFERROR(INDEX('Master Data'!$A$1:$H$686,'Morning Cow'!$A290,1),"")</f>
        <v>Customer Name</v>
      </c>
      <c r="C290" s="60" t="str">
        <f t="array" ref="C290">IFERROR(IF(C$2&lt;=$B$1,INDEX('Master Data'!$A$1:$H$686,'Morning Cow'!$A290,2),""),"")</f>
        <v>Quantity</v>
      </c>
      <c r="D290" s="60" t="str">
        <f t="array" ref="D290">IFERROR(IF(D$2&lt;=$B$1,INDEX('Master Data'!$A$1:$H$686,'Morning Cow'!$A290,2),""),"")</f>
        <v>Quantity</v>
      </c>
      <c r="E290" s="60" t="str">
        <f t="array" ref="E290">IFERROR(IF(E$2&lt;=$B$1,INDEX('Master Data'!$A$1:$H$686,'Morning Cow'!$A290,2),""),"")</f>
        <v>Quantity</v>
      </c>
      <c r="F290" s="60" t="str">
        <f t="array" ref="F290">IFERROR(IF(F$2&lt;=$B$1,INDEX('Master Data'!$A$1:$H$686,'Morning Cow'!$A290,2),""),"")</f>
        <v>Quantity</v>
      </c>
      <c r="G290" s="60" t="str">
        <f t="array" ref="G290">IFERROR(IF(G$2&lt;=$B$1,INDEX('Master Data'!$A$1:$H$686,'Morning Cow'!$A290,2),""),"")</f>
        <v>Quantity</v>
      </c>
      <c r="H290" s="60" t="str">
        <f t="array" ref="H290">IFERROR(IF(H$2&lt;=$B$1,INDEX('Master Data'!$A$1:$H$686,'Morning Cow'!$A290,2),""),"")</f>
        <v>Quantity</v>
      </c>
      <c r="I290" s="60" t="str">
        <f t="array" ref="I290">IFERROR(IF(I$2&lt;=$B$1,INDEX('Master Data'!$A$1:$H$686,'Morning Cow'!$A290,2),""),"")</f>
        <v>Quantity</v>
      </c>
      <c r="J290" s="60" t="str">
        <f t="array" ref="J290">IFERROR(IF(J$2&lt;=$B$1,INDEX('Master Data'!$A$1:$H$686,'Morning Cow'!$A290,2),""),"")</f>
        <v>Quantity</v>
      </c>
      <c r="K290" s="60" t="str">
        <f t="array" ref="K290">IFERROR(IF(K$2&lt;=$B$1,INDEX('Master Data'!$A$1:$H$686,'Morning Cow'!$A290,2),""),"")</f>
        <v>Quantity</v>
      </c>
      <c r="L290" s="60" t="str">
        <f t="array" ref="L290">IFERROR(IF(L$2&lt;=$B$1,INDEX('Master Data'!$A$1:$H$686,'Morning Cow'!$A290,2),""),"")</f>
        <v>Quantity</v>
      </c>
      <c r="M290" s="60" t="str">
        <f t="array" ref="M290">IFERROR(IF(M$2&lt;=$B$1,INDEX('Master Data'!$A$1:$H$686,'Morning Cow'!$A290,2),""),"")</f>
        <v>Quantity</v>
      </c>
      <c r="N290" s="60" t="str">
        <f t="array" ref="N290">IFERROR(IF(N$2&lt;=$B$1,INDEX('Master Data'!$A$1:$H$686,'Morning Cow'!$A290,2),""),"")</f>
        <v>Quantity</v>
      </c>
      <c r="O290" s="60" t="str">
        <f t="array" ref="O290">IFERROR(IF(O$2&lt;=$B$1,INDEX('Master Data'!$A$1:$H$686,'Morning Cow'!$A290,2),""),"")</f>
        <v>Quantity</v>
      </c>
      <c r="P290" s="60" t="str">
        <f t="array" ref="P290">IFERROR(IF(P$2&lt;=$B$1,INDEX('Master Data'!$A$1:$H$686,'Morning Cow'!$A290,2),""),"")</f>
        <v>Quantity</v>
      </c>
      <c r="Q290" s="60" t="str">
        <f t="array" ref="Q290">IFERROR(IF(Q$2&lt;=$B$1,INDEX('Master Data'!$A$1:$H$686,'Morning Cow'!$A290,2),""),"")</f>
        <v>Quantity</v>
      </c>
      <c r="R290" s="60" t="str">
        <f t="array" ref="R290">IFERROR(IF(R$2&lt;=$B$1,INDEX('Master Data'!$A$1:$H$686,'Morning Cow'!$A290,2),""),"")</f>
        <v>Quantity</v>
      </c>
      <c r="S290" s="60" t="str">
        <f t="array" ref="S290">IFERROR(IF(S$2&lt;=$B$1,INDEX('Master Data'!$A$1:$H$686,'Morning Cow'!$A290,2),""),"")</f>
        <v>Quantity</v>
      </c>
      <c r="T290" s="60" t="str">
        <f t="array" ref="T290">IFERROR(IF(T$2&lt;=$B$1,INDEX('Master Data'!$A$1:$H$686,'Morning Cow'!$A290,2),""),"")</f>
        <v>Quantity</v>
      </c>
      <c r="U290" s="60" t="str">
        <f t="array" ref="U290">IFERROR(IF(U$2&lt;=$B$1,INDEX('Master Data'!$A$1:$H$686,'Morning Cow'!$A290,2),""),"")</f>
        <v>Quantity</v>
      </c>
      <c r="V290" s="60" t="str">
        <f t="array" ref="V290">IFERROR(IF(V$2&lt;=$B$1,INDEX('Master Data'!$A$1:$H$686,'Morning Cow'!$A290,2),""),"")</f>
        <v>Quantity</v>
      </c>
      <c r="W290" s="60" t="str">
        <f t="array" ref="W290">IFERROR(IF(W$2&lt;=$B$1,INDEX('Master Data'!$A$1:$H$686,'Morning Cow'!$A290,2),""),"")</f>
        <v>Quantity</v>
      </c>
      <c r="X290" s="60" t="str">
        <f t="array" ref="X290">IFERROR(IF(X$2&lt;=$B$1,INDEX('Master Data'!$A$1:$H$686,'Morning Cow'!$A290,2),""),"")</f>
        <v>Quantity</v>
      </c>
      <c r="Y290" s="60" t="str">
        <f t="array" ref="Y290">IFERROR(IF(Y$2&lt;=$B$1,INDEX('Master Data'!$A$1:$H$686,'Morning Cow'!$A290,2),""),"")</f>
        <v>Quantity</v>
      </c>
      <c r="Z290" s="60" t="str">
        <f t="array" ref="Z290">IFERROR(IF(Z$2&lt;=$B$1,INDEX('Master Data'!$A$1:$H$686,'Morning Cow'!$A290,2),""),"")</f>
        <v>Quantity</v>
      </c>
      <c r="AA290" s="60" t="str">
        <f t="array" ref="AA290">IFERROR(IF(AA$2&lt;=$B$1,INDEX('Master Data'!$A$1:$H$686,'Morning Cow'!$A290,2),""),"")</f>
        <v>Quantity</v>
      </c>
      <c r="AB290" s="60" t="str">
        <f t="array" ref="AB290">IFERROR(IF(AB$2&lt;=$B$1,INDEX('Master Data'!$A$1:$H$686,'Morning Cow'!$A290,2),""),"")</f>
        <v>Quantity</v>
      </c>
      <c r="AC290" s="60" t="str">
        <f t="array" ref="AC290">IFERROR(IF(AC$2&lt;=$B$1,INDEX('Master Data'!$A$1:$H$686,'Morning Cow'!$A290,2),""),"")</f>
        <v>Quantity</v>
      </c>
      <c r="AD290" s="60" t="str">
        <f t="array" ref="AD290">IFERROR(IF(AD$2&lt;=$B$1,INDEX('Master Data'!$A$1:$H$686,'Morning Cow'!$A290,2),""),"")</f>
        <v>Quantity</v>
      </c>
      <c r="AE290" s="12" t="str">
        <f t="array" ref="AE290">IFERROR(IF(AE$2&lt;=$B$1,INDEX('Master Data'!$A$1:$H$686,'Morning Cow'!$A290,2),""),"")</f>
        <v>Quantity</v>
      </c>
      <c r="AF290" s="12" t="str">
        <f t="array" ref="AF290">IFERROR(IF(AF$2&lt;=$B$1,INDEX('Master Data'!$A$1:$H$686,'Morning Cow'!$A290,2),""),"")</f>
        <v/>
      </c>
      <c r="AG290" s="12" t="str">
        <f t="array" ref="AG290">IFERROR(IF(AG$2&lt;=$B$1,INDEX('Master Data'!$A$1:$H$686,'Morning Cow'!$A290,2),""),"")</f>
        <v/>
      </c>
    </row>
    <row r="291" ht="14.25" customHeight="1">
      <c r="A291" s="60" t="str">
        <f>IFERROR(SMALL('Master Data'!F:F,ROW()-2),"")</f>
        <v/>
      </c>
      <c r="B291" s="61" t="str">
        <f t="array" ref="B291">IFERROR(INDEX('Master Data'!$A$1:$H$686,'Morning Cow'!$A291,1),"")</f>
        <v>Customer Name</v>
      </c>
      <c r="C291" s="60" t="str">
        <f t="array" ref="C291">IFERROR(IF(C$2&lt;=$B$1,INDEX('Master Data'!$A$1:$H$686,'Morning Cow'!$A291,2),""),"")</f>
        <v>Quantity</v>
      </c>
      <c r="D291" s="60" t="str">
        <f t="array" ref="D291">IFERROR(IF(D$2&lt;=$B$1,INDEX('Master Data'!$A$1:$H$686,'Morning Cow'!$A291,2),""),"")</f>
        <v>Quantity</v>
      </c>
      <c r="E291" s="60" t="str">
        <f t="array" ref="E291">IFERROR(IF(E$2&lt;=$B$1,INDEX('Master Data'!$A$1:$H$686,'Morning Cow'!$A291,2),""),"")</f>
        <v>Quantity</v>
      </c>
      <c r="F291" s="60" t="str">
        <f t="array" ref="F291">IFERROR(IF(F$2&lt;=$B$1,INDEX('Master Data'!$A$1:$H$686,'Morning Cow'!$A291,2),""),"")</f>
        <v>Quantity</v>
      </c>
      <c r="G291" s="60" t="str">
        <f t="array" ref="G291">IFERROR(IF(G$2&lt;=$B$1,INDEX('Master Data'!$A$1:$H$686,'Morning Cow'!$A291,2),""),"")</f>
        <v>Quantity</v>
      </c>
      <c r="H291" s="60" t="str">
        <f t="array" ref="H291">IFERROR(IF(H$2&lt;=$B$1,INDEX('Master Data'!$A$1:$H$686,'Morning Cow'!$A291,2),""),"")</f>
        <v>Quantity</v>
      </c>
      <c r="I291" s="60" t="str">
        <f t="array" ref="I291">IFERROR(IF(I$2&lt;=$B$1,INDEX('Master Data'!$A$1:$H$686,'Morning Cow'!$A291,2),""),"")</f>
        <v>Quantity</v>
      </c>
      <c r="J291" s="60" t="str">
        <f t="array" ref="J291">IFERROR(IF(J$2&lt;=$B$1,INDEX('Master Data'!$A$1:$H$686,'Morning Cow'!$A291,2),""),"")</f>
        <v>Quantity</v>
      </c>
      <c r="K291" s="60" t="str">
        <f t="array" ref="K291">IFERROR(IF(K$2&lt;=$B$1,INDEX('Master Data'!$A$1:$H$686,'Morning Cow'!$A291,2),""),"")</f>
        <v>Quantity</v>
      </c>
      <c r="L291" s="60" t="str">
        <f t="array" ref="L291">IFERROR(IF(L$2&lt;=$B$1,INDEX('Master Data'!$A$1:$H$686,'Morning Cow'!$A291,2),""),"")</f>
        <v>Quantity</v>
      </c>
      <c r="M291" s="60" t="str">
        <f t="array" ref="M291">IFERROR(IF(M$2&lt;=$B$1,INDEX('Master Data'!$A$1:$H$686,'Morning Cow'!$A291,2),""),"")</f>
        <v>Quantity</v>
      </c>
      <c r="N291" s="60" t="str">
        <f t="array" ref="N291">IFERROR(IF(N$2&lt;=$B$1,INDEX('Master Data'!$A$1:$H$686,'Morning Cow'!$A291,2),""),"")</f>
        <v>Quantity</v>
      </c>
      <c r="O291" s="60" t="str">
        <f t="array" ref="O291">IFERROR(IF(O$2&lt;=$B$1,INDEX('Master Data'!$A$1:$H$686,'Morning Cow'!$A291,2),""),"")</f>
        <v>Quantity</v>
      </c>
      <c r="P291" s="60" t="str">
        <f t="array" ref="P291">IFERROR(IF(P$2&lt;=$B$1,INDEX('Master Data'!$A$1:$H$686,'Morning Cow'!$A291,2),""),"")</f>
        <v>Quantity</v>
      </c>
      <c r="Q291" s="60" t="str">
        <f t="array" ref="Q291">IFERROR(IF(Q$2&lt;=$B$1,INDEX('Master Data'!$A$1:$H$686,'Morning Cow'!$A291,2),""),"")</f>
        <v>Quantity</v>
      </c>
      <c r="R291" s="60" t="str">
        <f t="array" ref="R291">IFERROR(IF(R$2&lt;=$B$1,INDEX('Master Data'!$A$1:$H$686,'Morning Cow'!$A291,2),""),"")</f>
        <v>Quantity</v>
      </c>
      <c r="S291" s="60" t="str">
        <f t="array" ref="S291">IFERROR(IF(S$2&lt;=$B$1,INDEX('Master Data'!$A$1:$H$686,'Morning Cow'!$A291,2),""),"")</f>
        <v>Quantity</v>
      </c>
      <c r="T291" s="60" t="str">
        <f t="array" ref="T291">IFERROR(IF(T$2&lt;=$B$1,INDEX('Master Data'!$A$1:$H$686,'Morning Cow'!$A291,2),""),"")</f>
        <v>Quantity</v>
      </c>
      <c r="U291" s="60" t="str">
        <f t="array" ref="U291">IFERROR(IF(U$2&lt;=$B$1,INDEX('Master Data'!$A$1:$H$686,'Morning Cow'!$A291,2),""),"")</f>
        <v>Quantity</v>
      </c>
      <c r="V291" s="60" t="str">
        <f t="array" ref="V291">IFERROR(IF(V$2&lt;=$B$1,INDEX('Master Data'!$A$1:$H$686,'Morning Cow'!$A291,2),""),"")</f>
        <v>Quantity</v>
      </c>
      <c r="W291" s="60" t="str">
        <f t="array" ref="W291">IFERROR(IF(W$2&lt;=$B$1,INDEX('Master Data'!$A$1:$H$686,'Morning Cow'!$A291,2),""),"")</f>
        <v>Quantity</v>
      </c>
      <c r="X291" s="60" t="str">
        <f t="array" ref="X291">IFERROR(IF(X$2&lt;=$B$1,INDEX('Master Data'!$A$1:$H$686,'Morning Cow'!$A291,2),""),"")</f>
        <v>Quantity</v>
      </c>
      <c r="Y291" s="60" t="str">
        <f t="array" ref="Y291">IFERROR(IF(Y$2&lt;=$B$1,INDEX('Master Data'!$A$1:$H$686,'Morning Cow'!$A291,2),""),"")</f>
        <v>Quantity</v>
      </c>
      <c r="Z291" s="60" t="str">
        <f t="array" ref="Z291">IFERROR(IF(Z$2&lt;=$B$1,INDEX('Master Data'!$A$1:$H$686,'Morning Cow'!$A291,2),""),"")</f>
        <v>Quantity</v>
      </c>
      <c r="AA291" s="60" t="str">
        <f t="array" ref="AA291">IFERROR(IF(AA$2&lt;=$B$1,INDEX('Master Data'!$A$1:$H$686,'Morning Cow'!$A291,2),""),"")</f>
        <v>Quantity</v>
      </c>
      <c r="AB291" s="60" t="str">
        <f t="array" ref="AB291">IFERROR(IF(AB$2&lt;=$B$1,INDEX('Master Data'!$A$1:$H$686,'Morning Cow'!$A291,2),""),"")</f>
        <v>Quantity</v>
      </c>
      <c r="AC291" s="60" t="str">
        <f t="array" ref="AC291">IFERROR(IF(AC$2&lt;=$B$1,INDEX('Master Data'!$A$1:$H$686,'Morning Cow'!$A291,2),""),"")</f>
        <v>Quantity</v>
      </c>
      <c r="AD291" s="60" t="str">
        <f t="array" ref="AD291">IFERROR(IF(AD$2&lt;=$B$1,INDEX('Master Data'!$A$1:$H$686,'Morning Cow'!$A291,2),""),"")</f>
        <v>Quantity</v>
      </c>
      <c r="AE291" s="12" t="str">
        <f t="array" ref="AE291">IFERROR(IF(AE$2&lt;=$B$1,INDEX('Master Data'!$A$1:$H$686,'Morning Cow'!$A291,2),""),"")</f>
        <v>Quantity</v>
      </c>
      <c r="AF291" s="12" t="str">
        <f t="array" ref="AF291">IFERROR(IF(AF$2&lt;=$B$1,INDEX('Master Data'!$A$1:$H$686,'Morning Cow'!$A291,2),""),"")</f>
        <v/>
      </c>
      <c r="AG291" s="12" t="str">
        <f t="array" ref="AG291">IFERROR(IF(AG$2&lt;=$B$1,INDEX('Master Data'!$A$1:$H$686,'Morning Cow'!$A291,2),""),"")</f>
        <v/>
      </c>
    </row>
    <row r="292" ht="14.25" customHeight="1">
      <c r="A292" s="60" t="str">
        <f>IFERROR(SMALL('Master Data'!F:F,ROW()-2),"")</f>
        <v/>
      </c>
      <c r="B292" s="61" t="str">
        <f t="array" ref="B292">IFERROR(INDEX('Master Data'!$A$1:$H$686,'Morning Cow'!$A292,1),"")</f>
        <v>Customer Name</v>
      </c>
      <c r="C292" s="60" t="str">
        <f t="array" ref="C292">IFERROR(IF(C$2&lt;=$B$1,INDEX('Master Data'!$A$1:$H$686,'Morning Cow'!$A292,2),""),"")</f>
        <v>Quantity</v>
      </c>
      <c r="D292" s="60" t="str">
        <f t="array" ref="D292">IFERROR(IF(D$2&lt;=$B$1,INDEX('Master Data'!$A$1:$H$686,'Morning Cow'!$A292,2),""),"")</f>
        <v>Quantity</v>
      </c>
      <c r="E292" s="60" t="str">
        <f t="array" ref="E292">IFERROR(IF(E$2&lt;=$B$1,INDEX('Master Data'!$A$1:$H$686,'Morning Cow'!$A292,2),""),"")</f>
        <v>Quantity</v>
      </c>
      <c r="F292" s="60" t="str">
        <f t="array" ref="F292">IFERROR(IF(F$2&lt;=$B$1,INDEX('Master Data'!$A$1:$H$686,'Morning Cow'!$A292,2),""),"")</f>
        <v>Quantity</v>
      </c>
      <c r="G292" s="60" t="str">
        <f t="array" ref="G292">IFERROR(IF(G$2&lt;=$B$1,INDEX('Master Data'!$A$1:$H$686,'Morning Cow'!$A292,2),""),"")</f>
        <v>Quantity</v>
      </c>
      <c r="H292" s="60" t="str">
        <f t="array" ref="H292">IFERROR(IF(H$2&lt;=$B$1,INDEX('Master Data'!$A$1:$H$686,'Morning Cow'!$A292,2),""),"")</f>
        <v>Quantity</v>
      </c>
      <c r="I292" s="60" t="str">
        <f t="array" ref="I292">IFERROR(IF(I$2&lt;=$B$1,INDEX('Master Data'!$A$1:$H$686,'Morning Cow'!$A292,2),""),"")</f>
        <v>Quantity</v>
      </c>
      <c r="J292" s="60" t="str">
        <f t="array" ref="J292">IFERROR(IF(J$2&lt;=$B$1,INDEX('Master Data'!$A$1:$H$686,'Morning Cow'!$A292,2),""),"")</f>
        <v>Quantity</v>
      </c>
      <c r="K292" s="60" t="str">
        <f t="array" ref="K292">IFERROR(IF(K$2&lt;=$B$1,INDEX('Master Data'!$A$1:$H$686,'Morning Cow'!$A292,2),""),"")</f>
        <v>Quantity</v>
      </c>
      <c r="L292" s="60" t="str">
        <f t="array" ref="L292">IFERROR(IF(L$2&lt;=$B$1,INDEX('Master Data'!$A$1:$H$686,'Morning Cow'!$A292,2),""),"")</f>
        <v>Quantity</v>
      </c>
      <c r="M292" s="60" t="str">
        <f t="array" ref="M292">IFERROR(IF(M$2&lt;=$B$1,INDEX('Master Data'!$A$1:$H$686,'Morning Cow'!$A292,2),""),"")</f>
        <v>Quantity</v>
      </c>
      <c r="N292" s="60" t="str">
        <f t="array" ref="N292">IFERROR(IF(N$2&lt;=$B$1,INDEX('Master Data'!$A$1:$H$686,'Morning Cow'!$A292,2),""),"")</f>
        <v>Quantity</v>
      </c>
      <c r="O292" s="60" t="str">
        <f t="array" ref="O292">IFERROR(IF(O$2&lt;=$B$1,INDEX('Master Data'!$A$1:$H$686,'Morning Cow'!$A292,2),""),"")</f>
        <v>Quantity</v>
      </c>
      <c r="P292" s="60" t="str">
        <f t="array" ref="P292">IFERROR(IF(P$2&lt;=$B$1,INDEX('Master Data'!$A$1:$H$686,'Morning Cow'!$A292,2),""),"")</f>
        <v>Quantity</v>
      </c>
      <c r="Q292" s="60" t="str">
        <f t="array" ref="Q292">IFERROR(IF(Q$2&lt;=$B$1,INDEX('Master Data'!$A$1:$H$686,'Morning Cow'!$A292,2),""),"")</f>
        <v>Quantity</v>
      </c>
      <c r="R292" s="60" t="str">
        <f t="array" ref="R292">IFERROR(IF(R$2&lt;=$B$1,INDEX('Master Data'!$A$1:$H$686,'Morning Cow'!$A292,2),""),"")</f>
        <v>Quantity</v>
      </c>
      <c r="S292" s="60" t="str">
        <f t="array" ref="S292">IFERROR(IF(S$2&lt;=$B$1,INDEX('Master Data'!$A$1:$H$686,'Morning Cow'!$A292,2),""),"")</f>
        <v>Quantity</v>
      </c>
      <c r="T292" s="60" t="str">
        <f t="array" ref="T292">IFERROR(IF(T$2&lt;=$B$1,INDEX('Master Data'!$A$1:$H$686,'Morning Cow'!$A292,2),""),"")</f>
        <v>Quantity</v>
      </c>
      <c r="U292" s="60" t="str">
        <f t="array" ref="U292">IFERROR(IF(U$2&lt;=$B$1,INDEX('Master Data'!$A$1:$H$686,'Morning Cow'!$A292,2),""),"")</f>
        <v>Quantity</v>
      </c>
      <c r="V292" s="60" t="str">
        <f t="array" ref="V292">IFERROR(IF(V$2&lt;=$B$1,INDEX('Master Data'!$A$1:$H$686,'Morning Cow'!$A292,2),""),"")</f>
        <v>Quantity</v>
      </c>
      <c r="W292" s="60" t="str">
        <f t="array" ref="W292">IFERROR(IF(W$2&lt;=$B$1,INDEX('Master Data'!$A$1:$H$686,'Morning Cow'!$A292,2),""),"")</f>
        <v>Quantity</v>
      </c>
      <c r="X292" s="60" t="str">
        <f t="array" ref="X292">IFERROR(IF(X$2&lt;=$B$1,INDEX('Master Data'!$A$1:$H$686,'Morning Cow'!$A292,2),""),"")</f>
        <v>Quantity</v>
      </c>
      <c r="Y292" s="60" t="str">
        <f t="array" ref="Y292">IFERROR(IF(Y$2&lt;=$B$1,INDEX('Master Data'!$A$1:$H$686,'Morning Cow'!$A292,2),""),"")</f>
        <v>Quantity</v>
      </c>
      <c r="Z292" s="60" t="str">
        <f t="array" ref="Z292">IFERROR(IF(Z$2&lt;=$B$1,INDEX('Master Data'!$A$1:$H$686,'Morning Cow'!$A292,2),""),"")</f>
        <v>Quantity</v>
      </c>
      <c r="AA292" s="60" t="str">
        <f t="array" ref="AA292">IFERROR(IF(AA$2&lt;=$B$1,INDEX('Master Data'!$A$1:$H$686,'Morning Cow'!$A292,2),""),"")</f>
        <v>Quantity</v>
      </c>
      <c r="AB292" s="60" t="str">
        <f t="array" ref="AB292">IFERROR(IF(AB$2&lt;=$B$1,INDEX('Master Data'!$A$1:$H$686,'Morning Cow'!$A292,2),""),"")</f>
        <v>Quantity</v>
      </c>
      <c r="AC292" s="60" t="str">
        <f t="array" ref="AC292">IFERROR(IF(AC$2&lt;=$B$1,INDEX('Master Data'!$A$1:$H$686,'Morning Cow'!$A292,2),""),"")</f>
        <v>Quantity</v>
      </c>
      <c r="AD292" s="60" t="str">
        <f t="array" ref="AD292">IFERROR(IF(AD$2&lt;=$B$1,INDEX('Master Data'!$A$1:$H$686,'Morning Cow'!$A292,2),""),"")</f>
        <v>Quantity</v>
      </c>
      <c r="AE292" s="12" t="str">
        <f t="array" ref="AE292">IFERROR(IF(AE$2&lt;=$B$1,INDEX('Master Data'!$A$1:$H$686,'Morning Cow'!$A292,2),""),"")</f>
        <v>Quantity</v>
      </c>
      <c r="AF292" s="12" t="str">
        <f t="array" ref="AF292">IFERROR(IF(AF$2&lt;=$B$1,INDEX('Master Data'!$A$1:$H$686,'Morning Cow'!$A292,2),""),"")</f>
        <v/>
      </c>
      <c r="AG292" s="12" t="str">
        <f t="array" ref="AG292">IFERROR(IF(AG$2&lt;=$B$1,INDEX('Master Data'!$A$1:$H$686,'Morning Cow'!$A292,2),""),"")</f>
        <v/>
      </c>
    </row>
    <row r="293" ht="14.25" customHeight="1">
      <c r="A293" s="60" t="str">
        <f>IFERROR(SMALL('Master Data'!F:F,ROW()-2),"")</f>
        <v/>
      </c>
      <c r="B293" s="61" t="str">
        <f t="array" ref="B293">IFERROR(INDEX('Master Data'!$A$1:$H$686,'Morning Cow'!$A293,1),"")</f>
        <v>Customer Name</v>
      </c>
      <c r="C293" s="60" t="str">
        <f t="array" ref="C293">IFERROR(IF(C$2&lt;=$B$1,INDEX('Master Data'!$A$1:$H$686,'Morning Cow'!$A293,2),""),"")</f>
        <v>Quantity</v>
      </c>
      <c r="D293" s="60" t="str">
        <f t="array" ref="D293">IFERROR(IF(D$2&lt;=$B$1,INDEX('Master Data'!$A$1:$H$686,'Morning Cow'!$A293,2),""),"")</f>
        <v>Quantity</v>
      </c>
      <c r="E293" s="60" t="str">
        <f t="array" ref="E293">IFERROR(IF(E$2&lt;=$B$1,INDEX('Master Data'!$A$1:$H$686,'Morning Cow'!$A293,2),""),"")</f>
        <v>Quantity</v>
      </c>
      <c r="F293" s="60" t="str">
        <f t="array" ref="F293">IFERROR(IF(F$2&lt;=$B$1,INDEX('Master Data'!$A$1:$H$686,'Morning Cow'!$A293,2),""),"")</f>
        <v>Quantity</v>
      </c>
      <c r="G293" s="60" t="str">
        <f t="array" ref="G293">IFERROR(IF(G$2&lt;=$B$1,INDEX('Master Data'!$A$1:$H$686,'Morning Cow'!$A293,2),""),"")</f>
        <v>Quantity</v>
      </c>
      <c r="H293" s="60" t="str">
        <f t="array" ref="H293">IFERROR(IF(H$2&lt;=$B$1,INDEX('Master Data'!$A$1:$H$686,'Morning Cow'!$A293,2),""),"")</f>
        <v>Quantity</v>
      </c>
      <c r="I293" s="60" t="str">
        <f t="array" ref="I293">IFERROR(IF(I$2&lt;=$B$1,INDEX('Master Data'!$A$1:$H$686,'Morning Cow'!$A293,2),""),"")</f>
        <v>Quantity</v>
      </c>
      <c r="J293" s="60" t="str">
        <f t="array" ref="J293">IFERROR(IF(J$2&lt;=$B$1,INDEX('Master Data'!$A$1:$H$686,'Morning Cow'!$A293,2),""),"")</f>
        <v>Quantity</v>
      </c>
      <c r="K293" s="60" t="str">
        <f t="array" ref="K293">IFERROR(IF(K$2&lt;=$B$1,INDEX('Master Data'!$A$1:$H$686,'Morning Cow'!$A293,2),""),"")</f>
        <v>Quantity</v>
      </c>
      <c r="L293" s="60" t="str">
        <f t="array" ref="L293">IFERROR(IF(L$2&lt;=$B$1,INDEX('Master Data'!$A$1:$H$686,'Morning Cow'!$A293,2),""),"")</f>
        <v>Quantity</v>
      </c>
      <c r="M293" s="60" t="str">
        <f t="array" ref="M293">IFERROR(IF(M$2&lt;=$B$1,INDEX('Master Data'!$A$1:$H$686,'Morning Cow'!$A293,2),""),"")</f>
        <v>Quantity</v>
      </c>
      <c r="N293" s="60" t="str">
        <f t="array" ref="N293">IFERROR(IF(N$2&lt;=$B$1,INDEX('Master Data'!$A$1:$H$686,'Morning Cow'!$A293,2),""),"")</f>
        <v>Quantity</v>
      </c>
      <c r="O293" s="60" t="str">
        <f t="array" ref="O293">IFERROR(IF(O$2&lt;=$B$1,INDEX('Master Data'!$A$1:$H$686,'Morning Cow'!$A293,2),""),"")</f>
        <v>Quantity</v>
      </c>
      <c r="P293" s="60" t="str">
        <f t="array" ref="P293">IFERROR(IF(P$2&lt;=$B$1,INDEX('Master Data'!$A$1:$H$686,'Morning Cow'!$A293,2),""),"")</f>
        <v>Quantity</v>
      </c>
      <c r="Q293" s="60" t="str">
        <f t="array" ref="Q293">IFERROR(IF(Q$2&lt;=$B$1,INDEX('Master Data'!$A$1:$H$686,'Morning Cow'!$A293,2),""),"")</f>
        <v>Quantity</v>
      </c>
      <c r="R293" s="60" t="str">
        <f t="array" ref="R293">IFERROR(IF(R$2&lt;=$B$1,INDEX('Master Data'!$A$1:$H$686,'Morning Cow'!$A293,2),""),"")</f>
        <v>Quantity</v>
      </c>
      <c r="S293" s="60" t="str">
        <f t="array" ref="S293">IFERROR(IF(S$2&lt;=$B$1,INDEX('Master Data'!$A$1:$H$686,'Morning Cow'!$A293,2),""),"")</f>
        <v>Quantity</v>
      </c>
      <c r="T293" s="60" t="str">
        <f t="array" ref="T293">IFERROR(IF(T$2&lt;=$B$1,INDEX('Master Data'!$A$1:$H$686,'Morning Cow'!$A293,2),""),"")</f>
        <v>Quantity</v>
      </c>
      <c r="U293" s="60" t="str">
        <f t="array" ref="U293">IFERROR(IF(U$2&lt;=$B$1,INDEX('Master Data'!$A$1:$H$686,'Morning Cow'!$A293,2),""),"")</f>
        <v>Quantity</v>
      </c>
      <c r="V293" s="60" t="str">
        <f t="array" ref="V293">IFERROR(IF(V$2&lt;=$B$1,INDEX('Master Data'!$A$1:$H$686,'Morning Cow'!$A293,2),""),"")</f>
        <v>Quantity</v>
      </c>
      <c r="W293" s="60" t="str">
        <f t="array" ref="W293">IFERROR(IF(W$2&lt;=$B$1,INDEX('Master Data'!$A$1:$H$686,'Morning Cow'!$A293,2),""),"")</f>
        <v>Quantity</v>
      </c>
      <c r="X293" s="60" t="str">
        <f t="array" ref="X293">IFERROR(IF(X$2&lt;=$B$1,INDEX('Master Data'!$A$1:$H$686,'Morning Cow'!$A293,2),""),"")</f>
        <v>Quantity</v>
      </c>
      <c r="Y293" s="60" t="str">
        <f t="array" ref="Y293">IFERROR(IF(Y$2&lt;=$B$1,INDEX('Master Data'!$A$1:$H$686,'Morning Cow'!$A293,2),""),"")</f>
        <v>Quantity</v>
      </c>
      <c r="Z293" s="60" t="str">
        <f t="array" ref="Z293">IFERROR(IF(Z$2&lt;=$B$1,INDEX('Master Data'!$A$1:$H$686,'Morning Cow'!$A293,2),""),"")</f>
        <v>Quantity</v>
      </c>
      <c r="AA293" s="60" t="str">
        <f t="array" ref="AA293">IFERROR(IF(AA$2&lt;=$B$1,INDEX('Master Data'!$A$1:$H$686,'Morning Cow'!$A293,2),""),"")</f>
        <v>Quantity</v>
      </c>
      <c r="AB293" s="60" t="str">
        <f t="array" ref="AB293">IFERROR(IF(AB$2&lt;=$B$1,INDEX('Master Data'!$A$1:$H$686,'Morning Cow'!$A293,2),""),"")</f>
        <v>Quantity</v>
      </c>
      <c r="AC293" s="60" t="str">
        <f t="array" ref="AC293">IFERROR(IF(AC$2&lt;=$B$1,INDEX('Master Data'!$A$1:$H$686,'Morning Cow'!$A293,2),""),"")</f>
        <v>Quantity</v>
      </c>
      <c r="AD293" s="60" t="str">
        <f t="array" ref="AD293">IFERROR(IF(AD$2&lt;=$B$1,INDEX('Master Data'!$A$1:$H$686,'Morning Cow'!$A293,2),""),"")</f>
        <v>Quantity</v>
      </c>
      <c r="AE293" s="12" t="str">
        <f t="array" ref="AE293">IFERROR(IF(AE$2&lt;=$B$1,INDEX('Master Data'!$A$1:$H$686,'Morning Cow'!$A293,2),""),"")</f>
        <v>Quantity</v>
      </c>
      <c r="AF293" s="12" t="str">
        <f t="array" ref="AF293">IFERROR(IF(AF$2&lt;=$B$1,INDEX('Master Data'!$A$1:$H$686,'Morning Cow'!$A293,2),""),"")</f>
        <v/>
      </c>
      <c r="AG293" s="12" t="str">
        <f t="array" ref="AG293">IFERROR(IF(AG$2&lt;=$B$1,INDEX('Master Data'!$A$1:$H$686,'Morning Cow'!$A293,2),""),"")</f>
        <v/>
      </c>
    </row>
    <row r="294" ht="14.25" customHeight="1">
      <c r="A294" s="60" t="str">
        <f>IFERROR(SMALL('Master Data'!F:F,ROW()-2),"")</f>
        <v/>
      </c>
      <c r="B294" s="61" t="str">
        <f t="array" ref="B294">IFERROR(INDEX('Master Data'!$A$1:$H$686,'Morning Cow'!$A294,1),"")</f>
        <v>Customer Name</v>
      </c>
      <c r="C294" s="60" t="str">
        <f t="array" ref="C294">IFERROR(IF(C$2&lt;=$B$1,INDEX('Master Data'!$A$1:$H$686,'Morning Cow'!$A294,2),""),"")</f>
        <v>Quantity</v>
      </c>
      <c r="D294" s="60" t="str">
        <f t="array" ref="D294">IFERROR(IF(D$2&lt;=$B$1,INDEX('Master Data'!$A$1:$H$686,'Morning Cow'!$A294,2),""),"")</f>
        <v>Quantity</v>
      </c>
      <c r="E294" s="60" t="str">
        <f t="array" ref="E294">IFERROR(IF(E$2&lt;=$B$1,INDEX('Master Data'!$A$1:$H$686,'Morning Cow'!$A294,2),""),"")</f>
        <v>Quantity</v>
      </c>
      <c r="F294" s="60" t="str">
        <f t="array" ref="F294">IFERROR(IF(F$2&lt;=$B$1,INDEX('Master Data'!$A$1:$H$686,'Morning Cow'!$A294,2),""),"")</f>
        <v>Quantity</v>
      </c>
      <c r="G294" s="60" t="str">
        <f t="array" ref="G294">IFERROR(IF(G$2&lt;=$B$1,INDEX('Master Data'!$A$1:$H$686,'Morning Cow'!$A294,2),""),"")</f>
        <v>Quantity</v>
      </c>
      <c r="H294" s="60" t="str">
        <f t="array" ref="H294">IFERROR(IF(H$2&lt;=$B$1,INDEX('Master Data'!$A$1:$H$686,'Morning Cow'!$A294,2),""),"")</f>
        <v>Quantity</v>
      </c>
      <c r="I294" s="60" t="str">
        <f t="array" ref="I294">IFERROR(IF(I$2&lt;=$B$1,INDEX('Master Data'!$A$1:$H$686,'Morning Cow'!$A294,2),""),"")</f>
        <v>Quantity</v>
      </c>
      <c r="J294" s="60" t="str">
        <f t="array" ref="J294">IFERROR(IF(J$2&lt;=$B$1,INDEX('Master Data'!$A$1:$H$686,'Morning Cow'!$A294,2),""),"")</f>
        <v>Quantity</v>
      </c>
      <c r="K294" s="60" t="str">
        <f t="array" ref="K294">IFERROR(IF(K$2&lt;=$B$1,INDEX('Master Data'!$A$1:$H$686,'Morning Cow'!$A294,2),""),"")</f>
        <v>Quantity</v>
      </c>
      <c r="L294" s="60" t="str">
        <f t="array" ref="L294">IFERROR(IF(L$2&lt;=$B$1,INDEX('Master Data'!$A$1:$H$686,'Morning Cow'!$A294,2),""),"")</f>
        <v>Quantity</v>
      </c>
      <c r="M294" s="60" t="str">
        <f t="array" ref="M294">IFERROR(IF(M$2&lt;=$B$1,INDEX('Master Data'!$A$1:$H$686,'Morning Cow'!$A294,2),""),"")</f>
        <v>Quantity</v>
      </c>
      <c r="N294" s="60" t="str">
        <f t="array" ref="N294">IFERROR(IF(N$2&lt;=$B$1,INDEX('Master Data'!$A$1:$H$686,'Morning Cow'!$A294,2),""),"")</f>
        <v>Quantity</v>
      </c>
      <c r="O294" s="60" t="str">
        <f t="array" ref="O294">IFERROR(IF(O$2&lt;=$B$1,INDEX('Master Data'!$A$1:$H$686,'Morning Cow'!$A294,2),""),"")</f>
        <v>Quantity</v>
      </c>
      <c r="P294" s="60" t="str">
        <f t="array" ref="P294">IFERROR(IF(P$2&lt;=$B$1,INDEX('Master Data'!$A$1:$H$686,'Morning Cow'!$A294,2),""),"")</f>
        <v>Quantity</v>
      </c>
      <c r="Q294" s="60" t="str">
        <f t="array" ref="Q294">IFERROR(IF(Q$2&lt;=$B$1,INDEX('Master Data'!$A$1:$H$686,'Morning Cow'!$A294,2),""),"")</f>
        <v>Quantity</v>
      </c>
      <c r="R294" s="60" t="str">
        <f t="array" ref="R294">IFERROR(IF(R$2&lt;=$B$1,INDEX('Master Data'!$A$1:$H$686,'Morning Cow'!$A294,2),""),"")</f>
        <v>Quantity</v>
      </c>
      <c r="S294" s="60" t="str">
        <f t="array" ref="S294">IFERROR(IF(S$2&lt;=$B$1,INDEX('Master Data'!$A$1:$H$686,'Morning Cow'!$A294,2),""),"")</f>
        <v>Quantity</v>
      </c>
      <c r="T294" s="60" t="str">
        <f t="array" ref="T294">IFERROR(IF(T$2&lt;=$B$1,INDEX('Master Data'!$A$1:$H$686,'Morning Cow'!$A294,2),""),"")</f>
        <v>Quantity</v>
      </c>
      <c r="U294" s="60" t="str">
        <f t="array" ref="U294">IFERROR(IF(U$2&lt;=$B$1,INDEX('Master Data'!$A$1:$H$686,'Morning Cow'!$A294,2),""),"")</f>
        <v>Quantity</v>
      </c>
      <c r="V294" s="60" t="str">
        <f t="array" ref="V294">IFERROR(IF(V$2&lt;=$B$1,INDEX('Master Data'!$A$1:$H$686,'Morning Cow'!$A294,2),""),"")</f>
        <v>Quantity</v>
      </c>
      <c r="W294" s="60" t="str">
        <f t="array" ref="W294">IFERROR(IF(W$2&lt;=$B$1,INDEX('Master Data'!$A$1:$H$686,'Morning Cow'!$A294,2),""),"")</f>
        <v>Quantity</v>
      </c>
      <c r="X294" s="60" t="str">
        <f t="array" ref="X294">IFERROR(IF(X$2&lt;=$B$1,INDEX('Master Data'!$A$1:$H$686,'Morning Cow'!$A294,2),""),"")</f>
        <v>Quantity</v>
      </c>
      <c r="Y294" s="60" t="str">
        <f t="array" ref="Y294">IFERROR(IF(Y$2&lt;=$B$1,INDEX('Master Data'!$A$1:$H$686,'Morning Cow'!$A294,2),""),"")</f>
        <v>Quantity</v>
      </c>
      <c r="Z294" s="60" t="str">
        <f t="array" ref="Z294">IFERROR(IF(Z$2&lt;=$B$1,INDEX('Master Data'!$A$1:$H$686,'Morning Cow'!$A294,2),""),"")</f>
        <v>Quantity</v>
      </c>
      <c r="AA294" s="60" t="str">
        <f t="array" ref="AA294">IFERROR(IF(AA$2&lt;=$B$1,INDEX('Master Data'!$A$1:$H$686,'Morning Cow'!$A294,2),""),"")</f>
        <v>Quantity</v>
      </c>
      <c r="AB294" s="60" t="str">
        <f t="array" ref="AB294">IFERROR(IF(AB$2&lt;=$B$1,INDEX('Master Data'!$A$1:$H$686,'Morning Cow'!$A294,2),""),"")</f>
        <v>Quantity</v>
      </c>
      <c r="AC294" s="60" t="str">
        <f t="array" ref="AC294">IFERROR(IF(AC$2&lt;=$B$1,INDEX('Master Data'!$A$1:$H$686,'Morning Cow'!$A294,2),""),"")</f>
        <v>Quantity</v>
      </c>
      <c r="AD294" s="60" t="str">
        <f t="array" ref="AD294">IFERROR(IF(AD$2&lt;=$B$1,INDEX('Master Data'!$A$1:$H$686,'Morning Cow'!$A294,2),""),"")</f>
        <v>Quantity</v>
      </c>
      <c r="AE294" s="12" t="str">
        <f t="array" ref="AE294">IFERROR(IF(AE$2&lt;=$B$1,INDEX('Master Data'!$A$1:$H$686,'Morning Cow'!$A294,2),""),"")</f>
        <v>Quantity</v>
      </c>
      <c r="AF294" s="12" t="str">
        <f t="array" ref="AF294">IFERROR(IF(AF$2&lt;=$B$1,INDEX('Master Data'!$A$1:$H$686,'Morning Cow'!$A294,2),""),"")</f>
        <v/>
      </c>
      <c r="AG294" s="12" t="str">
        <f t="array" ref="AG294">IFERROR(IF(AG$2&lt;=$B$1,INDEX('Master Data'!$A$1:$H$686,'Morning Cow'!$A294,2),""),"")</f>
        <v/>
      </c>
    </row>
    <row r="295" ht="14.25" customHeight="1">
      <c r="A295" s="60" t="str">
        <f>IFERROR(SMALL('Master Data'!F:F,ROW()-2),"")</f>
        <v/>
      </c>
      <c r="B295" s="61" t="str">
        <f t="array" ref="B295">IFERROR(INDEX('Master Data'!$A$1:$H$686,'Morning Cow'!$A295,1),"")</f>
        <v>Customer Name</v>
      </c>
      <c r="C295" s="60" t="str">
        <f t="array" ref="C295">IFERROR(IF(C$2&lt;=$B$1,INDEX('Master Data'!$A$1:$H$686,'Morning Cow'!$A295,2),""),"")</f>
        <v>Quantity</v>
      </c>
      <c r="D295" s="60" t="str">
        <f t="array" ref="D295">IFERROR(IF(D$2&lt;=$B$1,INDEX('Master Data'!$A$1:$H$686,'Morning Cow'!$A295,2),""),"")</f>
        <v>Quantity</v>
      </c>
      <c r="E295" s="60" t="str">
        <f t="array" ref="E295">IFERROR(IF(E$2&lt;=$B$1,INDEX('Master Data'!$A$1:$H$686,'Morning Cow'!$A295,2),""),"")</f>
        <v>Quantity</v>
      </c>
      <c r="F295" s="60" t="str">
        <f t="array" ref="F295">IFERROR(IF(F$2&lt;=$B$1,INDEX('Master Data'!$A$1:$H$686,'Morning Cow'!$A295,2),""),"")</f>
        <v>Quantity</v>
      </c>
      <c r="G295" s="60" t="str">
        <f t="array" ref="G295">IFERROR(IF(G$2&lt;=$B$1,INDEX('Master Data'!$A$1:$H$686,'Morning Cow'!$A295,2),""),"")</f>
        <v>Quantity</v>
      </c>
      <c r="H295" s="60" t="str">
        <f t="array" ref="H295">IFERROR(IF(H$2&lt;=$B$1,INDEX('Master Data'!$A$1:$H$686,'Morning Cow'!$A295,2),""),"")</f>
        <v>Quantity</v>
      </c>
      <c r="I295" s="60" t="str">
        <f t="array" ref="I295">IFERROR(IF(I$2&lt;=$B$1,INDEX('Master Data'!$A$1:$H$686,'Morning Cow'!$A295,2),""),"")</f>
        <v>Quantity</v>
      </c>
      <c r="J295" s="60" t="str">
        <f t="array" ref="J295">IFERROR(IF(J$2&lt;=$B$1,INDEX('Master Data'!$A$1:$H$686,'Morning Cow'!$A295,2),""),"")</f>
        <v>Quantity</v>
      </c>
      <c r="K295" s="60" t="str">
        <f t="array" ref="K295">IFERROR(IF(K$2&lt;=$B$1,INDEX('Master Data'!$A$1:$H$686,'Morning Cow'!$A295,2),""),"")</f>
        <v>Quantity</v>
      </c>
      <c r="L295" s="60" t="str">
        <f t="array" ref="L295">IFERROR(IF(L$2&lt;=$B$1,INDEX('Master Data'!$A$1:$H$686,'Morning Cow'!$A295,2),""),"")</f>
        <v>Quantity</v>
      </c>
      <c r="M295" s="60" t="str">
        <f t="array" ref="M295">IFERROR(IF(M$2&lt;=$B$1,INDEX('Master Data'!$A$1:$H$686,'Morning Cow'!$A295,2),""),"")</f>
        <v>Quantity</v>
      </c>
      <c r="N295" s="60" t="str">
        <f t="array" ref="N295">IFERROR(IF(N$2&lt;=$B$1,INDEX('Master Data'!$A$1:$H$686,'Morning Cow'!$A295,2),""),"")</f>
        <v>Quantity</v>
      </c>
      <c r="O295" s="60" t="str">
        <f t="array" ref="O295">IFERROR(IF(O$2&lt;=$B$1,INDEX('Master Data'!$A$1:$H$686,'Morning Cow'!$A295,2),""),"")</f>
        <v>Quantity</v>
      </c>
      <c r="P295" s="60" t="str">
        <f t="array" ref="P295">IFERROR(IF(P$2&lt;=$B$1,INDEX('Master Data'!$A$1:$H$686,'Morning Cow'!$A295,2),""),"")</f>
        <v>Quantity</v>
      </c>
      <c r="Q295" s="60" t="str">
        <f t="array" ref="Q295">IFERROR(IF(Q$2&lt;=$B$1,INDEX('Master Data'!$A$1:$H$686,'Morning Cow'!$A295,2),""),"")</f>
        <v>Quantity</v>
      </c>
      <c r="R295" s="60" t="str">
        <f t="array" ref="R295">IFERROR(IF(R$2&lt;=$B$1,INDEX('Master Data'!$A$1:$H$686,'Morning Cow'!$A295,2),""),"")</f>
        <v>Quantity</v>
      </c>
      <c r="S295" s="60" t="str">
        <f t="array" ref="S295">IFERROR(IF(S$2&lt;=$B$1,INDEX('Master Data'!$A$1:$H$686,'Morning Cow'!$A295,2),""),"")</f>
        <v>Quantity</v>
      </c>
      <c r="T295" s="60" t="str">
        <f t="array" ref="T295">IFERROR(IF(T$2&lt;=$B$1,INDEX('Master Data'!$A$1:$H$686,'Morning Cow'!$A295,2),""),"")</f>
        <v>Quantity</v>
      </c>
      <c r="U295" s="60" t="str">
        <f t="array" ref="U295">IFERROR(IF(U$2&lt;=$B$1,INDEX('Master Data'!$A$1:$H$686,'Morning Cow'!$A295,2),""),"")</f>
        <v>Quantity</v>
      </c>
      <c r="V295" s="60" t="str">
        <f t="array" ref="V295">IFERROR(IF(V$2&lt;=$B$1,INDEX('Master Data'!$A$1:$H$686,'Morning Cow'!$A295,2),""),"")</f>
        <v>Quantity</v>
      </c>
      <c r="W295" s="60" t="str">
        <f t="array" ref="W295">IFERROR(IF(W$2&lt;=$B$1,INDEX('Master Data'!$A$1:$H$686,'Morning Cow'!$A295,2),""),"")</f>
        <v>Quantity</v>
      </c>
      <c r="X295" s="60" t="str">
        <f t="array" ref="X295">IFERROR(IF(X$2&lt;=$B$1,INDEX('Master Data'!$A$1:$H$686,'Morning Cow'!$A295,2),""),"")</f>
        <v>Quantity</v>
      </c>
      <c r="Y295" s="60" t="str">
        <f t="array" ref="Y295">IFERROR(IF(Y$2&lt;=$B$1,INDEX('Master Data'!$A$1:$H$686,'Morning Cow'!$A295,2),""),"")</f>
        <v>Quantity</v>
      </c>
      <c r="Z295" s="60" t="str">
        <f t="array" ref="Z295">IFERROR(IF(Z$2&lt;=$B$1,INDEX('Master Data'!$A$1:$H$686,'Morning Cow'!$A295,2),""),"")</f>
        <v>Quantity</v>
      </c>
      <c r="AA295" s="60" t="str">
        <f t="array" ref="AA295">IFERROR(IF(AA$2&lt;=$B$1,INDEX('Master Data'!$A$1:$H$686,'Morning Cow'!$A295,2),""),"")</f>
        <v>Quantity</v>
      </c>
      <c r="AB295" s="60" t="str">
        <f t="array" ref="AB295">IFERROR(IF(AB$2&lt;=$B$1,INDEX('Master Data'!$A$1:$H$686,'Morning Cow'!$A295,2),""),"")</f>
        <v>Quantity</v>
      </c>
      <c r="AC295" s="60" t="str">
        <f t="array" ref="AC295">IFERROR(IF(AC$2&lt;=$B$1,INDEX('Master Data'!$A$1:$H$686,'Morning Cow'!$A295,2),""),"")</f>
        <v>Quantity</v>
      </c>
      <c r="AD295" s="60" t="str">
        <f t="array" ref="AD295">IFERROR(IF(AD$2&lt;=$B$1,INDEX('Master Data'!$A$1:$H$686,'Morning Cow'!$A295,2),""),"")</f>
        <v>Quantity</v>
      </c>
      <c r="AE295" s="12" t="str">
        <f t="array" ref="AE295">IFERROR(IF(AE$2&lt;=$B$1,INDEX('Master Data'!$A$1:$H$686,'Morning Cow'!$A295,2),""),"")</f>
        <v>Quantity</v>
      </c>
      <c r="AF295" s="12" t="str">
        <f t="array" ref="AF295">IFERROR(IF(AF$2&lt;=$B$1,INDEX('Master Data'!$A$1:$H$686,'Morning Cow'!$A295,2),""),"")</f>
        <v/>
      </c>
      <c r="AG295" s="12" t="str">
        <f t="array" ref="AG295">IFERROR(IF(AG$2&lt;=$B$1,INDEX('Master Data'!$A$1:$H$686,'Morning Cow'!$A295,2),""),"")</f>
        <v/>
      </c>
    </row>
    <row r="296" ht="14.25" customHeight="1">
      <c r="A296" s="60" t="str">
        <f>IFERROR(SMALL('Master Data'!F:F,ROW()-2),"")</f>
        <v/>
      </c>
      <c r="B296" s="61" t="str">
        <f t="array" ref="B296">IFERROR(INDEX('Master Data'!$A$1:$H$686,'Morning Cow'!$A296,1),"")</f>
        <v>Customer Name</v>
      </c>
      <c r="C296" s="60" t="str">
        <f t="array" ref="C296">IFERROR(IF(C$2&lt;=$B$1,INDEX('Master Data'!$A$1:$H$686,'Morning Cow'!$A296,2),""),"")</f>
        <v>Quantity</v>
      </c>
      <c r="D296" s="60" t="str">
        <f t="array" ref="D296">IFERROR(IF(D$2&lt;=$B$1,INDEX('Master Data'!$A$1:$H$686,'Morning Cow'!$A296,2),""),"")</f>
        <v>Quantity</v>
      </c>
      <c r="E296" s="60" t="str">
        <f t="array" ref="E296">IFERROR(IF(E$2&lt;=$B$1,INDEX('Master Data'!$A$1:$H$686,'Morning Cow'!$A296,2),""),"")</f>
        <v>Quantity</v>
      </c>
      <c r="F296" s="60" t="str">
        <f t="array" ref="F296">IFERROR(IF(F$2&lt;=$B$1,INDEX('Master Data'!$A$1:$H$686,'Morning Cow'!$A296,2),""),"")</f>
        <v>Quantity</v>
      </c>
      <c r="G296" s="60" t="str">
        <f t="array" ref="G296">IFERROR(IF(G$2&lt;=$B$1,INDEX('Master Data'!$A$1:$H$686,'Morning Cow'!$A296,2),""),"")</f>
        <v>Quantity</v>
      </c>
      <c r="H296" s="60" t="str">
        <f t="array" ref="H296">IFERROR(IF(H$2&lt;=$B$1,INDEX('Master Data'!$A$1:$H$686,'Morning Cow'!$A296,2),""),"")</f>
        <v>Quantity</v>
      </c>
      <c r="I296" s="60" t="str">
        <f t="array" ref="I296">IFERROR(IF(I$2&lt;=$B$1,INDEX('Master Data'!$A$1:$H$686,'Morning Cow'!$A296,2),""),"")</f>
        <v>Quantity</v>
      </c>
      <c r="J296" s="60" t="str">
        <f t="array" ref="J296">IFERROR(IF(J$2&lt;=$B$1,INDEX('Master Data'!$A$1:$H$686,'Morning Cow'!$A296,2),""),"")</f>
        <v>Quantity</v>
      </c>
      <c r="K296" s="60" t="str">
        <f t="array" ref="K296">IFERROR(IF(K$2&lt;=$B$1,INDEX('Master Data'!$A$1:$H$686,'Morning Cow'!$A296,2),""),"")</f>
        <v>Quantity</v>
      </c>
      <c r="L296" s="60" t="str">
        <f t="array" ref="L296">IFERROR(IF(L$2&lt;=$B$1,INDEX('Master Data'!$A$1:$H$686,'Morning Cow'!$A296,2),""),"")</f>
        <v>Quantity</v>
      </c>
      <c r="M296" s="60" t="str">
        <f t="array" ref="M296">IFERROR(IF(M$2&lt;=$B$1,INDEX('Master Data'!$A$1:$H$686,'Morning Cow'!$A296,2),""),"")</f>
        <v>Quantity</v>
      </c>
      <c r="N296" s="60" t="str">
        <f t="array" ref="N296">IFERROR(IF(N$2&lt;=$B$1,INDEX('Master Data'!$A$1:$H$686,'Morning Cow'!$A296,2),""),"")</f>
        <v>Quantity</v>
      </c>
      <c r="O296" s="60" t="str">
        <f t="array" ref="O296">IFERROR(IF(O$2&lt;=$B$1,INDEX('Master Data'!$A$1:$H$686,'Morning Cow'!$A296,2),""),"")</f>
        <v>Quantity</v>
      </c>
      <c r="P296" s="60" t="str">
        <f t="array" ref="P296">IFERROR(IF(P$2&lt;=$B$1,INDEX('Master Data'!$A$1:$H$686,'Morning Cow'!$A296,2),""),"")</f>
        <v>Quantity</v>
      </c>
      <c r="Q296" s="60" t="str">
        <f t="array" ref="Q296">IFERROR(IF(Q$2&lt;=$B$1,INDEX('Master Data'!$A$1:$H$686,'Morning Cow'!$A296,2),""),"")</f>
        <v>Quantity</v>
      </c>
      <c r="R296" s="60" t="str">
        <f t="array" ref="R296">IFERROR(IF(R$2&lt;=$B$1,INDEX('Master Data'!$A$1:$H$686,'Morning Cow'!$A296,2),""),"")</f>
        <v>Quantity</v>
      </c>
      <c r="S296" s="60" t="str">
        <f t="array" ref="S296">IFERROR(IF(S$2&lt;=$B$1,INDEX('Master Data'!$A$1:$H$686,'Morning Cow'!$A296,2),""),"")</f>
        <v>Quantity</v>
      </c>
      <c r="T296" s="60" t="str">
        <f t="array" ref="T296">IFERROR(IF(T$2&lt;=$B$1,INDEX('Master Data'!$A$1:$H$686,'Morning Cow'!$A296,2),""),"")</f>
        <v>Quantity</v>
      </c>
      <c r="U296" s="60" t="str">
        <f t="array" ref="U296">IFERROR(IF(U$2&lt;=$B$1,INDEX('Master Data'!$A$1:$H$686,'Morning Cow'!$A296,2),""),"")</f>
        <v>Quantity</v>
      </c>
      <c r="V296" s="60" t="str">
        <f t="array" ref="V296">IFERROR(IF(V$2&lt;=$B$1,INDEX('Master Data'!$A$1:$H$686,'Morning Cow'!$A296,2),""),"")</f>
        <v>Quantity</v>
      </c>
      <c r="W296" s="60" t="str">
        <f t="array" ref="W296">IFERROR(IF(W$2&lt;=$B$1,INDEX('Master Data'!$A$1:$H$686,'Morning Cow'!$A296,2),""),"")</f>
        <v>Quantity</v>
      </c>
      <c r="X296" s="60" t="str">
        <f t="array" ref="X296">IFERROR(IF(X$2&lt;=$B$1,INDEX('Master Data'!$A$1:$H$686,'Morning Cow'!$A296,2),""),"")</f>
        <v>Quantity</v>
      </c>
      <c r="Y296" s="60" t="str">
        <f t="array" ref="Y296">IFERROR(IF(Y$2&lt;=$B$1,INDEX('Master Data'!$A$1:$H$686,'Morning Cow'!$A296,2),""),"")</f>
        <v>Quantity</v>
      </c>
      <c r="Z296" s="60" t="str">
        <f t="array" ref="Z296">IFERROR(IF(Z$2&lt;=$B$1,INDEX('Master Data'!$A$1:$H$686,'Morning Cow'!$A296,2),""),"")</f>
        <v>Quantity</v>
      </c>
      <c r="AA296" s="60" t="str">
        <f t="array" ref="AA296">IFERROR(IF(AA$2&lt;=$B$1,INDEX('Master Data'!$A$1:$H$686,'Morning Cow'!$A296,2),""),"")</f>
        <v>Quantity</v>
      </c>
      <c r="AB296" s="60" t="str">
        <f t="array" ref="AB296">IFERROR(IF(AB$2&lt;=$B$1,INDEX('Master Data'!$A$1:$H$686,'Morning Cow'!$A296,2),""),"")</f>
        <v>Quantity</v>
      </c>
      <c r="AC296" s="60" t="str">
        <f t="array" ref="AC296">IFERROR(IF(AC$2&lt;=$B$1,INDEX('Master Data'!$A$1:$H$686,'Morning Cow'!$A296,2),""),"")</f>
        <v>Quantity</v>
      </c>
      <c r="AD296" s="60" t="str">
        <f t="array" ref="AD296">IFERROR(IF(AD$2&lt;=$B$1,INDEX('Master Data'!$A$1:$H$686,'Morning Cow'!$A296,2),""),"")</f>
        <v>Quantity</v>
      </c>
      <c r="AE296" s="12" t="str">
        <f t="array" ref="AE296">IFERROR(IF(AE$2&lt;=$B$1,INDEX('Master Data'!$A$1:$H$686,'Morning Cow'!$A296,2),""),"")</f>
        <v>Quantity</v>
      </c>
      <c r="AF296" s="12" t="str">
        <f t="array" ref="AF296">IFERROR(IF(AF$2&lt;=$B$1,INDEX('Master Data'!$A$1:$H$686,'Morning Cow'!$A296,2),""),"")</f>
        <v/>
      </c>
      <c r="AG296" s="12" t="str">
        <f t="array" ref="AG296">IFERROR(IF(AG$2&lt;=$B$1,INDEX('Master Data'!$A$1:$H$686,'Morning Cow'!$A296,2),""),"")</f>
        <v/>
      </c>
    </row>
    <row r="297" ht="14.25" customHeight="1">
      <c r="A297" s="60" t="str">
        <f>IFERROR(SMALL('Master Data'!F:F,ROW()-2),"")</f>
        <v/>
      </c>
      <c r="B297" s="61" t="str">
        <f t="array" ref="B297">IFERROR(INDEX('Master Data'!$A$1:$H$686,'Morning Cow'!$A297,1),"")</f>
        <v>Customer Name</v>
      </c>
      <c r="C297" s="60" t="str">
        <f t="array" ref="C297">IFERROR(IF(C$2&lt;=$B$1,INDEX('Master Data'!$A$1:$H$686,'Morning Cow'!$A297,2),""),"")</f>
        <v>Quantity</v>
      </c>
      <c r="D297" s="60" t="str">
        <f t="array" ref="D297">IFERROR(IF(D$2&lt;=$B$1,INDEX('Master Data'!$A$1:$H$686,'Morning Cow'!$A297,2),""),"")</f>
        <v>Quantity</v>
      </c>
      <c r="E297" s="60" t="str">
        <f t="array" ref="E297">IFERROR(IF(E$2&lt;=$B$1,INDEX('Master Data'!$A$1:$H$686,'Morning Cow'!$A297,2),""),"")</f>
        <v>Quantity</v>
      </c>
      <c r="F297" s="60" t="str">
        <f t="array" ref="F297">IFERROR(IF(F$2&lt;=$B$1,INDEX('Master Data'!$A$1:$H$686,'Morning Cow'!$A297,2),""),"")</f>
        <v>Quantity</v>
      </c>
      <c r="G297" s="60" t="str">
        <f t="array" ref="G297">IFERROR(IF(G$2&lt;=$B$1,INDEX('Master Data'!$A$1:$H$686,'Morning Cow'!$A297,2),""),"")</f>
        <v>Quantity</v>
      </c>
      <c r="H297" s="60" t="str">
        <f t="array" ref="H297">IFERROR(IF(H$2&lt;=$B$1,INDEX('Master Data'!$A$1:$H$686,'Morning Cow'!$A297,2),""),"")</f>
        <v>Quantity</v>
      </c>
      <c r="I297" s="60" t="str">
        <f t="array" ref="I297">IFERROR(IF(I$2&lt;=$B$1,INDEX('Master Data'!$A$1:$H$686,'Morning Cow'!$A297,2),""),"")</f>
        <v>Quantity</v>
      </c>
      <c r="J297" s="60" t="str">
        <f t="array" ref="J297">IFERROR(IF(J$2&lt;=$B$1,INDEX('Master Data'!$A$1:$H$686,'Morning Cow'!$A297,2),""),"")</f>
        <v>Quantity</v>
      </c>
      <c r="K297" s="60" t="str">
        <f t="array" ref="K297">IFERROR(IF(K$2&lt;=$B$1,INDEX('Master Data'!$A$1:$H$686,'Morning Cow'!$A297,2),""),"")</f>
        <v>Quantity</v>
      </c>
      <c r="L297" s="60" t="str">
        <f t="array" ref="L297">IFERROR(IF(L$2&lt;=$B$1,INDEX('Master Data'!$A$1:$H$686,'Morning Cow'!$A297,2),""),"")</f>
        <v>Quantity</v>
      </c>
      <c r="M297" s="60" t="str">
        <f t="array" ref="M297">IFERROR(IF(M$2&lt;=$B$1,INDEX('Master Data'!$A$1:$H$686,'Morning Cow'!$A297,2),""),"")</f>
        <v>Quantity</v>
      </c>
      <c r="N297" s="60" t="str">
        <f t="array" ref="N297">IFERROR(IF(N$2&lt;=$B$1,INDEX('Master Data'!$A$1:$H$686,'Morning Cow'!$A297,2),""),"")</f>
        <v>Quantity</v>
      </c>
      <c r="O297" s="60" t="str">
        <f t="array" ref="O297">IFERROR(IF(O$2&lt;=$B$1,INDEX('Master Data'!$A$1:$H$686,'Morning Cow'!$A297,2),""),"")</f>
        <v>Quantity</v>
      </c>
      <c r="P297" s="60" t="str">
        <f t="array" ref="P297">IFERROR(IF(P$2&lt;=$B$1,INDEX('Master Data'!$A$1:$H$686,'Morning Cow'!$A297,2),""),"")</f>
        <v>Quantity</v>
      </c>
      <c r="Q297" s="60" t="str">
        <f t="array" ref="Q297">IFERROR(IF(Q$2&lt;=$B$1,INDEX('Master Data'!$A$1:$H$686,'Morning Cow'!$A297,2),""),"")</f>
        <v>Quantity</v>
      </c>
      <c r="R297" s="60" t="str">
        <f t="array" ref="R297">IFERROR(IF(R$2&lt;=$B$1,INDEX('Master Data'!$A$1:$H$686,'Morning Cow'!$A297,2),""),"")</f>
        <v>Quantity</v>
      </c>
      <c r="S297" s="60" t="str">
        <f t="array" ref="S297">IFERROR(IF(S$2&lt;=$B$1,INDEX('Master Data'!$A$1:$H$686,'Morning Cow'!$A297,2),""),"")</f>
        <v>Quantity</v>
      </c>
      <c r="T297" s="60" t="str">
        <f t="array" ref="T297">IFERROR(IF(T$2&lt;=$B$1,INDEX('Master Data'!$A$1:$H$686,'Morning Cow'!$A297,2),""),"")</f>
        <v>Quantity</v>
      </c>
      <c r="U297" s="60" t="str">
        <f t="array" ref="U297">IFERROR(IF(U$2&lt;=$B$1,INDEX('Master Data'!$A$1:$H$686,'Morning Cow'!$A297,2),""),"")</f>
        <v>Quantity</v>
      </c>
      <c r="V297" s="60" t="str">
        <f t="array" ref="V297">IFERROR(IF(V$2&lt;=$B$1,INDEX('Master Data'!$A$1:$H$686,'Morning Cow'!$A297,2),""),"")</f>
        <v>Quantity</v>
      </c>
      <c r="W297" s="60" t="str">
        <f t="array" ref="W297">IFERROR(IF(W$2&lt;=$B$1,INDEX('Master Data'!$A$1:$H$686,'Morning Cow'!$A297,2),""),"")</f>
        <v>Quantity</v>
      </c>
      <c r="X297" s="60" t="str">
        <f t="array" ref="X297">IFERROR(IF(X$2&lt;=$B$1,INDEX('Master Data'!$A$1:$H$686,'Morning Cow'!$A297,2),""),"")</f>
        <v>Quantity</v>
      </c>
      <c r="Y297" s="60" t="str">
        <f t="array" ref="Y297">IFERROR(IF(Y$2&lt;=$B$1,INDEX('Master Data'!$A$1:$H$686,'Morning Cow'!$A297,2),""),"")</f>
        <v>Quantity</v>
      </c>
      <c r="Z297" s="60" t="str">
        <f t="array" ref="Z297">IFERROR(IF(Z$2&lt;=$B$1,INDEX('Master Data'!$A$1:$H$686,'Morning Cow'!$A297,2),""),"")</f>
        <v>Quantity</v>
      </c>
      <c r="AA297" s="60" t="str">
        <f t="array" ref="AA297">IFERROR(IF(AA$2&lt;=$B$1,INDEX('Master Data'!$A$1:$H$686,'Morning Cow'!$A297,2),""),"")</f>
        <v>Quantity</v>
      </c>
      <c r="AB297" s="60" t="str">
        <f t="array" ref="AB297">IFERROR(IF(AB$2&lt;=$B$1,INDEX('Master Data'!$A$1:$H$686,'Morning Cow'!$A297,2),""),"")</f>
        <v>Quantity</v>
      </c>
      <c r="AC297" s="60" t="str">
        <f t="array" ref="AC297">IFERROR(IF(AC$2&lt;=$B$1,INDEX('Master Data'!$A$1:$H$686,'Morning Cow'!$A297,2),""),"")</f>
        <v>Quantity</v>
      </c>
      <c r="AD297" s="60" t="str">
        <f t="array" ref="AD297">IFERROR(IF(AD$2&lt;=$B$1,INDEX('Master Data'!$A$1:$H$686,'Morning Cow'!$A297,2),""),"")</f>
        <v>Quantity</v>
      </c>
      <c r="AE297" s="12" t="str">
        <f t="array" ref="AE297">IFERROR(IF(AE$2&lt;=$B$1,INDEX('Master Data'!$A$1:$H$686,'Morning Cow'!$A297,2),""),"")</f>
        <v>Quantity</v>
      </c>
      <c r="AF297" s="12" t="str">
        <f t="array" ref="AF297">IFERROR(IF(AF$2&lt;=$B$1,INDEX('Master Data'!$A$1:$H$686,'Morning Cow'!$A297,2),""),"")</f>
        <v/>
      </c>
      <c r="AG297" s="12" t="str">
        <f t="array" ref="AG297">IFERROR(IF(AG$2&lt;=$B$1,INDEX('Master Data'!$A$1:$H$686,'Morning Cow'!$A297,2),""),"")</f>
        <v/>
      </c>
    </row>
    <row r="298" ht="14.25" customHeight="1">
      <c r="A298" s="60" t="str">
        <f>IFERROR(SMALL('Master Data'!F:F,ROW()-2),"")</f>
        <v/>
      </c>
      <c r="B298" s="61" t="str">
        <f t="array" ref="B298">IFERROR(INDEX('Master Data'!$A$1:$H$686,'Morning Cow'!$A298,1),"")</f>
        <v>Customer Name</v>
      </c>
      <c r="C298" s="60" t="str">
        <f t="array" ref="C298">IFERROR(IF(C$2&lt;=$B$1,INDEX('Master Data'!$A$1:$H$686,'Morning Cow'!$A298,2),""),"")</f>
        <v>Quantity</v>
      </c>
      <c r="D298" s="60" t="str">
        <f t="array" ref="D298">IFERROR(IF(D$2&lt;=$B$1,INDEX('Master Data'!$A$1:$H$686,'Morning Cow'!$A298,2),""),"")</f>
        <v>Quantity</v>
      </c>
      <c r="E298" s="60" t="str">
        <f t="array" ref="E298">IFERROR(IF(E$2&lt;=$B$1,INDEX('Master Data'!$A$1:$H$686,'Morning Cow'!$A298,2),""),"")</f>
        <v>Quantity</v>
      </c>
      <c r="F298" s="60" t="str">
        <f t="array" ref="F298">IFERROR(IF(F$2&lt;=$B$1,INDEX('Master Data'!$A$1:$H$686,'Morning Cow'!$A298,2),""),"")</f>
        <v>Quantity</v>
      </c>
      <c r="G298" s="60" t="str">
        <f t="array" ref="G298">IFERROR(IF(G$2&lt;=$B$1,INDEX('Master Data'!$A$1:$H$686,'Morning Cow'!$A298,2),""),"")</f>
        <v>Quantity</v>
      </c>
      <c r="H298" s="60" t="str">
        <f t="array" ref="H298">IFERROR(IF(H$2&lt;=$B$1,INDEX('Master Data'!$A$1:$H$686,'Morning Cow'!$A298,2),""),"")</f>
        <v>Quantity</v>
      </c>
      <c r="I298" s="60" t="str">
        <f t="array" ref="I298">IFERROR(IF(I$2&lt;=$B$1,INDEX('Master Data'!$A$1:$H$686,'Morning Cow'!$A298,2),""),"")</f>
        <v>Quantity</v>
      </c>
      <c r="J298" s="60" t="str">
        <f t="array" ref="J298">IFERROR(IF(J$2&lt;=$B$1,INDEX('Master Data'!$A$1:$H$686,'Morning Cow'!$A298,2),""),"")</f>
        <v>Quantity</v>
      </c>
      <c r="K298" s="60" t="str">
        <f t="array" ref="K298">IFERROR(IF(K$2&lt;=$B$1,INDEX('Master Data'!$A$1:$H$686,'Morning Cow'!$A298,2),""),"")</f>
        <v>Quantity</v>
      </c>
      <c r="L298" s="60" t="str">
        <f t="array" ref="L298">IFERROR(IF(L$2&lt;=$B$1,INDEX('Master Data'!$A$1:$H$686,'Morning Cow'!$A298,2),""),"")</f>
        <v>Quantity</v>
      </c>
      <c r="M298" s="60" t="str">
        <f t="array" ref="M298">IFERROR(IF(M$2&lt;=$B$1,INDEX('Master Data'!$A$1:$H$686,'Morning Cow'!$A298,2),""),"")</f>
        <v>Quantity</v>
      </c>
      <c r="N298" s="60" t="str">
        <f t="array" ref="N298">IFERROR(IF(N$2&lt;=$B$1,INDEX('Master Data'!$A$1:$H$686,'Morning Cow'!$A298,2),""),"")</f>
        <v>Quantity</v>
      </c>
      <c r="O298" s="60" t="str">
        <f t="array" ref="O298">IFERROR(IF(O$2&lt;=$B$1,INDEX('Master Data'!$A$1:$H$686,'Morning Cow'!$A298,2),""),"")</f>
        <v>Quantity</v>
      </c>
      <c r="P298" s="60" t="str">
        <f t="array" ref="P298">IFERROR(IF(P$2&lt;=$B$1,INDEX('Master Data'!$A$1:$H$686,'Morning Cow'!$A298,2),""),"")</f>
        <v>Quantity</v>
      </c>
      <c r="Q298" s="60" t="str">
        <f t="array" ref="Q298">IFERROR(IF(Q$2&lt;=$B$1,INDEX('Master Data'!$A$1:$H$686,'Morning Cow'!$A298,2),""),"")</f>
        <v>Quantity</v>
      </c>
      <c r="R298" s="60" t="str">
        <f t="array" ref="R298">IFERROR(IF(R$2&lt;=$B$1,INDEX('Master Data'!$A$1:$H$686,'Morning Cow'!$A298,2),""),"")</f>
        <v>Quantity</v>
      </c>
      <c r="S298" s="60" t="str">
        <f t="array" ref="S298">IFERROR(IF(S$2&lt;=$B$1,INDEX('Master Data'!$A$1:$H$686,'Morning Cow'!$A298,2),""),"")</f>
        <v>Quantity</v>
      </c>
      <c r="T298" s="60" t="str">
        <f t="array" ref="T298">IFERROR(IF(T$2&lt;=$B$1,INDEX('Master Data'!$A$1:$H$686,'Morning Cow'!$A298,2),""),"")</f>
        <v>Quantity</v>
      </c>
      <c r="U298" s="60" t="str">
        <f t="array" ref="U298">IFERROR(IF(U$2&lt;=$B$1,INDEX('Master Data'!$A$1:$H$686,'Morning Cow'!$A298,2),""),"")</f>
        <v>Quantity</v>
      </c>
      <c r="V298" s="60" t="str">
        <f t="array" ref="V298">IFERROR(IF(V$2&lt;=$B$1,INDEX('Master Data'!$A$1:$H$686,'Morning Cow'!$A298,2),""),"")</f>
        <v>Quantity</v>
      </c>
      <c r="W298" s="60" t="str">
        <f t="array" ref="W298">IFERROR(IF(W$2&lt;=$B$1,INDEX('Master Data'!$A$1:$H$686,'Morning Cow'!$A298,2),""),"")</f>
        <v>Quantity</v>
      </c>
      <c r="X298" s="60" t="str">
        <f t="array" ref="X298">IFERROR(IF(X$2&lt;=$B$1,INDEX('Master Data'!$A$1:$H$686,'Morning Cow'!$A298,2),""),"")</f>
        <v>Quantity</v>
      </c>
      <c r="Y298" s="60" t="str">
        <f t="array" ref="Y298">IFERROR(IF(Y$2&lt;=$B$1,INDEX('Master Data'!$A$1:$H$686,'Morning Cow'!$A298,2),""),"")</f>
        <v>Quantity</v>
      </c>
      <c r="Z298" s="60" t="str">
        <f t="array" ref="Z298">IFERROR(IF(Z$2&lt;=$B$1,INDEX('Master Data'!$A$1:$H$686,'Morning Cow'!$A298,2),""),"")</f>
        <v>Quantity</v>
      </c>
      <c r="AA298" s="60" t="str">
        <f t="array" ref="AA298">IFERROR(IF(AA$2&lt;=$B$1,INDEX('Master Data'!$A$1:$H$686,'Morning Cow'!$A298,2),""),"")</f>
        <v>Quantity</v>
      </c>
      <c r="AB298" s="60" t="str">
        <f t="array" ref="AB298">IFERROR(IF(AB$2&lt;=$B$1,INDEX('Master Data'!$A$1:$H$686,'Morning Cow'!$A298,2),""),"")</f>
        <v>Quantity</v>
      </c>
      <c r="AC298" s="60" t="str">
        <f t="array" ref="AC298">IFERROR(IF(AC$2&lt;=$B$1,INDEX('Master Data'!$A$1:$H$686,'Morning Cow'!$A298,2),""),"")</f>
        <v>Quantity</v>
      </c>
      <c r="AD298" s="60" t="str">
        <f t="array" ref="AD298">IFERROR(IF(AD$2&lt;=$B$1,INDEX('Master Data'!$A$1:$H$686,'Morning Cow'!$A298,2),""),"")</f>
        <v>Quantity</v>
      </c>
      <c r="AE298" s="12" t="str">
        <f t="array" ref="AE298">IFERROR(IF(AE$2&lt;=$B$1,INDEX('Master Data'!$A$1:$H$686,'Morning Cow'!$A298,2),""),"")</f>
        <v>Quantity</v>
      </c>
      <c r="AF298" s="12" t="str">
        <f t="array" ref="AF298">IFERROR(IF(AF$2&lt;=$B$1,INDEX('Master Data'!$A$1:$H$686,'Morning Cow'!$A298,2),""),"")</f>
        <v/>
      </c>
      <c r="AG298" s="12" t="str">
        <f t="array" ref="AG298">IFERROR(IF(AG$2&lt;=$B$1,INDEX('Master Data'!$A$1:$H$686,'Morning Cow'!$A298,2),""),"")</f>
        <v/>
      </c>
    </row>
    <row r="299" ht="14.25" customHeight="1">
      <c r="A299" s="60" t="str">
        <f>IFERROR(SMALL('Master Data'!F:F,ROW()-2),"")</f>
        <v/>
      </c>
      <c r="B299" s="61" t="str">
        <f t="array" ref="B299">IFERROR(INDEX('Master Data'!$A$1:$H$686,'Morning Cow'!$A299,1),"")</f>
        <v>Customer Name</v>
      </c>
      <c r="C299" s="60" t="str">
        <f t="array" ref="C299">IFERROR(IF(C$2&lt;=$B$1,INDEX('Master Data'!$A$1:$H$686,'Morning Cow'!$A299,2),""),"")</f>
        <v>Quantity</v>
      </c>
      <c r="D299" s="60" t="str">
        <f t="array" ref="D299">IFERROR(IF(D$2&lt;=$B$1,INDEX('Master Data'!$A$1:$H$686,'Morning Cow'!$A299,2),""),"")</f>
        <v>Quantity</v>
      </c>
      <c r="E299" s="60" t="str">
        <f t="array" ref="E299">IFERROR(IF(E$2&lt;=$B$1,INDEX('Master Data'!$A$1:$H$686,'Morning Cow'!$A299,2),""),"")</f>
        <v>Quantity</v>
      </c>
      <c r="F299" s="60" t="str">
        <f t="array" ref="F299">IFERROR(IF(F$2&lt;=$B$1,INDEX('Master Data'!$A$1:$H$686,'Morning Cow'!$A299,2),""),"")</f>
        <v>Quantity</v>
      </c>
      <c r="G299" s="60" t="str">
        <f t="array" ref="G299">IFERROR(IF(G$2&lt;=$B$1,INDEX('Master Data'!$A$1:$H$686,'Morning Cow'!$A299,2),""),"")</f>
        <v>Quantity</v>
      </c>
      <c r="H299" s="60" t="str">
        <f t="array" ref="H299">IFERROR(IF(H$2&lt;=$B$1,INDEX('Master Data'!$A$1:$H$686,'Morning Cow'!$A299,2),""),"")</f>
        <v>Quantity</v>
      </c>
      <c r="I299" s="60" t="str">
        <f t="array" ref="I299">IFERROR(IF(I$2&lt;=$B$1,INDEX('Master Data'!$A$1:$H$686,'Morning Cow'!$A299,2),""),"")</f>
        <v>Quantity</v>
      </c>
      <c r="J299" s="60" t="str">
        <f t="array" ref="J299">IFERROR(IF(J$2&lt;=$B$1,INDEX('Master Data'!$A$1:$H$686,'Morning Cow'!$A299,2),""),"")</f>
        <v>Quantity</v>
      </c>
      <c r="K299" s="60" t="str">
        <f t="array" ref="K299">IFERROR(IF(K$2&lt;=$B$1,INDEX('Master Data'!$A$1:$H$686,'Morning Cow'!$A299,2),""),"")</f>
        <v>Quantity</v>
      </c>
      <c r="L299" s="60" t="str">
        <f t="array" ref="L299">IFERROR(IF(L$2&lt;=$B$1,INDEX('Master Data'!$A$1:$H$686,'Morning Cow'!$A299,2),""),"")</f>
        <v>Quantity</v>
      </c>
      <c r="M299" s="60" t="str">
        <f t="array" ref="M299">IFERROR(IF(M$2&lt;=$B$1,INDEX('Master Data'!$A$1:$H$686,'Morning Cow'!$A299,2),""),"")</f>
        <v>Quantity</v>
      </c>
      <c r="N299" s="60" t="str">
        <f t="array" ref="N299">IFERROR(IF(N$2&lt;=$B$1,INDEX('Master Data'!$A$1:$H$686,'Morning Cow'!$A299,2),""),"")</f>
        <v>Quantity</v>
      </c>
      <c r="O299" s="60" t="str">
        <f t="array" ref="O299">IFERROR(IF(O$2&lt;=$B$1,INDEX('Master Data'!$A$1:$H$686,'Morning Cow'!$A299,2),""),"")</f>
        <v>Quantity</v>
      </c>
      <c r="P299" s="60" t="str">
        <f t="array" ref="P299">IFERROR(IF(P$2&lt;=$B$1,INDEX('Master Data'!$A$1:$H$686,'Morning Cow'!$A299,2),""),"")</f>
        <v>Quantity</v>
      </c>
      <c r="Q299" s="60" t="str">
        <f t="array" ref="Q299">IFERROR(IF(Q$2&lt;=$B$1,INDEX('Master Data'!$A$1:$H$686,'Morning Cow'!$A299,2),""),"")</f>
        <v>Quantity</v>
      </c>
      <c r="R299" s="60" t="str">
        <f t="array" ref="R299">IFERROR(IF(R$2&lt;=$B$1,INDEX('Master Data'!$A$1:$H$686,'Morning Cow'!$A299,2),""),"")</f>
        <v>Quantity</v>
      </c>
      <c r="S299" s="60" t="str">
        <f t="array" ref="S299">IFERROR(IF(S$2&lt;=$B$1,INDEX('Master Data'!$A$1:$H$686,'Morning Cow'!$A299,2),""),"")</f>
        <v>Quantity</v>
      </c>
      <c r="T299" s="60" t="str">
        <f t="array" ref="T299">IFERROR(IF(T$2&lt;=$B$1,INDEX('Master Data'!$A$1:$H$686,'Morning Cow'!$A299,2),""),"")</f>
        <v>Quantity</v>
      </c>
      <c r="U299" s="60" t="str">
        <f t="array" ref="U299">IFERROR(IF(U$2&lt;=$B$1,INDEX('Master Data'!$A$1:$H$686,'Morning Cow'!$A299,2),""),"")</f>
        <v>Quantity</v>
      </c>
      <c r="V299" s="60" t="str">
        <f t="array" ref="V299">IFERROR(IF(V$2&lt;=$B$1,INDEX('Master Data'!$A$1:$H$686,'Morning Cow'!$A299,2),""),"")</f>
        <v>Quantity</v>
      </c>
      <c r="W299" s="60" t="str">
        <f t="array" ref="W299">IFERROR(IF(W$2&lt;=$B$1,INDEX('Master Data'!$A$1:$H$686,'Morning Cow'!$A299,2),""),"")</f>
        <v>Quantity</v>
      </c>
      <c r="X299" s="60" t="str">
        <f t="array" ref="X299">IFERROR(IF(X$2&lt;=$B$1,INDEX('Master Data'!$A$1:$H$686,'Morning Cow'!$A299,2),""),"")</f>
        <v>Quantity</v>
      </c>
      <c r="Y299" s="60" t="str">
        <f t="array" ref="Y299">IFERROR(IF(Y$2&lt;=$B$1,INDEX('Master Data'!$A$1:$H$686,'Morning Cow'!$A299,2),""),"")</f>
        <v>Quantity</v>
      </c>
      <c r="Z299" s="60" t="str">
        <f t="array" ref="Z299">IFERROR(IF(Z$2&lt;=$B$1,INDEX('Master Data'!$A$1:$H$686,'Morning Cow'!$A299,2),""),"")</f>
        <v>Quantity</v>
      </c>
      <c r="AA299" s="60" t="str">
        <f t="array" ref="AA299">IFERROR(IF(AA$2&lt;=$B$1,INDEX('Master Data'!$A$1:$H$686,'Morning Cow'!$A299,2),""),"")</f>
        <v>Quantity</v>
      </c>
      <c r="AB299" s="60" t="str">
        <f t="array" ref="AB299">IFERROR(IF(AB$2&lt;=$B$1,INDEX('Master Data'!$A$1:$H$686,'Morning Cow'!$A299,2),""),"")</f>
        <v>Quantity</v>
      </c>
      <c r="AC299" s="60" t="str">
        <f t="array" ref="AC299">IFERROR(IF(AC$2&lt;=$B$1,INDEX('Master Data'!$A$1:$H$686,'Morning Cow'!$A299,2),""),"")</f>
        <v>Quantity</v>
      </c>
      <c r="AD299" s="60" t="str">
        <f t="array" ref="AD299">IFERROR(IF(AD$2&lt;=$B$1,INDEX('Master Data'!$A$1:$H$686,'Morning Cow'!$A299,2),""),"")</f>
        <v>Quantity</v>
      </c>
      <c r="AE299" s="12" t="str">
        <f t="array" ref="AE299">IFERROR(IF(AE$2&lt;=$B$1,INDEX('Master Data'!$A$1:$H$686,'Morning Cow'!$A299,2),""),"")</f>
        <v>Quantity</v>
      </c>
      <c r="AF299" s="12" t="str">
        <f t="array" ref="AF299">IFERROR(IF(AF$2&lt;=$B$1,INDEX('Master Data'!$A$1:$H$686,'Morning Cow'!$A299,2),""),"")</f>
        <v/>
      </c>
      <c r="AG299" s="12" t="str">
        <f t="array" ref="AG299">IFERROR(IF(AG$2&lt;=$B$1,INDEX('Master Data'!$A$1:$H$686,'Morning Cow'!$A299,2),""),"")</f>
        <v/>
      </c>
    </row>
    <row r="300" ht="14.25" customHeight="1">
      <c r="A300" s="60" t="str">
        <f>IFERROR(SMALL('Master Data'!F:F,ROW()-2),"")</f>
        <v/>
      </c>
      <c r="B300" s="61" t="str">
        <f t="array" ref="B300">IFERROR(INDEX('Master Data'!$A$1:$H$686,'Morning Cow'!$A300,1),"")</f>
        <v>Customer Name</v>
      </c>
      <c r="C300" s="60" t="str">
        <f t="array" ref="C300">IFERROR(IF(C$2&lt;=$B$1,INDEX('Master Data'!$A$1:$H$686,'Morning Cow'!$A300,2),""),"")</f>
        <v>Quantity</v>
      </c>
      <c r="D300" s="60" t="str">
        <f t="array" ref="D300">IFERROR(IF(D$2&lt;=$B$1,INDEX('Master Data'!$A$1:$H$686,'Morning Cow'!$A300,2),""),"")</f>
        <v>Quantity</v>
      </c>
      <c r="E300" s="60" t="str">
        <f t="array" ref="E300">IFERROR(IF(E$2&lt;=$B$1,INDEX('Master Data'!$A$1:$H$686,'Morning Cow'!$A300,2),""),"")</f>
        <v>Quantity</v>
      </c>
      <c r="F300" s="60" t="str">
        <f t="array" ref="F300">IFERROR(IF(F$2&lt;=$B$1,INDEX('Master Data'!$A$1:$H$686,'Morning Cow'!$A300,2),""),"")</f>
        <v>Quantity</v>
      </c>
      <c r="G300" s="60" t="str">
        <f t="array" ref="G300">IFERROR(IF(G$2&lt;=$B$1,INDEX('Master Data'!$A$1:$H$686,'Morning Cow'!$A300,2),""),"")</f>
        <v>Quantity</v>
      </c>
      <c r="H300" s="60" t="str">
        <f t="array" ref="H300">IFERROR(IF(H$2&lt;=$B$1,INDEX('Master Data'!$A$1:$H$686,'Morning Cow'!$A300,2),""),"")</f>
        <v>Quantity</v>
      </c>
      <c r="I300" s="60" t="str">
        <f t="array" ref="I300">IFERROR(IF(I$2&lt;=$B$1,INDEX('Master Data'!$A$1:$H$686,'Morning Cow'!$A300,2),""),"")</f>
        <v>Quantity</v>
      </c>
      <c r="J300" s="60" t="str">
        <f t="array" ref="J300">IFERROR(IF(J$2&lt;=$B$1,INDEX('Master Data'!$A$1:$H$686,'Morning Cow'!$A300,2),""),"")</f>
        <v>Quantity</v>
      </c>
      <c r="K300" s="60" t="str">
        <f t="array" ref="K300">IFERROR(IF(K$2&lt;=$B$1,INDEX('Master Data'!$A$1:$H$686,'Morning Cow'!$A300,2),""),"")</f>
        <v>Quantity</v>
      </c>
      <c r="L300" s="60" t="str">
        <f t="array" ref="L300">IFERROR(IF(L$2&lt;=$B$1,INDEX('Master Data'!$A$1:$H$686,'Morning Cow'!$A300,2),""),"")</f>
        <v>Quantity</v>
      </c>
      <c r="M300" s="60" t="str">
        <f t="array" ref="M300">IFERROR(IF(M$2&lt;=$B$1,INDEX('Master Data'!$A$1:$H$686,'Morning Cow'!$A300,2),""),"")</f>
        <v>Quantity</v>
      </c>
      <c r="N300" s="60" t="str">
        <f t="array" ref="N300">IFERROR(IF(N$2&lt;=$B$1,INDEX('Master Data'!$A$1:$H$686,'Morning Cow'!$A300,2),""),"")</f>
        <v>Quantity</v>
      </c>
      <c r="O300" s="60" t="str">
        <f t="array" ref="O300">IFERROR(IF(O$2&lt;=$B$1,INDEX('Master Data'!$A$1:$H$686,'Morning Cow'!$A300,2),""),"")</f>
        <v>Quantity</v>
      </c>
      <c r="P300" s="60" t="str">
        <f t="array" ref="P300">IFERROR(IF(P$2&lt;=$B$1,INDEX('Master Data'!$A$1:$H$686,'Morning Cow'!$A300,2),""),"")</f>
        <v>Quantity</v>
      </c>
      <c r="Q300" s="60" t="str">
        <f t="array" ref="Q300">IFERROR(IF(Q$2&lt;=$B$1,INDEX('Master Data'!$A$1:$H$686,'Morning Cow'!$A300,2),""),"")</f>
        <v>Quantity</v>
      </c>
      <c r="R300" s="60" t="str">
        <f t="array" ref="R300">IFERROR(IF(R$2&lt;=$B$1,INDEX('Master Data'!$A$1:$H$686,'Morning Cow'!$A300,2),""),"")</f>
        <v>Quantity</v>
      </c>
      <c r="S300" s="60" t="str">
        <f t="array" ref="S300">IFERROR(IF(S$2&lt;=$B$1,INDEX('Master Data'!$A$1:$H$686,'Morning Cow'!$A300,2),""),"")</f>
        <v>Quantity</v>
      </c>
      <c r="T300" s="60" t="str">
        <f t="array" ref="T300">IFERROR(IF(T$2&lt;=$B$1,INDEX('Master Data'!$A$1:$H$686,'Morning Cow'!$A300,2),""),"")</f>
        <v>Quantity</v>
      </c>
      <c r="U300" s="60" t="str">
        <f t="array" ref="U300">IFERROR(IF(U$2&lt;=$B$1,INDEX('Master Data'!$A$1:$H$686,'Morning Cow'!$A300,2),""),"")</f>
        <v>Quantity</v>
      </c>
      <c r="V300" s="60" t="str">
        <f t="array" ref="V300">IFERROR(IF(V$2&lt;=$B$1,INDEX('Master Data'!$A$1:$H$686,'Morning Cow'!$A300,2),""),"")</f>
        <v>Quantity</v>
      </c>
      <c r="W300" s="60" t="str">
        <f t="array" ref="W300">IFERROR(IF(W$2&lt;=$B$1,INDEX('Master Data'!$A$1:$H$686,'Morning Cow'!$A300,2),""),"")</f>
        <v>Quantity</v>
      </c>
      <c r="X300" s="60" t="str">
        <f t="array" ref="X300">IFERROR(IF(X$2&lt;=$B$1,INDEX('Master Data'!$A$1:$H$686,'Morning Cow'!$A300,2),""),"")</f>
        <v>Quantity</v>
      </c>
      <c r="Y300" s="60" t="str">
        <f t="array" ref="Y300">IFERROR(IF(Y$2&lt;=$B$1,INDEX('Master Data'!$A$1:$H$686,'Morning Cow'!$A300,2),""),"")</f>
        <v>Quantity</v>
      </c>
      <c r="Z300" s="60" t="str">
        <f t="array" ref="Z300">IFERROR(IF(Z$2&lt;=$B$1,INDEX('Master Data'!$A$1:$H$686,'Morning Cow'!$A300,2),""),"")</f>
        <v>Quantity</v>
      </c>
      <c r="AA300" s="60" t="str">
        <f t="array" ref="AA300">IFERROR(IF(AA$2&lt;=$B$1,INDEX('Master Data'!$A$1:$H$686,'Morning Cow'!$A300,2),""),"")</f>
        <v>Quantity</v>
      </c>
      <c r="AB300" s="60" t="str">
        <f t="array" ref="AB300">IFERROR(IF(AB$2&lt;=$B$1,INDEX('Master Data'!$A$1:$H$686,'Morning Cow'!$A300,2),""),"")</f>
        <v>Quantity</v>
      </c>
      <c r="AC300" s="60" t="str">
        <f t="array" ref="AC300">IFERROR(IF(AC$2&lt;=$B$1,INDEX('Master Data'!$A$1:$H$686,'Morning Cow'!$A300,2),""),"")</f>
        <v>Quantity</v>
      </c>
      <c r="AD300" s="60" t="str">
        <f t="array" ref="AD300">IFERROR(IF(AD$2&lt;=$B$1,INDEX('Master Data'!$A$1:$H$686,'Morning Cow'!$A300,2),""),"")</f>
        <v>Quantity</v>
      </c>
      <c r="AE300" s="12" t="str">
        <f t="array" ref="AE300">IFERROR(IF(AE$2&lt;=$B$1,INDEX('Master Data'!$A$1:$H$686,'Morning Cow'!$A300,2),""),"")</f>
        <v>Quantity</v>
      </c>
      <c r="AF300" s="12" t="str">
        <f t="array" ref="AF300">IFERROR(IF(AF$2&lt;=$B$1,INDEX('Master Data'!$A$1:$H$686,'Morning Cow'!$A300,2),""),"")</f>
        <v/>
      </c>
      <c r="AG300" s="12" t="str">
        <f t="array" ref="AG300">IFERROR(IF(AG$2&lt;=$B$1,INDEX('Master Data'!$A$1:$H$686,'Morning Cow'!$A300,2),""),"")</f>
        <v/>
      </c>
    </row>
    <row r="301" ht="14.25" customHeight="1">
      <c r="A301" s="60" t="str">
        <f>IFERROR(SMALL('Master Data'!F:F,ROW()-2),"")</f>
        <v/>
      </c>
      <c r="B301" s="61" t="str">
        <f t="array" ref="B301">IFERROR(INDEX('Master Data'!$A$1:$H$686,'Morning Cow'!$A301,1),"")</f>
        <v>Customer Name</v>
      </c>
      <c r="C301" s="60" t="str">
        <f t="array" ref="C301">IFERROR(IF(C$2&lt;=$B$1,INDEX('Master Data'!$A$1:$H$686,'Morning Cow'!$A301,2),""),"")</f>
        <v>Quantity</v>
      </c>
      <c r="D301" s="60" t="str">
        <f t="array" ref="D301">IFERROR(IF(D$2&lt;=$B$1,INDEX('Master Data'!$A$1:$H$686,'Morning Cow'!$A301,2),""),"")</f>
        <v>Quantity</v>
      </c>
      <c r="E301" s="60" t="str">
        <f t="array" ref="E301">IFERROR(IF(E$2&lt;=$B$1,INDEX('Master Data'!$A$1:$H$686,'Morning Cow'!$A301,2),""),"")</f>
        <v>Quantity</v>
      </c>
      <c r="F301" s="60" t="str">
        <f t="array" ref="F301">IFERROR(IF(F$2&lt;=$B$1,INDEX('Master Data'!$A$1:$H$686,'Morning Cow'!$A301,2),""),"")</f>
        <v>Quantity</v>
      </c>
      <c r="G301" s="60" t="str">
        <f t="array" ref="G301">IFERROR(IF(G$2&lt;=$B$1,INDEX('Master Data'!$A$1:$H$686,'Morning Cow'!$A301,2),""),"")</f>
        <v>Quantity</v>
      </c>
      <c r="H301" s="60" t="str">
        <f t="array" ref="H301">IFERROR(IF(H$2&lt;=$B$1,INDEX('Master Data'!$A$1:$H$686,'Morning Cow'!$A301,2),""),"")</f>
        <v>Quantity</v>
      </c>
      <c r="I301" s="60" t="str">
        <f t="array" ref="I301">IFERROR(IF(I$2&lt;=$B$1,INDEX('Master Data'!$A$1:$H$686,'Morning Cow'!$A301,2),""),"")</f>
        <v>Quantity</v>
      </c>
      <c r="J301" s="60" t="str">
        <f t="array" ref="J301">IFERROR(IF(J$2&lt;=$B$1,INDEX('Master Data'!$A$1:$H$686,'Morning Cow'!$A301,2),""),"")</f>
        <v>Quantity</v>
      </c>
      <c r="K301" s="60" t="str">
        <f t="array" ref="K301">IFERROR(IF(K$2&lt;=$B$1,INDEX('Master Data'!$A$1:$H$686,'Morning Cow'!$A301,2),""),"")</f>
        <v>Quantity</v>
      </c>
      <c r="L301" s="60" t="str">
        <f t="array" ref="L301">IFERROR(IF(L$2&lt;=$B$1,INDEX('Master Data'!$A$1:$H$686,'Morning Cow'!$A301,2),""),"")</f>
        <v>Quantity</v>
      </c>
      <c r="M301" s="60" t="str">
        <f t="array" ref="M301">IFERROR(IF(M$2&lt;=$B$1,INDEX('Master Data'!$A$1:$H$686,'Morning Cow'!$A301,2),""),"")</f>
        <v>Quantity</v>
      </c>
      <c r="N301" s="60" t="str">
        <f t="array" ref="N301">IFERROR(IF(N$2&lt;=$B$1,INDEX('Master Data'!$A$1:$H$686,'Morning Cow'!$A301,2),""),"")</f>
        <v>Quantity</v>
      </c>
      <c r="O301" s="60" t="str">
        <f t="array" ref="O301">IFERROR(IF(O$2&lt;=$B$1,INDEX('Master Data'!$A$1:$H$686,'Morning Cow'!$A301,2),""),"")</f>
        <v>Quantity</v>
      </c>
      <c r="P301" s="60" t="str">
        <f t="array" ref="P301">IFERROR(IF(P$2&lt;=$B$1,INDEX('Master Data'!$A$1:$H$686,'Morning Cow'!$A301,2),""),"")</f>
        <v>Quantity</v>
      </c>
      <c r="Q301" s="60" t="str">
        <f t="array" ref="Q301">IFERROR(IF(Q$2&lt;=$B$1,INDEX('Master Data'!$A$1:$H$686,'Morning Cow'!$A301,2),""),"")</f>
        <v>Quantity</v>
      </c>
      <c r="R301" s="60" t="str">
        <f t="array" ref="R301">IFERROR(IF(R$2&lt;=$B$1,INDEX('Master Data'!$A$1:$H$686,'Morning Cow'!$A301,2),""),"")</f>
        <v>Quantity</v>
      </c>
      <c r="S301" s="60" t="str">
        <f t="array" ref="S301">IFERROR(IF(S$2&lt;=$B$1,INDEX('Master Data'!$A$1:$H$686,'Morning Cow'!$A301,2),""),"")</f>
        <v>Quantity</v>
      </c>
      <c r="T301" s="60" t="str">
        <f t="array" ref="T301">IFERROR(IF(T$2&lt;=$B$1,INDEX('Master Data'!$A$1:$H$686,'Morning Cow'!$A301,2),""),"")</f>
        <v>Quantity</v>
      </c>
      <c r="U301" s="60" t="str">
        <f t="array" ref="U301">IFERROR(IF(U$2&lt;=$B$1,INDEX('Master Data'!$A$1:$H$686,'Morning Cow'!$A301,2),""),"")</f>
        <v>Quantity</v>
      </c>
      <c r="V301" s="60" t="str">
        <f t="array" ref="V301">IFERROR(IF(V$2&lt;=$B$1,INDEX('Master Data'!$A$1:$H$686,'Morning Cow'!$A301,2),""),"")</f>
        <v>Quantity</v>
      </c>
      <c r="W301" s="60" t="str">
        <f t="array" ref="W301">IFERROR(IF(W$2&lt;=$B$1,INDEX('Master Data'!$A$1:$H$686,'Morning Cow'!$A301,2),""),"")</f>
        <v>Quantity</v>
      </c>
      <c r="X301" s="60" t="str">
        <f t="array" ref="X301">IFERROR(IF(X$2&lt;=$B$1,INDEX('Master Data'!$A$1:$H$686,'Morning Cow'!$A301,2),""),"")</f>
        <v>Quantity</v>
      </c>
      <c r="Y301" s="60" t="str">
        <f t="array" ref="Y301">IFERROR(IF(Y$2&lt;=$B$1,INDEX('Master Data'!$A$1:$H$686,'Morning Cow'!$A301,2),""),"")</f>
        <v>Quantity</v>
      </c>
      <c r="Z301" s="60" t="str">
        <f t="array" ref="Z301">IFERROR(IF(Z$2&lt;=$B$1,INDEX('Master Data'!$A$1:$H$686,'Morning Cow'!$A301,2),""),"")</f>
        <v>Quantity</v>
      </c>
      <c r="AA301" s="60" t="str">
        <f t="array" ref="AA301">IFERROR(IF(AA$2&lt;=$B$1,INDEX('Master Data'!$A$1:$H$686,'Morning Cow'!$A301,2),""),"")</f>
        <v>Quantity</v>
      </c>
      <c r="AB301" s="60" t="str">
        <f t="array" ref="AB301">IFERROR(IF(AB$2&lt;=$B$1,INDEX('Master Data'!$A$1:$H$686,'Morning Cow'!$A301,2),""),"")</f>
        <v>Quantity</v>
      </c>
      <c r="AC301" s="60" t="str">
        <f t="array" ref="AC301">IFERROR(IF(AC$2&lt;=$B$1,INDEX('Master Data'!$A$1:$H$686,'Morning Cow'!$A301,2),""),"")</f>
        <v>Quantity</v>
      </c>
      <c r="AD301" s="60" t="str">
        <f t="array" ref="AD301">IFERROR(IF(AD$2&lt;=$B$1,INDEX('Master Data'!$A$1:$H$686,'Morning Cow'!$A301,2),""),"")</f>
        <v>Quantity</v>
      </c>
      <c r="AE301" s="12" t="str">
        <f t="array" ref="AE301">IFERROR(IF(AE$2&lt;=$B$1,INDEX('Master Data'!$A$1:$H$686,'Morning Cow'!$A301,2),""),"")</f>
        <v>Quantity</v>
      </c>
      <c r="AF301" s="12" t="str">
        <f t="array" ref="AF301">IFERROR(IF(AF$2&lt;=$B$1,INDEX('Master Data'!$A$1:$H$686,'Morning Cow'!$A301,2),""),"")</f>
        <v/>
      </c>
      <c r="AG301" s="12" t="str">
        <f t="array" ref="AG301">IFERROR(IF(AG$2&lt;=$B$1,INDEX('Master Data'!$A$1:$H$686,'Morning Cow'!$A301,2),""),"")</f>
        <v/>
      </c>
    </row>
    <row r="302" ht="14.25" customHeight="1">
      <c r="A302" s="60" t="str">
        <f>IFERROR(SMALL('Master Data'!F:F,ROW()-2),"")</f>
        <v/>
      </c>
      <c r="B302" s="61" t="str">
        <f t="array" ref="B302">IFERROR(INDEX('Master Data'!$A$1:$H$686,'Morning Cow'!$A302,1),"")</f>
        <v>Customer Name</v>
      </c>
      <c r="C302" s="60" t="str">
        <f t="array" ref="C302">IFERROR(IF(C$2&lt;=$B$1,INDEX('Master Data'!$A$1:$H$686,'Morning Cow'!$A302,2),""),"")</f>
        <v>Quantity</v>
      </c>
      <c r="D302" s="60" t="str">
        <f t="array" ref="D302">IFERROR(IF(D$2&lt;=$B$1,INDEX('Master Data'!$A$1:$H$686,'Morning Cow'!$A302,2),""),"")</f>
        <v>Quantity</v>
      </c>
      <c r="E302" s="60" t="str">
        <f t="array" ref="E302">IFERROR(IF(E$2&lt;=$B$1,INDEX('Master Data'!$A$1:$H$686,'Morning Cow'!$A302,2),""),"")</f>
        <v>Quantity</v>
      </c>
      <c r="F302" s="60" t="str">
        <f t="array" ref="F302">IFERROR(IF(F$2&lt;=$B$1,INDEX('Master Data'!$A$1:$H$686,'Morning Cow'!$A302,2),""),"")</f>
        <v>Quantity</v>
      </c>
      <c r="G302" s="60" t="str">
        <f t="array" ref="G302">IFERROR(IF(G$2&lt;=$B$1,INDEX('Master Data'!$A$1:$H$686,'Morning Cow'!$A302,2),""),"")</f>
        <v>Quantity</v>
      </c>
      <c r="H302" s="60" t="str">
        <f t="array" ref="H302">IFERROR(IF(H$2&lt;=$B$1,INDEX('Master Data'!$A$1:$H$686,'Morning Cow'!$A302,2),""),"")</f>
        <v>Quantity</v>
      </c>
      <c r="I302" s="60" t="str">
        <f t="array" ref="I302">IFERROR(IF(I$2&lt;=$B$1,INDEX('Master Data'!$A$1:$H$686,'Morning Cow'!$A302,2),""),"")</f>
        <v>Quantity</v>
      </c>
      <c r="J302" s="60" t="str">
        <f t="array" ref="J302">IFERROR(IF(J$2&lt;=$B$1,INDEX('Master Data'!$A$1:$H$686,'Morning Cow'!$A302,2),""),"")</f>
        <v>Quantity</v>
      </c>
      <c r="K302" s="60" t="str">
        <f t="array" ref="K302">IFERROR(IF(K$2&lt;=$B$1,INDEX('Master Data'!$A$1:$H$686,'Morning Cow'!$A302,2),""),"")</f>
        <v>Quantity</v>
      </c>
      <c r="L302" s="60" t="str">
        <f t="array" ref="L302">IFERROR(IF(L$2&lt;=$B$1,INDEX('Master Data'!$A$1:$H$686,'Morning Cow'!$A302,2),""),"")</f>
        <v>Quantity</v>
      </c>
      <c r="M302" s="60" t="str">
        <f t="array" ref="M302">IFERROR(IF(M$2&lt;=$B$1,INDEX('Master Data'!$A$1:$H$686,'Morning Cow'!$A302,2),""),"")</f>
        <v>Quantity</v>
      </c>
      <c r="N302" s="60" t="str">
        <f t="array" ref="N302">IFERROR(IF(N$2&lt;=$B$1,INDEX('Master Data'!$A$1:$H$686,'Morning Cow'!$A302,2),""),"")</f>
        <v>Quantity</v>
      </c>
      <c r="O302" s="60" t="str">
        <f t="array" ref="O302">IFERROR(IF(O$2&lt;=$B$1,INDEX('Master Data'!$A$1:$H$686,'Morning Cow'!$A302,2),""),"")</f>
        <v>Quantity</v>
      </c>
      <c r="P302" s="60" t="str">
        <f t="array" ref="P302">IFERROR(IF(P$2&lt;=$B$1,INDEX('Master Data'!$A$1:$H$686,'Morning Cow'!$A302,2),""),"")</f>
        <v>Quantity</v>
      </c>
      <c r="Q302" s="60" t="str">
        <f t="array" ref="Q302">IFERROR(IF(Q$2&lt;=$B$1,INDEX('Master Data'!$A$1:$H$686,'Morning Cow'!$A302,2),""),"")</f>
        <v>Quantity</v>
      </c>
      <c r="R302" s="60" t="str">
        <f t="array" ref="R302">IFERROR(IF(R$2&lt;=$B$1,INDEX('Master Data'!$A$1:$H$686,'Morning Cow'!$A302,2),""),"")</f>
        <v>Quantity</v>
      </c>
      <c r="S302" s="60" t="str">
        <f t="array" ref="S302">IFERROR(IF(S$2&lt;=$B$1,INDEX('Master Data'!$A$1:$H$686,'Morning Cow'!$A302,2),""),"")</f>
        <v>Quantity</v>
      </c>
      <c r="T302" s="60" t="str">
        <f t="array" ref="T302">IFERROR(IF(T$2&lt;=$B$1,INDEX('Master Data'!$A$1:$H$686,'Morning Cow'!$A302,2),""),"")</f>
        <v>Quantity</v>
      </c>
      <c r="U302" s="60" t="str">
        <f t="array" ref="U302">IFERROR(IF(U$2&lt;=$B$1,INDEX('Master Data'!$A$1:$H$686,'Morning Cow'!$A302,2),""),"")</f>
        <v>Quantity</v>
      </c>
      <c r="V302" s="60" t="str">
        <f t="array" ref="V302">IFERROR(IF(V$2&lt;=$B$1,INDEX('Master Data'!$A$1:$H$686,'Morning Cow'!$A302,2),""),"")</f>
        <v>Quantity</v>
      </c>
      <c r="W302" s="60" t="str">
        <f t="array" ref="W302">IFERROR(IF(W$2&lt;=$B$1,INDEX('Master Data'!$A$1:$H$686,'Morning Cow'!$A302,2),""),"")</f>
        <v>Quantity</v>
      </c>
      <c r="X302" s="60" t="str">
        <f t="array" ref="X302">IFERROR(IF(X$2&lt;=$B$1,INDEX('Master Data'!$A$1:$H$686,'Morning Cow'!$A302,2),""),"")</f>
        <v>Quantity</v>
      </c>
      <c r="Y302" s="60" t="str">
        <f t="array" ref="Y302">IFERROR(IF(Y$2&lt;=$B$1,INDEX('Master Data'!$A$1:$H$686,'Morning Cow'!$A302,2),""),"")</f>
        <v>Quantity</v>
      </c>
      <c r="Z302" s="60" t="str">
        <f t="array" ref="Z302">IFERROR(IF(Z$2&lt;=$B$1,INDEX('Master Data'!$A$1:$H$686,'Morning Cow'!$A302,2),""),"")</f>
        <v>Quantity</v>
      </c>
      <c r="AA302" s="60" t="str">
        <f t="array" ref="AA302">IFERROR(IF(AA$2&lt;=$B$1,INDEX('Master Data'!$A$1:$H$686,'Morning Cow'!$A302,2),""),"")</f>
        <v>Quantity</v>
      </c>
      <c r="AB302" s="60" t="str">
        <f t="array" ref="AB302">IFERROR(IF(AB$2&lt;=$B$1,INDEX('Master Data'!$A$1:$H$686,'Morning Cow'!$A302,2),""),"")</f>
        <v>Quantity</v>
      </c>
      <c r="AC302" s="60" t="str">
        <f t="array" ref="AC302">IFERROR(IF(AC$2&lt;=$B$1,INDEX('Master Data'!$A$1:$H$686,'Morning Cow'!$A302,2),""),"")</f>
        <v>Quantity</v>
      </c>
      <c r="AD302" s="60" t="str">
        <f t="array" ref="AD302">IFERROR(IF(AD$2&lt;=$B$1,INDEX('Master Data'!$A$1:$H$686,'Morning Cow'!$A302,2),""),"")</f>
        <v>Quantity</v>
      </c>
      <c r="AE302" s="12" t="str">
        <f t="array" ref="AE302">IFERROR(IF(AE$2&lt;=$B$1,INDEX('Master Data'!$A$1:$H$686,'Morning Cow'!$A302,2),""),"")</f>
        <v>Quantity</v>
      </c>
      <c r="AF302" s="12" t="str">
        <f t="array" ref="AF302">IFERROR(IF(AF$2&lt;=$B$1,INDEX('Master Data'!$A$1:$H$686,'Morning Cow'!$A302,2),""),"")</f>
        <v/>
      </c>
      <c r="AG302" s="12" t="str">
        <f t="array" ref="AG302">IFERROR(IF(AG$2&lt;=$B$1,INDEX('Master Data'!$A$1:$H$686,'Morning Cow'!$A302,2),""),"")</f>
        <v/>
      </c>
    </row>
    <row r="303" ht="14.25" customHeight="1">
      <c r="A303" s="60" t="str">
        <f>IFERROR(SMALL('Master Data'!F:F,ROW()-2),"")</f>
        <v/>
      </c>
      <c r="B303" s="61" t="str">
        <f t="array" ref="B303">IFERROR(INDEX('Master Data'!$A$1:$H$686,'Morning Cow'!$A303,1),"")</f>
        <v>Customer Name</v>
      </c>
      <c r="C303" s="60" t="str">
        <f t="array" ref="C303">IFERROR(IF(C$2&lt;=$B$1,INDEX('Master Data'!$A$1:$H$686,'Morning Cow'!$A303,2),""),"")</f>
        <v>Quantity</v>
      </c>
      <c r="D303" s="60" t="str">
        <f t="array" ref="D303">IFERROR(IF(D$2&lt;=$B$1,INDEX('Master Data'!$A$1:$H$686,'Morning Cow'!$A303,2),""),"")</f>
        <v>Quantity</v>
      </c>
      <c r="E303" s="60" t="str">
        <f t="array" ref="E303">IFERROR(IF(E$2&lt;=$B$1,INDEX('Master Data'!$A$1:$H$686,'Morning Cow'!$A303,2),""),"")</f>
        <v>Quantity</v>
      </c>
      <c r="F303" s="60" t="str">
        <f t="array" ref="F303">IFERROR(IF(F$2&lt;=$B$1,INDEX('Master Data'!$A$1:$H$686,'Morning Cow'!$A303,2),""),"")</f>
        <v>Quantity</v>
      </c>
      <c r="G303" s="60" t="str">
        <f t="array" ref="G303">IFERROR(IF(G$2&lt;=$B$1,INDEX('Master Data'!$A$1:$H$686,'Morning Cow'!$A303,2),""),"")</f>
        <v>Quantity</v>
      </c>
      <c r="H303" s="60" t="str">
        <f t="array" ref="H303">IFERROR(IF(H$2&lt;=$B$1,INDEX('Master Data'!$A$1:$H$686,'Morning Cow'!$A303,2),""),"")</f>
        <v>Quantity</v>
      </c>
      <c r="I303" s="60" t="str">
        <f t="array" ref="I303">IFERROR(IF(I$2&lt;=$B$1,INDEX('Master Data'!$A$1:$H$686,'Morning Cow'!$A303,2),""),"")</f>
        <v>Quantity</v>
      </c>
      <c r="J303" s="60" t="str">
        <f t="array" ref="J303">IFERROR(IF(J$2&lt;=$B$1,INDEX('Master Data'!$A$1:$H$686,'Morning Cow'!$A303,2),""),"")</f>
        <v>Quantity</v>
      </c>
      <c r="K303" s="60" t="str">
        <f t="array" ref="K303">IFERROR(IF(K$2&lt;=$B$1,INDEX('Master Data'!$A$1:$H$686,'Morning Cow'!$A303,2),""),"")</f>
        <v>Quantity</v>
      </c>
      <c r="L303" s="60" t="str">
        <f t="array" ref="L303">IFERROR(IF(L$2&lt;=$B$1,INDEX('Master Data'!$A$1:$H$686,'Morning Cow'!$A303,2),""),"")</f>
        <v>Quantity</v>
      </c>
      <c r="M303" s="60" t="str">
        <f t="array" ref="M303">IFERROR(IF(M$2&lt;=$B$1,INDEX('Master Data'!$A$1:$H$686,'Morning Cow'!$A303,2),""),"")</f>
        <v>Quantity</v>
      </c>
      <c r="N303" s="60" t="str">
        <f t="array" ref="N303">IFERROR(IF(N$2&lt;=$B$1,INDEX('Master Data'!$A$1:$H$686,'Morning Cow'!$A303,2),""),"")</f>
        <v>Quantity</v>
      </c>
      <c r="O303" s="60" t="str">
        <f t="array" ref="O303">IFERROR(IF(O$2&lt;=$B$1,INDEX('Master Data'!$A$1:$H$686,'Morning Cow'!$A303,2),""),"")</f>
        <v>Quantity</v>
      </c>
      <c r="P303" s="60" t="str">
        <f t="array" ref="P303">IFERROR(IF(P$2&lt;=$B$1,INDEX('Master Data'!$A$1:$H$686,'Morning Cow'!$A303,2),""),"")</f>
        <v>Quantity</v>
      </c>
      <c r="Q303" s="60" t="str">
        <f t="array" ref="Q303">IFERROR(IF(Q$2&lt;=$B$1,INDEX('Master Data'!$A$1:$H$686,'Morning Cow'!$A303,2),""),"")</f>
        <v>Quantity</v>
      </c>
      <c r="R303" s="60" t="str">
        <f t="array" ref="R303">IFERROR(IF(R$2&lt;=$B$1,INDEX('Master Data'!$A$1:$H$686,'Morning Cow'!$A303,2),""),"")</f>
        <v>Quantity</v>
      </c>
      <c r="S303" s="60" t="str">
        <f t="array" ref="S303">IFERROR(IF(S$2&lt;=$B$1,INDEX('Master Data'!$A$1:$H$686,'Morning Cow'!$A303,2),""),"")</f>
        <v>Quantity</v>
      </c>
      <c r="T303" s="60" t="str">
        <f t="array" ref="T303">IFERROR(IF(T$2&lt;=$B$1,INDEX('Master Data'!$A$1:$H$686,'Morning Cow'!$A303,2),""),"")</f>
        <v>Quantity</v>
      </c>
      <c r="U303" s="60" t="str">
        <f t="array" ref="U303">IFERROR(IF(U$2&lt;=$B$1,INDEX('Master Data'!$A$1:$H$686,'Morning Cow'!$A303,2),""),"")</f>
        <v>Quantity</v>
      </c>
      <c r="V303" s="60" t="str">
        <f t="array" ref="V303">IFERROR(IF(V$2&lt;=$B$1,INDEX('Master Data'!$A$1:$H$686,'Morning Cow'!$A303,2),""),"")</f>
        <v>Quantity</v>
      </c>
      <c r="W303" s="60" t="str">
        <f t="array" ref="W303">IFERROR(IF(W$2&lt;=$B$1,INDEX('Master Data'!$A$1:$H$686,'Morning Cow'!$A303,2),""),"")</f>
        <v>Quantity</v>
      </c>
      <c r="X303" s="60" t="str">
        <f t="array" ref="X303">IFERROR(IF(X$2&lt;=$B$1,INDEX('Master Data'!$A$1:$H$686,'Morning Cow'!$A303,2),""),"")</f>
        <v>Quantity</v>
      </c>
      <c r="Y303" s="60" t="str">
        <f t="array" ref="Y303">IFERROR(IF(Y$2&lt;=$B$1,INDEX('Master Data'!$A$1:$H$686,'Morning Cow'!$A303,2),""),"")</f>
        <v>Quantity</v>
      </c>
      <c r="Z303" s="60" t="str">
        <f t="array" ref="Z303">IFERROR(IF(Z$2&lt;=$B$1,INDEX('Master Data'!$A$1:$H$686,'Morning Cow'!$A303,2),""),"")</f>
        <v>Quantity</v>
      </c>
      <c r="AA303" s="60" t="str">
        <f t="array" ref="AA303">IFERROR(IF(AA$2&lt;=$B$1,INDEX('Master Data'!$A$1:$H$686,'Morning Cow'!$A303,2),""),"")</f>
        <v>Quantity</v>
      </c>
      <c r="AB303" s="60" t="str">
        <f t="array" ref="AB303">IFERROR(IF(AB$2&lt;=$B$1,INDEX('Master Data'!$A$1:$H$686,'Morning Cow'!$A303,2),""),"")</f>
        <v>Quantity</v>
      </c>
      <c r="AC303" s="60" t="str">
        <f t="array" ref="AC303">IFERROR(IF(AC$2&lt;=$B$1,INDEX('Master Data'!$A$1:$H$686,'Morning Cow'!$A303,2),""),"")</f>
        <v>Quantity</v>
      </c>
      <c r="AD303" s="60" t="str">
        <f t="array" ref="AD303">IFERROR(IF(AD$2&lt;=$B$1,INDEX('Master Data'!$A$1:$H$686,'Morning Cow'!$A303,2),""),"")</f>
        <v>Quantity</v>
      </c>
      <c r="AE303" s="12" t="str">
        <f t="array" ref="AE303">IFERROR(IF(AE$2&lt;=$B$1,INDEX('Master Data'!$A$1:$H$686,'Morning Cow'!$A303,2),""),"")</f>
        <v>Quantity</v>
      </c>
      <c r="AF303" s="12" t="str">
        <f t="array" ref="AF303">IFERROR(IF(AF$2&lt;=$B$1,INDEX('Master Data'!$A$1:$H$686,'Morning Cow'!$A303,2),""),"")</f>
        <v/>
      </c>
      <c r="AG303" s="12" t="str">
        <f t="array" ref="AG303">IFERROR(IF(AG$2&lt;=$B$1,INDEX('Master Data'!$A$1:$H$686,'Morning Cow'!$A303,2),""),"")</f>
        <v/>
      </c>
    </row>
    <row r="304" ht="14.25" customHeight="1">
      <c r="A304" s="60" t="str">
        <f>IFERROR(SMALL('Master Data'!F:F,ROW()-2),"")</f>
        <v/>
      </c>
      <c r="B304" s="61" t="str">
        <f t="array" ref="B304">IFERROR(INDEX('Master Data'!$A$1:$H$686,'Morning Cow'!$A304,1),"")</f>
        <v>Customer Name</v>
      </c>
      <c r="C304" s="60" t="str">
        <f t="array" ref="C304">IFERROR(IF(C$2&lt;=$B$1,INDEX('Master Data'!$A$1:$H$686,'Morning Cow'!$A304,2),""),"")</f>
        <v>Quantity</v>
      </c>
      <c r="D304" s="60" t="str">
        <f t="array" ref="D304">IFERROR(IF(D$2&lt;=$B$1,INDEX('Master Data'!$A$1:$H$686,'Morning Cow'!$A304,2),""),"")</f>
        <v>Quantity</v>
      </c>
      <c r="E304" s="60" t="str">
        <f t="array" ref="E304">IFERROR(IF(E$2&lt;=$B$1,INDEX('Master Data'!$A$1:$H$686,'Morning Cow'!$A304,2),""),"")</f>
        <v>Quantity</v>
      </c>
      <c r="F304" s="60" t="str">
        <f t="array" ref="F304">IFERROR(IF(F$2&lt;=$B$1,INDEX('Master Data'!$A$1:$H$686,'Morning Cow'!$A304,2),""),"")</f>
        <v>Quantity</v>
      </c>
      <c r="G304" s="60" t="str">
        <f t="array" ref="G304">IFERROR(IF(G$2&lt;=$B$1,INDEX('Master Data'!$A$1:$H$686,'Morning Cow'!$A304,2),""),"")</f>
        <v>Quantity</v>
      </c>
      <c r="H304" s="60" t="str">
        <f t="array" ref="H304">IFERROR(IF(H$2&lt;=$B$1,INDEX('Master Data'!$A$1:$H$686,'Morning Cow'!$A304,2),""),"")</f>
        <v>Quantity</v>
      </c>
      <c r="I304" s="60" t="str">
        <f t="array" ref="I304">IFERROR(IF(I$2&lt;=$B$1,INDEX('Master Data'!$A$1:$H$686,'Morning Cow'!$A304,2),""),"")</f>
        <v>Quantity</v>
      </c>
      <c r="J304" s="60" t="str">
        <f t="array" ref="J304">IFERROR(IF(J$2&lt;=$B$1,INDEX('Master Data'!$A$1:$H$686,'Morning Cow'!$A304,2),""),"")</f>
        <v>Quantity</v>
      </c>
      <c r="K304" s="60" t="str">
        <f t="array" ref="K304">IFERROR(IF(K$2&lt;=$B$1,INDEX('Master Data'!$A$1:$H$686,'Morning Cow'!$A304,2),""),"")</f>
        <v>Quantity</v>
      </c>
      <c r="L304" s="60" t="str">
        <f t="array" ref="L304">IFERROR(IF(L$2&lt;=$B$1,INDEX('Master Data'!$A$1:$H$686,'Morning Cow'!$A304,2),""),"")</f>
        <v>Quantity</v>
      </c>
      <c r="M304" s="60" t="str">
        <f t="array" ref="M304">IFERROR(IF(M$2&lt;=$B$1,INDEX('Master Data'!$A$1:$H$686,'Morning Cow'!$A304,2),""),"")</f>
        <v>Quantity</v>
      </c>
      <c r="N304" s="60" t="str">
        <f t="array" ref="N304">IFERROR(IF(N$2&lt;=$B$1,INDEX('Master Data'!$A$1:$H$686,'Morning Cow'!$A304,2),""),"")</f>
        <v>Quantity</v>
      </c>
      <c r="O304" s="60" t="str">
        <f t="array" ref="O304">IFERROR(IF(O$2&lt;=$B$1,INDEX('Master Data'!$A$1:$H$686,'Morning Cow'!$A304,2),""),"")</f>
        <v>Quantity</v>
      </c>
      <c r="P304" s="60" t="str">
        <f t="array" ref="P304">IFERROR(IF(P$2&lt;=$B$1,INDEX('Master Data'!$A$1:$H$686,'Morning Cow'!$A304,2),""),"")</f>
        <v>Quantity</v>
      </c>
      <c r="Q304" s="60" t="str">
        <f t="array" ref="Q304">IFERROR(IF(Q$2&lt;=$B$1,INDEX('Master Data'!$A$1:$H$686,'Morning Cow'!$A304,2),""),"")</f>
        <v>Quantity</v>
      </c>
      <c r="R304" s="60" t="str">
        <f t="array" ref="R304">IFERROR(IF(R$2&lt;=$B$1,INDEX('Master Data'!$A$1:$H$686,'Morning Cow'!$A304,2),""),"")</f>
        <v>Quantity</v>
      </c>
      <c r="S304" s="60" t="str">
        <f t="array" ref="S304">IFERROR(IF(S$2&lt;=$B$1,INDEX('Master Data'!$A$1:$H$686,'Morning Cow'!$A304,2),""),"")</f>
        <v>Quantity</v>
      </c>
      <c r="T304" s="60" t="str">
        <f t="array" ref="T304">IFERROR(IF(T$2&lt;=$B$1,INDEX('Master Data'!$A$1:$H$686,'Morning Cow'!$A304,2),""),"")</f>
        <v>Quantity</v>
      </c>
      <c r="U304" s="60" t="str">
        <f t="array" ref="U304">IFERROR(IF(U$2&lt;=$B$1,INDEX('Master Data'!$A$1:$H$686,'Morning Cow'!$A304,2),""),"")</f>
        <v>Quantity</v>
      </c>
      <c r="V304" s="60" t="str">
        <f t="array" ref="V304">IFERROR(IF(V$2&lt;=$B$1,INDEX('Master Data'!$A$1:$H$686,'Morning Cow'!$A304,2),""),"")</f>
        <v>Quantity</v>
      </c>
      <c r="W304" s="60" t="str">
        <f t="array" ref="W304">IFERROR(IF(W$2&lt;=$B$1,INDEX('Master Data'!$A$1:$H$686,'Morning Cow'!$A304,2),""),"")</f>
        <v>Quantity</v>
      </c>
      <c r="X304" s="60" t="str">
        <f t="array" ref="X304">IFERROR(IF(X$2&lt;=$B$1,INDEX('Master Data'!$A$1:$H$686,'Morning Cow'!$A304,2),""),"")</f>
        <v>Quantity</v>
      </c>
      <c r="Y304" s="60" t="str">
        <f t="array" ref="Y304">IFERROR(IF(Y$2&lt;=$B$1,INDEX('Master Data'!$A$1:$H$686,'Morning Cow'!$A304,2),""),"")</f>
        <v>Quantity</v>
      </c>
      <c r="Z304" s="60" t="str">
        <f t="array" ref="Z304">IFERROR(IF(Z$2&lt;=$B$1,INDEX('Master Data'!$A$1:$H$686,'Morning Cow'!$A304,2),""),"")</f>
        <v>Quantity</v>
      </c>
      <c r="AA304" s="60" t="str">
        <f t="array" ref="AA304">IFERROR(IF(AA$2&lt;=$B$1,INDEX('Master Data'!$A$1:$H$686,'Morning Cow'!$A304,2),""),"")</f>
        <v>Quantity</v>
      </c>
      <c r="AB304" s="60" t="str">
        <f t="array" ref="AB304">IFERROR(IF(AB$2&lt;=$B$1,INDEX('Master Data'!$A$1:$H$686,'Morning Cow'!$A304,2),""),"")</f>
        <v>Quantity</v>
      </c>
      <c r="AC304" s="60" t="str">
        <f t="array" ref="AC304">IFERROR(IF(AC$2&lt;=$B$1,INDEX('Master Data'!$A$1:$H$686,'Morning Cow'!$A304,2),""),"")</f>
        <v>Quantity</v>
      </c>
      <c r="AD304" s="60" t="str">
        <f t="array" ref="AD304">IFERROR(IF(AD$2&lt;=$B$1,INDEX('Master Data'!$A$1:$H$686,'Morning Cow'!$A304,2),""),"")</f>
        <v>Quantity</v>
      </c>
      <c r="AE304" s="12" t="str">
        <f t="array" ref="AE304">IFERROR(IF(AE$2&lt;=$B$1,INDEX('Master Data'!$A$1:$H$686,'Morning Cow'!$A304,2),""),"")</f>
        <v>Quantity</v>
      </c>
      <c r="AF304" s="12" t="str">
        <f t="array" ref="AF304">IFERROR(IF(AF$2&lt;=$B$1,INDEX('Master Data'!$A$1:$H$686,'Morning Cow'!$A304,2),""),"")</f>
        <v/>
      </c>
      <c r="AG304" s="12" t="str">
        <f t="array" ref="AG304">IFERROR(IF(AG$2&lt;=$B$1,INDEX('Master Data'!$A$1:$H$686,'Morning Cow'!$A304,2),""),"")</f>
        <v/>
      </c>
    </row>
    <row r="305" ht="14.25" customHeight="1">
      <c r="A305" s="60" t="str">
        <f>IFERROR(SMALL('Master Data'!F:F,ROW()-2),"")</f>
        <v/>
      </c>
      <c r="B305" s="61" t="str">
        <f t="array" ref="B305">IFERROR(INDEX('Master Data'!$A$1:$H$686,'Morning Cow'!$A305,1),"")</f>
        <v>Customer Name</v>
      </c>
      <c r="C305" s="60" t="str">
        <f t="array" ref="C305">IFERROR(IF(C$2&lt;=$B$1,INDEX('Master Data'!$A$1:$H$686,'Morning Cow'!$A305,2),""),"")</f>
        <v>Quantity</v>
      </c>
      <c r="D305" s="60" t="str">
        <f t="array" ref="D305">IFERROR(IF(D$2&lt;=$B$1,INDEX('Master Data'!$A$1:$H$686,'Morning Cow'!$A305,2),""),"")</f>
        <v>Quantity</v>
      </c>
      <c r="E305" s="60" t="str">
        <f t="array" ref="E305">IFERROR(IF(E$2&lt;=$B$1,INDEX('Master Data'!$A$1:$H$686,'Morning Cow'!$A305,2),""),"")</f>
        <v>Quantity</v>
      </c>
      <c r="F305" s="60" t="str">
        <f t="array" ref="F305">IFERROR(IF(F$2&lt;=$B$1,INDEX('Master Data'!$A$1:$H$686,'Morning Cow'!$A305,2),""),"")</f>
        <v>Quantity</v>
      </c>
      <c r="G305" s="60" t="str">
        <f t="array" ref="G305">IFERROR(IF(G$2&lt;=$B$1,INDEX('Master Data'!$A$1:$H$686,'Morning Cow'!$A305,2),""),"")</f>
        <v>Quantity</v>
      </c>
      <c r="H305" s="60" t="str">
        <f t="array" ref="H305">IFERROR(IF(H$2&lt;=$B$1,INDEX('Master Data'!$A$1:$H$686,'Morning Cow'!$A305,2),""),"")</f>
        <v>Quantity</v>
      </c>
      <c r="I305" s="60" t="str">
        <f t="array" ref="I305">IFERROR(IF(I$2&lt;=$B$1,INDEX('Master Data'!$A$1:$H$686,'Morning Cow'!$A305,2),""),"")</f>
        <v>Quantity</v>
      </c>
      <c r="J305" s="60" t="str">
        <f t="array" ref="J305">IFERROR(IF(J$2&lt;=$B$1,INDEX('Master Data'!$A$1:$H$686,'Morning Cow'!$A305,2),""),"")</f>
        <v>Quantity</v>
      </c>
      <c r="K305" s="60" t="str">
        <f t="array" ref="K305">IFERROR(IF(K$2&lt;=$B$1,INDEX('Master Data'!$A$1:$H$686,'Morning Cow'!$A305,2),""),"")</f>
        <v>Quantity</v>
      </c>
      <c r="L305" s="60" t="str">
        <f t="array" ref="L305">IFERROR(IF(L$2&lt;=$B$1,INDEX('Master Data'!$A$1:$H$686,'Morning Cow'!$A305,2),""),"")</f>
        <v>Quantity</v>
      </c>
      <c r="M305" s="60" t="str">
        <f t="array" ref="M305">IFERROR(IF(M$2&lt;=$B$1,INDEX('Master Data'!$A$1:$H$686,'Morning Cow'!$A305,2),""),"")</f>
        <v>Quantity</v>
      </c>
      <c r="N305" s="60" t="str">
        <f t="array" ref="N305">IFERROR(IF(N$2&lt;=$B$1,INDEX('Master Data'!$A$1:$H$686,'Morning Cow'!$A305,2),""),"")</f>
        <v>Quantity</v>
      </c>
      <c r="O305" s="60" t="str">
        <f t="array" ref="O305">IFERROR(IF(O$2&lt;=$B$1,INDEX('Master Data'!$A$1:$H$686,'Morning Cow'!$A305,2),""),"")</f>
        <v>Quantity</v>
      </c>
      <c r="P305" s="60" t="str">
        <f t="array" ref="P305">IFERROR(IF(P$2&lt;=$B$1,INDEX('Master Data'!$A$1:$H$686,'Morning Cow'!$A305,2),""),"")</f>
        <v>Quantity</v>
      </c>
      <c r="Q305" s="60" t="str">
        <f t="array" ref="Q305">IFERROR(IF(Q$2&lt;=$B$1,INDEX('Master Data'!$A$1:$H$686,'Morning Cow'!$A305,2),""),"")</f>
        <v>Quantity</v>
      </c>
      <c r="R305" s="60" t="str">
        <f t="array" ref="R305">IFERROR(IF(R$2&lt;=$B$1,INDEX('Master Data'!$A$1:$H$686,'Morning Cow'!$A305,2),""),"")</f>
        <v>Quantity</v>
      </c>
      <c r="S305" s="60" t="str">
        <f t="array" ref="S305">IFERROR(IF(S$2&lt;=$B$1,INDEX('Master Data'!$A$1:$H$686,'Morning Cow'!$A305,2),""),"")</f>
        <v>Quantity</v>
      </c>
      <c r="T305" s="60" t="str">
        <f t="array" ref="T305">IFERROR(IF(T$2&lt;=$B$1,INDEX('Master Data'!$A$1:$H$686,'Morning Cow'!$A305,2),""),"")</f>
        <v>Quantity</v>
      </c>
      <c r="U305" s="60" t="str">
        <f t="array" ref="U305">IFERROR(IF(U$2&lt;=$B$1,INDEX('Master Data'!$A$1:$H$686,'Morning Cow'!$A305,2),""),"")</f>
        <v>Quantity</v>
      </c>
      <c r="V305" s="60" t="str">
        <f t="array" ref="V305">IFERROR(IF(V$2&lt;=$B$1,INDEX('Master Data'!$A$1:$H$686,'Morning Cow'!$A305,2),""),"")</f>
        <v>Quantity</v>
      </c>
      <c r="W305" s="60" t="str">
        <f t="array" ref="W305">IFERROR(IF(W$2&lt;=$B$1,INDEX('Master Data'!$A$1:$H$686,'Morning Cow'!$A305,2),""),"")</f>
        <v>Quantity</v>
      </c>
      <c r="X305" s="60" t="str">
        <f t="array" ref="X305">IFERROR(IF(X$2&lt;=$B$1,INDEX('Master Data'!$A$1:$H$686,'Morning Cow'!$A305,2),""),"")</f>
        <v>Quantity</v>
      </c>
      <c r="Y305" s="60" t="str">
        <f t="array" ref="Y305">IFERROR(IF(Y$2&lt;=$B$1,INDEX('Master Data'!$A$1:$H$686,'Morning Cow'!$A305,2),""),"")</f>
        <v>Quantity</v>
      </c>
      <c r="Z305" s="60" t="str">
        <f t="array" ref="Z305">IFERROR(IF(Z$2&lt;=$B$1,INDEX('Master Data'!$A$1:$H$686,'Morning Cow'!$A305,2),""),"")</f>
        <v>Quantity</v>
      </c>
      <c r="AA305" s="60" t="str">
        <f t="array" ref="AA305">IFERROR(IF(AA$2&lt;=$B$1,INDEX('Master Data'!$A$1:$H$686,'Morning Cow'!$A305,2),""),"")</f>
        <v>Quantity</v>
      </c>
      <c r="AB305" s="60" t="str">
        <f t="array" ref="AB305">IFERROR(IF(AB$2&lt;=$B$1,INDEX('Master Data'!$A$1:$H$686,'Morning Cow'!$A305,2),""),"")</f>
        <v>Quantity</v>
      </c>
      <c r="AC305" s="60" t="str">
        <f t="array" ref="AC305">IFERROR(IF(AC$2&lt;=$B$1,INDEX('Master Data'!$A$1:$H$686,'Morning Cow'!$A305,2),""),"")</f>
        <v>Quantity</v>
      </c>
      <c r="AD305" s="60" t="str">
        <f t="array" ref="AD305">IFERROR(IF(AD$2&lt;=$B$1,INDEX('Master Data'!$A$1:$H$686,'Morning Cow'!$A305,2),""),"")</f>
        <v>Quantity</v>
      </c>
      <c r="AE305" s="12" t="str">
        <f t="array" ref="AE305">IFERROR(IF(AE$2&lt;=$B$1,INDEX('Master Data'!$A$1:$H$686,'Morning Cow'!$A305,2),""),"")</f>
        <v>Quantity</v>
      </c>
      <c r="AF305" s="12" t="str">
        <f t="array" ref="AF305">IFERROR(IF(AF$2&lt;=$B$1,INDEX('Master Data'!$A$1:$H$686,'Morning Cow'!$A305,2),""),"")</f>
        <v/>
      </c>
      <c r="AG305" s="12" t="str">
        <f t="array" ref="AG305">IFERROR(IF(AG$2&lt;=$B$1,INDEX('Master Data'!$A$1:$H$686,'Morning Cow'!$A305,2),""),"")</f>
        <v/>
      </c>
    </row>
    <row r="306" ht="14.25" customHeight="1">
      <c r="A306" s="60" t="str">
        <f>IFERROR(SMALL('Master Data'!F:F,ROW()-2),"")</f>
        <v/>
      </c>
      <c r="B306" s="61" t="str">
        <f t="array" ref="B306">IFERROR(INDEX('Master Data'!$A$1:$H$686,'Morning Cow'!$A306,1),"")</f>
        <v>Customer Name</v>
      </c>
      <c r="C306" s="60" t="str">
        <f t="array" ref="C306">IFERROR(IF(C$2&lt;=$B$1,INDEX('Master Data'!$A$1:$H$686,'Morning Cow'!$A306,2),""),"")</f>
        <v>Quantity</v>
      </c>
      <c r="D306" s="60" t="str">
        <f t="array" ref="D306">IFERROR(IF(D$2&lt;=$B$1,INDEX('Master Data'!$A$1:$H$686,'Morning Cow'!$A306,2),""),"")</f>
        <v>Quantity</v>
      </c>
      <c r="E306" s="60" t="str">
        <f t="array" ref="E306">IFERROR(IF(E$2&lt;=$B$1,INDEX('Master Data'!$A$1:$H$686,'Morning Cow'!$A306,2),""),"")</f>
        <v>Quantity</v>
      </c>
      <c r="F306" s="60" t="str">
        <f t="array" ref="F306">IFERROR(IF(F$2&lt;=$B$1,INDEX('Master Data'!$A$1:$H$686,'Morning Cow'!$A306,2),""),"")</f>
        <v>Quantity</v>
      </c>
      <c r="G306" s="60" t="str">
        <f t="array" ref="G306">IFERROR(IF(G$2&lt;=$B$1,INDEX('Master Data'!$A$1:$H$686,'Morning Cow'!$A306,2),""),"")</f>
        <v>Quantity</v>
      </c>
      <c r="H306" s="60" t="str">
        <f t="array" ref="H306">IFERROR(IF(H$2&lt;=$B$1,INDEX('Master Data'!$A$1:$H$686,'Morning Cow'!$A306,2),""),"")</f>
        <v>Quantity</v>
      </c>
      <c r="I306" s="60" t="str">
        <f t="array" ref="I306">IFERROR(IF(I$2&lt;=$B$1,INDEX('Master Data'!$A$1:$H$686,'Morning Cow'!$A306,2),""),"")</f>
        <v>Quantity</v>
      </c>
      <c r="J306" s="60" t="str">
        <f t="array" ref="J306">IFERROR(IF(J$2&lt;=$B$1,INDEX('Master Data'!$A$1:$H$686,'Morning Cow'!$A306,2),""),"")</f>
        <v>Quantity</v>
      </c>
      <c r="K306" s="60" t="str">
        <f t="array" ref="K306">IFERROR(IF(K$2&lt;=$B$1,INDEX('Master Data'!$A$1:$H$686,'Morning Cow'!$A306,2),""),"")</f>
        <v>Quantity</v>
      </c>
      <c r="L306" s="60" t="str">
        <f t="array" ref="L306">IFERROR(IF(L$2&lt;=$B$1,INDEX('Master Data'!$A$1:$H$686,'Morning Cow'!$A306,2),""),"")</f>
        <v>Quantity</v>
      </c>
      <c r="M306" s="60" t="str">
        <f t="array" ref="M306">IFERROR(IF(M$2&lt;=$B$1,INDEX('Master Data'!$A$1:$H$686,'Morning Cow'!$A306,2),""),"")</f>
        <v>Quantity</v>
      </c>
      <c r="N306" s="60" t="str">
        <f t="array" ref="N306">IFERROR(IF(N$2&lt;=$B$1,INDEX('Master Data'!$A$1:$H$686,'Morning Cow'!$A306,2),""),"")</f>
        <v>Quantity</v>
      </c>
      <c r="O306" s="60" t="str">
        <f t="array" ref="O306">IFERROR(IF(O$2&lt;=$B$1,INDEX('Master Data'!$A$1:$H$686,'Morning Cow'!$A306,2),""),"")</f>
        <v>Quantity</v>
      </c>
      <c r="P306" s="60" t="str">
        <f t="array" ref="P306">IFERROR(IF(P$2&lt;=$B$1,INDEX('Master Data'!$A$1:$H$686,'Morning Cow'!$A306,2),""),"")</f>
        <v>Quantity</v>
      </c>
      <c r="Q306" s="60" t="str">
        <f t="array" ref="Q306">IFERROR(IF(Q$2&lt;=$B$1,INDEX('Master Data'!$A$1:$H$686,'Morning Cow'!$A306,2),""),"")</f>
        <v>Quantity</v>
      </c>
      <c r="R306" s="60" t="str">
        <f t="array" ref="R306">IFERROR(IF(R$2&lt;=$B$1,INDEX('Master Data'!$A$1:$H$686,'Morning Cow'!$A306,2),""),"")</f>
        <v>Quantity</v>
      </c>
      <c r="S306" s="60" t="str">
        <f t="array" ref="S306">IFERROR(IF(S$2&lt;=$B$1,INDEX('Master Data'!$A$1:$H$686,'Morning Cow'!$A306,2),""),"")</f>
        <v>Quantity</v>
      </c>
      <c r="T306" s="60" t="str">
        <f t="array" ref="T306">IFERROR(IF(T$2&lt;=$B$1,INDEX('Master Data'!$A$1:$H$686,'Morning Cow'!$A306,2),""),"")</f>
        <v>Quantity</v>
      </c>
      <c r="U306" s="60" t="str">
        <f t="array" ref="U306">IFERROR(IF(U$2&lt;=$B$1,INDEX('Master Data'!$A$1:$H$686,'Morning Cow'!$A306,2),""),"")</f>
        <v>Quantity</v>
      </c>
      <c r="V306" s="60" t="str">
        <f t="array" ref="V306">IFERROR(IF(V$2&lt;=$B$1,INDEX('Master Data'!$A$1:$H$686,'Morning Cow'!$A306,2),""),"")</f>
        <v>Quantity</v>
      </c>
      <c r="W306" s="60" t="str">
        <f t="array" ref="W306">IFERROR(IF(W$2&lt;=$B$1,INDEX('Master Data'!$A$1:$H$686,'Morning Cow'!$A306,2),""),"")</f>
        <v>Quantity</v>
      </c>
      <c r="X306" s="60" t="str">
        <f t="array" ref="X306">IFERROR(IF(X$2&lt;=$B$1,INDEX('Master Data'!$A$1:$H$686,'Morning Cow'!$A306,2),""),"")</f>
        <v>Quantity</v>
      </c>
      <c r="Y306" s="60" t="str">
        <f t="array" ref="Y306">IFERROR(IF(Y$2&lt;=$B$1,INDEX('Master Data'!$A$1:$H$686,'Morning Cow'!$A306,2),""),"")</f>
        <v>Quantity</v>
      </c>
      <c r="Z306" s="60" t="str">
        <f t="array" ref="Z306">IFERROR(IF(Z$2&lt;=$B$1,INDEX('Master Data'!$A$1:$H$686,'Morning Cow'!$A306,2),""),"")</f>
        <v>Quantity</v>
      </c>
      <c r="AA306" s="60" t="str">
        <f t="array" ref="AA306">IFERROR(IF(AA$2&lt;=$B$1,INDEX('Master Data'!$A$1:$H$686,'Morning Cow'!$A306,2),""),"")</f>
        <v>Quantity</v>
      </c>
      <c r="AB306" s="60" t="str">
        <f t="array" ref="AB306">IFERROR(IF(AB$2&lt;=$B$1,INDEX('Master Data'!$A$1:$H$686,'Morning Cow'!$A306,2),""),"")</f>
        <v>Quantity</v>
      </c>
      <c r="AC306" s="60" t="str">
        <f t="array" ref="AC306">IFERROR(IF(AC$2&lt;=$B$1,INDEX('Master Data'!$A$1:$H$686,'Morning Cow'!$A306,2),""),"")</f>
        <v>Quantity</v>
      </c>
      <c r="AD306" s="60" t="str">
        <f t="array" ref="AD306">IFERROR(IF(AD$2&lt;=$B$1,INDEX('Master Data'!$A$1:$H$686,'Morning Cow'!$A306,2),""),"")</f>
        <v>Quantity</v>
      </c>
      <c r="AE306" s="12" t="str">
        <f t="array" ref="AE306">IFERROR(IF(AE$2&lt;=$B$1,INDEX('Master Data'!$A$1:$H$686,'Morning Cow'!$A306,2),""),"")</f>
        <v>Quantity</v>
      </c>
      <c r="AF306" s="12" t="str">
        <f t="array" ref="AF306">IFERROR(IF(AF$2&lt;=$B$1,INDEX('Master Data'!$A$1:$H$686,'Morning Cow'!$A306,2),""),"")</f>
        <v/>
      </c>
      <c r="AG306" s="12" t="str">
        <f t="array" ref="AG306">IFERROR(IF(AG$2&lt;=$B$1,INDEX('Master Data'!$A$1:$H$686,'Morning Cow'!$A306,2),""),"")</f>
        <v/>
      </c>
    </row>
    <row r="307" ht="14.25" customHeight="1">
      <c r="A307" s="60" t="str">
        <f>IFERROR(SMALL('Master Data'!F:F,ROW()-2),"")</f>
        <v/>
      </c>
      <c r="B307" s="61" t="str">
        <f t="array" ref="B307">IFERROR(INDEX('Master Data'!$A$1:$H$686,'Morning Cow'!$A307,1),"")</f>
        <v>Customer Name</v>
      </c>
      <c r="C307" s="60" t="str">
        <f t="array" ref="C307">IFERROR(IF(C$2&lt;=$B$1,INDEX('Master Data'!$A$1:$H$686,'Morning Cow'!$A307,2),""),"")</f>
        <v>Quantity</v>
      </c>
      <c r="D307" s="60" t="str">
        <f t="array" ref="D307">IFERROR(IF(D$2&lt;=$B$1,INDEX('Master Data'!$A$1:$H$686,'Morning Cow'!$A307,2),""),"")</f>
        <v>Quantity</v>
      </c>
      <c r="E307" s="60" t="str">
        <f t="array" ref="E307">IFERROR(IF(E$2&lt;=$B$1,INDEX('Master Data'!$A$1:$H$686,'Morning Cow'!$A307,2),""),"")</f>
        <v>Quantity</v>
      </c>
      <c r="F307" s="60" t="str">
        <f t="array" ref="F307">IFERROR(IF(F$2&lt;=$B$1,INDEX('Master Data'!$A$1:$H$686,'Morning Cow'!$A307,2),""),"")</f>
        <v>Quantity</v>
      </c>
      <c r="G307" s="60" t="str">
        <f t="array" ref="G307">IFERROR(IF(G$2&lt;=$B$1,INDEX('Master Data'!$A$1:$H$686,'Morning Cow'!$A307,2),""),"")</f>
        <v>Quantity</v>
      </c>
      <c r="H307" s="60" t="str">
        <f t="array" ref="H307">IFERROR(IF(H$2&lt;=$B$1,INDEX('Master Data'!$A$1:$H$686,'Morning Cow'!$A307,2),""),"")</f>
        <v>Quantity</v>
      </c>
      <c r="I307" s="60" t="str">
        <f t="array" ref="I307">IFERROR(IF(I$2&lt;=$B$1,INDEX('Master Data'!$A$1:$H$686,'Morning Cow'!$A307,2),""),"")</f>
        <v>Quantity</v>
      </c>
      <c r="J307" s="60" t="str">
        <f t="array" ref="J307">IFERROR(IF(J$2&lt;=$B$1,INDEX('Master Data'!$A$1:$H$686,'Morning Cow'!$A307,2),""),"")</f>
        <v>Quantity</v>
      </c>
      <c r="K307" s="60" t="str">
        <f t="array" ref="K307">IFERROR(IF(K$2&lt;=$B$1,INDEX('Master Data'!$A$1:$H$686,'Morning Cow'!$A307,2),""),"")</f>
        <v>Quantity</v>
      </c>
      <c r="L307" s="60" t="str">
        <f t="array" ref="L307">IFERROR(IF(L$2&lt;=$B$1,INDEX('Master Data'!$A$1:$H$686,'Morning Cow'!$A307,2),""),"")</f>
        <v>Quantity</v>
      </c>
      <c r="M307" s="60" t="str">
        <f t="array" ref="M307">IFERROR(IF(M$2&lt;=$B$1,INDEX('Master Data'!$A$1:$H$686,'Morning Cow'!$A307,2),""),"")</f>
        <v>Quantity</v>
      </c>
      <c r="N307" s="60" t="str">
        <f t="array" ref="N307">IFERROR(IF(N$2&lt;=$B$1,INDEX('Master Data'!$A$1:$H$686,'Morning Cow'!$A307,2),""),"")</f>
        <v>Quantity</v>
      </c>
      <c r="O307" s="60" t="str">
        <f t="array" ref="O307">IFERROR(IF(O$2&lt;=$B$1,INDEX('Master Data'!$A$1:$H$686,'Morning Cow'!$A307,2),""),"")</f>
        <v>Quantity</v>
      </c>
      <c r="P307" s="60" t="str">
        <f t="array" ref="P307">IFERROR(IF(P$2&lt;=$B$1,INDEX('Master Data'!$A$1:$H$686,'Morning Cow'!$A307,2),""),"")</f>
        <v>Quantity</v>
      </c>
      <c r="Q307" s="60" t="str">
        <f t="array" ref="Q307">IFERROR(IF(Q$2&lt;=$B$1,INDEX('Master Data'!$A$1:$H$686,'Morning Cow'!$A307,2),""),"")</f>
        <v>Quantity</v>
      </c>
      <c r="R307" s="60" t="str">
        <f t="array" ref="R307">IFERROR(IF(R$2&lt;=$B$1,INDEX('Master Data'!$A$1:$H$686,'Morning Cow'!$A307,2),""),"")</f>
        <v>Quantity</v>
      </c>
      <c r="S307" s="60" t="str">
        <f t="array" ref="S307">IFERROR(IF(S$2&lt;=$B$1,INDEX('Master Data'!$A$1:$H$686,'Morning Cow'!$A307,2),""),"")</f>
        <v>Quantity</v>
      </c>
      <c r="T307" s="60" t="str">
        <f t="array" ref="T307">IFERROR(IF(T$2&lt;=$B$1,INDEX('Master Data'!$A$1:$H$686,'Morning Cow'!$A307,2),""),"")</f>
        <v>Quantity</v>
      </c>
      <c r="U307" s="60" t="str">
        <f t="array" ref="U307">IFERROR(IF(U$2&lt;=$B$1,INDEX('Master Data'!$A$1:$H$686,'Morning Cow'!$A307,2),""),"")</f>
        <v>Quantity</v>
      </c>
      <c r="V307" s="60" t="str">
        <f t="array" ref="V307">IFERROR(IF(V$2&lt;=$B$1,INDEX('Master Data'!$A$1:$H$686,'Morning Cow'!$A307,2),""),"")</f>
        <v>Quantity</v>
      </c>
      <c r="W307" s="60" t="str">
        <f t="array" ref="W307">IFERROR(IF(W$2&lt;=$B$1,INDEX('Master Data'!$A$1:$H$686,'Morning Cow'!$A307,2),""),"")</f>
        <v>Quantity</v>
      </c>
      <c r="X307" s="60" t="str">
        <f t="array" ref="X307">IFERROR(IF(X$2&lt;=$B$1,INDEX('Master Data'!$A$1:$H$686,'Morning Cow'!$A307,2),""),"")</f>
        <v>Quantity</v>
      </c>
      <c r="Y307" s="60" t="str">
        <f t="array" ref="Y307">IFERROR(IF(Y$2&lt;=$B$1,INDEX('Master Data'!$A$1:$H$686,'Morning Cow'!$A307,2),""),"")</f>
        <v>Quantity</v>
      </c>
      <c r="Z307" s="60" t="str">
        <f t="array" ref="Z307">IFERROR(IF(Z$2&lt;=$B$1,INDEX('Master Data'!$A$1:$H$686,'Morning Cow'!$A307,2),""),"")</f>
        <v>Quantity</v>
      </c>
      <c r="AA307" s="60" t="str">
        <f t="array" ref="AA307">IFERROR(IF(AA$2&lt;=$B$1,INDEX('Master Data'!$A$1:$H$686,'Morning Cow'!$A307,2),""),"")</f>
        <v>Quantity</v>
      </c>
      <c r="AB307" s="60" t="str">
        <f t="array" ref="AB307">IFERROR(IF(AB$2&lt;=$B$1,INDEX('Master Data'!$A$1:$H$686,'Morning Cow'!$A307,2),""),"")</f>
        <v>Quantity</v>
      </c>
      <c r="AC307" s="60" t="str">
        <f t="array" ref="AC307">IFERROR(IF(AC$2&lt;=$B$1,INDEX('Master Data'!$A$1:$H$686,'Morning Cow'!$A307,2),""),"")</f>
        <v>Quantity</v>
      </c>
      <c r="AD307" s="60" t="str">
        <f t="array" ref="AD307">IFERROR(IF(AD$2&lt;=$B$1,INDEX('Master Data'!$A$1:$H$686,'Morning Cow'!$A307,2),""),"")</f>
        <v>Quantity</v>
      </c>
      <c r="AE307" s="12" t="str">
        <f t="array" ref="AE307">IFERROR(IF(AE$2&lt;=$B$1,INDEX('Master Data'!$A$1:$H$686,'Morning Cow'!$A307,2),""),"")</f>
        <v>Quantity</v>
      </c>
      <c r="AF307" s="12" t="str">
        <f t="array" ref="AF307">IFERROR(IF(AF$2&lt;=$B$1,INDEX('Master Data'!$A$1:$H$686,'Morning Cow'!$A307,2),""),"")</f>
        <v/>
      </c>
      <c r="AG307" s="12" t="str">
        <f t="array" ref="AG307">IFERROR(IF(AG$2&lt;=$B$1,INDEX('Master Data'!$A$1:$H$686,'Morning Cow'!$A307,2),""),"")</f>
        <v/>
      </c>
    </row>
    <row r="308" ht="14.25" customHeight="1">
      <c r="A308" s="60" t="str">
        <f>IFERROR(SMALL('Master Data'!F:F,ROW()-2),"")</f>
        <v/>
      </c>
      <c r="B308" s="61" t="str">
        <f t="array" ref="B308">IFERROR(INDEX('Master Data'!$A$1:$H$686,'Morning Cow'!$A308,1),"")</f>
        <v>Customer Name</v>
      </c>
      <c r="C308" s="60" t="str">
        <f t="array" ref="C308">IFERROR(IF(C$2&lt;=$B$1,INDEX('Master Data'!$A$1:$H$686,'Morning Cow'!$A308,2),""),"")</f>
        <v>Quantity</v>
      </c>
      <c r="D308" s="60" t="str">
        <f t="array" ref="D308">IFERROR(IF(D$2&lt;=$B$1,INDEX('Master Data'!$A$1:$H$686,'Morning Cow'!$A308,2),""),"")</f>
        <v>Quantity</v>
      </c>
      <c r="E308" s="60" t="str">
        <f t="array" ref="E308">IFERROR(IF(E$2&lt;=$B$1,INDEX('Master Data'!$A$1:$H$686,'Morning Cow'!$A308,2),""),"")</f>
        <v>Quantity</v>
      </c>
      <c r="F308" s="60" t="str">
        <f t="array" ref="F308">IFERROR(IF(F$2&lt;=$B$1,INDEX('Master Data'!$A$1:$H$686,'Morning Cow'!$A308,2),""),"")</f>
        <v>Quantity</v>
      </c>
      <c r="G308" s="60" t="str">
        <f t="array" ref="G308">IFERROR(IF(G$2&lt;=$B$1,INDEX('Master Data'!$A$1:$H$686,'Morning Cow'!$A308,2),""),"")</f>
        <v>Quantity</v>
      </c>
      <c r="H308" s="60" t="str">
        <f t="array" ref="H308">IFERROR(IF(H$2&lt;=$B$1,INDEX('Master Data'!$A$1:$H$686,'Morning Cow'!$A308,2),""),"")</f>
        <v>Quantity</v>
      </c>
      <c r="I308" s="60" t="str">
        <f t="array" ref="I308">IFERROR(IF(I$2&lt;=$B$1,INDEX('Master Data'!$A$1:$H$686,'Morning Cow'!$A308,2),""),"")</f>
        <v>Quantity</v>
      </c>
      <c r="J308" s="60" t="str">
        <f t="array" ref="J308">IFERROR(IF(J$2&lt;=$B$1,INDEX('Master Data'!$A$1:$H$686,'Morning Cow'!$A308,2),""),"")</f>
        <v>Quantity</v>
      </c>
      <c r="K308" s="60" t="str">
        <f t="array" ref="K308">IFERROR(IF(K$2&lt;=$B$1,INDEX('Master Data'!$A$1:$H$686,'Morning Cow'!$A308,2),""),"")</f>
        <v>Quantity</v>
      </c>
      <c r="L308" s="60" t="str">
        <f t="array" ref="L308">IFERROR(IF(L$2&lt;=$B$1,INDEX('Master Data'!$A$1:$H$686,'Morning Cow'!$A308,2),""),"")</f>
        <v>Quantity</v>
      </c>
      <c r="M308" s="60" t="str">
        <f t="array" ref="M308">IFERROR(IF(M$2&lt;=$B$1,INDEX('Master Data'!$A$1:$H$686,'Morning Cow'!$A308,2),""),"")</f>
        <v>Quantity</v>
      </c>
      <c r="N308" s="60" t="str">
        <f t="array" ref="N308">IFERROR(IF(N$2&lt;=$B$1,INDEX('Master Data'!$A$1:$H$686,'Morning Cow'!$A308,2),""),"")</f>
        <v>Quantity</v>
      </c>
      <c r="O308" s="60" t="str">
        <f t="array" ref="O308">IFERROR(IF(O$2&lt;=$B$1,INDEX('Master Data'!$A$1:$H$686,'Morning Cow'!$A308,2),""),"")</f>
        <v>Quantity</v>
      </c>
      <c r="P308" s="60" t="str">
        <f t="array" ref="P308">IFERROR(IF(P$2&lt;=$B$1,INDEX('Master Data'!$A$1:$H$686,'Morning Cow'!$A308,2),""),"")</f>
        <v>Quantity</v>
      </c>
      <c r="Q308" s="60" t="str">
        <f t="array" ref="Q308">IFERROR(IF(Q$2&lt;=$B$1,INDEX('Master Data'!$A$1:$H$686,'Morning Cow'!$A308,2),""),"")</f>
        <v>Quantity</v>
      </c>
      <c r="R308" s="60" t="str">
        <f t="array" ref="R308">IFERROR(IF(R$2&lt;=$B$1,INDEX('Master Data'!$A$1:$H$686,'Morning Cow'!$A308,2),""),"")</f>
        <v>Quantity</v>
      </c>
      <c r="S308" s="60" t="str">
        <f t="array" ref="S308">IFERROR(IF(S$2&lt;=$B$1,INDEX('Master Data'!$A$1:$H$686,'Morning Cow'!$A308,2),""),"")</f>
        <v>Quantity</v>
      </c>
      <c r="T308" s="60" t="str">
        <f t="array" ref="T308">IFERROR(IF(T$2&lt;=$B$1,INDEX('Master Data'!$A$1:$H$686,'Morning Cow'!$A308,2),""),"")</f>
        <v>Quantity</v>
      </c>
      <c r="U308" s="60" t="str">
        <f t="array" ref="U308">IFERROR(IF(U$2&lt;=$B$1,INDEX('Master Data'!$A$1:$H$686,'Morning Cow'!$A308,2),""),"")</f>
        <v>Quantity</v>
      </c>
      <c r="V308" s="60" t="str">
        <f t="array" ref="V308">IFERROR(IF(V$2&lt;=$B$1,INDEX('Master Data'!$A$1:$H$686,'Morning Cow'!$A308,2),""),"")</f>
        <v>Quantity</v>
      </c>
      <c r="W308" s="60" t="str">
        <f t="array" ref="W308">IFERROR(IF(W$2&lt;=$B$1,INDEX('Master Data'!$A$1:$H$686,'Morning Cow'!$A308,2),""),"")</f>
        <v>Quantity</v>
      </c>
      <c r="X308" s="60" t="str">
        <f t="array" ref="X308">IFERROR(IF(X$2&lt;=$B$1,INDEX('Master Data'!$A$1:$H$686,'Morning Cow'!$A308,2),""),"")</f>
        <v>Quantity</v>
      </c>
      <c r="Y308" s="60" t="str">
        <f t="array" ref="Y308">IFERROR(IF(Y$2&lt;=$B$1,INDEX('Master Data'!$A$1:$H$686,'Morning Cow'!$A308,2),""),"")</f>
        <v>Quantity</v>
      </c>
      <c r="Z308" s="60" t="str">
        <f t="array" ref="Z308">IFERROR(IF(Z$2&lt;=$B$1,INDEX('Master Data'!$A$1:$H$686,'Morning Cow'!$A308,2),""),"")</f>
        <v>Quantity</v>
      </c>
      <c r="AA308" s="60" t="str">
        <f t="array" ref="AA308">IFERROR(IF(AA$2&lt;=$B$1,INDEX('Master Data'!$A$1:$H$686,'Morning Cow'!$A308,2),""),"")</f>
        <v>Quantity</v>
      </c>
      <c r="AB308" s="60" t="str">
        <f t="array" ref="AB308">IFERROR(IF(AB$2&lt;=$B$1,INDEX('Master Data'!$A$1:$H$686,'Morning Cow'!$A308,2),""),"")</f>
        <v>Quantity</v>
      </c>
      <c r="AC308" s="60" t="str">
        <f t="array" ref="AC308">IFERROR(IF(AC$2&lt;=$B$1,INDEX('Master Data'!$A$1:$H$686,'Morning Cow'!$A308,2),""),"")</f>
        <v>Quantity</v>
      </c>
      <c r="AD308" s="60" t="str">
        <f t="array" ref="AD308">IFERROR(IF(AD$2&lt;=$B$1,INDEX('Master Data'!$A$1:$H$686,'Morning Cow'!$A308,2),""),"")</f>
        <v>Quantity</v>
      </c>
      <c r="AE308" s="12" t="str">
        <f t="array" ref="AE308">IFERROR(IF(AE$2&lt;=$B$1,INDEX('Master Data'!$A$1:$H$686,'Morning Cow'!$A308,2),""),"")</f>
        <v>Quantity</v>
      </c>
      <c r="AF308" s="12" t="str">
        <f t="array" ref="AF308">IFERROR(IF(AF$2&lt;=$B$1,INDEX('Master Data'!$A$1:$H$686,'Morning Cow'!$A308,2),""),"")</f>
        <v/>
      </c>
      <c r="AG308" s="12" t="str">
        <f t="array" ref="AG308">IFERROR(IF(AG$2&lt;=$B$1,INDEX('Master Data'!$A$1:$H$686,'Morning Cow'!$A308,2),""),"")</f>
        <v/>
      </c>
    </row>
    <row r="309" ht="14.25" customHeight="1">
      <c r="A309" s="60" t="str">
        <f>IFERROR(SMALL('Master Data'!F:F,ROW()-2),"")</f>
        <v/>
      </c>
      <c r="B309" s="61" t="str">
        <f t="array" ref="B309">IFERROR(INDEX('Master Data'!$A$1:$H$686,'Morning Cow'!$A309,1),"")</f>
        <v>Customer Name</v>
      </c>
      <c r="C309" s="60" t="str">
        <f t="array" ref="C309">IFERROR(IF(C$2&lt;=$B$1,INDEX('Master Data'!$A$1:$H$686,'Morning Cow'!$A309,2),""),"")</f>
        <v>Quantity</v>
      </c>
      <c r="D309" s="60" t="str">
        <f t="array" ref="D309">IFERROR(IF(D$2&lt;=$B$1,INDEX('Master Data'!$A$1:$H$686,'Morning Cow'!$A309,2),""),"")</f>
        <v>Quantity</v>
      </c>
      <c r="E309" s="60" t="str">
        <f t="array" ref="E309">IFERROR(IF(E$2&lt;=$B$1,INDEX('Master Data'!$A$1:$H$686,'Morning Cow'!$A309,2),""),"")</f>
        <v>Quantity</v>
      </c>
      <c r="F309" s="60" t="str">
        <f t="array" ref="F309">IFERROR(IF(F$2&lt;=$B$1,INDEX('Master Data'!$A$1:$H$686,'Morning Cow'!$A309,2),""),"")</f>
        <v>Quantity</v>
      </c>
      <c r="G309" s="60" t="str">
        <f t="array" ref="G309">IFERROR(IF(G$2&lt;=$B$1,INDEX('Master Data'!$A$1:$H$686,'Morning Cow'!$A309,2),""),"")</f>
        <v>Quantity</v>
      </c>
      <c r="H309" s="60" t="str">
        <f t="array" ref="H309">IFERROR(IF(H$2&lt;=$B$1,INDEX('Master Data'!$A$1:$H$686,'Morning Cow'!$A309,2),""),"")</f>
        <v>Quantity</v>
      </c>
      <c r="I309" s="60" t="str">
        <f t="array" ref="I309">IFERROR(IF(I$2&lt;=$B$1,INDEX('Master Data'!$A$1:$H$686,'Morning Cow'!$A309,2),""),"")</f>
        <v>Quantity</v>
      </c>
      <c r="J309" s="60" t="str">
        <f t="array" ref="J309">IFERROR(IF(J$2&lt;=$B$1,INDEX('Master Data'!$A$1:$H$686,'Morning Cow'!$A309,2),""),"")</f>
        <v>Quantity</v>
      </c>
      <c r="K309" s="60" t="str">
        <f t="array" ref="K309">IFERROR(IF(K$2&lt;=$B$1,INDEX('Master Data'!$A$1:$H$686,'Morning Cow'!$A309,2),""),"")</f>
        <v>Quantity</v>
      </c>
      <c r="L309" s="60" t="str">
        <f t="array" ref="L309">IFERROR(IF(L$2&lt;=$B$1,INDEX('Master Data'!$A$1:$H$686,'Morning Cow'!$A309,2),""),"")</f>
        <v>Quantity</v>
      </c>
      <c r="M309" s="60" t="str">
        <f t="array" ref="M309">IFERROR(IF(M$2&lt;=$B$1,INDEX('Master Data'!$A$1:$H$686,'Morning Cow'!$A309,2),""),"")</f>
        <v>Quantity</v>
      </c>
      <c r="N309" s="60" t="str">
        <f t="array" ref="N309">IFERROR(IF(N$2&lt;=$B$1,INDEX('Master Data'!$A$1:$H$686,'Morning Cow'!$A309,2),""),"")</f>
        <v>Quantity</v>
      </c>
      <c r="O309" s="60" t="str">
        <f t="array" ref="O309">IFERROR(IF(O$2&lt;=$B$1,INDEX('Master Data'!$A$1:$H$686,'Morning Cow'!$A309,2),""),"")</f>
        <v>Quantity</v>
      </c>
      <c r="P309" s="60" t="str">
        <f t="array" ref="P309">IFERROR(IF(P$2&lt;=$B$1,INDEX('Master Data'!$A$1:$H$686,'Morning Cow'!$A309,2),""),"")</f>
        <v>Quantity</v>
      </c>
      <c r="Q309" s="60" t="str">
        <f t="array" ref="Q309">IFERROR(IF(Q$2&lt;=$B$1,INDEX('Master Data'!$A$1:$H$686,'Morning Cow'!$A309,2),""),"")</f>
        <v>Quantity</v>
      </c>
      <c r="R309" s="60" t="str">
        <f t="array" ref="R309">IFERROR(IF(R$2&lt;=$B$1,INDEX('Master Data'!$A$1:$H$686,'Morning Cow'!$A309,2),""),"")</f>
        <v>Quantity</v>
      </c>
      <c r="S309" s="60" t="str">
        <f t="array" ref="S309">IFERROR(IF(S$2&lt;=$B$1,INDEX('Master Data'!$A$1:$H$686,'Morning Cow'!$A309,2),""),"")</f>
        <v>Quantity</v>
      </c>
      <c r="T309" s="60" t="str">
        <f t="array" ref="T309">IFERROR(IF(T$2&lt;=$B$1,INDEX('Master Data'!$A$1:$H$686,'Morning Cow'!$A309,2),""),"")</f>
        <v>Quantity</v>
      </c>
      <c r="U309" s="60" t="str">
        <f t="array" ref="U309">IFERROR(IF(U$2&lt;=$B$1,INDEX('Master Data'!$A$1:$H$686,'Morning Cow'!$A309,2),""),"")</f>
        <v>Quantity</v>
      </c>
      <c r="V309" s="60" t="str">
        <f t="array" ref="V309">IFERROR(IF(V$2&lt;=$B$1,INDEX('Master Data'!$A$1:$H$686,'Morning Cow'!$A309,2),""),"")</f>
        <v>Quantity</v>
      </c>
      <c r="W309" s="60" t="str">
        <f t="array" ref="W309">IFERROR(IF(W$2&lt;=$B$1,INDEX('Master Data'!$A$1:$H$686,'Morning Cow'!$A309,2),""),"")</f>
        <v>Quantity</v>
      </c>
      <c r="X309" s="60" t="str">
        <f t="array" ref="X309">IFERROR(IF(X$2&lt;=$B$1,INDEX('Master Data'!$A$1:$H$686,'Morning Cow'!$A309,2),""),"")</f>
        <v>Quantity</v>
      </c>
      <c r="Y309" s="60" t="str">
        <f t="array" ref="Y309">IFERROR(IF(Y$2&lt;=$B$1,INDEX('Master Data'!$A$1:$H$686,'Morning Cow'!$A309,2),""),"")</f>
        <v>Quantity</v>
      </c>
      <c r="Z309" s="60" t="str">
        <f t="array" ref="Z309">IFERROR(IF(Z$2&lt;=$B$1,INDEX('Master Data'!$A$1:$H$686,'Morning Cow'!$A309,2),""),"")</f>
        <v>Quantity</v>
      </c>
      <c r="AA309" s="60" t="str">
        <f t="array" ref="AA309">IFERROR(IF(AA$2&lt;=$B$1,INDEX('Master Data'!$A$1:$H$686,'Morning Cow'!$A309,2),""),"")</f>
        <v>Quantity</v>
      </c>
      <c r="AB309" s="60" t="str">
        <f t="array" ref="AB309">IFERROR(IF(AB$2&lt;=$B$1,INDEX('Master Data'!$A$1:$H$686,'Morning Cow'!$A309,2),""),"")</f>
        <v>Quantity</v>
      </c>
      <c r="AC309" s="60" t="str">
        <f t="array" ref="AC309">IFERROR(IF(AC$2&lt;=$B$1,INDEX('Master Data'!$A$1:$H$686,'Morning Cow'!$A309,2),""),"")</f>
        <v>Quantity</v>
      </c>
      <c r="AD309" s="60" t="str">
        <f t="array" ref="AD309">IFERROR(IF(AD$2&lt;=$B$1,INDEX('Master Data'!$A$1:$H$686,'Morning Cow'!$A309,2),""),"")</f>
        <v>Quantity</v>
      </c>
      <c r="AE309" s="12" t="str">
        <f t="array" ref="AE309">IFERROR(IF(AE$2&lt;=$B$1,INDEX('Master Data'!$A$1:$H$686,'Morning Cow'!$A309,2),""),"")</f>
        <v>Quantity</v>
      </c>
      <c r="AF309" s="12" t="str">
        <f t="array" ref="AF309">IFERROR(IF(AF$2&lt;=$B$1,INDEX('Master Data'!$A$1:$H$686,'Morning Cow'!$A309,2),""),"")</f>
        <v/>
      </c>
      <c r="AG309" s="12" t="str">
        <f t="array" ref="AG309">IFERROR(IF(AG$2&lt;=$B$1,INDEX('Master Data'!$A$1:$H$686,'Morning Cow'!$A309,2),""),"")</f>
        <v/>
      </c>
    </row>
    <row r="310" ht="14.25" customHeight="1">
      <c r="A310" s="60" t="str">
        <f>IFERROR(SMALL('Master Data'!F:F,ROW()-2),"")</f>
        <v/>
      </c>
      <c r="B310" s="61" t="str">
        <f t="array" ref="B310">IFERROR(INDEX('Master Data'!$A$1:$H$686,'Morning Cow'!$A310,1),"")</f>
        <v>Customer Name</v>
      </c>
      <c r="C310" s="60" t="str">
        <f t="array" ref="C310">IFERROR(IF(C$2&lt;=$B$1,INDEX('Master Data'!$A$1:$H$686,'Morning Cow'!$A310,2),""),"")</f>
        <v>Quantity</v>
      </c>
      <c r="D310" s="60" t="str">
        <f t="array" ref="D310">IFERROR(IF(D$2&lt;=$B$1,INDEX('Master Data'!$A$1:$H$686,'Morning Cow'!$A310,2),""),"")</f>
        <v>Quantity</v>
      </c>
      <c r="E310" s="60" t="str">
        <f t="array" ref="E310">IFERROR(IF(E$2&lt;=$B$1,INDEX('Master Data'!$A$1:$H$686,'Morning Cow'!$A310,2),""),"")</f>
        <v>Quantity</v>
      </c>
      <c r="F310" s="60" t="str">
        <f t="array" ref="F310">IFERROR(IF(F$2&lt;=$B$1,INDEX('Master Data'!$A$1:$H$686,'Morning Cow'!$A310,2),""),"")</f>
        <v>Quantity</v>
      </c>
      <c r="G310" s="60" t="str">
        <f t="array" ref="G310">IFERROR(IF(G$2&lt;=$B$1,INDEX('Master Data'!$A$1:$H$686,'Morning Cow'!$A310,2),""),"")</f>
        <v>Quantity</v>
      </c>
      <c r="H310" s="60" t="str">
        <f t="array" ref="H310">IFERROR(IF(H$2&lt;=$B$1,INDEX('Master Data'!$A$1:$H$686,'Morning Cow'!$A310,2),""),"")</f>
        <v>Quantity</v>
      </c>
      <c r="I310" s="60" t="str">
        <f t="array" ref="I310">IFERROR(IF(I$2&lt;=$B$1,INDEX('Master Data'!$A$1:$H$686,'Morning Cow'!$A310,2),""),"")</f>
        <v>Quantity</v>
      </c>
      <c r="J310" s="60" t="str">
        <f t="array" ref="J310">IFERROR(IF(J$2&lt;=$B$1,INDEX('Master Data'!$A$1:$H$686,'Morning Cow'!$A310,2),""),"")</f>
        <v>Quantity</v>
      </c>
      <c r="K310" s="60" t="str">
        <f t="array" ref="K310">IFERROR(IF(K$2&lt;=$B$1,INDEX('Master Data'!$A$1:$H$686,'Morning Cow'!$A310,2),""),"")</f>
        <v>Quantity</v>
      </c>
      <c r="L310" s="60" t="str">
        <f t="array" ref="L310">IFERROR(IF(L$2&lt;=$B$1,INDEX('Master Data'!$A$1:$H$686,'Morning Cow'!$A310,2),""),"")</f>
        <v>Quantity</v>
      </c>
      <c r="M310" s="60" t="str">
        <f t="array" ref="M310">IFERROR(IF(M$2&lt;=$B$1,INDEX('Master Data'!$A$1:$H$686,'Morning Cow'!$A310,2),""),"")</f>
        <v>Quantity</v>
      </c>
      <c r="N310" s="60" t="str">
        <f t="array" ref="N310">IFERROR(IF(N$2&lt;=$B$1,INDEX('Master Data'!$A$1:$H$686,'Morning Cow'!$A310,2),""),"")</f>
        <v>Quantity</v>
      </c>
      <c r="O310" s="60" t="str">
        <f t="array" ref="O310">IFERROR(IF(O$2&lt;=$B$1,INDEX('Master Data'!$A$1:$H$686,'Morning Cow'!$A310,2),""),"")</f>
        <v>Quantity</v>
      </c>
      <c r="P310" s="60" t="str">
        <f t="array" ref="P310">IFERROR(IF(P$2&lt;=$B$1,INDEX('Master Data'!$A$1:$H$686,'Morning Cow'!$A310,2),""),"")</f>
        <v>Quantity</v>
      </c>
      <c r="Q310" s="60" t="str">
        <f t="array" ref="Q310">IFERROR(IF(Q$2&lt;=$B$1,INDEX('Master Data'!$A$1:$H$686,'Morning Cow'!$A310,2),""),"")</f>
        <v>Quantity</v>
      </c>
      <c r="R310" s="60" t="str">
        <f t="array" ref="R310">IFERROR(IF(R$2&lt;=$B$1,INDEX('Master Data'!$A$1:$H$686,'Morning Cow'!$A310,2),""),"")</f>
        <v>Quantity</v>
      </c>
      <c r="S310" s="60" t="str">
        <f t="array" ref="S310">IFERROR(IF(S$2&lt;=$B$1,INDEX('Master Data'!$A$1:$H$686,'Morning Cow'!$A310,2),""),"")</f>
        <v>Quantity</v>
      </c>
      <c r="T310" s="60" t="str">
        <f t="array" ref="T310">IFERROR(IF(T$2&lt;=$B$1,INDEX('Master Data'!$A$1:$H$686,'Morning Cow'!$A310,2),""),"")</f>
        <v>Quantity</v>
      </c>
      <c r="U310" s="60" t="str">
        <f t="array" ref="U310">IFERROR(IF(U$2&lt;=$B$1,INDEX('Master Data'!$A$1:$H$686,'Morning Cow'!$A310,2),""),"")</f>
        <v>Quantity</v>
      </c>
      <c r="V310" s="60" t="str">
        <f t="array" ref="V310">IFERROR(IF(V$2&lt;=$B$1,INDEX('Master Data'!$A$1:$H$686,'Morning Cow'!$A310,2),""),"")</f>
        <v>Quantity</v>
      </c>
      <c r="W310" s="60" t="str">
        <f t="array" ref="W310">IFERROR(IF(W$2&lt;=$B$1,INDEX('Master Data'!$A$1:$H$686,'Morning Cow'!$A310,2),""),"")</f>
        <v>Quantity</v>
      </c>
      <c r="X310" s="60" t="str">
        <f t="array" ref="X310">IFERROR(IF(X$2&lt;=$B$1,INDEX('Master Data'!$A$1:$H$686,'Morning Cow'!$A310,2),""),"")</f>
        <v>Quantity</v>
      </c>
      <c r="Y310" s="60" t="str">
        <f t="array" ref="Y310">IFERROR(IF(Y$2&lt;=$B$1,INDEX('Master Data'!$A$1:$H$686,'Morning Cow'!$A310,2),""),"")</f>
        <v>Quantity</v>
      </c>
      <c r="Z310" s="60" t="str">
        <f t="array" ref="Z310">IFERROR(IF(Z$2&lt;=$B$1,INDEX('Master Data'!$A$1:$H$686,'Morning Cow'!$A310,2),""),"")</f>
        <v>Quantity</v>
      </c>
      <c r="AA310" s="60" t="str">
        <f t="array" ref="AA310">IFERROR(IF(AA$2&lt;=$B$1,INDEX('Master Data'!$A$1:$H$686,'Morning Cow'!$A310,2),""),"")</f>
        <v>Quantity</v>
      </c>
      <c r="AB310" s="60" t="str">
        <f t="array" ref="AB310">IFERROR(IF(AB$2&lt;=$B$1,INDEX('Master Data'!$A$1:$H$686,'Morning Cow'!$A310,2),""),"")</f>
        <v>Quantity</v>
      </c>
      <c r="AC310" s="60" t="str">
        <f t="array" ref="AC310">IFERROR(IF(AC$2&lt;=$B$1,INDEX('Master Data'!$A$1:$H$686,'Morning Cow'!$A310,2),""),"")</f>
        <v>Quantity</v>
      </c>
      <c r="AD310" s="60" t="str">
        <f t="array" ref="AD310">IFERROR(IF(AD$2&lt;=$B$1,INDEX('Master Data'!$A$1:$H$686,'Morning Cow'!$A310,2),""),"")</f>
        <v>Quantity</v>
      </c>
      <c r="AE310" s="12" t="str">
        <f t="array" ref="AE310">IFERROR(IF(AE$2&lt;=$B$1,INDEX('Master Data'!$A$1:$H$686,'Morning Cow'!$A310,2),""),"")</f>
        <v>Quantity</v>
      </c>
      <c r="AF310" s="12" t="str">
        <f t="array" ref="AF310">IFERROR(IF(AF$2&lt;=$B$1,INDEX('Master Data'!$A$1:$H$686,'Morning Cow'!$A310,2),""),"")</f>
        <v/>
      </c>
      <c r="AG310" s="12" t="str">
        <f t="array" ref="AG310">IFERROR(IF(AG$2&lt;=$B$1,INDEX('Master Data'!$A$1:$H$686,'Morning Cow'!$A310,2),""),"")</f>
        <v/>
      </c>
    </row>
    <row r="311" ht="14.25" customHeight="1">
      <c r="A311" s="60" t="str">
        <f>IFERROR(SMALL('Master Data'!F:F,ROW()-2),"")</f>
        <v/>
      </c>
      <c r="B311" s="61" t="str">
        <f t="array" ref="B311">IFERROR(INDEX('Master Data'!$A$1:$H$686,'Morning Cow'!$A311,1),"")</f>
        <v>Customer Name</v>
      </c>
      <c r="C311" s="60" t="str">
        <f t="array" ref="C311">IFERROR(IF(C$2&lt;=$B$1,INDEX('Master Data'!$A$1:$H$686,'Morning Cow'!$A311,2),""),"")</f>
        <v>Quantity</v>
      </c>
      <c r="D311" s="60" t="str">
        <f t="array" ref="D311">IFERROR(IF(D$2&lt;=$B$1,INDEX('Master Data'!$A$1:$H$686,'Morning Cow'!$A311,2),""),"")</f>
        <v>Quantity</v>
      </c>
      <c r="E311" s="60" t="str">
        <f t="array" ref="E311">IFERROR(IF(E$2&lt;=$B$1,INDEX('Master Data'!$A$1:$H$686,'Morning Cow'!$A311,2),""),"")</f>
        <v>Quantity</v>
      </c>
      <c r="F311" s="60" t="str">
        <f t="array" ref="F311">IFERROR(IF(F$2&lt;=$B$1,INDEX('Master Data'!$A$1:$H$686,'Morning Cow'!$A311,2),""),"")</f>
        <v>Quantity</v>
      </c>
      <c r="G311" s="60" t="str">
        <f t="array" ref="G311">IFERROR(IF(G$2&lt;=$B$1,INDEX('Master Data'!$A$1:$H$686,'Morning Cow'!$A311,2),""),"")</f>
        <v>Quantity</v>
      </c>
      <c r="H311" s="60" t="str">
        <f t="array" ref="H311">IFERROR(IF(H$2&lt;=$B$1,INDEX('Master Data'!$A$1:$H$686,'Morning Cow'!$A311,2),""),"")</f>
        <v>Quantity</v>
      </c>
      <c r="I311" s="60" t="str">
        <f t="array" ref="I311">IFERROR(IF(I$2&lt;=$B$1,INDEX('Master Data'!$A$1:$H$686,'Morning Cow'!$A311,2),""),"")</f>
        <v>Quantity</v>
      </c>
      <c r="J311" s="60" t="str">
        <f t="array" ref="J311">IFERROR(IF(J$2&lt;=$B$1,INDEX('Master Data'!$A$1:$H$686,'Morning Cow'!$A311,2),""),"")</f>
        <v>Quantity</v>
      </c>
      <c r="K311" s="60" t="str">
        <f t="array" ref="K311">IFERROR(IF(K$2&lt;=$B$1,INDEX('Master Data'!$A$1:$H$686,'Morning Cow'!$A311,2),""),"")</f>
        <v>Quantity</v>
      </c>
      <c r="L311" s="60" t="str">
        <f t="array" ref="L311">IFERROR(IF(L$2&lt;=$B$1,INDEX('Master Data'!$A$1:$H$686,'Morning Cow'!$A311,2),""),"")</f>
        <v>Quantity</v>
      </c>
      <c r="M311" s="60" t="str">
        <f t="array" ref="M311">IFERROR(IF(M$2&lt;=$B$1,INDEX('Master Data'!$A$1:$H$686,'Morning Cow'!$A311,2),""),"")</f>
        <v>Quantity</v>
      </c>
      <c r="N311" s="60" t="str">
        <f t="array" ref="N311">IFERROR(IF(N$2&lt;=$B$1,INDEX('Master Data'!$A$1:$H$686,'Morning Cow'!$A311,2),""),"")</f>
        <v>Quantity</v>
      </c>
      <c r="O311" s="60" t="str">
        <f t="array" ref="O311">IFERROR(IF(O$2&lt;=$B$1,INDEX('Master Data'!$A$1:$H$686,'Morning Cow'!$A311,2),""),"")</f>
        <v>Quantity</v>
      </c>
      <c r="P311" s="60" t="str">
        <f t="array" ref="P311">IFERROR(IF(P$2&lt;=$B$1,INDEX('Master Data'!$A$1:$H$686,'Morning Cow'!$A311,2),""),"")</f>
        <v>Quantity</v>
      </c>
      <c r="Q311" s="60" t="str">
        <f t="array" ref="Q311">IFERROR(IF(Q$2&lt;=$B$1,INDEX('Master Data'!$A$1:$H$686,'Morning Cow'!$A311,2),""),"")</f>
        <v>Quantity</v>
      </c>
      <c r="R311" s="60" t="str">
        <f t="array" ref="R311">IFERROR(IF(R$2&lt;=$B$1,INDEX('Master Data'!$A$1:$H$686,'Morning Cow'!$A311,2),""),"")</f>
        <v>Quantity</v>
      </c>
      <c r="S311" s="60" t="str">
        <f t="array" ref="S311">IFERROR(IF(S$2&lt;=$B$1,INDEX('Master Data'!$A$1:$H$686,'Morning Cow'!$A311,2),""),"")</f>
        <v>Quantity</v>
      </c>
      <c r="T311" s="60" t="str">
        <f t="array" ref="T311">IFERROR(IF(T$2&lt;=$B$1,INDEX('Master Data'!$A$1:$H$686,'Morning Cow'!$A311,2),""),"")</f>
        <v>Quantity</v>
      </c>
      <c r="U311" s="60" t="str">
        <f t="array" ref="U311">IFERROR(IF(U$2&lt;=$B$1,INDEX('Master Data'!$A$1:$H$686,'Morning Cow'!$A311,2),""),"")</f>
        <v>Quantity</v>
      </c>
      <c r="V311" s="60" t="str">
        <f t="array" ref="V311">IFERROR(IF(V$2&lt;=$B$1,INDEX('Master Data'!$A$1:$H$686,'Morning Cow'!$A311,2),""),"")</f>
        <v>Quantity</v>
      </c>
      <c r="W311" s="60" t="str">
        <f t="array" ref="W311">IFERROR(IF(W$2&lt;=$B$1,INDEX('Master Data'!$A$1:$H$686,'Morning Cow'!$A311,2),""),"")</f>
        <v>Quantity</v>
      </c>
      <c r="X311" s="60" t="str">
        <f t="array" ref="X311">IFERROR(IF(X$2&lt;=$B$1,INDEX('Master Data'!$A$1:$H$686,'Morning Cow'!$A311,2),""),"")</f>
        <v>Quantity</v>
      </c>
      <c r="Y311" s="60" t="str">
        <f t="array" ref="Y311">IFERROR(IF(Y$2&lt;=$B$1,INDEX('Master Data'!$A$1:$H$686,'Morning Cow'!$A311,2),""),"")</f>
        <v>Quantity</v>
      </c>
      <c r="Z311" s="60" t="str">
        <f t="array" ref="Z311">IFERROR(IF(Z$2&lt;=$B$1,INDEX('Master Data'!$A$1:$H$686,'Morning Cow'!$A311,2),""),"")</f>
        <v>Quantity</v>
      </c>
      <c r="AA311" s="60" t="str">
        <f t="array" ref="AA311">IFERROR(IF(AA$2&lt;=$B$1,INDEX('Master Data'!$A$1:$H$686,'Morning Cow'!$A311,2),""),"")</f>
        <v>Quantity</v>
      </c>
      <c r="AB311" s="60" t="str">
        <f t="array" ref="AB311">IFERROR(IF(AB$2&lt;=$B$1,INDEX('Master Data'!$A$1:$H$686,'Morning Cow'!$A311,2),""),"")</f>
        <v>Quantity</v>
      </c>
      <c r="AC311" s="60" t="str">
        <f t="array" ref="AC311">IFERROR(IF(AC$2&lt;=$B$1,INDEX('Master Data'!$A$1:$H$686,'Morning Cow'!$A311,2),""),"")</f>
        <v>Quantity</v>
      </c>
      <c r="AD311" s="60" t="str">
        <f t="array" ref="AD311">IFERROR(IF(AD$2&lt;=$B$1,INDEX('Master Data'!$A$1:$H$686,'Morning Cow'!$A311,2),""),"")</f>
        <v>Quantity</v>
      </c>
      <c r="AE311" s="12" t="str">
        <f t="array" ref="AE311">IFERROR(IF(AE$2&lt;=$B$1,INDEX('Master Data'!$A$1:$H$686,'Morning Cow'!$A311,2),""),"")</f>
        <v>Quantity</v>
      </c>
      <c r="AF311" s="12" t="str">
        <f t="array" ref="AF311">IFERROR(IF(AF$2&lt;=$B$1,INDEX('Master Data'!$A$1:$H$686,'Morning Cow'!$A311,2),""),"")</f>
        <v/>
      </c>
      <c r="AG311" s="12" t="str">
        <f t="array" ref="AG311">IFERROR(IF(AG$2&lt;=$B$1,INDEX('Master Data'!$A$1:$H$686,'Morning Cow'!$A311,2),""),"")</f>
        <v/>
      </c>
    </row>
    <row r="312" ht="14.25" customHeight="1">
      <c r="A312" s="60" t="str">
        <f>IFERROR(SMALL('Master Data'!F:F,ROW()-2),"")</f>
        <v/>
      </c>
      <c r="B312" s="61" t="str">
        <f t="array" ref="B312">IFERROR(INDEX('Master Data'!$A$1:$H$686,'Morning Cow'!$A312,1),"")</f>
        <v>Customer Name</v>
      </c>
      <c r="C312" s="60" t="str">
        <f t="array" ref="C312">IFERROR(IF(C$2&lt;=$B$1,INDEX('Master Data'!$A$1:$H$686,'Morning Cow'!$A312,2),""),"")</f>
        <v>Quantity</v>
      </c>
      <c r="D312" s="60" t="str">
        <f t="array" ref="D312">IFERROR(IF(D$2&lt;=$B$1,INDEX('Master Data'!$A$1:$H$686,'Morning Cow'!$A312,2),""),"")</f>
        <v>Quantity</v>
      </c>
      <c r="E312" s="60" t="str">
        <f t="array" ref="E312">IFERROR(IF(E$2&lt;=$B$1,INDEX('Master Data'!$A$1:$H$686,'Morning Cow'!$A312,2),""),"")</f>
        <v>Quantity</v>
      </c>
      <c r="F312" s="60" t="str">
        <f t="array" ref="F312">IFERROR(IF(F$2&lt;=$B$1,INDEX('Master Data'!$A$1:$H$686,'Morning Cow'!$A312,2),""),"")</f>
        <v>Quantity</v>
      </c>
      <c r="G312" s="60" t="str">
        <f t="array" ref="G312">IFERROR(IF(G$2&lt;=$B$1,INDEX('Master Data'!$A$1:$H$686,'Morning Cow'!$A312,2),""),"")</f>
        <v>Quantity</v>
      </c>
      <c r="H312" s="60" t="str">
        <f t="array" ref="H312">IFERROR(IF(H$2&lt;=$B$1,INDEX('Master Data'!$A$1:$H$686,'Morning Cow'!$A312,2),""),"")</f>
        <v>Quantity</v>
      </c>
      <c r="I312" s="60" t="str">
        <f t="array" ref="I312">IFERROR(IF(I$2&lt;=$B$1,INDEX('Master Data'!$A$1:$H$686,'Morning Cow'!$A312,2),""),"")</f>
        <v>Quantity</v>
      </c>
      <c r="J312" s="60" t="str">
        <f t="array" ref="J312">IFERROR(IF(J$2&lt;=$B$1,INDEX('Master Data'!$A$1:$H$686,'Morning Cow'!$A312,2),""),"")</f>
        <v>Quantity</v>
      </c>
      <c r="K312" s="60" t="str">
        <f t="array" ref="K312">IFERROR(IF(K$2&lt;=$B$1,INDEX('Master Data'!$A$1:$H$686,'Morning Cow'!$A312,2),""),"")</f>
        <v>Quantity</v>
      </c>
      <c r="L312" s="60" t="str">
        <f t="array" ref="L312">IFERROR(IF(L$2&lt;=$B$1,INDEX('Master Data'!$A$1:$H$686,'Morning Cow'!$A312,2),""),"")</f>
        <v>Quantity</v>
      </c>
      <c r="M312" s="60" t="str">
        <f t="array" ref="M312">IFERROR(IF(M$2&lt;=$B$1,INDEX('Master Data'!$A$1:$H$686,'Morning Cow'!$A312,2),""),"")</f>
        <v>Quantity</v>
      </c>
      <c r="N312" s="60" t="str">
        <f t="array" ref="N312">IFERROR(IF(N$2&lt;=$B$1,INDEX('Master Data'!$A$1:$H$686,'Morning Cow'!$A312,2),""),"")</f>
        <v>Quantity</v>
      </c>
      <c r="O312" s="60" t="str">
        <f t="array" ref="O312">IFERROR(IF(O$2&lt;=$B$1,INDEX('Master Data'!$A$1:$H$686,'Morning Cow'!$A312,2),""),"")</f>
        <v>Quantity</v>
      </c>
      <c r="P312" s="60" t="str">
        <f t="array" ref="P312">IFERROR(IF(P$2&lt;=$B$1,INDEX('Master Data'!$A$1:$H$686,'Morning Cow'!$A312,2),""),"")</f>
        <v>Quantity</v>
      </c>
      <c r="Q312" s="60" t="str">
        <f t="array" ref="Q312">IFERROR(IF(Q$2&lt;=$B$1,INDEX('Master Data'!$A$1:$H$686,'Morning Cow'!$A312,2),""),"")</f>
        <v>Quantity</v>
      </c>
      <c r="R312" s="60" t="str">
        <f t="array" ref="R312">IFERROR(IF(R$2&lt;=$B$1,INDEX('Master Data'!$A$1:$H$686,'Morning Cow'!$A312,2),""),"")</f>
        <v>Quantity</v>
      </c>
      <c r="S312" s="60" t="str">
        <f t="array" ref="S312">IFERROR(IF(S$2&lt;=$B$1,INDEX('Master Data'!$A$1:$H$686,'Morning Cow'!$A312,2),""),"")</f>
        <v>Quantity</v>
      </c>
      <c r="T312" s="60" t="str">
        <f t="array" ref="T312">IFERROR(IF(T$2&lt;=$B$1,INDEX('Master Data'!$A$1:$H$686,'Morning Cow'!$A312,2),""),"")</f>
        <v>Quantity</v>
      </c>
      <c r="U312" s="60" t="str">
        <f t="array" ref="U312">IFERROR(IF(U$2&lt;=$B$1,INDEX('Master Data'!$A$1:$H$686,'Morning Cow'!$A312,2),""),"")</f>
        <v>Quantity</v>
      </c>
      <c r="V312" s="60" t="str">
        <f t="array" ref="V312">IFERROR(IF(V$2&lt;=$B$1,INDEX('Master Data'!$A$1:$H$686,'Morning Cow'!$A312,2),""),"")</f>
        <v>Quantity</v>
      </c>
      <c r="W312" s="60" t="str">
        <f t="array" ref="W312">IFERROR(IF(W$2&lt;=$B$1,INDEX('Master Data'!$A$1:$H$686,'Morning Cow'!$A312,2),""),"")</f>
        <v>Quantity</v>
      </c>
      <c r="X312" s="60" t="str">
        <f t="array" ref="X312">IFERROR(IF(X$2&lt;=$B$1,INDEX('Master Data'!$A$1:$H$686,'Morning Cow'!$A312,2),""),"")</f>
        <v>Quantity</v>
      </c>
      <c r="Y312" s="60" t="str">
        <f t="array" ref="Y312">IFERROR(IF(Y$2&lt;=$B$1,INDEX('Master Data'!$A$1:$H$686,'Morning Cow'!$A312,2),""),"")</f>
        <v>Quantity</v>
      </c>
      <c r="Z312" s="60" t="str">
        <f t="array" ref="Z312">IFERROR(IF(Z$2&lt;=$B$1,INDEX('Master Data'!$A$1:$H$686,'Morning Cow'!$A312,2),""),"")</f>
        <v>Quantity</v>
      </c>
      <c r="AA312" s="60" t="str">
        <f t="array" ref="AA312">IFERROR(IF(AA$2&lt;=$B$1,INDEX('Master Data'!$A$1:$H$686,'Morning Cow'!$A312,2),""),"")</f>
        <v>Quantity</v>
      </c>
      <c r="AB312" s="60" t="str">
        <f t="array" ref="AB312">IFERROR(IF(AB$2&lt;=$B$1,INDEX('Master Data'!$A$1:$H$686,'Morning Cow'!$A312,2),""),"")</f>
        <v>Quantity</v>
      </c>
      <c r="AC312" s="60" t="str">
        <f t="array" ref="AC312">IFERROR(IF(AC$2&lt;=$B$1,INDEX('Master Data'!$A$1:$H$686,'Morning Cow'!$A312,2),""),"")</f>
        <v>Quantity</v>
      </c>
      <c r="AD312" s="60" t="str">
        <f t="array" ref="AD312">IFERROR(IF(AD$2&lt;=$B$1,INDEX('Master Data'!$A$1:$H$686,'Morning Cow'!$A312,2),""),"")</f>
        <v>Quantity</v>
      </c>
      <c r="AE312" s="12" t="str">
        <f t="array" ref="AE312">IFERROR(IF(AE$2&lt;=$B$1,INDEX('Master Data'!$A$1:$H$686,'Morning Cow'!$A312,2),""),"")</f>
        <v>Quantity</v>
      </c>
      <c r="AF312" s="12" t="str">
        <f t="array" ref="AF312">IFERROR(IF(AF$2&lt;=$B$1,INDEX('Master Data'!$A$1:$H$686,'Morning Cow'!$A312,2),""),"")</f>
        <v/>
      </c>
      <c r="AG312" s="12" t="str">
        <f t="array" ref="AG312">IFERROR(IF(AG$2&lt;=$B$1,INDEX('Master Data'!$A$1:$H$686,'Morning Cow'!$A312,2),""),"")</f>
        <v/>
      </c>
    </row>
    <row r="313" ht="14.25" customHeight="1">
      <c r="A313" s="60" t="str">
        <f>IFERROR(SMALL('Master Data'!F:F,ROW()-2),"")</f>
        <v/>
      </c>
      <c r="B313" s="61" t="str">
        <f t="array" ref="B313">IFERROR(INDEX('Master Data'!$A$1:$H$686,'Morning Cow'!$A313,1),"")</f>
        <v>Customer Name</v>
      </c>
      <c r="C313" s="60" t="str">
        <f t="array" ref="C313">IFERROR(IF(C$2&lt;=$B$1,INDEX('Master Data'!$A$1:$H$686,'Morning Cow'!$A313,2),""),"")</f>
        <v>Quantity</v>
      </c>
      <c r="D313" s="60" t="str">
        <f t="array" ref="D313">IFERROR(IF(D$2&lt;=$B$1,INDEX('Master Data'!$A$1:$H$686,'Morning Cow'!$A313,2),""),"")</f>
        <v>Quantity</v>
      </c>
      <c r="E313" s="60" t="str">
        <f t="array" ref="E313">IFERROR(IF(E$2&lt;=$B$1,INDEX('Master Data'!$A$1:$H$686,'Morning Cow'!$A313,2),""),"")</f>
        <v>Quantity</v>
      </c>
      <c r="F313" s="60" t="str">
        <f t="array" ref="F313">IFERROR(IF(F$2&lt;=$B$1,INDEX('Master Data'!$A$1:$H$686,'Morning Cow'!$A313,2),""),"")</f>
        <v>Quantity</v>
      </c>
      <c r="G313" s="60" t="str">
        <f t="array" ref="G313">IFERROR(IF(G$2&lt;=$B$1,INDEX('Master Data'!$A$1:$H$686,'Morning Cow'!$A313,2),""),"")</f>
        <v>Quantity</v>
      </c>
      <c r="H313" s="60" t="str">
        <f t="array" ref="H313">IFERROR(IF(H$2&lt;=$B$1,INDEX('Master Data'!$A$1:$H$686,'Morning Cow'!$A313,2),""),"")</f>
        <v>Quantity</v>
      </c>
      <c r="I313" s="60" t="str">
        <f t="array" ref="I313">IFERROR(IF(I$2&lt;=$B$1,INDEX('Master Data'!$A$1:$H$686,'Morning Cow'!$A313,2),""),"")</f>
        <v>Quantity</v>
      </c>
      <c r="J313" s="60" t="str">
        <f t="array" ref="J313">IFERROR(IF(J$2&lt;=$B$1,INDEX('Master Data'!$A$1:$H$686,'Morning Cow'!$A313,2),""),"")</f>
        <v>Quantity</v>
      </c>
      <c r="K313" s="60" t="str">
        <f t="array" ref="K313">IFERROR(IF(K$2&lt;=$B$1,INDEX('Master Data'!$A$1:$H$686,'Morning Cow'!$A313,2),""),"")</f>
        <v>Quantity</v>
      </c>
      <c r="L313" s="60" t="str">
        <f t="array" ref="L313">IFERROR(IF(L$2&lt;=$B$1,INDEX('Master Data'!$A$1:$H$686,'Morning Cow'!$A313,2),""),"")</f>
        <v>Quantity</v>
      </c>
      <c r="M313" s="60" t="str">
        <f t="array" ref="M313">IFERROR(IF(M$2&lt;=$B$1,INDEX('Master Data'!$A$1:$H$686,'Morning Cow'!$A313,2),""),"")</f>
        <v>Quantity</v>
      </c>
      <c r="N313" s="60" t="str">
        <f t="array" ref="N313">IFERROR(IF(N$2&lt;=$B$1,INDEX('Master Data'!$A$1:$H$686,'Morning Cow'!$A313,2),""),"")</f>
        <v>Quantity</v>
      </c>
      <c r="O313" s="60" t="str">
        <f t="array" ref="O313">IFERROR(IF(O$2&lt;=$B$1,INDEX('Master Data'!$A$1:$H$686,'Morning Cow'!$A313,2),""),"")</f>
        <v>Quantity</v>
      </c>
      <c r="P313" s="60" t="str">
        <f t="array" ref="P313">IFERROR(IF(P$2&lt;=$B$1,INDEX('Master Data'!$A$1:$H$686,'Morning Cow'!$A313,2),""),"")</f>
        <v>Quantity</v>
      </c>
      <c r="Q313" s="60" t="str">
        <f t="array" ref="Q313">IFERROR(IF(Q$2&lt;=$B$1,INDEX('Master Data'!$A$1:$H$686,'Morning Cow'!$A313,2),""),"")</f>
        <v>Quantity</v>
      </c>
      <c r="R313" s="60" t="str">
        <f t="array" ref="R313">IFERROR(IF(R$2&lt;=$B$1,INDEX('Master Data'!$A$1:$H$686,'Morning Cow'!$A313,2),""),"")</f>
        <v>Quantity</v>
      </c>
      <c r="S313" s="60" t="str">
        <f t="array" ref="S313">IFERROR(IF(S$2&lt;=$B$1,INDEX('Master Data'!$A$1:$H$686,'Morning Cow'!$A313,2),""),"")</f>
        <v>Quantity</v>
      </c>
      <c r="T313" s="60" t="str">
        <f t="array" ref="T313">IFERROR(IF(T$2&lt;=$B$1,INDEX('Master Data'!$A$1:$H$686,'Morning Cow'!$A313,2),""),"")</f>
        <v>Quantity</v>
      </c>
      <c r="U313" s="60" t="str">
        <f t="array" ref="U313">IFERROR(IF(U$2&lt;=$B$1,INDEX('Master Data'!$A$1:$H$686,'Morning Cow'!$A313,2),""),"")</f>
        <v>Quantity</v>
      </c>
      <c r="V313" s="60" t="str">
        <f t="array" ref="V313">IFERROR(IF(V$2&lt;=$B$1,INDEX('Master Data'!$A$1:$H$686,'Morning Cow'!$A313,2),""),"")</f>
        <v>Quantity</v>
      </c>
      <c r="W313" s="60" t="str">
        <f t="array" ref="W313">IFERROR(IF(W$2&lt;=$B$1,INDEX('Master Data'!$A$1:$H$686,'Morning Cow'!$A313,2),""),"")</f>
        <v>Quantity</v>
      </c>
      <c r="X313" s="60" t="str">
        <f t="array" ref="X313">IFERROR(IF(X$2&lt;=$B$1,INDEX('Master Data'!$A$1:$H$686,'Morning Cow'!$A313,2),""),"")</f>
        <v>Quantity</v>
      </c>
      <c r="Y313" s="60" t="str">
        <f t="array" ref="Y313">IFERROR(IF(Y$2&lt;=$B$1,INDEX('Master Data'!$A$1:$H$686,'Morning Cow'!$A313,2),""),"")</f>
        <v>Quantity</v>
      </c>
      <c r="Z313" s="60" t="str">
        <f t="array" ref="Z313">IFERROR(IF(Z$2&lt;=$B$1,INDEX('Master Data'!$A$1:$H$686,'Morning Cow'!$A313,2),""),"")</f>
        <v>Quantity</v>
      </c>
      <c r="AA313" s="60" t="str">
        <f t="array" ref="AA313">IFERROR(IF(AA$2&lt;=$B$1,INDEX('Master Data'!$A$1:$H$686,'Morning Cow'!$A313,2),""),"")</f>
        <v>Quantity</v>
      </c>
      <c r="AB313" s="60" t="str">
        <f t="array" ref="AB313">IFERROR(IF(AB$2&lt;=$B$1,INDEX('Master Data'!$A$1:$H$686,'Morning Cow'!$A313,2),""),"")</f>
        <v>Quantity</v>
      </c>
      <c r="AC313" s="60" t="str">
        <f t="array" ref="AC313">IFERROR(IF(AC$2&lt;=$B$1,INDEX('Master Data'!$A$1:$H$686,'Morning Cow'!$A313,2),""),"")</f>
        <v>Quantity</v>
      </c>
      <c r="AD313" s="60" t="str">
        <f t="array" ref="AD313">IFERROR(IF(AD$2&lt;=$B$1,INDEX('Master Data'!$A$1:$H$686,'Morning Cow'!$A313,2),""),"")</f>
        <v>Quantity</v>
      </c>
      <c r="AE313" s="12" t="str">
        <f t="array" ref="AE313">IFERROR(IF(AE$2&lt;=$B$1,INDEX('Master Data'!$A$1:$H$686,'Morning Cow'!$A313,2),""),"")</f>
        <v>Quantity</v>
      </c>
      <c r="AF313" s="12" t="str">
        <f t="array" ref="AF313">IFERROR(IF(AF$2&lt;=$B$1,INDEX('Master Data'!$A$1:$H$686,'Morning Cow'!$A313,2),""),"")</f>
        <v/>
      </c>
      <c r="AG313" s="12" t="str">
        <f t="array" ref="AG313">IFERROR(IF(AG$2&lt;=$B$1,INDEX('Master Data'!$A$1:$H$686,'Morning Cow'!$A313,2),""),"")</f>
        <v/>
      </c>
    </row>
    <row r="314" ht="14.25" customHeight="1">
      <c r="A314" s="60" t="str">
        <f>IFERROR(SMALL('Master Data'!F:F,ROW()-2),"")</f>
        <v/>
      </c>
      <c r="B314" s="61" t="str">
        <f t="array" ref="B314">IFERROR(INDEX('Master Data'!$A$1:$H$686,'Morning Cow'!$A314,1),"")</f>
        <v>Customer Name</v>
      </c>
      <c r="C314" s="60" t="str">
        <f t="array" ref="C314">IFERROR(IF(C$2&lt;=$B$1,INDEX('Master Data'!$A$1:$H$686,'Morning Cow'!$A314,2),""),"")</f>
        <v>Quantity</v>
      </c>
      <c r="D314" s="60" t="str">
        <f t="array" ref="D314">IFERROR(IF(D$2&lt;=$B$1,INDEX('Master Data'!$A$1:$H$686,'Morning Cow'!$A314,2),""),"")</f>
        <v>Quantity</v>
      </c>
      <c r="E314" s="60" t="str">
        <f t="array" ref="E314">IFERROR(IF(E$2&lt;=$B$1,INDEX('Master Data'!$A$1:$H$686,'Morning Cow'!$A314,2),""),"")</f>
        <v>Quantity</v>
      </c>
      <c r="F314" s="60" t="str">
        <f t="array" ref="F314">IFERROR(IF(F$2&lt;=$B$1,INDEX('Master Data'!$A$1:$H$686,'Morning Cow'!$A314,2),""),"")</f>
        <v>Quantity</v>
      </c>
      <c r="G314" s="60" t="str">
        <f t="array" ref="G314">IFERROR(IF(G$2&lt;=$B$1,INDEX('Master Data'!$A$1:$H$686,'Morning Cow'!$A314,2),""),"")</f>
        <v>Quantity</v>
      </c>
      <c r="H314" s="60" t="str">
        <f t="array" ref="H314">IFERROR(IF(H$2&lt;=$B$1,INDEX('Master Data'!$A$1:$H$686,'Morning Cow'!$A314,2),""),"")</f>
        <v>Quantity</v>
      </c>
      <c r="I314" s="60" t="str">
        <f t="array" ref="I314">IFERROR(IF(I$2&lt;=$B$1,INDEX('Master Data'!$A$1:$H$686,'Morning Cow'!$A314,2),""),"")</f>
        <v>Quantity</v>
      </c>
      <c r="J314" s="60" t="str">
        <f t="array" ref="J314">IFERROR(IF(J$2&lt;=$B$1,INDEX('Master Data'!$A$1:$H$686,'Morning Cow'!$A314,2),""),"")</f>
        <v>Quantity</v>
      </c>
      <c r="K314" s="60" t="str">
        <f t="array" ref="K314">IFERROR(IF(K$2&lt;=$B$1,INDEX('Master Data'!$A$1:$H$686,'Morning Cow'!$A314,2),""),"")</f>
        <v>Quantity</v>
      </c>
      <c r="L314" s="60" t="str">
        <f t="array" ref="L314">IFERROR(IF(L$2&lt;=$B$1,INDEX('Master Data'!$A$1:$H$686,'Morning Cow'!$A314,2),""),"")</f>
        <v>Quantity</v>
      </c>
      <c r="M314" s="60" t="str">
        <f t="array" ref="M314">IFERROR(IF(M$2&lt;=$B$1,INDEX('Master Data'!$A$1:$H$686,'Morning Cow'!$A314,2),""),"")</f>
        <v>Quantity</v>
      </c>
      <c r="N314" s="60" t="str">
        <f t="array" ref="N314">IFERROR(IF(N$2&lt;=$B$1,INDEX('Master Data'!$A$1:$H$686,'Morning Cow'!$A314,2),""),"")</f>
        <v>Quantity</v>
      </c>
      <c r="O314" s="60" t="str">
        <f t="array" ref="O314">IFERROR(IF(O$2&lt;=$B$1,INDEX('Master Data'!$A$1:$H$686,'Morning Cow'!$A314,2),""),"")</f>
        <v>Quantity</v>
      </c>
      <c r="P314" s="60" t="str">
        <f t="array" ref="P314">IFERROR(IF(P$2&lt;=$B$1,INDEX('Master Data'!$A$1:$H$686,'Morning Cow'!$A314,2),""),"")</f>
        <v>Quantity</v>
      </c>
      <c r="Q314" s="60" t="str">
        <f t="array" ref="Q314">IFERROR(IF(Q$2&lt;=$B$1,INDEX('Master Data'!$A$1:$H$686,'Morning Cow'!$A314,2),""),"")</f>
        <v>Quantity</v>
      </c>
      <c r="R314" s="60" t="str">
        <f t="array" ref="R314">IFERROR(IF(R$2&lt;=$B$1,INDEX('Master Data'!$A$1:$H$686,'Morning Cow'!$A314,2),""),"")</f>
        <v>Quantity</v>
      </c>
      <c r="S314" s="60" t="str">
        <f t="array" ref="S314">IFERROR(IF(S$2&lt;=$B$1,INDEX('Master Data'!$A$1:$H$686,'Morning Cow'!$A314,2),""),"")</f>
        <v>Quantity</v>
      </c>
      <c r="T314" s="60" t="str">
        <f t="array" ref="T314">IFERROR(IF(T$2&lt;=$B$1,INDEX('Master Data'!$A$1:$H$686,'Morning Cow'!$A314,2),""),"")</f>
        <v>Quantity</v>
      </c>
      <c r="U314" s="60" t="str">
        <f t="array" ref="U314">IFERROR(IF(U$2&lt;=$B$1,INDEX('Master Data'!$A$1:$H$686,'Morning Cow'!$A314,2),""),"")</f>
        <v>Quantity</v>
      </c>
      <c r="V314" s="60" t="str">
        <f t="array" ref="V314">IFERROR(IF(V$2&lt;=$B$1,INDEX('Master Data'!$A$1:$H$686,'Morning Cow'!$A314,2),""),"")</f>
        <v>Quantity</v>
      </c>
      <c r="W314" s="60" t="str">
        <f t="array" ref="W314">IFERROR(IF(W$2&lt;=$B$1,INDEX('Master Data'!$A$1:$H$686,'Morning Cow'!$A314,2),""),"")</f>
        <v>Quantity</v>
      </c>
      <c r="X314" s="60" t="str">
        <f t="array" ref="X314">IFERROR(IF(X$2&lt;=$B$1,INDEX('Master Data'!$A$1:$H$686,'Morning Cow'!$A314,2),""),"")</f>
        <v>Quantity</v>
      </c>
      <c r="Y314" s="60" t="str">
        <f t="array" ref="Y314">IFERROR(IF(Y$2&lt;=$B$1,INDEX('Master Data'!$A$1:$H$686,'Morning Cow'!$A314,2),""),"")</f>
        <v>Quantity</v>
      </c>
      <c r="Z314" s="60" t="str">
        <f t="array" ref="Z314">IFERROR(IF(Z$2&lt;=$B$1,INDEX('Master Data'!$A$1:$H$686,'Morning Cow'!$A314,2),""),"")</f>
        <v>Quantity</v>
      </c>
      <c r="AA314" s="60" t="str">
        <f t="array" ref="AA314">IFERROR(IF(AA$2&lt;=$B$1,INDEX('Master Data'!$A$1:$H$686,'Morning Cow'!$A314,2),""),"")</f>
        <v>Quantity</v>
      </c>
      <c r="AB314" s="60" t="str">
        <f t="array" ref="AB314">IFERROR(IF(AB$2&lt;=$B$1,INDEX('Master Data'!$A$1:$H$686,'Morning Cow'!$A314,2),""),"")</f>
        <v>Quantity</v>
      </c>
      <c r="AC314" s="60" t="str">
        <f t="array" ref="AC314">IFERROR(IF(AC$2&lt;=$B$1,INDEX('Master Data'!$A$1:$H$686,'Morning Cow'!$A314,2),""),"")</f>
        <v>Quantity</v>
      </c>
      <c r="AD314" s="60" t="str">
        <f t="array" ref="AD314">IFERROR(IF(AD$2&lt;=$B$1,INDEX('Master Data'!$A$1:$H$686,'Morning Cow'!$A314,2),""),"")</f>
        <v>Quantity</v>
      </c>
      <c r="AE314" s="12" t="str">
        <f t="array" ref="AE314">IFERROR(IF(AE$2&lt;=$B$1,INDEX('Master Data'!$A$1:$H$686,'Morning Cow'!$A314,2),""),"")</f>
        <v>Quantity</v>
      </c>
      <c r="AF314" s="12" t="str">
        <f t="array" ref="AF314">IFERROR(IF(AF$2&lt;=$B$1,INDEX('Master Data'!$A$1:$H$686,'Morning Cow'!$A314,2),""),"")</f>
        <v/>
      </c>
      <c r="AG314" s="12" t="str">
        <f t="array" ref="AG314">IFERROR(IF(AG$2&lt;=$B$1,INDEX('Master Data'!$A$1:$H$686,'Morning Cow'!$A314,2),""),"")</f>
        <v/>
      </c>
    </row>
    <row r="315" ht="14.25" customHeight="1">
      <c r="A315" s="60" t="str">
        <f>IFERROR(SMALL('Master Data'!F:F,ROW()-2),"")</f>
        <v/>
      </c>
      <c r="B315" s="61" t="str">
        <f t="array" ref="B315">IFERROR(INDEX('Master Data'!$A$1:$H$686,'Morning Cow'!$A315,1),"")</f>
        <v>Customer Name</v>
      </c>
      <c r="C315" s="60" t="str">
        <f t="array" ref="C315">IFERROR(IF(C$2&lt;=$B$1,INDEX('Master Data'!$A$1:$H$686,'Morning Cow'!$A315,2),""),"")</f>
        <v>Quantity</v>
      </c>
      <c r="D315" s="60" t="str">
        <f t="array" ref="D315">IFERROR(IF(D$2&lt;=$B$1,INDEX('Master Data'!$A$1:$H$686,'Morning Cow'!$A315,2),""),"")</f>
        <v>Quantity</v>
      </c>
      <c r="E315" s="60" t="str">
        <f t="array" ref="E315">IFERROR(IF(E$2&lt;=$B$1,INDEX('Master Data'!$A$1:$H$686,'Morning Cow'!$A315,2),""),"")</f>
        <v>Quantity</v>
      </c>
      <c r="F315" s="60" t="str">
        <f t="array" ref="F315">IFERROR(IF(F$2&lt;=$B$1,INDEX('Master Data'!$A$1:$H$686,'Morning Cow'!$A315,2),""),"")</f>
        <v>Quantity</v>
      </c>
      <c r="G315" s="60" t="str">
        <f t="array" ref="G315">IFERROR(IF(G$2&lt;=$B$1,INDEX('Master Data'!$A$1:$H$686,'Morning Cow'!$A315,2),""),"")</f>
        <v>Quantity</v>
      </c>
      <c r="H315" s="60" t="str">
        <f t="array" ref="H315">IFERROR(IF(H$2&lt;=$B$1,INDEX('Master Data'!$A$1:$H$686,'Morning Cow'!$A315,2),""),"")</f>
        <v>Quantity</v>
      </c>
      <c r="I315" s="60" t="str">
        <f t="array" ref="I315">IFERROR(IF(I$2&lt;=$B$1,INDEX('Master Data'!$A$1:$H$686,'Morning Cow'!$A315,2),""),"")</f>
        <v>Quantity</v>
      </c>
      <c r="J315" s="60" t="str">
        <f t="array" ref="J315">IFERROR(IF(J$2&lt;=$B$1,INDEX('Master Data'!$A$1:$H$686,'Morning Cow'!$A315,2),""),"")</f>
        <v>Quantity</v>
      </c>
      <c r="K315" s="60" t="str">
        <f t="array" ref="K315">IFERROR(IF(K$2&lt;=$B$1,INDEX('Master Data'!$A$1:$H$686,'Morning Cow'!$A315,2),""),"")</f>
        <v>Quantity</v>
      </c>
      <c r="L315" s="60" t="str">
        <f t="array" ref="L315">IFERROR(IF(L$2&lt;=$B$1,INDEX('Master Data'!$A$1:$H$686,'Morning Cow'!$A315,2),""),"")</f>
        <v>Quantity</v>
      </c>
      <c r="M315" s="60" t="str">
        <f t="array" ref="M315">IFERROR(IF(M$2&lt;=$B$1,INDEX('Master Data'!$A$1:$H$686,'Morning Cow'!$A315,2),""),"")</f>
        <v>Quantity</v>
      </c>
      <c r="N315" s="60" t="str">
        <f t="array" ref="N315">IFERROR(IF(N$2&lt;=$B$1,INDEX('Master Data'!$A$1:$H$686,'Morning Cow'!$A315,2),""),"")</f>
        <v>Quantity</v>
      </c>
      <c r="O315" s="60" t="str">
        <f t="array" ref="O315">IFERROR(IF(O$2&lt;=$B$1,INDEX('Master Data'!$A$1:$H$686,'Morning Cow'!$A315,2),""),"")</f>
        <v>Quantity</v>
      </c>
      <c r="P315" s="60" t="str">
        <f t="array" ref="P315">IFERROR(IF(P$2&lt;=$B$1,INDEX('Master Data'!$A$1:$H$686,'Morning Cow'!$A315,2),""),"")</f>
        <v>Quantity</v>
      </c>
      <c r="Q315" s="60" t="str">
        <f t="array" ref="Q315">IFERROR(IF(Q$2&lt;=$B$1,INDEX('Master Data'!$A$1:$H$686,'Morning Cow'!$A315,2),""),"")</f>
        <v>Quantity</v>
      </c>
      <c r="R315" s="60" t="str">
        <f t="array" ref="R315">IFERROR(IF(R$2&lt;=$B$1,INDEX('Master Data'!$A$1:$H$686,'Morning Cow'!$A315,2),""),"")</f>
        <v>Quantity</v>
      </c>
      <c r="S315" s="60" t="str">
        <f t="array" ref="S315">IFERROR(IF(S$2&lt;=$B$1,INDEX('Master Data'!$A$1:$H$686,'Morning Cow'!$A315,2),""),"")</f>
        <v>Quantity</v>
      </c>
      <c r="T315" s="60" t="str">
        <f t="array" ref="T315">IFERROR(IF(T$2&lt;=$B$1,INDEX('Master Data'!$A$1:$H$686,'Morning Cow'!$A315,2),""),"")</f>
        <v>Quantity</v>
      </c>
      <c r="U315" s="60" t="str">
        <f t="array" ref="U315">IFERROR(IF(U$2&lt;=$B$1,INDEX('Master Data'!$A$1:$H$686,'Morning Cow'!$A315,2),""),"")</f>
        <v>Quantity</v>
      </c>
      <c r="V315" s="60" t="str">
        <f t="array" ref="V315">IFERROR(IF(V$2&lt;=$B$1,INDEX('Master Data'!$A$1:$H$686,'Morning Cow'!$A315,2),""),"")</f>
        <v>Quantity</v>
      </c>
      <c r="W315" s="60" t="str">
        <f t="array" ref="W315">IFERROR(IF(W$2&lt;=$B$1,INDEX('Master Data'!$A$1:$H$686,'Morning Cow'!$A315,2),""),"")</f>
        <v>Quantity</v>
      </c>
      <c r="X315" s="60" t="str">
        <f t="array" ref="X315">IFERROR(IF(X$2&lt;=$B$1,INDEX('Master Data'!$A$1:$H$686,'Morning Cow'!$A315,2),""),"")</f>
        <v>Quantity</v>
      </c>
      <c r="Y315" s="60" t="str">
        <f t="array" ref="Y315">IFERROR(IF(Y$2&lt;=$B$1,INDEX('Master Data'!$A$1:$H$686,'Morning Cow'!$A315,2),""),"")</f>
        <v>Quantity</v>
      </c>
      <c r="Z315" s="60" t="str">
        <f t="array" ref="Z315">IFERROR(IF(Z$2&lt;=$B$1,INDEX('Master Data'!$A$1:$H$686,'Morning Cow'!$A315,2),""),"")</f>
        <v>Quantity</v>
      </c>
      <c r="AA315" s="60" t="str">
        <f t="array" ref="AA315">IFERROR(IF(AA$2&lt;=$B$1,INDEX('Master Data'!$A$1:$H$686,'Morning Cow'!$A315,2),""),"")</f>
        <v>Quantity</v>
      </c>
      <c r="AB315" s="60" t="str">
        <f t="array" ref="AB315">IFERROR(IF(AB$2&lt;=$B$1,INDEX('Master Data'!$A$1:$H$686,'Morning Cow'!$A315,2),""),"")</f>
        <v>Quantity</v>
      </c>
      <c r="AC315" s="60" t="str">
        <f t="array" ref="AC315">IFERROR(IF(AC$2&lt;=$B$1,INDEX('Master Data'!$A$1:$H$686,'Morning Cow'!$A315,2),""),"")</f>
        <v>Quantity</v>
      </c>
      <c r="AD315" s="60" t="str">
        <f t="array" ref="AD315">IFERROR(IF(AD$2&lt;=$B$1,INDEX('Master Data'!$A$1:$H$686,'Morning Cow'!$A315,2),""),"")</f>
        <v>Quantity</v>
      </c>
      <c r="AE315" s="12" t="str">
        <f t="array" ref="AE315">IFERROR(IF(AE$2&lt;=$B$1,INDEX('Master Data'!$A$1:$H$686,'Morning Cow'!$A315,2),""),"")</f>
        <v>Quantity</v>
      </c>
      <c r="AF315" s="12" t="str">
        <f t="array" ref="AF315">IFERROR(IF(AF$2&lt;=$B$1,INDEX('Master Data'!$A$1:$H$686,'Morning Cow'!$A315,2),""),"")</f>
        <v/>
      </c>
      <c r="AG315" s="12" t="str">
        <f t="array" ref="AG315">IFERROR(IF(AG$2&lt;=$B$1,INDEX('Master Data'!$A$1:$H$686,'Morning Cow'!$A315,2),""),"")</f>
        <v/>
      </c>
    </row>
    <row r="316" ht="14.25" customHeight="1">
      <c r="A316" s="60" t="str">
        <f>IFERROR(SMALL('Master Data'!F:F,ROW()-2),"")</f>
        <v/>
      </c>
      <c r="B316" s="61" t="str">
        <f t="array" ref="B316">IFERROR(INDEX('Master Data'!$A$1:$H$686,'Morning Cow'!$A316,1),"")</f>
        <v>Customer Name</v>
      </c>
      <c r="C316" s="60" t="str">
        <f t="array" ref="C316">IFERROR(IF(C$2&lt;=$B$1,INDEX('Master Data'!$A$1:$H$686,'Morning Cow'!$A316,2),""),"")</f>
        <v>Quantity</v>
      </c>
      <c r="D316" s="60" t="str">
        <f t="array" ref="D316">IFERROR(IF(D$2&lt;=$B$1,INDEX('Master Data'!$A$1:$H$686,'Morning Cow'!$A316,2),""),"")</f>
        <v>Quantity</v>
      </c>
      <c r="E316" s="60" t="str">
        <f t="array" ref="E316">IFERROR(IF(E$2&lt;=$B$1,INDEX('Master Data'!$A$1:$H$686,'Morning Cow'!$A316,2),""),"")</f>
        <v>Quantity</v>
      </c>
      <c r="F316" s="60" t="str">
        <f t="array" ref="F316">IFERROR(IF(F$2&lt;=$B$1,INDEX('Master Data'!$A$1:$H$686,'Morning Cow'!$A316,2),""),"")</f>
        <v>Quantity</v>
      </c>
      <c r="G316" s="60" t="str">
        <f t="array" ref="G316">IFERROR(IF(G$2&lt;=$B$1,INDEX('Master Data'!$A$1:$H$686,'Morning Cow'!$A316,2),""),"")</f>
        <v>Quantity</v>
      </c>
      <c r="H316" s="60" t="str">
        <f t="array" ref="H316">IFERROR(IF(H$2&lt;=$B$1,INDEX('Master Data'!$A$1:$H$686,'Morning Cow'!$A316,2),""),"")</f>
        <v>Quantity</v>
      </c>
      <c r="I316" s="60" t="str">
        <f t="array" ref="I316">IFERROR(IF(I$2&lt;=$B$1,INDEX('Master Data'!$A$1:$H$686,'Morning Cow'!$A316,2),""),"")</f>
        <v>Quantity</v>
      </c>
      <c r="J316" s="60" t="str">
        <f t="array" ref="J316">IFERROR(IF(J$2&lt;=$B$1,INDEX('Master Data'!$A$1:$H$686,'Morning Cow'!$A316,2),""),"")</f>
        <v>Quantity</v>
      </c>
      <c r="K316" s="60" t="str">
        <f t="array" ref="K316">IFERROR(IF(K$2&lt;=$B$1,INDEX('Master Data'!$A$1:$H$686,'Morning Cow'!$A316,2),""),"")</f>
        <v>Quantity</v>
      </c>
      <c r="L316" s="60" t="str">
        <f t="array" ref="L316">IFERROR(IF(L$2&lt;=$B$1,INDEX('Master Data'!$A$1:$H$686,'Morning Cow'!$A316,2),""),"")</f>
        <v>Quantity</v>
      </c>
      <c r="M316" s="60" t="str">
        <f t="array" ref="M316">IFERROR(IF(M$2&lt;=$B$1,INDEX('Master Data'!$A$1:$H$686,'Morning Cow'!$A316,2),""),"")</f>
        <v>Quantity</v>
      </c>
      <c r="N316" s="60" t="str">
        <f t="array" ref="N316">IFERROR(IF(N$2&lt;=$B$1,INDEX('Master Data'!$A$1:$H$686,'Morning Cow'!$A316,2),""),"")</f>
        <v>Quantity</v>
      </c>
      <c r="O316" s="60" t="str">
        <f t="array" ref="O316">IFERROR(IF(O$2&lt;=$B$1,INDEX('Master Data'!$A$1:$H$686,'Morning Cow'!$A316,2),""),"")</f>
        <v>Quantity</v>
      </c>
      <c r="P316" s="60" t="str">
        <f t="array" ref="P316">IFERROR(IF(P$2&lt;=$B$1,INDEX('Master Data'!$A$1:$H$686,'Morning Cow'!$A316,2),""),"")</f>
        <v>Quantity</v>
      </c>
      <c r="Q316" s="60" t="str">
        <f t="array" ref="Q316">IFERROR(IF(Q$2&lt;=$B$1,INDEX('Master Data'!$A$1:$H$686,'Morning Cow'!$A316,2),""),"")</f>
        <v>Quantity</v>
      </c>
      <c r="R316" s="60" t="str">
        <f t="array" ref="R316">IFERROR(IF(R$2&lt;=$B$1,INDEX('Master Data'!$A$1:$H$686,'Morning Cow'!$A316,2),""),"")</f>
        <v>Quantity</v>
      </c>
      <c r="S316" s="60" t="str">
        <f t="array" ref="S316">IFERROR(IF(S$2&lt;=$B$1,INDEX('Master Data'!$A$1:$H$686,'Morning Cow'!$A316,2),""),"")</f>
        <v>Quantity</v>
      </c>
      <c r="T316" s="60" t="str">
        <f t="array" ref="T316">IFERROR(IF(T$2&lt;=$B$1,INDEX('Master Data'!$A$1:$H$686,'Morning Cow'!$A316,2),""),"")</f>
        <v>Quantity</v>
      </c>
      <c r="U316" s="60" t="str">
        <f t="array" ref="U316">IFERROR(IF(U$2&lt;=$B$1,INDEX('Master Data'!$A$1:$H$686,'Morning Cow'!$A316,2),""),"")</f>
        <v>Quantity</v>
      </c>
      <c r="V316" s="60" t="str">
        <f t="array" ref="V316">IFERROR(IF(V$2&lt;=$B$1,INDEX('Master Data'!$A$1:$H$686,'Morning Cow'!$A316,2),""),"")</f>
        <v>Quantity</v>
      </c>
      <c r="W316" s="60" t="str">
        <f t="array" ref="W316">IFERROR(IF(W$2&lt;=$B$1,INDEX('Master Data'!$A$1:$H$686,'Morning Cow'!$A316,2),""),"")</f>
        <v>Quantity</v>
      </c>
      <c r="X316" s="60" t="str">
        <f t="array" ref="X316">IFERROR(IF(X$2&lt;=$B$1,INDEX('Master Data'!$A$1:$H$686,'Morning Cow'!$A316,2),""),"")</f>
        <v>Quantity</v>
      </c>
      <c r="Y316" s="60" t="str">
        <f t="array" ref="Y316">IFERROR(IF(Y$2&lt;=$B$1,INDEX('Master Data'!$A$1:$H$686,'Morning Cow'!$A316,2),""),"")</f>
        <v>Quantity</v>
      </c>
      <c r="Z316" s="60" t="str">
        <f t="array" ref="Z316">IFERROR(IF(Z$2&lt;=$B$1,INDEX('Master Data'!$A$1:$H$686,'Morning Cow'!$A316,2),""),"")</f>
        <v>Quantity</v>
      </c>
      <c r="AA316" s="60" t="str">
        <f t="array" ref="AA316">IFERROR(IF(AA$2&lt;=$B$1,INDEX('Master Data'!$A$1:$H$686,'Morning Cow'!$A316,2),""),"")</f>
        <v>Quantity</v>
      </c>
      <c r="AB316" s="60" t="str">
        <f t="array" ref="AB316">IFERROR(IF(AB$2&lt;=$B$1,INDEX('Master Data'!$A$1:$H$686,'Morning Cow'!$A316,2),""),"")</f>
        <v>Quantity</v>
      </c>
      <c r="AC316" s="60" t="str">
        <f t="array" ref="AC316">IFERROR(IF(AC$2&lt;=$B$1,INDEX('Master Data'!$A$1:$H$686,'Morning Cow'!$A316,2),""),"")</f>
        <v>Quantity</v>
      </c>
      <c r="AD316" s="60" t="str">
        <f t="array" ref="AD316">IFERROR(IF(AD$2&lt;=$B$1,INDEX('Master Data'!$A$1:$H$686,'Morning Cow'!$A316,2),""),"")</f>
        <v>Quantity</v>
      </c>
      <c r="AE316" s="12" t="str">
        <f t="array" ref="AE316">IFERROR(IF(AE$2&lt;=$B$1,INDEX('Master Data'!$A$1:$H$686,'Morning Cow'!$A316,2),""),"")</f>
        <v>Quantity</v>
      </c>
      <c r="AF316" s="12" t="str">
        <f t="array" ref="AF316">IFERROR(IF(AF$2&lt;=$B$1,INDEX('Master Data'!$A$1:$H$686,'Morning Cow'!$A316,2),""),"")</f>
        <v/>
      </c>
      <c r="AG316" s="12" t="str">
        <f t="array" ref="AG316">IFERROR(IF(AG$2&lt;=$B$1,INDEX('Master Data'!$A$1:$H$686,'Morning Cow'!$A316,2),""),"")</f>
        <v/>
      </c>
    </row>
    <row r="317" ht="14.25" customHeight="1">
      <c r="A317" s="60" t="str">
        <f>IFERROR(SMALL('Master Data'!F:F,ROW()-2),"")</f>
        <v/>
      </c>
      <c r="B317" s="61" t="str">
        <f t="array" ref="B317">IFERROR(INDEX('Master Data'!$A$1:$H$686,'Morning Cow'!$A317,1),"")</f>
        <v>Customer Name</v>
      </c>
      <c r="C317" s="60" t="str">
        <f t="array" ref="C317">IFERROR(IF(C$2&lt;=$B$1,INDEX('Master Data'!$A$1:$H$686,'Morning Cow'!$A317,2),""),"")</f>
        <v>Quantity</v>
      </c>
      <c r="D317" s="60" t="str">
        <f t="array" ref="D317">IFERROR(IF(D$2&lt;=$B$1,INDEX('Master Data'!$A$1:$H$686,'Morning Cow'!$A317,2),""),"")</f>
        <v>Quantity</v>
      </c>
      <c r="E317" s="60" t="str">
        <f t="array" ref="E317">IFERROR(IF(E$2&lt;=$B$1,INDEX('Master Data'!$A$1:$H$686,'Morning Cow'!$A317,2),""),"")</f>
        <v>Quantity</v>
      </c>
      <c r="F317" s="60" t="str">
        <f t="array" ref="F317">IFERROR(IF(F$2&lt;=$B$1,INDEX('Master Data'!$A$1:$H$686,'Morning Cow'!$A317,2),""),"")</f>
        <v>Quantity</v>
      </c>
      <c r="G317" s="60" t="str">
        <f t="array" ref="G317">IFERROR(IF(G$2&lt;=$B$1,INDEX('Master Data'!$A$1:$H$686,'Morning Cow'!$A317,2),""),"")</f>
        <v>Quantity</v>
      </c>
      <c r="H317" s="60" t="str">
        <f t="array" ref="H317">IFERROR(IF(H$2&lt;=$B$1,INDEX('Master Data'!$A$1:$H$686,'Morning Cow'!$A317,2),""),"")</f>
        <v>Quantity</v>
      </c>
      <c r="I317" s="60" t="str">
        <f t="array" ref="I317">IFERROR(IF(I$2&lt;=$B$1,INDEX('Master Data'!$A$1:$H$686,'Morning Cow'!$A317,2),""),"")</f>
        <v>Quantity</v>
      </c>
      <c r="J317" s="60" t="str">
        <f t="array" ref="J317">IFERROR(IF(J$2&lt;=$B$1,INDEX('Master Data'!$A$1:$H$686,'Morning Cow'!$A317,2),""),"")</f>
        <v>Quantity</v>
      </c>
      <c r="K317" s="60" t="str">
        <f t="array" ref="K317">IFERROR(IF(K$2&lt;=$B$1,INDEX('Master Data'!$A$1:$H$686,'Morning Cow'!$A317,2),""),"")</f>
        <v>Quantity</v>
      </c>
      <c r="L317" s="60" t="str">
        <f t="array" ref="L317">IFERROR(IF(L$2&lt;=$B$1,INDEX('Master Data'!$A$1:$H$686,'Morning Cow'!$A317,2),""),"")</f>
        <v>Quantity</v>
      </c>
      <c r="M317" s="60" t="str">
        <f t="array" ref="M317">IFERROR(IF(M$2&lt;=$B$1,INDEX('Master Data'!$A$1:$H$686,'Morning Cow'!$A317,2),""),"")</f>
        <v>Quantity</v>
      </c>
      <c r="N317" s="60" t="str">
        <f t="array" ref="N317">IFERROR(IF(N$2&lt;=$B$1,INDEX('Master Data'!$A$1:$H$686,'Morning Cow'!$A317,2),""),"")</f>
        <v>Quantity</v>
      </c>
      <c r="O317" s="60" t="str">
        <f t="array" ref="O317">IFERROR(IF(O$2&lt;=$B$1,INDEX('Master Data'!$A$1:$H$686,'Morning Cow'!$A317,2),""),"")</f>
        <v>Quantity</v>
      </c>
      <c r="P317" s="60" t="str">
        <f t="array" ref="P317">IFERROR(IF(P$2&lt;=$B$1,INDEX('Master Data'!$A$1:$H$686,'Morning Cow'!$A317,2),""),"")</f>
        <v>Quantity</v>
      </c>
      <c r="Q317" s="60" t="str">
        <f t="array" ref="Q317">IFERROR(IF(Q$2&lt;=$B$1,INDEX('Master Data'!$A$1:$H$686,'Morning Cow'!$A317,2),""),"")</f>
        <v>Quantity</v>
      </c>
      <c r="R317" s="60" t="str">
        <f t="array" ref="R317">IFERROR(IF(R$2&lt;=$B$1,INDEX('Master Data'!$A$1:$H$686,'Morning Cow'!$A317,2),""),"")</f>
        <v>Quantity</v>
      </c>
      <c r="S317" s="60" t="str">
        <f t="array" ref="S317">IFERROR(IF(S$2&lt;=$B$1,INDEX('Master Data'!$A$1:$H$686,'Morning Cow'!$A317,2),""),"")</f>
        <v>Quantity</v>
      </c>
      <c r="T317" s="60" t="str">
        <f t="array" ref="T317">IFERROR(IF(T$2&lt;=$B$1,INDEX('Master Data'!$A$1:$H$686,'Morning Cow'!$A317,2),""),"")</f>
        <v>Quantity</v>
      </c>
      <c r="U317" s="60" t="str">
        <f t="array" ref="U317">IFERROR(IF(U$2&lt;=$B$1,INDEX('Master Data'!$A$1:$H$686,'Morning Cow'!$A317,2),""),"")</f>
        <v>Quantity</v>
      </c>
      <c r="V317" s="60" t="str">
        <f t="array" ref="V317">IFERROR(IF(V$2&lt;=$B$1,INDEX('Master Data'!$A$1:$H$686,'Morning Cow'!$A317,2),""),"")</f>
        <v>Quantity</v>
      </c>
      <c r="W317" s="60" t="str">
        <f t="array" ref="W317">IFERROR(IF(W$2&lt;=$B$1,INDEX('Master Data'!$A$1:$H$686,'Morning Cow'!$A317,2),""),"")</f>
        <v>Quantity</v>
      </c>
      <c r="X317" s="60" t="str">
        <f t="array" ref="X317">IFERROR(IF(X$2&lt;=$B$1,INDEX('Master Data'!$A$1:$H$686,'Morning Cow'!$A317,2),""),"")</f>
        <v>Quantity</v>
      </c>
      <c r="Y317" s="60" t="str">
        <f t="array" ref="Y317">IFERROR(IF(Y$2&lt;=$B$1,INDEX('Master Data'!$A$1:$H$686,'Morning Cow'!$A317,2),""),"")</f>
        <v>Quantity</v>
      </c>
      <c r="Z317" s="60" t="str">
        <f t="array" ref="Z317">IFERROR(IF(Z$2&lt;=$B$1,INDEX('Master Data'!$A$1:$H$686,'Morning Cow'!$A317,2),""),"")</f>
        <v>Quantity</v>
      </c>
      <c r="AA317" s="60" t="str">
        <f t="array" ref="AA317">IFERROR(IF(AA$2&lt;=$B$1,INDEX('Master Data'!$A$1:$H$686,'Morning Cow'!$A317,2),""),"")</f>
        <v>Quantity</v>
      </c>
      <c r="AB317" s="60" t="str">
        <f t="array" ref="AB317">IFERROR(IF(AB$2&lt;=$B$1,INDEX('Master Data'!$A$1:$H$686,'Morning Cow'!$A317,2),""),"")</f>
        <v>Quantity</v>
      </c>
      <c r="AC317" s="60" t="str">
        <f t="array" ref="AC317">IFERROR(IF(AC$2&lt;=$B$1,INDEX('Master Data'!$A$1:$H$686,'Morning Cow'!$A317,2),""),"")</f>
        <v>Quantity</v>
      </c>
      <c r="AD317" s="60" t="str">
        <f t="array" ref="AD317">IFERROR(IF(AD$2&lt;=$B$1,INDEX('Master Data'!$A$1:$H$686,'Morning Cow'!$A317,2),""),"")</f>
        <v>Quantity</v>
      </c>
      <c r="AE317" s="12" t="str">
        <f t="array" ref="AE317">IFERROR(IF(AE$2&lt;=$B$1,INDEX('Master Data'!$A$1:$H$686,'Morning Cow'!$A317,2),""),"")</f>
        <v>Quantity</v>
      </c>
      <c r="AF317" s="12" t="str">
        <f t="array" ref="AF317">IFERROR(IF(AF$2&lt;=$B$1,INDEX('Master Data'!$A$1:$H$686,'Morning Cow'!$A317,2),""),"")</f>
        <v/>
      </c>
      <c r="AG317" s="12" t="str">
        <f t="array" ref="AG317">IFERROR(IF(AG$2&lt;=$B$1,INDEX('Master Data'!$A$1:$H$686,'Morning Cow'!$A317,2),""),"")</f>
        <v/>
      </c>
    </row>
    <row r="318" ht="14.25" customHeight="1">
      <c r="A318" s="60" t="str">
        <f>IFERROR(SMALL('Master Data'!F:F,ROW()-2),"")</f>
        <v/>
      </c>
      <c r="B318" s="61" t="str">
        <f t="array" ref="B318">IFERROR(INDEX('Master Data'!$A$1:$H$686,'Morning Cow'!$A318,1),"")</f>
        <v>Customer Name</v>
      </c>
      <c r="C318" s="60" t="str">
        <f t="array" ref="C318">IFERROR(IF(C$2&lt;=$B$1,INDEX('Master Data'!$A$1:$H$686,'Morning Cow'!$A318,2),""),"")</f>
        <v>Quantity</v>
      </c>
      <c r="D318" s="60" t="str">
        <f t="array" ref="D318">IFERROR(IF(D$2&lt;=$B$1,INDEX('Master Data'!$A$1:$H$686,'Morning Cow'!$A318,2),""),"")</f>
        <v>Quantity</v>
      </c>
      <c r="E318" s="60" t="str">
        <f t="array" ref="E318">IFERROR(IF(E$2&lt;=$B$1,INDEX('Master Data'!$A$1:$H$686,'Morning Cow'!$A318,2),""),"")</f>
        <v>Quantity</v>
      </c>
      <c r="F318" s="60" t="str">
        <f t="array" ref="F318">IFERROR(IF(F$2&lt;=$B$1,INDEX('Master Data'!$A$1:$H$686,'Morning Cow'!$A318,2),""),"")</f>
        <v>Quantity</v>
      </c>
      <c r="G318" s="60" t="str">
        <f t="array" ref="G318">IFERROR(IF(G$2&lt;=$B$1,INDEX('Master Data'!$A$1:$H$686,'Morning Cow'!$A318,2),""),"")</f>
        <v>Quantity</v>
      </c>
      <c r="H318" s="60" t="str">
        <f t="array" ref="H318">IFERROR(IF(H$2&lt;=$B$1,INDEX('Master Data'!$A$1:$H$686,'Morning Cow'!$A318,2),""),"")</f>
        <v>Quantity</v>
      </c>
      <c r="I318" s="60" t="str">
        <f t="array" ref="I318">IFERROR(IF(I$2&lt;=$B$1,INDEX('Master Data'!$A$1:$H$686,'Morning Cow'!$A318,2),""),"")</f>
        <v>Quantity</v>
      </c>
      <c r="J318" s="60" t="str">
        <f t="array" ref="J318">IFERROR(IF(J$2&lt;=$B$1,INDEX('Master Data'!$A$1:$H$686,'Morning Cow'!$A318,2),""),"")</f>
        <v>Quantity</v>
      </c>
      <c r="K318" s="60" t="str">
        <f t="array" ref="K318">IFERROR(IF(K$2&lt;=$B$1,INDEX('Master Data'!$A$1:$H$686,'Morning Cow'!$A318,2),""),"")</f>
        <v>Quantity</v>
      </c>
      <c r="L318" s="60" t="str">
        <f t="array" ref="L318">IFERROR(IF(L$2&lt;=$B$1,INDEX('Master Data'!$A$1:$H$686,'Morning Cow'!$A318,2),""),"")</f>
        <v>Quantity</v>
      </c>
      <c r="M318" s="60" t="str">
        <f t="array" ref="M318">IFERROR(IF(M$2&lt;=$B$1,INDEX('Master Data'!$A$1:$H$686,'Morning Cow'!$A318,2),""),"")</f>
        <v>Quantity</v>
      </c>
      <c r="N318" s="60" t="str">
        <f t="array" ref="N318">IFERROR(IF(N$2&lt;=$B$1,INDEX('Master Data'!$A$1:$H$686,'Morning Cow'!$A318,2),""),"")</f>
        <v>Quantity</v>
      </c>
      <c r="O318" s="60" t="str">
        <f t="array" ref="O318">IFERROR(IF(O$2&lt;=$B$1,INDEX('Master Data'!$A$1:$H$686,'Morning Cow'!$A318,2),""),"")</f>
        <v>Quantity</v>
      </c>
      <c r="P318" s="60" t="str">
        <f t="array" ref="P318">IFERROR(IF(P$2&lt;=$B$1,INDEX('Master Data'!$A$1:$H$686,'Morning Cow'!$A318,2),""),"")</f>
        <v>Quantity</v>
      </c>
      <c r="Q318" s="60" t="str">
        <f t="array" ref="Q318">IFERROR(IF(Q$2&lt;=$B$1,INDEX('Master Data'!$A$1:$H$686,'Morning Cow'!$A318,2),""),"")</f>
        <v>Quantity</v>
      </c>
      <c r="R318" s="60" t="str">
        <f t="array" ref="R318">IFERROR(IF(R$2&lt;=$B$1,INDEX('Master Data'!$A$1:$H$686,'Morning Cow'!$A318,2),""),"")</f>
        <v>Quantity</v>
      </c>
      <c r="S318" s="60" t="str">
        <f t="array" ref="S318">IFERROR(IF(S$2&lt;=$B$1,INDEX('Master Data'!$A$1:$H$686,'Morning Cow'!$A318,2),""),"")</f>
        <v>Quantity</v>
      </c>
      <c r="T318" s="60" t="str">
        <f t="array" ref="T318">IFERROR(IF(T$2&lt;=$B$1,INDEX('Master Data'!$A$1:$H$686,'Morning Cow'!$A318,2),""),"")</f>
        <v>Quantity</v>
      </c>
      <c r="U318" s="60" t="str">
        <f t="array" ref="U318">IFERROR(IF(U$2&lt;=$B$1,INDEX('Master Data'!$A$1:$H$686,'Morning Cow'!$A318,2),""),"")</f>
        <v>Quantity</v>
      </c>
      <c r="V318" s="60" t="str">
        <f t="array" ref="V318">IFERROR(IF(V$2&lt;=$B$1,INDEX('Master Data'!$A$1:$H$686,'Morning Cow'!$A318,2),""),"")</f>
        <v>Quantity</v>
      </c>
      <c r="W318" s="60" t="str">
        <f t="array" ref="W318">IFERROR(IF(W$2&lt;=$B$1,INDEX('Master Data'!$A$1:$H$686,'Morning Cow'!$A318,2),""),"")</f>
        <v>Quantity</v>
      </c>
      <c r="X318" s="60" t="str">
        <f t="array" ref="X318">IFERROR(IF(X$2&lt;=$B$1,INDEX('Master Data'!$A$1:$H$686,'Morning Cow'!$A318,2),""),"")</f>
        <v>Quantity</v>
      </c>
      <c r="Y318" s="60" t="str">
        <f t="array" ref="Y318">IFERROR(IF(Y$2&lt;=$B$1,INDEX('Master Data'!$A$1:$H$686,'Morning Cow'!$A318,2),""),"")</f>
        <v>Quantity</v>
      </c>
      <c r="Z318" s="60" t="str">
        <f t="array" ref="Z318">IFERROR(IF(Z$2&lt;=$B$1,INDEX('Master Data'!$A$1:$H$686,'Morning Cow'!$A318,2),""),"")</f>
        <v>Quantity</v>
      </c>
      <c r="AA318" s="60" t="str">
        <f t="array" ref="AA318">IFERROR(IF(AA$2&lt;=$B$1,INDEX('Master Data'!$A$1:$H$686,'Morning Cow'!$A318,2),""),"")</f>
        <v>Quantity</v>
      </c>
      <c r="AB318" s="60" t="str">
        <f t="array" ref="AB318">IFERROR(IF(AB$2&lt;=$B$1,INDEX('Master Data'!$A$1:$H$686,'Morning Cow'!$A318,2),""),"")</f>
        <v>Quantity</v>
      </c>
      <c r="AC318" s="60" t="str">
        <f t="array" ref="AC318">IFERROR(IF(AC$2&lt;=$B$1,INDEX('Master Data'!$A$1:$H$686,'Morning Cow'!$A318,2),""),"")</f>
        <v>Quantity</v>
      </c>
      <c r="AD318" s="60" t="str">
        <f t="array" ref="AD318">IFERROR(IF(AD$2&lt;=$B$1,INDEX('Master Data'!$A$1:$H$686,'Morning Cow'!$A318,2),""),"")</f>
        <v>Quantity</v>
      </c>
      <c r="AE318" s="12" t="str">
        <f t="array" ref="AE318">IFERROR(IF(AE$2&lt;=$B$1,INDEX('Master Data'!$A$1:$H$686,'Morning Cow'!$A318,2),""),"")</f>
        <v>Quantity</v>
      </c>
      <c r="AF318" s="12" t="str">
        <f t="array" ref="AF318">IFERROR(IF(AF$2&lt;=$B$1,INDEX('Master Data'!$A$1:$H$686,'Morning Cow'!$A318,2),""),"")</f>
        <v/>
      </c>
      <c r="AG318" s="12" t="str">
        <f t="array" ref="AG318">IFERROR(IF(AG$2&lt;=$B$1,INDEX('Master Data'!$A$1:$H$686,'Morning Cow'!$A318,2),""),"")</f>
        <v/>
      </c>
    </row>
    <row r="319" ht="14.25" customHeight="1">
      <c r="A319" s="60" t="str">
        <f>IFERROR(SMALL('Master Data'!F:F,ROW()-2),"")</f>
        <v/>
      </c>
      <c r="B319" s="61" t="str">
        <f t="array" ref="B319">IFERROR(INDEX('Master Data'!$A$1:$H$686,'Morning Cow'!$A319,1),"")</f>
        <v>Customer Name</v>
      </c>
      <c r="C319" s="60" t="str">
        <f t="array" ref="C319">IFERROR(IF(C$2&lt;=$B$1,INDEX('Master Data'!$A$1:$H$686,'Morning Cow'!$A319,2),""),"")</f>
        <v>Quantity</v>
      </c>
      <c r="D319" s="60" t="str">
        <f t="array" ref="D319">IFERROR(IF(D$2&lt;=$B$1,INDEX('Master Data'!$A$1:$H$686,'Morning Cow'!$A319,2),""),"")</f>
        <v>Quantity</v>
      </c>
      <c r="E319" s="60" t="str">
        <f t="array" ref="E319">IFERROR(IF(E$2&lt;=$B$1,INDEX('Master Data'!$A$1:$H$686,'Morning Cow'!$A319,2),""),"")</f>
        <v>Quantity</v>
      </c>
      <c r="F319" s="60" t="str">
        <f t="array" ref="F319">IFERROR(IF(F$2&lt;=$B$1,INDEX('Master Data'!$A$1:$H$686,'Morning Cow'!$A319,2),""),"")</f>
        <v>Quantity</v>
      </c>
      <c r="G319" s="60" t="str">
        <f t="array" ref="G319">IFERROR(IF(G$2&lt;=$B$1,INDEX('Master Data'!$A$1:$H$686,'Morning Cow'!$A319,2),""),"")</f>
        <v>Quantity</v>
      </c>
      <c r="H319" s="60" t="str">
        <f t="array" ref="H319">IFERROR(IF(H$2&lt;=$B$1,INDEX('Master Data'!$A$1:$H$686,'Morning Cow'!$A319,2),""),"")</f>
        <v>Quantity</v>
      </c>
      <c r="I319" s="60" t="str">
        <f t="array" ref="I319">IFERROR(IF(I$2&lt;=$B$1,INDEX('Master Data'!$A$1:$H$686,'Morning Cow'!$A319,2),""),"")</f>
        <v>Quantity</v>
      </c>
      <c r="J319" s="60" t="str">
        <f t="array" ref="J319">IFERROR(IF(J$2&lt;=$B$1,INDEX('Master Data'!$A$1:$H$686,'Morning Cow'!$A319,2),""),"")</f>
        <v>Quantity</v>
      </c>
      <c r="K319" s="60" t="str">
        <f t="array" ref="K319">IFERROR(IF(K$2&lt;=$B$1,INDEX('Master Data'!$A$1:$H$686,'Morning Cow'!$A319,2),""),"")</f>
        <v>Quantity</v>
      </c>
      <c r="L319" s="60" t="str">
        <f t="array" ref="L319">IFERROR(IF(L$2&lt;=$B$1,INDEX('Master Data'!$A$1:$H$686,'Morning Cow'!$A319,2),""),"")</f>
        <v>Quantity</v>
      </c>
      <c r="M319" s="60" t="str">
        <f t="array" ref="M319">IFERROR(IF(M$2&lt;=$B$1,INDEX('Master Data'!$A$1:$H$686,'Morning Cow'!$A319,2),""),"")</f>
        <v>Quantity</v>
      </c>
      <c r="N319" s="60" t="str">
        <f t="array" ref="N319">IFERROR(IF(N$2&lt;=$B$1,INDEX('Master Data'!$A$1:$H$686,'Morning Cow'!$A319,2),""),"")</f>
        <v>Quantity</v>
      </c>
      <c r="O319" s="60" t="str">
        <f t="array" ref="O319">IFERROR(IF(O$2&lt;=$B$1,INDEX('Master Data'!$A$1:$H$686,'Morning Cow'!$A319,2),""),"")</f>
        <v>Quantity</v>
      </c>
      <c r="P319" s="60" t="str">
        <f t="array" ref="P319">IFERROR(IF(P$2&lt;=$B$1,INDEX('Master Data'!$A$1:$H$686,'Morning Cow'!$A319,2),""),"")</f>
        <v>Quantity</v>
      </c>
      <c r="Q319" s="60" t="str">
        <f t="array" ref="Q319">IFERROR(IF(Q$2&lt;=$B$1,INDEX('Master Data'!$A$1:$H$686,'Morning Cow'!$A319,2),""),"")</f>
        <v>Quantity</v>
      </c>
      <c r="R319" s="60" t="str">
        <f t="array" ref="R319">IFERROR(IF(R$2&lt;=$B$1,INDEX('Master Data'!$A$1:$H$686,'Morning Cow'!$A319,2),""),"")</f>
        <v>Quantity</v>
      </c>
      <c r="S319" s="60" t="str">
        <f t="array" ref="S319">IFERROR(IF(S$2&lt;=$B$1,INDEX('Master Data'!$A$1:$H$686,'Morning Cow'!$A319,2),""),"")</f>
        <v>Quantity</v>
      </c>
      <c r="T319" s="60" t="str">
        <f t="array" ref="T319">IFERROR(IF(T$2&lt;=$B$1,INDEX('Master Data'!$A$1:$H$686,'Morning Cow'!$A319,2),""),"")</f>
        <v>Quantity</v>
      </c>
      <c r="U319" s="60" t="str">
        <f t="array" ref="U319">IFERROR(IF(U$2&lt;=$B$1,INDEX('Master Data'!$A$1:$H$686,'Morning Cow'!$A319,2),""),"")</f>
        <v>Quantity</v>
      </c>
      <c r="V319" s="60" t="str">
        <f t="array" ref="V319">IFERROR(IF(V$2&lt;=$B$1,INDEX('Master Data'!$A$1:$H$686,'Morning Cow'!$A319,2),""),"")</f>
        <v>Quantity</v>
      </c>
      <c r="W319" s="60" t="str">
        <f t="array" ref="W319">IFERROR(IF(W$2&lt;=$B$1,INDEX('Master Data'!$A$1:$H$686,'Morning Cow'!$A319,2),""),"")</f>
        <v>Quantity</v>
      </c>
      <c r="X319" s="60" t="str">
        <f t="array" ref="X319">IFERROR(IF(X$2&lt;=$B$1,INDEX('Master Data'!$A$1:$H$686,'Morning Cow'!$A319,2),""),"")</f>
        <v>Quantity</v>
      </c>
      <c r="Y319" s="60" t="str">
        <f t="array" ref="Y319">IFERROR(IF(Y$2&lt;=$B$1,INDEX('Master Data'!$A$1:$H$686,'Morning Cow'!$A319,2),""),"")</f>
        <v>Quantity</v>
      </c>
      <c r="Z319" s="60" t="str">
        <f t="array" ref="Z319">IFERROR(IF(Z$2&lt;=$B$1,INDEX('Master Data'!$A$1:$H$686,'Morning Cow'!$A319,2),""),"")</f>
        <v>Quantity</v>
      </c>
      <c r="AA319" s="60" t="str">
        <f t="array" ref="AA319">IFERROR(IF(AA$2&lt;=$B$1,INDEX('Master Data'!$A$1:$H$686,'Morning Cow'!$A319,2),""),"")</f>
        <v>Quantity</v>
      </c>
      <c r="AB319" s="60" t="str">
        <f t="array" ref="AB319">IFERROR(IF(AB$2&lt;=$B$1,INDEX('Master Data'!$A$1:$H$686,'Morning Cow'!$A319,2),""),"")</f>
        <v>Quantity</v>
      </c>
      <c r="AC319" s="60" t="str">
        <f t="array" ref="AC319">IFERROR(IF(AC$2&lt;=$B$1,INDEX('Master Data'!$A$1:$H$686,'Morning Cow'!$A319,2),""),"")</f>
        <v>Quantity</v>
      </c>
      <c r="AD319" s="60" t="str">
        <f t="array" ref="AD319">IFERROR(IF(AD$2&lt;=$B$1,INDEX('Master Data'!$A$1:$H$686,'Morning Cow'!$A319,2),""),"")</f>
        <v>Quantity</v>
      </c>
      <c r="AE319" s="12" t="str">
        <f t="array" ref="AE319">IFERROR(IF(AE$2&lt;=$B$1,INDEX('Master Data'!$A$1:$H$686,'Morning Cow'!$A319,2),""),"")</f>
        <v>Quantity</v>
      </c>
      <c r="AF319" s="12" t="str">
        <f t="array" ref="AF319">IFERROR(IF(AF$2&lt;=$B$1,INDEX('Master Data'!$A$1:$H$686,'Morning Cow'!$A319,2),""),"")</f>
        <v/>
      </c>
      <c r="AG319" s="12" t="str">
        <f t="array" ref="AG319">IFERROR(IF(AG$2&lt;=$B$1,INDEX('Master Data'!$A$1:$H$686,'Morning Cow'!$A319,2),""),"")</f>
        <v/>
      </c>
    </row>
    <row r="320" ht="14.25" customHeight="1">
      <c r="A320" s="60" t="str">
        <f>IFERROR(SMALL('Master Data'!F:F,ROW()-2),"")</f>
        <v/>
      </c>
      <c r="B320" s="61" t="str">
        <f t="array" ref="B320">IFERROR(INDEX('Master Data'!$A$1:$H$686,'Morning Cow'!$A320,1),"")</f>
        <v>Customer Name</v>
      </c>
      <c r="C320" s="60" t="str">
        <f t="array" ref="C320">IFERROR(IF(C$2&lt;=$B$1,INDEX('Master Data'!$A$1:$H$686,'Morning Cow'!$A320,2),""),"")</f>
        <v>Quantity</v>
      </c>
      <c r="D320" s="60" t="str">
        <f t="array" ref="D320">IFERROR(IF(D$2&lt;=$B$1,INDEX('Master Data'!$A$1:$H$686,'Morning Cow'!$A320,2),""),"")</f>
        <v>Quantity</v>
      </c>
      <c r="E320" s="60" t="str">
        <f t="array" ref="E320">IFERROR(IF(E$2&lt;=$B$1,INDEX('Master Data'!$A$1:$H$686,'Morning Cow'!$A320,2),""),"")</f>
        <v>Quantity</v>
      </c>
      <c r="F320" s="60" t="str">
        <f t="array" ref="F320">IFERROR(IF(F$2&lt;=$B$1,INDEX('Master Data'!$A$1:$H$686,'Morning Cow'!$A320,2),""),"")</f>
        <v>Quantity</v>
      </c>
      <c r="G320" s="60" t="str">
        <f t="array" ref="G320">IFERROR(IF(G$2&lt;=$B$1,INDEX('Master Data'!$A$1:$H$686,'Morning Cow'!$A320,2),""),"")</f>
        <v>Quantity</v>
      </c>
      <c r="H320" s="60" t="str">
        <f t="array" ref="H320">IFERROR(IF(H$2&lt;=$B$1,INDEX('Master Data'!$A$1:$H$686,'Morning Cow'!$A320,2),""),"")</f>
        <v>Quantity</v>
      </c>
      <c r="I320" s="60" t="str">
        <f t="array" ref="I320">IFERROR(IF(I$2&lt;=$B$1,INDEX('Master Data'!$A$1:$H$686,'Morning Cow'!$A320,2),""),"")</f>
        <v>Quantity</v>
      </c>
      <c r="J320" s="60" t="str">
        <f t="array" ref="J320">IFERROR(IF(J$2&lt;=$B$1,INDEX('Master Data'!$A$1:$H$686,'Morning Cow'!$A320,2),""),"")</f>
        <v>Quantity</v>
      </c>
      <c r="K320" s="60" t="str">
        <f t="array" ref="K320">IFERROR(IF(K$2&lt;=$B$1,INDEX('Master Data'!$A$1:$H$686,'Morning Cow'!$A320,2),""),"")</f>
        <v>Quantity</v>
      </c>
      <c r="L320" s="60" t="str">
        <f t="array" ref="L320">IFERROR(IF(L$2&lt;=$B$1,INDEX('Master Data'!$A$1:$H$686,'Morning Cow'!$A320,2),""),"")</f>
        <v>Quantity</v>
      </c>
      <c r="M320" s="60" t="str">
        <f t="array" ref="M320">IFERROR(IF(M$2&lt;=$B$1,INDEX('Master Data'!$A$1:$H$686,'Morning Cow'!$A320,2),""),"")</f>
        <v>Quantity</v>
      </c>
      <c r="N320" s="60" t="str">
        <f t="array" ref="N320">IFERROR(IF(N$2&lt;=$B$1,INDEX('Master Data'!$A$1:$H$686,'Morning Cow'!$A320,2),""),"")</f>
        <v>Quantity</v>
      </c>
      <c r="O320" s="60" t="str">
        <f t="array" ref="O320">IFERROR(IF(O$2&lt;=$B$1,INDEX('Master Data'!$A$1:$H$686,'Morning Cow'!$A320,2),""),"")</f>
        <v>Quantity</v>
      </c>
      <c r="P320" s="60" t="str">
        <f t="array" ref="P320">IFERROR(IF(P$2&lt;=$B$1,INDEX('Master Data'!$A$1:$H$686,'Morning Cow'!$A320,2),""),"")</f>
        <v>Quantity</v>
      </c>
      <c r="Q320" s="60" t="str">
        <f t="array" ref="Q320">IFERROR(IF(Q$2&lt;=$B$1,INDEX('Master Data'!$A$1:$H$686,'Morning Cow'!$A320,2),""),"")</f>
        <v>Quantity</v>
      </c>
      <c r="R320" s="60" t="str">
        <f t="array" ref="R320">IFERROR(IF(R$2&lt;=$B$1,INDEX('Master Data'!$A$1:$H$686,'Morning Cow'!$A320,2),""),"")</f>
        <v>Quantity</v>
      </c>
      <c r="S320" s="60" t="str">
        <f t="array" ref="S320">IFERROR(IF(S$2&lt;=$B$1,INDEX('Master Data'!$A$1:$H$686,'Morning Cow'!$A320,2),""),"")</f>
        <v>Quantity</v>
      </c>
      <c r="T320" s="60" t="str">
        <f t="array" ref="T320">IFERROR(IF(T$2&lt;=$B$1,INDEX('Master Data'!$A$1:$H$686,'Morning Cow'!$A320,2),""),"")</f>
        <v>Quantity</v>
      </c>
      <c r="U320" s="60" t="str">
        <f t="array" ref="U320">IFERROR(IF(U$2&lt;=$B$1,INDEX('Master Data'!$A$1:$H$686,'Morning Cow'!$A320,2),""),"")</f>
        <v>Quantity</v>
      </c>
      <c r="V320" s="60" t="str">
        <f t="array" ref="V320">IFERROR(IF(V$2&lt;=$B$1,INDEX('Master Data'!$A$1:$H$686,'Morning Cow'!$A320,2),""),"")</f>
        <v>Quantity</v>
      </c>
      <c r="W320" s="60" t="str">
        <f t="array" ref="W320">IFERROR(IF(W$2&lt;=$B$1,INDEX('Master Data'!$A$1:$H$686,'Morning Cow'!$A320,2),""),"")</f>
        <v>Quantity</v>
      </c>
      <c r="X320" s="60" t="str">
        <f t="array" ref="X320">IFERROR(IF(X$2&lt;=$B$1,INDEX('Master Data'!$A$1:$H$686,'Morning Cow'!$A320,2),""),"")</f>
        <v>Quantity</v>
      </c>
      <c r="Y320" s="60" t="str">
        <f t="array" ref="Y320">IFERROR(IF(Y$2&lt;=$B$1,INDEX('Master Data'!$A$1:$H$686,'Morning Cow'!$A320,2),""),"")</f>
        <v>Quantity</v>
      </c>
      <c r="Z320" s="60" t="str">
        <f t="array" ref="Z320">IFERROR(IF(Z$2&lt;=$B$1,INDEX('Master Data'!$A$1:$H$686,'Morning Cow'!$A320,2),""),"")</f>
        <v>Quantity</v>
      </c>
      <c r="AA320" s="60" t="str">
        <f t="array" ref="AA320">IFERROR(IF(AA$2&lt;=$B$1,INDEX('Master Data'!$A$1:$H$686,'Morning Cow'!$A320,2),""),"")</f>
        <v>Quantity</v>
      </c>
      <c r="AB320" s="60" t="str">
        <f t="array" ref="AB320">IFERROR(IF(AB$2&lt;=$B$1,INDEX('Master Data'!$A$1:$H$686,'Morning Cow'!$A320,2),""),"")</f>
        <v>Quantity</v>
      </c>
      <c r="AC320" s="60" t="str">
        <f t="array" ref="AC320">IFERROR(IF(AC$2&lt;=$B$1,INDEX('Master Data'!$A$1:$H$686,'Morning Cow'!$A320,2),""),"")</f>
        <v>Quantity</v>
      </c>
      <c r="AD320" s="60" t="str">
        <f t="array" ref="AD320">IFERROR(IF(AD$2&lt;=$B$1,INDEX('Master Data'!$A$1:$H$686,'Morning Cow'!$A320,2),""),"")</f>
        <v>Quantity</v>
      </c>
      <c r="AE320" s="12" t="str">
        <f t="array" ref="AE320">IFERROR(IF(AE$2&lt;=$B$1,INDEX('Master Data'!$A$1:$H$686,'Morning Cow'!$A320,2),""),"")</f>
        <v>Quantity</v>
      </c>
      <c r="AF320" s="12" t="str">
        <f t="array" ref="AF320">IFERROR(IF(AF$2&lt;=$B$1,INDEX('Master Data'!$A$1:$H$686,'Morning Cow'!$A320,2),""),"")</f>
        <v/>
      </c>
      <c r="AG320" s="12" t="str">
        <f t="array" ref="AG320">IFERROR(IF(AG$2&lt;=$B$1,INDEX('Master Data'!$A$1:$H$686,'Morning Cow'!$A320,2),""),"")</f>
        <v/>
      </c>
    </row>
    <row r="321" ht="14.25" customHeight="1">
      <c r="A321" s="60" t="str">
        <f>IFERROR(SMALL('Master Data'!F:F,ROW()-2),"")</f>
        <v/>
      </c>
      <c r="B321" s="61" t="str">
        <f t="array" ref="B321">IFERROR(INDEX('Master Data'!$A$1:$H$686,'Morning Cow'!$A321,1),"")</f>
        <v>Customer Name</v>
      </c>
      <c r="C321" s="60" t="str">
        <f t="array" ref="C321">IFERROR(IF(C$2&lt;=$B$1,INDEX('Master Data'!$A$1:$H$686,'Morning Cow'!$A321,2),""),"")</f>
        <v>Quantity</v>
      </c>
      <c r="D321" s="60" t="str">
        <f t="array" ref="D321">IFERROR(IF(D$2&lt;=$B$1,INDEX('Master Data'!$A$1:$H$686,'Morning Cow'!$A321,2),""),"")</f>
        <v>Quantity</v>
      </c>
      <c r="E321" s="60" t="str">
        <f t="array" ref="E321">IFERROR(IF(E$2&lt;=$B$1,INDEX('Master Data'!$A$1:$H$686,'Morning Cow'!$A321,2),""),"")</f>
        <v>Quantity</v>
      </c>
      <c r="F321" s="60" t="str">
        <f t="array" ref="F321">IFERROR(IF(F$2&lt;=$B$1,INDEX('Master Data'!$A$1:$H$686,'Morning Cow'!$A321,2),""),"")</f>
        <v>Quantity</v>
      </c>
      <c r="G321" s="60" t="str">
        <f t="array" ref="G321">IFERROR(IF(G$2&lt;=$B$1,INDEX('Master Data'!$A$1:$H$686,'Morning Cow'!$A321,2),""),"")</f>
        <v>Quantity</v>
      </c>
      <c r="H321" s="60" t="str">
        <f t="array" ref="H321">IFERROR(IF(H$2&lt;=$B$1,INDEX('Master Data'!$A$1:$H$686,'Morning Cow'!$A321,2),""),"")</f>
        <v>Quantity</v>
      </c>
      <c r="I321" s="60" t="str">
        <f t="array" ref="I321">IFERROR(IF(I$2&lt;=$B$1,INDEX('Master Data'!$A$1:$H$686,'Morning Cow'!$A321,2),""),"")</f>
        <v>Quantity</v>
      </c>
      <c r="J321" s="60" t="str">
        <f t="array" ref="J321">IFERROR(IF(J$2&lt;=$B$1,INDEX('Master Data'!$A$1:$H$686,'Morning Cow'!$A321,2),""),"")</f>
        <v>Quantity</v>
      </c>
      <c r="K321" s="60" t="str">
        <f t="array" ref="K321">IFERROR(IF(K$2&lt;=$B$1,INDEX('Master Data'!$A$1:$H$686,'Morning Cow'!$A321,2),""),"")</f>
        <v>Quantity</v>
      </c>
      <c r="L321" s="60" t="str">
        <f t="array" ref="L321">IFERROR(IF(L$2&lt;=$B$1,INDEX('Master Data'!$A$1:$H$686,'Morning Cow'!$A321,2),""),"")</f>
        <v>Quantity</v>
      </c>
      <c r="M321" s="60" t="str">
        <f t="array" ref="M321">IFERROR(IF(M$2&lt;=$B$1,INDEX('Master Data'!$A$1:$H$686,'Morning Cow'!$A321,2),""),"")</f>
        <v>Quantity</v>
      </c>
      <c r="N321" s="60" t="str">
        <f t="array" ref="N321">IFERROR(IF(N$2&lt;=$B$1,INDEX('Master Data'!$A$1:$H$686,'Morning Cow'!$A321,2),""),"")</f>
        <v>Quantity</v>
      </c>
      <c r="O321" s="60" t="str">
        <f t="array" ref="O321">IFERROR(IF(O$2&lt;=$B$1,INDEX('Master Data'!$A$1:$H$686,'Morning Cow'!$A321,2),""),"")</f>
        <v>Quantity</v>
      </c>
      <c r="P321" s="60" t="str">
        <f t="array" ref="P321">IFERROR(IF(P$2&lt;=$B$1,INDEX('Master Data'!$A$1:$H$686,'Morning Cow'!$A321,2),""),"")</f>
        <v>Quantity</v>
      </c>
      <c r="Q321" s="60" t="str">
        <f t="array" ref="Q321">IFERROR(IF(Q$2&lt;=$B$1,INDEX('Master Data'!$A$1:$H$686,'Morning Cow'!$A321,2),""),"")</f>
        <v>Quantity</v>
      </c>
      <c r="R321" s="60" t="str">
        <f t="array" ref="R321">IFERROR(IF(R$2&lt;=$B$1,INDEX('Master Data'!$A$1:$H$686,'Morning Cow'!$A321,2),""),"")</f>
        <v>Quantity</v>
      </c>
      <c r="S321" s="60" t="str">
        <f t="array" ref="S321">IFERROR(IF(S$2&lt;=$B$1,INDEX('Master Data'!$A$1:$H$686,'Morning Cow'!$A321,2),""),"")</f>
        <v>Quantity</v>
      </c>
      <c r="T321" s="60" t="str">
        <f t="array" ref="T321">IFERROR(IF(T$2&lt;=$B$1,INDEX('Master Data'!$A$1:$H$686,'Morning Cow'!$A321,2),""),"")</f>
        <v>Quantity</v>
      </c>
      <c r="U321" s="60" t="str">
        <f t="array" ref="U321">IFERROR(IF(U$2&lt;=$B$1,INDEX('Master Data'!$A$1:$H$686,'Morning Cow'!$A321,2),""),"")</f>
        <v>Quantity</v>
      </c>
      <c r="V321" s="60" t="str">
        <f t="array" ref="V321">IFERROR(IF(V$2&lt;=$B$1,INDEX('Master Data'!$A$1:$H$686,'Morning Cow'!$A321,2),""),"")</f>
        <v>Quantity</v>
      </c>
      <c r="W321" s="60" t="str">
        <f t="array" ref="W321">IFERROR(IF(W$2&lt;=$B$1,INDEX('Master Data'!$A$1:$H$686,'Morning Cow'!$A321,2),""),"")</f>
        <v>Quantity</v>
      </c>
      <c r="X321" s="60" t="str">
        <f t="array" ref="X321">IFERROR(IF(X$2&lt;=$B$1,INDEX('Master Data'!$A$1:$H$686,'Morning Cow'!$A321,2),""),"")</f>
        <v>Quantity</v>
      </c>
      <c r="Y321" s="60" t="str">
        <f t="array" ref="Y321">IFERROR(IF(Y$2&lt;=$B$1,INDEX('Master Data'!$A$1:$H$686,'Morning Cow'!$A321,2),""),"")</f>
        <v>Quantity</v>
      </c>
      <c r="Z321" s="60" t="str">
        <f t="array" ref="Z321">IFERROR(IF(Z$2&lt;=$B$1,INDEX('Master Data'!$A$1:$H$686,'Morning Cow'!$A321,2),""),"")</f>
        <v>Quantity</v>
      </c>
      <c r="AA321" s="60" t="str">
        <f t="array" ref="AA321">IFERROR(IF(AA$2&lt;=$B$1,INDEX('Master Data'!$A$1:$H$686,'Morning Cow'!$A321,2),""),"")</f>
        <v>Quantity</v>
      </c>
      <c r="AB321" s="60" t="str">
        <f t="array" ref="AB321">IFERROR(IF(AB$2&lt;=$B$1,INDEX('Master Data'!$A$1:$H$686,'Morning Cow'!$A321,2),""),"")</f>
        <v>Quantity</v>
      </c>
      <c r="AC321" s="60" t="str">
        <f t="array" ref="AC321">IFERROR(IF(AC$2&lt;=$B$1,INDEX('Master Data'!$A$1:$H$686,'Morning Cow'!$A321,2),""),"")</f>
        <v>Quantity</v>
      </c>
      <c r="AD321" s="60" t="str">
        <f t="array" ref="AD321">IFERROR(IF(AD$2&lt;=$B$1,INDEX('Master Data'!$A$1:$H$686,'Morning Cow'!$A321,2),""),"")</f>
        <v>Quantity</v>
      </c>
      <c r="AE321" s="12" t="str">
        <f t="array" ref="AE321">IFERROR(IF(AE$2&lt;=$B$1,INDEX('Master Data'!$A$1:$H$686,'Morning Cow'!$A321,2),""),"")</f>
        <v>Quantity</v>
      </c>
      <c r="AF321" s="12" t="str">
        <f t="array" ref="AF321">IFERROR(IF(AF$2&lt;=$B$1,INDEX('Master Data'!$A$1:$H$686,'Morning Cow'!$A321,2),""),"")</f>
        <v/>
      </c>
      <c r="AG321" s="12" t="str">
        <f t="array" ref="AG321">IFERROR(IF(AG$2&lt;=$B$1,INDEX('Master Data'!$A$1:$H$686,'Morning Cow'!$A321,2),""),"")</f>
        <v/>
      </c>
    </row>
    <row r="322" ht="14.25" customHeight="1">
      <c r="A322" s="60" t="str">
        <f>IFERROR(SMALL('Master Data'!F:F,ROW()-2),"")</f>
        <v/>
      </c>
      <c r="B322" s="61" t="str">
        <f t="array" ref="B322">IFERROR(INDEX('Master Data'!$A$1:$H$686,'Morning Cow'!$A322,1),"")</f>
        <v>Customer Name</v>
      </c>
      <c r="C322" s="60" t="str">
        <f t="array" ref="C322">IFERROR(IF(C$2&lt;=$B$1,INDEX('Master Data'!$A$1:$H$686,'Morning Cow'!$A322,2),""),"")</f>
        <v>Quantity</v>
      </c>
      <c r="D322" s="60" t="str">
        <f t="array" ref="D322">IFERROR(IF(D$2&lt;=$B$1,INDEX('Master Data'!$A$1:$H$686,'Morning Cow'!$A322,2),""),"")</f>
        <v>Quantity</v>
      </c>
      <c r="E322" s="60" t="str">
        <f t="array" ref="E322">IFERROR(IF(E$2&lt;=$B$1,INDEX('Master Data'!$A$1:$H$686,'Morning Cow'!$A322,2),""),"")</f>
        <v>Quantity</v>
      </c>
      <c r="F322" s="60" t="str">
        <f t="array" ref="F322">IFERROR(IF(F$2&lt;=$B$1,INDEX('Master Data'!$A$1:$H$686,'Morning Cow'!$A322,2),""),"")</f>
        <v>Quantity</v>
      </c>
      <c r="G322" s="60" t="str">
        <f t="array" ref="G322">IFERROR(IF(G$2&lt;=$B$1,INDEX('Master Data'!$A$1:$H$686,'Morning Cow'!$A322,2),""),"")</f>
        <v>Quantity</v>
      </c>
      <c r="H322" s="60" t="str">
        <f t="array" ref="H322">IFERROR(IF(H$2&lt;=$B$1,INDEX('Master Data'!$A$1:$H$686,'Morning Cow'!$A322,2),""),"")</f>
        <v>Quantity</v>
      </c>
      <c r="I322" s="60" t="str">
        <f t="array" ref="I322">IFERROR(IF(I$2&lt;=$B$1,INDEX('Master Data'!$A$1:$H$686,'Morning Cow'!$A322,2),""),"")</f>
        <v>Quantity</v>
      </c>
      <c r="J322" s="60" t="str">
        <f t="array" ref="J322">IFERROR(IF(J$2&lt;=$B$1,INDEX('Master Data'!$A$1:$H$686,'Morning Cow'!$A322,2),""),"")</f>
        <v>Quantity</v>
      </c>
      <c r="K322" s="60" t="str">
        <f t="array" ref="K322">IFERROR(IF(K$2&lt;=$B$1,INDEX('Master Data'!$A$1:$H$686,'Morning Cow'!$A322,2),""),"")</f>
        <v>Quantity</v>
      </c>
      <c r="L322" s="60" t="str">
        <f t="array" ref="L322">IFERROR(IF(L$2&lt;=$B$1,INDEX('Master Data'!$A$1:$H$686,'Morning Cow'!$A322,2),""),"")</f>
        <v>Quantity</v>
      </c>
      <c r="M322" s="60" t="str">
        <f t="array" ref="M322">IFERROR(IF(M$2&lt;=$B$1,INDEX('Master Data'!$A$1:$H$686,'Morning Cow'!$A322,2),""),"")</f>
        <v>Quantity</v>
      </c>
      <c r="N322" s="60" t="str">
        <f t="array" ref="N322">IFERROR(IF(N$2&lt;=$B$1,INDEX('Master Data'!$A$1:$H$686,'Morning Cow'!$A322,2),""),"")</f>
        <v>Quantity</v>
      </c>
      <c r="O322" s="60" t="str">
        <f t="array" ref="O322">IFERROR(IF(O$2&lt;=$B$1,INDEX('Master Data'!$A$1:$H$686,'Morning Cow'!$A322,2),""),"")</f>
        <v>Quantity</v>
      </c>
      <c r="P322" s="60" t="str">
        <f t="array" ref="P322">IFERROR(IF(P$2&lt;=$B$1,INDEX('Master Data'!$A$1:$H$686,'Morning Cow'!$A322,2),""),"")</f>
        <v>Quantity</v>
      </c>
      <c r="Q322" s="60" t="str">
        <f t="array" ref="Q322">IFERROR(IF(Q$2&lt;=$B$1,INDEX('Master Data'!$A$1:$H$686,'Morning Cow'!$A322,2),""),"")</f>
        <v>Quantity</v>
      </c>
      <c r="R322" s="60" t="str">
        <f t="array" ref="R322">IFERROR(IF(R$2&lt;=$B$1,INDEX('Master Data'!$A$1:$H$686,'Morning Cow'!$A322,2),""),"")</f>
        <v>Quantity</v>
      </c>
      <c r="S322" s="60" t="str">
        <f t="array" ref="S322">IFERROR(IF(S$2&lt;=$B$1,INDEX('Master Data'!$A$1:$H$686,'Morning Cow'!$A322,2),""),"")</f>
        <v>Quantity</v>
      </c>
      <c r="T322" s="60" t="str">
        <f t="array" ref="T322">IFERROR(IF(T$2&lt;=$B$1,INDEX('Master Data'!$A$1:$H$686,'Morning Cow'!$A322,2),""),"")</f>
        <v>Quantity</v>
      </c>
      <c r="U322" s="60" t="str">
        <f t="array" ref="U322">IFERROR(IF(U$2&lt;=$B$1,INDEX('Master Data'!$A$1:$H$686,'Morning Cow'!$A322,2),""),"")</f>
        <v>Quantity</v>
      </c>
      <c r="V322" s="60" t="str">
        <f t="array" ref="V322">IFERROR(IF(V$2&lt;=$B$1,INDEX('Master Data'!$A$1:$H$686,'Morning Cow'!$A322,2),""),"")</f>
        <v>Quantity</v>
      </c>
      <c r="W322" s="60" t="str">
        <f t="array" ref="W322">IFERROR(IF(W$2&lt;=$B$1,INDEX('Master Data'!$A$1:$H$686,'Morning Cow'!$A322,2),""),"")</f>
        <v>Quantity</v>
      </c>
      <c r="X322" s="60" t="str">
        <f t="array" ref="X322">IFERROR(IF(X$2&lt;=$B$1,INDEX('Master Data'!$A$1:$H$686,'Morning Cow'!$A322,2),""),"")</f>
        <v>Quantity</v>
      </c>
      <c r="Y322" s="60" t="str">
        <f t="array" ref="Y322">IFERROR(IF(Y$2&lt;=$B$1,INDEX('Master Data'!$A$1:$H$686,'Morning Cow'!$A322,2),""),"")</f>
        <v>Quantity</v>
      </c>
      <c r="Z322" s="60" t="str">
        <f t="array" ref="Z322">IFERROR(IF(Z$2&lt;=$B$1,INDEX('Master Data'!$A$1:$H$686,'Morning Cow'!$A322,2),""),"")</f>
        <v>Quantity</v>
      </c>
      <c r="AA322" s="60" t="str">
        <f t="array" ref="AA322">IFERROR(IF(AA$2&lt;=$B$1,INDEX('Master Data'!$A$1:$H$686,'Morning Cow'!$A322,2),""),"")</f>
        <v>Quantity</v>
      </c>
      <c r="AB322" s="60" t="str">
        <f t="array" ref="AB322">IFERROR(IF(AB$2&lt;=$B$1,INDEX('Master Data'!$A$1:$H$686,'Morning Cow'!$A322,2),""),"")</f>
        <v>Quantity</v>
      </c>
      <c r="AC322" s="60" t="str">
        <f t="array" ref="AC322">IFERROR(IF(AC$2&lt;=$B$1,INDEX('Master Data'!$A$1:$H$686,'Morning Cow'!$A322,2),""),"")</f>
        <v>Quantity</v>
      </c>
      <c r="AD322" s="60" t="str">
        <f t="array" ref="AD322">IFERROR(IF(AD$2&lt;=$B$1,INDEX('Master Data'!$A$1:$H$686,'Morning Cow'!$A322,2),""),"")</f>
        <v>Quantity</v>
      </c>
      <c r="AE322" s="12" t="str">
        <f t="array" ref="AE322">IFERROR(IF(AE$2&lt;=$B$1,INDEX('Master Data'!$A$1:$H$686,'Morning Cow'!$A322,2),""),"")</f>
        <v>Quantity</v>
      </c>
      <c r="AF322" s="12" t="str">
        <f t="array" ref="AF322">IFERROR(IF(AF$2&lt;=$B$1,INDEX('Master Data'!$A$1:$H$686,'Morning Cow'!$A322,2),""),"")</f>
        <v/>
      </c>
      <c r="AG322" s="12" t="str">
        <f t="array" ref="AG322">IFERROR(IF(AG$2&lt;=$B$1,INDEX('Master Data'!$A$1:$H$686,'Morning Cow'!$A322,2),""),"")</f>
        <v/>
      </c>
    </row>
    <row r="323" ht="14.25" customHeight="1">
      <c r="A323" s="60" t="str">
        <f>IFERROR(SMALL('Master Data'!F:F,ROW()-2),"")</f>
        <v/>
      </c>
      <c r="B323" s="61" t="str">
        <f t="array" ref="B323">IFERROR(INDEX('Master Data'!$A$1:$H$686,'Morning Cow'!$A323,1),"")</f>
        <v>Customer Name</v>
      </c>
      <c r="C323" s="60" t="str">
        <f t="array" ref="C323">IFERROR(IF(C$2&lt;=$B$1,INDEX('Master Data'!$A$1:$H$686,'Morning Cow'!$A323,2),""),"")</f>
        <v>Quantity</v>
      </c>
      <c r="D323" s="60" t="str">
        <f t="array" ref="D323">IFERROR(IF(D$2&lt;=$B$1,INDEX('Master Data'!$A$1:$H$686,'Morning Cow'!$A323,2),""),"")</f>
        <v>Quantity</v>
      </c>
      <c r="E323" s="60" t="str">
        <f t="array" ref="E323">IFERROR(IF(E$2&lt;=$B$1,INDEX('Master Data'!$A$1:$H$686,'Morning Cow'!$A323,2),""),"")</f>
        <v>Quantity</v>
      </c>
      <c r="F323" s="60" t="str">
        <f t="array" ref="F323">IFERROR(IF(F$2&lt;=$B$1,INDEX('Master Data'!$A$1:$H$686,'Morning Cow'!$A323,2),""),"")</f>
        <v>Quantity</v>
      </c>
      <c r="G323" s="60" t="str">
        <f t="array" ref="G323">IFERROR(IF(G$2&lt;=$B$1,INDEX('Master Data'!$A$1:$H$686,'Morning Cow'!$A323,2),""),"")</f>
        <v>Quantity</v>
      </c>
      <c r="H323" s="60" t="str">
        <f t="array" ref="H323">IFERROR(IF(H$2&lt;=$B$1,INDEX('Master Data'!$A$1:$H$686,'Morning Cow'!$A323,2),""),"")</f>
        <v>Quantity</v>
      </c>
      <c r="I323" s="60" t="str">
        <f t="array" ref="I323">IFERROR(IF(I$2&lt;=$B$1,INDEX('Master Data'!$A$1:$H$686,'Morning Cow'!$A323,2),""),"")</f>
        <v>Quantity</v>
      </c>
      <c r="J323" s="60" t="str">
        <f t="array" ref="J323">IFERROR(IF(J$2&lt;=$B$1,INDEX('Master Data'!$A$1:$H$686,'Morning Cow'!$A323,2),""),"")</f>
        <v>Quantity</v>
      </c>
      <c r="K323" s="60" t="str">
        <f t="array" ref="K323">IFERROR(IF(K$2&lt;=$B$1,INDEX('Master Data'!$A$1:$H$686,'Morning Cow'!$A323,2),""),"")</f>
        <v>Quantity</v>
      </c>
      <c r="L323" s="60" t="str">
        <f t="array" ref="L323">IFERROR(IF(L$2&lt;=$B$1,INDEX('Master Data'!$A$1:$H$686,'Morning Cow'!$A323,2),""),"")</f>
        <v>Quantity</v>
      </c>
      <c r="M323" s="60" t="str">
        <f t="array" ref="M323">IFERROR(IF(M$2&lt;=$B$1,INDEX('Master Data'!$A$1:$H$686,'Morning Cow'!$A323,2),""),"")</f>
        <v>Quantity</v>
      </c>
      <c r="N323" s="60" t="str">
        <f t="array" ref="N323">IFERROR(IF(N$2&lt;=$B$1,INDEX('Master Data'!$A$1:$H$686,'Morning Cow'!$A323,2),""),"")</f>
        <v>Quantity</v>
      </c>
      <c r="O323" s="60" t="str">
        <f t="array" ref="O323">IFERROR(IF(O$2&lt;=$B$1,INDEX('Master Data'!$A$1:$H$686,'Morning Cow'!$A323,2),""),"")</f>
        <v>Quantity</v>
      </c>
      <c r="P323" s="60" t="str">
        <f t="array" ref="P323">IFERROR(IF(P$2&lt;=$B$1,INDEX('Master Data'!$A$1:$H$686,'Morning Cow'!$A323,2),""),"")</f>
        <v>Quantity</v>
      </c>
      <c r="Q323" s="60" t="str">
        <f t="array" ref="Q323">IFERROR(IF(Q$2&lt;=$B$1,INDEX('Master Data'!$A$1:$H$686,'Morning Cow'!$A323,2),""),"")</f>
        <v>Quantity</v>
      </c>
      <c r="R323" s="60" t="str">
        <f t="array" ref="R323">IFERROR(IF(R$2&lt;=$B$1,INDEX('Master Data'!$A$1:$H$686,'Morning Cow'!$A323,2),""),"")</f>
        <v>Quantity</v>
      </c>
      <c r="S323" s="60" t="str">
        <f t="array" ref="S323">IFERROR(IF(S$2&lt;=$B$1,INDEX('Master Data'!$A$1:$H$686,'Morning Cow'!$A323,2),""),"")</f>
        <v>Quantity</v>
      </c>
      <c r="T323" s="60" t="str">
        <f t="array" ref="T323">IFERROR(IF(T$2&lt;=$B$1,INDEX('Master Data'!$A$1:$H$686,'Morning Cow'!$A323,2),""),"")</f>
        <v>Quantity</v>
      </c>
      <c r="U323" s="60" t="str">
        <f t="array" ref="U323">IFERROR(IF(U$2&lt;=$B$1,INDEX('Master Data'!$A$1:$H$686,'Morning Cow'!$A323,2),""),"")</f>
        <v>Quantity</v>
      </c>
      <c r="V323" s="60" t="str">
        <f t="array" ref="V323">IFERROR(IF(V$2&lt;=$B$1,INDEX('Master Data'!$A$1:$H$686,'Morning Cow'!$A323,2),""),"")</f>
        <v>Quantity</v>
      </c>
      <c r="W323" s="60" t="str">
        <f t="array" ref="W323">IFERROR(IF(W$2&lt;=$B$1,INDEX('Master Data'!$A$1:$H$686,'Morning Cow'!$A323,2),""),"")</f>
        <v>Quantity</v>
      </c>
      <c r="X323" s="60" t="str">
        <f t="array" ref="X323">IFERROR(IF(X$2&lt;=$B$1,INDEX('Master Data'!$A$1:$H$686,'Morning Cow'!$A323,2),""),"")</f>
        <v>Quantity</v>
      </c>
      <c r="Y323" s="60" t="str">
        <f t="array" ref="Y323">IFERROR(IF(Y$2&lt;=$B$1,INDEX('Master Data'!$A$1:$H$686,'Morning Cow'!$A323,2),""),"")</f>
        <v>Quantity</v>
      </c>
      <c r="Z323" s="60" t="str">
        <f t="array" ref="Z323">IFERROR(IF(Z$2&lt;=$B$1,INDEX('Master Data'!$A$1:$H$686,'Morning Cow'!$A323,2),""),"")</f>
        <v>Quantity</v>
      </c>
      <c r="AA323" s="60" t="str">
        <f t="array" ref="AA323">IFERROR(IF(AA$2&lt;=$B$1,INDEX('Master Data'!$A$1:$H$686,'Morning Cow'!$A323,2),""),"")</f>
        <v>Quantity</v>
      </c>
      <c r="AB323" s="60" t="str">
        <f t="array" ref="AB323">IFERROR(IF(AB$2&lt;=$B$1,INDEX('Master Data'!$A$1:$H$686,'Morning Cow'!$A323,2),""),"")</f>
        <v>Quantity</v>
      </c>
      <c r="AC323" s="60" t="str">
        <f t="array" ref="AC323">IFERROR(IF(AC$2&lt;=$B$1,INDEX('Master Data'!$A$1:$H$686,'Morning Cow'!$A323,2),""),"")</f>
        <v>Quantity</v>
      </c>
      <c r="AD323" s="60" t="str">
        <f t="array" ref="AD323">IFERROR(IF(AD$2&lt;=$B$1,INDEX('Master Data'!$A$1:$H$686,'Morning Cow'!$A323,2),""),"")</f>
        <v>Quantity</v>
      </c>
      <c r="AE323" s="12" t="str">
        <f t="array" ref="AE323">IFERROR(IF(AE$2&lt;=$B$1,INDEX('Master Data'!$A$1:$H$686,'Morning Cow'!$A323,2),""),"")</f>
        <v>Quantity</v>
      </c>
      <c r="AF323" s="12" t="str">
        <f t="array" ref="AF323">IFERROR(IF(AF$2&lt;=$B$1,INDEX('Master Data'!$A$1:$H$686,'Morning Cow'!$A323,2),""),"")</f>
        <v/>
      </c>
      <c r="AG323" s="12" t="str">
        <f t="array" ref="AG323">IFERROR(IF(AG$2&lt;=$B$1,INDEX('Master Data'!$A$1:$H$686,'Morning Cow'!$A323,2),""),"")</f>
        <v/>
      </c>
    </row>
    <row r="324" ht="14.25" customHeight="1">
      <c r="A324" s="60" t="str">
        <f>IFERROR(SMALL('Master Data'!F:F,ROW()-2),"")</f>
        <v/>
      </c>
      <c r="B324" s="61" t="str">
        <f t="array" ref="B324">IFERROR(INDEX('Master Data'!$A$1:$H$686,'Morning Cow'!$A324,1),"")</f>
        <v>Customer Name</v>
      </c>
      <c r="C324" s="60" t="str">
        <f t="array" ref="C324">IFERROR(IF(C$2&lt;=$B$1,INDEX('Master Data'!$A$1:$H$686,'Morning Cow'!$A324,2),""),"")</f>
        <v>Quantity</v>
      </c>
      <c r="D324" s="60" t="str">
        <f t="array" ref="D324">IFERROR(IF(D$2&lt;=$B$1,INDEX('Master Data'!$A$1:$H$686,'Morning Cow'!$A324,2),""),"")</f>
        <v>Quantity</v>
      </c>
      <c r="E324" s="60" t="str">
        <f t="array" ref="E324">IFERROR(IF(E$2&lt;=$B$1,INDEX('Master Data'!$A$1:$H$686,'Morning Cow'!$A324,2),""),"")</f>
        <v>Quantity</v>
      </c>
      <c r="F324" s="60" t="str">
        <f t="array" ref="F324">IFERROR(IF(F$2&lt;=$B$1,INDEX('Master Data'!$A$1:$H$686,'Morning Cow'!$A324,2),""),"")</f>
        <v>Quantity</v>
      </c>
      <c r="G324" s="60" t="str">
        <f t="array" ref="G324">IFERROR(IF(G$2&lt;=$B$1,INDEX('Master Data'!$A$1:$H$686,'Morning Cow'!$A324,2),""),"")</f>
        <v>Quantity</v>
      </c>
      <c r="H324" s="60" t="str">
        <f t="array" ref="H324">IFERROR(IF(H$2&lt;=$B$1,INDEX('Master Data'!$A$1:$H$686,'Morning Cow'!$A324,2),""),"")</f>
        <v>Quantity</v>
      </c>
      <c r="I324" s="60" t="str">
        <f t="array" ref="I324">IFERROR(IF(I$2&lt;=$B$1,INDEX('Master Data'!$A$1:$H$686,'Morning Cow'!$A324,2),""),"")</f>
        <v>Quantity</v>
      </c>
      <c r="J324" s="60" t="str">
        <f t="array" ref="J324">IFERROR(IF(J$2&lt;=$B$1,INDEX('Master Data'!$A$1:$H$686,'Morning Cow'!$A324,2),""),"")</f>
        <v>Quantity</v>
      </c>
      <c r="K324" s="60" t="str">
        <f t="array" ref="K324">IFERROR(IF(K$2&lt;=$B$1,INDEX('Master Data'!$A$1:$H$686,'Morning Cow'!$A324,2),""),"")</f>
        <v>Quantity</v>
      </c>
      <c r="L324" s="60" t="str">
        <f t="array" ref="L324">IFERROR(IF(L$2&lt;=$B$1,INDEX('Master Data'!$A$1:$H$686,'Morning Cow'!$A324,2),""),"")</f>
        <v>Quantity</v>
      </c>
      <c r="M324" s="60" t="str">
        <f t="array" ref="M324">IFERROR(IF(M$2&lt;=$B$1,INDEX('Master Data'!$A$1:$H$686,'Morning Cow'!$A324,2),""),"")</f>
        <v>Quantity</v>
      </c>
      <c r="N324" s="60" t="str">
        <f t="array" ref="N324">IFERROR(IF(N$2&lt;=$B$1,INDEX('Master Data'!$A$1:$H$686,'Morning Cow'!$A324,2),""),"")</f>
        <v>Quantity</v>
      </c>
      <c r="O324" s="60" t="str">
        <f t="array" ref="O324">IFERROR(IF(O$2&lt;=$B$1,INDEX('Master Data'!$A$1:$H$686,'Morning Cow'!$A324,2),""),"")</f>
        <v>Quantity</v>
      </c>
      <c r="P324" s="60" t="str">
        <f t="array" ref="P324">IFERROR(IF(P$2&lt;=$B$1,INDEX('Master Data'!$A$1:$H$686,'Morning Cow'!$A324,2),""),"")</f>
        <v>Quantity</v>
      </c>
      <c r="Q324" s="60" t="str">
        <f t="array" ref="Q324">IFERROR(IF(Q$2&lt;=$B$1,INDEX('Master Data'!$A$1:$H$686,'Morning Cow'!$A324,2),""),"")</f>
        <v>Quantity</v>
      </c>
      <c r="R324" s="60" t="str">
        <f t="array" ref="R324">IFERROR(IF(R$2&lt;=$B$1,INDEX('Master Data'!$A$1:$H$686,'Morning Cow'!$A324,2),""),"")</f>
        <v>Quantity</v>
      </c>
      <c r="S324" s="60" t="str">
        <f t="array" ref="S324">IFERROR(IF(S$2&lt;=$B$1,INDEX('Master Data'!$A$1:$H$686,'Morning Cow'!$A324,2),""),"")</f>
        <v>Quantity</v>
      </c>
      <c r="T324" s="60" t="str">
        <f t="array" ref="T324">IFERROR(IF(T$2&lt;=$B$1,INDEX('Master Data'!$A$1:$H$686,'Morning Cow'!$A324,2),""),"")</f>
        <v>Quantity</v>
      </c>
      <c r="U324" s="60" t="str">
        <f t="array" ref="U324">IFERROR(IF(U$2&lt;=$B$1,INDEX('Master Data'!$A$1:$H$686,'Morning Cow'!$A324,2),""),"")</f>
        <v>Quantity</v>
      </c>
      <c r="V324" s="60" t="str">
        <f t="array" ref="V324">IFERROR(IF(V$2&lt;=$B$1,INDEX('Master Data'!$A$1:$H$686,'Morning Cow'!$A324,2),""),"")</f>
        <v>Quantity</v>
      </c>
      <c r="W324" s="60" t="str">
        <f t="array" ref="W324">IFERROR(IF(W$2&lt;=$B$1,INDEX('Master Data'!$A$1:$H$686,'Morning Cow'!$A324,2),""),"")</f>
        <v>Quantity</v>
      </c>
      <c r="X324" s="60" t="str">
        <f t="array" ref="X324">IFERROR(IF(X$2&lt;=$B$1,INDEX('Master Data'!$A$1:$H$686,'Morning Cow'!$A324,2),""),"")</f>
        <v>Quantity</v>
      </c>
      <c r="Y324" s="60" t="str">
        <f t="array" ref="Y324">IFERROR(IF(Y$2&lt;=$B$1,INDEX('Master Data'!$A$1:$H$686,'Morning Cow'!$A324,2),""),"")</f>
        <v>Quantity</v>
      </c>
      <c r="Z324" s="60" t="str">
        <f t="array" ref="Z324">IFERROR(IF(Z$2&lt;=$B$1,INDEX('Master Data'!$A$1:$H$686,'Morning Cow'!$A324,2),""),"")</f>
        <v>Quantity</v>
      </c>
      <c r="AA324" s="60" t="str">
        <f t="array" ref="AA324">IFERROR(IF(AA$2&lt;=$B$1,INDEX('Master Data'!$A$1:$H$686,'Morning Cow'!$A324,2),""),"")</f>
        <v>Quantity</v>
      </c>
      <c r="AB324" s="60" t="str">
        <f t="array" ref="AB324">IFERROR(IF(AB$2&lt;=$B$1,INDEX('Master Data'!$A$1:$H$686,'Morning Cow'!$A324,2),""),"")</f>
        <v>Quantity</v>
      </c>
      <c r="AC324" s="60" t="str">
        <f t="array" ref="AC324">IFERROR(IF(AC$2&lt;=$B$1,INDEX('Master Data'!$A$1:$H$686,'Morning Cow'!$A324,2),""),"")</f>
        <v>Quantity</v>
      </c>
      <c r="AD324" s="60" t="str">
        <f t="array" ref="AD324">IFERROR(IF(AD$2&lt;=$B$1,INDEX('Master Data'!$A$1:$H$686,'Morning Cow'!$A324,2),""),"")</f>
        <v>Quantity</v>
      </c>
      <c r="AE324" s="12" t="str">
        <f t="array" ref="AE324">IFERROR(IF(AE$2&lt;=$B$1,INDEX('Master Data'!$A$1:$H$686,'Morning Cow'!$A324,2),""),"")</f>
        <v>Quantity</v>
      </c>
      <c r="AF324" s="12" t="str">
        <f t="array" ref="AF324">IFERROR(IF(AF$2&lt;=$B$1,INDEX('Master Data'!$A$1:$H$686,'Morning Cow'!$A324,2),""),"")</f>
        <v/>
      </c>
      <c r="AG324" s="12" t="str">
        <f t="array" ref="AG324">IFERROR(IF(AG$2&lt;=$B$1,INDEX('Master Data'!$A$1:$H$686,'Morning Cow'!$A324,2),""),"")</f>
        <v/>
      </c>
    </row>
    <row r="325" ht="14.25" customHeight="1">
      <c r="A325" s="60" t="str">
        <f>IFERROR(SMALL('Master Data'!F:F,ROW()-2),"")</f>
        <v/>
      </c>
      <c r="B325" s="61" t="str">
        <f t="array" ref="B325">IFERROR(INDEX('Master Data'!$A$1:$H$686,'Morning Cow'!$A325,1),"")</f>
        <v>Customer Name</v>
      </c>
      <c r="C325" s="60" t="str">
        <f t="array" ref="C325">IFERROR(IF(C$2&lt;=$B$1,INDEX('Master Data'!$A$1:$H$686,'Morning Cow'!$A325,2),""),"")</f>
        <v>Quantity</v>
      </c>
      <c r="D325" s="60" t="str">
        <f t="array" ref="D325">IFERROR(IF(D$2&lt;=$B$1,INDEX('Master Data'!$A$1:$H$686,'Morning Cow'!$A325,2),""),"")</f>
        <v>Quantity</v>
      </c>
      <c r="E325" s="60" t="str">
        <f t="array" ref="E325">IFERROR(IF(E$2&lt;=$B$1,INDEX('Master Data'!$A$1:$H$686,'Morning Cow'!$A325,2),""),"")</f>
        <v>Quantity</v>
      </c>
      <c r="F325" s="60" t="str">
        <f t="array" ref="F325">IFERROR(IF(F$2&lt;=$B$1,INDEX('Master Data'!$A$1:$H$686,'Morning Cow'!$A325,2),""),"")</f>
        <v>Quantity</v>
      </c>
      <c r="G325" s="60" t="str">
        <f t="array" ref="G325">IFERROR(IF(G$2&lt;=$B$1,INDEX('Master Data'!$A$1:$H$686,'Morning Cow'!$A325,2),""),"")</f>
        <v>Quantity</v>
      </c>
      <c r="H325" s="60" t="str">
        <f t="array" ref="H325">IFERROR(IF(H$2&lt;=$B$1,INDEX('Master Data'!$A$1:$H$686,'Morning Cow'!$A325,2),""),"")</f>
        <v>Quantity</v>
      </c>
      <c r="I325" s="60" t="str">
        <f t="array" ref="I325">IFERROR(IF(I$2&lt;=$B$1,INDEX('Master Data'!$A$1:$H$686,'Morning Cow'!$A325,2),""),"")</f>
        <v>Quantity</v>
      </c>
      <c r="J325" s="60" t="str">
        <f t="array" ref="J325">IFERROR(IF(J$2&lt;=$B$1,INDEX('Master Data'!$A$1:$H$686,'Morning Cow'!$A325,2),""),"")</f>
        <v>Quantity</v>
      </c>
      <c r="K325" s="60" t="str">
        <f t="array" ref="K325">IFERROR(IF(K$2&lt;=$B$1,INDEX('Master Data'!$A$1:$H$686,'Morning Cow'!$A325,2),""),"")</f>
        <v>Quantity</v>
      </c>
      <c r="L325" s="60" t="str">
        <f t="array" ref="L325">IFERROR(IF(L$2&lt;=$B$1,INDEX('Master Data'!$A$1:$H$686,'Morning Cow'!$A325,2),""),"")</f>
        <v>Quantity</v>
      </c>
      <c r="M325" s="60" t="str">
        <f t="array" ref="M325">IFERROR(IF(M$2&lt;=$B$1,INDEX('Master Data'!$A$1:$H$686,'Morning Cow'!$A325,2),""),"")</f>
        <v>Quantity</v>
      </c>
      <c r="N325" s="60" t="str">
        <f t="array" ref="N325">IFERROR(IF(N$2&lt;=$B$1,INDEX('Master Data'!$A$1:$H$686,'Morning Cow'!$A325,2),""),"")</f>
        <v>Quantity</v>
      </c>
      <c r="O325" s="60" t="str">
        <f t="array" ref="O325">IFERROR(IF(O$2&lt;=$B$1,INDEX('Master Data'!$A$1:$H$686,'Morning Cow'!$A325,2),""),"")</f>
        <v>Quantity</v>
      </c>
      <c r="P325" s="60" t="str">
        <f t="array" ref="P325">IFERROR(IF(P$2&lt;=$B$1,INDEX('Master Data'!$A$1:$H$686,'Morning Cow'!$A325,2),""),"")</f>
        <v>Quantity</v>
      </c>
      <c r="Q325" s="60" t="str">
        <f t="array" ref="Q325">IFERROR(IF(Q$2&lt;=$B$1,INDEX('Master Data'!$A$1:$H$686,'Morning Cow'!$A325,2),""),"")</f>
        <v>Quantity</v>
      </c>
      <c r="R325" s="60" t="str">
        <f t="array" ref="R325">IFERROR(IF(R$2&lt;=$B$1,INDEX('Master Data'!$A$1:$H$686,'Morning Cow'!$A325,2),""),"")</f>
        <v>Quantity</v>
      </c>
      <c r="S325" s="60" t="str">
        <f t="array" ref="S325">IFERROR(IF(S$2&lt;=$B$1,INDEX('Master Data'!$A$1:$H$686,'Morning Cow'!$A325,2),""),"")</f>
        <v>Quantity</v>
      </c>
      <c r="T325" s="60" t="str">
        <f t="array" ref="T325">IFERROR(IF(T$2&lt;=$B$1,INDEX('Master Data'!$A$1:$H$686,'Morning Cow'!$A325,2),""),"")</f>
        <v>Quantity</v>
      </c>
      <c r="U325" s="60" t="str">
        <f t="array" ref="U325">IFERROR(IF(U$2&lt;=$B$1,INDEX('Master Data'!$A$1:$H$686,'Morning Cow'!$A325,2),""),"")</f>
        <v>Quantity</v>
      </c>
      <c r="V325" s="60" t="str">
        <f t="array" ref="V325">IFERROR(IF(V$2&lt;=$B$1,INDEX('Master Data'!$A$1:$H$686,'Morning Cow'!$A325,2),""),"")</f>
        <v>Quantity</v>
      </c>
      <c r="W325" s="60" t="str">
        <f t="array" ref="W325">IFERROR(IF(W$2&lt;=$B$1,INDEX('Master Data'!$A$1:$H$686,'Morning Cow'!$A325,2),""),"")</f>
        <v>Quantity</v>
      </c>
      <c r="X325" s="60" t="str">
        <f t="array" ref="X325">IFERROR(IF(X$2&lt;=$B$1,INDEX('Master Data'!$A$1:$H$686,'Morning Cow'!$A325,2),""),"")</f>
        <v>Quantity</v>
      </c>
      <c r="Y325" s="60" t="str">
        <f t="array" ref="Y325">IFERROR(IF(Y$2&lt;=$B$1,INDEX('Master Data'!$A$1:$H$686,'Morning Cow'!$A325,2),""),"")</f>
        <v>Quantity</v>
      </c>
      <c r="Z325" s="60" t="str">
        <f t="array" ref="Z325">IFERROR(IF(Z$2&lt;=$B$1,INDEX('Master Data'!$A$1:$H$686,'Morning Cow'!$A325,2),""),"")</f>
        <v>Quantity</v>
      </c>
      <c r="AA325" s="60" t="str">
        <f t="array" ref="AA325">IFERROR(IF(AA$2&lt;=$B$1,INDEX('Master Data'!$A$1:$H$686,'Morning Cow'!$A325,2),""),"")</f>
        <v>Quantity</v>
      </c>
      <c r="AB325" s="60" t="str">
        <f t="array" ref="AB325">IFERROR(IF(AB$2&lt;=$B$1,INDEX('Master Data'!$A$1:$H$686,'Morning Cow'!$A325,2),""),"")</f>
        <v>Quantity</v>
      </c>
      <c r="AC325" s="60" t="str">
        <f t="array" ref="AC325">IFERROR(IF(AC$2&lt;=$B$1,INDEX('Master Data'!$A$1:$H$686,'Morning Cow'!$A325,2),""),"")</f>
        <v>Quantity</v>
      </c>
      <c r="AD325" s="60" t="str">
        <f t="array" ref="AD325">IFERROR(IF(AD$2&lt;=$B$1,INDEX('Master Data'!$A$1:$H$686,'Morning Cow'!$A325,2),""),"")</f>
        <v>Quantity</v>
      </c>
      <c r="AE325" s="12" t="str">
        <f t="array" ref="AE325">IFERROR(IF(AE$2&lt;=$B$1,INDEX('Master Data'!$A$1:$H$686,'Morning Cow'!$A325,2),""),"")</f>
        <v>Quantity</v>
      </c>
      <c r="AF325" s="12" t="str">
        <f t="array" ref="AF325">IFERROR(IF(AF$2&lt;=$B$1,INDEX('Master Data'!$A$1:$H$686,'Morning Cow'!$A325,2),""),"")</f>
        <v/>
      </c>
      <c r="AG325" s="12" t="str">
        <f t="array" ref="AG325">IFERROR(IF(AG$2&lt;=$B$1,INDEX('Master Data'!$A$1:$H$686,'Morning Cow'!$A325,2),""),"")</f>
        <v/>
      </c>
    </row>
    <row r="326" ht="14.25" customHeight="1">
      <c r="A326" s="60" t="str">
        <f>IFERROR(SMALL('Master Data'!F:F,ROW()-2),"")</f>
        <v/>
      </c>
      <c r="B326" s="61" t="str">
        <f t="array" ref="B326">IFERROR(INDEX('Master Data'!$A$1:$H$686,'Morning Cow'!$A326,1),"")</f>
        <v>Customer Name</v>
      </c>
      <c r="C326" s="60" t="str">
        <f t="array" ref="C326">IFERROR(IF(C$2&lt;=$B$1,INDEX('Master Data'!$A$1:$H$686,'Morning Cow'!$A326,2),""),"")</f>
        <v>Quantity</v>
      </c>
      <c r="D326" s="60" t="str">
        <f t="array" ref="D326">IFERROR(IF(D$2&lt;=$B$1,INDEX('Master Data'!$A$1:$H$686,'Morning Cow'!$A326,2),""),"")</f>
        <v>Quantity</v>
      </c>
      <c r="E326" s="60" t="str">
        <f t="array" ref="E326">IFERROR(IF(E$2&lt;=$B$1,INDEX('Master Data'!$A$1:$H$686,'Morning Cow'!$A326,2),""),"")</f>
        <v>Quantity</v>
      </c>
      <c r="F326" s="60" t="str">
        <f t="array" ref="F326">IFERROR(IF(F$2&lt;=$B$1,INDEX('Master Data'!$A$1:$H$686,'Morning Cow'!$A326,2),""),"")</f>
        <v>Quantity</v>
      </c>
      <c r="G326" s="60" t="str">
        <f t="array" ref="G326">IFERROR(IF(G$2&lt;=$B$1,INDEX('Master Data'!$A$1:$H$686,'Morning Cow'!$A326,2),""),"")</f>
        <v>Quantity</v>
      </c>
      <c r="H326" s="60" t="str">
        <f t="array" ref="H326">IFERROR(IF(H$2&lt;=$B$1,INDEX('Master Data'!$A$1:$H$686,'Morning Cow'!$A326,2),""),"")</f>
        <v>Quantity</v>
      </c>
      <c r="I326" s="60" t="str">
        <f t="array" ref="I326">IFERROR(IF(I$2&lt;=$B$1,INDEX('Master Data'!$A$1:$H$686,'Morning Cow'!$A326,2),""),"")</f>
        <v>Quantity</v>
      </c>
      <c r="J326" s="60" t="str">
        <f t="array" ref="J326">IFERROR(IF(J$2&lt;=$B$1,INDEX('Master Data'!$A$1:$H$686,'Morning Cow'!$A326,2),""),"")</f>
        <v>Quantity</v>
      </c>
      <c r="K326" s="60" t="str">
        <f t="array" ref="K326">IFERROR(IF(K$2&lt;=$B$1,INDEX('Master Data'!$A$1:$H$686,'Morning Cow'!$A326,2),""),"")</f>
        <v>Quantity</v>
      </c>
      <c r="L326" s="60" t="str">
        <f t="array" ref="L326">IFERROR(IF(L$2&lt;=$B$1,INDEX('Master Data'!$A$1:$H$686,'Morning Cow'!$A326,2),""),"")</f>
        <v>Quantity</v>
      </c>
      <c r="M326" s="60" t="str">
        <f t="array" ref="M326">IFERROR(IF(M$2&lt;=$B$1,INDEX('Master Data'!$A$1:$H$686,'Morning Cow'!$A326,2),""),"")</f>
        <v>Quantity</v>
      </c>
      <c r="N326" s="60" t="str">
        <f t="array" ref="N326">IFERROR(IF(N$2&lt;=$B$1,INDEX('Master Data'!$A$1:$H$686,'Morning Cow'!$A326,2),""),"")</f>
        <v>Quantity</v>
      </c>
      <c r="O326" s="60" t="str">
        <f t="array" ref="O326">IFERROR(IF(O$2&lt;=$B$1,INDEX('Master Data'!$A$1:$H$686,'Morning Cow'!$A326,2),""),"")</f>
        <v>Quantity</v>
      </c>
      <c r="P326" s="60" t="str">
        <f t="array" ref="P326">IFERROR(IF(P$2&lt;=$B$1,INDEX('Master Data'!$A$1:$H$686,'Morning Cow'!$A326,2),""),"")</f>
        <v>Quantity</v>
      </c>
      <c r="Q326" s="60" t="str">
        <f t="array" ref="Q326">IFERROR(IF(Q$2&lt;=$B$1,INDEX('Master Data'!$A$1:$H$686,'Morning Cow'!$A326,2),""),"")</f>
        <v>Quantity</v>
      </c>
      <c r="R326" s="60" t="str">
        <f t="array" ref="R326">IFERROR(IF(R$2&lt;=$B$1,INDEX('Master Data'!$A$1:$H$686,'Morning Cow'!$A326,2),""),"")</f>
        <v>Quantity</v>
      </c>
      <c r="S326" s="60" t="str">
        <f t="array" ref="S326">IFERROR(IF(S$2&lt;=$B$1,INDEX('Master Data'!$A$1:$H$686,'Morning Cow'!$A326,2),""),"")</f>
        <v>Quantity</v>
      </c>
      <c r="T326" s="60" t="str">
        <f t="array" ref="T326">IFERROR(IF(T$2&lt;=$B$1,INDEX('Master Data'!$A$1:$H$686,'Morning Cow'!$A326,2),""),"")</f>
        <v>Quantity</v>
      </c>
      <c r="U326" s="60" t="str">
        <f t="array" ref="U326">IFERROR(IF(U$2&lt;=$B$1,INDEX('Master Data'!$A$1:$H$686,'Morning Cow'!$A326,2),""),"")</f>
        <v>Quantity</v>
      </c>
      <c r="V326" s="60" t="str">
        <f t="array" ref="V326">IFERROR(IF(V$2&lt;=$B$1,INDEX('Master Data'!$A$1:$H$686,'Morning Cow'!$A326,2),""),"")</f>
        <v>Quantity</v>
      </c>
      <c r="W326" s="60" t="str">
        <f t="array" ref="W326">IFERROR(IF(W$2&lt;=$B$1,INDEX('Master Data'!$A$1:$H$686,'Morning Cow'!$A326,2),""),"")</f>
        <v>Quantity</v>
      </c>
      <c r="X326" s="60" t="str">
        <f t="array" ref="X326">IFERROR(IF(X$2&lt;=$B$1,INDEX('Master Data'!$A$1:$H$686,'Morning Cow'!$A326,2),""),"")</f>
        <v>Quantity</v>
      </c>
      <c r="Y326" s="60" t="str">
        <f t="array" ref="Y326">IFERROR(IF(Y$2&lt;=$B$1,INDEX('Master Data'!$A$1:$H$686,'Morning Cow'!$A326,2),""),"")</f>
        <v>Quantity</v>
      </c>
      <c r="Z326" s="60" t="str">
        <f t="array" ref="Z326">IFERROR(IF(Z$2&lt;=$B$1,INDEX('Master Data'!$A$1:$H$686,'Morning Cow'!$A326,2),""),"")</f>
        <v>Quantity</v>
      </c>
      <c r="AA326" s="60" t="str">
        <f t="array" ref="AA326">IFERROR(IF(AA$2&lt;=$B$1,INDEX('Master Data'!$A$1:$H$686,'Morning Cow'!$A326,2),""),"")</f>
        <v>Quantity</v>
      </c>
      <c r="AB326" s="60" t="str">
        <f t="array" ref="AB326">IFERROR(IF(AB$2&lt;=$B$1,INDEX('Master Data'!$A$1:$H$686,'Morning Cow'!$A326,2),""),"")</f>
        <v>Quantity</v>
      </c>
      <c r="AC326" s="60" t="str">
        <f t="array" ref="AC326">IFERROR(IF(AC$2&lt;=$B$1,INDEX('Master Data'!$A$1:$H$686,'Morning Cow'!$A326,2),""),"")</f>
        <v>Quantity</v>
      </c>
      <c r="AD326" s="60" t="str">
        <f t="array" ref="AD326">IFERROR(IF(AD$2&lt;=$B$1,INDEX('Master Data'!$A$1:$H$686,'Morning Cow'!$A326,2),""),"")</f>
        <v>Quantity</v>
      </c>
      <c r="AE326" s="12" t="str">
        <f t="array" ref="AE326">IFERROR(IF(AE$2&lt;=$B$1,INDEX('Master Data'!$A$1:$H$686,'Morning Cow'!$A326,2),""),"")</f>
        <v>Quantity</v>
      </c>
      <c r="AF326" s="12" t="str">
        <f t="array" ref="AF326">IFERROR(IF(AF$2&lt;=$B$1,INDEX('Master Data'!$A$1:$H$686,'Morning Cow'!$A326,2),""),"")</f>
        <v/>
      </c>
      <c r="AG326" s="12" t="str">
        <f t="array" ref="AG326">IFERROR(IF(AG$2&lt;=$B$1,INDEX('Master Data'!$A$1:$H$686,'Morning Cow'!$A326,2),""),"")</f>
        <v/>
      </c>
    </row>
    <row r="327" ht="14.25" customHeight="1">
      <c r="A327" s="60" t="str">
        <f>IFERROR(SMALL('Master Data'!F:F,ROW()-2),"")</f>
        <v/>
      </c>
      <c r="B327" s="61" t="str">
        <f t="array" ref="B327">IFERROR(INDEX('Master Data'!$A$1:$H$686,'Morning Cow'!$A327,1),"")</f>
        <v>Customer Name</v>
      </c>
      <c r="C327" s="60" t="str">
        <f t="array" ref="C327">IFERROR(IF(C$2&lt;=$B$1,INDEX('Master Data'!$A$1:$H$686,'Morning Cow'!$A327,2),""),"")</f>
        <v>Quantity</v>
      </c>
      <c r="D327" s="60" t="str">
        <f t="array" ref="D327">IFERROR(IF(D$2&lt;=$B$1,INDEX('Master Data'!$A$1:$H$686,'Morning Cow'!$A327,2),""),"")</f>
        <v>Quantity</v>
      </c>
      <c r="E327" s="60" t="str">
        <f t="array" ref="E327">IFERROR(IF(E$2&lt;=$B$1,INDEX('Master Data'!$A$1:$H$686,'Morning Cow'!$A327,2),""),"")</f>
        <v>Quantity</v>
      </c>
      <c r="F327" s="60" t="str">
        <f t="array" ref="F327">IFERROR(IF(F$2&lt;=$B$1,INDEX('Master Data'!$A$1:$H$686,'Morning Cow'!$A327,2),""),"")</f>
        <v>Quantity</v>
      </c>
      <c r="G327" s="60" t="str">
        <f t="array" ref="G327">IFERROR(IF(G$2&lt;=$B$1,INDEX('Master Data'!$A$1:$H$686,'Morning Cow'!$A327,2),""),"")</f>
        <v>Quantity</v>
      </c>
      <c r="H327" s="60" t="str">
        <f t="array" ref="H327">IFERROR(IF(H$2&lt;=$B$1,INDEX('Master Data'!$A$1:$H$686,'Morning Cow'!$A327,2),""),"")</f>
        <v>Quantity</v>
      </c>
      <c r="I327" s="60" t="str">
        <f t="array" ref="I327">IFERROR(IF(I$2&lt;=$B$1,INDEX('Master Data'!$A$1:$H$686,'Morning Cow'!$A327,2),""),"")</f>
        <v>Quantity</v>
      </c>
      <c r="J327" s="60" t="str">
        <f t="array" ref="J327">IFERROR(IF(J$2&lt;=$B$1,INDEX('Master Data'!$A$1:$H$686,'Morning Cow'!$A327,2),""),"")</f>
        <v>Quantity</v>
      </c>
      <c r="K327" s="60" t="str">
        <f t="array" ref="K327">IFERROR(IF(K$2&lt;=$B$1,INDEX('Master Data'!$A$1:$H$686,'Morning Cow'!$A327,2),""),"")</f>
        <v>Quantity</v>
      </c>
      <c r="L327" s="60" t="str">
        <f t="array" ref="L327">IFERROR(IF(L$2&lt;=$B$1,INDEX('Master Data'!$A$1:$H$686,'Morning Cow'!$A327,2),""),"")</f>
        <v>Quantity</v>
      </c>
      <c r="M327" s="60" t="str">
        <f t="array" ref="M327">IFERROR(IF(M$2&lt;=$B$1,INDEX('Master Data'!$A$1:$H$686,'Morning Cow'!$A327,2),""),"")</f>
        <v>Quantity</v>
      </c>
      <c r="N327" s="60" t="str">
        <f t="array" ref="N327">IFERROR(IF(N$2&lt;=$B$1,INDEX('Master Data'!$A$1:$H$686,'Morning Cow'!$A327,2),""),"")</f>
        <v>Quantity</v>
      </c>
      <c r="O327" s="60" t="str">
        <f t="array" ref="O327">IFERROR(IF(O$2&lt;=$B$1,INDEX('Master Data'!$A$1:$H$686,'Morning Cow'!$A327,2),""),"")</f>
        <v>Quantity</v>
      </c>
      <c r="P327" s="60" t="str">
        <f t="array" ref="P327">IFERROR(IF(P$2&lt;=$B$1,INDEX('Master Data'!$A$1:$H$686,'Morning Cow'!$A327,2),""),"")</f>
        <v>Quantity</v>
      </c>
      <c r="Q327" s="60" t="str">
        <f t="array" ref="Q327">IFERROR(IF(Q$2&lt;=$B$1,INDEX('Master Data'!$A$1:$H$686,'Morning Cow'!$A327,2),""),"")</f>
        <v>Quantity</v>
      </c>
      <c r="R327" s="60" t="str">
        <f t="array" ref="R327">IFERROR(IF(R$2&lt;=$B$1,INDEX('Master Data'!$A$1:$H$686,'Morning Cow'!$A327,2),""),"")</f>
        <v>Quantity</v>
      </c>
      <c r="S327" s="60" t="str">
        <f t="array" ref="S327">IFERROR(IF(S$2&lt;=$B$1,INDEX('Master Data'!$A$1:$H$686,'Morning Cow'!$A327,2),""),"")</f>
        <v>Quantity</v>
      </c>
      <c r="T327" s="60" t="str">
        <f t="array" ref="T327">IFERROR(IF(T$2&lt;=$B$1,INDEX('Master Data'!$A$1:$H$686,'Morning Cow'!$A327,2),""),"")</f>
        <v>Quantity</v>
      </c>
      <c r="U327" s="60" t="str">
        <f t="array" ref="U327">IFERROR(IF(U$2&lt;=$B$1,INDEX('Master Data'!$A$1:$H$686,'Morning Cow'!$A327,2),""),"")</f>
        <v>Quantity</v>
      </c>
      <c r="V327" s="60" t="str">
        <f t="array" ref="V327">IFERROR(IF(V$2&lt;=$B$1,INDEX('Master Data'!$A$1:$H$686,'Morning Cow'!$A327,2),""),"")</f>
        <v>Quantity</v>
      </c>
      <c r="W327" s="60" t="str">
        <f t="array" ref="W327">IFERROR(IF(W$2&lt;=$B$1,INDEX('Master Data'!$A$1:$H$686,'Morning Cow'!$A327,2),""),"")</f>
        <v>Quantity</v>
      </c>
      <c r="X327" s="60" t="str">
        <f t="array" ref="X327">IFERROR(IF(X$2&lt;=$B$1,INDEX('Master Data'!$A$1:$H$686,'Morning Cow'!$A327,2),""),"")</f>
        <v>Quantity</v>
      </c>
      <c r="Y327" s="60" t="str">
        <f t="array" ref="Y327">IFERROR(IF(Y$2&lt;=$B$1,INDEX('Master Data'!$A$1:$H$686,'Morning Cow'!$A327,2),""),"")</f>
        <v>Quantity</v>
      </c>
      <c r="Z327" s="60" t="str">
        <f t="array" ref="Z327">IFERROR(IF(Z$2&lt;=$B$1,INDEX('Master Data'!$A$1:$H$686,'Morning Cow'!$A327,2),""),"")</f>
        <v>Quantity</v>
      </c>
      <c r="AA327" s="60" t="str">
        <f t="array" ref="AA327">IFERROR(IF(AA$2&lt;=$B$1,INDEX('Master Data'!$A$1:$H$686,'Morning Cow'!$A327,2),""),"")</f>
        <v>Quantity</v>
      </c>
      <c r="AB327" s="60" t="str">
        <f t="array" ref="AB327">IFERROR(IF(AB$2&lt;=$B$1,INDEX('Master Data'!$A$1:$H$686,'Morning Cow'!$A327,2),""),"")</f>
        <v>Quantity</v>
      </c>
      <c r="AC327" s="60" t="str">
        <f t="array" ref="AC327">IFERROR(IF(AC$2&lt;=$B$1,INDEX('Master Data'!$A$1:$H$686,'Morning Cow'!$A327,2),""),"")</f>
        <v>Quantity</v>
      </c>
      <c r="AD327" s="60" t="str">
        <f t="array" ref="AD327">IFERROR(IF(AD$2&lt;=$B$1,INDEX('Master Data'!$A$1:$H$686,'Morning Cow'!$A327,2),""),"")</f>
        <v>Quantity</v>
      </c>
      <c r="AE327" s="12" t="str">
        <f t="array" ref="AE327">IFERROR(IF(AE$2&lt;=$B$1,INDEX('Master Data'!$A$1:$H$686,'Morning Cow'!$A327,2),""),"")</f>
        <v>Quantity</v>
      </c>
      <c r="AF327" s="12" t="str">
        <f t="array" ref="AF327">IFERROR(IF(AF$2&lt;=$B$1,INDEX('Master Data'!$A$1:$H$686,'Morning Cow'!$A327,2),""),"")</f>
        <v/>
      </c>
      <c r="AG327" s="12" t="str">
        <f t="array" ref="AG327">IFERROR(IF(AG$2&lt;=$B$1,INDEX('Master Data'!$A$1:$H$686,'Morning Cow'!$A327,2),""),"")</f>
        <v/>
      </c>
    </row>
    <row r="328" ht="14.25" customHeight="1">
      <c r="A328" s="60" t="str">
        <f>IFERROR(SMALL('Master Data'!F:F,ROW()-2),"")</f>
        <v/>
      </c>
      <c r="B328" s="61" t="str">
        <f t="array" ref="B328">IFERROR(INDEX('Master Data'!$A$1:$H$686,'Morning Cow'!$A328,1),"")</f>
        <v>Customer Name</v>
      </c>
      <c r="C328" s="60" t="str">
        <f t="array" ref="C328">IFERROR(IF(C$2&lt;=$B$1,INDEX('Master Data'!$A$1:$H$686,'Morning Cow'!$A328,2),""),"")</f>
        <v>Quantity</v>
      </c>
      <c r="D328" s="60" t="str">
        <f t="array" ref="D328">IFERROR(IF(D$2&lt;=$B$1,INDEX('Master Data'!$A$1:$H$686,'Morning Cow'!$A328,2),""),"")</f>
        <v>Quantity</v>
      </c>
      <c r="E328" s="60" t="str">
        <f t="array" ref="E328">IFERROR(IF(E$2&lt;=$B$1,INDEX('Master Data'!$A$1:$H$686,'Morning Cow'!$A328,2),""),"")</f>
        <v>Quantity</v>
      </c>
      <c r="F328" s="60" t="str">
        <f t="array" ref="F328">IFERROR(IF(F$2&lt;=$B$1,INDEX('Master Data'!$A$1:$H$686,'Morning Cow'!$A328,2),""),"")</f>
        <v>Quantity</v>
      </c>
      <c r="G328" s="60" t="str">
        <f t="array" ref="G328">IFERROR(IF(G$2&lt;=$B$1,INDEX('Master Data'!$A$1:$H$686,'Morning Cow'!$A328,2),""),"")</f>
        <v>Quantity</v>
      </c>
      <c r="H328" s="60" t="str">
        <f t="array" ref="H328">IFERROR(IF(H$2&lt;=$B$1,INDEX('Master Data'!$A$1:$H$686,'Morning Cow'!$A328,2),""),"")</f>
        <v>Quantity</v>
      </c>
      <c r="I328" s="60" t="str">
        <f t="array" ref="I328">IFERROR(IF(I$2&lt;=$B$1,INDEX('Master Data'!$A$1:$H$686,'Morning Cow'!$A328,2),""),"")</f>
        <v>Quantity</v>
      </c>
      <c r="J328" s="60" t="str">
        <f t="array" ref="J328">IFERROR(IF(J$2&lt;=$B$1,INDEX('Master Data'!$A$1:$H$686,'Morning Cow'!$A328,2),""),"")</f>
        <v>Quantity</v>
      </c>
      <c r="K328" s="60" t="str">
        <f t="array" ref="K328">IFERROR(IF(K$2&lt;=$B$1,INDEX('Master Data'!$A$1:$H$686,'Morning Cow'!$A328,2),""),"")</f>
        <v>Quantity</v>
      </c>
      <c r="L328" s="60" t="str">
        <f t="array" ref="L328">IFERROR(IF(L$2&lt;=$B$1,INDEX('Master Data'!$A$1:$H$686,'Morning Cow'!$A328,2),""),"")</f>
        <v>Quantity</v>
      </c>
      <c r="M328" s="60" t="str">
        <f t="array" ref="M328">IFERROR(IF(M$2&lt;=$B$1,INDEX('Master Data'!$A$1:$H$686,'Morning Cow'!$A328,2),""),"")</f>
        <v>Quantity</v>
      </c>
      <c r="N328" s="60" t="str">
        <f t="array" ref="N328">IFERROR(IF(N$2&lt;=$B$1,INDEX('Master Data'!$A$1:$H$686,'Morning Cow'!$A328,2),""),"")</f>
        <v>Quantity</v>
      </c>
      <c r="O328" s="60" t="str">
        <f t="array" ref="O328">IFERROR(IF(O$2&lt;=$B$1,INDEX('Master Data'!$A$1:$H$686,'Morning Cow'!$A328,2),""),"")</f>
        <v>Quantity</v>
      </c>
      <c r="P328" s="60" t="str">
        <f t="array" ref="P328">IFERROR(IF(P$2&lt;=$B$1,INDEX('Master Data'!$A$1:$H$686,'Morning Cow'!$A328,2),""),"")</f>
        <v>Quantity</v>
      </c>
      <c r="Q328" s="60" t="str">
        <f t="array" ref="Q328">IFERROR(IF(Q$2&lt;=$B$1,INDEX('Master Data'!$A$1:$H$686,'Morning Cow'!$A328,2),""),"")</f>
        <v>Quantity</v>
      </c>
      <c r="R328" s="60" t="str">
        <f t="array" ref="R328">IFERROR(IF(R$2&lt;=$B$1,INDEX('Master Data'!$A$1:$H$686,'Morning Cow'!$A328,2),""),"")</f>
        <v>Quantity</v>
      </c>
      <c r="S328" s="60" t="str">
        <f t="array" ref="S328">IFERROR(IF(S$2&lt;=$B$1,INDEX('Master Data'!$A$1:$H$686,'Morning Cow'!$A328,2),""),"")</f>
        <v>Quantity</v>
      </c>
      <c r="T328" s="60" t="str">
        <f t="array" ref="T328">IFERROR(IF(T$2&lt;=$B$1,INDEX('Master Data'!$A$1:$H$686,'Morning Cow'!$A328,2),""),"")</f>
        <v>Quantity</v>
      </c>
      <c r="U328" s="60" t="str">
        <f t="array" ref="U328">IFERROR(IF(U$2&lt;=$B$1,INDEX('Master Data'!$A$1:$H$686,'Morning Cow'!$A328,2),""),"")</f>
        <v>Quantity</v>
      </c>
      <c r="V328" s="60" t="str">
        <f t="array" ref="V328">IFERROR(IF(V$2&lt;=$B$1,INDEX('Master Data'!$A$1:$H$686,'Morning Cow'!$A328,2),""),"")</f>
        <v>Quantity</v>
      </c>
      <c r="W328" s="60" t="str">
        <f t="array" ref="W328">IFERROR(IF(W$2&lt;=$B$1,INDEX('Master Data'!$A$1:$H$686,'Morning Cow'!$A328,2),""),"")</f>
        <v>Quantity</v>
      </c>
      <c r="X328" s="60" t="str">
        <f t="array" ref="X328">IFERROR(IF(X$2&lt;=$B$1,INDEX('Master Data'!$A$1:$H$686,'Morning Cow'!$A328,2),""),"")</f>
        <v>Quantity</v>
      </c>
      <c r="Y328" s="60" t="str">
        <f t="array" ref="Y328">IFERROR(IF(Y$2&lt;=$B$1,INDEX('Master Data'!$A$1:$H$686,'Morning Cow'!$A328,2),""),"")</f>
        <v>Quantity</v>
      </c>
      <c r="Z328" s="60" t="str">
        <f t="array" ref="Z328">IFERROR(IF(Z$2&lt;=$B$1,INDEX('Master Data'!$A$1:$H$686,'Morning Cow'!$A328,2),""),"")</f>
        <v>Quantity</v>
      </c>
      <c r="AA328" s="60" t="str">
        <f t="array" ref="AA328">IFERROR(IF(AA$2&lt;=$B$1,INDEX('Master Data'!$A$1:$H$686,'Morning Cow'!$A328,2),""),"")</f>
        <v>Quantity</v>
      </c>
      <c r="AB328" s="60" t="str">
        <f t="array" ref="AB328">IFERROR(IF(AB$2&lt;=$B$1,INDEX('Master Data'!$A$1:$H$686,'Morning Cow'!$A328,2),""),"")</f>
        <v>Quantity</v>
      </c>
      <c r="AC328" s="60" t="str">
        <f t="array" ref="AC328">IFERROR(IF(AC$2&lt;=$B$1,INDEX('Master Data'!$A$1:$H$686,'Morning Cow'!$A328,2),""),"")</f>
        <v>Quantity</v>
      </c>
      <c r="AD328" s="60" t="str">
        <f t="array" ref="AD328">IFERROR(IF(AD$2&lt;=$B$1,INDEX('Master Data'!$A$1:$H$686,'Morning Cow'!$A328,2),""),"")</f>
        <v>Quantity</v>
      </c>
      <c r="AE328" s="12" t="str">
        <f t="array" ref="AE328">IFERROR(IF(AE$2&lt;=$B$1,INDEX('Master Data'!$A$1:$H$686,'Morning Cow'!$A328,2),""),"")</f>
        <v>Quantity</v>
      </c>
      <c r="AF328" s="12" t="str">
        <f t="array" ref="AF328">IFERROR(IF(AF$2&lt;=$B$1,INDEX('Master Data'!$A$1:$H$686,'Morning Cow'!$A328,2),""),"")</f>
        <v/>
      </c>
      <c r="AG328" s="12" t="str">
        <f t="array" ref="AG328">IFERROR(IF(AG$2&lt;=$B$1,INDEX('Master Data'!$A$1:$H$686,'Morning Cow'!$A328,2),""),"")</f>
        <v/>
      </c>
    </row>
    <row r="329" ht="14.25" customHeight="1">
      <c r="A329" s="60" t="str">
        <f>IFERROR(SMALL('Master Data'!F:F,ROW()-2),"")</f>
        <v/>
      </c>
      <c r="B329" s="61" t="str">
        <f t="array" ref="B329">IFERROR(INDEX('Master Data'!$A$1:$H$686,'Morning Cow'!$A329,1),"")</f>
        <v>Customer Name</v>
      </c>
      <c r="C329" s="60" t="str">
        <f t="array" ref="C329">IFERROR(IF(C$2&lt;=$B$1,INDEX('Master Data'!$A$1:$H$686,'Morning Cow'!$A329,2),""),"")</f>
        <v>Quantity</v>
      </c>
      <c r="D329" s="60" t="str">
        <f t="array" ref="D329">IFERROR(IF(D$2&lt;=$B$1,INDEX('Master Data'!$A$1:$H$686,'Morning Cow'!$A329,2),""),"")</f>
        <v>Quantity</v>
      </c>
      <c r="E329" s="60" t="str">
        <f t="array" ref="E329">IFERROR(IF(E$2&lt;=$B$1,INDEX('Master Data'!$A$1:$H$686,'Morning Cow'!$A329,2),""),"")</f>
        <v>Quantity</v>
      </c>
      <c r="F329" s="60" t="str">
        <f t="array" ref="F329">IFERROR(IF(F$2&lt;=$B$1,INDEX('Master Data'!$A$1:$H$686,'Morning Cow'!$A329,2),""),"")</f>
        <v>Quantity</v>
      </c>
      <c r="G329" s="60" t="str">
        <f t="array" ref="G329">IFERROR(IF(G$2&lt;=$B$1,INDEX('Master Data'!$A$1:$H$686,'Morning Cow'!$A329,2),""),"")</f>
        <v>Quantity</v>
      </c>
      <c r="H329" s="60" t="str">
        <f t="array" ref="H329">IFERROR(IF(H$2&lt;=$B$1,INDEX('Master Data'!$A$1:$H$686,'Morning Cow'!$A329,2),""),"")</f>
        <v>Quantity</v>
      </c>
      <c r="I329" s="60" t="str">
        <f t="array" ref="I329">IFERROR(IF(I$2&lt;=$B$1,INDEX('Master Data'!$A$1:$H$686,'Morning Cow'!$A329,2),""),"")</f>
        <v>Quantity</v>
      </c>
      <c r="J329" s="60" t="str">
        <f t="array" ref="J329">IFERROR(IF(J$2&lt;=$B$1,INDEX('Master Data'!$A$1:$H$686,'Morning Cow'!$A329,2),""),"")</f>
        <v>Quantity</v>
      </c>
      <c r="K329" s="60" t="str">
        <f t="array" ref="K329">IFERROR(IF(K$2&lt;=$B$1,INDEX('Master Data'!$A$1:$H$686,'Morning Cow'!$A329,2),""),"")</f>
        <v>Quantity</v>
      </c>
      <c r="L329" s="60" t="str">
        <f t="array" ref="L329">IFERROR(IF(L$2&lt;=$B$1,INDEX('Master Data'!$A$1:$H$686,'Morning Cow'!$A329,2),""),"")</f>
        <v>Quantity</v>
      </c>
      <c r="M329" s="60" t="str">
        <f t="array" ref="M329">IFERROR(IF(M$2&lt;=$B$1,INDEX('Master Data'!$A$1:$H$686,'Morning Cow'!$A329,2),""),"")</f>
        <v>Quantity</v>
      </c>
      <c r="N329" s="60" t="str">
        <f t="array" ref="N329">IFERROR(IF(N$2&lt;=$B$1,INDEX('Master Data'!$A$1:$H$686,'Morning Cow'!$A329,2),""),"")</f>
        <v>Quantity</v>
      </c>
      <c r="O329" s="60" t="str">
        <f t="array" ref="O329">IFERROR(IF(O$2&lt;=$B$1,INDEX('Master Data'!$A$1:$H$686,'Morning Cow'!$A329,2),""),"")</f>
        <v>Quantity</v>
      </c>
      <c r="P329" s="60" t="str">
        <f t="array" ref="P329">IFERROR(IF(P$2&lt;=$B$1,INDEX('Master Data'!$A$1:$H$686,'Morning Cow'!$A329,2),""),"")</f>
        <v>Quantity</v>
      </c>
      <c r="Q329" s="60" t="str">
        <f t="array" ref="Q329">IFERROR(IF(Q$2&lt;=$B$1,INDEX('Master Data'!$A$1:$H$686,'Morning Cow'!$A329,2),""),"")</f>
        <v>Quantity</v>
      </c>
      <c r="R329" s="60" t="str">
        <f t="array" ref="R329">IFERROR(IF(R$2&lt;=$B$1,INDEX('Master Data'!$A$1:$H$686,'Morning Cow'!$A329,2),""),"")</f>
        <v>Quantity</v>
      </c>
      <c r="S329" s="60" t="str">
        <f t="array" ref="S329">IFERROR(IF(S$2&lt;=$B$1,INDEX('Master Data'!$A$1:$H$686,'Morning Cow'!$A329,2),""),"")</f>
        <v>Quantity</v>
      </c>
      <c r="T329" s="60" t="str">
        <f t="array" ref="T329">IFERROR(IF(T$2&lt;=$B$1,INDEX('Master Data'!$A$1:$H$686,'Morning Cow'!$A329,2),""),"")</f>
        <v>Quantity</v>
      </c>
      <c r="U329" s="60" t="str">
        <f t="array" ref="U329">IFERROR(IF(U$2&lt;=$B$1,INDEX('Master Data'!$A$1:$H$686,'Morning Cow'!$A329,2),""),"")</f>
        <v>Quantity</v>
      </c>
      <c r="V329" s="60" t="str">
        <f t="array" ref="V329">IFERROR(IF(V$2&lt;=$B$1,INDEX('Master Data'!$A$1:$H$686,'Morning Cow'!$A329,2),""),"")</f>
        <v>Quantity</v>
      </c>
      <c r="W329" s="60" t="str">
        <f t="array" ref="W329">IFERROR(IF(W$2&lt;=$B$1,INDEX('Master Data'!$A$1:$H$686,'Morning Cow'!$A329,2),""),"")</f>
        <v>Quantity</v>
      </c>
      <c r="X329" s="60" t="str">
        <f t="array" ref="X329">IFERROR(IF(X$2&lt;=$B$1,INDEX('Master Data'!$A$1:$H$686,'Morning Cow'!$A329,2),""),"")</f>
        <v>Quantity</v>
      </c>
      <c r="Y329" s="60" t="str">
        <f t="array" ref="Y329">IFERROR(IF(Y$2&lt;=$B$1,INDEX('Master Data'!$A$1:$H$686,'Morning Cow'!$A329,2),""),"")</f>
        <v>Quantity</v>
      </c>
      <c r="Z329" s="60" t="str">
        <f t="array" ref="Z329">IFERROR(IF(Z$2&lt;=$B$1,INDEX('Master Data'!$A$1:$H$686,'Morning Cow'!$A329,2),""),"")</f>
        <v>Quantity</v>
      </c>
      <c r="AA329" s="60" t="str">
        <f t="array" ref="AA329">IFERROR(IF(AA$2&lt;=$B$1,INDEX('Master Data'!$A$1:$H$686,'Morning Cow'!$A329,2),""),"")</f>
        <v>Quantity</v>
      </c>
      <c r="AB329" s="60" t="str">
        <f t="array" ref="AB329">IFERROR(IF(AB$2&lt;=$B$1,INDEX('Master Data'!$A$1:$H$686,'Morning Cow'!$A329,2),""),"")</f>
        <v>Quantity</v>
      </c>
      <c r="AC329" s="60" t="str">
        <f t="array" ref="AC329">IFERROR(IF(AC$2&lt;=$B$1,INDEX('Master Data'!$A$1:$H$686,'Morning Cow'!$A329,2),""),"")</f>
        <v>Quantity</v>
      </c>
      <c r="AD329" s="60" t="str">
        <f t="array" ref="AD329">IFERROR(IF(AD$2&lt;=$B$1,INDEX('Master Data'!$A$1:$H$686,'Morning Cow'!$A329,2),""),"")</f>
        <v>Quantity</v>
      </c>
      <c r="AE329" s="12" t="str">
        <f t="array" ref="AE329">IFERROR(IF(AE$2&lt;=$B$1,INDEX('Master Data'!$A$1:$H$686,'Morning Cow'!$A329,2),""),"")</f>
        <v>Quantity</v>
      </c>
      <c r="AF329" s="12" t="str">
        <f t="array" ref="AF329">IFERROR(IF(AF$2&lt;=$B$1,INDEX('Master Data'!$A$1:$H$686,'Morning Cow'!$A329,2),""),"")</f>
        <v/>
      </c>
      <c r="AG329" s="12" t="str">
        <f t="array" ref="AG329">IFERROR(IF(AG$2&lt;=$B$1,INDEX('Master Data'!$A$1:$H$686,'Morning Cow'!$A329,2),""),"")</f>
        <v/>
      </c>
    </row>
    <row r="330" ht="14.25" customHeight="1">
      <c r="A330" s="60" t="str">
        <f>IFERROR(SMALL('Master Data'!F:F,ROW()-2),"")</f>
        <v/>
      </c>
      <c r="B330" s="61" t="str">
        <f t="array" ref="B330">IFERROR(INDEX('Master Data'!$A$1:$H$686,'Morning Cow'!$A330,1),"")</f>
        <v>Customer Name</v>
      </c>
      <c r="C330" s="60" t="str">
        <f t="array" ref="C330">IFERROR(IF(C$2&lt;=$B$1,INDEX('Master Data'!$A$1:$H$686,'Morning Cow'!$A330,2),""),"")</f>
        <v>Quantity</v>
      </c>
      <c r="D330" s="60" t="str">
        <f t="array" ref="D330">IFERROR(IF(D$2&lt;=$B$1,INDEX('Master Data'!$A$1:$H$686,'Morning Cow'!$A330,2),""),"")</f>
        <v>Quantity</v>
      </c>
      <c r="E330" s="60" t="str">
        <f t="array" ref="E330">IFERROR(IF(E$2&lt;=$B$1,INDEX('Master Data'!$A$1:$H$686,'Morning Cow'!$A330,2),""),"")</f>
        <v>Quantity</v>
      </c>
      <c r="F330" s="60" t="str">
        <f t="array" ref="F330">IFERROR(IF(F$2&lt;=$B$1,INDEX('Master Data'!$A$1:$H$686,'Morning Cow'!$A330,2),""),"")</f>
        <v>Quantity</v>
      </c>
      <c r="G330" s="60" t="str">
        <f t="array" ref="G330">IFERROR(IF(G$2&lt;=$B$1,INDEX('Master Data'!$A$1:$H$686,'Morning Cow'!$A330,2),""),"")</f>
        <v>Quantity</v>
      </c>
      <c r="H330" s="60" t="str">
        <f t="array" ref="H330">IFERROR(IF(H$2&lt;=$B$1,INDEX('Master Data'!$A$1:$H$686,'Morning Cow'!$A330,2),""),"")</f>
        <v>Quantity</v>
      </c>
      <c r="I330" s="60" t="str">
        <f t="array" ref="I330">IFERROR(IF(I$2&lt;=$B$1,INDEX('Master Data'!$A$1:$H$686,'Morning Cow'!$A330,2),""),"")</f>
        <v>Quantity</v>
      </c>
      <c r="J330" s="60" t="str">
        <f t="array" ref="J330">IFERROR(IF(J$2&lt;=$B$1,INDEX('Master Data'!$A$1:$H$686,'Morning Cow'!$A330,2),""),"")</f>
        <v>Quantity</v>
      </c>
      <c r="K330" s="60" t="str">
        <f t="array" ref="K330">IFERROR(IF(K$2&lt;=$B$1,INDEX('Master Data'!$A$1:$H$686,'Morning Cow'!$A330,2),""),"")</f>
        <v>Quantity</v>
      </c>
      <c r="L330" s="60" t="str">
        <f t="array" ref="L330">IFERROR(IF(L$2&lt;=$B$1,INDEX('Master Data'!$A$1:$H$686,'Morning Cow'!$A330,2),""),"")</f>
        <v>Quantity</v>
      </c>
      <c r="M330" s="60" t="str">
        <f t="array" ref="M330">IFERROR(IF(M$2&lt;=$B$1,INDEX('Master Data'!$A$1:$H$686,'Morning Cow'!$A330,2),""),"")</f>
        <v>Quantity</v>
      </c>
      <c r="N330" s="60" t="str">
        <f t="array" ref="N330">IFERROR(IF(N$2&lt;=$B$1,INDEX('Master Data'!$A$1:$H$686,'Morning Cow'!$A330,2),""),"")</f>
        <v>Quantity</v>
      </c>
      <c r="O330" s="60" t="str">
        <f t="array" ref="O330">IFERROR(IF(O$2&lt;=$B$1,INDEX('Master Data'!$A$1:$H$686,'Morning Cow'!$A330,2),""),"")</f>
        <v>Quantity</v>
      </c>
      <c r="P330" s="60" t="str">
        <f t="array" ref="P330">IFERROR(IF(P$2&lt;=$B$1,INDEX('Master Data'!$A$1:$H$686,'Morning Cow'!$A330,2),""),"")</f>
        <v>Quantity</v>
      </c>
      <c r="Q330" s="60" t="str">
        <f t="array" ref="Q330">IFERROR(IF(Q$2&lt;=$B$1,INDEX('Master Data'!$A$1:$H$686,'Morning Cow'!$A330,2),""),"")</f>
        <v>Quantity</v>
      </c>
      <c r="R330" s="60" t="str">
        <f t="array" ref="R330">IFERROR(IF(R$2&lt;=$B$1,INDEX('Master Data'!$A$1:$H$686,'Morning Cow'!$A330,2),""),"")</f>
        <v>Quantity</v>
      </c>
      <c r="S330" s="60" t="str">
        <f t="array" ref="S330">IFERROR(IF(S$2&lt;=$B$1,INDEX('Master Data'!$A$1:$H$686,'Morning Cow'!$A330,2),""),"")</f>
        <v>Quantity</v>
      </c>
      <c r="T330" s="60" t="str">
        <f t="array" ref="T330">IFERROR(IF(T$2&lt;=$B$1,INDEX('Master Data'!$A$1:$H$686,'Morning Cow'!$A330,2),""),"")</f>
        <v>Quantity</v>
      </c>
      <c r="U330" s="60" t="str">
        <f t="array" ref="U330">IFERROR(IF(U$2&lt;=$B$1,INDEX('Master Data'!$A$1:$H$686,'Morning Cow'!$A330,2),""),"")</f>
        <v>Quantity</v>
      </c>
      <c r="V330" s="60" t="str">
        <f t="array" ref="V330">IFERROR(IF(V$2&lt;=$B$1,INDEX('Master Data'!$A$1:$H$686,'Morning Cow'!$A330,2),""),"")</f>
        <v>Quantity</v>
      </c>
      <c r="W330" s="60" t="str">
        <f t="array" ref="W330">IFERROR(IF(W$2&lt;=$B$1,INDEX('Master Data'!$A$1:$H$686,'Morning Cow'!$A330,2),""),"")</f>
        <v>Quantity</v>
      </c>
      <c r="X330" s="60" t="str">
        <f t="array" ref="X330">IFERROR(IF(X$2&lt;=$B$1,INDEX('Master Data'!$A$1:$H$686,'Morning Cow'!$A330,2),""),"")</f>
        <v>Quantity</v>
      </c>
      <c r="Y330" s="60" t="str">
        <f t="array" ref="Y330">IFERROR(IF(Y$2&lt;=$B$1,INDEX('Master Data'!$A$1:$H$686,'Morning Cow'!$A330,2),""),"")</f>
        <v>Quantity</v>
      </c>
      <c r="Z330" s="60" t="str">
        <f t="array" ref="Z330">IFERROR(IF(Z$2&lt;=$B$1,INDEX('Master Data'!$A$1:$H$686,'Morning Cow'!$A330,2),""),"")</f>
        <v>Quantity</v>
      </c>
      <c r="AA330" s="60" t="str">
        <f t="array" ref="AA330">IFERROR(IF(AA$2&lt;=$B$1,INDEX('Master Data'!$A$1:$H$686,'Morning Cow'!$A330,2),""),"")</f>
        <v>Quantity</v>
      </c>
      <c r="AB330" s="60" t="str">
        <f t="array" ref="AB330">IFERROR(IF(AB$2&lt;=$B$1,INDEX('Master Data'!$A$1:$H$686,'Morning Cow'!$A330,2),""),"")</f>
        <v>Quantity</v>
      </c>
      <c r="AC330" s="60" t="str">
        <f t="array" ref="AC330">IFERROR(IF(AC$2&lt;=$B$1,INDEX('Master Data'!$A$1:$H$686,'Morning Cow'!$A330,2),""),"")</f>
        <v>Quantity</v>
      </c>
      <c r="AD330" s="60" t="str">
        <f t="array" ref="AD330">IFERROR(IF(AD$2&lt;=$B$1,INDEX('Master Data'!$A$1:$H$686,'Morning Cow'!$A330,2),""),"")</f>
        <v>Quantity</v>
      </c>
      <c r="AE330" s="12" t="str">
        <f t="array" ref="AE330">IFERROR(IF(AE$2&lt;=$B$1,INDEX('Master Data'!$A$1:$H$686,'Morning Cow'!$A330,2),""),"")</f>
        <v>Quantity</v>
      </c>
      <c r="AF330" s="12" t="str">
        <f t="array" ref="AF330">IFERROR(IF(AF$2&lt;=$B$1,INDEX('Master Data'!$A$1:$H$686,'Morning Cow'!$A330,2),""),"")</f>
        <v/>
      </c>
      <c r="AG330" s="12" t="str">
        <f t="array" ref="AG330">IFERROR(IF(AG$2&lt;=$B$1,INDEX('Master Data'!$A$1:$H$686,'Morning Cow'!$A330,2),""),"")</f>
        <v/>
      </c>
    </row>
    <row r="331" ht="14.25" customHeight="1">
      <c r="A331" s="60" t="str">
        <f>IFERROR(SMALL('Master Data'!F:F,ROW()-2),"")</f>
        <v/>
      </c>
      <c r="B331" s="61" t="str">
        <f t="array" ref="B331">IFERROR(INDEX('Master Data'!$A$1:$H$686,'Morning Cow'!$A331,1),"")</f>
        <v>Customer Name</v>
      </c>
      <c r="C331" s="60" t="str">
        <f t="array" ref="C331">IFERROR(IF(C$2&lt;=$B$1,INDEX('Master Data'!$A$1:$H$686,'Morning Cow'!$A331,2),""),"")</f>
        <v>Quantity</v>
      </c>
      <c r="D331" s="60" t="str">
        <f t="array" ref="D331">IFERROR(IF(D$2&lt;=$B$1,INDEX('Master Data'!$A$1:$H$686,'Morning Cow'!$A331,2),""),"")</f>
        <v>Quantity</v>
      </c>
      <c r="E331" s="60" t="str">
        <f t="array" ref="E331">IFERROR(IF(E$2&lt;=$B$1,INDEX('Master Data'!$A$1:$H$686,'Morning Cow'!$A331,2),""),"")</f>
        <v>Quantity</v>
      </c>
      <c r="F331" s="60" t="str">
        <f t="array" ref="F331">IFERROR(IF(F$2&lt;=$B$1,INDEX('Master Data'!$A$1:$H$686,'Morning Cow'!$A331,2),""),"")</f>
        <v>Quantity</v>
      </c>
      <c r="G331" s="60" t="str">
        <f t="array" ref="G331">IFERROR(IF(G$2&lt;=$B$1,INDEX('Master Data'!$A$1:$H$686,'Morning Cow'!$A331,2),""),"")</f>
        <v>Quantity</v>
      </c>
      <c r="H331" s="60" t="str">
        <f t="array" ref="H331">IFERROR(IF(H$2&lt;=$B$1,INDEX('Master Data'!$A$1:$H$686,'Morning Cow'!$A331,2),""),"")</f>
        <v>Quantity</v>
      </c>
      <c r="I331" s="60" t="str">
        <f t="array" ref="I331">IFERROR(IF(I$2&lt;=$B$1,INDEX('Master Data'!$A$1:$H$686,'Morning Cow'!$A331,2),""),"")</f>
        <v>Quantity</v>
      </c>
      <c r="J331" s="60" t="str">
        <f t="array" ref="J331">IFERROR(IF(J$2&lt;=$B$1,INDEX('Master Data'!$A$1:$H$686,'Morning Cow'!$A331,2),""),"")</f>
        <v>Quantity</v>
      </c>
      <c r="K331" s="60" t="str">
        <f t="array" ref="K331">IFERROR(IF(K$2&lt;=$B$1,INDEX('Master Data'!$A$1:$H$686,'Morning Cow'!$A331,2),""),"")</f>
        <v>Quantity</v>
      </c>
      <c r="L331" s="60" t="str">
        <f t="array" ref="L331">IFERROR(IF(L$2&lt;=$B$1,INDEX('Master Data'!$A$1:$H$686,'Morning Cow'!$A331,2),""),"")</f>
        <v>Quantity</v>
      </c>
      <c r="M331" s="60" t="str">
        <f t="array" ref="M331">IFERROR(IF(M$2&lt;=$B$1,INDEX('Master Data'!$A$1:$H$686,'Morning Cow'!$A331,2),""),"")</f>
        <v>Quantity</v>
      </c>
      <c r="N331" s="60" t="str">
        <f t="array" ref="N331">IFERROR(IF(N$2&lt;=$B$1,INDEX('Master Data'!$A$1:$H$686,'Morning Cow'!$A331,2),""),"")</f>
        <v>Quantity</v>
      </c>
      <c r="O331" s="60" t="str">
        <f t="array" ref="O331">IFERROR(IF(O$2&lt;=$B$1,INDEX('Master Data'!$A$1:$H$686,'Morning Cow'!$A331,2),""),"")</f>
        <v>Quantity</v>
      </c>
      <c r="P331" s="60" t="str">
        <f t="array" ref="P331">IFERROR(IF(P$2&lt;=$B$1,INDEX('Master Data'!$A$1:$H$686,'Morning Cow'!$A331,2),""),"")</f>
        <v>Quantity</v>
      </c>
      <c r="Q331" s="60" t="str">
        <f t="array" ref="Q331">IFERROR(IF(Q$2&lt;=$B$1,INDEX('Master Data'!$A$1:$H$686,'Morning Cow'!$A331,2),""),"")</f>
        <v>Quantity</v>
      </c>
      <c r="R331" s="60" t="str">
        <f t="array" ref="R331">IFERROR(IF(R$2&lt;=$B$1,INDEX('Master Data'!$A$1:$H$686,'Morning Cow'!$A331,2),""),"")</f>
        <v>Quantity</v>
      </c>
      <c r="S331" s="60" t="str">
        <f t="array" ref="S331">IFERROR(IF(S$2&lt;=$B$1,INDEX('Master Data'!$A$1:$H$686,'Morning Cow'!$A331,2),""),"")</f>
        <v>Quantity</v>
      </c>
      <c r="T331" s="60" t="str">
        <f t="array" ref="T331">IFERROR(IF(T$2&lt;=$B$1,INDEX('Master Data'!$A$1:$H$686,'Morning Cow'!$A331,2),""),"")</f>
        <v>Quantity</v>
      </c>
      <c r="U331" s="60" t="str">
        <f t="array" ref="U331">IFERROR(IF(U$2&lt;=$B$1,INDEX('Master Data'!$A$1:$H$686,'Morning Cow'!$A331,2),""),"")</f>
        <v>Quantity</v>
      </c>
      <c r="V331" s="60" t="str">
        <f t="array" ref="V331">IFERROR(IF(V$2&lt;=$B$1,INDEX('Master Data'!$A$1:$H$686,'Morning Cow'!$A331,2),""),"")</f>
        <v>Quantity</v>
      </c>
      <c r="W331" s="60" t="str">
        <f t="array" ref="W331">IFERROR(IF(W$2&lt;=$B$1,INDEX('Master Data'!$A$1:$H$686,'Morning Cow'!$A331,2),""),"")</f>
        <v>Quantity</v>
      </c>
      <c r="X331" s="60" t="str">
        <f t="array" ref="X331">IFERROR(IF(X$2&lt;=$B$1,INDEX('Master Data'!$A$1:$H$686,'Morning Cow'!$A331,2),""),"")</f>
        <v>Quantity</v>
      </c>
      <c r="Y331" s="60" t="str">
        <f t="array" ref="Y331">IFERROR(IF(Y$2&lt;=$B$1,INDEX('Master Data'!$A$1:$H$686,'Morning Cow'!$A331,2),""),"")</f>
        <v>Quantity</v>
      </c>
      <c r="Z331" s="60" t="str">
        <f t="array" ref="Z331">IFERROR(IF(Z$2&lt;=$B$1,INDEX('Master Data'!$A$1:$H$686,'Morning Cow'!$A331,2),""),"")</f>
        <v>Quantity</v>
      </c>
      <c r="AA331" s="60" t="str">
        <f t="array" ref="AA331">IFERROR(IF(AA$2&lt;=$B$1,INDEX('Master Data'!$A$1:$H$686,'Morning Cow'!$A331,2),""),"")</f>
        <v>Quantity</v>
      </c>
      <c r="AB331" s="60" t="str">
        <f t="array" ref="AB331">IFERROR(IF(AB$2&lt;=$B$1,INDEX('Master Data'!$A$1:$H$686,'Morning Cow'!$A331,2),""),"")</f>
        <v>Quantity</v>
      </c>
      <c r="AC331" s="60" t="str">
        <f t="array" ref="AC331">IFERROR(IF(AC$2&lt;=$B$1,INDEX('Master Data'!$A$1:$H$686,'Morning Cow'!$A331,2),""),"")</f>
        <v>Quantity</v>
      </c>
      <c r="AD331" s="60" t="str">
        <f t="array" ref="AD331">IFERROR(IF(AD$2&lt;=$B$1,INDEX('Master Data'!$A$1:$H$686,'Morning Cow'!$A331,2),""),"")</f>
        <v>Quantity</v>
      </c>
      <c r="AE331" s="12" t="str">
        <f t="array" ref="AE331">IFERROR(IF(AE$2&lt;=$B$1,INDEX('Master Data'!$A$1:$H$686,'Morning Cow'!$A331,2),""),"")</f>
        <v>Quantity</v>
      </c>
      <c r="AF331" s="12" t="str">
        <f t="array" ref="AF331">IFERROR(IF(AF$2&lt;=$B$1,INDEX('Master Data'!$A$1:$H$686,'Morning Cow'!$A331,2),""),"")</f>
        <v/>
      </c>
      <c r="AG331" s="12" t="str">
        <f t="array" ref="AG331">IFERROR(IF(AG$2&lt;=$B$1,INDEX('Master Data'!$A$1:$H$686,'Morning Cow'!$A331,2),""),"")</f>
        <v/>
      </c>
    </row>
    <row r="332" ht="14.25" customHeight="1">
      <c r="A332" s="60" t="str">
        <f>IFERROR(SMALL('Master Data'!F:F,ROW()-2),"")</f>
        <v/>
      </c>
      <c r="B332" s="61" t="str">
        <f t="array" ref="B332">IFERROR(INDEX('Master Data'!$A$1:$H$686,'Morning Cow'!$A332,1),"")</f>
        <v>Customer Name</v>
      </c>
      <c r="C332" s="60" t="str">
        <f t="array" ref="C332">IFERROR(IF(C$2&lt;=$B$1,INDEX('Master Data'!$A$1:$H$686,'Morning Cow'!$A332,2),""),"")</f>
        <v>Quantity</v>
      </c>
      <c r="D332" s="60" t="str">
        <f t="array" ref="D332">IFERROR(IF(D$2&lt;=$B$1,INDEX('Master Data'!$A$1:$H$686,'Morning Cow'!$A332,2),""),"")</f>
        <v>Quantity</v>
      </c>
      <c r="E332" s="60" t="str">
        <f t="array" ref="E332">IFERROR(IF(E$2&lt;=$B$1,INDEX('Master Data'!$A$1:$H$686,'Morning Cow'!$A332,2),""),"")</f>
        <v>Quantity</v>
      </c>
      <c r="F332" s="60" t="str">
        <f t="array" ref="F332">IFERROR(IF(F$2&lt;=$B$1,INDEX('Master Data'!$A$1:$H$686,'Morning Cow'!$A332,2),""),"")</f>
        <v>Quantity</v>
      </c>
      <c r="G332" s="60" t="str">
        <f t="array" ref="G332">IFERROR(IF(G$2&lt;=$B$1,INDEX('Master Data'!$A$1:$H$686,'Morning Cow'!$A332,2),""),"")</f>
        <v>Quantity</v>
      </c>
      <c r="H332" s="60" t="str">
        <f t="array" ref="H332">IFERROR(IF(H$2&lt;=$B$1,INDEX('Master Data'!$A$1:$H$686,'Morning Cow'!$A332,2),""),"")</f>
        <v>Quantity</v>
      </c>
      <c r="I332" s="60" t="str">
        <f t="array" ref="I332">IFERROR(IF(I$2&lt;=$B$1,INDEX('Master Data'!$A$1:$H$686,'Morning Cow'!$A332,2),""),"")</f>
        <v>Quantity</v>
      </c>
      <c r="J332" s="60" t="str">
        <f t="array" ref="J332">IFERROR(IF(J$2&lt;=$B$1,INDEX('Master Data'!$A$1:$H$686,'Morning Cow'!$A332,2),""),"")</f>
        <v>Quantity</v>
      </c>
      <c r="K332" s="60" t="str">
        <f t="array" ref="K332">IFERROR(IF(K$2&lt;=$B$1,INDEX('Master Data'!$A$1:$H$686,'Morning Cow'!$A332,2),""),"")</f>
        <v>Quantity</v>
      </c>
      <c r="L332" s="60" t="str">
        <f t="array" ref="L332">IFERROR(IF(L$2&lt;=$B$1,INDEX('Master Data'!$A$1:$H$686,'Morning Cow'!$A332,2),""),"")</f>
        <v>Quantity</v>
      </c>
      <c r="M332" s="60" t="str">
        <f t="array" ref="M332">IFERROR(IF(M$2&lt;=$B$1,INDEX('Master Data'!$A$1:$H$686,'Morning Cow'!$A332,2),""),"")</f>
        <v>Quantity</v>
      </c>
      <c r="N332" s="60" t="str">
        <f t="array" ref="N332">IFERROR(IF(N$2&lt;=$B$1,INDEX('Master Data'!$A$1:$H$686,'Morning Cow'!$A332,2),""),"")</f>
        <v>Quantity</v>
      </c>
      <c r="O332" s="60" t="str">
        <f t="array" ref="O332">IFERROR(IF(O$2&lt;=$B$1,INDEX('Master Data'!$A$1:$H$686,'Morning Cow'!$A332,2),""),"")</f>
        <v>Quantity</v>
      </c>
      <c r="P332" s="60" t="str">
        <f t="array" ref="P332">IFERROR(IF(P$2&lt;=$B$1,INDEX('Master Data'!$A$1:$H$686,'Morning Cow'!$A332,2),""),"")</f>
        <v>Quantity</v>
      </c>
      <c r="Q332" s="60" t="str">
        <f t="array" ref="Q332">IFERROR(IF(Q$2&lt;=$B$1,INDEX('Master Data'!$A$1:$H$686,'Morning Cow'!$A332,2),""),"")</f>
        <v>Quantity</v>
      </c>
      <c r="R332" s="60" t="str">
        <f t="array" ref="R332">IFERROR(IF(R$2&lt;=$B$1,INDEX('Master Data'!$A$1:$H$686,'Morning Cow'!$A332,2),""),"")</f>
        <v>Quantity</v>
      </c>
      <c r="S332" s="60" t="str">
        <f t="array" ref="S332">IFERROR(IF(S$2&lt;=$B$1,INDEX('Master Data'!$A$1:$H$686,'Morning Cow'!$A332,2),""),"")</f>
        <v>Quantity</v>
      </c>
      <c r="T332" s="60" t="str">
        <f t="array" ref="T332">IFERROR(IF(T$2&lt;=$B$1,INDEX('Master Data'!$A$1:$H$686,'Morning Cow'!$A332,2),""),"")</f>
        <v>Quantity</v>
      </c>
      <c r="U332" s="60" t="str">
        <f t="array" ref="U332">IFERROR(IF(U$2&lt;=$B$1,INDEX('Master Data'!$A$1:$H$686,'Morning Cow'!$A332,2),""),"")</f>
        <v>Quantity</v>
      </c>
      <c r="V332" s="60" t="str">
        <f t="array" ref="V332">IFERROR(IF(V$2&lt;=$B$1,INDEX('Master Data'!$A$1:$H$686,'Morning Cow'!$A332,2),""),"")</f>
        <v>Quantity</v>
      </c>
      <c r="W332" s="60" t="str">
        <f t="array" ref="W332">IFERROR(IF(W$2&lt;=$B$1,INDEX('Master Data'!$A$1:$H$686,'Morning Cow'!$A332,2),""),"")</f>
        <v>Quantity</v>
      </c>
      <c r="X332" s="60" t="str">
        <f t="array" ref="X332">IFERROR(IF(X$2&lt;=$B$1,INDEX('Master Data'!$A$1:$H$686,'Morning Cow'!$A332,2),""),"")</f>
        <v>Quantity</v>
      </c>
      <c r="Y332" s="60" t="str">
        <f t="array" ref="Y332">IFERROR(IF(Y$2&lt;=$B$1,INDEX('Master Data'!$A$1:$H$686,'Morning Cow'!$A332,2),""),"")</f>
        <v>Quantity</v>
      </c>
      <c r="Z332" s="60" t="str">
        <f t="array" ref="Z332">IFERROR(IF(Z$2&lt;=$B$1,INDEX('Master Data'!$A$1:$H$686,'Morning Cow'!$A332,2),""),"")</f>
        <v>Quantity</v>
      </c>
      <c r="AA332" s="60" t="str">
        <f t="array" ref="AA332">IFERROR(IF(AA$2&lt;=$B$1,INDEX('Master Data'!$A$1:$H$686,'Morning Cow'!$A332,2),""),"")</f>
        <v>Quantity</v>
      </c>
      <c r="AB332" s="60" t="str">
        <f t="array" ref="AB332">IFERROR(IF(AB$2&lt;=$B$1,INDEX('Master Data'!$A$1:$H$686,'Morning Cow'!$A332,2),""),"")</f>
        <v>Quantity</v>
      </c>
      <c r="AC332" s="60" t="str">
        <f t="array" ref="AC332">IFERROR(IF(AC$2&lt;=$B$1,INDEX('Master Data'!$A$1:$H$686,'Morning Cow'!$A332,2),""),"")</f>
        <v>Quantity</v>
      </c>
      <c r="AD332" s="60" t="str">
        <f t="array" ref="AD332">IFERROR(IF(AD$2&lt;=$B$1,INDEX('Master Data'!$A$1:$H$686,'Morning Cow'!$A332,2),""),"")</f>
        <v>Quantity</v>
      </c>
      <c r="AE332" s="12" t="str">
        <f t="array" ref="AE332">IFERROR(IF(AE$2&lt;=$B$1,INDEX('Master Data'!$A$1:$H$686,'Morning Cow'!$A332,2),""),"")</f>
        <v>Quantity</v>
      </c>
      <c r="AF332" s="12" t="str">
        <f t="array" ref="AF332">IFERROR(IF(AF$2&lt;=$B$1,INDEX('Master Data'!$A$1:$H$686,'Morning Cow'!$A332,2),""),"")</f>
        <v/>
      </c>
      <c r="AG332" s="12" t="str">
        <f t="array" ref="AG332">IFERROR(IF(AG$2&lt;=$B$1,INDEX('Master Data'!$A$1:$H$686,'Morning Cow'!$A332,2),""),"")</f>
        <v/>
      </c>
    </row>
    <row r="333" ht="14.25" customHeight="1">
      <c r="A333" s="60" t="str">
        <f>IFERROR(SMALL('Master Data'!F:F,ROW()-2),"")</f>
        <v/>
      </c>
      <c r="B333" s="61" t="str">
        <f t="array" ref="B333">IFERROR(INDEX('Master Data'!$A$1:$H$686,'Morning Cow'!$A333,1),"")</f>
        <v>Customer Name</v>
      </c>
      <c r="C333" s="60" t="str">
        <f t="array" ref="C333">IFERROR(IF(C$2&lt;=$B$1,INDEX('Master Data'!$A$1:$H$686,'Morning Cow'!$A333,2),""),"")</f>
        <v>Quantity</v>
      </c>
      <c r="D333" s="60" t="str">
        <f t="array" ref="D333">IFERROR(IF(D$2&lt;=$B$1,INDEX('Master Data'!$A$1:$H$686,'Morning Cow'!$A333,2),""),"")</f>
        <v>Quantity</v>
      </c>
      <c r="E333" s="60" t="str">
        <f t="array" ref="E333">IFERROR(IF(E$2&lt;=$B$1,INDEX('Master Data'!$A$1:$H$686,'Morning Cow'!$A333,2),""),"")</f>
        <v>Quantity</v>
      </c>
      <c r="F333" s="60" t="str">
        <f t="array" ref="F333">IFERROR(IF(F$2&lt;=$B$1,INDEX('Master Data'!$A$1:$H$686,'Morning Cow'!$A333,2),""),"")</f>
        <v>Quantity</v>
      </c>
      <c r="G333" s="60" t="str">
        <f t="array" ref="G333">IFERROR(IF(G$2&lt;=$B$1,INDEX('Master Data'!$A$1:$H$686,'Morning Cow'!$A333,2),""),"")</f>
        <v>Quantity</v>
      </c>
      <c r="H333" s="60" t="str">
        <f t="array" ref="H333">IFERROR(IF(H$2&lt;=$B$1,INDEX('Master Data'!$A$1:$H$686,'Morning Cow'!$A333,2),""),"")</f>
        <v>Quantity</v>
      </c>
      <c r="I333" s="60" t="str">
        <f t="array" ref="I333">IFERROR(IF(I$2&lt;=$B$1,INDEX('Master Data'!$A$1:$H$686,'Morning Cow'!$A333,2),""),"")</f>
        <v>Quantity</v>
      </c>
      <c r="J333" s="60" t="str">
        <f t="array" ref="J333">IFERROR(IF(J$2&lt;=$B$1,INDEX('Master Data'!$A$1:$H$686,'Morning Cow'!$A333,2),""),"")</f>
        <v>Quantity</v>
      </c>
      <c r="K333" s="60" t="str">
        <f t="array" ref="K333">IFERROR(IF(K$2&lt;=$B$1,INDEX('Master Data'!$A$1:$H$686,'Morning Cow'!$A333,2),""),"")</f>
        <v>Quantity</v>
      </c>
      <c r="L333" s="60" t="str">
        <f t="array" ref="L333">IFERROR(IF(L$2&lt;=$B$1,INDEX('Master Data'!$A$1:$H$686,'Morning Cow'!$A333,2),""),"")</f>
        <v>Quantity</v>
      </c>
      <c r="M333" s="60" t="str">
        <f t="array" ref="M333">IFERROR(IF(M$2&lt;=$B$1,INDEX('Master Data'!$A$1:$H$686,'Morning Cow'!$A333,2),""),"")</f>
        <v>Quantity</v>
      </c>
      <c r="N333" s="60" t="str">
        <f t="array" ref="N333">IFERROR(IF(N$2&lt;=$B$1,INDEX('Master Data'!$A$1:$H$686,'Morning Cow'!$A333,2),""),"")</f>
        <v>Quantity</v>
      </c>
      <c r="O333" s="60" t="str">
        <f t="array" ref="O333">IFERROR(IF(O$2&lt;=$B$1,INDEX('Master Data'!$A$1:$H$686,'Morning Cow'!$A333,2),""),"")</f>
        <v>Quantity</v>
      </c>
      <c r="P333" s="60" t="str">
        <f t="array" ref="P333">IFERROR(IF(P$2&lt;=$B$1,INDEX('Master Data'!$A$1:$H$686,'Morning Cow'!$A333,2),""),"")</f>
        <v>Quantity</v>
      </c>
      <c r="Q333" s="60" t="str">
        <f t="array" ref="Q333">IFERROR(IF(Q$2&lt;=$B$1,INDEX('Master Data'!$A$1:$H$686,'Morning Cow'!$A333,2),""),"")</f>
        <v>Quantity</v>
      </c>
      <c r="R333" s="60" t="str">
        <f t="array" ref="R333">IFERROR(IF(R$2&lt;=$B$1,INDEX('Master Data'!$A$1:$H$686,'Morning Cow'!$A333,2),""),"")</f>
        <v>Quantity</v>
      </c>
      <c r="S333" s="60" t="str">
        <f t="array" ref="S333">IFERROR(IF(S$2&lt;=$B$1,INDEX('Master Data'!$A$1:$H$686,'Morning Cow'!$A333,2),""),"")</f>
        <v>Quantity</v>
      </c>
      <c r="T333" s="60" t="str">
        <f t="array" ref="T333">IFERROR(IF(T$2&lt;=$B$1,INDEX('Master Data'!$A$1:$H$686,'Morning Cow'!$A333,2),""),"")</f>
        <v>Quantity</v>
      </c>
      <c r="U333" s="60" t="str">
        <f t="array" ref="U333">IFERROR(IF(U$2&lt;=$B$1,INDEX('Master Data'!$A$1:$H$686,'Morning Cow'!$A333,2),""),"")</f>
        <v>Quantity</v>
      </c>
      <c r="V333" s="60" t="str">
        <f t="array" ref="V333">IFERROR(IF(V$2&lt;=$B$1,INDEX('Master Data'!$A$1:$H$686,'Morning Cow'!$A333,2),""),"")</f>
        <v>Quantity</v>
      </c>
      <c r="W333" s="60" t="str">
        <f t="array" ref="W333">IFERROR(IF(W$2&lt;=$B$1,INDEX('Master Data'!$A$1:$H$686,'Morning Cow'!$A333,2),""),"")</f>
        <v>Quantity</v>
      </c>
      <c r="X333" s="60" t="str">
        <f t="array" ref="X333">IFERROR(IF(X$2&lt;=$B$1,INDEX('Master Data'!$A$1:$H$686,'Morning Cow'!$A333,2),""),"")</f>
        <v>Quantity</v>
      </c>
      <c r="Y333" s="60" t="str">
        <f t="array" ref="Y333">IFERROR(IF(Y$2&lt;=$B$1,INDEX('Master Data'!$A$1:$H$686,'Morning Cow'!$A333,2),""),"")</f>
        <v>Quantity</v>
      </c>
      <c r="Z333" s="60" t="str">
        <f t="array" ref="Z333">IFERROR(IF(Z$2&lt;=$B$1,INDEX('Master Data'!$A$1:$H$686,'Morning Cow'!$A333,2),""),"")</f>
        <v>Quantity</v>
      </c>
      <c r="AA333" s="60" t="str">
        <f t="array" ref="AA333">IFERROR(IF(AA$2&lt;=$B$1,INDEX('Master Data'!$A$1:$H$686,'Morning Cow'!$A333,2),""),"")</f>
        <v>Quantity</v>
      </c>
      <c r="AB333" s="60" t="str">
        <f t="array" ref="AB333">IFERROR(IF(AB$2&lt;=$B$1,INDEX('Master Data'!$A$1:$H$686,'Morning Cow'!$A333,2),""),"")</f>
        <v>Quantity</v>
      </c>
      <c r="AC333" s="60" t="str">
        <f t="array" ref="AC333">IFERROR(IF(AC$2&lt;=$B$1,INDEX('Master Data'!$A$1:$H$686,'Morning Cow'!$A333,2),""),"")</f>
        <v>Quantity</v>
      </c>
      <c r="AD333" s="60" t="str">
        <f t="array" ref="AD333">IFERROR(IF(AD$2&lt;=$B$1,INDEX('Master Data'!$A$1:$H$686,'Morning Cow'!$A333,2),""),"")</f>
        <v>Quantity</v>
      </c>
      <c r="AE333" s="12" t="str">
        <f t="array" ref="AE333">IFERROR(IF(AE$2&lt;=$B$1,INDEX('Master Data'!$A$1:$H$686,'Morning Cow'!$A333,2),""),"")</f>
        <v>Quantity</v>
      </c>
      <c r="AF333" s="12" t="str">
        <f t="array" ref="AF333">IFERROR(IF(AF$2&lt;=$B$1,INDEX('Master Data'!$A$1:$H$686,'Morning Cow'!$A333,2),""),"")</f>
        <v/>
      </c>
      <c r="AG333" s="12" t="str">
        <f t="array" ref="AG333">IFERROR(IF(AG$2&lt;=$B$1,INDEX('Master Data'!$A$1:$H$686,'Morning Cow'!$A333,2),""),"")</f>
        <v/>
      </c>
    </row>
    <row r="334" ht="14.25" customHeight="1">
      <c r="A334" s="60" t="str">
        <f>IFERROR(SMALL('Master Data'!F:F,ROW()-2),"")</f>
        <v/>
      </c>
      <c r="B334" s="61" t="str">
        <f t="array" ref="B334">IFERROR(INDEX('Master Data'!$A$1:$H$686,'Morning Cow'!$A334,1),"")</f>
        <v>Customer Name</v>
      </c>
      <c r="C334" s="60" t="str">
        <f t="array" ref="C334">IFERROR(IF(C$2&lt;=$B$1,INDEX('Master Data'!$A$1:$H$686,'Morning Cow'!$A334,2),""),"")</f>
        <v>Quantity</v>
      </c>
      <c r="D334" s="60" t="str">
        <f t="array" ref="D334">IFERROR(IF(D$2&lt;=$B$1,INDEX('Master Data'!$A$1:$H$686,'Morning Cow'!$A334,2),""),"")</f>
        <v>Quantity</v>
      </c>
      <c r="E334" s="60" t="str">
        <f t="array" ref="E334">IFERROR(IF(E$2&lt;=$B$1,INDEX('Master Data'!$A$1:$H$686,'Morning Cow'!$A334,2),""),"")</f>
        <v>Quantity</v>
      </c>
      <c r="F334" s="60" t="str">
        <f t="array" ref="F334">IFERROR(IF(F$2&lt;=$B$1,INDEX('Master Data'!$A$1:$H$686,'Morning Cow'!$A334,2),""),"")</f>
        <v>Quantity</v>
      </c>
      <c r="G334" s="60" t="str">
        <f t="array" ref="G334">IFERROR(IF(G$2&lt;=$B$1,INDEX('Master Data'!$A$1:$H$686,'Morning Cow'!$A334,2),""),"")</f>
        <v>Quantity</v>
      </c>
      <c r="H334" s="60" t="str">
        <f t="array" ref="H334">IFERROR(IF(H$2&lt;=$B$1,INDEX('Master Data'!$A$1:$H$686,'Morning Cow'!$A334,2),""),"")</f>
        <v>Quantity</v>
      </c>
      <c r="I334" s="60" t="str">
        <f t="array" ref="I334">IFERROR(IF(I$2&lt;=$B$1,INDEX('Master Data'!$A$1:$H$686,'Morning Cow'!$A334,2),""),"")</f>
        <v>Quantity</v>
      </c>
      <c r="J334" s="60" t="str">
        <f t="array" ref="J334">IFERROR(IF(J$2&lt;=$B$1,INDEX('Master Data'!$A$1:$H$686,'Morning Cow'!$A334,2),""),"")</f>
        <v>Quantity</v>
      </c>
      <c r="K334" s="60" t="str">
        <f t="array" ref="K334">IFERROR(IF(K$2&lt;=$B$1,INDEX('Master Data'!$A$1:$H$686,'Morning Cow'!$A334,2),""),"")</f>
        <v>Quantity</v>
      </c>
      <c r="L334" s="60" t="str">
        <f t="array" ref="L334">IFERROR(IF(L$2&lt;=$B$1,INDEX('Master Data'!$A$1:$H$686,'Morning Cow'!$A334,2),""),"")</f>
        <v>Quantity</v>
      </c>
      <c r="M334" s="60" t="str">
        <f t="array" ref="M334">IFERROR(IF(M$2&lt;=$B$1,INDEX('Master Data'!$A$1:$H$686,'Morning Cow'!$A334,2),""),"")</f>
        <v>Quantity</v>
      </c>
      <c r="N334" s="60" t="str">
        <f t="array" ref="N334">IFERROR(IF(N$2&lt;=$B$1,INDEX('Master Data'!$A$1:$H$686,'Morning Cow'!$A334,2),""),"")</f>
        <v>Quantity</v>
      </c>
      <c r="O334" s="60" t="str">
        <f t="array" ref="O334">IFERROR(IF(O$2&lt;=$B$1,INDEX('Master Data'!$A$1:$H$686,'Morning Cow'!$A334,2),""),"")</f>
        <v>Quantity</v>
      </c>
      <c r="P334" s="60" t="str">
        <f t="array" ref="P334">IFERROR(IF(P$2&lt;=$B$1,INDEX('Master Data'!$A$1:$H$686,'Morning Cow'!$A334,2),""),"")</f>
        <v>Quantity</v>
      </c>
      <c r="Q334" s="60" t="str">
        <f t="array" ref="Q334">IFERROR(IF(Q$2&lt;=$B$1,INDEX('Master Data'!$A$1:$H$686,'Morning Cow'!$A334,2),""),"")</f>
        <v>Quantity</v>
      </c>
      <c r="R334" s="60" t="str">
        <f t="array" ref="R334">IFERROR(IF(R$2&lt;=$B$1,INDEX('Master Data'!$A$1:$H$686,'Morning Cow'!$A334,2),""),"")</f>
        <v>Quantity</v>
      </c>
      <c r="S334" s="60" t="str">
        <f t="array" ref="S334">IFERROR(IF(S$2&lt;=$B$1,INDEX('Master Data'!$A$1:$H$686,'Morning Cow'!$A334,2),""),"")</f>
        <v>Quantity</v>
      </c>
      <c r="T334" s="60" t="str">
        <f t="array" ref="T334">IFERROR(IF(T$2&lt;=$B$1,INDEX('Master Data'!$A$1:$H$686,'Morning Cow'!$A334,2),""),"")</f>
        <v>Quantity</v>
      </c>
      <c r="U334" s="60" t="str">
        <f t="array" ref="U334">IFERROR(IF(U$2&lt;=$B$1,INDEX('Master Data'!$A$1:$H$686,'Morning Cow'!$A334,2),""),"")</f>
        <v>Quantity</v>
      </c>
      <c r="V334" s="60" t="str">
        <f t="array" ref="V334">IFERROR(IF(V$2&lt;=$B$1,INDEX('Master Data'!$A$1:$H$686,'Morning Cow'!$A334,2),""),"")</f>
        <v>Quantity</v>
      </c>
      <c r="W334" s="60" t="str">
        <f t="array" ref="W334">IFERROR(IF(W$2&lt;=$B$1,INDEX('Master Data'!$A$1:$H$686,'Morning Cow'!$A334,2),""),"")</f>
        <v>Quantity</v>
      </c>
      <c r="X334" s="60" t="str">
        <f t="array" ref="X334">IFERROR(IF(X$2&lt;=$B$1,INDEX('Master Data'!$A$1:$H$686,'Morning Cow'!$A334,2),""),"")</f>
        <v>Quantity</v>
      </c>
      <c r="Y334" s="60" t="str">
        <f t="array" ref="Y334">IFERROR(IF(Y$2&lt;=$B$1,INDEX('Master Data'!$A$1:$H$686,'Morning Cow'!$A334,2),""),"")</f>
        <v>Quantity</v>
      </c>
      <c r="Z334" s="60" t="str">
        <f t="array" ref="Z334">IFERROR(IF(Z$2&lt;=$B$1,INDEX('Master Data'!$A$1:$H$686,'Morning Cow'!$A334,2),""),"")</f>
        <v>Quantity</v>
      </c>
      <c r="AA334" s="60" t="str">
        <f t="array" ref="AA334">IFERROR(IF(AA$2&lt;=$B$1,INDEX('Master Data'!$A$1:$H$686,'Morning Cow'!$A334,2),""),"")</f>
        <v>Quantity</v>
      </c>
      <c r="AB334" s="60" t="str">
        <f t="array" ref="AB334">IFERROR(IF(AB$2&lt;=$B$1,INDEX('Master Data'!$A$1:$H$686,'Morning Cow'!$A334,2),""),"")</f>
        <v>Quantity</v>
      </c>
      <c r="AC334" s="60" t="str">
        <f t="array" ref="AC334">IFERROR(IF(AC$2&lt;=$B$1,INDEX('Master Data'!$A$1:$H$686,'Morning Cow'!$A334,2),""),"")</f>
        <v>Quantity</v>
      </c>
      <c r="AD334" s="60" t="str">
        <f t="array" ref="AD334">IFERROR(IF(AD$2&lt;=$B$1,INDEX('Master Data'!$A$1:$H$686,'Morning Cow'!$A334,2),""),"")</f>
        <v>Quantity</v>
      </c>
      <c r="AE334" s="12" t="str">
        <f t="array" ref="AE334">IFERROR(IF(AE$2&lt;=$B$1,INDEX('Master Data'!$A$1:$H$686,'Morning Cow'!$A334,2),""),"")</f>
        <v>Quantity</v>
      </c>
      <c r="AF334" s="12" t="str">
        <f t="array" ref="AF334">IFERROR(IF(AF$2&lt;=$B$1,INDEX('Master Data'!$A$1:$H$686,'Morning Cow'!$A334,2),""),"")</f>
        <v/>
      </c>
      <c r="AG334" s="12" t="str">
        <f t="array" ref="AG334">IFERROR(IF(AG$2&lt;=$B$1,INDEX('Master Data'!$A$1:$H$686,'Morning Cow'!$A334,2),""),"")</f>
        <v/>
      </c>
    </row>
    <row r="335" ht="14.25" customHeight="1">
      <c r="A335" s="60" t="str">
        <f>IFERROR(SMALL('Master Data'!F:F,ROW()-2),"")</f>
        <v/>
      </c>
      <c r="B335" s="61" t="str">
        <f t="array" ref="B335">IFERROR(INDEX('Master Data'!$A$1:$H$686,'Morning Cow'!$A335,1),"")</f>
        <v>Customer Name</v>
      </c>
      <c r="C335" s="60" t="str">
        <f t="array" ref="C335">IFERROR(IF(C$2&lt;=$B$1,INDEX('Master Data'!$A$1:$H$686,'Morning Cow'!$A335,2),""),"")</f>
        <v>Quantity</v>
      </c>
      <c r="D335" s="60" t="str">
        <f t="array" ref="D335">IFERROR(IF(D$2&lt;=$B$1,INDEX('Master Data'!$A$1:$H$686,'Morning Cow'!$A335,2),""),"")</f>
        <v>Quantity</v>
      </c>
      <c r="E335" s="60" t="str">
        <f t="array" ref="E335">IFERROR(IF(E$2&lt;=$B$1,INDEX('Master Data'!$A$1:$H$686,'Morning Cow'!$A335,2),""),"")</f>
        <v>Quantity</v>
      </c>
      <c r="F335" s="60" t="str">
        <f t="array" ref="F335">IFERROR(IF(F$2&lt;=$B$1,INDEX('Master Data'!$A$1:$H$686,'Morning Cow'!$A335,2),""),"")</f>
        <v>Quantity</v>
      </c>
      <c r="G335" s="60" t="str">
        <f t="array" ref="G335">IFERROR(IF(G$2&lt;=$B$1,INDEX('Master Data'!$A$1:$H$686,'Morning Cow'!$A335,2),""),"")</f>
        <v>Quantity</v>
      </c>
      <c r="H335" s="60" t="str">
        <f t="array" ref="H335">IFERROR(IF(H$2&lt;=$B$1,INDEX('Master Data'!$A$1:$H$686,'Morning Cow'!$A335,2),""),"")</f>
        <v>Quantity</v>
      </c>
      <c r="I335" s="60" t="str">
        <f t="array" ref="I335">IFERROR(IF(I$2&lt;=$B$1,INDEX('Master Data'!$A$1:$H$686,'Morning Cow'!$A335,2),""),"")</f>
        <v>Quantity</v>
      </c>
      <c r="J335" s="60" t="str">
        <f t="array" ref="J335">IFERROR(IF(J$2&lt;=$B$1,INDEX('Master Data'!$A$1:$H$686,'Morning Cow'!$A335,2),""),"")</f>
        <v>Quantity</v>
      </c>
      <c r="K335" s="60" t="str">
        <f t="array" ref="K335">IFERROR(IF(K$2&lt;=$B$1,INDEX('Master Data'!$A$1:$H$686,'Morning Cow'!$A335,2),""),"")</f>
        <v>Quantity</v>
      </c>
      <c r="L335" s="60" t="str">
        <f t="array" ref="L335">IFERROR(IF(L$2&lt;=$B$1,INDEX('Master Data'!$A$1:$H$686,'Morning Cow'!$A335,2),""),"")</f>
        <v>Quantity</v>
      </c>
      <c r="M335" s="60" t="str">
        <f t="array" ref="M335">IFERROR(IF(M$2&lt;=$B$1,INDEX('Master Data'!$A$1:$H$686,'Morning Cow'!$A335,2),""),"")</f>
        <v>Quantity</v>
      </c>
      <c r="N335" s="60" t="str">
        <f t="array" ref="N335">IFERROR(IF(N$2&lt;=$B$1,INDEX('Master Data'!$A$1:$H$686,'Morning Cow'!$A335,2),""),"")</f>
        <v>Quantity</v>
      </c>
      <c r="O335" s="60" t="str">
        <f t="array" ref="O335">IFERROR(IF(O$2&lt;=$B$1,INDEX('Master Data'!$A$1:$H$686,'Morning Cow'!$A335,2),""),"")</f>
        <v>Quantity</v>
      </c>
      <c r="P335" s="60" t="str">
        <f t="array" ref="P335">IFERROR(IF(P$2&lt;=$B$1,INDEX('Master Data'!$A$1:$H$686,'Morning Cow'!$A335,2),""),"")</f>
        <v>Quantity</v>
      </c>
      <c r="Q335" s="60" t="str">
        <f t="array" ref="Q335">IFERROR(IF(Q$2&lt;=$B$1,INDEX('Master Data'!$A$1:$H$686,'Morning Cow'!$A335,2),""),"")</f>
        <v>Quantity</v>
      </c>
      <c r="R335" s="60" t="str">
        <f t="array" ref="R335">IFERROR(IF(R$2&lt;=$B$1,INDEX('Master Data'!$A$1:$H$686,'Morning Cow'!$A335,2),""),"")</f>
        <v>Quantity</v>
      </c>
      <c r="S335" s="60" t="str">
        <f t="array" ref="S335">IFERROR(IF(S$2&lt;=$B$1,INDEX('Master Data'!$A$1:$H$686,'Morning Cow'!$A335,2),""),"")</f>
        <v>Quantity</v>
      </c>
      <c r="T335" s="60" t="str">
        <f t="array" ref="T335">IFERROR(IF(T$2&lt;=$B$1,INDEX('Master Data'!$A$1:$H$686,'Morning Cow'!$A335,2),""),"")</f>
        <v>Quantity</v>
      </c>
      <c r="U335" s="60" t="str">
        <f t="array" ref="U335">IFERROR(IF(U$2&lt;=$B$1,INDEX('Master Data'!$A$1:$H$686,'Morning Cow'!$A335,2),""),"")</f>
        <v>Quantity</v>
      </c>
      <c r="V335" s="60" t="str">
        <f t="array" ref="V335">IFERROR(IF(V$2&lt;=$B$1,INDEX('Master Data'!$A$1:$H$686,'Morning Cow'!$A335,2),""),"")</f>
        <v>Quantity</v>
      </c>
      <c r="W335" s="60" t="str">
        <f t="array" ref="W335">IFERROR(IF(W$2&lt;=$B$1,INDEX('Master Data'!$A$1:$H$686,'Morning Cow'!$A335,2),""),"")</f>
        <v>Quantity</v>
      </c>
      <c r="X335" s="60" t="str">
        <f t="array" ref="X335">IFERROR(IF(X$2&lt;=$B$1,INDEX('Master Data'!$A$1:$H$686,'Morning Cow'!$A335,2),""),"")</f>
        <v>Quantity</v>
      </c>
      <c r="Y335" s="60" t="str">
        <f t="array" ref="Y335">IFERROR(IF(Y$2&lt;=$B$1,INDEX('Master Data'!$A$1:$H$686,'Morning Cow'!$A335,2),""),"")</f>
        <v>Quantity</v>
      </c>
      <c r="Z335" s="60" t="str">
        <f t="array" ref="Z335">IFERROR(IF(Z$2&lt;=$B$1,INDEX('Master Data'!$A$1:$H$686,'Morning Cow'!$A335,2),""),"")</f>
        <v>Quantity</v>
      </c>
      <c r="AA335" s="60" t="str">
        <f t="array" ref="AA335">IFERROR(IF(AA$2&lt;=$B$1,INDEX('Master Data'!$A$1:$H$686,'Morning Cow'!$A335,2),""),"")</f>
        <v>Quantity</v>
      </c>
      <c r="AB335" s="60" t="str">
        <f t="array" ref="AB335">IFERROR(IF(AB$2&lt;=$B$1,INDEX('Master Data'!$A$1:$H$686,'Morning Cow'!$A335,2),""),"")</f>
        <v>Quantity</v>
      </c>
      <c r="AC335" s="60" t="str">
        <f t="array" ref="AC335">IFERROR(IF(AC$2&lt;=$B$1,INDEX('Master Data'!$A$1:$H$686,'Morning Cow'!$A335,2),""),"")</f>
        <v>Quantity</v>
      </c>
      <c r="AD335" s="60" t="str">
        <f t="array" ref="AD335">IFERROR(IF(AD$2&lt;=$B$1,INDEX('Master Data'!$A$1:$H$686,'Morning Cow'!$A335,2),""),"")</f>
        <v>Quantity</v>
      </c>
      <c r="AE335" s="12" t="str">
        <f t="array" ref="AE335">IFERROR(IF(AE$2&lt;=$B$1,INDEX('Master Data'!$A$1:$H$686,'Morning Cow'!$A335,2),""),"")</f>
        <v>Quantity</v>
      </c>
      <c r="AF335" s="12" t="str">
        <f t="array" ref="AF335">IFERROR(IF(AF$2&lt;=$B$1,INDEX('Master Data'!$A$1:$H$686,'Morning Cow'!$A335,2),""),"")</f>
        <v/>
      </c>
      <c r="AG335" s="12" t="str">
        <f t="array" ref="AG335">IFERROR(IF(AG$2&lt;=$B$1,INDEX('Master Data'!$A$1:$H$686,'Morning Cow'!$A335,2),""),"")</f>
        <v/>
      </c>
    </row>
    <row r="336" ht="14.25" customHeight="1">
      <c r="A336" s="60" t="str">
        <f>IFERROR(SMALL('Master Data'!F:F,ROW()-2),"")</f>
        <v/>
      </c>
      <c r="B336" s="61" t="str">
        <f t="array" ref="B336">IFERROR(INDEX('Master Data'!$A$1:$H$686,'Morning Cow'!$A336,1),"")</f>
        <v>Customer Name</v>
      </c>
      <c r="C336" s="60" t="str">
        <f t="array" ref="C336">IFERROR(IF(C$2&lt;=$B$1,INDEX('Master Data'!$A$1:$H$686,'Morning Cow'!$A336,2),""),"")</f>
        <v>Quantity</v>
      </c>
      <c r="D336" s="60" t="str">
        <f t="array" ref="D336">IFERROR(IF(D$2&lt;=$B$1,INDEX('Master Data'!$A$1:$H$686,'Morning Cow'!$A336,2),""),"")</f>
        <v>Quantity</v>
      </c>
      <c r="E336" s="60" t="str">
        <f t="array" ref="E336">IFERROR(IF(E$2&lt;=$B$1,INDEX('Master Data'!$A$1:$H$686,'Morning Cow'!$A336,2),""),"")</f>
        <v>Quantity</v>
      </c>
      <c r="F336" s="60" t="str">
        <f t="array" ref="F336">IFERROR(IF(F$2&lt;=$B$1,INDEX('Master Data'!$A$1:$H$686,'Morning Cow'!$A336,2),""),"")</f>
        <v>Quantity</v>
      </c>
      <c r="G336" s="60" t="str">
        <f t="array" ref="G336">IFERROR(IF(G$2&lt;=$B$1,INDEX('Master Data'!$A$1:$H$686,'Morning Cow'!$A336,2),""),"")</f>
        <v>Quantity</v>
      </c>
      <c r="H336" s="60" t="str">
        <f t="array" ref="H336">IFERROR(IF(H$2&lt;=$B$1,INDEX('Master Data'!$A$1:$H$686,'Morning Cow'!$A336,2),""),"")</f>
        <v>Quantity</v>
      </c>
      <c r="I336" s="60" t="str">
        <f t="array" ref="I336">IFERROR(IF(I$2&lt;=$B$1,INDEX('Master Data'!$A$1:$H$686,'Morning Cow'!$A336,2),""),"")</f>
        <v>Quantity</v>
      </c>
      <c r="J336" s="60" t="str">
        <f t="array" ref="J336">IFERROR(IF(J$2&lt;=$B$1,INDEX('Master Data'!$A$1:$H$686,'Morning Cow'!$A336,2),""),"")</f>
        <v>Quantity</v>
      </c>
      <c r="K336" s="60" t="str">
        <f t="array" ref="K336">IFERROR(IF(K$2&lt;=$B$1,INDEX('Master Data'!$A$1:$H$686,'Morning Cow'!$A336,2),""),"")</f>
        <v>Quantity</v>
      </c>
      <c r="L336" s="60" t="str">
        <f t="array" ref="L336">IFERROR(IF(L$2&lt;=$B$1,INDEX('Master Data'!$A$1:$H$686,'Morning Cow'!$A336,2),""),"")</f>
        <v>Quantity</v>
      </c>
      <c r="M336" s="60" t="str">
        <f t="array" ref="M336">IFERROR(IF(M$2&lt;=$B$1,INDEX('Master Data'!$A$1:$H$686,'Morning Cow'!$A336,2),""),"")</f>
        <v>Quantity</v>
      </c>
      <c r="N336" s="60" t="str">
        <f t="array" ref="N336">IFERROR(IF(N$2&lt;=$B$1,INDEX('Master Data'!$A$1:$H$686,'Morning Cow'!$A336,2),""),"")</f>
        <v>Quantity</v>
      </c>
      <c r="O336" s="60" t="str">
        <f t="array" ref="O336">IFERROR(IF(O$2&lt;=$B$1,INDEX('Master Data'!$A$1:$H$686,'Morning Cow'!$A336,2),""),"")</f>
        <v>Quantity</v>
      </c>
      <c r="P336" s="60" t="str">
        <f t="array" ref="P336">IFERROR(IF(P$2&lt;=$B$1,INDEX('Master Data'!$A$1:$H$686,'Morning Cow'!$A336,2),""),"")</f>
        <v>Quantity</v>
      </c>
      <c r="Q336" s="60" t="str">
        <f t="array" ref="Q336">IFERROR(IF(Q$2&lt;=$B$1,INDEX('Master Data'!$A$1:$H$686,'Morning Cow'!$A336,2),""),"")</f>
        <v>Quantity</v>
      </c>
      <c r="R336" s="60" t="str">
        <f t="array" ref="R336">IFERROR(IF(R$2&lt;=$B$1,INDEX('Master Data'!$A$1:$H$686,'Morning Cow'!$A336,2),""),"")</f>
        <v>Quantity</v>
      </c>
      <c r="S336" s="60" t="str">
        <f t="array" ref="S336">IFERROR(IF(S$2&lt;=$B$1,INDEX('Master Data'!$A$1:$H$686,'Morning Cow'!$A336,2),""),"")</f>
        <v>Quantity</v>
      </c>
      <c r="T336" s="60" t="str">
        <f t="array" ref="T336">IFERROR(IF(T$2&lt;=$B$1,INDEX('Master Data'!$A$1:$H$686,'Morning Cow'!$A336,2),""),"")</f>
        <v>Quantity</v>
      </c>
      <c r="U336" s="60" t="str">
        <f t="array" ref="U336">IFERROR(IF(U$2&lt;=$B$1,INDEX('Master Data'!$A$1:$H$686,'Morning Cow'!$A336,2),""),"")</f>
        <v>Quantity</v>
      </c>
      <c r="V336" s="60" t="str">
        <f t="array" ref="V336">IFERROR(IF(V$2&lt;=$B$1,INDEX('Master Data'!$A$1:$H$686,'Morning Cow'!$A336,2),""),"")</f>
        <v>Quantity</v>
      </c>
      <c r="W336" s="60" t="str">
        <f t="array" ref="W336">IFERROR(IF(W$2&lt;=$B$1,INDEX('Master Data'!$A$1:$H$686,'Morning Cow'!$A336,2),""),"")</f>
        <v>Quantity</v>
      </c>
      <c r="X336" s="60" t="str">
        <f t="array" ref="X336">IFERROR(IF(X$2&lt;=$B$1,INDEX('Master Data'!$A$1:$H$686,'Morning Cow'!$A336,2),""),"")</f>
        <v>Quantity</v>
      </c>
      <c r="Y336" s="60" t="str">
        <f t="array" ref="Y336">IFERROR(IF(Y$2&lt;=$B$1,INDEX('Master Data'!$A$1:$H$686,'Morning Cow'!$A336,2),""),"")</f>
        <v>Quantity</v>
      </c>
      <c r="Z336" s="60" t="str">
        <f t="array" ref="Z336">IFERROR(IF(Z$2&lt;=$B$1,INDEX('Master Data'!$A$1:$H$686,'Morning Cow'!$A336,2),""),"")</f>
        <v>Quantity</v>
      </c>
      <c r="AA336" s="60" t="str">
        <f t="array" ref="AA336">IFERROR(IF(AA$2&lt;=$B$1,INDEX('Master Data'!$A$1:$H$686,'Morning Cow'!$A336,2),""),"")</f>
        <v>Quantity</v>
      </c>
      <c r="AB336" s="60" t="str">
        <f t="array" ref="AB336">IFERROR(IF(AB$2&lt;=$B$1,INDEX('Master Data'!$A$1:$H$686,'Morning Cow'!$A336,2),""),"")</f>
        <v>Quantity</v>
      </c>
      <c r="AC336" s="60" t="str">
        <f t="array" ref="AC336">IFERROR(IF(AC$2&lt;=$B$1,INDEX('Master Data'!$A$1:$H$686,'Morning Cow'!$A336,2),""),"")</f>
        <v>Quantity</v>
      </c>
      <c r="AD336" s="60" t="str">
        <f t="array" ref="AD336">IFERROR(IF(AD$2&lt;=$B$1,INDEX('Master Data'!$A$1:$H$686,'Morning Cow'!$A336,2),""),"")</f>
        <v>Quantity</v>
      </c>
      <c r="AE336" s="12" t="str">
        <f t="array" ref="AE336">IFERROR(IF(AE$2&lt;=$B$1,INDEX('Master Data'!$A$1:$H$686,'Morning Cow'!$A336,2),""),"")</f>
        <v>Quantity</v>
      </c>
      <c r="AF336" s="12" t="str">
        <f t="array" ref="AF336">IFERROR(IF(AF$2&lt;=$B$1,INDEX('Master Data'!$A$1:$H$686,'Morning Cow'!$A336,2),""),"")</f>
        <v/>
      </c>
      <c r="AG336" s="12" t="str">
        <f t="array" ref="AG336">IFERROR(IF(AG$2&lt;=$B$1,INDEX('Master Data'!$A$1:$H$686,'Morning Cow'!$A336,2),""),"")</f>
        <v/>
      </c>
    </row>
    <row r="337" ht="14.25" customHeight="1">
      <c r="A337" s="60" t="str">
        <f>IFERROR(SMALL('Master Data'!F:F,ROW()-2),"")</f>
        <v/>
      </c>
      <c r="B337" s="61" t="str">
        <f t="array" ref="B337">IFERROR(INDEX('Master Data'!$A$1:$H$686,'Morning Cow'!$A337,1),"")</f>
        <v>Customer Name</v>
      </c>
      <c r="C337" s="60" t="str">
        <f t="array" ref="C337">IFERROR(IF(C$2&lt;=$B$1,INDEX('Master Data'!$A$1:$H$686,'Morning Cow'!$A337,2),""),"")</f>
        <v>Quantity</v>
      </c>
      <c r="D337" s="60" t="str">
        <f t="array" ref="D337">IFERROR(IF(D$2&lt;=$B$1,INDEX('Master Data'!$A$1:$H$686,'Morning Cow'!$A337,2),""),"")</f>
        <v>Quantity</v>
      </c>
      <c r="E337" s="60" t="str">
        <f t="array" ref="E337">IFERROR(IF(E$2&lt;=$B$1,INDEX('Master Data'!$A$1:$H$686,'Morning Cow'!$A337,2),""),"")</f>
        <v>Quantity</v>
      </c>
      <c r="F337" s="60" t="str">
        <f t="array" ref="F337">IFERROR(IF(F$2&lt;=$B$1,INDEX('Master Data'!$A$1:$H$686,'Morning Cow'!$A337,2),""),"")</f>
        <v>Quantity</v>
      </c>
      <c r="G337" s="60" t="str">
        <f t="array" ref="G337">IFERROR(IF(G$2&lt;=$B$1,INDEX('Master Data'!$A$1:$H$686,'Morning Cow'!$A337,2),""),"")</f>
        <v>Quantity</v>
      </c>
      <c r="H337" s="60" t="str">
        <f t="array" ref="H337">IFERROR(IF(H$2&lt;=$B$1,INDEX('Master Data'!$A$1:$H$686,'Morning Cow'!$A337,2),""),"")</f>
        <v>Quantity</v>
      </c>
      <c r="I337" s="60" t="str">
        <f t="array" ref="I337">IFERROR(IF(I$2&lt;=$B$1,INDEX('Master Data'!$A$1:$H$686,'Morning Cow'!$A337,2),""),"")</f>
        <v>Quantity</v>
      </c>
      <c r="J337" s="60" t="str">
        <f t="array" ref="J337">IFERROR(IF(J$2&lt;=$B$1,INDEX('Master Data'!$A$1:$H$686,'Morning Cow'!$A337,2),""),"")</f>
        <v>Quantity</v>
      </c>
      <c r="K337" s="60" t="str">
        <f t="array" ref="K337">IFERROR(IF(K$2&lt;=$B$1,INDEX('Master Data'!$A$1:$H$686,'Morning Cow'!$A337,2),""),"")</f>
        <v>Quantity</v>
      </c>
      <c r="L337" s="60" t="str">
        <f t="array" ref="L337">IFERROR(IF(L$2&lt;=$B$1,INDEX('Master Data'!$A$1:$H$686,'Morning Cow'!$A337,2),""),"")</f>
        <v>Quantity</v>
      </c>
      <c r="M337" s="60" t="str">
        <f t="array" ref="M337">IFERROR(IF(M$2&lt;=$B$1,INDEX('Master Data'!$A$1:$H$686,'Morning Cow'!$A337,2),""),"")</f>
        <v>Quantity</v>
      </c>
      <c r="N337" s="60" t="str">
        <f t="array" ref="N337">IFERROR(IF(N$2&lt;=$B$1,INDEX('Master Data'!$A$1:$H$686,'Morning Cow'!$A337,2),""),"")</f>
        <v>Quantity</v>
      </c>
      <c r="O337" s="60" t="str">
        <f t="array" ref="O337">IFERROR(IF(O$2&lt;=$B$1,INDEX('Master Data'!$A$1:$H$686,'Morning Cow'!$A337,2),""),"")</f>
        <v>Quantity</v>
      </c>
      <c r="P337" s="60" t="str">
        <f t="array" ref="P337">IFERROR(IF(P$2&lt;=$B$1,INDEX('Master Data'!$A$1:$H$686,'Morning Cow'!$A337,2),""),"")</f>
        <v>Quantity</v>
      </c>
      <c r="Q337" s="60" t="str">
        <f t="array" ref="Q337">IFERROR(IF(Q$2&lt;=$B$1,INDEX('Master Data'!$A$1:$H$686,'Morning Cow'!$A337,2),""),"")</f>
        <v>Quantity</v>
      </c>
      <c r="R337" s="60" t="str">
        <f t="array" ref="R337">IFERROR(IF(R$2&lt;=$B$1,INDEX('Master Data'!$A$1:$H$686,'Morning Cow'!$A337,2),""),"")</f>
        <v>Quantity</v>
      </c>
      <c r="S337" s="60" t="str">
        <f t="array" ref="S337">IFERROR(IF(S$2&lt;=$B$1,INDEX('Master Data'!$A$1:$H$686,'Morning Cow'!$A337,2),""),"")</f>
        <v>Quantity</v>
      </c>
      <c r="T337" s="60" t="str">
        <f t="array" ref="T337">IFERROR(IF(T$2&lt;=$B$1,INDEX('Master Data'!$A$1:$H$686,'Morning Cow'!$A337,2),""),"")</f>
        <v>Quantity</v>
      </c>
      <c r="U337" s="60" t="str">
        <f t="array" ref="U337">IFERROR(IF(U$2&lt;=$B$1,INDEX('Master Data'!$A$1:$H$686,'Morning Cow'!$A337,2),""),"")</f>
        <v>Quantity</v>
      </c>
      <c r="V337" s="60" t="str">
        <f t="array" ref="V337">IFERROR(IF(V$2&lt;=$B$1,INDEX('Master Data'!$A$1:$H$686,'Morning Cow'!$A337,2),""),"")</f>
        <v>Quantity</v>
      </c>
      <c r="W337" s="60" t="str">
        <f t="array" ref="W337">IFERROR(IF(W$2&lt;=$B$1,INDEX('Master Data'!$A$1:$H$686,'Morning Cow'!$A337,2),""),"")</f>
        <v>Quantity</v>
      </c>
      <c r="X337" s="60" t="str">
        <f t="array" ref="X337">IFERROR(IF(X$2&lt;=$B$1,INDEX('Master Data'!$A$1:$H$686,'Morning Cow'!$A337,2),""),"")</f>
        <v>Quantity</v>
      </c>
      <c r="Y337" s="60" t="str">
        <f t="array" ref="Y337">IFERROR(IF(Y$2&lt;=$B$1,INDEX('Master Data'!$A$1:$H$686,'Morning Cow'!$A337,2),""),"")</f>
        <v>Quantity</v>
      </c>
      <c r="Z337" s="60" t="str">
        <f t="array" ref="Z337">IFERROR(IF(Z$2&lt;=$B$1,INDEX('Master Data'!$A$1:$H$686,'Morning Cow'!$A337,2),""),"")</f>
        <v>Quantity</v>
      </c>
      <c r="AA337" s="60" t="str">
        <f t="array" ref="AA337">IFERROR(IF(AA$2&lt;=$B$1,INDEX('Master Data'!$A$1:$H$686,'Morning Cow'!$A337,2),""),"")</f>
        <v>Quantity</v>
      </c>
      <c r="AB337" s="60" t="str">
        <f t="array" ref="AB337">IFERROR(IF(AB$2&lt;=$B$1,INDEX('Master Data'!$A$1:$H$686,'Morning Cow'!$A337,2),""),"")</f>
        <v>Quantity</v>
      </c>
      <c r="AC337" s="60" t="str">
        <f t="array" ref="AC337">IFERROR(IF(AC$2&lt;=$B$1,INDEX('Master Data'!$A$1:$H$686,'Morning Cow'!$A337,2),""),"")</f>
        <v>Quantity</v>
      </c>
      <c r="AD337" s="60" t="str">
        <f t="array" ref="AD337">IFERROR(IF(AD$2&lt;=$B$1,INDEX('Master Data'!$A$1:$H$686,'Morning Cow'!$A337,2),""),"")</f>
        <v>Quantity</v>
      </c>
      <c r="AE337" s="12" t="str">
        <f t="array" ref="AE337">IFERROR(IF(AE$2&lt;=$B$1,INDEX('Master Data'!$A$1:$H$686,'Morning Cow'!$A337,2),""),"")</f>
        <v>Quantity</v>
      </c>
      <c r="AF337" s="12" t="str">
        <f t="array" ref="AF337">IFERROR(IF(AF$2&lt;=$B$1,INDEX('Master Data'!$A$1:$H$686,'Morning Cow'!$A337,2),""),"")</f>
        <v/>
      </c>
      <c r="AG337" s="12" t="str">
        <f t="array" ref="AG337">IFERROR(IF(AG$2&lt;=$B$1,INDEX('Master Data'!$A$1:$H$686,'Morning Cow'!$A337,2),""),"")</f>
        <v/>
      </c>
    </row>
    <row r="338" ht="14.25" customHeight="1">
      <c r="A338" s="60" t="str">
        <f>IFERROR(SMALL('Master Data'!F:F,ROW()-2),"")</f>
        <v/>
      </c>
      <c r="B338" s="61" t="str">
        <f t="array" ref="B338">IFERROR(INDEX('Master Data'!$A$1:$H$686,'Morning Cow'!$A338,1),"")</f>
        <v>Customer Name</v>
      </c>
      <c r="C338" s="60" t="str">
        <f t="array" ref="C338">IFERROR(IF(C$2&lt;=$B$1,INDEX('Master Data'!$A$1:$H$686,'Morning Cow'!$A338,2),""),"")</f>
        <v>Quantity</v>
      </c>
      <c r="D338" s="60" t="str">
        <f t="array" ref="D338">IFERROR(IF(D$2&lt;=$B$1,INDEX('Master Data'!$A$1:$H$686,'Morning Cow'!$A338,2),""),"")</f>
        <v>Quantity</v>
      </c>
      <c r="E338" s="60" t="str">
        <f t="array" ref="E338">IFERROR(IF(E$2&lt;=$B$1,INDEX('Master Data'!$A$1:$H$686,'Morning Cow'!$A338,2),""),"")</f>
        <v>Quantity</v>
      </c>
      <c r="F338" s="60" t="str">
        <f t="array" ref="F338">IFERROR(IF(F$2&lt;=$B$1,INDEX('Master Data'!$A$1:$H$686,'Morning Cow'!$A338,2),""),"")</f>
        <v>Quantity</v>
      </c>
      <c r="G338" s="60" t="str">
        <f t="array" ref="G338">IFERROR(IF(G$2&lt;=$B$1,INDEX('Master Data'!$A$1:$H$686,'Morning Cow'!$A338,2),""),"")</f>
        <v>Quantity</v>
      </c>
      <c r="H338" s="60" t="str">
        <f t="array" ref="H338">IFERROR(IF(H$2&lt;=$B$1,INDEX('Master Data'!$A$1:$H$686,'Morning Cow'!$A338,2),""),"")</f>
        <v>Quantity</v>
      </c>
      <c r="I338" s="60" t="str">
        <f t="array" ref="I338">IFERROR(IF(I$2&lt;=$B$1,INDEX('Master Data'!$A$1:$H$686,'Morning Cow'!$A338,2),""),"")</f>
        <v>Quantity</v>
      </c>
      <c r="J338" s="60" t="str">
        <f t="array" ref="J338">IFERROR(IF(J$2&lt;=$B$1,INDEX('Master Data'!$A$1:$H$686,'Morning Cow'!$A338,2),""),"")</f>
        <v>Quantity</v>
      </c>
      <c r="K338" s="60" t="str">
        <f t="array" ref="K338">IFERROR(IF(K$2&lt;=$B$1,INDEX('Master Data'!$A$1:$H$686,'Morning Cow'!$A338,2),""),"")</f>
        <v>Quantity</v>
      </c>
      <c r="L338" s="60" t="str">
        <f t="array" ref="L338">IFERROR(IF(L$2&lt;=$B$1,INDEX('Master Data'!$A$1:$H$686,'Morning Cow'!$A338,2),""),"")</f>
        <v>Quantity</v>
      </c>
      <c r="M338" s="60" t="str">
        <f t="array" ref="M338">IFERROR(IF(M$2&lt;=$B$1,INDEX('Master Data'!$A$1:$H$686,'Morning Cow'!$A338,2),""),"")</f>
        <v>Quantity</v>
      </c>
      <c r="N338" s="60" t="str">
        <f t="array" ref="N338">IFERROR(IF(N$2&lt;=$B$1,INDEX('Master Data'!$A$1:$H$686,'Morning Cow'!$A338,2),""),"")</f>
        <v>Quantity</v>
      </c>
      <c r="O338" s="60" t="str">
        <f t="array" ref="O338">IFERROR(IF(O$2&lt;=$B$1,INDEX('Master Data'!$A$1:$H$686,'Morning Cow'!$A338,2),""),"")</f>
        <v>Quantity</v>
      </c>
      <c r="P338" s="60" t="str">
        <f t="array" ref="P338">IFERROR(IF(P$2&lt;=$B$1,INDEX('Master Data'!$A$1:$H$686,'Morning Cow'!$A338,2),""),"")</f>
        <v>Quantity</v>
      </c>
      <c r="Q338" s="60" t="str">
        <f t="array" ref="Q338">IFERROR(IF(Q$2&lt;=$B$1,INDEX('Master Data'!$A$1:$H$686,'Morning Cow'!$A338,2),""),"")</f>
        <v>Quantity</v>
      </c>
      <c r="R338" s="60" t="str">
        <f t="array" ref="R338">IFERROR(IF(R$2&lt;=$B$1,INDEX('Master Data'!$A$1:$H$686,'Morning Cow'!$A338,2),""),"")</f>
        <v>Quantity</v>
      </c>
      <c r="S338" s="60" t="str">
        <f t="array" ref="S338">IFERROR(IF(S$2&lt;=$B$1,INDEX('Master Data'!$A$1:$H$686,'Morning Cow'!$A338,2),""),"")</f>
        <v>Quantity</v>
      </c>
      <c r="T338" s="60" t="str">
        <f t="array" ref="T338">IFERROR(IF(T$2&lt;=$B$1,INDEX('Master Data'!$A$1:$H$686,'Morning Cow'!$A338,2),""),"")</f>
        <v>Quantity</v>
      </c>
      <c r="U338" s="60" t="str">
        <f t="array" ref="U338">IFERROR(IF(U$2&lt;=$B$1,INDEX('Master Data'!$A$1:$H$686,'Morning Cow'!$A338,2),""),"")</f>
        <v>Quantity</v>
      </c>
      <c r="V338" s="60" t="str">
        <f t="array" ref="V338">IFERROR(IF(V$2&lt;=$B$1,INDEX('Master Data'!$A$1:$H$686,'Morning Cow'!$A338,2),""),"")</f>
        <v>Quantity</v>
      </c>
      <c r="W338" s="60" t="str">
        <f t="array" ref="W338">IFERROR(IF(W$2&lt;=$B$1,INDEX('Master Data'!$A$1:$H$686,'Morning Cow'!$A338,2),""),"")</f>
        <v>Quantity</v>
      </c>
      <c r="X338" s="60" t="str">
        <f t="array" ref="X338">IFERROR(IF(X$2&lt;=$B$1,INDEX('Master Data'!$A$1:$H$686,'Morning Cow'!$A338,2),""),"")</f>
        <v>Quantity</v>
      </c>
      <c r="Y338" s="60" t="str">
        <f t="array" ref="Y338">IFERROR(IF(Y$2&lt;=$B$1,INDEX('Master Data'!$A$1:$H$686,'Morning Cow'!$A338,2),""),"")</f>
        <v>Quantity</v>
      </c>
      <c r="Z338" s="60" t="str">
        <f t="array" ref="Z338">IFERROR(IF(Z$2&lt;=$B$1,INDEX('Master Data'!$A$1:$H$686,'Morning Cow'!$A338,2),""),"")</f>
        <v>Quantity</v>
      </c>
      <c r="AA338" s="60" t="str">
        <f t="array" ref="AA338">IFERROR(IF(AA$2&lt;=$B$1,INDEX('Master Data'!$A$1:$H$686,'Morning Cow'!$A338,2),""),"")</f>
        <v>Quantity</v>
      </c>
      <c r="AB338" s="60" t="str">
        <f t="array" ref="AB338">IFERROR(IF(AB$2&lt;=$B$1,INDEX('Master Data'!$A$1:$H$686,'Morning Cow'!$A338,2),""),"")</f>
        <v>Quantity</v>
      </c>
      <c r="AC338" s="60" t="str">
        <f t="array" ref="AC338">IFERROR(IF(AC$2&lt;=$B$1,INDEX('Master Data'!$A$1:$H$686,'Morning Cow'!$A338,2),""),"")</f>
        <v>Quantity</v>
      </c>
      <c r="AD338" s="60" t="str">
        <f t="array" ref="AD338">IFERROR(IF(AD$2&lt;=$B$1,INDEX('Master Data'!$A$1:$H$686,'Morning Cow'!$A338,2),""),"")</f>
        <v>Quantity</v>
      </c>
      <c r="AE338" s="12" t="str">
        <f t="array" ref="AE338">IFERROR(IF(AE$2&lt;=$B$1,INDEX('Master Data'!$A$1:$H$686,'Morning Cow'!$A338,2),""),"")</f>
        <v>Quantity</v>
      </c>
      <c r="AF338" s="12" t="str">
        <f t="array" ref="AF338">IFERROR(IF(AF$2&lt;=$B$1,INDEX('Master Data'!$A$1:$H$686,'Morning Cow'!$A338,2),""),"")</f>
        <v/>
      </c>
      <c r="AG338" s="12" t="str">
        <f t="array" ref="AG338">IFERROR(IF(AG$2&lt;=$B$1,INDEX('Master Data'!$A$1:$H$686,'Morning Cow'!$A338,2),""),"")</f>
        <v/>
      </c>
    </row>
    <row r="339" ht="14.25" customHeight="1">
      <c r="A339" s="60" t="str">
        <f>IFERROR(SMALL('Master Data'!F:F,ROW()-2),"")</f>
        <v/>
      </c>
      <c r="B339" s="61" t="str">
        <f t="array" ref="B339">IFERROR(INDEX('Master Data'!$A$1:$H$686,'Morning Cow'!$A339,1),"")</f>
        <v>Customer Name</v>
      </c>
      <c r="C339" s="60" t="str">
        <f t="array" ref="C339">IFERROR(IF(C$2&lt;=$B$1,INDEX('Master Data'!$A$1:$H$686,'Morning Cow'!$A339,2),""),"")</f>
        <v>Quantity</v>
      </c>
      <c r="D339" s="60" t="str">
        <f t="array" ref="D339">IFERROR(IF(D$2&lt;=$B$1,INDEX('Master Data'!$A$1:$H$686,'Morning Cow'!$A339,2),""),"")</f>
        <v>Quantity</v>
      </c>
      <c r="E339" s="60" t="str">
        <f t="array" ref="E339">IFERROR(IF(E$2&lt;=$B$1,INDEX('Master Data'!$A$1:$H$686,'Morning Cow'!$A339,2),""),"")</f>
        <v>Quantity</v>
      </c>
      <c r="F339" s="60" t="str">
        <f t="array" ref="F339">IFERROR(IF(F$2&lt;=$B$1,INDEX('Master Data'!$A$1:$H$686,'Morning Cow'!$A339,2),""),"")</f>
        <v>Quantity</v>
      </c>
      <c r="G339" s="60" t="str">
        <f t="array" ref="G339">IFERROR(IF(G$2&lt;=$B$1,INDEX('Master Data'!$A$1:$H$686,'Morning Cow'!$A339,2),""),"")</f>
        <v>Quantity</v>
      </c>
      <c r="H339" s="60" t="str">
        <f t="array" ref="H339">IFERROR(IF(H$2&lt;=$B$1,INDEX('Master Data'!$A$1:$H$686,'Morning Cow'!$A339,2),""),"")</f>
        <v>Quantity</v>
      </c>
      <c r="I339" s="60" t="str">
        <f t="array" ref="I339">IFERROR(IF(I$2&lt;=$B$1,INDEX('Master Data'!$A$1:$H$686,'Morning Cow'!$A339,2),""),"")</f>
        <v>Quantity</v>
      </c>
      <c r="J339" s="60" t="str">
        <f t="array" ref="J339">IFERROR(IF(J$2&lt;=$B$1,INDEX('Master Data'!$A$1:$H$686,'Morning Cow'!$A339,2),""),"")</f>
        <v>Quantity</v>
      </c>
      <c r="K339" s="60" t="str">
        <f t="array" ref="K339">IFERROR(IF(K$2&lt;=$B$1,INDEX('Master Data'!$A$1:$H$686,'Morning Cow'!$A339,2),""),"")</f>
        <v>Quantity</v>
      </c>
      <c r="L339" s="60" t="str">
        <f t="array" ref="L339">IFERROR(IF(L$2&lt;=$B$1,INDEX('Master Data'!$A$1:$H$686,'Morning Cow'!$A339,2),""),"")</f>
        <v>Quantity</v>
      </c>
      <c r="M339" s="60" t="str">
        <f t="array" ref="M339">IFERROR(IF(M$2&lt;=$B$1,INDEX('Master Data'!$A$1:$H$686,'Morning Cow'!$A339,2),""),"")</f>
        <v>Quantity</v>
      </c>
      <c r="N339" s="60" t="str">
        <f t="array" ref="N339">IFERROR(IF(N$2&lt;=$B$1,INDEX('Master Data'!$A$1:$H$686,'Morning Cow'!$A339,2),""),"")</f>
        <v>Quantity</v>
      </c>
      <c r="O339" s="60" t="str">
        <f t="array" ref="O339">IFERROR(IF(O$2&lt;=$B$1,INDEX('Master Data'!$A$1:$H$686,'Morning Cow'!$A339,2),""),"")</f>
        <v>Quantity</v>
      </c>
      <c r="P339" s="60" t="str">
        <f t="array" ref="P339">IFERROR(IF(P$2&lt;=$B$1,INDEX('Master Data'!$A$1:$H$686,'Morning Cow'!$A339,2),""),"")</f>
        <v>Quantity</v>
      </c>
      <c r="Q339" s="60" t="str">
        <f t="array" ref="Q339">IFERROR(IF(Q$2&lt;=$B$1,INDEX('Master Data'!$A$1:$H$686,'Morning Cow'!$A339,2),""),"")</f>
        <v>Quantity</v>
      </c>
      <c r="R339" s="60" t="str">
        <f t="array" ref="R339">IFERROR(IF(R$2&lt;=$B$1,INDEX('Master Data'!$A$1:$H$686,'Morning Cow'!$A339,2),""),"")</f>
        <v>Quantity</v>
      </c>
      <c r="S339" s="60" t="str">
        <f t="array" ref="S339">IFERROR(IF(S$2&lt;=$B$1,INDEX('Master Data'!$A$1:$H$686,'Morning Cow'!$A339,2),""),"")</f>
        <v>Quantity</v>
      </c>
      <c r="T339" s="60" t="str">
        <f t="array" ref="T339">IFERROR(IF(T$2&lt;=$B$1,INDEX('Master Data'!$A$1:$H$686,'Morning Cow'!$A339,2),""),"")</f>
        <v>Quantity</v>
      </c>
      <c r="U339" s="60" t="str">
        <f t="array" ref="U339">IFERROR(IF(U$2&lt;=$B$1,INDEX('Master Data'!$A$1:$H$686,'Morning Cow'!$A339,2),""),"")</f>
        <v>Quantity</v>
      </c>
      <c r="V339" s="60" t="str">
        <f t="array" ref="V339">IFERROR(IF(V$2&lt;=$B$1,INDEX('Master Data'!$A$1:$H$686,'Morning Cow'!$A339,2),""),"")</f>
        <v>Quantity</v>
      </c>
      <c r="W339" s="60" t="str">
        <f t="array" ref="W339">IFERROR(IF(W$2&lt;=$B$1,INDEX('Master Data'!$A$1:$H$686,'Morning Cow'!$A339,2),""),"")</f>
        <v>Quantity</v>
      </c>
      <c r="X339" s="60" t="str">
        <f t="array" ref="X339">IFERROR(IF(X$2&lt;=$B$1,INDEX('Master Data'!$A$1:$H$686,'Morning Cow'!$A339,2),""),"")</f>
        <v>Quantity</v>
      </c>
      <c r="Y339" s="60" t="str">
        <f t="array" ref="Y339">IFERROR(IF(Y$2&lt;=$B$1,INDEX('Master Data'!$A$1:$H$686,'Morning Cow'!$A339,2),""),"")</f>
        <v>Quantity</v>
      </c>
      <c r="Z339" s="60" t="str">
        <f t="array" ref="Z339">IFERROR(IF(Z$2&lt;=$B$1,INDEX('Master Data'!$A$1:$H$686,'Morning Cow'!$A339,2),""),"")</f>
        <v>Quantity</v>
      </c>
      <c r="AA339" s="60" t="str">
        <f t="array" ref="AA339">IFERROR(IF(AA$2&lt;=$B$1,INDEX('Master Data'!$A$1:$H$686,'Morning Cow'!$A339,2),""),"")</f>
        <v>Quantity</v>
      </c>
      <c r="AB339" s="60" t="str">
        <f t="array" ref="AB339">IFERROR(IF(AB$2&lt;=$B$1,INDEX('Master Data'!$A$1:$H$686,'Morning Cow'!$A339,2),""),"")</f>
        <v>Quantity</v>
      </c>
      <c r="AC339" s="60" t="str">
        <f t="array" ref="AC339">IFERROR(IF(AC$2&lt;=$B$1,INDEX('Master Data'!$A$1:$H$686,'Morning Cow'!$A339,2),""),"")</f>
        <v>Quantity</v>
      </c>
      <c r="AD339" s="60" t="str">
        <f t="array" ref="AD339">IFERROR(IF(AD$2&lt;=$B$1,INDEX('Master Data'!$A$1:$H$686,'Morning Cow'!$A339,2),""),"")</f>
        <v>Quantity</v>
      </c>
      <c r="AE339" s="12" t="str">
        <f t="array" ref="AE339">IFERROR(IF(AE$2&lt;=$B$1,INDEX('Master Data'!$A$1:$H$686,'Morning Cow'!$A339,2),""),"")</f>
        <v>Quantity</v>
      </c>
      <c r="AF339" s="12" t="str">
        <f t="array" ref="AF339">IFERROR(IF(AF$2&lt;=$B$1,INDEX('Master Data'!$A$1:$H$686,'Morning Cow'!$A339,2),""),"")</f>
        <v/>
      </c>
      <c r="AG339" s="12" t="str">
        <f t="array" ref="AG339">IFERROR(IF(AG$2&lt;=$B$1,INDEX('Master Data'!$A$1:$H$686,'Morning Cow'!$A339,2),""),"")</f>
        <v/>
      </c>
    </row>
    <row r="340" ht="14.25" customHeight="1">
      <c r="A340" s="60" t="str">
        <f>IFERROR(SMALL('Master Data'!F:F,ROW()-2),"")</f>
        <v/>
      </c>
      <c r="B340" s="61" t="str">
        <f t="array" ref="B340">IFERROR(INDEX('Master Data'!$A$1:$H$686,'Morning Cow'!$A340,1),"")</f>
        <v>Customer Name</v>
      </c>
      <c r="C340" s="60" t="str">
        <f t="array" ref="C340">IFERROR(IF(C$2&lt;=$B$1,INDEX('Master Data'!$A$1:$H$686,'Morning Cow'!$A340,2),""),"")</f>
        <v>Quantity</v>
      </c>
      <c r="D340" s="60" t="str">
        <f t="array" ref="D340">IFERROR(IF(D$2&lt;=$B$1,INDEX('Master Data'!$A$1:$H$686,'Morning Cow'!$A340,2),""),"")</f>
        <v>Quantity</v>
      </c>
      <c r="E340" s="60" t="str">
        <f t="array" ref="E340">IFERROR(IF(E$2&lt;=$B$1,INDEX('Master Data'!$A$1:$H$686,'Morning Cow'!$A340,2),""),"")</f>
        <v>Quantity</v>
      </c>
      <c r="F340" s="60" t="str">
        <f t="array" ref="F340">IFERROR(IF(F$2&lt;=$B$1,INDEX('Master Data'!$A$1:$H$686,'Morning Cow'!$A340,2),""),"")</f>
        <v>Quantity</v>
      </c>
      <c r="G340" s="60" t="str">
        <f t="array" ref="G340">IFERROR(IF(G$2&lt;=$B$1,INDEX('Master Data'!$A$1:$H$686,'Morning Cow'!$A340,2),""),"")</f>
        <v>Quantity</v>
      </c>
      <c r="H340" s="60" t="str">
        <f t="array" ref="H340">IFERROR(IF(H$2&lt;=$B$1,INDEX('Master Data'!$A$1:$H$686,'Morning Cow'!$A340,2),""),"")</f>
        <v>Quantity</v>
      </c>
      <c r="I340" s="60" t="str">
        <f t="array" ref="I340">IFERROR(IF(I$2&lt;=$B$1,INDEX('Master Data'!$A$1:$H$686,'Morning Cow'!$A340,2),""),"")</f>
        <v>Quantity</v>
      </c>
      <c r="J340" s="60" t="str">
        <f t="array" ref="J340">IFERROR(IF(J$2&lt;=$B$1,INDEX('Master Data'!$A$1:$H$686,'Morning Cow'!$A340,2),""),"")</f>
        <v>Quantity</v>
      </c>
      <c r="K340" s="60" t="str">
        <f t="array" ref="K340">IFERROR(IF(K$2&lt;=$B$1,INDEX('Master Data'!$A$1:$H$686,'Morning Cow'!$A340,2),""),"")</f>
        <v>Quantity</v>
      </c>
      <c r="L340" s="60" t="str">
        <f t="array" ref="L340">IFERROR(IF(L$2&lt;=$B$1,INDEX('Master Data'!$A$1:$H$686,'Morning Cow'!$A340,2),""),"")</f>
        <v>Quantity</v>
      </c>
      <c r="M340" s="60" t="str">
        <f t="array" ref="M340">IFERROR(IF(M$2&lt;=$B$1,INDEX('Master Data'!$A$1:$H$686,'Morning Cow'!$A340,2),""),"")</f>
        <v>Quantity</v>
      </c>
      <c r="N340" s="60" t="str">
        <f t="array" ref="N340">IFERROR(IF(N$2&lt;=$B$1,INDEX('Master Data'!$A$1:$H$686,'Morning Cow'!$A340,2),""),"")</f>
        <v>Quantity</v>
      </c>
      <c r="O340" s="60" t="str">
        <f t="array" ref="O340">IFERROR(IF(O$2&lt;=$B$1,INDEX('Master Data'!$A$1:$H$686,'Morning Cow'!$A340,2),""),"")</f>
        <v>Quantity</v>
      </c>
      <c r="P340" s="60" t="str">
        <f t="array" ref="P340">IFERROR(IF(P$2&lt;=$B$1,INDEX('Master Data'!$A$1:$H$686,'Morning Cow'!$A340,2),""),"")</f>
        <v>Quantity</v>
      </c>
      <c r="Q340" s="60" t="str">
        <f t="array" ref="Q340">IFERROR(IF(Q$2&lt;=$B$1,INDEX('Master Data'!$A$1:$H$686,'Morning Cow'!$A340,2),""),"")</f>
        <v>Quantity</v>
      </c>
      <c r="R340" s="60" t="str">
        <f t="array" ref="R340">IFERROR(IF(R$2&lt;=$B$1,INDEX('Master Data'!$A$1:$H$686,'Morning Cow'!$A340,2),""),"")</f>
        <v>Quantity</v>
      </c>
      <c r="S340" s="60" t="str">
        <f t="array" ref="S340">IFERROR(IF(S$2&lt;=$B$1,INDEX('Master Data'!$A$1:$H$686,'Morning Cow'!$A340,2),""),"")</f>
        <v>Quantity</v>
      </c>
      <c r="T340" s="60" t="str">
        <f t="array" ref="T340">IFERROR(IF(T$2&lt;=$B$1,INDEX('Master Data'!$A$1:$H$686,'Morning Cow'!$A340,2),""),"")</f>
        <v>Quantity</v>
      </c>
      <c r="U340" s="60" t="str">
        <f t="array" ref="U340">IFERROR(IF(U$2&lt;=$B$1,INDEX('Master Data'!$A$1:$H$686,'Morning Cow'!$A340,2),""),"")</f>
        <v>Quantity</v>
      </c>
      <c r="V340" s="60" t="str">
        <f t="array" ref="V340">IFERROR(IF(V$2&lt;=$B$1,INDEX('Master Data'!$A$1:$H$686,'Morning Cow'!$A340,2),""),"")</f>
        <v>Quantity</v>
      </c>
      <c r="W340" s="60" t="str">
        <f t="array" ref="W340">IFERROR(IF(W$2&lt;=$B$1,INDEX('Master Data'!$A$1:$H$686,'Morning Cow'!$A340,2),""),"")</f>
        <v>Quantity</v>
      </c>
      <c r="X340" s="60" t="str">
        <f t="array" ref="X340">IFERROR(IF(X$2&lt;=$B$1,INDEX('Master Data'!$A$1:$H$686,'Morning Cow'!$A340,2),""),"")</f>
        <v>Quantity</v>
      </c>
      <c r="Y340" s="60" t="str">
        <f t="array" ref="Y340">IFERROR(IF(Y$2&lt;=$B$1,INDEX('Master Data'!$A$1:$H$686,'Morning Cow'!$A340,2),""),"")</f>
        <v>Quantity</v>
      </c>
      <c r="Z340" s="60" t="str">
        <f t="array" ref="Z340">IFERROR(IF(Z$2&lt;=$B$1,INDEX('Master Data'!$A$1:$H$686,'Morning Cow'!$A340,2),""),"")</f>
        <v>Quantity</v>
      </c>
      <c r="AA340" s="60" t="str">
        <f t="array" ref="AA340">IFERROR(IF(AA$2&lt;=$B$1,INDEX('Master Data'!$A$1:$H$686,'Morning Cow'!$A340,2),""),"")</f>
        <v>Quantity</v>
      </c>
      <c r="AB340" s="60" t="str">
        <f t="array" ref="AB340">IFERROR(IF(AB$2&lt;=$B$1,INDEX('Master Data'!$A$1:$H$686,'Morning Cow'!$A340,2),""),"")</f>
        <v>Quantity</v>
      </c>
      <c r="AC340" s="60" t="str">
        <f t="array" ref="AC340">IFERROR(IF(AC$2&lt;=$B$1,INDEX('Master Data'!$A$1:$H$686,'Morning Cow'!$A340,2),""),"")</f>
        <v>Quantity</v>
      </c>
      <c r="AD340" s="60" t="str">
        <f t="array" ref="AD340">IFERROR(IF(AD$2&lt;=$B$1,INDEX('Master Data'!$A$1:$H$686,'Morning Cow'!$A340,2),""),"")</f>
        <v>Quantity</v>
      </c>
      <c r="AE340" s="12" t="str">
        <f t="array" ref="AE340">IFERROR(IF(AE$2&lt;=$B$1,INDEX('Master Data'!$A$1:$H$686,'Morning Cow'!$A340,2),""),"")</f>
        <v>Quantity</v>
      </c>
      <c r="AF340" s="12" t="str">
        <f t="array" ref="AF340">IFERROR(IF(AF$2&lt;=$B$1,INDEX('Master Data'!$A$1:$H$686,'Morning Cow'!$A340,2),""),"")</f>
        <v/>
      </c>
      <c r="AG340" s="12" t="str">
        <f t="array" ref="AG340">IFERROR(IF(AG$2&lt;=$B$1,INDEX('Master Data'!$A$1:$H$686,'Morning Cow'!$A340,2),""),"")</f>
        <v/>
      </c>
    </row>
    <row r="341" ht="14.25" customHeight="1">
      <c r="A341" s="60" t="str">
        <f>IFERROR(SMALL('Master Data'!F:F,ROW()-2),"")</f>
        <v/>
      </c>
      <c r="B341" s="61" t="str">
        <f t="array" ref="B341">IFERROR(INDEX('Master Data'!$A$1:$H$686,'Morning Cow'!$A341,1),"")</f>
        <v>Customer Name</v>
      </c>
      <c r="C341" s="60" t="str">
        <f t="array" ref="C341">IFERROR(IF(C$2&lt;=$B$1,INDEX('Master Data'!$A$1:$H$686,'Morning Cow'!$A341,2),""),"")</f>
        <v>Quantity</v>
      </c>
      <c r="D341" s="60" t="str">
        <f t="array" ref="D341">IFERROR(IF(D$2&lt;=$B$1,INDEX('Master Data'!$A$1:$H$686,'Morning Cow'!$A341,2),""),"")</f>
        <v>Quantity</v>
      </c>
      <c r="E341" s="60" t="str">
        <f t="array" ref="E341">IFERROR(IF(E$2&lt;=$B$1,INDEX('Master Data'!$A$1:$H$686,'Morning Cow'!$A341,2),""),"")</f>
        <v>Quantity</v>
      </c>
      <c r="F341" s="60" t="str">
        <f t="array" ref="F341">IFERROR(IF(F$2&lt;=$B$1,INDEX('Master Data'!$A$1:$H$686,'Morning Cow'!$A341,2),""),"")</f>
        <v>Quantity</v>
      </c>
      <c r="G341" s="60" t="str">
        <f t="array" ref="G341">IFERROR(IF(G$2&lt;=$B$1,INDEX('Master Data'!$A$1:$H$686,'Morning Cow'!$A341,2),""),"")</f>
        <v>Quantity</v>
      </c>
      <c r="H341" s="60" t="str">
        <f t="array" ref="H341">IFERROR(IF(H$2&lt;=$B$1,INDEX('Master Data'!$A$1:$H$686,'Morning Cow'!$A341,2),""),"")</f>
        <v>Quantity</v>
      </c>
      <c r="I341" s="60" t="str">
        <f t="array" ref="I341">IFERROR(IF(I$2&lt;=$B$1,INDEX('Master Data'!$A$1:$H$686,'Morning Cow'!$A341,2),""),"")</f>
        <v>Quantity</v>
      </c>
      <c r="J341" s="60" t="str">
        <f t="array" ref="J341">IFERROR(IF(J$2&lt;=$B$1,INDEX('Master Data'!$A$1:$H$686,'Morning Cow'!$A341,2),""),"")</f>
        <v>Quantity</v>
      </c>
      <c r="K341" s="60" t="str">
        <f t="array" ref="K341">IFERROR(IF(K$2&lt;=$B$1,INDEX('Master Data'!$A$1:$H$686,'Morning Cow'!$A341,2),""),"")</f>
        <v>Quantity</v>
      </c>
      <c r="L341" s="60" t="str">
        <f t="array" ref="L341">IFERROR(IF(L$2&lt;=$B$1,INDEX('Master Data'!$A$1:$H$686,'Morning Cow'!$A341,2),""),"")</f>
        <v>Quantity</v>
      </c>
      <c r="M341" s="60" t="str">
        <f t="array" ref="M341">IFERROR(IF(M$2&lt;=$B$1,INDEX('Master Data'!$A$1:$H$686,'Morning Cow'!$A341,2),""),"")</f>
        <v>Quantity</v>
      </c>
      <c r="N341" s="60" t="str">
        <f t="array" ref="N341">IFERROR(IF(N$2&lt;=$B$1,INDEX('Master Data'!$A$1:$H$686,'Morning Cow'!$A341,2),""),"")</f>
        <v>Quantity</v>
      </c>
      <c r="O341" s="60" t="str">
        <f t="array" ref="O341">IFERROR(IF(O$2&lt;=$B$1,INDEX('Master Data'!$A$1:$H$686,'Morning Cow'!$A341,2),""),"")</f>
        <v>Quantity</v>
      </c>
      <c r="P341" s="60" t="str">
        <f t="array" ref="P341">IFERROR(IF(P$2&lt;=$B$1,INDEX('Master Data'!$A$1:$H$686,'Morning Cow'!$A341,2),""),"")</f>
        <v>Quantity</v>
      </c>
      <c r="Q341" s="60" t="str">
        <f t="array" ref="Q341">IFERROR(IF(Q$2&lt;=$B$1,INDEX('Master Data'!$A$1:$H$686,'Morning Cow'!$A341,2),""),"")</f>
        <v>Quantity</v>
      </c>
      <c r="R341" s="60" t="str">
        <f t="array" ref="R341">IFERROR(IF(R$2&lt;=$B$1,INDEX('Master Data'!$A$1:$H$686,'Morning Cow'!$A341,2),""),"")</f>
        <v>Quantity</v>
      </c>
      <c r="S341" s="60" t="str">
        <f t="array" ref="S341">IFERROR(IF(S$2&lt;=$B$1,INDEX('Master Data'!$A$1:$H$686,'Morning Cow'!$A341,2),""),"")</f>
        <v>Quantity</v>
      </c>
      <c r="T341" s="60" t="str">
        <f t="array" ref="T341">IFERROR(IF(T$2&lt;=$B$1,INDEX('Master Data'!$A$1:$H$686,'Morning Cow'!$A341,2),""),"")</f>
        <v>Quantity</v>
      </c>
      <c r="U341" s="60" t="str">
        <f t="array" ref="U341">IFERROR(IF(U$2&lt;=$B$1,INDEX('Master Data'!$A$1:$H$686,'Morning Cow'!$A341,2),""),"")</f>
        <v>Quantity</v>
      </c>
      <c r="V341" s="60" t="str">
        <f t="array" ref="V341">IFERROR(IF(V$2&lt;=$B$1,INDEX('Master Data'!$A$1:$H$686,'Morning Cow'!$A341,2),""),"")</f>
        <v>Quantity</v>
      </c>
      <c r="W341" s="60" t="str">
        <f t="array" ref="W341">IFERROR(IF(W$2&lt;=$B$1,INDEX('Master Data'!$A$1:$H$686,'Morning Cow'!$A341,2),""),"")</f>
        <v>Quantity</v>
      </c>
      <c r="X341" s="60" t="str">
        <f t="array" ref="X341">IFERROR(IF(X$2&lt;=$B$1,INDEX('Master Data'!$A$1:$H$686,'Morning Cow'!$A341,2),""),"")</f>
        <v>Quantity</v>
      </c>
      <c r="Y341" s="60" t="str">
        <f t="array" ref="Y341">IFERROR(IF(Y$2&lt;=$B$1,INDEX('Master Data'!$A$1:$H$686,'Morning Cow'!$A341,2),""),"")</f>
        <v>Quantity</v>
      </c>
      <c r="Z341" s="60" t="str">
        <f t="array" ref="Z341">IFERROR(IF(Z$2&lt;=$B$1,INDEX('Master Data'!$A$1:$H$686,'Morning Cow'!$A341,2),""),"")</f>
        <v>Quantity</v>
      </c>
      <c r="AA341" s="60" t="str">
        <f t="array" ref="AA341">IFERROR(IF(AA$2&lt;=$B$1,INDEX('Master Data'!$A$1:$H$686,'Morning Cow'!$A341,2),""),"")</f>
        <v>Quantity</v>
      </c>
      <c r="AB341" s="60" t="str">
        <f t="array" ref="AB341">IFERROR(IF(AB$2&lt;=$B$1,INDEX('Master Data'!$A$1:$H$686,'Morning Cow'!$A341,2),""),"")</f>
        <v>Quantity</v>
      </c>
      <c r="AC341" s="60" t="str">
        <f t="array" ref="AC341">IFERROR(IF(AC$2&lt;=$B$1,INDEX('Master Data'!$A$1:$H$686,'Morning Cow'!$A341,2),""),"")</f>
        <v>Quantity</v>
      </c>
      <c r="AD341" s="60" t="str">
        <f t="array" ref="AD341">IFERROR(IF(AD$2&lt;=$B$1,INDEX('Master Data'!$A$1:$H$686,'Morning Cow'!$A341,2),""),"")</f>
        <v>Quantity</v>
      </c>
      <c r="AE341" s="12" t="str">
        <f t="array" ref="AE341">IFERROR(IF(AE$2&lt;=$B$1,INDEX('Master Data'!$A$1:$H$686,'Morning Cow'!$A341,2),""),"")</f>
        <v>Quantity</v>
      </c>
      <c r="AF341" s="12" t="str">
        <f t="array" ref="AF341">IFERROR(IF(AF$2&lt;=$B$1,INDEX('Master Data'!$A$1:$H$686,'Morning Cow'!$A341,2),""),"")</f>
        <v/>
      </c>
      <c r="AG341" s="12" t="str">
        <f t="array" ref="AG341">IFERROR(IF(AG$2&lt;=$B$1,INDEX('Master Data'!$A$1:$H$686,'Morning Cow'!$A341,2),""),"")</f>
        <v/>
      </c>
    </row>
    <row r="342" ht="14.25" customHeight="1">
      <c r="A342" s="60" t="str">
        <f>IFERROR(SMALL('Master Data'!F:F,ROW()-2),"")</f>
        <v/>
      </c>
      <c r="B342" s="61" t="str">
        <f t="array" ref="B342">IFERROR(INDEX('Master Data'!$A$1:$H$686,'Morning Cow'!$A342,1),"")</f>
        <v>Customer Name</v>
      </c>
      <c r="C342" s="60" t="str">
        <f t="array" ref="C342">IFERROR(IF(C$2&lt;=$B$1,INDEX('Master Data'!$A$1:$H$686,'Morning Cow'!$A342,2),""),"")</f>
        <v>Quantity</v>
      </c>
      <c r="D342" s="60" t="str">
        <f t="array" ref="D342">IFERROR(IF(D$2&lt;=$B$1,INDEX('Master Data'!$A$1:$H$686,'Morning Cow'!$A342,2),""),"")</f>
        <v>Quantity</v>
      </c>
      <c r="E342" s="60" t="str">
        <f t="array" ref="E342">IFERROR(IF(E$2&lt;=$B$1,INDEX('Master Data'!$A$1:$H$686,'Morning Cow'!$A342,2),""),"")</f>
        <v>Quantity</v>
      </c>
      <c r="F342" s="60" t="str">
        <f t="array" ref="F342">IFERROR(IF(F$2&lt;=$B$1,INDEX('Master Data'!$A$1:$H$686,'Morning Cow'!$A342,2),""),"")</f>
        <v>Quantity</v>
      </c>
      <c r="G342" s="60" t="str">
        <f t="array" ref="G342">IFERROR(IF(G$2&lt;=$B$1,INDEX('Master Data'!$A$1:$H$686,'Morning Cow'!$A342,2),""),"")</f>
        <v>Quantity</v>
      </c>
      <c r="H342" s="60" t="str">
        <f t="array" ref="H342">IFERROR(IF(H$2&lt;=$B$1,INDEX('Master Data'!$A$1:$H$686,'Morning Cow'!$A342,2),""),"")</f>
        <v>Quantity</v>
      </c>
      <c r="I342" s="60" t="str">
        <f t="array" ref="I342">IFERROR(IF(I$2&lt;=$B$1,INDEX('Master Data'!$A$1:$H$686,'Morning Cow'!$A342,2),""),"")</f>
        <v>Quantity</v>
      </c>
      <c r="J342" s="60" t="str">
        <f t="array" ref="J342">IFERROR(IF(J$2&lt;=$B$1,INDEX('Master Data'!$A$1:$H$686,'Morning Cow'!$A342,2),""),"")</f>
        <v>Quantity</v>
      </c>
      <c r="K342" s="60" t="str">
        <f t="array" ref="K342">IFERROR(IF(K$2&lt;=$B$1,INDEX('Master Data'!$A$1:$H$686,'Morning Cow'!$A342,2),""),"")</f>
        <v>Quantity</v>
      </c>
      <c r="L342" s="60" t="str">
        <f t="array" ref="L342">IFERROR(IF(L$2&lt;=$B$1,INDEX('Master Data'!$A$1:$H$686,'Morning Cow'!$A342,2),""),"")</f>
        <v>Quantity</v>
      </c>
      <c r="M342" s="60" t="str">
        <f t="array" ref="M342">IFERROR(IF(M$2&lt;=$B$1,INDEX('Master Data'!$A$1:$H$686,'Morning Cow'!$A342,2),""),"")</f>
        <v>Quantity</v>
      </c>
      <c r="N342" s="60" t="str">
        <f t="array" ref="N342">IFERROR(IF(N$2&lt;=$B$1,INDEX('Master Data'!$A$1:$H$686,'Morning Cow'!$A342,2),""),"")</f>
        <v>Quantity</v>
      </c>
      <c r="O342" s="60" t="str">
        <f t="array" ref="O342">IFERROR(IF(O$2&lt;=$B$1,INDEX('Master Data'!$A$1:$H$686,'Morning Cow'!$A342,2),""),"")</f>
        <v>Quantity</v>
      </c>
      <c r="P342" s="60" t="str">
        <f t="array" ref="P342">IFERROR(IF(P$2&lt;=$B$1,INDEX('Master Data'!$A$1:$H$686,'Morning Cow'!$A342,2),""),"")</f>
        <v>Quantity</v>
      </c>
      <c r="Q342" s="60" t="str">
        <f t="array" ref="Q342">IFERROR(IF(Q$2&lt;=$B$1,INDEX('Master Data'!$A$1:$H$686,'Morning Cow'!$A342,2),""),"")</f>
        <v>Quantity</v>
      </c>
      <c r="R342" s="60" t="str">
        <f t="array" ref="R342">IFERROR(IF(R$2&lt;=$B$1,INDEX('Master Data'!$A$1:$H$686,'Morning Cow'!$A342,2),""),"")</f>
        <v>Quantity</v>
      </c>
      <c r="S342" s="60" t="str">
        <f t="array" ref="S342">IFERROR(IF(S$2&lt;=$B$1,INDEX('Master Data'!$A$1:$H$686,'Morning Cow'!$A342,2),""),"")</f>
        <v>Quantity</v>
      </c>
      <c r="T342" s="60" t="str">
        <f t="array" ref="T342">IFERROR(IF(T$2&lt;=$B$1,INDEX('Master Data'!$A$1:$H$686,'Morning Cow'!$A342,2),""),"")</f>
        <v>Quantity</v>
      </c>
      <c r="U342" s="60" t="str">
        <f t="array" ref="U342">IFERROR(IF(U$2&lt;=$B$1,INDEX('Master Data'!$A$1:$H$686,'Morning Cow'!$A342,2),""),"")</f>
        <v>Quantity</v>
      </c>
      <c r="V342" s="60" t="str">
        <f t="array" ref="V342">IFERROR(IF(V$2&lt;=$B$1,INDEX('Master Data'!$A$1:$H$686,'Morning Cow'!$A342,2),""),"")</f>
        <v>Quantity</v>
      </c>
      <c r="W342" s="60" t="str">
        <f t="array" ref="W342">IFERROR(IF(W$2&lt;=$B$1,INDEX('Master Data'!$A$1:$H$686,'Morning Cow'!$A342,2),""),"")</f>
        <v>Quantity</v>
      </c>
      <c r="X342" s="60" t="str">
        <f t="array" ref="X342">IFERROR(IF(X$2&lt;=$B$1,INDEX('Master Data'!$A$1:$H$686,'Morning Cow'!$A342,2),""),"")</f>
        <v>Quantity</v>
      </c>
      <c r="Y342" s="60" t="str">
        <f t="array" ref="Y342">IFERROR(IF(Y$2&lt;=$B$1,INDEX('Master Data'!$A$1:$H$686,'Morning Cow'!$A342,2),""),"")</f>
        <v>Quantity</v>
      </c>
      <c r="Z342" s="60" t="str">
        <f t="array" ref="Z342">IFERROR(IF(Z$2&lt;=$B$1,INDEX('Master Data'!$A$1:$H$686,'Morning Cow'!$A342,2),""),"")</f>
        <v>Quantity</v>
      </c>
      <c r="AA342" s="60" t="str">
        <f t="array" ref="AA342">IFERROR(IF(AA$2&lt;=$B$1,INDEX('Master Data'!$A$1:$H$686,'Morning Cow'!$A342,2),""),"")</f>
        <v>Quantity</v>
      </c>
      <c r="AB342" s="60" t="str">
        <f t="array" ref="AB342">IFERROR(IF(AB$2&lt;=$B$1,INDEX('Master Data'!$A$1:$H$686,'Morning Cow'!$A342,2),""),"")</f>
        <v>Quantity</v>
      </c>
      <c r="AC342" s="60" t="str">
        <f t="array" ref="AC342">IFERROR(IF(AC$2&lt;=$B$1,INDEX('Master Data'!$A$1:$H$686,'Morning Cow'!$A342,2),""),"")</f>
        <v>Quantity</v>
      </c>
      <c r="AD342" s="60" t="str">
        <f t="array" ref="AD342">IFERROR(IF(AD$2&lt;=$B$1,INDEX('Master Data'!$A$1:$H$686,'Morning Cow'!$A342,2),""),"")</f>
        <v>Quantity</v>
      </c>
      <c r="AE342" s="12" t="str">
        <f t="array" ref="AE342">IFERROR(IF(AE$2&lt;=$B$1,INDEX('Master Data'!$A$1:$H$686,'Morning Cow'!$A342,2),""),"")</f>
        <v>Quantity</v>
      </c>
      <c r="AF342" s="12" t="str">
        <f t="array" ref="AF342">IFERROR(IF(AF$2&lt;=$B$1,INDEX('Master Data'!$A$1:$H$686,'Morning Cow'!$A342,2),""),"")</f>
        <v/>
      </c>
      <c r="AG342" s="12" t="str">
        <f t="array" ref="AG342">IFERROR(IF(AG$2&lt;=$B$1,INDEX('Master Data'!$A$1:$H$686,'Morning Cow'!$A342,2),""),"")</f>
        <v/>
      </c>
    </row>
    <row r="343" ht="14.25" customHeight="1">
      <c r="A343" s="60" t="str">
        <f>IFERROR(SMALL('Master Data'!F:F,ROW()-2),"")</f>
        <v/>
      </c>
      <c r="B343" s="61" t="str">
        <f t="array" ref="B343">IFERROR(INDEX('Master Data'!$A$1:$H$686,'Morning Cow'!$A343,1),"")</f>
        <v>Customer Name</v>
      </c>
      <c r="C343" s="60" t="str">
        <f t="array" ref="C343">IFERROR(IF(C$2&lt;=$B$1,INDEX('Master Data'!$A$1:$H$686,'Morning Cow'!$A343,2),""),"")</f>
        <v>Quantity</v>
      </c>
      <c r="D343" s="60" t="str">
        <f t="array" ref="D343">IFERROR(IF(D$2&lt;=$B$1,INDEX('Master Data'!$A$1:$H$686,'Morning Cow'!$A343,2),""),"")</f>
        <v>Quantity</v>
      </c>
      <c r="E343" s="60" t="str">
        <f t="array" ref="E343">IFERROR(IF(E$2&lt;=$B$1,INDEX('Master Data'!$A$1:$H$686,'Morning Cow'!$A343,2),""),"")</f>
        <v>Quantity</v>
      </c>
      <c r="F343" s="60" t="str">
        <f t="array" ref="F343">IFERROR(IF(F$2&lt;=$B$1,INDEX('Master Data'!$A$1:$H$686,'Morning Cow'!$A343,2),""),"")</f>
        <v>Quantity</v>
      </c>
      <c r="G343" s="60" t="str">
        <f t="array" ref="G343">IFERROR(IF(G$2&lt;=$B$1,INDEX('Master Data'!$A$1:$H$686,'Morning Cow'!$A343,2),""),"")</f>
        <v>Quantity</v>
      </c>
      <c r="H343" s="60" t="str">
        <f t="array" ref="H343">IFERROR(IF(H$2&lt;=$B$1,INDEX('Master Data'!$A$1:$H$686,'Morning Cow'!$A343,2),""),"")</f>
        <v>Quantity</v>
      </c>
      <c r="I343" s="60" t="str">
        <f t="array" ref="I343">IFERROR(IF(I$2&lt;=$B$1,INDEX('Master Data'!$A$1:$H$686,'Morning Cow'!$A343,2),""),"")</f>
        <v>Quantity</v>
      </c>
      <c r="J343" s="60" t="str">
        <f t="array" ref="J343">IFERROR(IF(J$2&lt;=$B$1,INDEX('Master Data'!$A$1:$H$686,'Morning Cow'!$A343,2),""),"")</f>
        <v>Quantity</v>
      </c>
      <c r="K343" s="60" t="str">
        <f t="array" ref="K343">IFERROR(IF(K$2&lt;=$B$1,INDEX('Master Data'!$A$1:$H$686,'Morning Cow'!$A343,2),""),"")</f>
        <v>Quantity</v>
      </c>
      <c r="L343" s="60" t="str">
        <f t="array" ref="L343">IFERROR(IF(L$2&lt;=$B$1,INDEX('Master Data'!$A$1:$H$686,'Morning Cow'!$A343,2),""),"")</f>
        <v>Quantity</v>
      </c>
      <c r="M343" s="60" t="str">
        <f t="array" ref="M343">IFERROR(IF(M$2&lt;=$B$1,INDEX('Master Data'!$A$1:$H$686,'Morning Cow'!$A343,2),""),"")</f>
        <v>Quantity</v>
      </c>
      <c r="N343" s="60" t="str">
        <f t="array" ref="N343">IFERROR(IF(N$2&lt;=$B$1,INDEX('Master Data'!$A$1:$H$686,'Morning Cow'!$A343,2),""),"")</f>
        <v>Quantity</v>
      </c>
      <c r="O343" s="60" t="str">
        <f t="array" ref="O343">IFERROR(IF(O$2&lt;=$B$1,INDEX('Master Data'!$A$1:$H$686,'Morning Cow'!$A343,2),""),"")</f>
        <v>Quantity</v>
      </c>
      <c r="P343" s="60" t="str">
        <f t="array" ref="P343">IFERROR(IF(P$2&lt;=$B$1,INDEX('Master Data'!$A$1:$H$686,'Morning Cow'!$A343,2),""),"")</f>
        <v>Quantity</v>
      </c>
      <c r="Q343" s="60" t="str">
        <f t="array" ref="Q343">IFERROR(IF(Q$2&lt;=$B$1,INDEX('Master Data'!$A$1:$H$686,'Morning Cow'!$A343,2),""),"")</f>
        <v>Quantity</v>
      </c>
      <c r="R343" s="60" t="str">
        <f t="array" ref="R343">IFERROR(IF(R$2&lt;=$B$1,INDEX('Master Data'!$A$1:$H$686,'Morning Cow'!$A343,2),""),"")</f>
        <v>Quantity</v>
      </c>
      <c r="S343" s="60" t="str">
        <f t="array" ref="S343">IFERROR(IF(S$2&lt;=$B$1,INDEX('Master Data'!$A$1:$H$686,'Morning Cow'!$A343,2),""),"")</f>
        <v>Quantity</v>
      </c>
      <c r="T343" s="60" t="str">
        <f t="array" ref="T343">IFERROR(IF(T$2&lt;=$B$1,INDEX('Master Data'!$A$1:$H$686,'Morning Cow'!$A343,2),""),"")</f>
        <v>Quantity</v>
      </c>
      <c r="U343" s="60" t="str">
        <f t="array" ref="U343">IFERROR(IF(U$2&lt;=$B$1,INDEX('Master Data'!$A$1:$H$686,'Morning Cow'!$A343,2),""),"")</f>
        <v>Quantity</v>
      </c>
      <c r="V343" s="60" t="str">
        <f t="array" ref="V343">IFERROR(IF(V$2&lt;=$B$1,INDEX('Master Data'!$A$1:$H$686,'Morning Cow'!$A343,2),""),"")</f>
        <v>Quantity</v>
      </c>
      <c r="W343" s="60" t="str">
        <f t="array" ref="W343">IFERROR(IF(W$2&lt;=$B$1,INDEX('Master Data'!$A$1:$H$686,'Morning Cow'!$A343,2),""),"")</f>
        <v>Quantity</v>
      </c>
      <c r="X343" s="60" t="str">
        <f t="array" ref="X343">IFERROR(IF(X$2&lt;=$B$1,INDEX('Master Data'!$A$1:$H$686,'Morning Cow'!$A343,2),""),"")</f>
        <v>Quantity</v>
      </c>
      <c r="Y343" s="60" t="str">
        <f t="array" ref="Y343">IFERROR(IF(Y$2&lt;=$B$1,INDEX('Master Data'!$A$1:$H$686,'Morning Cow'!$A343,2),""),"")</f>
        <v>Quantity</v>
      </c>
      <c r="Z343" s="60" t="str">
        <f t="array" ref="Z343">IFERROR(IF(Z$2&lt;=$B$1,INDEX('Master Data'!$A$1:$H$686,'Morning Cow'!$A343,2),""),"")</f>
        <v>Quantity</v>
      </c>
      <c r="AA343" s="60" t="str">
        <f t="array" ref="AA343">IFERROR(IF(AA$2&lt;=$B$1,INDEX('Master Data'!$A$1:$H$686,'Morning Cow'!$A343,2),""),"")</f>
        <v>Quantity</v>
      </c>
      <c r="AB343" s="60" t="str">
        <f t="array" ref="AB343">IFERROR(IF(AB$2&lt;=$B$1,INDEX('Master Data'!$A$1:$H$686,'Morning Cow'!$A343,2),""),"")</f>
        <v>Quantity</v>
      </c>
      <c r="AC343" s="60" t="str">
        <f t="array" ref="AC343">IFERROR(IF(AC$2&lt;=$B$1,INDEX('Master Data'!$A$1:$H$686,'Morning Cow'!$A343,2),""),"")</f>
        <v>Quantity</v>
      </c>
      <c r="AD343" s="60" t="str">
        <f t="array" ref="AD343">IFERROR(IF(AD$2&lt;=$B$1,INDEX('Master Data'!$A$1:$H$686,'Morning Cow'!$A343,2),""),"")</f>
        <v>Quantity</v>
      </c>
      <c r="AE343" s="12" t="str">
        <f t="array" ref="AE343">IFERROR(IF(AE$2&lt;=$B$1,INDEX('Master Data'!$A$1:$H$686,'Morning Cow'!$A343,2),""),"")</f>
        <v>Quantity</v>
      </c>
      <c r="AF343" s="12" t="str">
        <f t="array" ref="AF343">IFERROR(IF(AF$2&lt;=$B$1,INDEX('Master Data'!$A$1:$H$686,'Morning Cow'!$A343,2),""),"")</f>
        <v/>
      </c>
      <c r="AG343" s="12" t="str">
        <f t="array" ref="AG343">IFERROR(IF(AG$2&lt;=$B$1,INDEX('Master Data'!$A$1:$H$686,'Morning Cow'!$A343,2),""),"")</f>
        <v/>
      </c>
    </row>
    <row r="344" ht="14.25" customHeight="1">
      <c r="A344" s="60" t="str">
        <f>IFERROR(SMALL('Master Data'!F:F,ROW()-2),"")</f>
        <v/>
      </c>
      <c r="B344" s="61" t="str">
        <f t="array" ref="B344">IFERROR(INDEX('Master Data'!$A$1:$H$686,'Morning Cow'!$A344,1),"")</f>
        <v>Customer Name</v>
      </c>
      <c r="C344" s="60" t="str">
        <f t="array" ref="C344">IFERROR(IF(C$2&lt;=$B$1,INDEX('Master Data'!$A$1:$H$686,'Morning Cow'!$A344,2),""),"")</f>
        <v>Quantity</v>
      </c>
      <c r="D344" s="60" t="str">
        <f t="array" ref="D344">IFERROR(IF(D$2&lt;=$B$1,INDEX('Master Data'!$A$1:$H$686,'Morning Cow'!$A344,2),""),"")</f>
        <v>Quantity</v>
      </c>
      <c r="E344" s="60" t="str">
        <f t="array" ref="E344">IFERROR(IF(E$2&lt;=$B$1,INDEX('Master Data'!$A$1:$H$686,'Morning Cow'!$A344,2),""),"")</f>
        <v>Quantity</v>
      </c>
      <c r="F344" s="60" t="str">
        <f t="array" ref="F344">IFERROR(IF(F$2&lt;=$B$1,INDEX('Master Data'!$A$1:$H$686,'Morning Cow'!$A344,2),""),"")</f>
        <v>Quantity</v>
      </c>
      <c r="G344" s="60" t="str">
        <f t="array" ref="G344">IFERROR(IF(G$2&lt;=$B$1,INDEX('Master Data'!$A$1:$H$686,'Morning Cow'!$A344,2),""),"")</f>
        <v>Quantity</v>
      </c>
      <c r="H344" s="60" t="str">
        <f t="array" ref="H344">IFERROR(IF(H$2&lt;=$B$1,INDEX('Master Data'!$A$1:$H$686,'Morning Cow'!$A344,2),""),"")</f>
        <v>Quantity</v>
      </c>
      <c r="I344" s="60" t="str">
        <f t="array" ref="I344">IFERROR(IF(I$2&lt;=$B$1,INDEX('Master Data'!$A$1:$H$686,'Morning Cow'!$A344,2),""),"")</f>
        <v>Quantity</v>
      </c>
      <c r="J344" s="60" t="str">
        <f t="array" ref="J344">IFERROR(IF(J$2&lt;=$B$1,INDEX('Master Data'!$A$1:$H$686,'Morning Cow'!$A344,2),""),"")</f>
        <v>Quantity</v>
      </c>
      <c r="K344" s="60" t="str">
        <f t="array" ref="K344">IFERROR(IF(K$2&lt;=$B$1,INDEX('Master Data'!$A$1:$H$686,'Morning Cow'!$A344,2),""),"")</f>
        <v>Quantity</v>
      </c>
      <c r="L344" s="60" t="str">
        <f t="array" ref="L344">IFERROR(IF(L$2&lt;=$B$1,INDEX('Master Data'!$A$1:$H$686,'Morning Cow'!$A344,2),""),"")</f>
        <v>Quantity</v>
      </c>
      <c r="M344" s="60" t="str">
        <f t="array" ref="M344">IFERROR(IF(M$2&lt;=$B$1,INDEX('Master Data'!$A$1:$H$686,'Morning Cow'!$A344,2),""),"")</f>
        <v>Quantity</v>
      </c>
      <c r="N344" s="60" t="str">
        <f t="array" ref="N344">IFERROR(IF(N$2&lt;=$B$1,INDEX('Master Data'!$A$1:$H$686,'Morning Cow'!$A344,2),""),"")</f>
        <v>Quantity</v>
      </c>
      <c r="O344" s="60" t="str">
        <f t="array" ref="O344">IFERROR(IF(O$2&lt;=$B$1,INDEX('Master Data'!$A$1:$H$686,'Morning Cow'!$A344,2),""),"")</f>
        <v>Quantity</v>
      </c>
      <c r="P344" s="60" t="str">
        <f t="array" ref="P344">IFERROR(IF(P$2&lt;=$B$1,INDEX('Master Data'!$A$1:$H$686,'Morning Cow'!$A344,2),""),"")</f>
        <v>Quantity</v>
      </c>
      <c r="Q344" s="60" t="str">
        <f t="array" ref="Q344">IFERROR(IF(Q$2&lt;=$B$1,INDEX('Master Data'!$A$1:$H$686,'Morning Cow'!$A344,2),""),"")</f>
        <v>Quantity</v>
      </c>
      <c r="R344" s="60" t="str">
        <f t="array" ref="R344">IFERROR(IF(R$2&lt;=$B$1,INDEX('Master Data'!$A$1:$H$686,'Morning Cow'!$A344,2),""),"")</f>
        <v>Quantity</v>
      </c>
      <c r="S344" s="60" t="str">
        <f t="array" ref="S344">IFERROR(IF(S$2&lt;=$B$1,INDEX('Master Data'!$A$1:$H$686,'Morning Cow'!$A344,2),""),"")</f>
        <v>Quantity</v>
      </c>
      <c r="T344" s="60" t="str">
        <f t="array" ref="T344">IFERROR(IF(T$2&lt;=$B$1,INDEX('Master Data'!$A$1:$H$686,'Morning Cow'!$A344,2),""),"")</f>
        <v>Quantity</v>
      </c>
      <c r="U344" s="60" t="str">
        <f t="array" ref="U344">IFERROR(IF(U$2&lt;=$B$1,INDEX('Master Data'!$A$1:$H$686,'Morning Cow'!$A344,2),""),"")</f>
        <v>Quantity</v>
      </c>
      <c r="V344" s="60" t="str">
        <f t="array" ref="V344">IFERROR(IF(V$2&lt;=$B$1,INDEX('Master Data'!$A$1:$H$686,'Morning Cow'!$A344,2),""),"")</f>
        <v>Quantity</v>
      </c>
      <c r="W344" s="60" t="str">
        <f t="array" ref="W344">IFERROR(IF(W$2&lt;=$B$1,INDEX('Master Data'!$A$1:$H$686,'Morning Cow'!$A344,2),""),"")</f>
        <v>Quantity</v>
      </c>
      <c r="X344" s="60" t="str">
        <f t="array" ref="X344">IFERROR(IF(X$2&lt;=$B$1,INDEX('Master Data'!$A$1:$H$686,'Morning Cow'!$A344,2),""),"")</f>
        <v>Quantity</v>
      </c>
      <c r="Y344" s="60" t="str">
        <f t="array" ref="Y344">IFERROR(IF(Y$2&lt;=$B$1,INDEX('Master Data'!$A$1:$H$686,'Morning Cow'!$A344,2),""),"")</f>
        <v>Quantity</v>
      </c>
      <c r="Z344" s="60" t="str">
        <f t="array" ref="Z344">IFERROR(IF(Z$2&lt;=$B$1,INDEX('Master Data'!$A$1:$H$686,'Morning Cow'!$A344,2),""),"")</f>
        <v>Quantity</v>
      </c>
      <c r="AA344" s="60" t="str">
        <f t="array" ref="AA344">IFERROR(IF(AA$2&lt;=$B$1,INDEX('Master Data'!$A$1:$H$686,'Morning Cow'!$A344,2),""),"")</f>
        <v>Quantity</v>
      </c>
      <c r="AB344" s="60" t="str">
        <f t="array" ref="AB344">IFERROR(IF(AB$2&lt;=$B$1,INDEX('Master Data'!$A$1:$H$686,'Morning Cow'!$A344,2),""),"")</f>
        <v>Quantity</v>
      </c>
      <c r="AC344" s="60" t="str">
        <f t="array" ref="AC344">IFERROR(IF(AC$2&lt;=$B$1,INDEX('Master Data'!$A$1:$H$686,'Morning Cow'!$A344,2),""),"")</f>
        <v>Quantity</v>
      </c>
      <c r="AD344" s="60" t="str">
        <f t="array" ref="AD344">IFERROR(IF(AD$2&lt;=$B$1,INDEX('Master Data'!$A$1:$H$686,'Morning Cow'!$A344,2),""),"")</f>
        <v>Quantity</v>
      </c>
      <c r="AE344" s="12" t="str">
        <f t="array" ref="AE344">IFERROR(IF(AE$2&lt;=$B$1,INDEX('Master Data'!$A$1:$H$686,'Morning Cow'!$A344,2),""),"")</f>
        <v>Quantity</v>
      </c>
      <c r="AF344" s="12" t="str">
        <f t="array" ref="AF344">IFERROR(IF(AF$2&lt;=$B$1,INDEX('Master Data'!$A$1:$H$686,'Morning Cow'!$A344,2),""),"")</f>
        <v/>
      </c>
      <c r="AG344" s="12" t="str">
        <f t="array" ref="AG344">IFERROR(IF(AG$2&lt;=$B$1,INDEX('Master Data'!$A$1:$H$686,'Morning Cow'!$A344,2),""),"")</f>
        <v/>
      </c>
    </row>
    <row r="345" ht="14.25" customHeight="1">
      <c r="A345" s="60" t="str">
        <f>IFERROR(SMALL('Master Data'!F:F,ROW()-2),"")</f>
        <v/>
      </c>
      <c r="B345" s="61" t="str">
        <f t="array" ref="B345">IFERROR(INDEX('Master Data'!$A$1:$H$686,'Morning Cow'!$A345,1),"")</f>
        <v>Customer Name</v>
      </c>
      <c r="C345" s="60" t="str">
        <f t="array" ref="C345">IFERROR(IF(C$2&lt;=$B$1,INDEX('Master Data'!$A$1:$H$686,'Morning Cow'!$A345,2),""),"")</f>
        <v>Quantity</v>
      </c>
      <c r="D345" s="60" t="str">
        <f t="array" ref="D345">IFERROR(IF(D$2&lt;=$B$1,INDEX('Master Data'!$A$1:$H$686,'Morning Cow'!$A345,2),""),"")</f>
        <v>Quantity</v>
      </c>
      <c r="E345" s="60" t="str">
        <f t="array" ref="E345">IFERROR(IF(E$2&lt;=$B$1,INDEX('Master Data'!$A$1:$H$686,'Morning Cow'!$A345,2),""),"")</f>
        <v>Quantity</v>
      </c>
      <c r="F345" s="60" t="str">
        <f t="array" ref="F345">IFERROR(IF(F$2&lt;=$B$1,INDEX('Master Data'!$A$1:$H$686,'Morning Cow'!$A345,2),""),"")</f>
        <v>Quantity</v>
      </c>
      <c r="G345" s="60" t="str">
        <f t="array" ref="G345">IFERROR(IF(G$2&lt;=$B$1,INDEX('Master Data'!$A$1:$H$686,'Morning Cow'!$A345,2),""),"")</f>
        <v>Quantity</v>
      </c>
      <c r="H345" s="60" t="str">
        <f t="array" ref="H345">IFERROR(IF(H$2&lt;=$B$1,INDEX('Master Data'!$A$1:$H$686,'Morning Cow'!$A345,2),""),"")</f>
        <v>Quantity</v>
      </c>
      <c r="I345" s="60" t="str">
        <f t="array" ref="I345">IFERROR(IF(I$2&lt;=$B$1,INDEX('Master Data'!$A$1:$H$686,'Morning Cow'!$A345,2),""),"")</f>
        <v>Quantity</v>
      </c>
      <c r="J345" s="60" t="str">
        <f t="array" ref="J345">IFERROR(IF(J$2&lt;=$B$1,INDEX('Master Data'!$A$1:$H$686,'Morning Cow'!$A345,2),""),"")</f>
        <v>Quantity</v>
      </c>
      <c r="K345" s="60" t="str">
        <f t="array" ref="K345">IFERROR(IF(K$2&lt;=$B$1,INDEX('Master Data'!$A$1:$H$686,'Morning Cow'!$A345,2),""),"")</f>
        <v>Quantity</v>
      </c>
      <c r="L345" s="60" t="str">
        <f t="array" ref="L345">IFERROR(IF(L$2&lt;=$B$1,INDEX('Master Data'!$A$1:$H$686,'Morning Cow'!$A345,2),""),"")</f>
        <v>Quantity</v>
      </c>
      <c r="M345" s="60" t="str">
        <f t="array" ref="M345">IFERROR(IF(M$2&lt;=$B$1,INDEX('Master Data'!$A$1:$H$686,'Morning Cow'!$A345,2),""),"")</f>
        <v>Quantity</v>
      </c>
      <c r="N345" s="60" t="str">
        <f t="array" ref="N345">IFERROR(IF(N$2&lt;=$B$1,INDEX('Master Data'!$A$1:$H$686,'Morning Cow'!$A345,2),""),"")</f>
        <v>Quantity</v>
      </c>
      <c r="O345" s="60" t="str">
        <f t="array" ref="O345">IFERROR(IF(O$2&lt;=$B$1,INDEX('Master Data'!$A$1:$H$686,'Morning Cow'!$A345,2),""),"")</f>
        <v>Quantity</v>
      </c>
      <c r="P345" s="60" t="str">
        <f t="array" ref="P345">IFERROR(IF(P$2&lt;=$B$1,INDEX('Master Data'!$A$1:$H$686,'Morning Cow'!$A345,2),""),"")</f>
        <v>Quantity</v>
      </c>
      <c r="Q345" s="60" t="str">
        <f t="array" ref="Q345">IFERROR(IF(Q$2&lt;=$B$1,INDEX('Master Data'!$A$1:$H$686,'Morning Cow'!$A345,2),""),"")</f>
        <v>Quantity</v>
      </c>
      <c r="R345" s="60" t="str">
        <f t="array" ref="R345">IFERROR(IF(R$2&lt;=$B$1,INDEX('Master Data'!$A$1:$H$686,'Morning Cow'!$A345,2),""),"")</f>
        <v>Quantity</v>
      </c>
      <c r="S345" s="60" t="str">
        <f t="array" ref="S345">IFERROR(IF(S$2&lt;=$B$1,INDEX('Master Data'!$A$1:$H$686,'Morning Cow'!$A345,2),""),"")</f>
        <v>Quantity</v>
      </c>
      <c r="T345" s="60" t="str">
        <f t="array" ref="T345">IFERROR(IF(T$2&lt;=$B$1,INDEX('Master Data'!$A$1:$H$686,'Morning Cow'!$A345,2),""),"")</f>
        <v>Quantity</v>
      </c>
      <c r="U345" s="60" t="str">
        <f t="array" ref="U345">IFERROR(IF(U$2&lt;=$B$1,INDEX('Master Data'!$A$1:$H$686,'Morning Cow'!$A345,2),""),"")</f>
        <v>Quantity</v>
      </c>
      <c r="V345" s="60" t="str">
        <f t="array" ref="V345">IFERROR(IF(V$2&lt;=$B$1,INDEX('Master Data'!$A$1:$H$686,'Morning Cow'!$A345,2),""),"")</f>
        <v>Quantity</v>
      </c>
      <c r="W345" s="60" t="str">
        <f t="array" ref="W345">IFERROR(IF(W$2&lt;=$B$1,INDEX('Master Data'!$A$1:$H$686,'Morning Cow'!$A345,2),""),"")</f>
        <v>Quantity</v>
      </c>
      <c r="X345" s="60" t="str">
        <f t="array" ref="X345">IFERROR(IF(X$2&lt;=$B$1,INDEX('Master Data'!$A$1:$H$686,'Morning Cow'!$A345,2),""),"")</f>
        <v>Quantity</v>
      </c>
      <c r="Y345" s="60" t="str">
        <f t="array" ref="Y345">IFERROR(IF(Y$2&lt;=$B$1,INDEX('Master Data'!$A$1:$H$686,'Morning Cow'!$A345,2),""),"")</f>
        <v>Quantity</v>
      </c>
      <c r="Z345" s="60" t="str">
        <f t="array" ref="Z345">IFERROR(IF(Z$2&lt;=$B$1,INDEX('Master Data'!$A$1:$H$686,'Morning Cow'!$A345,2),""),"")</f>
        <v>Quantity</v>
      </c>
      <c r="AA345" s="60" t="str">
        <f t="array" ref="AA345">IFERROR(IF(AA$2&lt;=$B$1,INDEX('Master Data'!$A$1:$H$686,'Morning Cow'!$A345,2),""),"")</f>
        <v>Quantity</v>
      </c>
      <c r="AB345" s="60" t="str">
        <f t="array" ref="AB345">IFERROR(IF(AB$2&lt;=$B$1,INDEX('Master Data'!$A$1:$H$686,'Morning Cow'!$A345,2),""),"")</f>
        <v>Quantity</v>
      </c>
      <c r="AC345" s="60" t="str">
        <f t="array" ref="AC345">IFERROR(IF(AC$2&lt;=$B$1,INDEX('Master Data'!$A$1:$H$686,'Morning Cow'!$A345,2),""),"")</f>
        <v>Quantity</v>
      </c>
      <c r="AD345" s="60" t="str">
        <f t="array" ref="AD345">IFERROR(IF(AD$2&lt;=$B$1,INDEX('Master Data'!$A$1:$H$686,'Morning Cow'!$A345,2),""),"")</f>
        <v>Quantity</v>
      </c>
      <c r="AE345" s="12" t="str">
        <f t="array" ref="AE345">IFERROR(IF(AE$2&lt;=$B$1,INDEX('Master Data'!$A$1:$H$686,'Morning Cow'!$A345,2),""),"")</f>
        <v>Quantity</v>
      </c>
      <c r="AF345" s="12" t="str">
        <f t="array" ref="AF345">IFERROR(IF(AF$2&lt;=$B$1,INDEX('Master Data'!$A$1:$H$686,'Morning Cow'!$A345,2),""),"")</f>
        <v/>
      </c>
      <c r="AG345" s="12" t="str">
        <f t="array" ref="AG345">IFERROR(IF(AG$2&lt;=$B$1,INDEX('Master Data'!$A$1:$H$686,'Morning Cow'!$A345,2),""),"")</f>
        <v/>
      </c>
    </row>
    <row r="346" ht="14.25" customHeight="1">
      <c r="A346" s="60" t="str">
        <f>IFERROR(SMALL('Master Data'!F:F,ROW()-2),"")</f>
        <v/>
      </c>
      <c r="B346" s="61" t="str">
        <f t="array" ref="B346">IFERROR(INDEX('Master Data'!$A$1:$H$686,'Morning Cow'!$A346,1),"")</f>
        <v>Customer Name</v>
      </c>
      <c r="C346" s="60" t="str">
        <f t="array" ref="C346">IFERROR(IF(C$2&lt;=$B$1,INDEX('Master Data'!$A$1:$H$686,'Morning Cow'!$A346,2),""),"")</f>
        <v>Quantity</v>
      </c>
      <c r="D346" s="60" t="str">
        <f t="array" ref="D346">IFERROR(IF(D$2&lt;=$B$1,INDEX('Master Data'!$A$1:$H$686,'Morning Cow'!$A346,2),""),"")</f>
        <v>Quantity</v>
      </c>
      <c r="E346" s="60" t="str">
        <f t="array" ref="E346">IFERROR(IF(E$2&lt;=$B$1,INDEX('Master Data'!$A$1:$H$686,'Morning Cow'!$A346,2),""),"")</f>
        <v>Quantity</v>
      </c>
      <c r="F346" s="60" t="str">
        <f t="array" ref="F346">IFERROR(IF(F$2&lt;=$B$1,INDEX('Master Data'!$A$1:$H$686,'Morning Cow'!$A346,2),""),"")</f>
        <v>Quantity</v>
      </c>
      <c r="G346" s="60" t="str">
        <f t="array" ref="G346">IFERROR(IF(G$2&lt;=$B$1,INDEX('Master Data'!$A$1:$H$686,'Morning Cow'!$A346,2),""),"")</f>
        <v>Quantity</v>
      </c>
      <c r="H346" s="60" t="str">
        <f t="array" ref="H346">IFERROR(IF(H$2&lt;=$B$1,INDEX('Master Data'!$A$1:$H$686,'Morning Cow'!$A346,2),""),"")</f>
        <v>Quantity</v>
      </c>
      <c r="I346" s="60" t="str">
        <f t="array" ref="I346">IFERROR(IF(I$2&lt;=$B$1,INDEX('Master Data'!$A$1:$H$686,'Morning Cow'!$A346,2),""),"")</f>
        <v>Quantity</v>
      </c>
      <c r="J346" s="60" t="str">
        <f t="array" ref="J346">IFERROR(IF(J$2&lt;=$B$1,INDEX('Master Data'!$A$1:$H$686,'Morning Cow'!$A346,2),""),"")</f>
        <v>Quantity</v>
      </c>
      <c r="K346" s="60" t="str">
        <f t="array" ref="K346">IFERROR(IF(K$2&lt;=$B$1,INDEX('Master Data'!$A$1:$H$686,'Morning Cow'!$A346,2),""),"")</f>
        <v>Quantity</v>
      </c>
      <c r="L346" s="60" t="str">
        <f t="array" ref="L346">IFERROR(IF(L$2&lt;=$B$1,INDEX('Master Data'!$A$1:$H$686,'Morning Cow'!$A346,2),""),"")</f>
        <v>Quantity</v>
      </c>
      <c r="M346" s="60" t="str">
        <f t="array" ref="M346">IFERROR(IF(M$2&lt;=$B$1,INDEX('Master Data'!$A$1:$H$686,'Morning Cow'!$A346,2),""),"")</f>
        <v>Quantity</v>
      </c>
      <c r="N346" s="60" t="str">
        <f t="array" ref="N346">IFERROR(IF(N$2&lt;=$B$1,INDEX('Master Data'!$A$1:$H$686,'Morning Cow'!$A346,2),""),"")</f>
        <v>Quantity</v>
      </c>
      <c r="O346" s="60" t="str">
        <f t="array" ref="O346">IFERROR(IF(O$2&lt;=$B$1,INDEX('Master Data'!$A$1:$H$686,'Morning Cow'!$A346,2),""),"")</f>
        <v>Quantity</v>
      </c>
      <c r="P346" s="60" t="str">
        <f t="array" ref="P346">IFERROR(IF(P$2&lt;=$B$1,INDEX('Master Data'!$A$1:$H$686,'Morning Cow'!$A346,2),""),"")</f>
        <v>Quantity</v>
      </c>
      <c r="Q346" s="60" t="str">
        <f t="array" ref="Q346">IFERROR(IF(Q$2&lt;=$B$1,INDEX('Master Data'!$A$1:$H$686,'Morning Cow'!$A346,2),""),"")</f>
        <v>Quantity</v>
      </c>
      <c r="R346" s="60" t="str">
        <f t="array" ref="R346">IFERROR(IF(R$2&lt;=$B$1,INDEX('Master Data'!$A$1:$H$686,'Morning Cow'!$A346,2),""),"")</f>
        <v>Quantity</v>
      </c>
      <c r="S346" s="60" t="str">
        <f t="array" ref="S346">IFERROR(IF(S$2&lt;=$B$1,INDEX('Master Data'!$A$1:$H$686,'Morning Cow'!$A346,2),""),"")</f>
        <v>Quantity</v>
      </c>
      <c r="T346" s="60" t="str">
        <f t="array" ref="T346">IFERROR(IF(T$2&lt;=$B$1,INDEX('Master Data'!$A$1:$H$686,'Morning Cow'!$A346,2),""),"")</f>
        <v>Quantity</v>
      </c>
      <c r="U346" s="60" t="str">
        <f t="array" ref="U346">IFERROR(IF(U$2&lt;=$B$1,INDEX('Master Data'!$A$1:$H$686,'Morning Cow'!$A346,2),""),"")</f>
        <v>Quantity</v>
      </c>
      <c r="V346" s="60" t="str">
        <f t="array" ref="V346">IFERROR(IF(V$2&lt;=$B$1,INDEX('Master Data'!$A$1:$H$686,'Morning Cow'!$A346,2),""),"")</f>
        <v>Quantity</v>
      </c>
      <c r="W346" s="60" t="str">
        <f t="array" ref="W346">IFERROR(IF(W$2&lt;=$B$1,INDEX('Master Data'!$A$1:$H$686,'Morning Cow'!$A346,2),""),"")</f>
        <v>Quantity</v>
      </c>
      <c r="X346" s="60" t="str">
        <f t="array" ref="X346">IFERROR(IF(X$2&lt;=$B$1,INDEX('Master Data'!$A$1:$H$686,'Morning Cow'!$A346,2),""),"")</f>
        <v>Quantity</v>
      </c>
      <c r="Y346" s="60" t="str">
        <f t="array" ref="Y346">IFERROR(IF(Y$2&lt;=$B$1,INDEX('Master Data'!$A$1:$H$686,'Morning Cow'!$A346,2),""),"")</f>
        <v>Quantity</v>
      </c>
      <c r="Z346" s="60" t="str">
        <f t="array" ref="Z346">IFERROR(IF(Z$2&lt;=$B$1,INDEX('Master Data'!$A$1:$H$686,'Morning Cow'!$A346,2),""),"")</f>
        <v>Quantity</v>
      </c>
      <c r="AA346" s="60" t="str">
        <f t="array" ref="AA346">IFERROR(IF(AA$2&lt;=$B$1,INDEX('Master Data'!$A$1:$H$686,'Morning Cow'!$A346,2),""),"")</f>
        <v>Quantity</v>
      </c>
      <c r="AB346" s="60" t="str">
        <f t="array" ref="AB346">IFERROR(IF(AB$2&lt;=$B$1,INDEX('Master Data'!$A$1:$H$686,'Morning Cow'!$A346,2),""),"")</f>
        <v>Quantity</v>
      </c>
      <c r="AC346" s="60" t="str">
        <f t="array" ref="AC346">IFERROR(IF(AC$2&lt;=$B$1,INDEX('Master Data'!$A$1:$H$686,'Morning Cow'!$A346,2),""),"")</f>
        <v>Quantity</v>
      </c>
      <c r="AD346" s="60" t="str">
        <f t="array" ref="AD346">IFERROR(IF(AD$2&lt;=$B$1,INDEX('Master Data'!$A$1:$H$686,'Morning Cow'!$A346,2),""),"")</f>
        <v>Quantity</v>
      </c>
      <c r="AE346" s="12" t="str">
        <f t="array" ref="AE346">IFERROR(IF(AE$2&lt;=$B$1,INDEX('Master Data'!$A$1:$H$686,'Morning Cow'!$A346,2),""),"")</f>
        <v>Quantity</v>
      </c>
      <c r="AF346" s="12" t="str">
        <f t="array" ref="AF346">IFERROR(IF(AF$2&lt;=$B$1,INDEX('Master Data'!$A$1:$H$686,'Morning Cow'!$A346,2),""),"")</f>
        <v/>
      </c>
      <c r="AG346" s="12" t="str">
        <f t="array" ref="AG346">IFERROR(IF(AG$2&lt;=$B$1,INDEX('Master Data'!$A$1:$H$686,'Morning Cow'!$A346,2),""),"")</f>
        <v/>
      </c>
    </row>
    <row r="347" ht="14.25" customHeight="1">
      <c r="A347" s="60" t="str">
        <f>IFERROR(SMALL('Master Data'!F:F,ROW()-2),"")</f>
        <v/>
      </c>
      <c r="B347" s="61" t="str">
        <f t="array" ref="B347">IFERROR(INDEX('Master Data'!$A$1:$H$686,'Morning Cow'!$A347,1),"")</f>
        <v>Customer Name</v>
      </c>
      <c r="C347" s="60" t="str">
        <f t="array" ref="C347">IFERROR(IF(C$2&lt;=$B$1,INDEX('Master Data'!$A$1:$H$686,'Morning Cow'!$A347,2),""),"")</f>
        <v>Quantity</v>
      </c>
      <c r="D347" s="60" t="str">
        <f t="array" ref="D347">IFERROR(IF(D$2&lt;=$B$1,INDEX('Master Data'!$A$1:$H$686,'Morning Cow'!$A347,2),""),"")</f>
        <v>Quantity</v>
      </c>
      <c r="E347" s="60" t="str">
        <f t="array" ref="E347">IFERROR(IF(E$2&lt;=$B$1,INDEX('Master Data'!$A$1:$H$686,'Morning Cow'!$A347,2),""),"")</f>
        <v>Quantity</v>
      </c>
      <c r="F347" s="60" t="str">
        <f t="array" ref="F347">IFERROR(IF(F$2&lt;=$B$1,INDEX('Master Data'!$A$1:$H$686,'Morning Cow'!$A347,2),""),"")</f>
        <v>Quantity</v>
      </c>
      <c r="G347" s="60" t="str">
        <f t="array" ref="G347">IFERROR(IF(G$2&lt;=$B$1,INDEX('Master Data'!$A$1:$H$686,'Morning Cow'!$A347,2),""),"")</f>
        <v>Quantity</v>
      </c>
      <c r="H347" s="60" t="str">
        <f t="array" ref="H347">IFERROR(IF(H$2&lt;=$B$1,INDEX('Master Data'!$A$1:$H$686,'Morning Cow'!$A347,2),""),"")</f>
        <v>Quantity</v>
      </c>
      <c r="I347" s="60" t="str">
        <f t="array" ref="I347">IFERROR(IF(I$2&lt;=$B$1,INDEX('Master Data'!$A$1:$H$686,'Morning Cow'!$A347,2),""),"")</f>
        <v>Quantity</v>
      </c>
      <c r="J347" s="60" t="str">
        <f t="array" ref="J347">IFERROR(IF(J$2&lt;=$B$1,INDEX('Master Data'!$A$1:$H$686,'Morning Cow'!$A347,2),""),"")</f>
        <v>Quantity</v>
      </c>
      <c r="K347" s="60" t="str">
        <f t="array" ref="K347">IFERROR(IF(K$2&lt;=$B$1,INDEX('Master Data'!$A$1:$H$686,'Morning Cow'!$A347,2),""),"")</f>
        <v>Quantity</v>
      </c>
      <c r="L347" s="60" t="str">
        <f t="array" ref="L347">IFERROR(IF(L$2&lt;=$B$1,INDEX('Master Data'!$A$1:$H$686,'Morning Cow'!$A347,2),""),"")</f>
        <v>Quantity</v>
      </c>
      <c r="M347" s="60" t="str">
        <f t="array" ref="M347">IFERROR(IF(M$2&lt;=$B$1,INDEX('Master Data'!$A$1:$H$686,'Morning Cow'!$A347,2),""),"")</f>
        <v>Quantity</v>
      </c>
      <c r="N347" s="60" t="str">
        <f t="array" ref="N347">IFERROR(IF(N$2&lt;=$B$1,INDEX('Master Data'!$A$1:$H$686,'Morning Cow'!$A347,2),""),"")</f>
        <v>Quantity</v>
      </c>
      <c r="O347" s="60" t="str">
        <f t="array" ref="O347">IFERROR(IF(O$2&lt;=$B$1,INDEX('Master Data'!$A$1:$H$686,'Morning Cow'!$A347,2),""),"")</f>
        <v>Quantity</v>
      </c>
      <c r="P347" s="60" t="str">
        <f t="array" ref="P347">IFERROR(IF(P$2&lt;=$B$1,INDEX('Master Data'!$A$1:$H$686,'Morning Cow'!$A347,2),""),"")</f>
        <v>Quantity</v>
      </c>
      <c r="Q347" s="60" t="str">
        <f t="array" ref="Q347">IFERROR(IF(Q$2&lt;=$B$1,INDEX('Master Data'!$A$1:$H$686,'Morning Cow'!$A347,2),""),"")</f>
        <v>Quantity</v>
      </c>
      <c r="R347" s="60" t="str">
        <f t="array" ref="R347">IFERROR(IF(R$2&lt;=$B$1,INDEX('Master Data'!$A$1:$H$686,'Morning Cow'!$A347,2),""),"")</f>
        <v>Quantity</v>
      </c>
      <c r="S347" s="60" t="str">
        <f t="array" ref="S347">IFERROR(IF(S$2&lt;=$B$1,INDEX('Master Data'!$A$1:$H$686,'Morning Cow'!$A347,2),""),"")</f>
        <v>Quantity</v>
      </c>
      <c r="T347" s="60" t="str">
        <f t="array" ref="T347">IFERROR(IF(T$2&lt;=$B$1,INDEX('Master Data'!$A$1:$H$686,'Morning Cow'!$A347,2),""),"")</f>
        <v>Quantity</v>
      </c>
      <c r="U347" s="60" t="str">
        <f t="array" ref="U347">IFERROR(IF(U$2&lt;=$B$1,INDEX('Master Data'!$A$1:$H$686,'Morning Cow'!$A347,2),""),"")</f>
        <v>Quantity</v>
      </c>
      <c r="V347" s="60" t="str">
        <f t="array" ref="V347">IFERROR(IF(V$2&lt;=$B$1,INDEX('Master Data'!$A$1:$H$686,'Morning Cow'!$A347,2),""),"")</f>
        <v>Quantity</v>
      </c>
      <c r="W347" s="60" t="str">
        <f t="array" ref="W347">IFERROR(IF(W$2&lt;=$B$1,INDEX('Master Data'!$A$1:$H$686,'Morning Cow'!$A347,2),""),"")</f>
        <v>Quantity</v>
      </c>
      <c r="X347" s="60" t="str">
        <f t="array" ref="X347">IFERROR(IF(X$2&lt;=$B$1,INDEX('Master Data'!$A$1:$H$686,'Morning Cow'!$A347,2),""),"")</f>
        <v>Quantity</v>
      </c>
      <c r="Y347" s="60" t="str">
        <f t="array" ref="Y347">IFERROR(IF(Y$2&lt;=$B$1,INDEX('Master Data'!$A$1:$H$686,'Morning Cow'!$A347,2),""),"")</f>
        <v>Quantity</v>
      </c>
      <c r="Z347" s="60" t="str">
        <f t="array" ref="Z347">IFERROR(IF(Z$2&lt;=$B$1,INDEX('Master Data'!$A$1:$H$686,'Morning Cow'!$A347,2),""),"")</f>
        <v>Quantity</v>
      </c>
      <c r="AA347" s="60" t="str">
        <f t="array" ref="AA347">IFERROR(IF(AA$2&lt;=$B$1,INDEX('Master Data'!$A$1:$H$686,'Morning Cow'!$A347,2),""),"")</f>
        <v>Quantity</v>
      </c>
      <c r="AB347" s="60" t="str">
        <f t="array" ref="AB347">IFERROR(IF(AB$2&lt;=$B$1,INDEX('Master Data'!$A$1:$H$686,'Morning Cow'!$A347,2),""),"")</f>
        <v>Quantity</v>
      </c>
      <c r="AC347" s="60" t="str">
        <f t="array" ref="AC347">IFERROR(IF(AC$2&lt;=$B$1,INDEX('Master Data'!$A$1:$H$686,'Morning Cow'!$A347,2),""),"")</f>
        <v>Quantity</v>
      </c>
      <c r="AD347" s="60" t="str">
        <f t="array" ref="AD347">IFERROR(IF(AD$2&lt;=$B$1,INDEX('Master Data'!$A$1:$H$686,'Morning Cow'!$A347,2),""),"")</f>
        <v>Quantity</v>
      </c>
      <c r="AE347" s="12" t="str">
        <f t="array" ref="AE347">IFERROR(IF(AE$2&lt;=$B$1,INDEX('Master Data'!$A$1:$H$686,'Morning Cow'!$A347,2),""),"")</f>
        <v>Quantity</v>
      </c>
      <c r="AF347" s="12" t="str">
        <f t="array" ref="AF347">IFERROR(IF(AF$2&lt;=$B$1,INDEX('Master Data'!$A$1:$H$686,'Morning Cow'!$A347,2),""),"")</f>
        <v/>
      </c>
      <c r="AG347" s="12" t="str">
        <f t="array" ref="AG347">IFERROR(IF(AG$2&lt;=$B$1,INDEX('Master Data'!$A$1:$H$686,'Morning Cow'!$A347,2),""),"")</f>
        <v/>
      </c>
    </row>
    <row r="348" ht="14.25" customHeight="1">
      <c r="A348" s="60" t="str">
        <f>IFERROR(SMALL('Master Data'!F:F,ROW()-2),"")</f>
        <v/>
      </c>
      <c r="B348" s="61" t="str">
        <f t="array" ref="B348">IFERROR(INDEX('Master Data'!$A$1:$H$686,'Morning Cow'!$A348,1),"")</f>
        <v>Customer Name</v>
      </c>
      <c r="C348" s="60" t="str">
        <f t="array" ref="C348">IFERROR(IF(C$2&lt;=$B$1,INDEX('Master Data'!$A$1:$H$686,'Morning Cow'!$A348,2),""),"")</f>
        <v>Quantity</v>
      </c>
      <c r="D348" s="60" t="str">
        <f t="array" ref="D348">IFERROR(IF(D$2&lt;=$B$1,INDEX('Master Data'!$A$1:$H$686,'Morning Cow'!$A348,2),""),"")</f>
        <v>Quantity</v>
      </c>
      <c r="E348" s="60" t="str">
        <f t="array" ref="E348">IFERROR(IF(E$2&lt;=$B$1,INDEX('Master Data'!$A$1:$H$686,'Morning Cow'!$A348,2),""),"")</f>
        <v>Quantity</v>
      </c>
      <c r="F348" s="60" t="str">
        <f t="array" ref="F348">IFERROR(IF(F$2&lt;=$B$1,INDEX('Master Data'!$A$1:$H$686,'Morning Cow'!$A348,2),""),"")</f>
        <v>Quantity</v>
      </c>
      <c r="G348" s="60" t="str">
        <f t="array" ref="G348">IFERROR(IF(G$2&lt;=$B$1,INDEX('Master Data'!$A$1:$H$686,'Morning Cow'!$A348,2),""),"")</f>
        <v>Quantity</v>
      </c>
      <c r="H348" s="60" t="str">
        <f t="array" ref="H348">IFERROR(IF(H$2&lt;=$B$1,INDEX('Master Data'!$A$1:$H$686,'Morning Cow'!$A348,2),""),"")</f>
        <v>Quantity</v>
      </c>
      <c r="I348" s="60" t="str">
        <f t="array" ref="I348">IFERROR(IF(I$2&lt;=$B$1,INDEX('Master Data'!$A$1:$H$686,'Morning Cow'!$A348,2),""),"")</f>
        <v>Quantity</v>
      </c>
      <c r="J348" s="60" t="str">
        <f t="array" ref="J348">IFERROR(IF(J$2&lt;=$B$1,INDEX('Master Data'!$A$1:$H$686,'Morning Cow'!$A348,2),""),"")</f>
        <v>Quantity</v>
      </c>
      <c r="K348" s="60" t="str">
        <f t="array" ref="K348">IFERROR(IF(K$2&lt;=$B$1,INDEX('Master Data'!$A$1:$H$686,'Morning Cow'!$A348,2),""),"")</f>
        <v>Quantity</v>
      </c>
      <c r="L348" s="60" t="str">
        <f t="array" ref="L348">IFERROR(IF(L$2&lt;=$B$1,INDEX('Master Data'!$A$1:$H$686,'Morning Cow'!$A348,2),""),"")</f>
        <v>Quantity</v>
      </c>
      <c r="M348" s="60" t="str">
        <f t="array" ref="M348">IFERROR(IF(M$2&lt;=$B$1,INDEX('Master Data'!$A$1:$H$686,'Morning Cow'!$A348,2),""),"")</f>
        <v>Quantity</v>
      </c>
      <c r="N348" s="60" t="str">
        <f t="array" ref="N348">IFERROR(IF(N$2&lt;=$B$1,INDEX('Master Data'!$A$1:$H$686,'Morning Cow'!$A348,2),""),"")</f>
        <v>Quantity</v>
      </c>
      <c r="O348" s="60" t="str">
        <f t="array" ref="O348">IFERROR(IF(O$2&lt;=$B$1,INDEX('Master Data'!$A$1:$H$686,'Morning Cow'!$A348,2),""),"")</f>
        <v>Quantity</v>
      </c>
      <c r="P348" s="60" t="str">
        <f t="array" ref="P348">IFERROR(IF(P$2&lt;=$B$1,INDEX('Master Data'!$A$1:$H$686,'Morning Cow'!$A348,2),""),"")</f>
        <v>Quantity</v>
      </c>
      <c r="Q348" s="60" t="str">
        <f t="array" ref="Q348">IFERROR(IF(Q$2&lt;=$B$1,INDEX('Master Data'!$A$1:$H$686,'Morning Cow'!$A348,2),""),"")</f>
        <v>Quantity</v>
      </c>
      <c r="R348" s="60" t="str">
        <f t="array" ref="R348">IFERROR(IF(R$2&lt;=$B$1,INDEX('Master Data'!$A$1:$H$686,'Morning Cow'!$A348,2),""),"")</f>
        <v>Quantity</v>
      </c>
      <c r="S348" s="60" t="str">
        <f t="array" ref="S348">IFERROR(IF(S$2&lt;=$B$1,INDEX('Master Data'!$A$1:$H$686,'Morning Cow'!$A348,2),""),"")</f>
        <v>Quantity</v>
      </c>
      <c r="T348" s="60" t="str">
        <f t="array" ref="T348">IFERROR(IF(T$2&lt;=$B$1,INDEX('Master Data'!$A$1:$H$686,'Morning Cow'!$A348,2),""),"")</f>
        <v>Quantity</v>
      </c>
      <c r="U348" s="60" t="str">
        <f t="array" ref="U348">IFERROR(IF(U$2&lt;=$B$1,INDEX('Master Data'!$A$1:$H$686,'Morning Cow'!$A348,2),""),"")</f>
        <v>Quantity</v>
      </c>
      <c r="V348" s="60" t="str">
        <f t="array" ref="V348">IFERROR(IF(V$2&lt;=$B$1,INDEX('Master Data'!$A$1:$H$686,'Morning Cow'!$A348,2),""),"")</f>
        <v>Quantity</v>
      </c>
      <c r="W348" s="60" t="str">
        <f t="array" ref="W348">IFERROR(IF(W$2&lt;=$B$1,INDEX('Master Data'!$A$1:$H$686,'Morning Cow'!$A348,2),""),"")</f>
        <v>Quantity</v>
      </c>
      <c r="X348" s="60" t="str">
        <f t="array" ref="X348">IFERROR(IF(X$2&lt;=$B$1,INDEX('Master Data'!$A$1:$H$686,'Morning Cow'!$A348,2),""),"")</f>
        <v>Quantity</v>
      </c>
      <c r="Y348" s="60" t="str">
        <f t="array" ref="Y348">IFERROR(IF(Y$2&lt;=$B$1,INDEX('Master Data'!$A$1:$H$686,'Morning Cow'!$A348,2),""),"")</f>
        <v>Quantity</v>
      </c>
      <c r="Z348" s="60" t="str">
        <f t="array" ref="Z348">IFERROR(IF(Z$2&lt;=$B$1,INDEX('Master Data'!$A$1:$H$686,'Morning Cow'!$A348,2),""),"")</f>
        <v>Quantity</v>
      </c>
      <c r="AA348" s="60" t="str">
        <f t="array" ref="AA348">IFERROR(IF(AA$2&lt;=$B$1,INDEX('Master Data'!$A$1:$H$686,'Morning Cow'!$A348,2),""),"")</f>
        <v>Quantity</v>
      </c>
      <c r="AB348" s="60" t="str">
        <f t="array" ref="AB348">IFERROR(IF(AB$2&lt;=$B$1,INDEX('Master Data'!$A$1:$H$686,'Morning Cow'!$A348,2),""),"")</f>
        <v>Quantity</v>
      </c>
      <c r="AC348" s="60" t="str">
        <f t="array" ref="AC348">IFERROR(IF(AC$2&lt;=$B$1,INDEX('Master Data'!$A$1:$H$686,'Morning Cow'!$A348,2),""),"")</f>
        <v>Quantity</v>
      </c>
      <c r="AD348" s="60" t="str">
        <f t="array" ref="AD348">IFERROR(IF(AD$2&lt;=$B$1,INDEX('Master Data'!$A$1:$H$686,'Morning Cow'!$A348,2),""),"")</f>
        <v>Quantity</v>
      </c>
      <c r="AE348" s="12" t="str">
        <f t="array" ref="AE348">IFERROR(IF(AE$2&lt;=$B$1,INDEX('Master Data'!$A$1:$H$686,'Morning Cow'!$A348,2),""),"")</f>
        <v>Quantity</v>
      </c>
      <c r="AF348" s="12" t="str">
        <f t="array" ref="AF348">IFERROR(IF(AF$2&lt;=$B$1,INDEX('Master Data'!$A$1:$H$686,'Morning Cow'!$A348,2),""),"")</f>
        <v/>
      </c>
      <c r="AG348" s="12" t="str">
        <f t="array" ref="AG348">IFERROR(IF(AG$2&lt;=$B$1,INDEX('Master Data'!$A$1:$H$686,'Morning Cow'!$A348,2),""),"")</f>
        <v/>
      </c>
    </row>
    <row r="349" ht="14.25" customHeight="1">
      <c r="A349" s="60" t="str">
        <f>IFERROR(SMALL('Master Data'!F:F,ROW()-2),"")</f>
        <v/>
      </c>
      <c r="B349" s="61" t="str">
        <f t="array" ref="B349">IFERROR(INDEX('Master Data'!$A$1:$H$686,'Morning Cow'!$A349,1),"")</f>
        <v>Customer Name</v>
      </c>
      <c r="C349" s="60" t="str">
        <f t="array" ref="C349">IFERROR(IF(C$2&lt;=$B$1,INDEX('Master Data'!$A$1:$H$686,'Morning Cow'!$A349,2),""),"")</f>
        <v>Quantity</v>
      </c>
      <c r="D349" s="60" t="str">
        <f t="array" ref="D349">IFERROR(IF(D$2&lt;=$B$1,INDEX('Master Data'!$A$1:$H$686,'Morning Cow'!$A349,2),""),"")</f>
        <v>Quantity</v>
      </c>
      <c r="E349" s="60" t="str">
        <f t="array" ref="E349">IFERROR(IF(E$2&lt;=$B$1,INDEX('Master Data'!$A$1:$H$686,'Morning Cow'!$A349,2),""),"")</f>
        <v>Quantity</v>
      </c>
      <c r="F349" s="60" t="str">
        <f t="array" ref="F349">IFERROR(IF(F$2&lt;=$B$1,INDEX('Master Data'!$A$1:$H$686,'Morning Cow'!$A349,2),""),"")</f>
        <v>Quantity</v>
      </c>
      <c r="G349" s="60" t="str">
        <f t="array" ref="G349">IFERROR(IF(G$2&lt;=$B$1,INDEX('Master Data'!$A$1:$H$686,'Morning Cow'!$A349,2),""),"")</f>
        <v>Quantity</v>
      </c>
      <c r="H349" s="60" t="str">
        <f t="array" ref="H349">IFERROR(IF(H$2&lt;=$B$1,INDEX('Master Data'!$A$1:$H$686,'Morning Cow'!$A349,2),""),"")</f>
        <v>Quantity</v>
      </c>
      <c r="I349" s="60" t="str">
        <f t="array" ref="I349">IFERROR(IF(I$2&lt;=$B$1,INDEX('Master Data'!$A$1:$H$686,'Morning Cow'!$A349,2),""),"")</f>
        <v>Quantity</v>
      </c>
      <c r="J349" s="60" t="str">
        <f t="array" ref="J349">IFERROR(IF(J$2&lt;=$B$1,INDEX('Master Data'!$A$1:$H$686,'Morning Cow'!$A349,2),""),"")</f>
        <v>Quantity</v>
      </c>
      <c r="K349" s="60" t="str">
        <f t="array" ref="K349">IFERROR(IF(K$2&lt;=$B$1,INDEX('Master Data'!$A$1:$H$686,'Morning Cow'!$A349,2),""),"")</f>
        <v>Quantity</v>
      </c>
      <c r="L349" s="60" t="str">
        <f t="array" ref="L349">IFERROR(IF(L$2&lt;=$B$1,INDEX('Master Data'!$A$1:$H$686,'Morning Cow'!$A349,2),""),"")</f>
        <v>Quantity</v>
      </c>
      <c r="M349" s="60" t="str">
        <f t="array" ref="M349">IFERROR(IF(M$2&lt;=$B$1,INDEX('Master Data'!$A$1:$H$686,'Morning Cow'!$A349,2),""),"")</f>
        <v>Quantity</v>
      </c>
      <c r="N349" s="60" t="str">
        <f t="array" ref="N349">IFERROR(IF(N$2&lt;=$B$1,INDEX('Master Data'!$A$1:$H$686,'Morning Cow'!$A349,2),""),"")</f>
        <v>Quantity</v>
      </c>
      <c r="O349" s="60" t="str">
        <f t="array" ref="O349">IFERROR(IF(O$2&lt;=$B$1,INDEX('Master Data'!$A$1:$H$686,'Morning Cow'!$A349,2),""),"")</f>
        <v>Quantity</v>
      </c>
      <c r="P349" s="60" t="str">
        <f t="array" ref="P349">IFERROR(IF(P$2&lt;=$B$1,INDEX('Master Data'!$A$1:$H$686,'Morning Cow'!$A349,2),""),"")</f>
        <v>Quantity</v>
      </c>
      <c r="Q349" s="60" t="str">
        <f t="array" ref="Q349">IFERROR(IF(Q$2&lt;=$B$1,INDEX('Master Data'!$A$1:$H$686,'Morning Cow'!$A349,2),""),"")</f>
        <v>Quantity</v>
      </c>
      <c r="R349" s="60" t="str">
        <f t="array" ref="R349">IFERROR(IF(R$2&lt;=$B$1,INDEX('Master Data'!$A$1:$H$686,'Morning Cow'!$A349,2),""),"")</f>
        <v>Quantity</v>
      </c>
      <c r="S349" s="60" t="str">
        <f t="array" ref="S349">IFERROR(IF(S$2&lt;=$B$1,INDEX('Master Data'!$A$1:$H$686,'Morning Cow'!$A349,2),""),"")</f>
        <v>Quantity</v>
      </c>
      <c r="T349" s="60" t="str">
        <f t="array" ref="T349">IFERROR(IF(T$2&lt;=$B$1,INDEX('Master Data'!$A$1:$H$686,'Morning Cow'!$A349,2),""),"")</f>
        <v>Quantity</v>
      </c>
      <c r="U349" s="60" t="str">
        <f t="array" ref="U349">IFERROR(IF(U$2&lt;=$B$1,INDEX('Master Data'!$A$1:$H$686,'Morning Cow'!$A349,2),""),"")</f>
        <v>Quantity</v>
      </c>
      <c r="V349" s="60" t="str">
        <f t="array" ref="V349">IFERROR(IF(V$2&lt;=$B$1,INDEX('Master Data'!$A$1:$H$686,'Morning Cow'!$A349,2),""),"")</f>
        <v>Quantity</v>
      </c>
      <c r="W349" s="60" t="str">
        <f t="array" ref="W349">IFERROR(IF(W$2&lt;=$B$1,INDEX('Master Data'!$A$1:$H$686,'Morning Cow'!$A349,2),""),"")</f>
        <v>Quantity</v>
      </c>
      <c r="X349" s="60" t="str">
        <f t="array" ref="X349">IFERROR(IF(X$2&lt;=$B$1,INDEX('Master Data'!$A$1:$H$686,'Morning Cow'!$A349,2),""),"")</f>
        <v>Quantity</v>
      </c>
      <c r="Y349" s="60" t="str">
        <f t="array" ref="Y349">IFERROR(IF(Y$2&lt;=$B$1,INDEX('Master Data'!$A$1:$H$686,'Morning Cow'!$A349,2),""),"")</f>
        <v>Quantity</v>
      </c>
      <c r="Z349" s="60" t="str">
        <f t="array" ref="Z349">IFERROR(IF(Z$2&lt;=$B$1,INDEX('Master Data'!$A$1:$H$686,'Morning Cow'!$A349,2),""),"")</f>
        <v>Quantity</v>
      </c>
      <c r="AA349" s="60" t="str">
        <f t="array" ref="AA349">IFERROR(IF(AA$2&lt;=$B$1,INDEX('Master Data'!$A$1:$H$686,'Morning Cow'!$A349,2),""),"")</f>
        <v>Quantity</v>
      </c>
      <c r="AB349" s="60" t="str">
        <f t="array" ref="AB349">IFERROR(IF(AB$2&lt;=$B$1,INDEX('Master Data'!$A$1:$H$686,'Morning Cow'!$A349,2),""),"")</f>
        <v>Quantity</v>
      </c>
      <c r="AC349" s="60" t="str">
        <f t="array" ref="AC349">IFERROR(IF(AC$2&lt;=$B$1,INDEX('Master Data'!$A$1:$H$686,'Morning Cow'!$A349,2),""),"")</f>
        <v>Quantity</v>
      </c>
      <c r="AD349" s="60" t="str">
        <f t="array" ref="AD349">IFERROR(IF(AD$2&lt;=$B$1,INDEX('Master Data'!$A$1:$H$686,'Morning Cow'!$A349,2),""),"")</f>
        <v>Quantity</v>
      </c>
      <c r="AE349" s="12" t="str">
        <f t="array" ref="AE349">IFERROR(IF(AE$2&lt;=$B$1,INDEX('Master Data'!$A$1:$H$686,'Morning Cow'!$A349,2),""),"")</f>
        <v>Quantity</v>
      </c>
      <c r="AF349" s="12" t="str">
        <f t="array" ref="AF349">IFERROR(IF(AF$2&lt;=$B$1,INDEX('Master Data'!$A$1:$H$686,'Morning Cow'!$A349,2),""),"")</f>
        <v/>
      </c>
      <c r="AG349" s="12" t="str">
        <f t="array" ref="AG349">IFERROR(IF(AG$2&lt;=$B$1,INDEX('Master Data'!$A$1:$H$686,'Morning Cow'!$A349,2),""),"")</f>
        <v/>
      </c>
    </row>
    <row r="350" ht="14.25" customHeight="1">
      <c r="A350" s="60" t="str">
        <f>IFERROR(SMALL('Master Data'!F:F,ROW()-2),"")</f>
        <v/>
      </c>
      <c r="B350" s="61" t="str">
        <f t="array" ref="B350">IFERROR(INDEX('Master Data'!$A$1:$H$686,'Morning Cow'!$A350,1),"")</f>
        <v>Customer Name</v>
      </c>
      <c r="C350" s="60" t="str">
        <f t="array" ref="C350">IFERROR(IF(C$2&lt;=$B$1,INDEX('Master Data'!$A$1:$H$686,'Morning Cow'!$A350,2),""),"")</f>
        <v>Quantity</v>
      </c>
      <c r="D350" s="60" t="str">
        <f t="array" ref="D350">IFERROR(IF(D$2&lt;=$B$1,INDEX('Master Data'!$A$1:$H$686,'Morning Cow'!$A350,2),""),"")</f>
        <v>Quantity</v>
      </c>
      <c r="E350" s="60" t="str">
        <f t="array" ref="E350">IFERROR(IF(E$2&lt;=$B$1,INDEX('Master Data'!$A$1:$H$686,'Morning Cow'!$A350,2),""),"")</f>
        <v>Quantity</v>
      </c>
      <c r="F350" s="60" t="str">
        <f t="array" ref="F350">IFERROR(IF(F$2&lt;=$B$1,INDEX('Master Data'!$A$1:$H$686,'Morning Cow'!$A350,2),""),"")</f>
        <v>Quantity</v>
      </c>
      <c r="G350" s="60" t="str">
        <f t="array" ref="G350">IFERROR(IF(G$2&lt;=$B$1,INDEX('Master Data'!$A$1:$H$686,'Morning Cow'!$A350,2),""),"")</f>
        <v>Quantity</v>
      </c>
      <c r="H350" s="60" t="str">
        <f t="array" ref="H350">IFERROR(IF(H$2&lt;=$B$1,INDEX('Master Data'!$A$1:$H$686,'Morning Cow'!$A350,2),""),"")</f>
        <v>Quantity</v>
      </c>
      <c r="I350" s="60" t="str">
        <f t="array" ref="I350">IFERROR(IF(I$2&lt;=$B$1,INDEX('Master Data'!$A$1:$H$686,'Morning Cow'!$A350,2),""),"")</f>
        <v>Quantity</v>
      </c>
      <c r="J350" s="60" t="str">
        <f t="array" ref="J350">IFERROR(IF(J$2&lt;=$B$1,INDEX('Master Data'!$A$1:$H$686,'Morning Cow'!$A350,2),""),"")</f>
        <v>Quantity</v>
      </c>
      <c r="K350" s="60" t="str">
        <f t="array" ref="K350">IFERROR(IF(K$2&lt;=$B$1,INDEX('Master Data'!$A$1:$H$686,'Morning Cow'!$A350,2),""),"")</f>
        <v>Quantity</v>
      </c>
      <c r="L350" s="60" t="str">
        <f t="array" ref="L350">IFERROR(IF(L$2&lt;=$B$1,INDEX('Master Data'!$A$1:$H$686,'Morning Cow'!$A350,2),""),"")</f>
        <v>Quantity</v>
      </c>
      <c r="M350" s="60" t="str">
        <f t="array" ref="M350">IFERROR(IF(M$2&lt;=$B$1,INDEX('Master Data'!$A$1:$H$686,'Morning Cow'!$A350,2),""),"")</f>
        <v>Quantity</v>
      </c>
      <c r="N350" s="60" t="str">
        <f t="array" ref="N350">IFERROR(IF(N$2&lt;=$B$1,INDEX('Master Data'!$A$1:$H$686,'Morning Cow'!$A350,2),""),"")</f>
        <v>Quantity</v>
      </c>
      <c r="O350" s="60" t="str">
        <f t="array" ref="O350">IFERROR(IF(O$2&lt;=$B$1,INDEX('Master Data'!$A$1:$H$686,'Morning Cow'!$A350,2),""),"")</f>
        <v>Quantity</v>
      </c>
      <c r="P350" s="60" t="str">
        <f t="array" ref="P350">IFERROR(IF(P$2&lt;=$B$1,INDEX('Master Data'!$A$1:$H$686,'Morning Cow'!$A350,2),""),"")</f>
        <v>Quantity</v>
      </c>
      <c r="Q350" s="60" t="str">
        <f t="array" ref="Q350">IFERROR(IF(Q$2&lt;=$B$1,INDEX('Master Data'!$A$1:$H$686,'Morning Cow'!$A350,2),""),"")</f>
        <v>Quantity</v>
      </c>
      <c r="R350" s="60" t="str">
        <f t="array" ref="R350">IFERROR(IF(R$2&lt;=$B$1,INDEX('Master Data'!$A$1:$H$686,'Morning Cow'!$A350,2),""),"")</f>
        <v>Quantity</v>
      </c>
      <c r="S350" s="60" t="str">
        <f t="array" ref="S350">IFERROR(IF(S$2&lt;=$B$1,INDEX('Master Data'!$A$1:$H$686,'Morning Cow'!$A350,2),""),"")</f>
        <v>Quantity</v>
      </c>
      <c r="T350" s="60" t="str">
        <f t="array" ref="T350">IFERROR(IF(T$2&lt;=$B$1,INDEX('Master Data'!$A$1:$H$686,'Morning Cow'!$A350,2),""),"")</f>
        <v>Quantity</v>
      </c>
      <c r="U350" s="60" t="str">
        <f t="array" ref="U350">IFERROR(IF(U$2&lt;=$B$1,INDEX('Master Data'!$A$1:$H$686,'Morning Cow'!$A350,2),""),"")</f>
        <v>Quantity</v>
      </c>
      <c r="V350" s="60" t="str">
        <f t="array" ref="V350">IFERROR(IF(V$2&lt;=$B$1,INDEX('Master Data'!$A$1:$H$686,'Morning Cow'!$A350,2),""),"")</f>
        <v>Quantity</v>
      </c>
      <c r="W350" s="60" t="str">
        <f t="array" ref="W350">IFERROR(IF(W$2&lt;=$B$1,INDEX('Master Data'!$A$1:$H$686,'Morning Cow'!$A350,2),""),"")</f>
        <v>Quantity</v>
      </c>
      <c r="X350" s="60" t="str">
        <f t="array" ref="X350">IFERROR(IF(X$2&lt;=$B$1,INDEX('Master Data'!$A$1:$H$686,'Morning Cow'!$A350,2),""),"")</f>
        <v>Quantity</v>
      </c>
      <c r="Y350" s="60" t="str">
        <f t="array" ref="Y350">IFERROR(IF(Y$2&lt;=$B$1,INDEX('Master Data'!$A$1:$H$686,'Morning Cow'!$A350,2),""),"")</f>
        <v>Quantity</v>
      </c>
      <c r="Z350" s="60" t="str">
        <f t="array" ref="Z350">IFERROR(IF(Z$2&lt;=$B$1,INDEX('Master Data'!$A$1:$H$686,'Morning Cow'!$A350,2),""),"")</f>
        <v>Quantity</v>
      </c>
      <c r="AA350" s="60" t="str">
        <f t="array" ref="AA350">IFERROR(IF(AA$2&lt;=$B$1,INDEX('Master Data'!$A$1:$H$686,'Morning Cow'!$A350,2),""),"")</f>
        <v>Quantity</v>
      </c>
      <c r="AB350" s="60" t="str">
        <f t="array" ref="AB350">IFERROR(IF(AB$2&lt;=$B$1,INDEX('Master Data'!$A$1:$H$686,'Morning Cow'!$A350,2),""),"")</f>
        <v>Quantity</v>
      </c>
      <c r="AC350" s="60" t="str">
        <f t="array" ref="AC350">IFERROR(IF(AC$2&lt;=$B$1,INDEX('Master Data'!$A$1:$H$686,'Morning Cow'!$A350,2),""),"")</f>
        <v>Quantity</v>
      </c>
      <c r="AD350" s="60" t="str">
        <f t="array" ref="AD350">IFERROR(IF(AD$2&lt;=$B$1,INDEX('Master Data'!$A$1:$H$686,'Morning Cow'!$A350,2),""),"")</f>
        <v>Quantity</v>
      </c>
      <c r="AE350" s="12" t="str">
        <f t="array" ref="AE350">IFERROR(IF(AE$2&lt;=$B$1,INDEX('Master Data'!$A$1:$H$686,'Morning Cow'!$A350,2),""),"")</f>
        <v>Quantity</v>
      </c>
      <c r="AF350" s="12" t="str">
        <f t="array" ref="AF350">IFERROR(IF(AF$2&lt;=$B$1,INDEX('Master Data'!$A$1:$H$686,'Morning Cow'!$A350,2),""),"")</f>
        <v/>
      </c>
      <c r="AG350" s="12" t="str">
        <f t="array" ref="AG350">IFERROR(IF(AG$2&lt;=$B$1,INDEX('Master Data'!$A$1:$H$686,'Morning Cow'!$A350,2),""),"")</f>
        <v/>
      </c>
    </row>
    <row r="351" ht="14.25" customHeight="1">
      <c r="A351" s="60" t="str">
        <f>IFERROR(SMALL('Master Data'!F:F,ROW()-2),"")</f>
        <v/>
      </c>
      <c r="B351" s="61" t="str">
        <f t="array" ref="B351">IFERROR(INDEX('Master Data'!$A$1:$H$686,'Morning Cow'!$A351,1),"")</f>
        <v>Customer Name</v>
      </c>
      <c r="C351" s="60" t="str">
        <f t="array" ref="C351">IFERROR(IF(C$2&lt;=$B$1,INDEX('Master Data'!$A$1:$H$686,'Morning Cow'!$A351,2),""),"")</f>
        <v>Quantity</v>
      </c>
      <c r="D351" s="60" t="str">
        <f t="array" ref="D351">IFERROR(IF(D$2&lt;=$B$1,INDEX('Master Data'!$A$1:$H$686,'Morning Cow'!$A351,2),""),"")</f>
        <v>Quantity</v>
      </c>
      <c r="E351" s="60" t="str">
        <f t="array" ref="E351">IFERROR(IF(E$2&lt;=$B$1,INDEX('Master Data'!$A$1:$H$686,'Morning Cow'!$A351,2),""),"")</f>
        <v>Quantity</v>
      </c>
      <c r="F351" s="60" t="str">
        <f t="array" ref="F351">IFERROR(IF(F$2&lt;=$B$1,INDEX('Master Data'!$A$1:$H$686,'Morning Cow'!$A351,2),""),"")</f>
        <v>Quantity</v>
      </c>
      <c r="G351" s="60" t="str">
        <f t="array" ref="G351">IFERROR(IF(G$2&lt;=$B$1,INDEX('Master Data'!$A$1:$H$686,'Morning Cow'!$A351,2),""),"")</f>
        <v>Quantity</v>
      </c>
      <c r="H351" s="60" t="str">
        <f t="array" ref="H351">IFERROR(IF(H$2&lt;=$B$1,INDEX('Master Data'!$A$1:$H$686,'Morning Cow'!$A351,2),""),"")</f>
        <v>Quantity</v>
      </c>
      <c r="I351" s="60" t="str">
        <f t="array" ref="I351">IFERROR(IF(I$2&lt;=$B$1,INDEX('Master Data'!$A$1:$H$686,'Morning Cow'!$A351,2),""),"")</f>
        <v>Quantity</v>
      </c>
      <c r="J351" s="60" t="str">
        <f t="array" ref="J351">IFERROR(IF(J$2&lt;=$B$1,INDEX('Master Data'!$A$1:$H$686,'Morning Cow'!$A351,2),""),"")</f>
        <v>Quantity</v>
      </c>
      <c r="K351" s="60" t="str">
        <f t="array" ref="K351">IFERROR(IF(K$2&lt;=$B$1,INDEX('Master Data'!$A$1:$H$686,'Morning Cow'!$A351,2),""),"")</f>
        <v>Quantity</v>
      </c>
      <c r="L351" s="60" t="str">
        <f t="array" ref="L351">IFERROR(IF(L$2&lt;=$B$1,INDEX('Master Data'!$A$1:$H$686,'Morning Cow'!$A351,2),""),"")</f>
        <v>Quantity</v>
      </c>
      <c r="M351" s="60" t="str">
        <f t="array" ref="M351">IFERROR(IF(M$2&lt;=$B$1,INDEX('Master Data'!$A$1:$H$686,'Morning Cow'!$A351,2),""),"")</f>
        <v>Quantity</v>
      </c>
      <c r="N351" s="60" t="str">
        <f t="array" ref="N351">IFERROR(IF(N$2&lt;=$B$1,INDEX('Master Data'!$A$1:$H$686,'Morning Cow'!$A351,2),""),"")</f>
        <v>Quantity</v>
      </c>
      <c r="O351" s="60" t="str">
        <f t="array" ref="O351">IFERROR(IF(O$2&lt;=$B$1,INDEX('Master Data'!$A$1:$H$686,'Morning Cow'!$A351,2),""),"")</f>
        <v>Quantity</v>
      </c>
      <c r="P351" s="60" t="str">
        <f t="array" ref="P351">IFERROR(IF(P$2&lt;=$B$1,INDEX('Master Data'!$A$1:$H$686,'Morning Cow'!$A351,2),""),"")</f>
        <v>Quantity</v>
      </c>
      <c r="Q351" s="60" t="str">
        <f t="array" ref="Q351">IFERROR(IF(Q$2&lt;=$B$1,INDEX('Master Data'!$A$1:$H$686,'Morning Cow'!$A351,2),""),"")</f>
        <v>Quantity</v>
      </c>
      <c r="R351" s="60" t="str">
        <f t="array" ref="R351">IFERROR(IF(R$2&lt;=$B$1,INDEX('Master Data'!$A$1:$H$686,'Morning Cow'!$A351,2),""),"")</f>
        <v>Quantity</v>
      </c>
      <c r="S351" s="60" t="str">
        <f t="array" ref="S351">IFERROR(IF(S$2&lt;=$B$1,INDEX('Master Data'!$A$1:$H$686,'Morning Cow'!$A351,2),""),"")</f>
        <v>Quantity</v>
      </c>
      <c r="T351" s="60" t="str">
        <f t="array" ref="T351">IFERROR(IF(T$2&lt;=$B$1,INDEX('Master Data'!$A$1:$H$686,'Morning Cow'!$A351,2),""),"")</f>
        <v>Quantity</v>
      </c>
      <c r="U351" s="60" t="str">
        <f t="array" ref="U351">IFERROR(IF(U$2&lt;=$B$1,INDEX('Master Data'!$A$1:$H$686,'Morning Cow'!$A351,2),""),"")</f>
        <v>Quantity</v>
      </c>
      <c r="V351" s="60" t="str">
        <f t="array" ref="V351">IFERROR(IF(V$2&lt;=$B$1,INDEX('Master Data'!$A$1:$H$686,'Morning Cow'!$A351,2),""),"")</f>
        <v>Quantity</v>
      </c>
      <c r="W351" s="60" t="str">
        <f t="array" ref="W351">IFERROR(IF(W$2&lt;=$B$1,INDEX('Master Data'!$A$1:$H$686,'Morning Cow'!$A351,2),""),"")</f>
        <v>Quantity</v>
      </c>
      <c r="X351" s="60" t="str">
        <f t="array" ref="X351">IFERROR(IF(X$2&lt;=$B$1,INDEX('Master Data'!$A$1:$H$686,'Morning Cow'!$A351,2),""),"")</f>
        <v>Quantity</v>
      </c>
      <c r="Y351" s="60" t="str">
        <f t="array" ref="Y351">IFERROR(IF(Y$2&lt;=$B$1,INDEX('Master Data'!$A$1:$H$686,'Morning Cow'!$A351,2),""),"")</f>
        <v>Quantity</v>
      </c>
      <c r="Z351" s="60" t="str">
        <f t="array" ref="Z351">IFERROR(IF(Z$2&lt;=$B$1,INDEX('Master Data'!$A$1:$H$686,'Morning Cow'!$A351,2),""),"")</f>
        <v>Quantity</v>
      </c>
      <c r="AA351" s="60" t="str">
        <f t="array" ref="AA351">IFERROR(IF(AA$2&lt;=$B$1,INDEX('Master Data'!$A$1:$H$686,'Morning Cow'!$A351,2),""),"")</f>
        <v>Quantity</v>
      </c>
      <c r="AB351" s="60" t="str">
        <f t="array" ref="AB351">IFERROR(IF(AB$2&lt;=$B$1,INDEX('Master Data'!$A$1:$H$686,'Morning Cow'!$A351,2),""),"")</f>
        <v>Quantity</v>
      </c>
      <c r="AC351" s="60" t="str">
        <f t="array" ref="AC351">IFERROR(IF(AC$2&lt;=$B$1,INDEX('Master Data'!$A$1:$H$686,'Morning Cow'!$A351,2),""),"")</f>
        <v>Quantity</v>
      </c>
      <c r="AD351" s="60" t="str">
        <f t="array" ref="AD351">IFERROR(IF(AD$2&lt;=$B$1,INDEX('Master Data'!$A$1:$H$686,'Morning Cow'!$A351,2),""),"")</f>
        <v>Quantity</v>
      </c>
      <c r="AE351" s="12" t="str">
        <f t="array" ref="AE351">IFERROR(IF(AE$2&lt;=$B$1,INDEX('Master Data'!$A$1:$H$686,'Morning Cow'!$A351,2),""),"")</f>
        <v>Quantity</v>
      </c>
      <c r="AF351" s="12" t="str">
        <f t="array" ref="AF351">IFERROR(IF(AF$2&lt;=$B$1,INDEX('Master Data'!$A$1:$H$686,'Morning Cow'!$A351,2),""),"")</f>
        <v/>
      </c>
      <c r="AG351" s="12" t="str">
        <f t="array" ref="AG351">IFERROR(IF(AG$2&lt;=$B$1,INDEX('Master Data'!$A$1:$H$686,'Morning Cow'!$A351,2),""),"")</f>
        <v/>
      </c>
    </row>
    <row r="352" ht="14.25" customHeight="1">
      <c r="A352" s="60" t="str">
        <f>IFERROR(SMALL('Master Data'!F:F,ROW()-2),"")</f>
        <v/>
      </c>
      <c r="B352" s="61" t="str">
        <f t="array" ref="B352">IFERROR(INDEX('Master Data'!$A$1:$H$686,'Morning Cow'!$A352,1),"")</f>
        <v>Customer Name</v>
      </c>
      <c r="C352" s="60" t="str">
        <f t="array" ref="C352">IFERROR(IF(C$2&lt;=$B$1,INDEX('Master Data'!$A$1:$H$686,'Morning Cow'!$A352,2),""),"")</f>
        <v>Quantity</v>
      </c>
      <c r="D352" s="60" t="str">
        <f t="array" ref="D352">IFERROR(IF(D$2&lt;=$B$1,INDEX('Master Data'!$A$1:$H$686,'Morning Cow'!$A352,2),""),"")</f>
        <v>Quantity</v>
      </c>
      <c r="E352" s="60" t="str">
        <f t="array" ref="E352">IFERROR(IF(E$2&lt;=$B$1,INDEX('Master Data'!$A$1:$H$686,'Morning Cow'!$A352,2),""),"")</f>
        <v>Quantity</v>
      </c>
      <c r="F352" s="60" t="str">
        <f t="array" ref="F352">IFERROR(IF(F$2&lt;=$B$1,INDEX('Master Data'!$A$1:$H$686,'Morning Cow'!$A352,2),""),"")</f>
        <v>Quantity</v>
      </c>
      <c r="G352" s="60" t="str">
        <f t="array" ref="G352">IFERROR(IF(G$2&lt;=$B$1,INDEX('Master Data'!$A$1:$H$686,'Morning Cow'!$A352,2),""),"")</f>
        <v>Quantity</v>
      </c>
      <c r="H352" s="60" t="str">
        <f t="array" ref="H352">IFERROR(IF(H$2&lt;=$B$1,INDEX('Master Data'!$A$1:$H$686,'Morning Cow'!$A352,2),""),"")</f>
        <v>Quantity</v>
      </c>
      <c r="I352" s="60" t="str">
        <f t="array" ref="I352">IFERROR(IF(I$2&lt;=$B$1,INDEX('Master Data'!$A$1:$H$686,'Morning Cow'!$A352,2),""),"")</f>
        <v>Quantity</v>
      </c>
      <c r="J352" s="60" t="str">
        <f t="array" ref="J352">IFERROR(IF(J$2&lt;=$B$1,INDEX('Master Data'!$A$1:$H$686,'Morning Cow'!$A352,2),""),"")</f>
        <v>Quantity</v>
      </c>
      <c r="K352" s="60" t="str">
        <f t="array" ref="K352">IFERROR(IF(K$2&lt;=$B$1,INDEX('Master Data'!$A$1:$H$686,'Morning Cow'!$A352,2),""),"")</f>
        <v>Quantity</v>
      </c>
      <c r="L352" s="60" t="str">
        <f t="array" ref="L352">IFERROR(IF(L$2&lt;=$B$1,INDEX('Master Data'!$A$1:$H$686,'Morning Cow'!$A352,2),""),"")</f>
        <v>Quantity</v>
      </c>
      <c r="M352" s="60" t="str">
        <f t="array" ref="M352">IFERROR(IF(M$2&lt;=$B$1,INDEX('Master Data'!$A$1:$H$686,'Morning Cow'!$A352,2),""),"")</f>
        <v>Quantity</v>
      </c>
      <c r="N352" s="60" t="str">
        <f t="array" ref="N352">IFERROR(IF(N$2&lt;=$B$1,INDEX('Master Data'!$A$1:$H$686,'Morning Cow'!$A352,2),""),"")</f>
        <v>Quantity</v>
      </c>
      <c r="O352" s="60" t="str">
        <f t="array" ref="O352">IFERROR(IF(O$2&lt;=$B$1,INDEX('Master Data'!$A$1:$H$686,'Morning Cow'!$A352,2),""),"")</f>
        <v>Quantity</v>
      </c>
      <c r="P352" s="60" t="str">
        <f t="array" ref="P352">IFERROR(IF(P$2&lt;=$B$1,INDEX('Master Data'!$A$1:$H$686,'Morning Cow'!$A352,2),""),"")</f>
        <v>Quantity</v>
      </c>
      <c r="Q352" s="60" t="str">
        <f t="array" ref="Q352">IFERROR(IF(Q$2&lt;=$B$1,INDEX('Master Data'!$A$1:$H$686,'Morning Cow'!$A352,2),""),"")</f>
        <v>Quantity</v>
      </c>
      <c r="R352" s="60" t="str">
        <f t="array" ref="R352">IFERROR(IF(R$2&lt;=$B$1,INDEX('Master Data'!$A$1:$H$686,'Morning Cow'!$A352,2),""),"")</f>
        <v>Quantity</v>
      </c>
      <c r="S352" s="60" t="str">
        <f t="array" ref="S352">IFERROR(IF(S$2&lt;=$B$1,INDEX('Master Data'!$A$1:$H$686,'Morning Cow'!$A352,2),""),"")</f>
        <v>Quantity</v>
      </c>
      <c r="T352" s="60" t="str">
        <f t="array" ref="T352">IFERROR(IF(T$2&lt;=$B$1,INDEX('Master Data'!$A$1:$H$686,'Morning Cow'!$A352,2),""),"")</f>
        <v>Quantity</v>
      </c>
      <c r="U352" s="60" t="str">
        <f t="array" ref="U352">IFERROR(IF(U$2&lt;=$B$1,INDEX('Master Data'!$A$1:$H$686,'Morning Cow'!$A352,2),""),"")</f>
        <v>Quantity</v>
      </c>
      <c r="V352" s="60" t="str">
        <f t="array" ref="V352">IFERROR(IF(V$2&lt;=$B$1,INDEX('Master Data'!$A$1:$H$686,'Morning Cow'!$A352,2),""),"")</f>
        <v>Quantity</v>
      </c>
      <c r="W352" s="60" t="str">
        <f t="array" ref="W352">IFERROR(IF(W$2&lt;=$B$1,INDEX('Master Data'!$A$1:$H$686,'Morning Cow'!$A352,2),""),"")</f>
        <v>Quantity</v>
      </c>
      <c r="X352" s="60" t="str">
        <f t="array" ref="X352">IFERROR(IF(X$2&lt;=$B$1,INDEX('Master Data'!$A$1:$H$686,'Morning Cow'!$A352,2),""),"")</f>
        <v>Quantity</v>
      </c>
      <c r="Y352" s="60" t="str">
        <f t="array" ref="Y352">IFERROR(IF(Y$2&lt;=$B$1,INDEX('Master Data'!$A$1:$H$686,'Morning Cow'!$A352,2),""),"")</f>
        <v>Quantity</v>
      </c>
      <c r="Z352" s="60" t="str">
        <f t="array" ref="Z352">IFERROR(IF(Z$2&lt;=$B$1,INDEX('Master Data'!$A$1:$H$686,'Morning Cow'!$A352,2),""),"")</f>
        <v>Quantity</v>
      </c>
      <c r="AA352" s="60" t="str">
        <f t="array" ref="AA352">IFERROR(IF(AA$2&lt;=$B$1,INDEX('Master Data'!$A$1:$H$686,'Morning Cow'!$A352,2),""),"")</f>
        <v>Quantity</v>
      </c>
      <c r="AB352" s="60" t="str">
        <f t="array" ref="AB352">IFERROR(IF(AB$2&lt;=$B$1,INDEX('Master Data'!$A$1:$H$686,'Morning Cow'!$A352,2),""),"")</f>
        <v>Quantity</v>
      </c>
      <c r="AC352" s="60" t="str">
        <f t="array" ref="AC352">IFERROR(IF(AC$2&lt;=$B$1,INDEX('Master Data'!$A$1:$H$686,'Morning Cow'!$A352,2),""),"")</f>
        <v>Quantity</v>
      </c>
      <c r="AD352" s="60" t="str">
        <f t="array" ref="AD352">IFERROR(IF(AD$2&lt;=$B$1,INDEX('Master Data'!$A$1:$H$686,'Morning Cow'!$A352,2),""),"")</f>
        <v>Quantity</v>
      </c>
      <c r="AE352" s="12" t="str">
        <f t="array" ref="AE352">IFERROR(IF(AE$2&lt;=$B$1,INDEX('Master Data'!$A$1:$H$686,'Morning Cow'!$A352,2),""),"")</f>
        <v>Quantity</v>
      </c>
      <c r="AF352" s="12" t="str">
        <f t="array" ref="AF352">IFERROR(IF(AF$2&lt;=$B$1,INDEX('Master Data'!$A$1:$H$686,'Morning Cow'!$A352,2),""),"")</f>
        <v/>
      </c>
      <c r="AG352" s="12" t="str">
        <f t="array" ref="AG352">IFERROR(IF(AG$2&lt;=$B$1,INDEX('Master Data'!$A$1:$H$686,'Morning Cow'!$A352,2),""),"")</f>
        <v/>
      </c>
    </row>
    <row r="353" ht="14.25" customHeight="1">
      <c r="A353" s="60" t="str">
        <f>IFERROR(SMALL('Master Data'!F:F,ROW()-2),"")</f>
        <v/>
      </c>
      <c r="B353" s="61" t="str">
        <f t="array" ref="B353">IFERROR(INDEX('Master Data'!$A$1:$H$686,'Morning Cow'!$A353,1),"")</f>
        <v>Customer Name</v>
      </c>
      <c r="C353" s="60" t="str">
        <f t="array" ref="C353">IFERROR(IF(C$2&lt;=$B$1,INDEX('Master Data'!$A$1:$H$686,'Morning Cow'!$A353,2),""),"")</f>
        <v>Quantity</v>
      </c>
      <c r="D353" s="60" t="str">
        <f t="array" ref="D353">IFERROR(IF(D$2&lt;=$B$1,INDEX('Master Data'!$A$1:$H$686,'Morning Cow'!$A353,2),""),"")</f>
        <v>Quantity</v>
      </c>
      <c r="E353" s="60" t="str">
        <f t="array" ref="E353">IFERROR(IF(E$2&lt;=$B$1,INDEX('Master Data'!$A$1:$H$686,'Morning Cow'!$A353,2),""),"")</f>
        <v>Quantity</v>
      </c>
      <c r="F353" s="60" t="str">
        <f t="array" ref="F353">IFERROR(IF(F$2&lt;=$B$1,INDEX('Master Data'!$A$1:$H$686,'Morning Cow'!$A353,2),""),"")</f>
        <v>Quantity</v>
      </c>
      <c r="G353" s="60" t="str">
        <f t="array" ref="G353">IFERROR(IF(G$2&lt;=$B$1,INDEX('Master Data'!$A$1:$H$686,'Morning Cow'!$A353,2),""),"")</f>
        <v>Quantity</v>
      </c>
      <c r="H353" s="60" t="str">
        <f t="array" ref="H353">IFERROR(IF(H$2&lt;=$B$1,INDEX('Master Data'!$A$1:$H$686,'Morning Cow'!$A353,2),""),"")</f>
        <v>Quantity</v>
      </c>
      <c r="I353" s="60" t="str">
        <f t="array" ref="I353">IFERROR(IF(I$2&lt;=$B$1,INDEX('Master Data'!$A$1:$H$686,'Morning Cow'!$A353,2),""),"")</f>
        <v>Quantity</v>
      </c>
      <c r="J353" s="60" t="str">
        <f t="array" ref="J353">IFERROR(IF(J$2&lt;=$B$1,INDEX('Master Data'!$A$1:$H$686,'Morning Cow'!$A353,2),""),"")</f>
        <v>Quantity</v>
      </c>
      <c r="K353" s="60" t="str">
        <f t="array" ref="K353">IFERROR(IF(K$2&lt;=$B$1,INDEX('Master Data'!$A$1:$H$686,'Morning Cow'!$A353,2),""),"")</f>
        <v>Quantity</v>
      </c>
      <c r="L353" s="60" t="str">
        <f t="array" ref="L353">IFERROR(IF(L$2&lt;=$B$1,INDEX('Master Data'!$A$1:$H$686,'Morning Cow'!$A353,2),""),"")</f>
        <v>Quantity</v>
      </c>
      <c r="M353" s="60" t="str">
        <f t="array" ref="M353">IFERROR(IF(M$2&lt;=$B$1,INDEX('Master Data'!$A$1:$H$686,'Morning Cow'!$A353,2),""),"")</f>
        <v>Quantity</v>
      </c>
      <c r="N353" s="60" t="str">
        <f t="array" ref="N353">IFERROR(IF(N$2&lt;=$B$1,INDEX('Master Data'!$A$1:$H$686,'Morning Cow'!$A353,2),""),"")</f>
        <v>Quantity</v>
      </c>
      <c r="O353" s="60" t="str">
        <f t="array" ref="O353">IFERROR(IF(O$2&lt;=$B$1,INDEX('Master Data'!$A$1:$H$686,'Morning Cow'!$A353,2),""),"")</f>
        <v>Quantity</v>
      </c>
      <c r="P353" s="60" t="str">
        <f t="array" ref="P353">IFERROR(IF(P$2&lt;=$B$1,INDEX('Master Data'!$A$1:$H$686,'Morning Cow'!$A353,2),""),"")</f>
        <v>Quantity</v>
      </c>
      <c r="Q353" s="60" t="str">
        <f t="array" ref="Q353">IFERROR(IF(Q$2&lt;=$B$1,INDEX('Master Data'!$A$1:$H$686,'Morning Cow'!$A353,2),""),"")</f>
        <v>Quantity</v>
      </c>
      <c r="R353" s="60" t="str">
        <f t="array" ref="R353">IFERROR(IF(R$2&lt;=$B$1,INDEX('Master Data'!$A$1:$H$686,'Morning Cow'!$A353,2),""),"")</f>
        <v>Quantity</v>
      </c>
      <c r="S353" s="60" t="str">
        <f t="array" ref="S353">IFERROR(IF(S$2&lt;=$B$1,INDEX('Master Data'!$A$1:$H$686,'Morning Cow'!$A353,2),""),"")</f>
        <v>Quantity</v>
      </c>
      <c r="T353" s="60" t="str">
        <f t="array" ref="T353">IFERROR(IF(T$2&lt;=$B$1,INDEX('Master Data'!$A$1:$H$686,'Morning Cow'!$A353,2),""),"")</f>
        <v>Quantity</v>
      </c>
      <c r="U353" s="60" t="str">
        <f t="array" ref="U353">IFERROR(IF(U$2&lt;=$B$1,INDEX('Master Data'!$A$1:$H$686,'Morning Cow'!$A353,2),""),"")</f>
        <v>Quantity</v>
      </c>
      <c r="V353" s="60" t="str">
        <f t="array" ref="V353">IFERROR(IF(V$2&lt;=$B$1,INDEX('Master Data'!$A$1:$H$686,'Morning Cow'!$A353,2),""),"")</f>
        <v>Quantity</v>
      </c>
      <c r="W353" s="60" t="str">
        <f t="array" ref="W353">IFERROR(IF(W$2&lt;=$B$1,INDEX('Master Data'!$A$1:$H$686,'Morning Cow'!$A353,2),""),"")</f>
        <v>Quantity</v>
      </c>
      <c r="X353" s="60" t="str">
        <f t="array" ref="X353">IFERROR(IF(X$2&lt;=$B$1,INDEX('Master Data'!$A$1:$H$686,'Morning Cow'!$A353,2),""),"")</f>
        <v>Quantity</v>
      </c>
      <c r="Y353" s="60" t="str">
        <f t="array" ref="Y353">IFERROR(IF(Y$2&lt;=$B$1,INDEX('Master Data'!$A$1:$H$686,'Morning Cow'!$A353,2),""),"")</f>
        <v>Quantity</v>
      </c>
      <c r="Z353" s="60" t="str">
        <f t="array" ref="Z353">IFERROR(IF(Z$2&lt;=$B$1,INDEX('Master Data'!$A$1:$H$686,'Morning Cow'!$A353,2),""),"")</f>
        <v>Quantity</v>
      </c>
      <c r="AA353" s="60" t="str">
        <f t="array" ref="AA353">IFERROR(IF(AA$2&lt;=$B$1,INDEX('Master Data'!$A$1:$H$686,'Morning Cow'!$A353,2),""),"")</f>
        <v>Quantity</v>
      </c>
      <c r="AB353" s="60" t="str">
        <f t="array" ref="AB353">IFERROR(IF(AB$2&lt;=$B$1,INDEX('Master Data'!$A$1:$H$686,'Morning Cow'!$A353,2),""),"")</f>
        <v>Quantity</v>
      </c>
      <c r="AC353" s="60" t="str">
        <f t="array" ref="AC353">IFERROR(IF(AC$2&lt;=$B$1,INDEX('Master Data'!$A$1:$H$686,'Morning Cow'!$A353,2),""),"")</f>
        <v>Quantity</v>
      </c>
      <c r="AD353" s="60" t="str">
        <f t="array" ref="AD353">IFERROR(IF(AD$2&lt;=$B$1,INDEX('Master Data'!$A$1:$H$686,'Morning Cow'!$A353,2),""),"")</f>
        <v>Quantity</v>
      </c>
      <c r="AE353" s="12" t="str">
        <f t="array" ref="AE353">IFERROR(IF(AE$2&lt;=$B$1,INDEX('Master Data'!$A$1:$H$686,'Morning Cow'!$A353,2),""),"")</f>
        <v>Quantity</v>
      </c>
      <c r="AF353" s="12" t="str">
        <f t="array" ref="AF353">IFERROR(IF(AF$2&lt;=$B$1,INDEX('Master Data'!$A$1:$H$686,'Morning Cow'!$A353,2),""),"")</f>
        <v/>
      </c>
      <c r="AG353" s="12" t="str">
        <f t="array" ref="AG353">IFERROR(IF(AG$2&lt;=$B$1,INDEX('Master Data'!$A$1:$H$686,'Morning Cow'!$A353,2),""),"")</f>
        <v/>
      </c>
    </row>
    <row r="354" ht="14.25" customHeight="1">
      <c r="A354" s="60" t="str">
        <f>IFERROR(SMALL('Master Data'!F:F,ROW()-2),"")</f>
        <v/>
      </c>
      <c r="B354" s="61" t="str">
        <f t="array" ref="B354">IFERROR(INDEX('Master Data'!$A$1:$H$686,'Morning Cow'!$A354,1),"")</f>
        <v>Customer Name</v>
      </c>
      <c r="C354" s="60" t="str">
        <f t="array" ref="C354">IFERROR(IF(C$2&lt;=$B$1,INDEX('Master Data'!$A$1:$H$686,'Morning Cow'!$A354,2),""),"")</f>
        <v>Quantity</v>
      </c>
      <c r="D354" s="60" t="str">
        <f t="array" ref="D354">IFERROR(IF(D$2&lt;=$B$1,INDEX('Master Data'!$A$1:$H$686,'Morning Cow'!$A354,2),""),"")</f>
        <v>Quantity</v>
      </c>
      <c r="E354" s="60" t="str">
        <f t="array" ref="E354">IFERROR(IF(E$2&lt;=$B$1,INDEX('Master Data'!$A$1:$H$686,'Morning Cow'!$A354,2),""),"")</f>
        <v>Quantity</v>
      </c>
      <c r="F354" s="60" t="str">
        <f t="array" ref="F354">IFERROR(IF(F$2&lt;=$B$1,INDEX('Master Data'!$A$1:$H$686,'Morning Cow'!$A354,2),""),"")</f>
        <v>Quantity</v>
      </c>
      <c r="G354" s="60" t="str">
        <f t="array" ref="G354">IFERROR(IF(G$2&lt;=$B$1,INDEX('Master Data'!$A$1:$H$686,'Morning Cow'!$A354,2),""),"")</f>
        <v>Quantity</v>
      </c>
      <c r="H354" s="60" t="str">
        <f t="array" ref="H354">IFERROR(IF(H$2&lt;=$B$1,INDEX('Master Data'!$A$1:$H$686,'Morning Cow'!$A354,2),""),"")</f>
        <v>Quantity</v>
      </c>
      <c r="I354" s="60" t="str">
        <f t="array" ref="I354">IFERROR(IF(I$2&lt;=$B$1,INDEX('Master Data'!$A$1:$H$686,'Morning Cow'!$A354,2),""),"")</f>
        <v>Quantity</v>
      </c>
      <c r="J354" s="60" t="str">
        <f t="array" ref="J354">IFERROR(IF(J$2&lt;=$B$1,INDEX('Master Data'!$A$1:$H$686,'Morning Cow'!$A354,2),""),"")</f>
        <v>Quantity</v>
      </c>
      <c r="K354" s="60" t="str">
        <f t="array" ref="K354">IFERROR(IF(K$2&lt;=$B$1,INDEX('Master Data'!$A$1:$H$686,'Morning Cow'!$A354,2),""),"")</f>
        <v>Quantity</v>
      </c>
      <c r="L354" s="60" t="str">
        <f t="array" ref="L354">IFERROR(IF(L$2&lt;=$B$1,INDEX('Master Data'!$A$1:$H$686,'Morning Cow'!$A354,2),""),"")</f>
        <v>Quantity</v>
      </c>
      <c r="M354" s="60" t="str">
        <f t="array" ref="M354">IFERROR(IF(M$2&lt;=$B$1,INDEX('Master Data'!$A$1:$H$686,'Morning Cow'!$A354,2),""),"")</f>
        <v>Quantity</v>
      </c>
      <c r="N354" s="60" t="str">
        <f t="array" ref="N354">IFERROR(IF(N$2&lt;=$B$1,INDEX('Master Data'!$A$1:$H$686,'Morning Cow'!$A354,2),""),"")</f>
        <v>Quantity</v>
      </c>
      <c r="O354" s="60" t="str">
        <f t="array" ref="O354">IFERROR(IF(O$2&lt;=$B$1,INDEX('Master Data'!$A$1:$H$686,'Morning Cow'!$A354,2),""),"")</f>
        <v>Quantity</v>
      </c>
      <c r="P354" s="60" t="str">
        <f t="array" ref="P354">IFERROR(IF(P$2&lt;=$B$1,INDEX('Master Data'!$A$1:$H$686,'Morning Cow'!$A354,2),""),"")</f>
        <v>Quantity</v>
      </c>
      <c r="Q354" s="60" t="str">
        <f t="array" ref="Q354">IFERROR(IF(Q$2&lt;=$B$1,INDEX('Master Data'!$A$1:$H$686,'Morning Cow'!$A354,2),""),"")</f>
        <v>Quantity</v>
      </c>
      <c r="R354" s="60" t="str">
        <f t="array" ref="R354">IFERROR(IF(R$2&lt;=$B$1,INDEX('Master Data'!$A$1:$H$686,'Morning Cow'!$A354,2),""),"")</f>
        <v>Quantity</v>
      </c>
      <c r="S354" s="60" t="str">
        <f t="array" ref="S354">IFERROR(IF(S$2&lt;=$B$1,INDEX('Master Data'!$A$1:$H$686,'Morning Cow'!$A354,2),""),"")</f>
        <v>Quantity</v>
      </c>
      <c r="T354" s="60" t="str">
        <f t="array" ref="T354">IFERROR(IF(T$2&lt;=$B$1,INDEX('Master Data'!$A$1:$H$686,'Morning Cow'!$A354,2),""),"")</f>
        <v>Quantity</v>
      </c>
      <c r="U354" s="60" t="str">
        <f t="array" ref="U354">IFERROR(IF(U$2&lt;=$B$1,INDEX('Master Data'!$A$1:$H$686,'Morning Cow'!$A354,2),""),"")</f>
        <v>Quantity</v>
      </c>
      <c r="V354" s="60" t="str">
        <f t="array" ref="V354">IFERROR(IF(V$2&lt;=$B$1,INDEX('Master Data'!$A$1:$H$686,'Morning Cow'!$A354,2),""),"")</f>
        <v>Quantity</v>
      </c>
      <c r="W354" s="60" t="str">
        <f t="array" ref="W354">IFERROR(IF(W$2&lt;=$B$1,INDEX('Master Data'!$A$1:$H$686,'Morning Cow'!$A354,2),""),"")</f>
        <v>Quantity</v>
      </c>
      <c r="X354" s="60" t="str">
        <f t="array" ref="X354">IFERROR(IF(X$2&lt;=$B$1,INDEX('Master Data'!$A$1:$H$686,'Morning Cow'!$A354,2),""),"")</f>
        <v>Quantity</v>
      </c>
      <c r="Y354" s="60" t="str">
        <f t="array" ref="Y354">IFERROR(IF(Y$2&lt;=$B$1,INDEX('Master Data'!$A$1:$H$686,'Morning Cow'!$A354,2),""),"")</f>
        <v>Quantity</v>
      </c>
      <c r="Z354" s="60" t="str">
        <f t="array" ref="Z354">IFERROR(IF(Z$2&lt;=$B$1,INDEX('Master Data'!$A$1:$H$686,'Morning Cow'!$A354,2),""),"")</f>
        <v>Quantity</v>
      </c>
      <c r="AA354" s="60" t="str">
        <f t="array" ref="AA354">IFERROR(IF(AA$2&lt;=$B$1,INDEX('Master Data'!$A$1:$H$686,'Morning Cow'!$A354,2),""),"")</f>
        <v>Quantity</v>
      </c>
      <c r="AB354" s="60" t="str">
        <f t="array" ref="AB354">IFERROR(IF(AB$2&lt;=$B$1,INDEX('Master Data'!$A$1:$H$686,'Morning Cow'!$A354,2),""),"")</f>
        <v>Quantity</v>
      </c>
      <c r="AC354" s="60" t="str">
        <f t="array" ref="AC354">IFERROR(IF(AC$2&lt;=$B$1,INDEX('Master Data'!$A$1:$H$686,'Morning Cow'!$A354,2),""),"")</f>
        <v>Quantity</v>
      </c>
      <c r="AD354" s="60" t="str">
        <f t="array" ref="AD354">IFERROR(IF(AD$2&lt;=$B$1,INDEX('Master Data'!$A$1:$H$686,'Morning Cow'!$A354,2),""),"")</f>
        <v>Quantity</v>
      </c>
      <c r="AE354" s="12" t="str">
        <f t="array" ref="AE354">IFERROR(IF(AE$2&lt;=$B$1,INDEX('Master Data'!$A$1:$H$686,'Morning Cow'!$A354,2),""),"")</f>
        <v>Quantity</v>
      </c>
      <c r="AF354" s="12" t="str">
        <f t="array" ref="AF354">IFERROR(IF(AF$2&lt;=$B$1,INDEX('Master Data'!$A$1:$H$686,'Morning Cow'!$A354,2),""),"")</f>
        <v/>
      </c>
      <c r="AG354" s="12" t="str">
        <f t="array" ref="AG354">IFERROR(IF(AG$2&lt;=$B$1,INDEX('Master Data'!$A$1:$H$686,'Morning Cow'!$A354,2),""),"")</f>
        <v/>
      </c>
    </row>
    <row r="355" ht="14.25" customHeight="1">
      <c r="A355" s="60" t="str">
        <f>IFERROR(SMALL('Master Data'!F:F,ROW()-2),"")</f>
        <v/>
      </c>
      <c r="B355" s="61" t="str">
        <f t="array" ref="B355">IFERROR(INDEX('Master Data'!$A$1:$H$686,'Morning Cow'!$A355,1),"")</f>
        <v>Customer Name</v>
      </c>
      <c r="C355" s="60" t="str">
        <f t="array" ref="C355">IFERROR(IF(C$2&lt;=$B$1,INDEX('Master Data'!$A$1:$H$686,'Morning Cow'!$A355,2),""),"")</f>
        <v>Quantity</v>
      </c>
      <c r="D355" s="60" t="str">
        <f t="array" ref="D355">IFERROR(IF(D$2&lt;=$B$1,INDEX('Master Data'!$A$1:$H$686,'Morning Cow'!$A355,2),""),"")</f>
        <v>Quantity</v>
      </c>
      <c r="E355" s="60" t="str">
        <f t="array" ref="E355">IFERROR(IF(E$2&lt;=$B$1,INDEX('Master Data'!$A$1:$H$686,'Morning Cow'!$A355,2),""),"")</f>
        <v>Quantity</v>
      </c>
      <c r="F355" s="60" t="str">
        <f t="array" ref="F355">IFERROR(IF(F$2&lt;=$B$1,INDEX('Master Data'!$A$1:$H$686,'Morning Cow'!$A355,2),""),"")</f>
        <v>Quantity</v>
      </c>
      <c r="G355" s="60" t="str">
        <f t="array" ref="G355">IFERROR(IF(G$2&lt;=$B$1,INDEX('Master Data'!$A$1:$H$686,'Morning Cow'!$A355,2),""),"")</f>
        <v>Quantity</v>
      </c>
      <c r="H355" s="60" t="str">
        <f t="array" ref="H355">IFERROR(IF(H$2&lt;=$B$1,INDEX('Master Data'!$A$1:$H$686,'Morning Cow'!$A355,2),""),"")</f>
        <v>Quantity</v>
      </c>
      <c r="I355" s="60" t="str">
        <f t="array" ref="I355">IFERROR(IF(I$2&lt;=$B$1,INDEX('Master Data'!$A$1:$H$686,'Morning Cow'!$A355,2),""),"")</f>
        <v>Quantity</v>
      </c>
      <c r="J355" s="60" t="str">
        <f t="array" ref="J355">IFERROR(IF(J$2&lt;=$B$1,INDEX('Master Data'!$A$1:$H$686,'Morning Cow'!$A355,2),""),"")</f>
        <v>Quantity</v>
      </c>
      <c r="K355" s="60" t="str">
        <f t="array" ref="K355">IFERROR(IF(K$2&lt;=$B$1,INDEX('Master Data'!$A$1:$H$686,'Morning Cow'!$A355,2),""),"")</f>
        <v>Quantity</v>
      </c>
      <c r="L355" s="60" t="str">
        <f t="array" ref="L355">IFERROR(IF(L$2&lt;=$B$1,INDEX('Master Data'!$A$1:$H$686,'Morning Cow'!$A355,2),""),"")</f>
        <v>Quantity</v>
      </c>
      <c r="M355" s="60" t="str">
        <f t="array" ref="M355">IFERROR(IF(M$2&lt;=$B$1,INDEX('Master Data'!$A$1:$H$686,'Morning Cow'!$A355,2),""),"")</f>
        <v>Quantity</v>
      </c>
      <c r="N355" s="60" t="str">
        <f t="array" ref="N355">IFERROR(IF(N$2&lt;=$B$1,INDEX('Master Data'!$A$1:$H$686,'Morning Cow'!$A355,2),""),"")</f>
        <v>Quantity</v>
      </c>
      <c r="O355" s="60" t="str">
        <f t="array" ref="O355">IFERROR(IF(O$2&lt;=$B$1,INDEX('Master Data'!$A$1:$H$686,'Morning Cow'!$A355,2),""),"")</f>
        <v>Quantity</v>
      </c>
      <c r="P355" s="60" t="str">
        <f t="array" ref="P355">IFERROR(IF(P$2&lt;=$B$1,INDEX('Master Data'!$A$1:$H$686,'Morning Cow'!$A355,2),""),"")</f>
        <v>Quantity</v>
      </c>
      <c r="Q355" s="60" t="str">
        <f t="array" ref="Q355">IFERROR(IF(Q$2&lt;=$B$1,INDEX('Master Data'!$A$1:$H$686,'Morning Cow'!$A355,2),""),"")</f>
        <v>Quantity</v>
      </c>
      <c r="R355" s="60" t="str">
        <f t="array" ref="R355">IFERROR(IF(R$2&lt;=$B$1,INDEX('Master Data'!$A$1:$H$686,'Morning Cow'!$A355,2),""),"")</f>
        <v>Quantity</v>
      </c>
      <c r="S355" s="60" t="str">
        <f t="array" ref="S355">IFERROR(IF(S$2&lt;=$B$1,INDEX('Master Data'!$A$1:$H$686,'Morning Cow'!$A355,2),""),"")</f>
        <v>Quantity</v>
      </c>
      <c r="T355" s="60" t="str">
        <f t="array" ref="T355">IFERROR(IF(T$2&lt;=$B$1,INDEX('Master Data'!$A$1:$H$686,'Morning Cow'!$A355,2),""),"")</f>
        <v>Quantity</v>
      </c>
      <c r="U355" s="60" t="str">
        <f t="array" ref="U355">IFERROR(IF(U$2&lt;=$B$1,INDEX('Master Data'!$A$1:$H$686,'Morning Cow'!$A355,2),""),"")</f>
        <v>Quantity</v>
      </c>
      <c r="V355" s="60" t="str">
        <f t="array" ref="V355">IFERROR(IF(V$2&lt;=$B$1,INDEX('Master Data'!$A$1:$H$686,'Morning Cow'!$A355,2),""),"")</f>
        <v>Quantity</v>
      </c>
      <c r="W355" s="60" t="str">
        <f t="array" ref="W355">IFERROR(IF(W$2&lt;=$B$1,INDEX('Master Data'!$A$1:$H$686,'Morning Cow'!$A355,2),""),"")</f>
        <v>Quantity</v>
      </c>
      <c r="X355" s="60" t="str">
        <f t="array" ref="X355">IFERROR(IF(X$2&lt;=$B$1,INDEX('Master Data'!$A$1:$H$686,'Morning Cow'!$A355,2),""),"")</f>
        <v>Quantity</v>
      </c>
      <c r="Y355" s="60" t="str">
        <f t="array" ref="Y355">IFERROR(IF(Y$2&lt;=$B$1,INDEX('Master Data'!$A$1:$H$686,'Morning Cow'!$A355,2),""),"")</f>
        <v>Quantity</v>
      </c>
      <c r="Z355" s="60" t="str">
        <f t="array" ref="Z355">IFERROR(IF(Z$2&lt;=$B$1,INDEX('Master Data'!$A$1:$H$686,'Morning Cow'!$A355,2),""),"")</f>
        <v>Quantity</v>
      </c>
      <c r="AA355" s="60" t="str">
        <f t="array" ref="AA355">IFERROR(IF(AA$2&lt;=$B$1,INDEX('Master Data'!$A$1:$H$686,'Morning Cow'!$A355,2),""),"")</f>
        <v>Quantity</v>
      </c>
      <c r="AB355" s="60" t="str">
        <f t="array" ref="AB355">IFERROR(IF(AB$2&lt;=$B$1,INDEX('Master Data'!$A$1:$H$686,'Morning Cow'!$A355,2),""),"")</f>
        <v>Quantity</v>
      </c>
      <c r="AC355" s="60" t="str">
        <f t="array" ref="AC355">IFERROR(IF(AC$2&lt;=$B$1,INDEX('Master Data'!$A$1:$H$686,'Morning Cow'!$A355,2),""),"")</f>
        <v>Quantity</v>
      </c>
      <c r="AD355" s="60" t="str">
        <f t="array" ref="AD355">IFERROR(IF(AD$2&lt;=$B$1,INDEX('Master Data'!$A$1:$H$686,'Morning Cow'!$A355,2),""),"")</f>
        <v>Quantity</v>
      </c>
      <c r="AE355" s="12" t="str">
        <f t="array" ref="AE355">IFERROR(IF(AE$2&lt;=$B$1,INDEX('Master Data'!$A$1:$H$686,'Morning Cow'!$A355,2),""),"")</f>
        <v>Quantity</v>
      </c>
      <c r="AF355" s="12" t="str">
        <f t="array" ref="AF355">IFERROR(IF(AF$2&lt;=$B$1,INDEX('Master Data'!$A$1:$H$686,'Morning Cow'!$A355,2),""),"")</f>
        <v/>
      </c>
      <c r="AG355" s="12" t="str">
        <f t="array" ref="AG355">IFERROR(IF(AG$2&lt;=$B$1,INDEX('Master Data'!$A$1:$H$686,'Morning Cow'!$A355,2),""),"")</f>
        <v/>
      </c>
    </row>
    <row r="356" ht="14.25" customHeight="1">
      <c r="A356" s="60" t="str">
        <f>IFERROR(SMALL('Master Data'!F:F,ROW()-2),"")</f>
        <v/>
      </c>
      <c r="B356" s="61" t="str">
        <f t="array" ref="B356">IFERROR(INDEX('Master Data'!$A$1:$H$686,'Morning Cow'!$A356,1),"")</f>
        <v>Customer Name</v>
      </c>
      <c r="C356" s="60" t="str">
        <f t="array" ref="C356">IFERROR(IF(C$2&lt;=$B$1,INDEX('Master Data'!$A$1:$H$686,'Morning Cow'!$A356,2),""),"")</f>
        <v>Quantity</v>
      </c>
      <c r="D356" s="60" t="str">
        <f t="array" ref="D356">IFERROR(IF(D$2&lt;=$B$1,INDEX('Master Data'!$A$1:$H$686,'Morning Cow'!$A356,2),""),"")</f>
        <v>Quantity</v>
      </c>
      <c r="E356" s="60" t="str">
        <f t="array" ref="E356">IFERROR(IF(E$2&lt;=$B$1,INDEX('Master Data'!$A$1:$H$686,'Morning Cow'!$A356,2),""),"")</f>
        <v>Quantity</v>
      </c>
      <c r="F356" s="60" t="str">
        <f t="array" ref="F356">IFERROR(IF(F$2&lt;=$B$1,INDEX('Master Data'!$A$1:$H$686,'Morning Cow'!$A356,2),""),"")</f>
        <v>Quantity</v>
      </c>
      <c r="G356" s="60" t="str">
        <f t="array" ref="G356">IFERROR(IF(G$2&lt;=$B$1,INDEX('Master Data'!$A$1:$H$686,'Morning Cow'!$A356,2),""),"")</f>
        <v>Quantity</v>
      </c>
      <c r="H356" s="60" t="str">
        <f t="array" ref="H356">IFERROR(IF(H$2&lt;=$B$1,INDEX('Master Data'!$A$1:$H$686,'Morning Cow'!$A356,2),""),"")</f>
        <v>Quantity</v>
      </c>
      <c r="I356" s="60" t="str">
        <f t="array" ref="I356">IFERROR(IF(I$2&lt;=$B$1,INDEX('Master Data'!$A$1:$H$686,'Morning Cow'!$A356,2),""),"")</f>
        <v>Quantity</v>
      </c>
      <c r="J356" s="60" t="str">
        <f t="array" ref="J356">IFERROR(IF(J$2&lt;=$B$1,INDEX('Master Data'!$A$1:$H$686,'Morning Cow'!$A356,2),""),"")</f>
        <v>Quantity</v>
      </c>
      <c r="K356" s="60" t="str">
        <f t="array" ref="K356">IFERROR(IF(K$2&lt;=$B$1,INDEX('Master Data'!$A$1:$H$686,'Morning Cow'!$A356,2),""),"")</f>
        <v>Quantity</v>
      </c>
      <c r="L356" s="60" t="str">
        <f t="array" ref="L356">IFERROR(IF(L$2&lt;=$B$1,INDEX('Master Data'!$A$1:$H$686,'Morning Cow'!$A356,2),""),"")</f>
        <v>Quantity</v>
      </c>
      <c r="M356" s="60" t="str">
        <f t="array" ref="M356">IFERROR(IF(M$2&lt;=$B$1,INDEX('Master Data'!$A$1:$H$686,'Morning Cow'!$A356,2),""),"")</f>
        <v>Quantity</v>
      </c>
      <c r="N356" s="60" t="str">
        <f t="array" ref="N356">IFERROR(IF(N$2&lt;=$B$1,INDEX('Master Data'!$A$1:$H$686,'Morning Cow'!$A356,2),""),"")</f>
        <v>Quantity</v>
      </c>
      <c r="O356" s="60" t="str">
        <f t="array" ref="O356">IFERROR(IF(O$2&lt;=$B$1,INDEX('Master Data'!$A$1:$H$686,'Morning Cow'!$A356,2),""),"")</f>
        <v>Quantity</v>
      </c>
      <c r="P356" s="60" t="str">
        <f t="array" ref="P356">IFERROR(IF(P$2&lt;=$B$1,INDEX('Master Data'!$A$1:$H$686,'Morning Cow'!$A356,2),""),"")</f>
        <v>Quantity</v>
      </c>
      <c r="Q356" s="60" t="str">
        <f t="array" ref="Q356">IFERROR(IF(Q$2&lt;=$B$1,INDEX('Master Data'!$A$1:$H$686,'Morning Cow'!$A356,2),""),"")</f>
        <v>Quantity</v>
      </c>
      <c r="R356" s="60" t="str">
        <f t="array" ref="R356">IFERROR(IF(R$2&lt;=$B$1,INDEX('Master Data'!$A$1:$H$686,'Morning Cow'!$A356,2),""),"")</f>
        <v>Quantity</v>
      </c>
      <c r="S356" s="60" t="str">
        <f t="array" ref="S356">IFERROR(IF(S$2&lt;=$B$1,INDEX('Master Data'!$A$1:$H$686,'Morning Cow'!$A356,2),""),"")</f>
        <v>Quantity</v>
      </c>
      <c r="T356" s="60" t="str">
        <f t="array" ref="T356">IFERROR(IF(T$2&lt;=$B$1,INDEX('Master Data'!$A$1:$H$686,'Morning Cow'!$A356,2),""),"")</f>
        <v>Quantity</v>
      </c>
      <c r="U356" s="60" t="str">
        <f t="array" ref="U356">IFERROR(IF(U$2&lt;=$B$1,INDEX('Master Data'!$A$1:$H$686,'Morning Cow'!$A356,2),""),"")</f>
        <v>Quantity</v>
      </c>
      <c r="V356" s="60" t="str">
        <f t="array" ref="V356">IFERROR(IF(V$2&lt;=$B$1,INDEX('Master Data'!$A$1:$H$686,'Morning Cow'!$A356,2),""),"")</f>
        <v>Quantity</v>
      </c>
      <c r="W356" s="60" t="str">
        <f t="array" ref="W356">IFERROR(IF(W$2&lt;=$B$1,INDEX('Master Data'!$A$1:$H$686,'Morning Cow'!$A356,2),""),"")</f>
        <v>Quantity</v>
      </c>
      <c r="X356" s="60" t="str">
        <f t="array" ref="X356">IFERROR(IF(X$2&lt;=$B$1,INDEX('Master Data'!$A$1:$H$686,'Morning Cow'!$A356,2),""),"")</f>
        <v>Quantity</v>
      </c>
      <c r="Y356" s="60" t="str">
        <f t="array" ref="Y356">IFERROR(IF(Y$2&lt;=$B$1,INDEX('Master Data'!$A$1:$H$686,'Morning Cow'!$A356,2),""),"")</f>
        <v>Quantity</v>
      </c>
      <c r="Z356" s="60" t="str">
        <f t="array" ref="Z356">IFERROR(IF(Z$2&lt;=$B$1,INDEX('Master Data'!$A$1:$H$686,'Morning Cow'!$A356,2),""),"")</f>
        <v>Quantity</v>
      </c>
      <c r="AA356" s="60" t="str">
        <f t="array" ref="AA356">IFERROR(IF(AA$2&lt;=$B$1,INDEX('Master Data'!$A$1:$H$686,'Morning Cow'!$A356,2),""),"")</f>
        <v>Quantity</v>
      </c>
      <c r="AB356" s="60" t="str">
        <f t="array" ref="AB356">IFERROR(IF(AB$2&lt;=$B$1,INDEX('Master Data'!$A$1:$H$686,'Morning Cow'!$A356,2),""),"")</f>
        <v>Quantity</v>
      </c>
      <c r="AC356" s="60" t="str">
        <f t="array" ref="AC356">IFERROR(IF(AC$2&lt;=$B$1,INDEX('Master Data'!$A$1:$H$686,'Morning Cow'!$A356,2),""),"")</f>
        <v>Quantity</v>
      </c>
      <c r="AD356" s="60" t="str">
        <f t="array" ref="AD356">IFERROR(IF(AD$2&lt;=$B$1,INDEX('Master Data'!$A$1:$H$686,'Morning Cow'!$A356,2),""),"")</f>
        <v>Quantity</v>
      </c>
      <c r="AE356" s="12" t="str">
        <f t="array" ref="AE356">IFERROR(IF(AE$2&lt;=$B$1,INDEX('Master Data'!$A$1:$H$686,'Morning Cow'!$A356,2),""),"")</f>
        <v>Quantity</v>
      </c>
      <c r="AF356" s="12" t="str">
        <f t="array" ref="AF356">IFERROR(IF(AF$2&lt;=$B$1,INDEX('Master Data'!$A$1:$H$686,'Morning Cow'!$A356,2),""),"")</f>
        <v/>
      </c>
      <c r="AG356" s="12" t="str">
        <f t="array" ref="AG356">IFERROR(IF(AG$2&lt;=$B$1,INDEX('Master Data'!$A$1:$H$686,'Morning Cow'!$A356,2),""),"")</f>
        <v/>
      </c>
    </row>
    <row r="357" ht="14.25" customHeight="1">
      <c r="A357" s="60" t="str">
        <f>IFERROR(SMALL('Master Data'!F:F,ROW()-2),"")</f>
        <v/>
      </c>
      <c r="B357" s="61" t="str">
        <f t="array" ref="B357">IFERROR(INDEX('Master Data'!$A$1:$H$686,'Morning Cow'!$A357,1),"")</f>
        <v>Customer Name</v>
      </c>
      <c r="C357" s="60" t="str">
        <f t="array" ref="C357">IFERROR(IF(C$2&lt;=$B$1,INDEX('Master Data'!$A$1:$H$686,'Morning Cow'!$A357,2),""),"")</f>
        <v>Quantity</v>
      </c>
      <c r="D357" s="60" t="str">
        <f t="array" ref="D357">IFERROR(IF(D$2&lt;=$B$1,INDEX('Master Data'!$A$1:$H$686,'Morning Cow'!$A357,2),""),"")</f>
        <v>Quantity</v>
      </c>
      <c r="E357" s="60" t="str">
        <f t="array" ref="E357">IFERROR(IF(E$2&lt;=$B$1,INDEX('Master Data'!$A$1:$H$686,'Morning Cow'!$A357,2),""),"")</f>
        <v>Quantity</v>
      </c>
      <c r="F357" s="60" t="str">
        <f t="array" ref="F357">IFERROR(IF(F$2&lt;=$B$1,INDEX('Master Data'!$A$1:$H$686,'Morning Cow'!$A357,2),""),"")</f>
        <v>Quantity</v>
      </c>
      <c r="G357" s="60" t="str">
        <f t="array" ref="G357">IFERROR(IF(G$2&lt;=$B$1,INDEX('Master Data'!$A$1:$H$686,'Morning Cow'!$A357,2),""),"")</f>
        <v>Quantity</v>
      </c>
      <c r="H357" s="60" t="str">
        <f t="array" ref="H357">IFERROR(IF(H$2&lt;=$B$1,INDEX('Master Data'!$A$1:$H$686,'Morning Cow'!$A357,2),""),"")</f>
        <v>Quantity</v>
      </c>
      <c r="I357" s="60" t="str">
        <f t="array" ref="I357">IFERROR(IF(I$2&lt;=$B$1,INDEX('Master Data'!$A$1:$H$686,'Morning Cow'!$A357,2),""),"")</f>
        <v>Quantity</v>
      </c>
      <c r="J357" s="60" t="str">
        <f t="array" ref="J357">IFERROR(IF(J$2&lt;=$B$1,INDEX('Master Data'!$A$1:$H$686,'Morning Cow'!$A357,2),""),"")</f>
        <v>Quantity</v>
      </c>
      <c r="K357" s="60" t="str">
        <f t="array" ref="K357">IFERROR(IF(K$2&lt;=$B$1,INDEX('Master Data'!$A$1:$H$686,'Morning Cow'!$A357,2),""),"")</f>
        <v>Quantity</v>
      </c>
      <c r="L357" s="60" t="str">
        <f t="array" ref="L357">IFERROR(IF(L$2&lt;=$B$1,INDEX('Master Data'!$A$1:$H$686,'Morning Cow'!$A357,2),""),"")</f>
        <v>Quantity</v>
      </c>
      <c r="M357" s="60" t="str">
        <f t="array" ref="M357">IFERROR(IF(M$2&lt;=$B$1,INDEX('Master Data'!$A$1:$H$686,'Morning Cow'!$A357,2),""),"")</f>
        <v>Quantity</v>
      </c>
      <c r="N357" s="60" t="str">
        <f t="array" ref="N357">IFERROR(IF(N$2&lt;=$B$1,INDEX('Master Data'!$A$1:$H$686,'Morning Cow'!$A357,2),""),"")</f>
        <v>Quantity</v>
      </c>
      <c r="O357" s="60" t="str">
        <f t="array" ref="O357">IFERROR(IF(O$2&lt;=$B$1,INDEX('Master Data'!$A$1:$H$686,'Morning Cow'!$A357,2),""),"")</f>
        <v>Quantity</v>
      </c>
      <c r="P357" s="60" t="str">
        <f t="array" ref="P357">IFERROR(IF(P$2&lt;=$B$1,INDEX('Master Data'!$A$1:$H$686,'Morning Cow'!$A357,2),""),"")</f>
        <v>Quantity</v>
      </c>
      <c r="Q357" s="60" t="str">
        <f t="array" ref="Q357">IFERROR(IF(Q$2&lt;=$B$1,INDEX('Master Data'!$A$1:$H$686,'Morning Cow'!$A357,2),""),"")</f>
        <v>Quantity</v>
      </c>
      <c r="R357" s="60" t="str">
        <f t="array" ref="R357">IFERROR(IF(R$2&lt;=$B$1,INDEX('Master Data'!$A$1:$H$686,'Morning Cow'!$A357,2),""),"")</f>
        <v>Quantity</v>
      </c>
      <c r="S357" s="60" t="str">
        <f t="array" ref="S357">IFERROR(IF(S$2&lt;=$B$1,INDEX('Master Data'!$A$1:$H$686,'Morning Cow'!$A357,2),""),"")</f>
        <v>Quantity</v>
      </c>
      <c r="T357" s="60" t="str">
        <f t="array" ref="T357">IFERROR(IF(T$2&lt;=$B$1,INDEX('Master Data'!$A$1:$H$686,'Morning Cow'!$A357,2),""),"")</f>
        <v>Quantity</v>
      </c>
      <c r="U357" s="60" t="str">
        <f t="array" ref="U357">IFERROR(IF(U$2&lt;=$B$1,INDEX('Master Data'!$A$1:$H$686,'Morning Cow'!$A357,2),""),"")</f>
        <v>Quantity</v>
      </c>
      <c r="V357" s="60" t="str">
        <f t="array" ref="V357">IFERROR(IF(V$2&lt;=$B$1,INDEX('Master Data'!$A$1:$H$686,'Morning Cow'!$A357,2),""),"")</f>
        <v>Quantity</v>
      </c>
      <c r="W357" s="60" t="str">
        <f t="array" ref="W357">IFERROR(IF(W$2&lt;=$B$1,INDEX('Master Data'!$A$1:$H$686,'Morning Cow'!$A357,2),""),"")</f>
        <v>Quantity</v>
      </c>
      <c r="X357" s="60" t="str">
        <f t="array" ref="X357">IFERROR(IF(X$2&lt;=$B$1,INDEX('Master Data'!$A$1:$H$686,'Morning Cow'!$A357,2),""),"")</f>
        <v>Quantity</v>
      </c>
      <c r="Y357" s="60" t="str">
        <f t="array" ref="Y357">IFERROR(IF(Y$2&lt;=$B$1,INDEX('Master Data'!$A$1:$H$686,'Morning Cow'!$A357,2),""),"")</f>
        <v>Quantity</v>
      </c>
      <c r="Z357" s="60" t="str">
        <f t="array" ref="Z357">IFERROR(IF(Z$2&lt;=$B$1,INDEX('Master Data'!$A$1:$H$686,'Morning Cow'!$A357,2),""),"")</f>
        <v>Quantity</v>
      </c>
      <c r="AA357" s="60" t="str">
        <f t="array" ref="AA357">IFERROR(IF(AA$2&lt;=$B$1,INDEX('Master Data'!$A$1:$H$686,'Morning Cow'!$A357,2),""),"")</f>
        <v>Quantity</v>
      </c>
      <c r="AB357" s="60" t="str">
        <f t="array" ref="AB357">IFERROR(IF(AB$2&lt;=$B$1,INDEX('Master Data'!$A$1:$H$686,'Morning Cow'!$A357,2),""),"")</f>
        <v>Quantity</v>
      </c>
      <c r="AC357" s="60" t="str">
        <f t="array" ref="AC357">IFERROR(IF(AC$2&lt;=$B$1,INDEX('Master Data'!$A$1:$H$686,'Morning Cow'!$A357,2),""),"")</f>
        <v>Quantity</v>
      </c>
      <c r="AD357" s="60" t="str">
        <f t="array" ref="AD357">IFERROR(IF(AD$2&lt;=$B$1,INDEX('Master Data'!$A$1:$H$686,'Morning Cow'!$A357,2),""),"")</f>
        <v>Quantity</v>
      </c>
      <c r="AE357" s="12" t="str">
        <f t="array" ref="AE357">IFERROR(IF(AE$2&lt;=$B$1,INDEX('Master Data'!$A$1:$H$686,'Morning Cow'!$A357,2),""),"")</f>
        <v>Quantity</v>
      </c>
      <c r="AF357" s="12" t="str">
        <f t="array" ref="AF357">IFERROR(IF(AF$2&lt;=$B$1,INDEX('Master Data'!$A$1:$H$686,'Morning Cow'!$A357,2),""),"")</f>
        <v/>
      </c>
      <c r="AG357" s="12" t="str">
        <f t="array" ref="AG357">IFERROR(IF(AG$2&lt;=$B$1,INDEX('Master Data'!$A$1:$H$686,'Morning Cow'!$A357,2),""),"")</f>
        <v/>
      </c>
    </row>
    <row r="358" ht="14.25" customHeight="1">
      <c r="A358" s="60" t="str">
        <f>IFERROR(SMALL('Master Data'!F:F,ROW()-2),"")</f>
        <v/>
      </c>
      <c r="B358" s="61" t="str">
        <f t="array" ref="B358">IFERROR(INDEX('Master Data'!$A$1:$H$686,'Morning Cow'!$A358,1),"")</f>
        <v>Customer Name</v>
      </c>
      <c r="C358" s="60" t="str">
        <f t="array" ref="C358">IFERROR(IF(C$2&lt;=$B$1,INDEX('Master Data'!$A$1:$H$686,'Morning Cow'!$A358,2),""),"")</f>
        <v>Quantity</v>
      </c>
      <c r="D358" s="60" t="str">
        <f t="array" ref="D358">IFERROR(IF(D$2&lt;=$B$1,INDEX('Master Data'!$A$1:$H$686,'Morning Cow'!$A358,2),""),"")</f>
        <v>Quantity</v>
      </c>
      <c r="E358" s="60" t="str">
        <f t="array" ref="E358">IFERROR(IF(E$2&lt;=$B$1,INDEX('Master Data'!$A$1:$H$686,'Morning Cow'!$A358,2),""),"")</f>
        <v>Quantity</v>
      </c>
      <c r="F358" s="60" t="str">
        <f t="array" ref="F358">IFERROR(IF(F$2&lt;=$B$1,INDEX('Master Data'!$A$1:$H$686,'Morning Cow'!$A358,2),""),"")</f>
        <v>Quantity</v>
      </c>
      <c r="G358" s="60" t="str">
        <f t="array" ref="G358">IFERROR(IF(G$2&lt;=$B$1,INDEX('Master Data'!$A$1:$H$686,'Morning Cow'!$A358,2),""),"")</f>
        <v>Quantity</v>
      </c>
      <c r="H358" s="60" t="str">
        <f t="array" ref="H358">IFERROR(IF(H$2&lt;=$B$1,INDEX('Master Data'!$A$1:$H$686,'Morning Cow'!$A358,2),""),"")</f>
        <v>Quantity</v>
      </c>
      <c r="I358" s="60" t="str">
        <f t="array" ref="I358">IFERROR(IF(I$2&lt;=$B$1,INDEX('Master Data'!$A$1:$H$686,'Morning Cow'!$A358,2),""),"")</f>
        <v>Quantity</v>
      </c>
      <c r="J358" s="60" t="str">
        <f t="array" ref="J358">IFERROR(IF(J$2&lt;=$B$1,INDEX('Master Data'!$A$1:$H$686,'Morning Cow'!$A358,2),""),"")</f>
        <v>Quantity</v>
      </c>
      <c r="K358" s="60" t="str">
        <f t="array" ref="K358">IFERROR(IF(K$2&lt;=$B$1,INDEX('Master Data'!$A$1:$H$686,'Morning Cow'!$A358,2),""),"")</f>
        <v>Quantity</v>
      </c>
      <c r="L358" s="60" t="str">
        <f t="array" ref="L358">IFERROR(IF(L$2&lt;=$B$1,INDEX('Master Data'!$A$1:$H$686,'Morning Cow'!$A358,2),""),"")</f>
        <v>Quantity</v>
      </c>
      <c r="M358" s="60" t="str">
        <f t="array" ref="M358">IFERROR(IF(M$2&lt;=$B$1,INDEX('Master Data'!$A$1:$H$686,'Morning Cow'!$A358,2),""),"")</f>
        <v>Quantity</v>
      </c>
      <c r="N358" s="60" t="str">
        <f t="array" ref="N358">IFERROR(IF(N$2&lt;=$B$1,INDEX('Master Data'!$A$1:$H$686,'Morning Cow'!$A358,2),""),"")</f>
        <v>Quantity</v>
      </c>
      <c r="O358" s="60" t="str">
        <f t="array" ref="O358">IFERROR(IF(O$2&lt;=$B$1,INDEX('Master Data'!$A$1:$H$686,'Morning Cow'!$A358,2),""),"")</f>
        <v>Quantity</v>
      </c>
      <c r="P358" s="60" t="str">
        <f t="array" ref="P358">IFERROR(IF(P$2&lt;=$B$1,INDEX('Master Data'!$A$1:$H$686,'Morning Cow'!$A358,2),""),"")</f>
        <v>Quantity</v>
      </c>
      <c r="Q358" s="60" t="str">
        <f t="array" ref="Q358">IFERROR(IF(Q$2&lt;=$B$1,INDEX('Master Data'!$A$1:$H$686,'Morning Cow'!$A358,2),""),"")</f>
        <v>Quantity</v>
      </c>
      <c r="R358" s="60" t="str">
        <f t="array" ref="R358">IFERROR(IF(R$2&lt;=$B$1,INDEX('Master Data'!$A$1:$H$686,'Morning Cow'!$A358,2),""),"")</f>
        <v>Quantity</v>
      </c>
      <c r="S358" s="60" t="str">
        <f t="array" ref="S358">IFERROR(IF(S$2&lt;=$B$1,INDEX('Master Data'!$A$1:$H$686,'Morning Cow'!$A358,2),""),"")</f>
        <v>Quantity</v>
      </c>
      <c r="T358" s="60" t="str">
        <f t="array" ref="T358">IFERROR(IF(T$2&lt;=$B$1,INDEX('Master Data'!$A$1:$H$686,'Morning Cow'!$A358,2),""),"")</f>
        <v>Quantity</v>
      </c>
      <c r="U358" s="60" t="str">
        <f t="array" ref="U358">IFERROR(IF(U$2&lt;=$B$1,INDEX('Master Data'!$A$1:$H$686,'Morning Cow'!$A358,2),""),"")</f>
        <v>Quantity</v>
      </c>
      <c r="V358" s="60" t="str">
        <f t="array" ref="V358">IFERROR(IF(V$2&lt;=$B$1,INDEX('Master Data'!$A$1:$H$686,'Morning Cow'!$A358,2),""),"")</f>
        <v>Quantity</v>
      </c>
      <c r="W358" s="60" t="str">
        <f t="array" ref="W358">IFERROR(IF(W$2&lt;=$B$1,INDEX('Master Data'!$A$1:$H$686,'Morning Cow'!$A358,2),""),"")</f>
        <v>Quantity</v>
      </c>
      <c r="X358" s="60" t="str">
        <f t="array" ref="X358">IFERROR(IF(X$2&lt;=$B$1,INDEX('Master Data'!$A$1:$H$686,'Morning Cow'!$A358,2),""),"")</f>
        <v>Quantity</v>
      </c>
      <c r="Y358" s="60" t="str">
        <f t="array" ref="Y358">IFERROR(IF(Y$2&lt;=$B$1,INDEX('Master Data'!$A$1:$H$686,'Morning Cow'!$A358,2),""),"")</f>
        <v>Quantity</v>
      </c>
      <c r="Z358" s="60" t="str">
        <f t="array" ref="Z358">IFERROR(IF(Z$2&lt;=$B$1,INDEX('Master Data'!$A$1:$H$686,'Morning Cow'!$A358,2),""),"")</f>
        <v>Quantity</v>
      </c>
      <c r="AA358" s="60" t="str">
        <f t="array" ref="AA358">IFERROR(IF(AA$2&lt;=$B$1,INDEX('Master Data'!$A$1:$H$686,'Morning Cow'!$A358,2),""),"")</f>
        <v>Quantity</v>
      </c>
      <c r="AB358" s="60" t="str">
        <f t="array" ref="AB358">IFERROR(IF(AB$2&lt;=$B$1,INDEX('Master Data'!$A$1:$H$686,'Morning Cow'!$A358,2),""),"")</f>
        <v>Quantity</v>
      </c>
      <c r="AC358" s="60" t="str">
        <f t="array" ref="AC358">IFERROR(IF(AC$2&lt;=$B$1,INDEX('Master Data'!$A$1:$H$686,'Morning Cow'!$A358,2),""),"")</f>
        <v>Quantity</v>
      </c>
      <c r="AD358" s="60" t="str">
        <f t="array" ref="AD358">IFERROR(IF(AD$2&lt;=$B$1,INDEX('Master Data'!$A$1:$H$686,'Morning Cow'!$A358,2),""),"")</f>
        <v>Quantity</v>
      </c>
      <c r="AE358" s="12" t="str">
        <f t="array" ref="AE358">IFERROR(IF(AE$2&lt;=$B$1,INDEX('Master Data'!$A$1:$H$686,'Morning Cow'!$A358,2),""),"")</f>
        <v>Quantity</v>
      </c>
      <c r="AF358" s="12" t="str">
        <f t="array" ref="AF358">IFERROR(IF(AF$2&lt;=$B$1,INDEX('Master Data'!$A$1:$H$686,'Morning Cow'!$A358,2),""),"")</f>
        <v/>
      </c>
      <c r="AG358" s="12" t="str">
        <f t="array" ref="AG358">IFERROR(IF(AG$2&lt;=$B$1,INDEX('Master Data'!$A$1:$H$686,'Morning Cow'!$A358,2),""),"")</f>
        <v/>
      </c>
    </row>
    <row r="359" ht="14.25" customHeight="1">
      <c r="A359" s="60" t="str">
        <f>IFERROR(SMALL('Master Data'!F:F,ROW()-2),"")</f>
        <v/>
      </c>
      <c r="B359" s="61" t="str">
        <f t="array" ref="B359">IFERROR(INDEX('Master Data'!$A$1:$H$686,'Morning Cow'!$A359,1),"")</f>
        <v>Customer Name</v>
      </c>
      <c r="C359" s="60" t="str">
        <f t="array" ref="C359">IFERROR(IF(C$2&lt;=$B$1,INDEX('Master Data'!$A$1:$H$686,'Morning Cow'!$A359,2),""),"")</f>
        <v>Quantity</v>
      </c>
      <c r="D359" s="60" t="str">
        <f t="array" ref="D359">IFERROR(IF(D$2&lt;=$B$1,INDEX('Master Data'!$A$1:$H$686,'Morning Cow'!$A359,2),""),"")</f>
        <v>Quantity</v>
      </c>
      <c r="E359" s="60" t="str">
        <f t="array" ref="E359">IFERROR(IF(E$2&lt;=$B$1,INDEX('Master Data'!$A$1:$H$686,'Morning Cow'!$A359,2),""),"")</f>
        <v>Quantity</v>
      </c>
      <c r="F359" s="60" t="str">
        <f t="array" ref="F359">IFERROR(IF(F$2&lt;=$B$1,INDEX('Master Data'!$A$1:$H$686,'Morning Cow'!$A359,2),""),"")</f>
        <v>Quantity</v>
      </c>
      <c r="G359" s="60" t="str">
        <f t="array" ref="G359">IFERROR(IF(G$2&lt;=$B$1,INDEX('Master Data'!$A$1:$H$686,'Morning Cow'!$A359,2),""),"")</f>
        <v>Quantity</v>
      </c>
      <c r="H359" s="60" t="str">
        <f t="array" ref="H359">IFERROR(IF(H$2&lt;=$B$1,INDEX('Master Data'!$A$1:$H$686,'Morning Cow'!$A359,2),""),"")</f>
        <v>Quantity</v>
      </c>
      <c r="I359" s="60" t="str">
        <f t="array" ref="I359">IFERROR(IF(I$2&lt;=$B$1,INDEX('Master Data'!$A$1:$H$686,'Morning Cow'!$A359,2),""),"")</f>
        <v>Quantity</v>
      </c>
      <c r="J359" s="60" t="str">
        <f t="array" ref="J359">IFERROR(IF(J$2&lt;=$B$1,INDEX('Master Data'!$A$1:$H$686,'Morning Cow'!$A359,2),""),"")</f>
        <v>Quantity</v>
      </c>
      <c r="K359" s="60" t="str">
        <f t="array" ref="K359">IFERROR(IF(K$2&lt;=$B$1,INDEX('Master Data'!$A$1:$H$686,'Morning Cow'!$A359,2),""),"")</f>
        <v>Quantity</v>
      </c>
      <c r="L359" s="60" t="str">
        <f t="array" ref="L359">IFERROR(IF(L$2&lt;=$B$1,INDEX('Master Data'!$A$1:$H$686,'Morning Cow'!$A359,2),""),"")</f>
        <v>Quantity</v>
      </c>
      <c r="M359" s="60" t="str">
        <f t="array" ref="M359">IFERROR(IF(M$2&lt;=$B$1,INDEX('Master Data'!$A$1:$H$686,'Morning Cow'!$A359,2),""),"")</f>
        <v>Quantity</v>
      </c>
      <c r="N359" s="60" t="str">
        <f t="array" ref="N359">IFERROR(IF(N$2&lt;=$B$1,INDEX('Master Data'!$A$1:$H$686,'Morning Cow'!$A359,2),""),"")</f>
        <v>Quantity</v>
      </c>
      <c r="O359" s="60" t="str">
        <f t="array" ref="O359">IFERROR(IF(O$2&lt;=$B$1,INDEX('Master Data'!$A$1:$H$686,'Morning Cow'!$A359,2),""),"")</f>
        <v>Quantity</v>
      </c>
      <c r="P359" s="60" t="str">
        <f t="array" ref="P359">IFERROR(IF(P$2&lt;=$B$1,INDEX('Master Data'!$A$1:$H$686,'Morning Cow'!$A359,2),""),"")</f>
        <v>Quantity</v>
      </c>
      <c r="Q359" s="60" t="str">
        <f t="array" ref="Q359">IFERROR(IF(Q$2&lt;=$B$1,INDEX('Master Data'!$A$1:$H$686,'Morning Cow'!$A359,2),""),"")</f>
        <v>Quantity</v>
      </c>
      <c r="R359" s="60" t="str">
        <f t="array" ref="R359">IFERROR(IF(R$2&lt;=$B$1,INDEX('Master Data'!$A$1:$H$686,'Morning Cow'!$A359,2),""),"")</f>
        <v>Quantity</v>
      </c>
      <c r="S359" s="60" t="str">
        <f t="array" ref="S359">IFERROR(IF(S$2&lt;=$B$1,INDEX('Master Data'!$A$1:$H$686,'Morning Cow'!$A359,2),""),"")</f>
        <v>Quantity</v>
      </c>
      <c r="T359" s="60" t="str">
        <f t="array" ref="T359">IFERROR(IF(T$2&lt;=$B$1,INDEX('Master Data'!$A$1:$H$686,'Morning Cow'!$A359,2),""),"")</f>
        <v>Quantity</v>
      </c>
      <c r="U359" s="60" t="str">
        <f t="array" ref="U359">IFERROR(IF(U$2&lt;=$B$1,INDEX('Master Data'!$A$1:$H$686,'Morning Cow'!$A359,2),""),"")</f>
        <v>Quantity</v>
      </c>
      <c r="V359" s="60" t="str">
        <f t="array" ref="V359">IFERROR(IF(V$2&lt;=$B$1,INDEX('Master Data'!$A$1:$H$686,'Morning Cow'!$A359,2),""),"")</f>
        <v>Quantity</v>
      </c>
      <c r="W359" s="60" t="str">
        <f t="array" ref="W359">IFERROR(IF(W$2&lt;=$B$1,INDEX('Master Data'!$A$1:$H$686,'Morning Cow'!$A359,2),""),"")</f>
        <v>Quantity</v>
      </c>
      <c r="X359" s="60" t="str">
        <f t="array" ref="X359">IFERROR(IF(X$2&lt;=$B$1,INDEX('Master Data'!$A$1:$H$686,'Morning Cow'!$A359,2),""),"")</f>
        <v>Quantity</v>
      </c>
      <c r="Y359" s="60" t="str">
        <f t="array" ref="Y359">IFERROR(IF(Y$2&lt;=$B$1,INDEX('Master Data'!$A$1:$H$686,'Morning Cow'!$A359,2),""),"")</f>
        <v>Quantity</v>
      </c>
      <c r="Z359" s="60" t="str">
        <f t="array" ref="Z359">IFERROR(IF(Z$2&lt;=$B$1,INDEX('Master Data'!$A$1:$H$686,'Morning Cow'!$A359,2),""),"")</f>
        <v>Quantity</v>
      </c>
      <c r="AA359" s="60" t="str">
        <f t="array" ref="AA359">IFERROR(IF(AA$2&lt;=$B$1,INDEX('Master Data'!$A$1:$H$686,'Morning Cow'!$A359,2),""),"")</f>
        <v>Quantity</v>
      </c>
      <c r="AB359" s="60" t="str">
        <f t="array" ref="AB359">IFERROR(IF(AB$2&lt;=$B$1,INDEX('Master Data'!$A$1:$H$686,'Morning Cow'!$A359,2),""),"")</f>
        <v>Quantity</v>
      </c>
      <c r="AC359" s="60" t="str">
        <f t="array" ref="AC359">IFERROR(IF(AC$2&lt;=$B$1,INDEX('Master Data'!$A$1:$H$686,'Morning Cow'!$A359,2),""),"")</f>
        <v>Quantity</v>
      </c>
      <c r="AD359" s="60" t="str">
        <f t="array" ref="AD359">IFERROR(IF(AD$2&lt;=$B$1,INDEX('Master Data'!$A$1:$H$686,'Morning Cow'!$A359,2),""),"")</f>
        <v>Quantity</v>
      </c>
      <c r="AE359" s="12" t="str">
        <f t="array" ref="AE359">IFERROR(IF(AE$2&lt;=$B$1,INDEX('Master Data'!$A$1:$H$686,'Morning Cow'!$A359,2),""),"")</f>
        <v>Quantity</v>
      </c>
      <c r="AF359" s="12" t="str">
        <f t="array" ref="AF359">IFERROR(IF(AF$2&lt;=$B$1,INDEX('Master Data'!$A$1:$H$686,'Morning Cow'!$A359,2),""),"")</f>
        <v/>
      </c>
      <c r="AG359" s="12" t="str">
        <f t="array" ref="AG359">IFERROR(IF(AG$2&lt;=$B$1,INDEX('Master Data'!$A$1:$H$686,'Morning Cow'!$A359,2),""),"")</f>
        <v/>
      </c>
    </row>
    <row r="360" ht="14.25" customHeight="1">
      <c r="A360" s="60" t="str">
        <f>IFERROR(SMALL('Master Data'!F:F,ROW()-2),"")</f>
        <v/>
      </c>
      <c r="B360" s="61" t="str">
        <f t="array" ref="B360">IFERROR(INDEX('Master Data'!$A$1:$H$686,'Morning Cow'!$A360,1),"")</f>
        <v>Customer Name</v>
      </c>
      <c r="C360" s="60" t="str">
        <f t="array" ref="C360">IFERROR(IF(C$2&lt;=$B$1,INDEX('Master Data'!$A$1:$H$686,'Morning Cow'!$A360,2),""),"")</f>
        <v>Quantity</v>
      </c>
      <c r="D360" s="60" t="str">
        <f t="array" ref="D360">IFERROR(IF(D$2&lt;=$B$1,INDEX('Master Data'!$A$1:$H$686,'Morning Cow'!$A360,2),""),"")</f>
        <v>Quantity</v>
      </c>
      <c r="E360" s="60" t="str">
        <f t="array" ref="E360">IFERROR(IF(E$2&lt;=$B$1,INDEX('Master Data'!$A$1:$H$686,'Morning Cow'!$A360,2),""),"")</f>
        <v>Quantity</v>
      </c>
      <c r="F360" s="60" t="str">
        <f t="array" ref="F360">IFERROR(IF(F$2&lt;=$B$1,INDEX('Master Data'!$A$1:$H$686,'Morning Cow'!$A360,2),""),"")</f>
        <v>Quantity</v>
      </c>
      <c r="G360" s="60" t="str">
        <f t="array" ref="G360">IFERROR(IF(G$2&lt;=$B$1,INDEX('Master Data'!$A$1:$H$686,'Morning Cow'!$A360,2),""),"")</f>
        <v>Quantity</v>
      </c>
      <c r="H360" s="60" t="str">
        <f t="array" ref="H360">IFERROR(IF(H$2&lt;=$B$1,INDEX('Master Data'!$A$1:$H$686,'Morning Cow'!$A360,2),""),"")</f>
        <v>Quantity</v>
      </c>
      <c r="I360" s="60" t="str">
        <f t="array" ref="I360">IFERROR(IF(I$2&lt;=$B$1,INDEX('Master Data'!$A$1:$H$686,'Morning Cow'!$A360,2),""),"")</f>
        <v>Quantity</v>
      </c>
      <c r="J360" s="60" t="str">
        <f t="array" ref="J360">IFERROR(IF(J$2&lt;=$B$1,INDEX('Master Data'!$A$1:$H$686,'Morning Cow'!$A360,2),""),"")</f>
        <v>Quantity</v>
      </c>
      <c r="K360" s="60" t="str">
        <f t="array" ref="K360">IFERROR(IF(K$2&lt;=$B$1,INDEX('Master Data'!$A$1:$H$686,'Morning Cow'!$A360,2),""),"")</f>
        <v>Quantity</v>
      </c>
      <c r="L360" s="60" t="str">
        <f t="array" ref="L360">IFERROR(IF(L$2&lt;=$B$1,INDEX('Master Data'!$A$1:$H$686,'Morning Cow'!$A360,2),""),"")</f>
        <v>Quantity</v>
      </c>
      <c r="M360" s="60" t="str">
        <f t="array" ref="M360">IFERROR(IF(M$2&lt;=$B$1,INDEX('Master Data'!$A$1:$H$686,'Morning Cow'!$A360,2),""),"")</f>
        <v>Quantity</v>
      </c>
      <c r="N360" s="60" t="str">
        <f t="array" ref="N360">IFERROR(IF(N$2&lt;=$B$1,INDEX('Master Data'!$A$1:$H$686,'Morning Cow'!$A360,2),""),"")</f>
        <v>Quantity</v>
      </c>
      <c r="O360" s="60" t="str">
        <f t="array" ref="O360">IFERROR(IF(O$2&lt;=$B$1,INDEX('Master Data'!$A$1:$H$686,'Morning Cow'!$A360,2),""),"")</f>
        <v>Quantity</v>
      </c>
      <c r="P360" s="60" t="str">
        <f t="array" ref="P360">IFERROR(IF(P$2&lt;=$B$1,INDEX('Master Data'!$A$1:$H$686,'Morning Cow'!$A360,2),""),"")</f>
        <v>Quantity</v>
      </c>
      <c r="Q360" s="60" t="str">
        <f t="array" ref="Q360">IFERROR(IF(Q$2&lt;=$B$1,INDEX('Master Data'!$A$1:$H$686,'Morning Cow'!$A360,2),""),"")</f>
        <v>Quantity</v>
      </c>
      <c r="R360" s="60" t="str">
        <f t="array" ref="R360">IFERROR(IF(R$2&lt;=$B$1,INDEX('Master Data'!$A$1:$H$686,'Morning Cow'!$A360,2),""),"")</f>
        <v>Quantity</v>
      </c>
      <c r="S360" s="60" t="str">
        <f t="array" ref="S360">IFERROR(IF(S$2&lt;=$B$1,INDEX('Master Data'!$A$1:$H$686,'Morning Cow'!$A360,2),""),"")</f>
        <v>Quantity</v>
      </c>
      <c r="T360" s="60" t="str">
        <f t="array" ref="T360">IFERROR(IF(T$2&lt;=$B$1,INDEX('Master Data'!$A$1:$H$686,'Morning Cow'!$A360,2),""),"")</f>
        <v>Quantity</v>
      </c>
      <c r="U360" s="60" t="str">
        <f t="array" ref="U360">IFERROR(IF(U$2&lt;=$B$1,INDEX('Master Data'!$A$1:$H$686,'Morning Cow'!$A360,2),""),"")</f>
        <v>Quantity</v>
      </c>
      <c r="V360" s="60" t="str">
        <f t="array" ref="V360">IFERROR(IF(V$2&lt;=$B$1,INDEX('Master Data'!$A$1:$H$686,'Morning Cow'!$A360,2),""),"")</f>
        <v>Quantity</v>
      </c>
      <c r="W360" s="60" t="str">
        <f t="array" ref="W360">IFERROR(IF(W$2&lt;=$B$1,INDEX('Master Data'!$A$1:$H$686,'Morning Cow'!$A360,2),""),"")</f>
        <v>Quantity</v>
      </c>
      <c r="X360" s="60" t="str">
        <f t="array" ref="X360">IFERROR(IF(X$2&lt;=$B$1,INDEX('Master Data'!$A$1:$H$686,'Morning Cow'!$A360,2),""),"")</f>
        <v>Quantity</v>
      </c>
      <c r="Y360" s="60" t="str">
        <f t="array" ref="Y360">IFERROR(IF(Y$2&lt;=$B$1,INDEX('Master Data'!$A$1:$H$686,'Morning Cow'!$A360,2),""),"")</f>
        <v>Quantity</v>
      </c>
      <c r="Z360" s="60" t="str">
        <f t="array" ref="Z360">IFERROR(IF(Z$2&lt;=$B$1,INDEX('Master Data'!$A$1:$H$686,'Morning Cow'!$A360,2),""),"")</f>
        <v>Quantity</v>
      </c>
      <c r="AA360" s="60" t="str">
        <f t="array" ref="AA360">IFERROR(IF(AA$2&lt;=$B$1,INDEX('Master Data'!$A$1:$H$686,'Morning Cow'!$A360,2),""),"")</f>
        <v>Quantity</v>
      </c>
      <c r="AB360" s="60" t="str">
        <f t="array" ref="AB360">IFERROR(IF(AB$2&lt;=$B$1,INDEX('Master Data'!$A$1:$H$686,'Morning Cow'!$A360,2),""),"")</f>
        <v>Quantity</v>
      </c>
      <c r="AC360" s="60" t="str">
        <f t="array" ref="AC360">IFERROR(IF(AC$2&lt;=$B$1,INDEX('Master Data'!$A$1:$H$686,'Morning Cow'!$A360,2),""),"")</f>
        <v>Quantity</v>
      </c>
      <c r="AD360" s="60" t="str">
        <f t="array" ref="AD360">IFERROR(IF(AD$2&lt;=$B$1,INDEX('Master Data'!$A$1:$H$686,'Morning Cow'!$A360,2),""),"")</f>
        <v>Quantity</v>
      </c>
      <c r="AE360" s="12" t="str">
        <f t="array" ref="AE360">IFERROR(IF(AE$2&lt;=$B$1,INDEX('Master Data'!$A$1:$H$686,'Morning Cow'!$A360,2),""),"")</f>
        <v>Quantity</v>
      </c>
      <c r="AF360" s="12" t="str">
        <f t="array" ref="AF360">IFERROR(IF(AF$2&lt;=$B$1,INDEX('Master Data'!$A$1:$H$686,'Morning Cow'!$A360,2),""),"")</f>
        <v/>
      </c>
      <c r="AG360" s="12" t="str">
        <f t="array" ref="AG360">IFERROR(IF(AG$2&lt;=$B$1,INDEX('Master Data'!$A$1:$H$686,'Morning Cow'!$A360,2),""),"")</f>
        <v/>
      </c>
    </row>
    <row r="361" ht="14.25" customHeight="1">
      <c r="A361" s="60" t="str">
        <f>IFERROR(SMALL('Master Data'!F:F,ROW()-2),"")</f>
        <v/>
      </c>
      <c r="B361" s="61" t="str">
        <f t="array" ref="B361">IFERROR(INDEX('Master Data'!$A$1:$H$686,'Morning Cow'!$A361,1),"")</f>
        <v>Customer Name</v>
      </c>
      <c r="C361" s="60" t="str">
        <f t="array" ref="C361">IFERROR(IF(C$2&lt;=$B$1,INDEX('Master Data'!$A$1:$H$686,'Morning Cow'!$A361,2),""),"")</f>
        <v>Quantity</v>
      </c>
      <c r="D361" s="60" t="str">
        <f t="array" ref="D361">IFERROR(IF(D$2&lt;=$B$1,INDEX('Master Data'!$A$1:$H$686,'Morning Cow'!$A361,2),""),"")</f>
        <v>Quantity</v>
      </c>
      <c r="E361" s="60" t="str">
        <f t="array" ref="E361">IFERROR(IF(E$2&lt;=$B$1,INDEX('Master Data'!$A$1:$H$686,'Morning Cow'!$A361,2),""),"")</f>
        <v>Quantity</v>
      </c>
      <c r="F361" s="60" t="str">
        <f t="array" ref="F361">IFERROR(IF(F$2&lt;=$B$1,INDEX('Master Data'!$A$1:$H$686,'Morning Cow'!$A361,2),""),"")</f>
        <v>Quantity</v>
      </c>
      <c r="G361" s="60" t="str">
        <f t="array" ref="G361">IFERROR(IF(G$2&lt;=$B$1,INDEX('Master Data'!$A$1:$H$686,'Morning Cow'!$A361,2),""),"")</f>
        <v>Quantity</v>
      </c>
      <c r="H361" s="60" t="str">
        <f t="array" ref="H361">IFERROR(IF(H$2&lt;=$B$1,INDEX('Master Data'!$A$1:$H$686,'Morning Cow'!$A361,2),""),"")</f>
        <v>Quantity</v>
      </c>
      <c r="I361" s="60" t="str">
        <f t="array" ref="I361">IFERROR(IF(I$2&lt;=$B$1,INDEX('Master Data'!$A$1:$H$686,'Morning Cow'!$A361,2),""),"")</f>
        <v>Quantity</v>
      </c>
      <c r="J361" s="60" t="str">
        <f t="array" ref="J361">IFERROR(IF(J$2&lt;=$B$1,INDEX('Master Data'!$A$1:$H$686,'Morning Cow'!$A361,2),""),"")</f>
        <v>Quantity</v>
      </c>
      <c r="K361" s="60" t="str">
        <f t="array" ref="K361">IFERROR(IF(K$2&lt;=$B$1,INDEX('Master Data'!$A$1:$H$686,'Morning Cow'!$A361,2),""),"")</f>
        <v>Quantity</v>
      </c>
      <c r="L361" s="60" t="str">
        <f t="array" ref="L361">IFERROR(IF(L$2&lt;=$B$1,INDEX('Master Data'!$A$1:$H$686,'Morning Cow'!$A361,2),""),"")</f>
        <v>Quantity</v>
      </c>
      <c r="M361" s="60" t="str">
        <f t="array" ref="M361">IFERROR(IF(M$2&lt;=$B$1,INDEX('Master Data'!$A$1:$H$686,'Morning Cow'!$A361,2),""),"")</f>
        <v>Quantity</v>
      </c>
      <c r="N361" s="60" t="str">
        <f t="array" ref="N361">IFERROR(IF(N$2&lt;=$B$1,INDEX('Master Data'!$A$1:$H$686,'Morning Cow'!$A361,2),""),"")</f>
        <v>Quantity</v>
      </c>
      <c r="O361" s="60" t="str">
        <f t="array" ref="O361">IFERROR(IF(O$2&lt;=$B$1,INDEX('Master Data'!$A$1:$H$686,'Morning Cow'!$A361,2),""),"")</f>
        <v>Quantity</v>
      </c>
      <c r="P361" s="60" t="str">
        <f t="array" ref="P361">IFERROR(IF(P$2&lt;=$B$1,INDEX('Master Data'!$A$1:$H$686,'Morning Cow'!$A361,2),""),"")</f>
        <v>Quantity</v>
      </c>
      <c r="Q361" s="60" t="str">
        <f t="array" ref="Q361">IFERROR(IF(Q$2&lt;=$B$1,INDEX('Master Data'!$A$1:$H$686,'Morning Cow'!$A361,2),""),"")</f>
        <v>Quantity</v>
      </c>
      <c r="R361" s="60" t="str">
        <f t="array" ref="R361">IFERROR(IF(R$2&lt;=$B$1,INDEX('Master Data'!$A$1:$H$686,'Morning Cow'!$A361,2),""),"")</f>
        <v>Quantity</v>
      </c>
      <c r="S361" s="60" t="str">
        <f t="array" ref="S361">IFERROR(IF(S$2&lt;=$B$1,INDEX('Master Data'!$A$1:$H$686,'Morning Cow'!$A361,2),""),"")</f>
        <v>Quantity</v>
      </c>
      <c r="T361" s="60" t="str">
        <f t="array" ref="T361">IFERROR(IF(T$2&lt;=$B$1,INDEX('Master Data'!$A$1:$H$686,'Morning Cow'!$A361,2),""),"")</f>
        <v>Quantity</v>
      </c>
      <c r="U361" s="60" t="str">
        <f t="array" ref="U361">IFERROR(IF(U$2&lt;=$B$1,INDEX('Master Data'!$A$1:$H$686,'Morning Cow'!$A361,2),""),"")</f>
        <v>Quantity</v>
      </c>
      <c r="V361" s="60" t="str">
        <f t="array" ref="V361">IFERROR(IF(V$2&lt;=$B$1,INDEX('Master Data'!$A$1:$H$686,'Morning Cow'!$A361,2),""),"")</f>
        <v>Quantity</v>
      </c>
      <c r="W361" s="60" t="str">
        <f t="array" ref="W361">IFERROR(IF(W$2&lt;=$B$1,INDEX('Master Data'!$A$1:$H$686,'Morning Cow'!$A361,2),""),"")</f>
        <v>Quantity</v>
      </c>
      <c r="X361" s="60" t="str">
        <f t="array" ref="X361">IFERROR(IF(X$2&lt;=$B$1,INDEX('Master Data'!$A$1:$H$686,'Morning Cow'!$A361,2),""),"")</f>
        <v>Quantity</v>
      </c>
      <c r="Y361" s="60" t="str">
        <f t="array" ref="Y361">IFERROR(IF(Y$2&lt;=$B$1,INDEX('Master Data'!$A$1:$H$686,'Morning Cow'!$A361,2),""),"")</f>
        <v>Quantity</v>
      </c>
      <c r="Z361" s="60" t="str">
        <f t="array" ref="Z361">IFERROR(IF(Z$2&lt;=$B$1,INDEX('Master Data'!$A$1:$H$686,'Morning Cow'!$A361,2),""),"")</f>
        <v>Quantity</v>
      </c>
      <c r="AA361" s="60" t="str">
        <f t="array" ref="AA361">IFERROR(IF(AA$2&lt;=$B$1,INDEX('Master Data'!$A$1:$H$686,'Morning Cow'!$A361,2),""),"")</f>
        <v>Quantity</v>
      </c>
      <c r="AB361" s="60" t="str">
        <f t="array" ref="AB361">IFERROR(IF(AB$2&lt;=$B$1,INDEX('Master Data'!$A$1:$H$686,'Morning Cow'!$A361,2),""),"")</f>
        <v>Quantity</v>
      </c>
      <c r="AC361" s="60" t="str">
        <f t="array" ref="AC361">IFERROR(IF(AC$2&lt;=$B$1,INDEX('Master Data'!$A$1:$H$686,'Morning Cow'!$A361,2),""),"")</f>
        <v>Quantity</v>
      </c>
      <c r="AD361" s="60" t="str">
        <f t="array" ref="AD361">IFERROR(IF(AD$2&lt;=$B$1,INDEX('Master Data'!$A$1:$H$686,'Morning Cow'!$A361,2),""),"")</f>
        <v>Quantity</v>
      </c>
      <c r="AE361" s="12" t="str">
        <f t="array" ref="AE361">IFERROR(IF(AE$2&lt;=$B$1,INDEX('Master Data'!$A$1:$H$686,'Morning Cow'!$A361,2),""),"")</f>
        <v>Quantity</v>
      </c>
      <c r="AF361" s="12" t="str">
        <f t="array" ref="AF361">IFERROR(IF(AF$2&lt;=$B$1,INDEX('Master Data'!$A$1:$H$686,'Morning Cow'!$A361,2),""),"")</f>
        <v/>
      </c>
      <c r="AG361" s="12" t="str">
        <f t="array" ref="AG361">IFERROR(IF(AG$2&lt;=$B$1,INDEX('Master Data'!$A$1:$H$686,'Morning Cow'!$A361,2),""),"")</f>
        <v/>
      </c>
    </row>
    <row r="362" ht="14.25" customHeight="1">
      <c r="A362" s="60" t="str">
        <f>IFERROR(SMALL('Master Data'!F:F,ROW()-2),"")</f>
        <v/>
      </c>
      <c r="B362" s="61" t="str">
        <f t="array" ref="B362">IFERROR(INDEX('Master Data'!$A$1:$H$686,'Morning Cow'!$A362,1),"")</f>
        <v>Customer Name</v>
      </c>
      <c r="C362" s="60" t="str">
        <f t="array" ref="C362">IFERROR(IF(C$2&lt;=$B$1,INDEX('Master Data'!$A$1:$H$686,'Morning Cow'!$A362,2),""),"")</f>
        <v>Quantity</v>
      </c>
      <c r="D362" s="60" t="str">
        <f t="array" ref="D362">IFERROR(IF(D$2&lt;=$B$1,INDEX('Master Data'!$A$1:$H$686,'Morning Cow'!$A362,2),""),"")</f>
        <v>Quantity</v>
      </c>
      <c r="E362" s="60" t="str">
        <f t="array" ref="E362">IFERROR(IF(E$2&lt;=$B$1,INDEX('Master Data'!$A$1:$H$686,'Morning Cow'!$A362,2),""),"")</f>
        <v>Quantity</v>
      </c>
      <c r="F362" s="60" t="str">
        <f t="array" ref="F362">IFERROR(IF(F$2&lt;=$B$1,INDEX('Master Data'!$A$1:$H$686,'Morning Cow'!$A362,2),""),"")</f>
        <v>Quantity</v>
      </c>
      <c r="G362" s="60" t="str">
        <f t="array" ref="G362">IFERROR(IF(G$2&lt;=$B$1,INDEX('Master Data'!$A$1:$H$686,'Morning Cow'!$A362,2),""),"")</f>
        <v>Quantity</v>
      </c>
      <c r="H362" s="60" t="str">
        <f t="array" ref="H362">IFERROR(IF(H$2&lt;=$B$1,INDEX('Master Data'!$A$1:$H$686,'Morning Cow'!$A362,2),""),"")</f>
        <v>Quantity</v>
      </c>
      <c r="I362" s="60" t="str">
        <f t="array" ref="I362">IFERROR(IF(I$2&lt;=$B$1,INDEX('Master Data'!$A$1:$H$686,'Morning Cow'!$A362,2),""),"")</f>
        <v>Quantity</v>
      </c>
      <c r="J362" s="60" t="str">
        <f t="array" ref="J362">IFERROR(IF(J$2&lt;=$B$1,INDEX('Master Data'!$A$1:$H$686,'Morning Cow'!$A362,2),""),"")</f>
        <v>Quantity</v>
      </c>
      <c r="K362" s="60" t="str">
        <f t="array" ref="K362">IFERROR(IF(K$2&lt;=$B$1,INDEX('Master Data'!$A$1:$H$686,'Morning Cow'!$A362,2),""),"")</f>
        <v>Quantity</v>
      </c>
      <c r="L362" s="60" t="str">
        <f t="array" ref="L362">IFERROR(IF(L$2&lt;=$B$1,INDEX('Master Data'!$A$1:$H$686,'Morning Cow'!$A362,2),""),"")</f>
        <v>Quantity</v>
      </c>
      <c r="M362" s="60" t="str">
        <f t="array" ref="M362">IFERROR(IF(M$2&lt;=$B$1,INDEX('Master Data'!$A$1:$H$686,'Morning Cow'!$A362,2),""),"")</f>
        <v>Quantity</v>
      </c>
      <c r="N362" s="60" t="str">
        <f t="array" ref="N362">IFERROR(IF(N$2&lt;=$B$1,INDEX('Master Data'!$A$1:$H$686,'Morning Cow'!$A362,2),""),"")</f>
        <v>Quantity</v>
      </c>
      <c r="O362" s="60" t="str">
        <f t="array" ref="O362">IFERROR(IF(O$2&lt;=$B$1,INDEX('Master Data'!$A$1:$H$686,'Morning Cow'!$A362,2),""),"")</f>
        <v>Quantity</v>
      </c>
      <c r="P362" s="60" t="str">
        <f t="array" ref="P362">IFERROR(IF(P$2&lt;=$B$1,INDEX('Master Data'!$A$1:$H$686,'Morning Cow'!$A362,2),""),"")</f>
        <v>Quantity</v>
      </c>
      <c r="Q362" s="60" t="str">
        <f t="array" ref="Q362">IFERROR(IF(Q$2&lt;=$B$1,INDEX('Master Data'!$A$1:$H$686,'Morning Cow'!$A362,2),""),"")</f>
        <v>Quantity</v>
      </c>
      <c r="R362" s="60" t="str">
        <f t="array" ref="R362">IFERROR(IF(R$2&lt;=$B$1,INDEX('Master Data'!$A$1:$H$686,'Morning Cow'!$A362,2),""),"")</f>
        <v>Quantity</v>
      </c>
      <c r="S362" s="60" t="str">
        <f t="array" ref="S362">IFERROR(IF(S$2&lt;=$B$1,INDEX('Master Data'!$A$1:$H$686,'Morning Cow'!$A362,2),""),"")</f>
        <v>Quantity</v>
      </c>
      <c r="T362" s="60" t="str">
        <f t="array" ref="T362">IFERROR(IF(T$2&lt;=$B$1,INDEX('Master Data'!$A$1:$H$686,'Morning Cow'!$A362,2),""),"")</f>
        <v>Quantity</v>
      </c>
      <c r="U362" s="60" t="str">
        <f t="array" ref="U362">IFERROR(IF(U$2&lt;=$B$1,INDEX('Master Data'!$A$1:$H$686,'Morning Cow'!$A362,2),""),"")</f>
        <v>Quantity</v>
      </c>
      <c r="V362" s="60" t="str">
        <f t="array" ref="V362">IFERROR(IF(V$2&lt;=$B$1,INDEX('Master Data'!$A$1:$H$686,'Morning Cow'!$A362,2),""),"")</f>
        <v>Quantity</v>
      </c>
      <c r="W362" s="60" t="str">
        <f t="array" ref="W362">IFERROR(IF(W$2&lt;=$B$1,INDEX('Master Data'!$A$1:$H$686,'Morning Cow'!$A362,2),""),"")</f>
        <v>Quantity</v>
      </c>
      <c r="X362" s="60" t="str">
        <f t="array" ref="X362">IFERROR(IF(X$2&lt;=$B$1,INDEX('Master Data'!$A$1:$H$686,'Morning Cow'!$A362,2),""),"")</f>
        <v>Quantity</v>
      </c>
      <c r="Y362" s="60" t="str">
        <f t="array" ref="Y362">IFERROR(IF(Y$2&lt;=$B$1,INDEX('Master Data'!$A$1:$H$686,'Morning Cow'!$A362,2),""),"")</f>
        <v>Quantity</v>
      </c>
      <c r="Z362" s="60" t="str">
        <f t="array" ref="Z362">IFERROR(IF(Z$2&lt;=$B$1,INDEX('Master Data'!$A$1:$H$686,'Morning Cow'!$A362,2),""),"")</f>
        <v>Quantity</v>
      </c>
      <c r="AA362" s="60" t="str">
        <f t="array" ref="AA362">IFERROR(IF(AA$2&lt;=$B$1,INDEX('Master Data'!$A$1:$H$686,'Morning Cow'!$A362,2),""),"")</f>
        <v>Quantity</v>
      </c>
      <c r="AB362" s="60" t="str">
        <f t="array" ref="AB362">IFERROR(IF(AB$2&lt;=$B$1,INDEX('Master Data'!$A$1:$H$686,'Morning Cow'!$A362,2),""),"")</f>
        <v>Quantity</v>
      </c>
      <c r="AC362" s="60" t="str">
        <f t="array" ref="AC362">IFERROR(IF(AC$2&lt;=$B$1,INDEX('Master Data'!$A$1:$H$686,'Morning Cow'!$A362,2),""),"")</f>
        <v>Quantity</v>
      </c>
      <c r="AD362" s="60" t="str">
        <f t="array" ref="AD362">IFERROR(IF(AD$2&lt;=$B$1,INDEX('Master Data'!$A$1:$H$686,'Morning Cow'!$A362,2),""),"")</f>
        <v>Quantity</v>
      </c>
      <c r="AE362" s="12" t="str">
        <f t="array" ref="AE362">IFERROR(IF(AE$2&lt;=$B$1,INDEX('Master Data'!$A$1:$H$686,'Morning Cow'!$A362,2),""),"")</f>
        <v>Quantity</v>
      </c>
      <c r="AF362" s="12" t="str">
        <f t="array" ref="AF362">IFERROR(IF(AF$2&lt;=$B$1,INDEX('Master Data'!$A$1:$H$686,'Morning Cow'!$A362,2),""),"")</f>
        <v/>
      </c>
      <c r="AG362" s="12" t="str">
        <f t="array" ref="AG362">IFERROR(IF(AG$2&lt;=$B$1,INDEX('Master Data'!$A$1:$H$686,'Morning Cow'!$A362,2),""),"")</f>
        <v/>
      </c>
    </row>
    <row r="363" ht="14.25" customHeight="1">
      <c r="A363" s="60" t="str">
        <f>IFERROR(SMALL('Master Data'!F:F,ROW()-2),"")</f>
        <v/>
      </c>
      <c r="B363" s="61" t="str">
        <f t="array" ref="B363">IFERROR(INDEX('Master Data'!$A$1:$H$686,'Morning Cow'!$A363,1),"")</f>
        <v>Customer Name</v>
      </c>
      <c r="C363" s="60" t="str">
        <f t="array" ref="C363">IFERROR(IF(C$2&lt;=$B$1,INDEX('Master Data'!$A$1:$H$686,'Morning Cow'!$A363,2),""),"")</f>
        <v>Quantity</v>
      </c>
      <c r="D363" s="60" t="str">
        <f t="array" ref="D363">IFERROR(IF(D$2&lt;=$B$1,INDEX('Master Data'!$A$1:$H$686,'Morning Cow'!$A363,2),""),"")</f>
        <v>Quantity</v>
      </c>
      <c r="E363" s="60" t="str">
        <f t="array" ref="E363">IFERROR(IF(E$2&lt;=$B$1,INDEX('Master Data'!$A$1:$H$686,'Morning Cow'!$A363,2),""),"")</f>
        <v>Quantity</v>
      </c>
      <c r="F363" s="60" t="str">
        <f t="array" ref="F363">IFERROR(IF(F$2&lt;=$B$1,INDEX('Master Data'!$A$1:$H$686,'Morning Cow'!$A363,2),""),"")</f>
        <v>Quantity</v>
      </c>
      <c r="G363" s="60" t="str">
        <f t="array" ref="G363">IFERROR(IF(G$2&lt;=$B$1,INDEX('Master Data'!$A$1:$H$686,'Morning Cow'!$A363,2),""),"")</f>
        <v>Quantity</v>
      </c>
      <c r="H363" s="60" t="str">
        <f t="array" ref="H363">IFERROR(IF(H$2&lt;=$B$1,INDEX('Master Data'!$A$1:$H$686,'Morning Cow'!$A363,2),""),"")</f>
        <v>Quantity</v>
      </c>
      <c r="I363" s="60" t="str">
        <f t="array" ref="I363">IFERROR(IF(I$2&lt;=$B$1,INDEX('Master Data'!$A$1:$H$686,'Morning Cow'!$A363,2),""),"")</f>
        <v>Quantity</v>
      </c>
      <c r="J363" s="60" t="str">
        <f t="array" ref="J363">IFERROR(IF(J$2&lt;=$B$1,INDEX('Master Data'!$A$1:$H$686,'Morning Cow'!$A363,2),""),"")</f>
        <v>Quantity</v>
      </c>
      <c r="K363" s="60" t="str">
        <f t="array" ref="K363">IFERROR(IF(K$2&lt;=$B$1,INDEX('Master Data'!$A$1:$H$686,'Morning Cow'!$A363,2),""),"")</f>
        <v>Quantity</v>
      </c>
      <c r="L363" s="60" t="str">
        <f t="array" ref="L363">IFERROR(IF(L$2&lt;=$B$1,INDEX('Master Data'!$A$1:$H$686,'Morning Cow'!$A363,2),""),"")</f>
        <v>Quantity</v>
      </c>
      <c r="M363" s="60" t="str">
        <f t="array" ref="M363">IFERROR(IF(M$2&lt;=$B$1,INDEX('Master Data'!$A$1:$H$686,'Morning Cow'!$A363,2),""),"")</f>
        <v>Quantity</v>
      </c>
      <c r="N363" s="60" t="str">
        <f t="array" ref="N363">IFERROR(IF(N$2&lt;=$B$1,INDEX('Master Data'!$A$1:$H$686,'Morning Cow'!$A363,2),""),"")</f>
        <v>Quantity</v>
      </c>
      <c r="O363" s="60" t="str">
        <f t="array" ref="O363">IFERROR(IF(O$2&lt;=$B$1,INDEX('Master Data'!$A$1:$H$686,'Morning Cow'!$A363,2),""),"")</f>
        <v>Quantity</v>
      </c>
      <c r="P363" s="60" t="str">
        <f t="array" ref="P363">IFERROR(IF(P$2&lt;=$B$1,INDEX('Master Data'!$A$1:$H$686,'Morning Cow'!$A363,2),""),"")</f>
        <v>Quantity</v>
      </c>
      <c r="Q363" s="60" t="str">
        <f t="array" ref="Q363">IFERROR(IF(Q$2&lt;=$B$1,INDEX('Master Data'!$A$1:$H$686,'Morning Cow'!$A363,2),""),"")</f>
        <v>Quantity</v>
      </c>
      <c r="R363" s="60" t="str">
        <f t="array" ref="R363">IFERROR(IF(R$2&lt;=$B$1,INDEX('Master Data'!$A$1:$H$686,'Morning Cow'!$A363,2),""),"")</f>
        <v>Quantity</v>
      </c>
      <c r="S363" s="60" t="str">
        <f t="array" ref="S363">IFERROR(IF(S$2&lt;=$B$1,INDEX('Master Data'!$A$1:$H$686,'Morning Cow'!$A363,2),""),"")</f>
        <v>Quantity</v>
      </c>
      <c r="T363" s="60" t="str">
        <f t="array" ref="T363">IFERROR(IF(T$2&lt;=$B$1,INDEX('Master Data'!$A$1:$H$686,'Morning Cow'!$A363,2),""),"")</f>
        <v>Quantity</v>
      </c>
      <c r="U363" s="60" t="str">
        <f t="array" ref="U363">IFERROR(IF(U$2&lt;=$B$1,INDEX('Master Data'!$A$1:$H$686,'Morning Cow'!$A363,2),""),"")</f>
        <v>Quantity</v>
      </c>
      <c r="V363" s="60" t="str">
        <f t="array" ref="V363">IFERROR(IF(V$2&lt;=$B$1,INDEX('Master Data'!$A$1:$H$686,'Morning Cow'!$A363,2),""),"")</f>
        <v>Quantity</v>
      </c>
      <c r="W363" s="60" t="str">
        <f t="array" ref="W363">IFERROR(IF(W$2&lt;=$B$1,INDEX('Master Data'!$A$1:$H$686,'Morning Cow'!$A363,2),""),"")</f>
        <v>Quantity</v>
      </c>
      <c r="X363" s="60" t="str">
        <f t="array" ref="X363">IFERROR(IF(X$2&lt;=$B$1,INDEX('Master Data'!$A$1:$H$686,'Morning Cow'!$A363,2),""),"")</f>
        <v>Quantity</v>
      </c>
      <c r="Y363" s="60" t="str">
        <f t="array" ref="Y363">IFERROR(IF(Y$2&lt;=$B$1,INDEX('Master Data'!$A$1:$H$686,'Morning Cow'!$A363,2),""),"")</f>
        <v>Quantity</v>
      </c>
      <c r="Z363" s="60" t="str">
        <f t="array" ref="Z363">IFERROR(IF(Z$2&lt;=$B$1,INDEX('Master Data'!$A$1:$H$686,'Morning Cow'!$A363,2),""),"")</f>
        <v>Quantity</v>
      </c>
      <c r="AA363" s="60" t="str">
        <f t="array" ref="AA363">IFERROR(IF(AA$2&lt;=$B$1,INDEX('Master Data'!$A$1:$H$686,'Morning Cow'!$A363,2),""),"")</f>
        <v>Quantity</v>
      </c>
      <c r="AB363" s="60" t="str">
        <f t="array" ref="AB363">IFERROR(IF(AB$2&lt;=$B$1,INDEX('Master Data'!$A$1:$H$686,'Morning Cow'!$A363,2),""),"")</f>
        <v>Quantity</v>
      </c>
      <c r="AC363" s="60" t="str">
        <f t="array" ref="AC363">IFERROR(IF(AC$2&lt;=$B$1,INDEX('Master Data'!$A$1:$H$686,'Morning Cow'!$A363,2),""),"")</f>
        <v>Quantity</v>
      </c>
      <c r="AD363" s="60" t="str">
        <f t="array" ref="AD363">IFERROR(IF(AD$2&lt;=$B$1,INDEX('Master Data'!$A$1:$H$686,'Morning Cow'!$A363,2),""),"")</f>
        <v>Quantity</v>
      </c>
      <c r="AE363" s="12" t="str">
        <f t="array" ref="AE363">IFERROR(IF(AE$2&lt;=$B$1,INDEX('Master Data'!$A$1:$H$686,'Morning Cow'!$A363,2),""),"")</f>
        <v>Quantity</v>
      </c>
      <c r="AF363" s="12" t="str">
        <f t="array" ref="AF363">IFERROR(IF(AF$2&lt;=$B$1,INDEX('Master Data'!$A$1:$H$686,'Morning Cow'!$A363,2),""),"")</f>
        <v/>
      </c>
      <c r="AG363" s="12" t="str">
        <f t="array" ref="AG363">IFERROR(IF(AG$2&lt;=$B$1,INDEX('Master Data'!$A$1:$H$686,'Morning Cow'!$A363,2),""),"")</f>
        <v/>
      </c>
    </row>
    <row r="364" ht="14.25" customHeight="1">
      <c r="A364" s="60" t="str">
        <f>IFERROR(SMALL('Master Data'!F:F,ROW()-2),"")</f>
        <v/>
      </c>
      <c r="B364" s="61" t="str">
        <f t="array" ref="B364">IFERROR(INDEX('Master Data'!$A$1:$H$686,'Morning Cow'!$A364,1),"")</f>
        <v>Customer Name</v>
      </c>
      <c r="C364" s="60" t="str">
        <f t="array" ref="C364">IFERROR(IF(C$2&lt;=$B$1,INDEX('Master Data'!$A$1:$H$686,'Morning Cow'!$A364,2),""),"")</f>
        <v>Quantity</v>
      </c>
      <c r="D364" s="60" t="str">
        <f t="array" ref="D364">IFERROR(IF(D$2&lt;=$B$1,INDEX('Master Data'!$A$1:$H$686,'Morning Cow'!$A364,2),""),"")</f>
        <v>Quantity</v>
      </c>
      <c r="E364" s="60" t="str">
        <f t="array" ref="E364">IFERROR(IF(E$2&lt;=$B$1,INDEX('Master Data'!$A$1:$H$686,'Morning Cow'!$A364,2),""),"")</f>
        <v>Quantity</v>
      </c>
      <c r="F364" s="60" t="str">
        <f t="array" ref="F364">IFERROR(IF(F$2&lt;=$B$1,INDEX('Master Data'!$A$1:$H$686,'Morning Cow'!$A364,2),""),"")</f>
        <v>Quantity</v>
      </c>
      <c r="G364" s="60" t="str">
        <f t="array" ref="G364">IFERROR(IF(G$2&lt;=$B$1,INDEX('Master Data'!$A$1:$H$686,'Morning Cow'!$A364,2),""),"")</f>
        <v>Quantity</v>
      </c>
      <c r="H364" s="60" t="str">
        <f t="array" ref="H364">IFERROR(IF(H$2&lt;=$B$1,INDEX('Master Data'!$A$1:$H$686,'Morning Cow'!$A364,2),""),"")</f>
        <v>Quantity</v>
      </c>
      <c r="I364" s="60" t="str">
        <f t="array" ref="I364">IFERROR(IF(I$2&lt;=$B$1,INDEX('Master Data'!$A$1:$H$686,'Morning Cow'!$A364,2),""),"")</f>
        <v>Quantity</v>
      </c>
      <c r="J364" s="60" t="str">
        <f t="array" ref="J364">IFERROR(IF(J$2&lt;=$B$1,INDEX('Master Data'!$A$1:$H$686,'Morning Cow'!$A364,2),""),"")</f>
        <v>Quantity</v>
      </c>
      <c r="K364" s="60" t="str">
        <f t="array" ref="K364">IFERROR(IF(K$2&lt;=$B$1,INDEX('Master Data'!$A$1:$H$686,'Morning Cow'!$A364,2),""),"")</f>
        <v>Quantity</v>
      </c>
      <c r="L364" s="60" t="str">
        <f t="array" ref="L364">IFERROR(IF(L$2&lt;=$B$1,INDEX('Master Data'!$A$1:$H$686,'Morning Cow'!$A364,2),""),"")</f>
        <v>Quantity</v>
      </c>
      <c r="M364" s="60" t="str">
        <f t="array" ref="M364">IFERROR(IF(M$2&lt;=$B$1,INDEX('Master Data'!$A$1:$H$686,'Morning Cow'!$A364,2),""),"")</f>
        <v>Quantity</v>
      </c>
      <c r="N364" s="60" t="str">
        <f t="array" ref="N364">IFERROR(IF(N$2&lt;=$B$1,INDEX('Master Data'!$A$1:$H$686,'Morning Cow'!$A364,2),""),"")</f>
        <v>Quantity</v>
      </c>
      <c r="O364" s="60" t="str">
        <f t="array" ref="O364">IFERROR(IF(O$2&lt;=$B$1,INDEX('Master Data'!$A$1:$H$686,'Morning Cow'!$A364,2),""),"")</f>
        <v>Quantity</v>
      </c>
      <c r="P364" s="60" t="str">
        <f t="array" ref="P364">IFERROR(IF(P$2&lt;=$B$1,INDEX('Master Data'!$A$1:$H$686,'Morning Cow'!$A364,2),""),"")</f>
        <v>Quantity</v>
      </c>
      <c r="Q364" s="60" t="str">
        <f t="array" ref="Q364">IFERROR(IF(Q$2&lt;=$B$1,INDEX('Master Data'!$A$1:$H$686,'Morning Cow'!$A364,2),""),"")</f>
        <v>Quantity</v>
      </c>
      <c r="R364" s="60" t="str">
        <f t="array" ref="R364">IFERROR(IF(R$2&lt;=$B$1,INDEX('Master Data'!$A$1:$H$686,'Morning Cow'!$A364,2),""),"")</f>
        <v>Quantity</v>
      </c>
      <c r="S364" s="60" t="str">
        <f t="array" ref="S364">IFERROR(IF(S$2&lt;=$B$1,INDEX('Master Data'!$A$1:$H$686,'Morning Cow'!$A364,2),""),"")</f>
        <v>Quantity</v>
      </c>
      <c r="T364" s="60" t="str">
        <f t="array" ref="T364">IFERROR(IF(T$2&lt;=$B$1,INDEX('Master Data'!$A$1:$H$686,'Morning Cow'!$A364,2),""),"")</f>
        <v>Quantity</v>
      </c>
      <c r="U364" s="60" t="str">
        <f t="array" ref="U364">IFERROR(IF(U$2&lt;=$B$1,INDEX('Master Data'!$A$1:$H$686,'Morning Cow'!$A364,2),""),"")</f>
        <v>Quantity</v>
      </c>
      <c r="V364" s="60" t="str">
        <f t="array" ref="V364">IFERROR(IF(V$2&lt;=$B$1,INDEX('Master Data'!$A$1:$H$686,'Morning Cow'!$A364,2),""),"")</f>
        <v>Quantity</v>
      </c>
      <c r="W364" s="60" t="str">
        <f t="array" ref="W364">IFERROR(IF(W$2&lt;=$B$1,INDEX('Master Data'!$A$1:$H$686,'Morning Cow'!$A364,2),""),"")</f>
        <v>Quantity</v>
      </c>
      <c r="X364" s="60" t="str">
        <f t="array" ref="X364">IFERROR(IF(X$2&lt;=$B$1,INDEX('Master Data'!$A$1:$H$686,'Morning Cow'!$A364,2),""),"")</f>
        <v>Quantity</v>
      </c>
      <c r="Y364" s="60" t="str">
        <f t="array" ref="Y364">IFERROR(IF(Y$2&lt;=$B$1,INDEX('Master Data'!$A$1:$H$686,'Morning Cow'!$A364,2),""),"")</f>
        <v>Quantity</v>
      </c>
      <c r="Z364" s="60" t="str">
        <f t="array" ref="Z364">IFERROR(IF(Z$2&lt;=$B$1,INDEX('Master Data'!$A$1:$H$686,'Morning Cow'!$A364,2),""),"")</f>
        <v>Quantity</v>
      </c>
      <c r="AA364" s="60" t="str">
        <f t="array" ref="AA364">IFERROR(IF(AA$2&lt;=$B$1,INDEX('Master Data'!$A$1:$H$686,'Morning Cow'!$A364,2),""),"")</f>
        <v>Quantity</v>
      </c>
      <c r="AB364" s="60" t="str">
        <f t="array" ref="AB364">IFERROR(IF(AB$2&lt;=$B$1,INDEX('Master Data'!$A$1:$H$686,'Morning Cow'!$A364,2),""),"")</f>
        <v>Quantity</v>
      </c>
      <c r="AC364" s="60" t="str">
        <f t="array" ref="AC364">IFERROR(IF(AC$2&lt;=$B$1,INDEX('Master Data'!$A$1:$H$686,'Morning Cow'!$A364,2),""),"")</f>
        <v>Quantity</v>
      </c>
      <c r="AD364" s="60" t="str">
        <f t="array" ref="AD364">IFERROR(IF(AD$2&lt;=$B$1,INDEX('Master Data'!$A$1:$H$686,'Morning Cow'!$A364,2),""),"")</f>
        <v>Quantity</v>
      </c>
      <c r="AE364" s="12" t="str">
        <f t="array" ref="AE364">IFERROR(IF(AE$2&lt;=$B$1,INDEX('Master Data'!$A$1:$H$686,'Morning Cow'!$A364,2),""),"")</f>
        <v>Quantity</v>
      </c>
      <c r="AF364" s="12" t="str">
        <f t="array" ref="AF364">IFERROR(IF(AF$2&lt;=$B$1,INDEX('Master Data'!$A$1:$H$686,'Morning Cow'!$A364,2),""),"")</f>
        <v/>
      </c>
      <c r="AG364" s="12" t="str">
        <f t="array" ref="AG364">IFERROR(IF(AG$2&lt;=$B$1,INDEX('Master Data'!$A$1:$H$686,'Morning Cow'!$A364,2),""),"")</f>
        <v/>
      </c>
    </row>
    <row r="365" ht="14.25" customHeight="1">
      <c r="A365" s="60" t="str">
        <f>IFERROR(SMALL('Master Data'!F:F,ROW()-2),"")</f>
        <v/>
      </c>
      <c r="B365" s="61" t="str">
        <f t="array" ref="B365">IFERROR(INDEX('Master Data'!$A$1:$H$686,'Morning Cow'!$A365,1),"")</f>
        <v>Customer Name</v>
      </c>
      <c r="C365" s="60" t="str">
        <f t="array" ref="C365">IFERROR(IF(C$2&lt;=$B$1,INDEX('Master Data'!$A$1:$H$686,'Morning Cow'!$A365,2),""),"")</f>
        <v>Quantity</v>
      </c>
      <c r="D365" s="60" t="str">
        <f t="array" ref="D365">IFERROR(IF(D$2&lt;=$B$1,INDEX('Master Data'!$A$1:$H$686,'Morning Cow'!$A365,2),""),"")</f>
        <v>Quantity</v>
      </c>
      <c r="E365" s="60" t="str">
        <f t="array" ref="E365">IFERROR(IF(E$2&lt;=$B$1,INDEX('Master Data'!$A$1:$H$686,'Morning Cow'!$A365,2),""),"")</f>
        <v>Quantity</v>
      </c>
      <c r="F365" s="60" t="str">
        <f t="array" ref="F365">IFERROR(IF(F$2&lt;=$B$1,INDEX('Master Data'!$A$1:$H$686,'Morning Cow'!$A365,2),""),"")</f>
        <v>Quantity</v>
      </c>
      <c r="G365" s="60" t="str">
        <f t="array" ref="G365">IFERROR(IF(G$2&lt;=$B$1,INDEX('Master Data'!$A$1:$H$686,'Morning Cow'!$A365,2),""),"")</f>
        <v>Quantity</v>
      </c>
      <c r="H365" s="60" t="str">
        <f t="array" ref="H365">IFERROR(IF(H$2&lt;=$B$1,INDEX('Master Data'!$A$1:$H$686,'Morning Cow'!$A365,2),""),"")</f>
        <v>Quantity</v>
      </c>
      <c r="I365" s="60" t="str">
        <f t="array" ref="I365">IFERROR(IF(I$2&lt;=$B$1,INDEX('Master Data'!$A$1:$H$686,'Morning Cow'!$A365,2),""),"")</f>
        <v>Quantity</v>
      </c>
      <c r="J365" s="60" t="str">
        <f t="array" ref="J365">IFERROR(IF(J$2&lt;=$B$1,INDEX('Master Data'!$A$1:$H$686,'Morning Cow'!$A365,2),""),"")</f>
        <v>Quantity</v>
      </c>
      <c r="K365" s="60" t="str">
        <f t="array" ref="K365">IFERROR(IF(K$2&lt;=$B$1,INDEX('Master Data'!$A$1:$H$686,'Morning Cow'!$A365,2),""),"")</f>
        <v>Quantity</v>
      </c>
      <c r="L365" s="60" t="str">
        <f t="array" ref="L365">IFERROR(IF(L$2&lt;=$B$1,INDEX('Master Data'!$A$1:$H$686,'Morning Cow'!$A365,2),""),"")</f>
        <v>Quantity</v>
      </c>
      <c r="M365" s="60" t="str">
        <f t="array" ref="M365">IFERROR(IF(M$2&lt;=$B$1,INDEX('Master Data'!$A$1:$H$686,'Morning Cow'!$A365,2),""),"")</f>
        <v>Quantity</v>
      </c>
      <c r="N365" s="60" t="str">
        <f t="array" ref="N365">IFERROR(IF(N$2&lt;=$B$1,INDEX('Master Data'!$A$1:$H$686,'Morning Cow'!$A365,2),""),"")</f>
        <v>Quantity</v>
      </c>
      <c r="O365" s="60" t="str">
        <f t="array" ref="O365">IFERROR(IF(O$2&lt;=$B$1,INDEX('Master Data'!$A$1:$H$686,'Morning Cow'!$A365,2),""),"")</f>
        <v>Quantity</v>
      </c>
      <c r="P365" s="60" t="str">
        <f t="array" ref="P365">IFERROR(IF(P$2&lt;=$B$1,INDEX('Master Data'!$A$1:$H$686,'Morning Cow'!$A365,2),""),"")</f>
        <v>Quantity</v>
      </c>
      <c r="Q365" s="60" t="str">
        <f t="array" ref="Q365">IFERROR(IF(Q$2&lt;=$B$1,INDEX('Master Data'!$A$1:$H$686,'Morning Cow'!$A365,2),""),"")</f>
        <v>Quantity</v>
      </c>
      <c r="R365" s="60" t="str">
        <f t="array" ref="R365">IFERROR(IF(R$2&lt;=$B$1,INDEX('Master Data'!$A$1:$H$686,'Morning Cow'!$A365,2),""),"")</f>
        <v>Quantity</v>
      </c>
      <c r="S365" s="60" t="str">
        <f t="array" ref="S365">IFERROR(IF(S$2&lt;=$B$1,INDEX('Master Data'!$A$1:$H$686,'Morning Cow'!$A365,2),""),"")</f>
        <v>Quantity</v>
      </c>
      <c r="T365" s="60" t="str">
        <f t="array" ref="T365">IFERROR(IF(T$2&lt;=$B$1,INDEX('Master Data'!$A$1:$H$686,'Morning Cow'!$A365,2),""),"")</f>
        <v>Quantity</v>
      </c>
      <c r="U365" s="60" t="str">
        <f t="array" ref="U365">IFERROR(IF(U$2&lt;=$B$1,INDEX('Master Data'!$A$1:$H$686,'Morning Cow'!$A365,2),""),"")</f>
        <v>Quantity</v>
      </c>
      <c r="V365" s="60" t="str">
        <f t="array" ref="V365">IFERROR(IF(V$2&lt;=$B$1,INDEX('Master Data'!$A$1:$H$686,'Morning Cow'!$A365,2),""),"")</f>
        <v>Quantity</v>
      </c>
      <c r="W365" s="60" t="str">
        <f t="array" ref="W365">IFERROR(IF(W$2&lt;=$B$1,INDEX('Master Data'!$A$1:$H$686,'Morning Cow'!$A365,2),""),"")</f>
        <v>Quantity</v>
      </c>
      <c r="X365" s="60" t="str">
        <f t="array" ref="X365">IFERROR(IF(X$2&lt;=$B$1,INDEX('Master Data'!$A$1:$H$686,'Morning Cow'!$A365,2),""),"")</f>
        <v>Quantity</v>
      </c>
      <c r="Y365" s="60" t="str">
        <f t="array" ref="Y365">IFERROR(IF(Y$2&lt;=$B$1,INDEX('Master Data'!$A$1:$H$686,'Morning Cow'!$A365,2),""),"")</f>
        <v>Quantity</v>
      </c>
      <c r="Z365" s="60" t="str">
        <f t="array" ref="Z365">IFERROR(IF(Z$2&lt;=$B$1,INDEX('Master Data'!$A$1:$H$686,'Morning Cow'!$A365,2),""),"")</f>
        <v>Quantity</v>
      </c>
      <c r="AA365" s="60" t="str">
        <f t="array" ref="AA365">IFERROR(IF(AA$2&lt;=$B$1,INDEX('Master Data'!$A$1:$H$686,'Morning Cow'!$A365,2),""),"")</f>
        <v>Quantity</v>
      </c>
      <c r="AB365" s="60" t="str">
        <f t="array" ref="AB365">IFERROR(IF(AB$2&lt;=$B$1,INDEX('Master Data'!$A$1:$H$686,'Morning Cow'!$A365,2),""),"")</f>
        <v>Quantity</v>
      </c>
      <c r="AC365" s="60" t="str">
        <f t="array" ref="AC365">IFERROR(IF(AC$2&lt;=$B$1,INDEX('Master Data'!$A$1:$H$686,'Morning Cow'!$A365,2),""),"")</f>
        <v>Quantity</v>
      </c>
      <c r="AD365" s="60" t="str">
        <f t="array" ref="AD365">IFERROR(IF(AD$2&lt;=$B$1,INDEX('Master Data'!$A$1:$H$686,'Morning Cow'!$A365,2),""),"")</f>
        <v>Quantity</v>
      </c>
      <c r="AE365" s="12" t="str">
        <f t="array" ref="AE365">IFERROR(IF(AE$2&lt;=$B$1,INDEX('Master Data'!$A$1:$H$686,'Morning Cow'!$A365,2),""),"")</f>
        <v>Quantity</v>
      </c>
      <c r="AF365" s="12" t="str">
        <f t="array" ref="AF365">IFERROR(IF(AF$2&lt;=$B$1,INDEX('Master Data'!$A$1:$H$686,'Morning Cow'!$A365,2),""),"")</f>
        <v/>
      </c>
      <c r="AG365" s="12" t="str">
        <f t="array" ref="AG365">IFERROR(IF(AG$2&lt;=$B$1,INDEX('Master Data'!$A$1:$H$686,'Morning Cow'!$A365,2),""),"")</f>
        <v/>
      </c>
    </row>
    <row r="366" ht="14.25" customHeight="1">
      <c r="A366" s="60" t="str">
        <f>IFERROR(SMALL('Master Data'!F:F,ROW()-2),"")</f>
        <v/>
      </c>
      <c r="B366" s="61" t="str">
        <f t="array" ref="B366">IFERROR(INDEX('Master Data'!$A$1:$H$686,'Morning Cow'!$A366,1),"")</f>
        <v>Customer Name</v>
      </c>
      <c r="C366" s="60" t="str">
        <f t="array" ref="C366">IFERROR(IF(C$2&lt;=$B$1,INDEX('Master Data'!$A$1:$H$686,'Morning Cow'!$A366,2),""),"")</f>
        <v>Quantity</v>
      </c>
      <c r="D366" s="60" t="str">
        <f t="array" ref="D366">IFERROR(IF(D$2&lt;=$B$1,INDEX('Master Data'!$A$1:$H$686,'Morning Cow'!$A366,2),""),"")</f>
        <v>Quantity</v>
      </c>
      <c r="E366" s="60" t="str">
        <f t="array" ref="E366">IFERROR(IF(E$2&lt;=$B$1,INDEX('Master Data'!$A$1:$H$686,'Morning Cow'!$A366,2),""),"")</f>
        <v>Quantity</v>
      </c>
      <c r="F366" s="60" t="str">
        <f t="array" ref="F366">IFERROR(IF(F$2&lt;=$B$1,INDEX('Master Data'!$A$1:$H$686,'Morning Cow'!$A366,2),""),"")</f>
        <v>Quantity</v>
      </c>
      <c r="G366" s="60" t="str">
        <f t="array" ref="G366">IFERROR(IF(G$2&lt;=$B$1,INDEX('Master Data'!$A$1:$H$686,'Morning Cow'!$A366,2),""),"")</f>
        <v>Quantity</v>
      </c>
      <c r="H366" s="60" t="str">
        <f t="array" ref="H366">IFERROR(IF(H$2&lt;=$B$1,INDEX('Master Data'!$A$1:$H$686,'Morning Cow'!$A366,2),""),"")</f>
        <v>Quantity</v>
      </c>
      <c r="I366" s="60" t="str">
        <f t="array" ref="I366">IFERROR(IF(I$2&lt;=$B$1,INDEX('Master Data'!$A$1:$H$686,'Morning Cow'!$A366,2),""),"")</f>
        <v>Quantity</v>
      </c>
      <c r="J366" s="60" t="str">
        <f t="array" ref="J366">IFERROR(IF(J$2&lt;=$B$1,INDEX('Master Data'!$A$1:$H$686,'Morning Cow'!$A366,2),""),"")</f>
        <v>Quantity</v>
      </c>
      <c r="K366" s="60" t="str">
        <f t="array" ref="K366">IFERROR(IF(K$2&lt;=$B$1,INDEX('Master Data'!$A$1:$H$686,'Morning Cow'!$A366,2),""),"")</f>
        <v>Quantity</v>
      </c>
      <c r="L366" s="60" t="str">
        <f t="array" ref="L366">IFERROR(IF(L$2&lt;=$B$1,INDEX('Master Data'!$A$1:$H$686,'Morning Cow'!$A366,2),""),"")</f>
        <v>Quantity</v>
      </c>
      <c r="M366" s="60" t="str">
        <f t="array" ref="M366">IFERROR(IF(M$2&lt;=$B$1,INDEX('Master Data'!$A$1:$H$686,'Morning Cow'!$A366,2),""),"")</f>
        <v>Quantity</v>
      </c>
      <c r="N366" s="60" t="str">
        <f t="array" ref="N366">IFERROR(IF(N$2&lt;=$B$1,INDEX('Master Data'!$A$1:$H$686,'Morning Cow'!$A366,2),""),"")</f>
        <v>Quantity</v>
      </c>
      <c r="O366" s="60" t="str">
        <f t="array" ref="O366">IFERROR(IF(O$2&lt;=$B$1,INDEX('Master Data'!$A$1:$H$686,'Morning Cow'!$A366,2),""),"")</f>
        <v>Quantity</v>
      </c>
      <c r="P366" s="60" t="str">
        <f t="array" ref="P366">IFERROR(IF(P$2&lt;=$B$1,INDEX('Master Data'!$A$1:$H$686,'Morning Cow'!$A366,2),""),"")</f>
        <v>Quantity</v>
      </c>
      <c r="Q366" s="60" t="str">
        <f t="array" ref="Q366">IFERROR(IF(Q$2&lt;=$B$1,INDEX('Master Data'!$A$1:$H$686,'Morning Cow'!$A366,2),""),"")</f>
        <v>Quantity</v>
      </c>
      <c r="R366" s="60" t="str">
        <f t="array" ref="R366">IFERROR(IF(R$2&lt;=$B$1,INDEX('Master Data'!$A$1:$H$686,'Morning Cow'!$A366,2),""),"")</f>
        <v>Quantity</v>
      </c>
      <c r="S366" s="60" t="str">
        <f t="array" ref="S366">IFERROR(IF(S$2&lt;=$B$1,INDEX('Master Data'!$A$1:$H$686,'Morning Cow'!$A366,2),""),"")</f>
        <v>Quantity</v>
      </c>
      <c r="T366" s="60" t="str">
        <f t="array" ref="T366">IFERROR(IF(T$2&lt;=$B$1,INDEX('Master Data'!$A$1:$H$686,'Morning Cow'!$A366,2),""),"")</f>
        <v>Quantity</v>
      </c>
      <c r="U366" s="60" t="str">
        <f t="array" ref="U366">IFERROR(IF(U$2&lt;=$B$1,INDEX('Master Data'!$A$1:$H$686,'Morning Cow'!$A366,2),""),"")</f>
        <v>Quantity</v>
      </c>
      <c r="V366" s="60" t="str">
        <f t="array" ref="V366">IFERROR(IF(V$2&lt;=$B$1,INDEX('Master Data'!$A$1:$H$686,'Morning Cow'!$A366,2),""),"")</f>
        <v>Quantity</v>
      </c>
      <c r="W366" s="60" t="str">
        <f t="array" ref="W366">IFERROR(IF(W$2&lt;=$B$1,INDEX('Master Data'!$A$1:$H$686,'Morning Cow'!$A366,2),""),"")</f>
        <v>Quantity</v>
      </c>
      <c r="X366" s="60" t="str">
        <f t="array" ref="X366">IFERROR(IF(X$2&lt;=$B$1,INDEX('Master Data'!$A$1:$H$686,'Morning Cow'!$A366,2),""),"")</f>
        <v>Quantity</v>
      </c>
      <c r="Y366" s="60" t="str">
        <f t="array" ref="Y366">IFERROR(IF(Y$2&lt;=$B$1,INDEX('Master Data'!$A$1:$H$686,'Morning Cow'!$A366,2),""),"")</f>
        <v>Quantity</v>
      </c>
      <c r="Z366" s="60" t="str">
        <f t="array" ref="Z366">IFERROR(IF(Z$2&lt;=$B$1,INDEX('Master Data'!$A$1:$H$686,'Morning Cow'!$A366,2),""),"")</f>
        <v>Quantity</v>
      </c>
      <c r="AA366" s="60" t="str">
        <f t="array" ref="AA366">IFERROR(IF(AA$2&lt;=$B$1,INDEX('Master Data'!$A$1:$H$686,'Morning Cow'!$A366,2),""),"")</f>
        <v>Quantity</v>
      </c>
      <c r="AB366" s="60" t="str">
        <f t="array" ref="AB366">IFERROR(IF(AB$2&lt;=$B$1,INDEX('Master Data'!$A$1:$H$686,'Morning Cow'!$A366,2),""),"")</f>
        <v>Quantity</v>
      </c>
      <c r="AC366" s="60" t="str">
        <f t="array" ref="AC366">IFERROR(IF(AC$2&lt;=$B$1,INDEX('Master Data'!$A$1:$H$686,'Morning Cow'!$A366,2),""),"")</f>
        <v>Quantity</v>
      </c>
      <c r="AD366" s="60" t="str">
        <f t="array" ref="AD366">IFERROR(IF(AD$2&lt;=$B$1,INDEX('Master Data'!$A$1:$H$686,'Morning Cow'!$A366,2),""),"")</f>
        <v>Quantity</v>
      </c>
      <c r="AE366" s="12" t="str">
        <f t="array" ref="AE366">IFERROR(IF(AE$2&lt;=$B$1,INDEX('Master Data'!$A$1:$H$686,'Morning Cow'!$A366,2),""),"")</f>
        <v>Quantity</v>
      </c>
      <c r="AF366" s="12" t="str">
        <f t="array" ref="AF366">IFERROR(IF(AF$2&lt;=$B$1,INDEX('Master Data'!$A$1:$H$686,'Morning Cow'!$A366,2),""),"")</f>
        <v/>
      </c>
      <c r="AG366" s="12" t="str">
        <f t="array" ref="AG366">IFERROR(IF(AG$2&lt;=$B$1,INDEX('Master Data'!$A$1:$H$686,'Morning Cow'!$A366,2),""),"")</f>
        <v/>
      </c>
    </row>
    <row r="367" ht="14.25" customHeight="1">
      <c r="A367" s="60" t="str">
        <f>IFERROR(SMALL('Master Data'!F:F,ROW()-2),"")</f>
        <v/>
      </c>
      <c r="B367" s="61" t="str">
        <f t="array" ref="B367">IFERROR(INDEX('Master Data'!$A$1:$H$686,'Morning Cow'!$A367,1),"")</f>
        <v>Customer Name</v>
      </c>
      <c r="C367" s="60" t="str">
        <f t="array" ref="C367">IFERROR(IF(C$2&lt;=$B$1,INDEX('Master Data'!$A$1:$H$686,'Morning Cow'!$A367,2),""),"")</f>
        <v>Quantity</v>
      </c>
      <c r="D367" s="60" t="str">
        <f t="array" ref="D367">IFERROR(IF(D$2&lt;=$B$1,INDEX('Master Data'!$A$1:$H$686,'Morning Cow'!$A367,2),""),"")</f>
        <v>Quantity</v>
      </c>
      <c r="E367" s="60" t="str">
        <f t="array" ref="E367">IFERROR(IF(E$2&lt;=$B$1,INDEX('Master Data'!$A$1:$H$686,'Morning Cow'!$A367,2),""),"")</f>
        <v>Quantity</v>
      </c>
      <c r="F367" s="60" t="str">
        <f t="array" ref="F367">IFERROR(IF(F$2&lt;=$B$1,INDEX('Master Data'!$A$1:$H$686,'Morning Cow'!$A367,2),""),"")</f>
        <v>Quantity</v>
      </c>
      <c r="G367" s="60" t="str">
        <f t="array" ref="G367">IFERROR(IF(G$2&lt;=$B$1,INDEX('Master Data'!$A$1:$H$686,'Morning Cow'!$A367,2),""),"")</f>
        <v>Quantity</v>
      </c>
      <c r="H367" s="60" t="str">
        <f t="array" ref="H367">IFERROR(IF(H$2&lt;=$B$1,INDEX('Master Data'!$A$1:$H$686,'Morning Cow'!$A367,2),""),"")</f>
        <v>Quantity</v>
      </c>
      <c r="I367" s="60" t="str">
        <f t="array" ref="I367">IFERROR(IF(I$2&lt;=$B$1,INDEX('Master Data'!$A$1:$H$686,'Morning Cow'!$A367,2),""),"")</f>
        <v>Quantity</v>
      </c>
      <c r="J367" s="60" t="str">
        <f t="array" ref="J367">IFERROR(IF(J$2&lt;=$B$1,INDEX('Master Data'!$A$1:$H$686,'Morning Cow'!$A367,2),""),"")</f>
        <v>Quantity</v>
      </c>
      <c r="K367" s="60" t="str">
        <f t="array" ref="K367">IFERROR(IF(K$2&lt;=$B$1,INDEX('Master Data'!$A$1:$H$686,'Morning Cow'!$A367,2),""),"")</f>
        <v>Quantity</v>
      </c>
      <c r="L367" s="60" t="str">
        <f t="array" ref="L367">IFERROR(IF(L$2&lt;=$B$1,INDEX('Master Data'!$A$1:$H$686,'Morning Cow'!$A367,2),""),"")</f>
        <v>Quantity</v>
      </c>
      <c r="M367" s="60" t="str">
        <f t="array" ref="M367">IFERROR(IF(M$2&lt;=$B$1,INDEX('Master Data'!$A$1:$H$686,'Morning Cow'!$A367,2),""),"")</f>
        <v>Quantity</v>
      </c>
      <c r="N367" s="60" t="str">
        <f t="array" ref="N367">IFERROR(IF(N$2&lt;=$B$1,INDEX('Master Data'!$A$1:$H$686,'Morning Cow'!$A367,2),""),"")</f>
        <v>Quantity</v>
      </c>
      <c r="O367" s="60" t="str">
        <f t="array" ref="O367">IFERROR(IF(O$2&lt;=$B$1,INDEX('Master Data'!$A$1:$H$686,'Morning Cow'!$A367,2),""),"")</f>
        <v>Quantity</v>
      </c>
      <c r="P367" s="60" t="str">
        <f t="array" ref="P367">IFERROR(IF(P$2&lt;=$B$1,INDEX('Master Data'!$A$1:$H$686,'Morning Cow'!$A367,2),""),"")</f>
        <v>Quantity</v>
      </c>
      <c r="Q367" s="60" t="str">
        <f t="array" ref="Q367">IFERROR(IF(Q$2&lt;=$B$1,INDEX('Master Data'!$A$1:$H$686,'Morning Cow'!$A367,2),""),"")</f>
        <v>Quantity</v>
      </c>
      <c r="R367" s="60" t="str">
        <f t="array" ref="R367">IFERROR(IF(R$2&lt;=$B$1,INDEX('Master Data'!$A$1:$H$686,'Morning Cow'!$A367,2),""),"")</f>
        <v>Quantity</v>
      </c>
      <c r="S367" s="60" t="str">
        <f t="array" ref="S367">IFERROR(IF(S$2&lt;=$B$1,INDEX('Master Data'!$A$1:$H$686,'Morning Cow'!$A367,2),""),"")</f>
        <v>Quantity</v>
      </c>
      <c r="T367" s="60" t="str">
        <f t="array" ref="T367">IFERROR(IF(T$2&lt;=$B$1,INDEX('Master Data'!$A$1:$H$686,'Morning Cow'!$A367,2),""),"")</f>
        <v>Quantity</v>
      </c>
      <c r="U367" s="60" t="str">
        <f t="array" ref="U367">IFERROR(IF(U$2&lt;=$B$1,INDEX('Master Data'!$A$1:$H$686,'Morning Cow'!$A367,2),""),"")</f>
        <v>Quantity</v>
      </c>
      <c r="V367" s="60" t="str">
        <f t="array" ref="V367">IFERROR(IF(V$2&lt;=$B$1,INDEX('Master Data'!$A$1:$H$686,'Morning Cow'!$A367,2),""),"")</f>
        <v>Quantity</v>
      </c>
      <c r="W367" s="60" t="str">
        <f t="array" ref="W367">IFERROR(IF(W$2&lt;=$B$1,INDEX('Master Data'!$A$1:$H$686,'Morning Cow'!$A367,2),""),"")</f>
        <v>Quantity</v>
      </c>
      <c r="X367" s="60" t="str">
        <f t="array" ref="X367">IFERROR(IF(X$2&lt;=$B$1,INDEX('Master Data'!$A$1:$H$686,'Morning Cow'!$A367,2),""),"")</f>
        <v>Quantity</v>
      </c>
      <c r="Y367" s="60" t="str">
        <f t="array" ref="Y367">IFERROR(IF(Y$2&lt;=$B$1,INDEX('Master Data'!$A$1:$H$686,'Morning Cow'!$A367,2),""),"")</f>
        <v>Quantity</v>
      </c>
      <c r="Z367" s="60" t="str">
        <f t="array" ref="Z367">IFERROR(IF(Z$2&lt;=$B$1,INDEX('Master Data'!$A$1:$H$686,'Morning Cow'!$A367,2),""),"")</f>
        <v>Quantity</v>
      </c>
      <c r="AA367" s="60" t="str">
        <f t="array" ref="AA367">IFERROR(IF(AA$2&lt;=$B$1,INDEX('Master Data'!$A$1:$H$686,'Morning Cow'!$A367,2),""),"")</f>
        <v>Quantity</v>
      </c>
      <c r="AB367" s="60" t="str">
        <f t="array" ref="AB367">IFERROR(IF(AB$2&lt;=$B$1,INDEX('Master Data'!$A$1:$H$686,'Morning Cow'!$A367,2),""),"")</f>
        <v>Quantity</v>
      </c>
      <c r="AC367" s="60" t="str">
        <f t="array" ref="AC367">IFERROR(IF(AC$2&lt;=$B$1,INDEX('Master Data'!$A$1:$H$686,'Morning Cow'!$A367,2),""),"")</f>
        <v>Quantity</v>
      </c>
      <c r="AD367" s="60" t="str">
        <f t="array" ref="AD367">IFERROR(IF(AD$2&lt;=$B$1,INDEX('Master Data'!$A$1:$H$686,'Morning Cow'!$A367,2),""),"")</f>
        <v>Quantity</v>
      </c>
      <c r="AE367" s="12" t="str">
        <f t="array" ref="AE367">IFERROR(IF(AE$2&lt;=$B$1,INDEX('Master Data'!$A$1:$H$686,'Morning Cow'!$A367,2),""),"")</f>
        <v>Quantity</v>
      </c>
      <c r="AF367" s="12" t="str">
        <f t="array" ref="AF367">IFERROR(IF(AF$2&lt;=$B$1,INDEX('Master Data'!$A$1:$H$686,'Morning Cow'!$A367,2),""),"")</f>
        <v/>
      </c>
      <c r="AG367" s="12" t="str">
        <f t="array" ref="AG367">IFERROR(IF(AG$2&lt;=$B$1,INDEX('Master Data'!$A$1:$H$686,'Morning Cow'!$A367,2),""),"")</f>
        <v/>
      </c>
    </row>
    <row r="368" ht="14.25" customHeight="1">
      <c r="A368" s="60" t="str">
        <f>IFERROR(SMALL('Master Data'!F:F,ROW()-2),"")</f>
        <v/>
      </c>
      <c r="B368" s="61" t="str">
        <f t="array" ref="B368">IFERROR(INDEX('Master Data'!$A$1:$H$686,'Morning Cow'!$A368,1),"")</f>
        <v>Customer Name</v>
      </c>
      <c r="C368" s="60" t="str">
        <f t="array" ref="C368">IFERROR(IF(C$2&lt;=$B$1,INDEX('Master Data'!$A$1:$H$686,'Morning Cow'!$A368,2),""),"")</f>
        <v>Quantity</v>
      </c>
      <c r="D368" s="60" t="str">
        <f t="array" ref="D368">IFERROR(IF(D$2&lt;=$B$1,INDEX('Master Data'!$A$1:$H$686,'Morning Cow'!$A368,2),""),"")</f>
        <v>Quantity</v>
      </c>
      <c r="E368" s="60" t="str">
        <f t="array" ref="E368">IFERROR(IF(E$2&lt;=$B$1,INDEX('Master Data'!$A$1:$H$686,'Morning Cow'!$A368,2),""),"")</f>
        <v>Quantity</v>
      </c>
      <c r="F368" s="60" t="str">
        <f t="array" ref="F368">IFERROR(IF(F$2&lt;=$B$1,INDEX('Master Data'!$A$1:$H$686,'Morning Cow'!$A368,2),""),"")</f>
        <v>Quantity</v>
      </c>
      <c r="G368" s="60" t="str">
        <f t="array" ref="G368">IFERROR(IF(G$2&lt;=$B$1,INDEX('Master Data'!$A$1:$H$686,'Morning Cow'!$A368,2),""),"")</f>
        <v>Quantity</v>
      </c>
      <c r="H368" s="60" t="str">
        <f t="array" ref="H368">IFERROR(IF(H$2&lt;=$B$1,INDEX('Master Data'!$A$1:$H$686,'Morning Cow'!$A368,2),""),"")</f>
        <v>Quantity</v>
      </c>
      <c r="I368" s="60" t="str">
        <f t="array" ref="I368">IFERROR(IF(I$2&lt;=$B$1,INDEX('Master Data'!$A$1:$H$686,'Morning Cow'!$A368,2),""),"")</f>
        <v>Quantity</v>
      </c>
      <c r="J368" s="60" t="str">
        <f t="array" ref="J368">IFERROR(IF(J$2&lt;=$B$1,INDEX('Master Data'!$A$1:$H$686,'Morning Cow'!$A368,2),""),"")</f>
        <v>Quantity</v>
      </c>
      <c r="K368" s="60" t="str">
        <f t="array" ref="K368">IFERROR(IF(K$2&lt;=$B$1,INDEX('Master Data'!$A$1:$H$686,'Morning Cow'!$A368,2),""),"")</f>
        <v>Quantity</v>
      </c>
      <c r="L368" s="60" t="str">
        <f t="array" ref="L368">IFERROR(IF(L$2&lt;=$B$1,INDEX('Master Data'!$A$1:$H$686,'Morning Cow'!$A368,2),""),"")</f>
        <v>Quantity</v>
      </c>
      <c r="M368" s="60" t="str">
        <f t="array" ref="M368">IFERROR(IF(M$2&lt;=$B$1,INDEX('Master Data'!$A$1:$H$686,'Morning Cow'!$A368,2),""),"")</f>
        <v>Quantity</v>
      </c>
      <c r="N368" s="60" t="str">
        <f t="array" ref="N368">IFERROR(IF(N$2&lt;=$B$1,INDEX('Master Data'!$A$1:$H$686,'Morning Cow'!$A368,2),""),"")</f>
        <v>Quantity</v>
      </c>
      <c r="O368" s="60" t="str">
        <f t="array" ref="O368">IFERROR(IF(O$2&lt;=$B$1,INDEX('Master Data'!$A$1:$H$686,'Morning Cow'!$A368,2),""),"")</f>
        <v>Quantity</v>
      </c>
      <c r="P368" s="60" t="str">
        <f t="array" ref="P368">IFERROR(IF(P$2&lt;=$B$1,INDEX('Master Data'!$A$1:$H$686,'Morning Cow'!$A368,2),""),"")</f>
        <v>Quantity</v>
      </c>
      <c r="Q368" s="60" t="str">
        <f t="array" ref="Q368">IFERROR(IF(Q$2&lt;=$B$1,INDEX('Master Data'!$A$1:$H$686,'Morning Cow'!$A368,2),""),"")</f>
        <v>Quantity</v>
      </c>
      <c r="R368" s="60" t="str">
        <f t="array" ref="R368">IFERROR(IF(R$2&lt;=$B$1,INDEX('Master Data'!$A$1:$H$686,'Morning Cow'!$A368,2),""),"")</f>
        <v>Quantity</v>
      </c>
      <c r="S368" s="60" t="str">
        <f t="array" ref="S368">IFERROR(IF(S$2&lt;=$B$1,INDEX('Master Data'!$A$1:$H$686,'Morning Cow'!$A368,2),""),"")</f>
        <v>Quantity</v>
      </c>
      <c r="T368" s="60" t="str">
        <f t="array" ref="T368">IFERROR(IF(T$2&lt;=$B$1,INDEX('Master Data'!$A$1:$H$686,'Morning Cow'!$A368,2),""),"")</f>
        <v>Quantity</v>
      </c>
      <c r="U368" s="60" t="str">
        <f t="array" ref="U368">IFERROR(IF(U$2&lt;=$B$1,INDEX('Master Data'!$A$1:$H$686,'Morning Cow'!$A368,2),""),"")</f>
        <v>Quantity</v>
      </c>
      <c r="V368" s="60" t="str">
        <f t="array" ref="V368">IFERROR(IF(V$2&lt;=$B$1,INDEX('Master Data'!$A$1:$H$686,'Morning Cow'!$A368,2),""),"")</f>
        <v>Quantity</v>
      </c>
      <c r="W368" s="60" t="str">
        <f t="array" ref="W368">IFERROR(IF(W$2&lt;=$B$1,INDEX('Master Data'!$A$1:$H$686,'Morning Cow'!$A368,2),""),"")</f>
        <v>Quantity</v>
      </c>
      <c r="X368" s="60" t="str">
        <f t="array" ref="X368">IFERROR(IF(X$2&lt;=$B$1,INDEX('Master Data'!$A$1:$H$686,'Morning Cow'!$A368,2),""),"")</f>
        <v>Quantity</v>
      </c>
      <c r="Y368" s="60" t="str">
        <f t="array" ref="Y368">IFERROR(IF(Y$2&lt;=$B$1,INDEX('Master Data'!$A$1:$H$686,'Morning Cow'!$A368,2),""),"")</f>
        <v>Quantity</v>
      </c>
      <c r="Z368" s="60" t="str">
        <f t="array" ref="Z368">IFERROR(IF(Z$2&lt;=$B$1,INDEX('Master Data'!$A$1:$H$686,'Morning Cow'!$A368,2),""),"")</f>
        <v>Quantity</v>
      </c>
      <c r="AA368" s="60" t="str">
        <f t="array" ref="AA368">IFERROR(IF(AA$2&lt;=$B$1,INDEX('Master Data'!$A$1:$H$686,'Morning Cow'!$A368,2),""),"")</f>
        <v>Quantity</v>
      </c>
      <c r="AB368" s="60" t="str">
        <f t="array" ref="AB368">IFERROR(IF(AB$2&lt;=$B$1,INDEX('Master Data'!$A$1:$H$686,'Morning Cow'!$A368,2),""),"")</f>
        <v>Quantity</v>
      </c>
      <c r="AC368" s="60" t="str">
        <f t="array" ref="AC368">IFERROR(IF(AC$2&lt;=$B$1,INDEX('Master Data'!$A$1:$H$686,'Morning Cow'!$A368,2),""),"")</f>
        <v>Quantity</v>
      </c>
      <c r="AD368" s="60" t="str">
        <f t="array" ref="AD368">IFERROR(IF(AD$2&lt;=$B$1,INDEX('Master Data'!$A$1:$H$686,'Morning Cow'!$A368,2),""),"")</f>
        <v>Quantity</v>
      </c>
      <c r="AE368" s="12" t="str">
        <f t="array" ref="AE368">IFERROR(IF(AE$2&lt;=$B$1,INDEX('Master Data'!$A$1:$H$686,'Morning Cow'!$A368,2),""),"")</f>
        <v>Quantity</v>
      </c>
      <c r="AF368" s="12" t="str">
        <f t="array" ref="AF368">IFERROR(IF(AF$2&lt;=$B$1,INDEX('Master Data'!$A$1:$H$686,'Morning Cow'!$A368,2),""),"")</f>
        <v/>
      </c>
      <c r="AG368" s="12" t="str">
        <f t="array" ref="AG368">IFERROR(IF(AG$2&lt;=$B$1,INDEX('Master Data'!$A$1:$H$686,'Morning Cow'!$A368,2),""),"")</f>
        <v/>
      </c>
    </row>
    <row r="369" ht="14.25" customHeight="1">
      <c r="A369" s="60" t="str">
        <f>IFERROR(SMALL('Master Data'!F:F,ROW()-2),"")</f>
        <v/>
      </c>
      <c r="B369" s="61" t="str">
        <f t="array" ref="B369">IFERROR(INDEX('Master Data'!$A$1:$H$686,'Morning Cow'!$A369,1),"")</f>
        <v>Customer Name</v>
      </c>
      <c r="C369" s="60" t="str">
        <f t="array" ref="C369">IFERROR(IF(C$2&lt;=$B$1,INDEX('Master Data'!$A$1:$H$686,'Morning Cow'!$A369,2),""),"")</f>
        <v>Quantity</v>
      </c>
      <c r="D369" s="60" t="str">
        <f t="array" ref="D369">IFERROR(IF(D$2&lt;=$B$1,INDEX('Master Data'!$A$1:$H$686,'Morning Cow'!$A369,2),""),"")</f>
        <v>Quantity</v>
      </c>
      <c r="E369" s="60" t="str">
        <f t="array" ref="E369">IFERROR(IF(E$2&lt;=$B$1,INDEX('Master Data'!$A$1:$H$686,'Morning Cow'!$A369,2),""),"")</f>
        <v>Quantity</v>
      </c>
      <c r="F369" s="60" t="str">
        <f t="array" ref="F369">IFERROR(IF(F$2&lt;=$B$1,INDEX('Master Data'!$A$1:$H$686,'Morning Cow'!$A369,2),""),"")</f>
        <v>Quantity</v>
      </c>
      <c r="G369" s="60" t="str">
        <f t="array" ref="G369">IFERROR(IF(G$2&lt;=$B$1,INDEX('Master Data'!$A$1:$H$686,'Morning Cow'!$A369,2),""),"")</f>
        <v>Quantity</v>
      </c>
      <c r="H369" s="60" t="str">
        <f t="array" ref="H369">IFERROR(IF(H$2&lt;=$B$1,INDEX('Master Data'!$A$1:$H$686,'Morning Cow'!$A369,2),""),"")</f>
        <v>Quantity</v>
      </c>
      <c r="I369" s="60" t="str">
        <f t="array" ref="I369">IFERROR(IF(I$2&lt;=$B$1,INDEX('Master Data'!$A$1:$H$686,'Morning Cow'!$A369,2),""),"")</f>
        <v>Quantity</v>
      </c>
      <c r="J369" s="60" t="str">
        <f t="array" ref="J369">IFERROR(IF(J$2&lt;=$B$1,INDEX('Master Data'!$A$1:$H$686,'Morning Cow'!$A369,2),""),"")</f>
        <v>Quantity</v>
      </c>
      <c r="K369" s="60" t="str">
        <f t="array" ref="K369">IFERROR(IF(K$2&lt;=$B$1,INDEX('Master Data'!$A$1:$H$686,'Morning Cow'!$A369,2),""),"")</f>
        <v>Quantity</v>
      </c>
      <c r="L369" s="60" t="str">
        <f t="array" ref="L369">IFERROR(IF(L$2&lt;=$B$1,INDEX('Master Data'!$A$1:$H$686,'Morning Cow'!$A369,2),""),"")</f>
        <v>Quantity</v>
      </c>
      <c r="M369" s="60" t="str">
        <f t="array" ref="M369">IFERROR(IF(M$2&lt;=$B$1,INDEX('Master Data'!$A$1:$H$686,'Morning Cow'!$A369,2),""),"")</f>
        <v>Quantity</v>
      </c>
      <c r="N369" s="60" t="str">
        <f t="array" ref="N369">IFERROR(IF(N$2&lt;=$B$1,INDEX('Master Data'!$A$1:$H$686,'Morning Cow'!$A369,2),""),"")</f>
        <v>Quantity</v>
      </c>
      <c r="O369" s="60" t="str">
        <f t="array" ref="O369">IFERROR(IF(O$2&lt;=$B$1,INDEX('Master Data'!$A$1:$H$686,'Morning Cow'!$A369,2),""),"")</f>
        <v>Quantity</v>
      </c>
      <c r="P369" s="60" t="str">
        <f t="array" ref="P369">IFERROR(IF(P$2&lt;=$B$1,INDEX('Master Data'!$A$1:$H$686,'Morning Cow'!$A369,2),""),"")</f>
        <v>Quantity</v>
      </c>
      <c r="Q369" s="60" t="str">
        <f t="array" ref="Q369">IFERROR(IF(Q$2&lt;=$B$1,INDEX('Master Data'!$A$1:$H$686,'Morning Cow'!$A369,2),""),"")</f>
        <v>Quantity</v>
      </c>
      <c r="R369" s="60" t="str">
        <f t="array" ref="R369">IFERROR(IF(R$2&lt;=$B$1,INDEX('Master Data'!$A$1:$H$686,'Morning Cow'!$A369,2),""),"")</f>
        <v>Quantity</v>
      </c>
      <c r="S369" s="60" t="str">
        <f t="array" ref="S369">IFERROR(IF(S$2&lt;=$B$1,INDEX('Master Data'!$A$1:$H$686,'Morning Cow'!$A369,2),""),"")</f>
        <v>Quantity</v>
      </c>
      <c r="T369" s="60" t="str">
        <f t="array" ref="T369">IFERROR(IF(T$2&lt;=$B$1,INDEX('Master Data'!$A$1:$H$686,'Morning Cow'!$A369,2),""),"")</f>
        <v>Quantity</v>
      </c>
      <c r="U369" s="60" t="str">
        <f t="array" ref="U369">IFERROR(IF(U$2&lt;=$B$1,INDEX('Master Data'!$A$1:$H$686,'Morning Cow'!$A369,2),""),"")</f>
        <v>Quantity</v>
      </c>
      <c r="V369" s="60" t="str">
        <f t="array" ref="V369">IFERROR(IF(V$2&lt;=$B$1,INDEX('Master Data'!$A$1:$H$686,'Morning Cow'!$A369,2),""),"")</f>
        <v>Quantity</v>
      </c>
      <c r="W369" s="60" t="str">
        <f t="array" ref="W369">IFERROR(IF(W$2&lt;=$B$1,INDEX('Master Data'!$A$1:$H$686,'Morning Cow'!$A369,2),""),"")</f>
        <v>Quantity</v>
      </c>
      <c r="X369" s="60" t="str">
        <f t="array" ref="X369">IFERROR(IF(X$2&lt;=$B$1,INDEX('Master Data'!$A$1:$H$686,'Morning Cow'!$A369,2),""),"")</f>
        <v>Quantity</v>
      </c>
      <c r="Y369" s="60" t="str">
        <f t="array" ref="Y369">IFERROR(IF(Y$2&lt;=$B$1,INDEX('Master Data'!$A$1:$H$686,'Morning Cow'!$A369,2),""),"")</f>
        <v>Quantity</v>
      </c>
      <c r="Z369" s="60" t="str">
        <f t="array" ref="Z369">IFERROR(IF(Z$2&lt;=$B$1,INDEX('Master Data'!$A$1:$H$686,'Morning Cow'!$A369,2),""),"")</f>
        <v>Quantity</v>
      </c>
      <c r="AA369" s="60" t="str">
        <f t="array" ref="AA369">IFERROR(IF(AA$2&lt;=$B$1,INDEX('Master Data'!$A$1:$H$686,'Morning Cow'!$A369,2),""),"")</f>
        <v>Quantity</v>
      </c>
      <c r="AB369" s="60" t="str">
        <f t="array" ref="AB369">IFERROR(IF(AB$2&lt;=$B$1,INDEX('Master Data'!$A$1:$H$686,'Morning Cow'!$A369,2),""),"")</f>
        <v>Quantity</v>
      </c>
      <c r="AC369" s="60" t="str">
        <f t="array" ref="AC369">IFERROR(IF(AC$2&lt;=$B$1,INDEX('Master Data'!$A$1:$H$686,'Morning Cow'!$A369,2),""),"")</f>
        <v>Quantity</v>
      </c>
      <c r="AD369" s="60" t="str">
        <f t="array" ref="AD369">IFERROR(IF(AD$2&lt;=$B$1,INDEX('Master Data'!$A$1:$H$686,'Morning Cow'!$A369,2),""),"")</f>
        <v>Quantity</v>
      </c>
      <c r="AE369" s="12" t="str">
        <f t="array" ref="AE369">IFERROR(IF(AE$2&lt;=$B$1,INDEX('Master Data'!$A$1:$H$686,'Morning Cow'!$A369,2),""),"")</f>
        <v>Quantity</v>
      </c>
      <c r="AF369" s="12" t="str">
        <f t="array" ref="AF369">IFERROR(IF(AF$2&lt;=$B$1,INDEX('Master Data'!$A$1:$H$686,'Morning Cow'!$A369,2),""),"")</f>
        <v/>
      </c>
      <c r="AG369" s="12" t="str">
        <f t="array" ref="AG369">IFERROR(IF(AG$2&lt;=$B$1,INDEX('Master Data'!$A$1:$H$686,'Morning Cow'!$A369,2),""),"")</f>
        <v/>
      </c>
    </row>
    <row r="370" ht="14.25" customHeight="1">
      <c r="A370" s="60" t="str">
        <f>IFERROR(SMALL('Master Data'!F:F,ROW()-2),"")</f>
        <v/>
      </c>
      <c r="B370" s="61" t="str">
        <f t="array" ref="B370">IFERROR(INDEX('Master Data'!$A$1:$H$686,'Morning Cow'!$A370,1),"")</f>
        <v>Customer Name</v>
      </c>
      <c r="C370" s="60" t="str">
        <f t="array" ref="C370">IFERROR(IF(C$2&lt;=$B$1,INDEX('Master Data'!$A$1:$H$686,'Morning Cow'!$A370,2),""),"")</f>
        <v>Quantity</v>
      </c>
      <c r="D370" s="60" t="str">
        <f t="array" ref="D370">IFERROR(IF(D$2&lt;=$B$1,INDEX('Master Data'!$A$1:$H$686,'Morning Cow'!$A370,2),""),"")</f>
        <v>Quantity</v>
      </c>
      <c r="E370" s="60" t="str">
        <f t="array" ref="E370">IFERROR(IF(E$2&lt;=$B$1,INDEX('Master Data'!$A$1:$H$686,'Morning Cow'!$A370,2),""),"")</f>
        <v>Quantity</v>
      </c>
      <c r="F370" s="60" t="str">
        <f t="array" ref="F370">IFERROR(IF(F$2&lt;=$B$1,INDEX('Master Data'!$A$1:$H$686,'Morning Cow'!$A370,2),""),"")</f>
        <v>Quantity</v>
      </c>
      <c r="G370" s="60" t="str">
        <f t="array" ref="G370">IFERROR(IF(G$2&lt;=$B$1,INDEX('Master Data'!$A$1:$H$686,'Morning Cow'!$A370,2),""),"")</f>
        <v>Quantity</v>
      </c>
      <c r="H370" s="60" t="str">
        <f t="array" ref="H370">IFERROR(IF(H$2&lt;=$B$1,INDEX('Master Data'!$A$1:$H$686,'Morning Cow'!$A370,2),""),"")</f>
        <v>Quantity</v>
      </c>
      <c r="I370" s="60" t="str">
        <f t="array" ref="I370">IFERROR(IF(I$2&lt;=$B$1,INDEX('Master Data'!$A$1:$H$686,'Morning Cow'!$A370,2),""),"")</f>
        <v>Quantity</v>
      </c>
      <c r="J370" s="60" t="str">
        <f t="array" ref="J370">IFERROR(IF(J$2&lt;=$B$1,INDEX('Master Data'!$A$1:$H$686,'Morning Cow'!$A370,2),""),"")</f>
        <v>Quantity</v>
      </c>
      <c r="K370" s="60" t="str">
        <f t="array" ref="K370">IFERROR(IF(K$2&lt;=$B$1,INDEX('Master Data'!$A$1:$H$686,'Morning Cow'!$A370,2),""),"")</f>
        <v>Quantity</v>
      </c>
      <c r="L370" s="60" t="str">
        <f t="array" ref="L370">IFERROR(IF(L$2&lt;=$B$1,INDEX('Master Data'!$A$1:$H$686,'Morning Cow'!$A370,2),""),"")</f>
        <v>Quantity</v>
      </c>
      <c r="M370" s="60" t="str">
        <f t="array" ref="M370">IFERROR(IF(M$2&lt;=$B$1,INDEX('Master Data'!$A$1:$H$686,'Morning Cow'!$A370,2),""),"")</f>
        <v>Quantity</v>
      </c>
      <c r="N370" s="60" t="str">
        <f t="array" ref="N370">IFERROR(IF(N$2&lt;=$B$1,INDEX('Master Data'!$A$1:$H$686,'Morning Cow'!$A370,2),""),"")</f>
        <v>Quantity</v>
      </c>
      <c r="O370" s="60" t="str">
        <f t="array" ref="O370">IFERROR(IF(O$2&lt;=$B$1,INDEX('Master Data'!$A$1:$H$686,'Morning Cow'!$A370,2),""),"")</f>
        <v>Quantity</v>
      </c>
      <c r="P370" s="60" t="str">
        <f t="array" ref="P370">IFERROR(IF(P$2&lt;=$B$1,INDEX('Master Data'!$A$1:$H$686,'Morning Cow'!$A370,2),""),"")</f>
        <v>Quantity</v>
      </c>
      <c r="Q370" s="60" t="str">
        <f t="array" ref="Q370">IFERROR(IF(Q$2&lt;=$B$1,INDEX('Master Data'!$A$1:$H$686,'Morning Cow'!$A370,2),""),"")</f>
        <v>Quantity</v>
      </c>
      <c r="R370" s="60" t="str">
        <f t="array" ref="R370">IFERROR(IF(R$2&lt;=$B$1,INDEX('Master Data'!$A$1:$H$686,'Morning Cow'!$A370,2),""),"")</f>
        <v>Quantity</v>
      </c>
      <c r="S370" s="60" t="str">
        <f t="array" ref="S370">IFERROR(IF(S$2&lt;=$B$1,INDEX('Master Data'!$A$1:$H$686,'Morning Cow'!$A370,2),""),"")</f>
        <v>Quantity</v>
      </c>
      <c r="T370" s="60" t="str">
        <f t="array" ref="T370">IFERROR(IF(T$2&lt;=$B$1,INDEX('Master Data'!$A$1:$H$686,'Morning Cow'!$A370,2),""),"")</f>
        <v>Quantity</v>
      </c>
      <c r="U370" s="60" t="str">
        <f t="array" ref="U370">IFERROR(IF(U$2&lt;=$B$1,INDEX('Master Data'!$A$1:$H$686,'Morning Cow'!$A370,2),""),"")</f>
        <v>Quantity</v>
      </c>
      <c r="V370" s="60" t="str">
        <f t="array" ref="V370">IFERROR(IF(V$2&lt;=$B$1,INDEX('Master Data'!$A$1:$H$686,'Morning Cow'!$A370,2),""),"")</f>
        <v>Quantity</v>
      </c>
      <c r="W370" s="60" t="str">
        <f t="array" ref="W370">IFERROR(IF(W$2&lt;=$B$1,INDEX('Master Data'!$A$1:$H$686,'Morning Cow'!$A370,2),""),"")</f>
        <v>Quantity</v>
      </c>
      <c r="X370" s="60" t="str">
        <f t="array" ref="X370">IFERROR(IF(X$2&lt;=$B$1,INDEX('Master Data'!$A$1:$H$686,'Morning Cow'!$A370,2),""),"")</f>
        <v>Quantity</v>
      </c>
      <c r="Y370" s="60" t="str">
        <f t="array" ref="Y370">IFERROR(IF(Y$2&lt;=$B$1,INDEX('Master Data'!$A$1:$H$686,'Morning Cow'!$A370,2),""),"")</f>
        <v>Quantity</v>
      </c>
      <c r="Z370" s="60" t="str">
        <f t="array" ref="Z370">IFERROR(IF(Z$2&lt;=$B$1,INDEX('Master Data'!$A$1:$H$686,'Morning Cow'!$A370,2),""),"")</f>
        <v>Quantity</v>
      </c>
      <c r="AA370" s="60" t="str">
        <f t="array" ref="AA370">IFERROR(IF(AA$2&lt;=$B$1,INDEX('Master Data'!$A$1:$H$686,'Morning Cow'!$A370,2),""),"")</f>
        <v>Quantity</v>
      </c>
      <c r="AB370" s="60" t="str">
        <f t="array" ref="AB370">IFERROR(IF(AB$2&lt;=$B$1,INDEX('Master Data'!$A$1:$H$686,'Morning Cow'!$A370,2),""),"")</f>
        <v>Quantity</v>
      </c>
      <c r="AC370" s="60" t="str">
        <f t="array" ref="AC370">IFERROR(IF(AC$2&lt;=$B$1,INDEX('Master Data'!$A$1:$H$686,'Morning Cow'!$A370,2),""),"")</f>
        <v>Quantity</v>
      </c>
      <c r="AD370" s="60" t="str">
        <f t="array" ref="AD370">IFERROR(IF(AD$2&lt;=$B$1,INDEX('Master Data'!$A$1:$H$686,'Morning Cow'!$A370,2),""),"")</f>
        <v>Quantity</v>
      </c>
      <c r="AE370" s="12" t="str">
        <f t="array" ref="AE370">IFERROR(IF(AE$2&lt;=$B$1,INDEX('Master Data'!$A$1:$H$686,'Morning Cow'!$A370,2),""),"")</f>
        <v>Quantity</v>
      </c>
      <c r="AF370" s="12" t="str">
        <f t="array" ref="AF370">IFERROR(IF(AF$2&lt;=$B$1,INDEX('Master Data'!$A$1:$H$686,'Morning Cow'!$A370,2),""),"")</f>
        <v/>
      </c>
      <c r="AG370" s="12" t="str">
        <f t="array" ref="AG370">IFERROR(IF(AG$2&lt;=$B$1,INDEX('Master Data'!$A$1:$H$686,'Morning Cow'!$A370,2),""),"")</f>
        <v/>
      </c>
    </row>
    <row r="371" ht="14.25" customHeight="1">
      <c r="A371" s="60" t="str">
        <f>IFERROR(SMALL('Master Data'!F:F,ROW()-2),"")</f>
        <v/>
      </c>
      <c r="B371" s="61" t="str">
        <f t="array" ref="B371">IFERROR(INDEX('Master Data'!$A$1:$H$686,'Morning Cow'!$A371,1),"")</f>
        <v>Customer Name</v>
      </c>
      <c r="C371" s="60" t="str">
        <f t="array" ref="C371">IFERROR(IF(C$2&lt;=$B$1,INDEX('Master Data'!$A$1:$H$686,'Morning Cow'!$A371,2),""),"")</f>
        <v>Quantity</v>
      </c>
      <c r="D371" s="60" t="str">
        <f t="array" ref="D371">IFERROR(IF(D$2&lt;=$B$1,INDEX('Master Data'!$A$1:$H$686,'Morning Cow'!$A371,2),""),"")</f>
        <v>Quantity</v>
      </c>
      <c r="E371" s="60" t="str">
        <f t="array" ref="E371">IFERROR(IF(E$2&lt;=$B$1,INDEX('Master Data'!$A$1:$H$686,'Morning Cow'!$A371,2),""),"")</f>
        <v>Quantity</v>
      </c>
      <c r="F371" s="60" t="str">
        <f t="array" ref="F371">IFERROR(IF(F$2&lt;=$B$1,INDEX('Master Data'!$A$1:$H$686,'Morning Cow'!$A371,2),""),"")</f>
        <v>Quantity</v>
      </c>
      <c r="G371" s="60" t="str">
        <f t="array" ref="G371">IFERROR(IF(G$2&lt;=$B$1,INDEX('Master Data'!$A$1:$H$686,'Morning Cow'!$A371,2),""),"")</f>
        <v>Quantity</v>
      </c>
      <c r="H371" s="60" t="str">
        <f t="array" ref="H371">IFERROR(IF(H$2&lt;=$B$1,INDEX('Master Data'!$A$1:$H$686,'Morning Cow'!$A371,2),""),"")</f>
        <v>Quantity</v>
      </c>
      <c r="I371" s="60" t="str">
        <f t="array" ref="I371">IFERROR(IF(I$2&lt;=$B$1,INDEX('Master Data'!$A$1:$H$686,'Morning Cow'!$A371,2),""),"")</f>
        <v>Quantity</v>
      </c>
      <c r="J371" s="60" t="str">
        <f t="array" ref="J371">IFERROR(IF(J$2&lt;=$B$1,INDEX('Master Data'!$A$1:$H$686,'Morning Cow'!$A371,2),""),"")</f>
        <v>Quantity</v>
      </c>
      <c r="K371" s="60" t="str">
        <f t="array" ref="K371">IFERROR(IF(K$2&lt;=$B$1,INDEX('Master Data'!$A$1:$H$686,'Morning Cow'!$A371,2),""),"")</f>
        <v>Quantity</v>
      </c>
      <c r="L371" s="60" t="str">
        <f t="array" ref="L371">IFERROR(IF(L$2&lt;=$B$1,INDEX('Master Data'!$A$1:$H$686,'Morning Cow'!$A371,2),""),"")</f>
        <v>Quantity</v>
      </c>
      <c r="M371" s="60" t="str">
        <f t="array" ref="M371">IFERROR(IF(M$2&lt;=$B$1,INDEX('Master Data'!$A$1:$H$686,'Morning Cow'!$A371,2),""),"")</f>
        <v>Quantity</v>
      </c>
      <c r="N371" s="60" t="str">
        <f t="array" ref="N371">IFERROR(IF(N$2&lt;=$B$1,INDEX('Master Data'!$A$1:$H$686,'Morning Cow'!$A371,2),""),"")</f>
        <v>Quantity</v>
      </c>
      <c r="O371" s="60" t="str">
        <f t="array" ref="O371">IFERROR(IF(O$2&lt;=$B$1,INDEX('Master Data'!$A$1:$H$686,'Morning Cow'!$A371,2),""),"")</f>
        <v>Quantity</v>
      </c>
      <c r="P371" s="60" t="str">
        <f t="array" ref="P371">IFERROR(IF(P$2&lt;=$B$1,INDEX('Master Data'!$A$1:$H$686,'Morning Cow'!$A371,2),""),"")</f>
        <v>Quantity</v>
      </c>
      <c r="Q371" s="60" t="str">
        <f t="array" ref="Q371">IFERROR(IF(Q$2&lt;=$B$1,INDEX('Master Data'!$A$1:$H$686,'Morning Cow'!$A371,2),""),"")</f>
        <v>Quantity</v>
      </c>
      <c r="R371" s="60" t="str">
        <f t="array" ref="R371">IFERROR(IF(R$2&lt;=$B$1,INDEX('Master Data'!$A$1:$H$686,'Morning Cow'!$A371,2),""),"")</f>
        <v>Quantity</v>
      </c>
      <c r="S371" s="60" t="str">
        <f t="array" ref="S371">IFERROR(IF(S$2&lt;=$B$1,INDEX('Master Data'!$A$1:$H$686,'Morning Cow'!$A371,2),""),"")</f>
        <v>Quantity</v>
      </c>
      <c r="T371" s="60" t="str">
        <f t="array" ref="T371">IFERROR(IF(T$2&lt;=$B$1,INDEX('Master Data'!$A$1:$H$686,'Morning Cow'!$A371,2),""),"")</f>
        <v>Quantity</v>
      </c>
      <c r="U371" s="60" t="str">
        <f t="array" ref="U371">IFERROR(IF(U$2&lt;=$B$1,INDEX('Master Data'!$A$1:$H$686,'Morning Cow'!$A371,2),""),"")</f>
        <v>Quantity</v>
      </c>
      <c r="V371" s="60" t="str">
        <f t="array" ref="V371">IFERROR(IF(V$2&lt;=$B$1,INDEX('Master Data'!$A$1:$H$686,'Morning Cow'!$A371,2),""),"")</f>
        <v>Quantity</v>
      </c>
      <c r="W371" s="60" t="str">
        <f t="array" ref="W371">IFERROR(IF(W$2&lt;=$B$1,INDEX('Master Data'!$A$1:$H$686,'Morning Cow'!$A371,2),""),"")</f>
        <v>Quantity</v>
      </c>
      <c r="X371" s="60" t="str">
        <f t="array" ref="X371">IFERROR(IF(X$2&lt;=$B$1,INDEX('Master Data'!$A$1:$H$686,'Morning Cow'!$A371,2),""),"")</f>
        <v>Quantity</v>
      </c>
      <c r="Y371" s="60" t="str">
        <f t="array" ref="Y371">IFERROR(IF(Y$2&lt;=$B$1,INDEX('Master Data'!$A$1:$H$686,'Morning Cow'!$A371,2),""),"")</f>
        <v>Quantity</v>
      </c>
      <c r="Z371" s="60" t="str">
        <f t="array" ref="Z371">IFERROR(IF(Z$2&lt;=$B$1,INDEX('Master Data'!$A$1:$H$686,'Morning Cow'!$A371,2),""),"")</f>
        <v>Quantity</v>
      </c>
      <c r="AA371" s="60" t="str">
        <f t="array" ref="AA371">IFERROR(IF(AA$2&lt;=$B$1,INDEX('Master Data'!$A$1:$H$686,'Morning Cow'!$A371,2),""),"")</f>
        <v>Quantity</v>
      </c>
      <c r="AB371" s="60" t="str">
        <f t="array" ref="AB371">IFERROR(IF(AB$2&lt;=$B$1,INDEX('Master Data'!$A$1:$H$686,'Morning Cow'!$A371,2),""),"")</f>
        <v>Quantity</v>
      </c>
      <c r="AC371" s="60" t="str">
        <f t="array" ref="AC371">IFERROR(IF(AC$2&lt;=$B$1,INDEX('Master Data'!$A$1:$H$686,'Morning Cow'!$A371,2),""),"")</f>
        <v>Quantity</v>
      </c>
      <c r="AD371" s="60" t="str">
        <f t="array" ref="AD371">IFERROR(IF(AD$2&lt;=$B$1,INDEX('Master Data'!$A$1:$H$686,'Morning Cow'!$A371,2),""),"")</f>
        <v>Quantity</v>
      </c>
      <c r="AE371" s="12" t="str">
        <f t="array" ref="AE371">IFERROR(IF(AE$2&lt;=$B$1,INDEX('Master Data'!$A$1:$H$686,'Morning Cow'!$A371,2),""),"")</f>
        <v>Quantity</v>
      </c>
      <c r="AF371" s="12" t="str">
        <f t="array" ref="AF371">IFERROR(IF(AF$2&lt;=$B$1,INDEX('Master Data'!$A$1:$H$686,'Morning Cow'!$A371,2),""),"")</f>
        <v/>
      </c>
      <c r="AG371" s="12" t="str">
        <f t="array" ref="AG371">IFERROR(IF(AG$2&lt;=$B$1,INDEX('Master Data'!$A$1:$H$686,'Morning Cow'!$A371,2),""),"")</f>
        <v/>
      </c>
    </row>
    <row r="372" ht="14.25" customHeight="1">
      <c r="A372" s="60" t="str">
        <f>IFERROR(SMALL('Master Data'!F:F,ROW()-2),"")</f>
        <v/>
      </c>
      <c r="B372" s="61" t="str">
        <f t="array" ref="B372">IFERROR(INDEX('Master Data'!$A$1:$H$686,'Morning Cow'!$A372,1),"")</f>
        <v>Customer Name</v>
      </c>
      <c r="C372" s="60" t="str">
        <f t="array" ref="C372">IFERROR(IF(C$2&lt;=$B$1,INDEX('Master Data'!$A$1:$H$686,'Morning Cow'!$A372,2),""),"")</f>
        <v>Quantity</v>
      </c>
      <c r="D372" s="60" t="str">
        <f t="array" ref="D372">IFERROR(IF(D$2&lt;=$B$1,INDEX('Master Data'!$A$1:$H$686,'Morning Cow'!$A372,2),""),"")</f>
        <v>Quantity</v>
      </c>
      <c r="E372" s="60" t="str">
        <f t="array" ref="E372">IFERROR(IF(E$2&lt;=$B$1,INDEX('Master Data'!$A$1:$H$686,'Morning Cow'!$A372,2),""),"")</f>
        <v>Quantity</v>
      </c>
      <c r="F372" s="60" t="str">
        <f t="array" ref="F372">IFERROR(IF(F$2&lt;=$B$1,INDEX('Master Data'!$A$1:$H$686,'Morning Cow'!$A372,2),""),"")</f>
        <v>Quantity</v>
      </c>
      <c r="G372" s="60" t="str">
        <f t="array" ref="G372">IFERROR(IF(G$2&lt;=$B$1,INDEX('Master Data'!$A$1:$H$686,'Morning Cow'!$A372,2),""),"")</f>
        <v>Quantity</v>
      </c>
      <c r="H372" s="60" t="str">
        <f t="array" ref="H372">IFERROR(IF(H$2&lt;=$B$1,INDEX('Master Data'!$A$1:$H$686,'Morning Cow'!$A372,2),""),"")</f>
        <v>Quantity</v>
      </c>
      <c r="I372" s="60" t="str">
        <f t="array" ref="I372">IFERROR(IF(I$2&lt;=$B$1,INDEX('Master Data'!$A$1:$H$686,'Morning Cow'!$A372,2),""),"")</f>
        <v>Quantity</v>
      </c>
      <c r="J372" s="60" t="str">
        <f t="array" ref="J372">IFERROR(IF(J$2&lt;=$B$1,INDEX('Master Data'!$A$1:$H$686,'Morning Cow'!$A372,2),""),"")</f>
        <v>Quantity</v>
      </c>
      <c r="K372" s="60" t="str">
        <f t="array" ref="K372">IFERROR(IF(K$2&lt;=$B$1,INDEX('Master Data'!$A$1:$H$686,'Morning Cow'!$A372,2),""),"")</f>
        <v>Quantity</v>
      </c>
      <c r="L372" s="60" t="str">
        <f t="array" ref="L372">IFERROR(IF(L$2&lt;=$B$1,INDEX('Master Data'!$A$1:$H$686,'Morning Cow'!$A372,2),""),"")</f>
        <v>Quantity</v>
      </c>
      <c r="M372" s="60" t="str">
        <f t="array" ref="M372">IFERROR(IF(M$2&lt;=$B$1,INDEX('Master Data'!$A$1:$H$686,'Morning Cow'!$A372,2),""),"")</f>
        <v>Quantity</v>
      </c>
      <c r="N372" s="60" t="str">
        <f t="array" ref="N372">IFERROR(IF(N$2&lt;=$B$1,INDEX('Master Data'!$A$1:$H$686,'Morning Cow'!$A372,2),""),"")</f>
        <v>Quantity</v>
      </c>
      <c r="O372" s="60" t="str">
        <f t="array" ref="O372">IFERROR(IF(O$2&lt;=$B$1,INDEX('Master Data'!$A$1:$H$686,'Morning Cow'!$A372,2),""),"")</f>
        <v>Quantity</v>
      </c>
      <c r="P372" s="60" t="str">
        <f t="array" ref="P372">IFERROR(IF(P$2&lt;=$B$1,INDEX('Master Data'!$A$1:$H$686,'Morning Cow'!$A372,2),""),"")</f>
        <v>Quantity</v>
      </c>
      <c r="Q372" s="60" t="str">
        <f t="array" ref="Q372">IFERROR(IF(Q$2&lt;=$B$1,INDEX('Master Data'!$A$1:$H$686,'Morning Cow'!$A372,2),""),"")</f>
        <v>Quantity</v>
      </c>
      <c r="R372" s="60" t="str">
        <f t="array" ref="R372">IFERROR(IF(R$2&lt;=$B$1,INDEX('Master Data'!$A$1:$H$686,'Morning Cow'!$A372,2),""),"")</f>
        <v>Quantity</v>
      </c>
      <c r="S372" s="60" t="str">
        <f t="array" ref="S372">IFERROR(IF(S$2&lt;=$B$1,INDEX('Master Data'!$A$1:$H$686,'Morning Cow'!$A372,2),""),"")</f>
        <v>Quantity</v>
      </c>
      <c r="T372" s="60" t="str">
        <f t="array" ref="T372">IFERROR(IF(T$2&lt;=$B$1,INDEX('Master Data'!$A$1:$H$686,'Morning Cow'!$A372,2),""),"")</f>
        <v>Quantity</v>
      </c>
      <c r="U372" s="60" t="str">
        <f t="array" ref="U372">IFERROR(IF(U$2&lt;=$B$1,INDEX('Master Data'!$A$1:$H$686,'Morning Cow'!$A372,2),""),"")</f>
        <v>Quantity</v>
      </c>
      <c r="V372" s="60" t="str">
        <f t="array" ref="V372">IFERROR(IF(V$2&lt;=$B$1,INDEX('Master Data'!$A$1:$H$686,'Morning Cow'!$A372,2),""),"")</f>
        <v>Quantity</v>
      </c>
      <c r="W372" s="60" t="str">
        <f t="array" ref="W372">IFERROR(IF(W$2&lt;=$B$1,INDEX('Master Data'!$A$1:$H$686,'Morning Cow'!$A372,2),""),"")</f>
        <v>Quantity</v>
      </c>
      <c r="X372" s="60" t="str">
        <f t="array" ref="X372">IFERROR(IF(X$2&lt;=$B$1,INDEX('Master Data'!$A$1:$H$686,'Morning Cow'!$A372,2),""),"")</f>
        <v>Quantity</v>
      </c>
      <c r="Y372" s="60" t="str">
        <f t="array" ref="Y372">IFERROR(IF(Y$2&lt;=$B$1,INDEX('Master Data'!$A$1:$H$686,'Morning Cow'!$A372,2),""),"")</f>
        <v>Quantity</v>
      </c>
      <c r="Z372" s="60" t="str">
        <f t="array" ref="Z372">IFERROR(IF(Z$2&lt;=$B$1,INDEX('Master Data'!$A$1:$H$686,'Morning Cow'!$A372,2),""),"")</f>
        <v>Quantity</v>
      </c>
      <c r="AA372" s="60" t="str">
        <f t="array" ref="AA372">IFERROR(IF(AA$2&lt;=$B$1,INDEX('Master Data'!$A$1:$H$686,'Morning Cow'!$A372,2),""),"")</f>
        <v>Quantity</v>
      </c>
      <c r="AB372" s="60" t="str">
        <f t="array" ref="AB372">IFERROR(IF(AB$2&lt;=$B$1,INDEX('Master Data'!$A$1:$H$686,'Morning Cow'!$A372,2),""),"")</f>
        <v>Quantity</v>
      </c>
      <c r="AC372" s="60" t="str">
        <f t="array" ref="AC372">IFERROR(IF(AC$2&lt;=$B$1,INDEX('Master Data'!$A$1:$H$686,'Morning Cow'!$A372,2),""),"")</f>
        <v>Quantity</v>
      </c>
      <c r="AD372" s="60" t="str">
        <f t="array" ref="AD372">IFERROR(IF(AD$2&lt;=$B$1,INDEX('Master Data'!$A$1:$H$686,'Morning Cow'!$A372,2),""),"")</f>
        <v>Quantity</v>
      </c>
      <c r="AE372" s="12" t="str">
        <f t="array" ref="AE372">IFERROR(IF(AE$2&lt;=$B$1,INDEX('Master Data'!$A$1:$H$686,'Morning Cow'!$A372,2),""),"")</f>
        <v>Quantity</v>
      </c>
      <c r="AF372" s="12" t="str">
        <f t="array" ref="AF372">IFERROR(IF(AF$2&lt;=$B$1,INDEX('Master Data'!$A$1:$H$686,'Morning Cow'!$A372,2),""),"")</f>
        <v/>
      </c>
      <c r="AG372" s="12" t="str">
        <f t="array" ref="AG372">IFERROR(IF(AG$2&lt;=$B$1,INDEX('Master Data'!$A$1:$H$686,'Morning Cow'!$A372,2),""),"")</f>
        <v/>
      </c>
    </row>
    <row r="373" ht="14.25" customHeight="1">
      <c r="A373" s="60" t="str">
        <f>IFERROR(SMALL('Master Data'!F:F,ROW()-2),"")</f>
        <v/>
      </c>
      <c r="B373" s="61" t="str">
        <f t="array" ref="B373">IFERROR(INDEX('Master Data'!$A$1:$H$686,'Morning Cow'!$A373,1),"")</f>
        <v>Customer Name</v>
      </c>
      <c r="C373" s="60" t="str">
        <f t="array" ref="C373">IFERROR(IF(C$2&lt;=$B$1,INDEX('Master Data'!$A$1:$H$686,'Morning Cow'!$A373,2),""),"")</f>
        <v>Quantity</v>
      </c>
      <c r="D373" s="60" t="str">
        <f t="array" ref="D373">IFERROR(IF(D$2&lt;=$B$1,INDEX('Master Data'!$A$1:$H$686,'Morning Cow'!$A373,2),""),"")</f>
        <v>Quantity</v>
      </c>
      <c r="E373" s="60" t="str">
        <f t="array" ref="E373">IFERROR(IF(E$2&lt;=$B$1,INDEX('Master Data'!$A$1:$H$686,'Morning Cow'!$A373,2),""),"")</f>
        <v>Quantity</v>
      </c>
      <c r="F373" s="60" t="str">
        <f t="array" ref="F373">IFERROR(IF(F$2&lt;=$B$1,INDEX('Master Data'!$A$1:$H$686,'Morning Cow'!$A373,2),""),"")</f>
        <v>Quantity</v>
      </c>
      <c r="G373" s="60" t="str">
        <f t="array" ref="G373">IFERROR(IF(G$2&lt;=$B$1,INDEX('Master Data'!$A$1:$H$686,'Morning Cow'!$A373,2),""),"")</f>
        <v>Quantity</v>
      </c>
      <c r="H373" s="60" t="str">
        <f t="array" ref="H373">IFERROR(IF(H$2&lt;=$B$1,INDEX('Master Data'!$A$1:$H$686,'Morning Cow'!$A373,2),""),"")</f>
        <v>Quantity</v>
      </c>
      <c r="I373" s="60" t="str">
        <f t="array" ref="I373">IFERROR(IF(I$2&lt;=$B$1,INDEX('Master Data'!$A$1:$H$686,'Morning Cow'!$A373,2),""),"")</f>
        <v>Quantity</v>
      </c>
      <c r="J373" s="60" t="str">
        <f t="array" ref="J373">IFERROR(IF(J$2&lt;=$B$1,INDEX('Master Data'!$A$1:$H$686,'Morning Cow'!$A373,2),""),"")</f>
        <v>Quantity</v>
      </c>
      <c r="K373" s="60" t="str">
        <f t="array" ref="K373">IFERROR(IF(K$2&lt;=$B$1,INDEX('Master Data'!$A$1:$H$686,'Morning Cow'!$A373,2),""),"")</f>
        <v>Quantity</v>
      </c>
      <c r="L373" s="60" t="str">
        <f t="array" ref="L373">IFERROR(IF(L$2&lt;=$B$1,INDEX('Master Data'!$A$1:$H$686,'Morning Cow'!$A373,2),""),"")</f>
        <v>Quantity</v>
      </c>
      <c r="M373" s="60" t="str">
        <f t="array" ref="M373">IFERROR(IF(M$2&lt;=$B$1,INDEX('Master Data'!$A$1:$H$686,'Morning Cow'!$A373,2),""),"")</f>
        <v>Quantity</v>
      </c>
      <c r="N373" s="60" t="str">
        <f t="array" ref="N373">IFERROR(IF(N$2&lt;=$B$1,INDEX('Master Data'!$A$1:$H$686,'Morning Cow'!$A373,2),""),"")</f>
        <v>Quantity</v>
      </c>
      <c r="O373" s="60" t="str">
        <f t="array" ref="O373">IFERROR(IF(O$2&lt;=$B$1,INDEX('Master Data'!$A$1:$H$686,'Morning Cow'!$A373,2),""),"")</f>
        <v>Quantity</v>
      </c>
      <c r="P373" s="60" t="str">
        <f t="array" ref="P373">IFERROR(IF(P$2&lt;=$B$1,INDEX('Master Data'!$A$1:$H$686,'Morning Cow'!$A373,2),""),"")</f>
        <v>Quantity</v>
      </c>
      <c r="Q373" s="60" t="str">
        <f t="array" ref="Q373">IFERROR(IF(Q$2&lt;=$B$1,INDEX('Master Data'!$A$1:$H$686,'Morning Cow'!$A373,2),""),"")</f>
        <v>Quantity</v>
      </c>
      <c r="R373" s="60" t="str">
        <f t="array" ref="R373">IFERROR(IF(R$2&lt;=$B$1,INDEX('Master Data'!$A$1:$H$686,'Morning Cow'!$A373,2),""),"")</f>
        <v>Quantity</v>
      </c>
      <c r="S373" s="60" t="str">
        <f t="array" ref="S373">IFERROR(IF(S$2&lt;=$B$1,INDEX('Master Data'!$A$1:$H$686,'Morning Cow'!$A373,2),""),"")</f>
        <v>Quantity</v>
      </c>
      <c r="T373" s="60" t="str">
        <f t="array" ref="T373">IFERROR(IF(T$2&lt;=$B$1,INDEX('Master Data'!$A$1:$H$686,'Morning Cow'!$A373,2),""),"")</f>
        <v>Quantity</v>
      </c>
      <c r="U373" s="60" t="str">
        <f t="array" ref="U373">IFERROR(IF(U$2&lt;=$B$1,INDEX('Master Data'!$A$1:$H$686,'Morning Cow'!$A373,2),""),"")</f>
        <v>Quantity</v>
      </c>
      <c r="V373" s="60" t="str">
        <f t="array" ref="V373">IFERROR(IF(V$2&lt;=$B$1,INDEX('Master Data'!$A$1:$H$686,'Morning Cow'!$A373,2),""),"")</f>
        <v>Quantity</v>
      </c>
      <c r="W373" s="60" t="str">
        <f t="array" ref="W373">IFERROR(IF(W$2&lt;=$B$1,INDEX('Master Data'!$A$1:$H$686,'Morning Cow'!$A373,2),""),"")</f>
        <v>Quantity</v>
      </c>
      <c r="X373" s="60" t="str">
        <f t="array" ref="X373">IFERROR(IF(X$2&lt;=$B$1,INDEX('Master Data'!$A$1:$H$686,'Morning Cow'!$A373,2),""),"")</f>
        <v>Quantity</v>
      </c>
      <c r="Y373" s="60" t="str">
        <f t="array" ref="Y373">IFERROR(IF(Y$2&lt;=$B$1,INDEX('Master Data'!$A$1:$H$686,'Morning Cow'!$A373,2),""),"")</f>
        <v>Quantity</v>
      </c>
      <c r="Z373" s="60" t="str">
        <f t="array" ref="Z373">IFERROR(IF(Z$2&lt;=$B$1,INDEX('Master Data'!$A$1:$H$686,'Morning Cow'!$A373,2),""),"")</f>
        <v>Quantity</v>
      </c>
      <c r="AA373" s="60" t="str">
        <f t="array" ref="AA373">IFERROR(IF(AA$2&lt;=$B$1,INDEX('Master Data'!$A$1:$H$686,'Morning Cow'!$A373,2),""),"")</f>
        <v>Quantity</v>
      </c>
      <c r="AB373" s="60" t="str">
        <f t="array" ref="AB373">IFERROR(IF(AB$2&lt;=$B$1,INDEX('Master Data'!$A$1:$H$686,'Morning Cow'!$A373,2),""),"")</f>
        <v>Quantity</v>
      </c>
      <c r="AC373" s="60" t="str">
        <f t="array" ref="AC373">IFERROR(IF(AC$2&lt;=$B$1,INDEX('Master Data'!$A$1:$H$686,'Morning Cow'!$A373,2),""),"")</f>
        <v>Quantity</v>
      </c>
      <c r="AD373" s="60" t="str">
        <f t="array" ref="AD373">IFERROR(IF(AD$2&lt;=$B$1,INDEX('Master Data'!$A$1:$H$686,'Morning Cow'!$A373,2),""),"")</f>
        <v>Quantity</v>
      </c>
      <c r="AE373" s="12" t="str">
        <f t="array" ref="AE373">IFERROR(IF(AE$2&lt;=$B$1,INDEX('Master Data'!$A$1:$H$686,'Morning Cow'!$A373,2),""),"")</f>
        <v>Quantity</v>
      </c>
      <c r="AF373" s="12" t="str">
        <f t="array" ref="AF373">IFERROR(IF(AF$2&lt;=$B$1,INDEX('Master Data'!$A$1:$H$686,'Morning Cow'!$A373,2),""),"")</f>
        <v/>
      </c>
      <c r="AG373" s="12" t="str">
        <f t="array" ref="AG373">IFERROR(IF(AG$2&lt;=$B$1,INDEX('Master Data'!$A$1:$H$686,'Morning Cow'!$A373,2),""),"")</f>
        <v/>
      </c>
    </row>
    <row r="374" ht="14.25" customHeight="1">
      <c r="A374" s="60" t="str">
        <f>IFERROR(SMALL('Master Data'!F:F,ROW()-2),"")</f>
        <v/>
      </c>
      <c r="B374" s="61" t="str">
        <f t="array" ref="B374">IFERROR(INDEX('Master Data'!$A$1:$H$686,'Morning Cow'!$A374,1),"")</f>
        <v>Customer Name</v>
      </c>
      <c r="C374" s="60" t="str">
        <f t="array" ref="C374">IFERROR(IF(C$2&lt;=$B$1,INDEX('Master Data'!$A$1:$H$686,'Morning Cow'!$A374,2),""),"")</f>
        <v>Quantity</v>
      </c>
      <c r="D374" s="60" t="str">
        <f t="array" ref="D374">IFERROR(IF(D$2&lt;=$B$1,INDEX('Master Data'!$A$1:$H$686,'Morning Cow'!$A374,2),""),"")</f>
        <v>Quantity</v>
      </c>
      <c r="E374" s="60" t="str">
        <f t="array" ref="E374">IFERROR(IF(E$2&lt;=$B$1,INDEX('Master Data'!$A$1:$H$686,'Morning Cow'!$A374,2),""),"")</f>
        <v>Quantity</v>
      </c>
      <c r="F374" s="60" t="str">
        <f t="array" ref="F374">IFERROR(IF(F$2&lt;=$B$1,INDEX('Master Data'!$A$1:$H$686,'Morning Cow'!$A374,2),""),"")</f>
        <v>Quantity</v>
      </c>
      <c r="G374" s="60" t="str">
        <f t="array" ref="G374">IFERROR(IF(G$2&lt;=$B$1,INDEX('Master Data'!$A$1:$H$686,'Morning Cow'!$A374,2),""),"")</f>
        <v>Quantity</v>
      </c>
      <c r="H374" s="60" t="str">
        <f t="array" ref="H374">IFERROR(IF(H$2&lt;=$B$1,INDEX('Master Data'!$A$1:$H$686,'Morning Cow'!$A374,2),""),"")</f>
        <v>Quantity</v>
      </c>
      <c r="I374" s="60" t="str">
        <f t="array" ref="I374">IFERROR(IF(I$2&lt;=$B$1,INDEX('Master Data'!$A$1:$H$686,'Morning Cow'!$A374,2),""),"")</f>
        <v>Quantity</v>
      </c>
      <c r="J374" s="60" t="str">
        <f t="array" ref="J374">IFERROR(IF(J$2&lt;=$B$1,INDEX('Master Data'!$A$1:$H$686,'Morning Cow'!$A374,2),""),"")</f>
        <v>Quantity</v>
      </c>
      <c r="K374" s="60" t="str">
        <f t="array" ref="K374">IFERROR(IF(K$2&lt;=$B$1,INDEX('Master Data'!$A$1:$H$686,'Morning Cow'!$A374,2),""),"")</f>
        <v>Quantity</v>
      </c>
      <c r="L374" s="60" t="str">
        <f t="array" ref="L374">IFERROR(IF(L$2&lt;=$B$1,INDEX('Master Data'!$A$1:$H$686,'Morning Cow'!$A374,2),""),"")</f>
        <v>Quantity</v>
      </c>
      <c r="M374" s="60" t="str">
        <f t="array" ref="M374">IFERROR(IF(M$2&lt;=$B$1,INDEX('Master Data'!$A$1:$H$686,'Morning Cow'!$A374,2),""),"")</f>
        <v>Quantity</v>
      </c>
      <c r="N374" s="60" t="str">
        <f t="array" ref="N374">IFERROR(IF(N$2&lt;=$B$1,INDEX('Master Data'!$A$1:$H$686,'Morning Cow'!$A374,2),""),"")</f>
        <v>Quantity</v>
      </c>
      <c r="O374" s="60" t="str">
        <f t="array" ref="O374">IFERROR(IF(O$2&lt;=$B$1,INDEX('Master Data'!$A$1:$H$686,'Morning Cow'!$A374,2),""),"")</f>
        <v>Quantity</v>
      </c>
      <c r="P374" s="60" t="str">
        <f t="array" ref="P374">IFERROR(IF(P$2&lt;=$B$1,INDEX('Master Data'!$A$1:$H$686,'Morning Cow'!$A374,2),""),"")</f>
        <v>Quantity</v>
      </c>
      <c r="Q374" s="60" t="str">
        <f t="array" ref="Q374">IFERROR(IF(Q$2&lt;=$B$1,INDEX('Master Data'!$A$1:$H$686,'Morning Cow'!$A374,2),""),"")</f>
        <v>Quantity</v>
      </c>
      <c r="R374" s="60" t="str">
        <f t="array" ref="R374">IFERROR(IF(R$2&lt;=$B$1,INDEX('Master Data'!$A$1:$H$686,'Morning Cow'!$A374,2),""),"")</f>
        <v>Quantity</v>
      </c>
      <c r="S374" s="60" t="str">
        <f t="array" ref="S374">IFERROR(IF(S$2&lt;=$B$1,INDEX('Master Data'!$A$1:$H$686,'Morning Cow'!$A374,2),""),"")</f>
        <v>Quantity</v>
      </c>
      <c r="T374" s="60" t="str">
        <f t="array" ref="T374">IFERROR(IF(T$2&lt;=$B$1,INDEX('Master Data'!$A$1:$H$686,'Morning Cow'!$A374,2),""),"")</f>
        <v>Quantity</v>
      </c>
      <c r="U374" s="60" t="str">
        <f t="array" ref="U374">IFERROR(IF(U$2&lt;=$B$1,INDEX('Master Data'!$A$1:$H$686,'Morning Cow'!$A374,2),""),"")</f>
        <v>Quantity</v>
      </c>
      <c r="V374" s="60" t="str">
        <f t="array" ref="V374">IFERROR(IF(V$2&lt;=$B$1,INDEX('Master Data'!$A$1:$H$686,'Morning Cow'!$A374,2),""),"")</f>
        <v>Quantity</v>
      </c>
      <c r="W374" s="60" t="str">
        <f t="array" ref="W374">IFERROR(IF(W$2&lt;=$B$1,INDEX('Master Data'!$A$1:$H$686,'Morning Cow'!$A374,2),""),"")</f>
        <v>Quantity</v>
      </c>
      <c r="X374" s="60" t="str">
        <f t="array" ref="X374">IFERROR(IF(X$2&lt;=$B$1,INDEX('Master Data'!$A$1:$H$686,'Morning Cow'!$A374,2),""),"")</f>
        <v>Quantity</v>
      </c>
      <c r="Y374" s="60" t="str">
        <f t="array" ref="Y374">IFERROR(IF(Y$2&lt;=$B$1,INDEX('Master Data'!$A$1:$H$686,'Morning Cow'!$A374,2),""),"")</f>
        <v>Quantity</v>
      </c>
      <c r="Z374" s="60" t="str">
        <f t="array" ref="Z374">IFERROR(IF(Z$2&lt;=$B$1,INDEX('Master Data'!$A$1:$H$686,'Morning Cow'!$A374,2),""),"")</f>
        <v>Quantity</v>
      </c>
      <c r="AA374" s="60" t="str">
        <f t="array" ref="AA374">IFERROR(IF(AA$2&lt;=$B$1,INDEX('Master Data'!$A$1:$H$686,'Morning Cow'!$A374,2),""),"")</f>
        <v>Quantity</v>
      </c>
      <c r="AB374" s="60" t="str">
        <f t="array" ref="AB374">IFERROR(IF(AB$2&lt;=$B$1,INDEX('Master Data'!$A$1:$H$686,'Morning Cow'!$A374,2),""),"")</f>
        <v>Quantity</v>
      </c>
      <c r="AC374" s="60" t="str">
        <f t="array" ref="AC374">IFERROR(IF(AC$2&lt;=$B$1,INDEX('Master Data'!$A$1:$H$686,'Morning Cow'!$A374,2),""),"")</f>
        <v>Quantity</v>
      </c>
      <c r="AD374" s="60" t="str">
        <f t="array" ref="AD374">IFERROR(IF(AD$2&lt;=$B$1,INDEX('Master Data'!$A$1:$H$686,'Morning Cow'!$A374,2),""),"")</f>
        <v>Quantity</v>
      </c>
      <c r="AE374" s="12" t="str">
        <f t="array" ref="AE374">IFERROR(IF(AE$2&lt;=$B$1,INDEX('Master Data'!$A$1:$H$686,'Morning Cow'!$A374,2),""),"")</f>
        <v>Quantity</v>
      </c>
      <c r="AF374" s="12" t="str">
        <f t="array" ref="AF374">IFERROR(IF(AF$2&lt;=$B$1,INDEX('Master Data'!$A$1:$H$686,'Morning Cow'!$A374,2),""),"")</f>
        <v/>
      </c>
      <c r="AG374" s="12" t="str">
        <f t="array" ref="AG374">IFERROR(IF(AG$2&lt;=$B$1,INDEX('Master Data'!$A$1:$H$686,'Morning Cow'!$A374,2),""),"")</f>
        <v/>
      </c>
    </row>
    <row r="375" ht="14.25" customHeight="1">
      <c r="A375" s="60" t="str">
        <f>IFERROR(SMALL('Master Data'!F:F,ROW()-2),"")</f>
        <v/>
      </c>
      <c r="B375" s="61" t="str">
        <f t="array" ref="B375">IFERROR(INDEX('Master Data'!$A$1:$H$686,'Morning Cow'!$A375,1),"")</f>
        <v>Customer Name</v>
      </c>
      <c r="C375" s="60" t="str">
        <f t="array" ref="C375">IFERROR(IF(C$2&lt;=$B$1,INDEX('Master Data'!$A$1:$H$686,'Morning Cow'!$A375,2),""),"")</f>
        <v>Quantity</v>
      </c>
      <c r="D375" s="60" t="str">
        <f t="array" ref="D375">IFERROR(IF(D$2&lt;=$B$1,INDEX('Master Data'!$A$1:$H$686,'Morning Cow'!$A375,2),""),"")</f>
        <v>Quantity</v>
      </c>
      <c r="E375" s="60" t="str">
        <f t="array" ref="E375">IFERROR(IF(E$2&lt;=$B$1,INDEX('Master Data'!$A$1:$H$686,'Morning Cow'!$A375,2),""),"")</f>
        <v>Quantity</v>
      </c>
      <c r="F375" s="60" t="str">
        <f t="array" ref="F375">IFERROR(IF(F$2&lt;=$B$1,INDEX('Master Data'!$A$1:$H$686,'Morning Cow'!$A375,2),""),"")</f>
        <v>Quantity</v>
      </c>
      <c r="G375" s="60" t="str">
        <f t="array" ref="G375">IFERROR(IF(G$2&lt;=$B$1,INDEX('Master Data'!$A$1:$H$686,'Morning Cow'!$A375,2),""),"")</f>
        <v>Quantity</v>
      </c>
      <c r="H375" s="60" t="str">
        <f t="array" ref="H375">IFERROR(IF(H$2&lt;=$B$1,INDEX('Master Data'!$A$1:$H$686,'Morning Cow'!$A375,2),""),"")</f>
        <v>Quantity</v>
      </c>
      <c r="I375" s="60" t="str">
        <f t="array" ref="I375">IFERROR(IF(I$2&lt;=$B$1,INDEX('Master Data'!$A$1:$H$686,'Morning Cow'!$A375,2),""),"")</f>
        <v>Quantity</v>
      </c>
      <c r="J375" s="60" t="str">
        <f t="array" ref="J375">IFERROR(IF(J$2&lt;=$B$1,INDEX('Master Data'!$A$1:$H$686,'Morning Cow'!$A375,2),""),"")</f>
        <v>Quantity</v>
      </c>
      <c r="K375" s="60" t="str">
        <f t="array" ref="K375">IFERROR(IF(K$2&lt;=$B$1,INDEX('Master Data'!$A$1:$H$686,'Morning Cow'!$A375,2),""),"")</f>
        <v>Quantity</v>
      </c>
      <c r="L375" s="60" t="str">
        <f t="array" ref="L375">IFERROR(IF(L$2&lt;=$B$1,INDEX('Master Data'!$A$1:$H$686,'Morning Cow'!$A375,2),""),"")</f>
        <v>Quantity</v>
      </c>
      <c r="M375" s="60" t="str">
        <f t="array" ref="M375">IFERROR(IF(M$2&lt;=$B$1,INDEX('Master Data'!$A$1:$H$686,'Morning Cow'!$A375,2),""),"")</f>
        <v>Quantity</v>
      </c>
      <c r="N375" s="60" t="str">
        <f t="array" ref="N375">IFERROR(IF(N$2&lt;=$B$1,INDEX('Master Data'!$A$1:$H$686,'Morning Cow'!$A375,2),""),"")</f>
        <v>Quantity</v>
      </c>
      <c r="O375" s="60" t="str">
        <f t="array" ref="O375">IFERROR(IF(O$2&lt;=$B$1,INDEX('Master Data'!$A$1:$H$686,'Morning Cow'!$A375,2),""),"")</f>
        <v>Quantity</v>
      </c>
      <c r="P375" s="60" t="str">
        <f t="array" ref="P375">IFERROR(IF(P$2&lt;=$B$1,INDEX('Master Data'!$A$1:$H$686,'Morning Cow'!$A375,2),""),"")</f>
        <v>Quantity</v>
      </c>
      <c r="Q375" s="60" t="str">
        <f t="array" ref="Q375">IFERROR(IF(Q$2&lt;=$B$1,INDEX('Master Data'!$A$1:$H$686,'Morning Cow'!$A375,2),""),"")</f>
        <v>Quantity</v>
      </c>
      <c r="R375" s="60" t="str">
        <f t="array" ref="R375">IFERROR(IF(R$2&lt;=$B$1,INDEX('Master Data'!$A$1:$H$686,'Morning Cow'!$A375,2),""),"")</f>
        <v>Quantity</v>
      </c>
      <c r="S375" s="60" t="str">
        <f t="array" ref="S375">IFERROR(IF(S$2&lt;=$B$1,INDEX('Master Data'!$A$1:$H$686,'Morning Cow'!$A375,2),""),"")</f>
        <v>Quantity</v>
      </c>
      <c r="T375" s="60" t="str">
        <f t="array" ref="T375">IFERROR(IF(T$2&lt;=$B$1,INDEX('Master Data'!$A$1:$H$686,'Morning Cow'!$A375,2),""),"")</f>
        <v>Quantity</v>
      </c>
      <c r="U375" s="60" t="str">
        <f t="array" ref="U375">IFERROR(IF(U$2&lt;=$B$1,INDEX('Master Data'!$A$1:$H$686,'Morning Cow'!$A375,2),""),"")</f>
        <v>Quantity</v>
      </c>
      <c r="V375" s="60" t="str">
        <f t="array" ref="V375">IFERROR(IF(V$2&lt;=$B$1,INDEX('Master Data'!$A$1:$H$686,'Morning Cow'!$A375,2),""),"")</f>
        <v>Quantity</v>
      </c>
      <c r="W375" s="60" t="str">
        <f t="array" ref="W375">IFERROR(IF(W$2&lt;=$B$1,INDEX('Master Data'!$A$1:$H$686,'Morning Cow'!$A375,2),""),"")</f>
        <v>Quantity</v>
      </c>
      <c r="X375" s="60" t="str">
        <f t="array" ref="X375">IFERROR(IF(X$2&lt;=$B$1,INDEX('Master Data'!$A$1:$H$686,'Morning Cow'!$A375,2),""),"")</f>
        <v>Quantity</v>
      </c>
      <c r="Y375" s="60" t="str">
        <f t="array" ref="Y375">IFERROR(IF(Y$2&lt;=$B$1,INDEX('Master Data'!$A$1:$H$686,'Morning Cow'!$A375,2),""),"")</f>
        <v>Quantity</v>
      </c>
      <c r="Z375" s="60" t="str">
        <f t="array" ref="Z375">IFERROR(IF(Z$2&lt;=$B$1,INDEX('Master Data'!$A$1:$H$686,'Morning Cow'!$A375,2),""),"")</f>
        <v>Quantity</v>
      </c>
      <c r="AA375" s="60" t="str">
        <f t="array" ref="AA375">IFERROR(IF(AA$2&lt;=$B$1,INDEX('Master Data'!$A$1:$H$686,'Morning Cow'!$A375,2),""),"")</f>
        <v>Quantity</v>
      </c>
      <c r="AB375" s="60" t="str">
        <f t="array" ref="AB375">IFERROR(IF(AB$2&lt;=$B$1,INDEX('Master Data'!$A$1:$H$686,'Morning Cow'!$A375,2),""),"")</f>
        <v>Quantity</v>
      </c>
      <c r="AC375" s="60" t="str">
        <f t="array" ref="AC375">IFERROR(IF(AC$2&lt;=$B$1,INDEX('Master Data'!$A$1:$H$686,'Morning Cow'!$A375,2),""),"")</f>
        <v>Quantity</v>
      </c>
      <c r="AD375" s="60" t="str">
        <f t="array" ref="AD375">IFERROR(IF(AD$2&lt;=$B$1,INDEX('Master Data'!$A$1:$H$686,'Morning Cow'!$A375,2),""),"")</f>
        <v>Quantity</v>
      </c>
      <c r="AE375" s="12" t="str">
        <f t="array" ref="AE375">IFERROR(IF(AE$2&lt;=$B$1,INDEX('Master Data'!$A$1:$H$686,'Morning Cow'!$A375,2),""),"")</f>
        <v>Quantity</v>
      </c>
      <c r="AF375" s="12" t="str">
        <f t="array" ref="AF375">IFERROR(IF(AF$2&lt;=$B$1,INDEX('Master Data'!$A$1:$H$686,'Morning Cow'!$A375,2),""),"")</f>
        <v/>
      </c>
      <c r="AG375" s="12" t="str">
        <f t="array" ref="AG375">IFERROR(IF(AG$2&lt;=$B$1,INDEX('Master Data'!$A$1:$H$686,'Morning Cow'!$A375,2),""),"")</f>
        <v/>
      </c>
    </row>
    <row r="376" ht="14.25" customHeight="1">
      <c r="A376" s="60" t="str">
        <f>IFERROR(SMALL('Master Data'!F:F,ROW()-2),"")</f>
        <v/>
      </c>
      <c r="B376" s="61" t="str">
        <f t="array" ref="B376">IFERROR(INDEX('Master Data'!$A$1:$H$686,'Morning Cow'!$A376,1),"")</f>
        <v>Customer Name</v>
      </c>
      <c r="C376" s="60" t="str">
        <f t="array" ref="C376">IFERROR(IF(C$2&lt;=$B$1,INDEX('Master Data'!$A$1:$H$686,'Morning Cow'!$A376,2),""),"")</f>
        <v>Quantity</v>
      </c>
      <c r="D376" s="60" t="str">
        <f t="array" ref="D376">IFERROR(IF(D$2&lt;=$B$1,INDEX('Master Data'!$A$1:$H$686,'Morning Cow'!$A376,2),""),"")</f>
        <v>Quantity</v>
      </c>
      <c r="E376" s="60" t="str">
        <f t="array" ref="E376">IFERROR(IF(E$2&lt;=$B$1,INDEX('Master Data'!$A$1:$H$686,'Morning Cow'!$A376,2),""),"")</f>
        <v>Quantity</v>
      </c>
      <c r="F376" s="60" t="str">
        <f t="array" ref="F376">IFERROR(IF(F$2&lt;=$B$1,INDEX('Master Data'!$A$1:$H$686,'Morning Cow'!$A376,2),""),"")</f>
        <v>Quantity</v>
      </c>
      <c r="G376" s="60" t="str">
        <f t="array" ref="G376">IFERROR(IF(G$2&lt;=$B$1,INDEX('Master Data'!$A$1:$H$686,'Morning Cow'!$A376,2),""),"")</f>
        <v>Quantity</v>
      </c>
      <c r="H376" s="60" t="str">
        <f t="array" ref="H376">IFERROR(IF(H$2&lt;=$B$1,INDEX('Master Data'!$A$1:$H$686,'Morning Cow'!$A376,2),""),"")</f>
        <v>Quantity</v>
      </c>
      <c r="I376" s="60" t="str">
        <f t="array" ref="I376">IFERROR(IF(I$2&lt;=$B$1,INDEX('Master Data'!$A$1:$H$686,'Morning Cow'!$A376,2),""),"")</f>
        <v>Quantity</v>
      </c>
      <c r="J376" s="60" t="str">
        <f t="array" ref="J376">IFERROR(IF(J$2&lt;=$B$1,INDEX('Master Data'!$A$1:$H$686,'Morning Cow'!$A376,2),""),"")</f>
        <v>Quantity</v>
      </c>
      <c r="K376" s="60" t="str">
        <f t="array" ref="K376">IFERROR(IF(K$2&lt;=$B$1,INDEX('Master Data'!$A$1:$H$686,'Morning Cow'!$A376,2),""),"")</f>
        <v>Quantity</v>
      </c>
      <c r="L376" s="60" t="str">
        <f t="array" ref="L376">IFERROR(IF(L$2&lt;=$B$1,INDEX('Master Data'!$A$1:$H$686,'Morning Cow'!$A376,2),""),"")</f>
        <v>Quantity</v>
      </c>
      <c r="M376" s="60" t="str">
        <f t="array" ref="M376">IFERROR(IF(M$2&lt;=$B$1,INDEX('Master Data'!$A$1:$H$686,'Morning Cow'!$A376,2),""),"")</f>
        <v>Quantity</v>
      </c>
      <c r="N376" s="60" t="str">
        <f t="array" ref="N376">IFERROR(IF(N$2&lt;=$B$1,INDEX('Master Data'!$A$1:$H$686,'Morning Cow'!$A376,2),""),"")</f>
        <v>Quantity</v>
      </c>
      <c r="O376" s="60" t="str">
        <f t="array" ref="O376">IFERROR(IF(O$2&lt;=$B$1,INDEX('Master Data'!$A$1:$H$686,'Morning Cow'!$A376,2),""),"")</f>
        <v>Quantity</v>
      </c>
      <c r="P376" s="60" t="str">
        <f t="array" ref="P376">IFERROR(IF(P$2&lt;=$B$1,INDEX('Master Data'!$A$1:$H$686,'Morning Cow'!$A376,2),""),"")</f>
        <v>Quantity</v>
      </c>
      <c r="Q376" s="60" t="str">
        <f t="array" ref="Q376">IFERROR(IF(Q$2&lt;=$B$1,INDEX('Master Data'!$A$1:$H$686,'Morning Cow'!$A376,2),""),"")</f>
        <v>Quantity</v>
      </c>
      <c r="R376" s="60" t="str">
        <f t="array" ref="R376">IFERROR(IF(R$2&lt;=$B$1,INDEX('Master Data'!$A$1:$H$686,'Morning Cow'!$A376,2),""),"")</f>
        <v>Quantity</v>
      </c>
      <c r="S376" s="60" t="str">
        <f t="array" ref="S376">IFERROR(IF(S$2&lt;=$B$1,INDEX('Master Data'!$A$1:$H$686,'Morning Cow'!$A376,2),""),"")</f>
        <v>Quantity</v>
      </c>
      <c r="T376" s="60" t="str">
        <f t="array" ref="T376">IFERROR(IF(T$2&lt;=$B$1,INDEX('Master Data'!$A$1:$H$686,'Morning Cow'!$A376,2),""),"")</f>
        <v>Quantity</v>
      </c>
      <c r="U376" s="60" t="str">
        <f t="array" ref="U376">IFERROR(IF(U$2&lt;=$B$1,INDEX('Master Data'!$A$1:$H$686,'Morning Cow'!$A376,2),""),"")</f>
        <v>Quantity</v>
      </c>
      <c r="V376" s="60" t="str">
        <f t="array" ref="V376">IFERROR(IF(V$2&lt;=$B$1,INDEX('Master Data'!$A$1:$H$686,'Morning Cow'!$A376,2),""),"")</f>
        <v>Quantity</v>
      </c>
      <c r="W376" s="60" t="str">
        <f t="array" ref="W376">IFERROR(IF(W$2&lt;=$B$1,INDEX('Master Data'!$A$1:$H$686,'Morning Cow'!$A376,2),""),"")</f>
        <v>Quantity</v>
      </c>
      <c r="X376" s="60" t="str">
        <f t="array" ref="X376">IFERROR(IF(X$2&lt;=$B$1,INDEX('Master Data'!$A$1:$H$686,'Morning Cow'!$A376,2),""),"")</f>
        <v>Quantity</v>
      </c>
      <c r="Y376" s="60" t="str">
        <f t="array" ref="Y376">IFERROR(IF(Y$2&lt;=$B$1,INDEX('Master Data'!$A$1:$H$686,'Morning Cow'!$A376,2),""),"")</f>
        <v>Quantity</v>
      </c>
      <c r="Z376" s="60" t="str">
        <f t="array" ref="Z376">IFERROR(IF(Z$2&lt;=$B$1,INDEX('Master Data'!$A$1:$H$686,'Morning Cow'!$A376,2),""),"")</f>
        <v>Quantity</v>
      </c>
      <c r="AA376" s="60" t="str">
        <f t="array" ref="AA376">IFERROR(IF(AA$2&lt;=$B$1,INDEX('Master Data'!$A$1:$H$686,'Morning Cow'!$A376,2),""),"")</f>
        <v>Quantity</v>
      </c>
      <c r="AB376" s="60" t="str">
        <f t="array" ref="AB376">IFERROR(IF(AB$2&lt;=$B$1,INDEX('Master Data'!$A$1:$H$686,'Morning Cow'!$A376,2),""),"")</f>
        <v>Quantity</v>
      </c>
      <c r="AC376" s="60" t="str">
        <f t="array" ref="AC376">IFERROR(IF(AC$2&lt;=$B$1,INDEX('Master Data'!$A$1:$H$686,'Morning Cow'!$A376,2),""),"")</f>
        <v>Quantity</v>
      </c>
      <c r="AD376" s="60" t="str">
        <f t="array" ref="AD376">IFERROR(IF(AD$2&lt;=$B$1,INDEX('Master Data'!$A$1:$H$686,'Morning Cow'!$A376,2),""),"")</f>
        <v>Quantity</v>
      </c>
      <c r="AE376" s="12" t="str">
        <f t="array" ref="AE376">IFERROR(IF(AE$2&lt;=$B$1,INDEX('Master Data'!$A$1:$H$686,'Morning Cow'!$A376,2),""),"")</f>
        <v>Quantity</v>
      </c>
      <c r="AF376" s="12" t="str">
        <f t="array" ref="AF376">IFERROR(IF(AF$2&lt;=$B$1,INDEX('Master Data'!$A$1:$H$686,'Morning Cow'!$A376,2),""),"")</f>
        <v/>
      </c>
      <c r="AG376" s="12" t="str">
        <f t="array" ref="AG376">IFERROR(IF(AG$2&lt;=$B$1,INDEX('Master Data'!$A$1:$H$686,'Morning Cow'!$A376,2),""),"")</f>
        <v/>
      </c>
    </row>
    <row r="377" ht="14.25" customHeight="1">
      <c r="A377" s="60" t="str">
        <f>IFERROR(SMALL('Master Data'!F:F,ROW()-2),"")</f>
        <v/>
      </c>
      <c r="B377" s="61" t="str">
        <f t="array" ref="B377">IFERROR(INDEX('Master Data'!$A$1:$H$686,'Morning Cow'!$A377,1),"")</f>
        <v>Customer Name</v>
      </c>
      <c r="C377" s="60" t="str">
        <f t="array" ref="C377">IFERROR(IF(C$2&lt;=$B$1,INDEX('Master Data'!$A$1:$H$686,'Morning Cow'!$A377,2),""),"")</f>
        <v>Quantity</v>
      </c>
      <c r="D377" s="60" t="str">
        <f t="array" ref="D377">IFERROR(IF(D$2&lt;=$B$1,INDEX('Master Data'!$A$1:$H$686,'Morning Cow'!$A377,2),""),"")</f>
        <v>Quantity</v>
      </c>
      <c r="E377" s="60" t="str">
        <f t="array" ref="E377">IFERROR(IF(E$2&lt;=$B$1,INDEX('Master Data'!$A$1:$H$686,'Morning Cow'!$A377,2),""),"")</f>
        <v>Quantity</v>
      </c>
      <c r="F377" s="60" t="str">
        <f t="array" ref="F377">IFERROR(IF(F$2&lt;=$B$1,INDEX('Master Data'!$A$1:$H$686,'Morning Cow'!$A377,2),""),"")</f>
        <v>Quantity</v>
      </c>
      <c r="G377" s="60" t="str">
        <f t="array" ref="G377">IFERROR(IF(G$2&lt;=$B$1,INDEX('Master Data'!$A$1:$H$686,'Morning Cow'!$A377,2),""),"")</f>
        <v>Quantity</v>
      </c>
      <c r="H377" s="60" t="str">
        <f t="array" ref="H377">IFERROR(IF(H$2&lt;=$B$1,INDEX('Master Data'!$A$1:$H$686,'Morning Cow'!$A377,2),""),"")</f>
        <v>Quantity</v>
      </c>
      <c r="I377" s="60" t="str">
        <f t="array" ref="I377">IFERROR(IF(I$2&lt;=$B$1,INDEX('Master Data'!$A$1:$H$686,'Morning Cow'!$A377,2),""),"")</f>
        <v>Quantity</v>
      </c>
      <c r="J377" s="60" t="str">
        <f t="array" ref="J377">IFERROR(IF(J$2&lt;=$B$1,INDEX('Master Data'!$A$1:$H$686,'Morning Cow'!$A377,2),""),"")</f>
        <v>Quantity</v>
      </c>
      <c r="K377" s="60" t="str">
        <f t="array" ref="K377">IFERROR(IF(K$2&lt;=$B$1,INDEX('Master Data'!$A$1:$H$686,'Morning Cow'!$A377,2),""),"")</f>
        <v>Quantity</v>
      </c>
      <c r="L377" s="60" t="str">
        <f t="array" ref="L377">IFERROR(IF(L$2&lt;=$B$1,INDEX('Master Data'!$A$1:$H$686,'Morning Cow'!$A377,2),""),"")</f>
        <v>Quantity</v>
      </c>
      <c r="M377" s="60" t="str">
        <f t="array" ref="M377">IFERROR(IF(M$2&lt;=$B$1,INDEX('Master Data'!$A$1:$H$686,'Morning Cow'!$A377,2),""),"")</f>
        <v>Quantity</v>
      </c>
      <c r="N377" s="60" t="str">
        <f t="array" ref="N377">IFERROR(IF(N$2&lt;=$B$1,INDEX('Master Data'!$A$1:$H$686,'Morning Cow'!$A377,2),""),"")</f>
        <v>Quantity</v>
      </c>
      <c r="O377" s="60" t="str">
        <f t="array" ref="O377">IFERROR(IF(O$2&lt;=$B$1,INDEX('Master Data'!$A$1:$H$686,'Morning Cow'!$A377,2),""),"")</f>
        <v>Quantity</v>
      </c>
      <c r="P377" s="60" t="str">
        <f t="array" ref="P377">IFERROR(IF(P$2&lt;=$B$1,INDEX('Master Data'!$A$1:$H$686,'Morning Cow'!$A377,2),""),"")</f>
        <v>Quantity</v>
      </c>
      <c r="Q377" s="60" t="str">
        <f t="array" ref="Q377">IFERROR(IF(Q$2&lt;=$B$1,INDEX('Master Data'!$A$1:$H$686,'Morning Cow'!$A377,2),""),"")</f>
        <v>Quantity</v>
      </c>
      <c r="R377" s="60" t="str">
        <f t="array" ref="R377">IFERROR(IF(R$2&lt;=$B$1,INDEX('Master Data'!$A$1:$H$686,'Morning Cow'!$A377,2),""),"")</f>
        <v>Quantity</v>
      </c>
      <c r="S377" s="60" t="str">
        <f t="array" ref="S377">IFERROR(IF(S$2&lt;=$B$1,INDEX('Master Data'!$A$1:$H$686,'Morning Cow'!$A377,2),""),"")</f>
        <v>Quantity</v>
      </c>
      <c r="T377" s="60" t="str">
        <f t="array" ref="T377">IFERROR(IF(T$2&lt;=$B$1,INDEX('Master Data'!$A$1:$H$686,'Morning Cow'!$A377,2),""),"")</f>
        <v>Quantity</v>
      </c>
      <c r="U377" s="60" t="str">
        <f t="array" ref="U377">IFERROR(IF(U$2&lt;=$B$1,INDEX('Master Data'!$A$1:$H$686,'Morning Cow'!$A377,2),""),"")</f>
        <v>Quantity</v>
      </c>
      <c r="V377" s="60" t="str">
        <f t="array" ref="V377">IFERROR(IF(V$2&lt;=$B$1,INDEX('Master Data'!$A$1:$H$686,'Morning Cow'!$A377,2),""),"")</f>
        <v>Quantity</v>
      </c>
      <c r="W377" s="60" t="str">
        <f t="array" ref="W377">IFERROR(IF(W$2&lt;=$B$1,INDEX('Master Data'!$A$1:$H$686,'Morning Cow'!$A377,2),""),"")</f>
        <v>Quantity</v>
      </c>
      <c r="X377" s="60" t="str">
        <f t="array" ref="X377">IFERROR(IF(X$2&lt;=$B$1,INDEX('Master Data'!$A$1:$H$686,'Morning Cow'!$A377,2),""),"")</f>
        <v>Quantity</v>
      </c>
      <c r="Y377" s="60" t="str">
        <f t="array" ref="Y377">IFERROR(IF(Y$2&lt;=$B$1,INDEX('Master Data'!$A$1:$H$686,'Morning Cow'!$A377,2),""),"")</f>
        <v>Quantity</v>
      </c>
      <c r="Z377" s="60" t="str">
        <f t="array" ref="Z377">IFERROR(IF(Z$2&lt;=$B$1,INDEX('Master Data'!$A$1:$H$686,'Morning Cow'!$A377,2),""),"")</f>
        <v>Quantity</v>
      </c>
      <c r="AA377" s="60" t="str">
        <f t="array" ref="AA377">IFERROR(IF(AA$2&lt;=$B$1,INDEX('Master Data'!$A$1:$H$686,'Morning Cow'!$A377,2),""),"")</f>
        <v>Quantity</v>
      </c>
      <c r="AB377" s="60" t="str">
        <f t="array" ref="AB377">IFERROR(IF(AB$2&lt;=$B$1,INDEX('Master Data'!$A$1:$H$686,'Morning Cow'!$A377,2),""),"")</f>
        <v>Quantity</v>
      </c>
      <c r="AC377" s="60" t="str">
        <f t="array" ref="AC377">IFERROR(IF(AC$2&lt;=$B$1,INDEX('Master Data'!$A$1:$H$686,'Morning Cow'!$A377,2),""),"")</f>
        <v>Quantity</v>
      </c>
      <c r="AD377" s="60" t="str">
        <f t="array" ref="AD377">IFERROR(IF(AD$2&lt;=$B$1,INDEX('Master Data'!$A$1:$H$686,'Morning Cow'!$A377,2),""),"")</f>
        <v>Quantity</v>
      </c>
      <c r="AE377" s="12" t="str">
        <f t="array" ref="AE377">IFERROR(IF(AE$2&lt;=$B$1,INDEX('Master Data'!$A$1:$H$686,'Morning Cow'!$A377,2),""),"")</f>
        <v>Quantity</v>
      </c>
      <c r="AF377" s="12" t="str">
        <f t="array" ref="AF377">IFERROR(IF(AF$2&lt;=$B$1,INDEX('Master Data'!$A$1:$H$686,'Morning Cow'!$A377,2),""),"")</f>
        <v/>
      </c>
      <c r="AG377" s="12" t="str">
        <f t="array" ref="AG377">IFERROR(IF(AG$2&lt;=$B$1,INDEX('Master Data'!$A$1:$H$686,'Morning Cow'!$A377,2),""),"")</f>
        <v/>
      </c>
    </row>
    <row r="378" ht="14.25" customHeight="1">
      <c r="A378" s="60" t="str">
        <f>IFERROR(SMALL('Master Data'!F:F,ROW()-2),"")</f>
        <v/>
      </c>
      <c r="B378" s="61" t="str">
        <f t="array" ref="B378">IFERROR(INDEX('Master Data'!$A$1:$H$686,'Morning Cow'!$A378,1),"")</f>
        <v>Customer Name</v>
      </c>
      <c r="C378" s="60" t="str">
        <f t="array" ref="C378">IFERROR(IF(C$2&lt;=$B$1,INDEX('Master Data'!$A$1:$H$686,'Morning Cow'!$A378,2),""),"")</f>
        <v>Quantity</v>
      </c>
      <c r="D378" s="60" t="str">
        <f t="array" ref="D378">IFERROR(IF(D$2&lt;=$B$1,INDEX('Master Data'!$A$1:$H$686,'Morning Cow'!$A378,2),""),"")</f>
        <v>Quantity</v>
      </c>
      <c r="E378" s="60" t="str">
        <f t="array" ref="E378">IFERROR(IF(E$2&lt;=$B$1,INDEX('Master Data'!$A$1:$H$686,'Morning Cow'!$A378,2),""),"")</f>
        <v>Quantity</v>
      </c>
      <c r="F378" s="60" t="str">
        <f t="array" ref="F378">IFERROR(IF(F$2&lt;=$B$1,INDEX('Master Data'!$A$1:$H$686,'Morning Cow'!$A378,2),""),"")</f>
        <v>Quantity</v>
      </c>
      <c r="G378" s="60" t="str">
        <f t="array" ref="G378">IFERROR(IF(G$2&lt;=$B$1,INDEX('Master Data'!$A$1:$H$686,'Morning Cow'!$A378,2),""),"")</f>
        <v>Quantity</v>
      </c>
      <c r="H378" s="60" t="str">
        <f t="array" ref="H378">IFERROR(IF(H$2&lt;=$B$1,INDEX('Master Data'!$A$1:$H$686,'Morning Cow'!$A378,2),""),"")</f>
        <v>Quantity</v>
      </c>
      <c r="I378" s="60" t="str">
        <f t="array" ref="I378">IFERROR(IF(I$2&lt;=$B$1,INDEX('Master Data'!$A$1:$H$686,'Morning Cow'!$A378,2),""),"")</f>
        <v>Quantity</v>
      </c>
      <c r="J378" s="60" t="str">
        <f t="array" ref="J378">IFERROR(IF(J$2&lt;=$B$1,INDEX('Master Data'!$A$1:$H$686,'Morning Cow'!$A378,2),""),"")</f>
        <v>Quantity</v>
      </c>
      <c r="K378" s="60" t="str">
        <f t="array" ref="K378">IFERROR(IF(K$2&lt;=$B$1,INDEX('Master Data'!$A$1:$H$686,'Morning Cow'!$A378,2),""),"")</f>
        <v>Quantity</v>
      </c>
      <c r="L378" s="60" t="str">
        <f t="array" ref="L378">IFERROR(IF(L$2&lt;=$B$1,INDEX('Master Data'!$A$1:$H$686,'Morning Cow'!$A378,2),""),"")</f>
        <v>Quantity</v>
      </c>
      <c r="M378" s="60" t="str">
        <f t="array" ref="M378">IFERROR(IF(M$2&lt;=$B$1,INDEX('Master Data'!$A$1:$H$686,'Morning Cow'!$A378,2),""),"")</f>
        <v>Quantity</v>
      </c>
      <c r="N378" s="60" t="str">
        <f t="array" ref="N378">IFERROR(IF(N$2&lt;=$B$1,INDEX('Master Data'!$A$1:$H$686,'Morning Cow'!$A378,2),""),"")</f>
        <v>Quantity</v>
      </c>
      <c r="O378" s="60" t="str">
        <f t="array" ref="O378">IFERROR(IF(O$2&lt;=$B$1,INDEX('Master Data'!$A$1:$H$686,'Morning Cow'!$A378,2),""),"")</f>
        <v>Quantity</v>
      </c>
      <c r="P378" s="60" t="str">
        <f t="array" ref="P378">IFERROR(IF(P$2&lt;=$B$1,INDEX('Master Data'!$A$1:$H$686,'Morning Cow'!$A378,2),""),"")</f>
        <v>Quantity</v>
      </c>
      <c r="Q378" s="60" t="str">
        <f t="array" ref="Q378">IFERROR(IF(Q$2&lt;=$B$1,INDEX('Master Data'!$A$1:$H$686,'Morning Cow'!$A378,2),""),"")</f>
        <v>Quantity</v>
      </c>
      <c r="R378" s="60" t="str">
        <f t="array" ref="R378">IFERROR(IF(R$2&lt;=$B$1,INDEX('Master Data'!$A$1:$H$686,'Morning Cow'!$A378,2),""),"")</f>
        <v>Quantity</v>
      </c>
      <c r="S378" s="60" t="str">
        <f t="array" ref="S378">IFERROR(IF(S$2&lt;=$B$1,INDEX('Master Data'!$A$1:$H$686,'Morning Cow'!$A378,2),""),"")</f>
        <v>Quantity</v>
      </c>
      <c r="T378" s="60" t="str">
        <f t="array" ref="T378">IFERROR(IF(T$2&lt;=$B$1,INDEX('Master Data'!$A$1:$H$686,'Morning Cow'!$A378,2),""),"")</f>
        <v>Quantity</v>
      </c>
      <c r="U378" s="60" t="str">
        <f t="array" ref="U378">IFERROR(IF(U$2&lt;=$B$1,INDEX('Master Data'!$A$1:$H$686,'Morning Cow'!$A378,2),""),"")</f>
        <v>Quantity</v>
      </c>
      <c r="V378" s="60" t="str">
        <f t="array" ref="V378">IFERROR(IF(V$2&lt;=$B$1,INDEX('Master Data'!$A$1:$H$686,'Morning Cow'!$A378,2),""),"")</f>
        <v>Quantity</v>
      </c>
      <c r="W378" s="60" t="str">
        <f t="array" ref="W378">IFERROR(IF(W$2&lt;=$B$1,INDEX('Master Data'!$A$1:$H$686,'Morning Cow'!$A378,2),""),"")</f>
        <v>Quantity</v>
      </c>
      <c r="X378" s="60" t="str">
        <f t="array" ref="X378">IFERROR(IF(X$2&lt;=$B$1,INDEX('Master Data'!$A$1:$H$686,'Morning Cow'!$A378,2),""),"")</f>
        <v>Quantity</v>
      </c>
      <c r="Y378" s="60" t="str">
        <f t="array" ref="Y378">IFERROR(IF(Y$2&lt;=$B$1,INDEX('Master Data'!$A$1:$H$686,'Morning Cow'!$A378,2),""),"")</f>
        <v>Quantity</v>
      </c>
      <c r="Z378" s="60" t="str">
        <f t="array" ref="Z378">IFERROR(IF(Z$2&lt;=$B$1,INDEX('Master Data'!$A$1:$H$686,'Morning Cow'!$A378,2),""),"")</f>
        <v>Quantity</v>
      </c>
      <c r="AA378" s="60" t="str">
        <f t="array" ref="AA378">IFERROR(IF(AA$2&lt;=$B$1,INDEX('Master Data'!$A$1:$H$686,'Morning Cow'!$A378,2),""),"")</f>
        <v>Quantity</v>
      </c>
      <c r="AB378" s="60" t="str">
        <f t="array" ref="AB378">IFERROR(IF(AB$2&lt;=$B$1,INDEX('Master Data'!$A$1:$H$686,'Morning Cow'!$A378,2),""),"")</f>
        <v>Quantity</v>
      </c>
      <c r="AC378" s="60" t="str">
        <f t="array" ref="AC378">IFERROR(IF(AC$2&lt;=$B$1,INDEX('Master Data'!$A$1:$H$686,'Morning Cow'!$A378,2),""),"")</f>
        <v>Quantity</v>
      </c>
      <c r="AD378" s="60" t="str">
        <f t="array" ref="AD378">IFERROR(IF(AD$2&lt;=$B$1,INDEX('Master Data'!$A$1:$H$686,'Morning Cow'!$A378,2),""),"")</f>
        <v>Quantity</v>
      </c>
      <c r="AE378" s="12" t="str">
        <f t="array" ref="AE378">IFERROR(IF(AE$2&lt;=$B$1,INDEX('Master Data'!$A$1:$H$686,'Morning Cow'!$A378,2),""),"")</f>
        <v>Quantity</v>
      </c>
      <c r="AF378" s="12" t="str">
        <f t="array" ref="AF378">IFERROR(IF(AF$2&lt;=$B$1,INDEX('Master Data'!$A$1:$H$686,'Morning Cow'!$A378,2),""),"")</f>
        <v/>
      </c>
      <c r="AG378" s="12" t="str">
        <f t="array" ref="AG378">IFERROR(IF(AG$2&lt;=$B$1,INDEX('Master Data'!$A$1:$H$686,'Morning Cow'!$A378,2),""),"")</f>
        <v/>
      </c>
    </row>
    <row r="379" ht="14.25" customHeight="1">
      <c r="A379" s="60" t="str">
        <f>IFERROR(SMALL('Master Data'!F:F,ROW()-2),"")</f>
        <v/>
      </c>
      <c r="B379" s="61" t="str">
        <f t="array" ref="B379">IFERROR(INDEX('Master Data'!$A$1:$H$686,'Morning Cow'!$A379,1),"")</f>
        <v>Customer Name</v>
      </c>
      <c r="C379" s="60" t="str">
        <f t="array" ref="C379">IFERROR(IF(C$2&lt;=$B$1,INDEX('Master Data'!$A$1:$H$686,'Morning Cow'!$A379,2),""),"")</f>
        <v>Quantity</v>
      </c>
      <c r="D379" s="60" t="str">
        <f t="array" ref="D379">IFERROR(IF(D$2&lt;=$B$1,INDEX('Master Data'!$A$1:$H$686,'Morning Cow'!$A379,2),""),"")</f>
        <v>Quantity</v>
      </c>
      <c r="E379" s="60" t="str">
        <f t="array" ref="E379">IFERROR(IF(E$2&lt;=$B$1,INDEX('Master Data'!$A$1:$H$686,'Morning Cow'!$A379,2),""),"")</f>
        <v>Quantity</v>
      </c>
      <c r="F379" s="60" t="str">
        <f t="array" ref="F379">IFERROR(IF(F$2&lt;=$B$1,INDEX('Master Data'!$A$1:$H$686,'Morning Cow'!$A379,2),""),"")</f>
        <v>Quantity</v>
      </c>
      <c r="G379" s="60" t="str">
        <f t="array" ref="G379">IFERROR(IF(G$2&lt;=$B$1,INDEX('Master Data'!$A$1:$H$686,'Morning Cow'!$A379,2),""),"")</f>
        <v>Quantity</v>
      </c>
      <c r="H379" s="60" t="str">
        <f t="array" ref="H379">IFERROR(IF(H$2&lt;=$B$1,INDEX('Master Data'!$A$1:$H$686,'Morning Cow'!$A379,2),""),"")</f>
        <v>Quantity</v>
      </c>
      <c r="I379" s="60" t="str">
        <f t="array" ref="I379">IFERROR(IF(I$2&lt;=$B$1,INDEX('Master Data'!$A$1:$H$686,'Morning Cow'!$A379,2),""),"")</f>
        <v>Quantity</v>
      </c>
      <c r="J379" s="60" t="str">
        <f t="array" ref="J379">IFERROR(IF(J$2&lt;=$B$1,INDEX('Master Data'!$A$1:$H$686,'Morning Cow'!$A379,2),""),"")</f>
        <v>Quantity</v>
      </c>
      <c r="K379" s="60" t="str">
        <f t="array" ref="K379">IFERROR(IF(K$2&lt;=$B$1,INDEX('Master Data'!$A$1:$H$686,'Morning Cow'!$A379,2),""),"")</f>
        <v>Quantity</v>
      </c>
      <c r="L379" s="60" t="str">
        <f t="array" ref="L379">IFERROR(IF(L$2&lt;=$B$1,INDEX('Master Data'!$A$1:$H$686,'Morning Cow'!$A379,2),""),"")</f>
        <v>Quantity</v>
      </c>
      <c r="M379" s="60" t="str">
        <f t="array" ref="M379">IFERROR(IF(M$2&lt;=$B$1,INDEX('Master Data'!$A$1:$H$686,'Morning Cow'!$A379,2),""),"")</f>
        <v>Quantity</v>
      </c>
      <c r="N379" s="60" t="str">
        <f t="array" ref="N379">IFERROR(IF(N$2&lt;=$B$1,INDEX('Master Data'!$A$1:$H$686,'Morning Cow'!$A379,2),""),"")</f>
        <v>Quantity</v>
      </c>
      <c r="O379" s="60" t="str">
        <f t="array" ref="O379">IFERROR(IF(O$2&lt;=$B$1,INDEX('Master Data'!$A$1:$H$686,'Morning Cow'!$A379,2),""),"")</f>
        <v>Quantity</v>
      </c>
      <c r="P379" s="60" t="str">
        <f t="array" ref="P379">IFERROR(IF(P$2&lt;=$B$1,INDEX('Master Data'!$A$1:$H$686,'Morning Cow'!$A379,2),""),"")</f>
        <v>Quantity</v>
      </c>
      <c r="Q379" s="60" t="str">
        <f t="array" ref="Q379">IFERROR(IF(Q$2&lt;=$B$1,INDEX('Master Data'!$A$1:$H$686,'Morning Cow'!$A379,2),""),"")</f>
        <v>Quantity</v>
      </c>
      <c r="R379" s="60" t="str">
        <f t="array" ref="R379">IFERROR(IF(R$2&lt;=$B$1,INDEX('Master Data'!$A$1:$H$686,'Morning Cow'!$A379,2),""),"")</f>
        <v>Quantity</v>
      </c>
      <c r="S379" s="60" t="str">
        <f t="array" ref="S379">IFERROR(IF(S$2&lt;=$B$1,INDEX('Master Data'!$A$1:$H$686,'Morning Cow'!$A379,2),""),"")</f>
        <v>Quantity</v>
      </c>
      <c r="T379" s="60" t="str">
        <f t="array" ref="T379">IFERROR(IF(T$2&lt;=$B$1,INDEX('Master Data'!$A$1:$H$686,'Morning Cow'!$A379,2),""),"")</f>
        <v>Quantity</v>
      </c>
      <c r="U379" s="60" t="str">
        <f t="array" ref="U379">IFERROR(IF(U$2&lt;=$B$1,INDEX('Master Data'!$A$1:$H$686,'Morning Cow'!$A379,2),""),"")</f>
        <v>Quantity</v>
      </c>
      <c r="V379" s="60" t="str">
        <f t="array" ref="V379">IFERROR(IF(V$2&lt;=$B$1,INDEX('Master Data'!$A$1:$H$686,'Morning Cow'!$A379,2),""),"")</f>
        <v>Quantity</v>
      </c>
      <c r="W379" s="60" t="str">
        <f t="array" ref="W379">IFERROR(IF(W$2&lt;=$B$1,INDEX('Master Data'!$A$1:$H$686,'Morning Cow'!$A379,2),""),"")</f>
        <v>Quantity</v>
      </c>
      <c r="X379" s="60" t="str">
        <f t="array" ref="X379">IFERROR(IF(X$2&lt;=$B$1,INDEX('Master Data'!$A$1:$H$686,'Morning Cow'!$A379,2),""),"")</f>
        <v>Quantity</v>
      </c>
      <c r="Y379" s="60" t="str">
        <f t="array" ref="Y379">IFERROR(IF(Y$2&lt;=$B$1,INDEX('Master Data'!$A$1:$H$686,'Morning Cow'!$A379,2),""),"")</f>
        <v>Quantity</v>
      </c>
      <c r="Z379" s="60" t="str">
        <f t="array" ref="Z379">IFERROR(IF(Z$2&lt;=$B$1,INDEX('Master Data'!$A$1:$H$686,'Morning Cow'!$A379,2),""),"")</f>
        <v>Quantity</v>
      </c>
      <c r="AA379" s="60" t="str">
        <f t="array" ref="AA379">IFERROR(IF(AA$2&lt;=$B$1,INDEX('Master Data'!$A$1:$H$686,'Morning Cow'!$A379,2),""),"")</f>
        <v>Quantity</v>
      </c>
      <c r="AB379" s="60" t="str">
        <f t="array" ref="AB379">IFERROR(IF(AB$2&lt;=$B$1,INDEX('Master Data'!$A$1:$H$686,'Morning Cow'!$A379,2),""),"")</f>
        <v>Quantity</v>
      </c>
      <c r="AC379" s="60" t="str">
        <f t="array" ref="AC379">IFERROR(IF(AC$2&lt;=$B$1,INDEX('Master Data'!$A$1:$H$686,'Morning Cow'!$A379,2),""),"")</f>
        <v>Quantity</v>
      </c>
      <c r="AD379" s="60" t="str">
        <f t="array" ref="AD379">IFERROR(IF(AD$2&lt;=$B$1,INDEX('Master Data'!$A$1:$H$686,'Morning Cow'!$A379,2),""),"")</f>
        <v>Quantity</v>
      </c>
      <c r="AE379" s="12" t="str">
        <f t="array" ref="AE379">IFERROR(IF(AE$2&lt;=$B$1,INDEX('Master Data'!$A$1:$H$686,'Morning Cow'!$A379,2),""),"")</f>
        <v>Quantity</v>
      </c>
      <c r="AF379" s="12" t="str">
        <f t="array" ref="AF379">IFERROR(IF(AF$2&lt;=$B$1,INDEX('Master Data'!$A$1:$H$686,'Morning Cow'!$A379,2),""),"")</f>
        <v/>
      </c>
      <c r="AG379" s="12" t="str">
        <f t="array" ref="AG379">IFERROR(IF(AG$2&lt;=$B$1,INDEX('Master Data'!$A$1:$H$686,'Morning Cow'!$A379,2),""),"")</f>
        <v/>
      </c>
    </row>
    <row r="380" ht="14.25" customHeight="1">
      <c r="A380" s="60" t="str">
        <f>IFERROR(SMALL('Master Data'!F:F,ROW()-2),"")</f>
        <v/>
      </c>
      <c r="B380" s="61" t="str">
        <f t="array" ref="B380">IFERROR(INDEX('Master Data'!$A$1:$H$686,'Morning Cow'!$A380,1),"")</f>
        <v>Customer Name</v>
      </c>
      <c r="C380" s="60" t="str">
        <f t="array" ref="C380">IFERROR(IF(C$2&lt;=$B$1,INDEX('Master Data'!$A$1:$H$686,'Morning Cow'!$A380,2),""),"")</f>
        <v>Quantity</v>
      </c>
      <c r="D380" s="60" t="str">
        <f t="array" ref="D380">IFERROR(IF(D$2&lt;=$B$1,INDEX('Master Data'!$A$1:$H$686,'Morning Cow'!$A380,2),""),"")</f>
        <v>Quantity</v>
      </c>
      <c r="E380" s="60" t="str">
        <f t="array" ref="E380">IFERROR(IF(E$2&lt;=$B$1,INDEX('Master Data'!$A$1:$H$686,'Morning Cow'!$A380,2),""),"")</f>
        <v>Quantity</v>
      </c>
      <c r="F380" s="60" t="str">
        <f t="array" ref="F380">IFERROR(IF(F$2&lt;=$B$1,INDEX('Master Data'!$A$1:$H$686,'Morning Cow'!$A380,2),""),"")</f>
        <v>Quantity</v>
      </c>
      <c r="G380" s="60" t="str">
        <f t="array" ref="G380">IFERROR(IF(G$2&lt;=$B$1,INDEX('Master Data'!$A$1:$H$686,'Morning Cow'!$A380,2),""),"")</f>
        <v>Quantity</v>
      </c>
      <c r="H380" s="60" t="str">
        <f t="array" ref="H380">IFERROR(IF(H$2&lt;=$B$1,INDEX('Master Data'!$A$1:$H$686,'Morning Cow'!$A380,2),""),"")</f>
        <v>Quantity</v>
      </c>
      <c r="I380" s="60" t="str">
        <f t="array" ref="I380">IFERROR(IF(I$2&lt;=$B$1,INDEX('Master Data'!$A$1:$H$686,'Morning Cow'!$A380,2),""),"")</f>
        <v>Quantity</v>
      </c>
      <c r="J380" s="60" t="str">
        <f t="array" ref="J380">IFERROR(IF(J$2&lt;=$B$1,INDEX('Master Data'!$A$1:$H$686,'Morning Cow'!$A380,2),""),"")</f>
        <v>Quantity</v>
      </c>
      <c r="K380" s="60" t="str">
        <f t="array" ref="K380">IFERROR(IF(K$2&lt;=$B$1,INDEX('Master Data'!$A$1:$H$686,'Morning Cow'!$A380,2),""),"")</f>
        <v>Quantity</v>
      </c>
      <c r="L380" s="60" t="str">
        <f t="array" ref="L380">IFERROR(IF(L$2&lt;=$B$1,INDEX('Master Data'!$A$1:$H$686,'Morning Cow'!$A380,2),""),"")</f>
        <v>Quantity</v>
      </c>
      <c r="M380" s="60" t="str">
        <f t="array" ref="M380">IFERROR(IF(M$2&lt;=$B$1,INDEX('Master Data'!$A$1:$H$686,'Morning Cow'!$A380,2),""),"")</f>
        <v>Quantity</v>
      </c>
      <c r="N380" s="60" t="str">
        <f t="array" ref="N380">IFERROR(IF(N$2&lt;=$B$1,INDEX('Master Data'!$A$1:$H$686,'Morning Cow'!$A380,2),""),"")</f>
        <v>Quantity</v>
      </c>
      <c r="O380" s="60" t="str">
        <f t="array" ref="O380">IFERROR(IF(O$2&lt;=$B$1,INDEX('Master Data'!$A$1:$H$686,'Morning Cow'!$A380,2),""),"")</f>
        <v>Quantity</v>
      </c>
      <c r="P380" s="60" t="str">
        <f t="array" ref="P380">IFERROR(IF(P$2&lt;=$B$1,INDEX('Master Data'!$A$1:$H$686,'Morning Cow'!$A380,2),""),"")</f>
        <v>Quantity</v>
      </c>
      <c r="Q380" s="60" t="str">
        <f t="array" ref="Q380">IFERROR(IF(Q$2&lt;=$B$1,INDEX('Master Data'!$A$1:$H$686,'Morning Cow'!$A380,2),""),"")</f>
        <v>Quantity</v>
      </c>
      <c r="R380" s="60" t="str">
        <f t="array" ref="R380">IFERROR(IF(R$2&lt;=$B$1,INDEX('Master Data'!$A$1:$H$686,'Morning Cow'!$A380,2),""),"")</f>
        <v>Quantity</v>
      </c>
      <c r="S380" s="60" t="str">
        <f t="array" ref="S380">IFERROR(IF(S$2&lt;=$B$1,INDEX('Master Data'!$A$1:$H$686,'Morning Cow'!$A380,2),""),"")</f>
        <v>Quantity</v>
      </c>
      <c r="T380" s="60" t="str">
        <f t="array" ref="T380">IFERROR(IF(T$2&lt;=$B$1,INDEX('Master Data'!$A$1:$H$686,'Morning Cow'!$A380,2),""),"")</f>
        <v>Quantity</v>
      </c>
      <c r="U380" s="60" t="str">
        <f t="array" ref="U380">IFERROR(IF(U$2&lt;=$B$1,INDEX('Master Data'!$A$1:$H$686,'Morning Cow'!$A380,2),""),"")</f>
        <v>Quantity</v>
      </c>
      <c r="V380" s="60" t="str">
        <f t="array" ref="V380">IFERROR(IF(V$2&lt;=$B$1,INDEX('Master Data'!$A$1:$H$686,'Morning Cow'!$A380,2),""),"")</f>
        <v>Quantity</v>
      </c>
      <c r="W380" s="60" t="str">
        <f t="array" ref="W380">IFERROR(IF(W$2&lt;=$B$1,INDEX('Master Data'!$A$1:$H$686,'Morning Cow'!$A380,2),""),"")</f>
        <v>Quantity</v>
      </c>
      <c r="X380" s="60" t="str">
        <f t="array" ref="X380">IFERROR(IF(X$2&lt;=$B$1,INDEX('Master Data'!$A$1:$H$686,'Morning Cow'!$A380,2),""),"")</f>
        <v>Quantity</v>
      </c>
      <c r="Y380" s="60" t="str">
        <f t="array" ref="Y380">IFERROR(IF(Y$2&lt;=$B$1,INDEX('Master Data'!$A$1:$H$686,'Morning Cow'!$A380,2),""),"")</f>
        <v>Quantity</v>
      </c>
      <c r="Z380" s="60" t="str">
        <f t="array" ref="Z380">IFERROR(IF(Z$2&lt;=$B$1,INDEX('Master Data'!$A$1:$H$686,'Morning Cow'!$A380,2),""),"")</f>
        <v>Quantity</v>
      </c>
      <c r="AA380" s="60" t="str">
        <f t="array" ref="AA380">IFERROR(IF(AA$2&lt;=$B$1,INDEX('Master Data'!$A$1:$H$686,'Morning Cow'!$A380,2),""),"")</f>
        <v>Quantity</v>
      </c>
      <c r="AB380" s="60" t="str">
        <f t="array" ref="AB380">IFERROR(IF(AB$2&lt;=$B$1,INDEX('Master Data'!$A$1:$H$686,'Morning Cow'!$A380,2),""),"")</f>
        <v>Quantity</v>
      </c>
      <c r="AC380" s="60" t="str">
        <f t="array" ref="AC380">IFERROR(IF(AC$2&lt;=$B$1,INDEX('Master Data'!$A$1:$H$686,'Morning Cow'!$A380,2),""),"")</f>
        <v>Quantity</v>
      </c>
      <c r="AD380" s="60" t="str">
        <f t="array" ref="AD380">IFERROR(IF(AD$2&lt;=$B$1,INDEX('Master Data'!$A$1:$H$686,'Morning Cow'!$A380,2),""),"")</f>
        <v>Quantity</v>
      </c>
      <c r="AE380" s="12" t="str">
        <f t="array" ref="AE380">IFERROR(IF(AE$2&lt;=$B$1,INDEX('Master Data'!$A$1:$H$686,'Morning Cow'!$A380,2),""),"")</f>
        <v>Quantity</v>
      </c>
      <c r="AF380" s="12" t="str">
        <f t="array" ref="AF380">IFERROR(IF(AF$2&lt;=$B$1,INDEX('Master Data'!$A$1:$H$686,'Morning Cow'!$A380,2),""),"")</f>
        <v/>
      </c>
      <c r="AG380" s="12" t="str">
        <f t="array" ref="AG380">IFERROR(IF(AG$2&lt;=$B$1,INDEX('Master Data'!$A$1:$H$686,'Morning Cow'!$A380,2),""),"")</f>
        <v/>
      </c>
    </row>
    <row r="381" ht="14.25" customHeight="1">
      <c r="A381" s="60" t="str">
        <f>IFERROR(SMALL('Master Data'!F:F,ROW()-2),"")</f>
        <v/>
      </c>
      <c r="B381" s="61" t="str">
        <f t="array" ref="B381">IFERROR(INDEX('Master Data'!$A$1:$H$686,'Morning Cow'!$A381,1),"")</f>
        <v>Customer Name</v>
      </c>
      <c r="C381" s="60" t="str">
        <f t="array" ref="C381">IFERROR(IF(C$2&lt;=$B$1,INDEX('Master Data'!$A$1:$H$686,'Morning Cow'!$A381,2),""),"")</f>
        <v>Quantity</v>
      </c>
      <c r="D381" s="60" t="str">
        <f t="array" ref="D381">IFERROR(IF(D$2&lt;=$B$1,INDEX('Master Data'!$A$1:$H$686,'Morning Cow'!$A381,2),""),"")</f>
        <v>Quantity</v>
      </c>
      <c r="E381" s="60" t="str">
        <f t="array" ref="E381">IFERROR(IF(E$2&lt;=$B$1,INDEX('Master Data'!$A$1:$H$686,'Morning Cow'!$A381,2),""),"")</f>
        <v>Quantity</v>
      </c>
      <c r="F381" s="60" t="str">
        <f t="array" ref="F381">IFERROR(IF(F$2&lt;=$B$1,INDEX('Master Data'!$A$1:$H$686,'Morning Cow'!$A381,2),""),"")</f>
        <v>Quantity</v>
      </c>
      <c r="G381" s="60" t="str">
        <f t="array" ref="G381">IFERROR(IF(G$2&lt;=$B$1,INDEX('Master Data'!$A$1:$H$686,'Morning Cow'!$A381,2),""),"")</f>
        <v>Quantity</v>
      </c>
      <c r="H381" s="60" t="str">
        <f t="array" ref="H381">IFERROR(IF(H$2&lt;=$B$1,INDEX('Master Data'!$A$1:$H$686,'Morning Cow'!$A381,2),""),"")</f>
        <v>Quantity</v>
      </c>
      <c r="I381" s="60" t="str">
        <f t="array" ref="I381">IFERROR(IF(I$2&lt;=$B$1,INDEX('Master Data'!$A$1:$H$686,'Morning Cow'!$A381,2),""),"")</f>
        <v>Quantity</v>
      </c>
      <c r="J381" s="60" t="str">
        <f t="array" ref="J381">IFERROR(IF(J$2&lt;=$B$1,INDEX('Master Data'!$A$1:$H$686,'Morning Cow'!$A381,2),""),"")</f>
        <v>Quantity</v>
      </c>
      <c r="K381" s="60" t="str">
        <f t="array" ref="K381">IFERROR(IF(K$2&lt;=$B$1,INDEX('Master Data'!$A$1:$H$686,'Morning Cow'!$A381,2),""),"")</f>
        <v>Quantity</v>
      </c>
      <c r="L381" s="60" t="str">
        <f t="array" ref="L381">IFERROR(IF(L$2&lt;=$B$1,INDEX('Master Data'!$A$1:$H$686,'Morning Cow'!$A381,2),""),"")</f>
        <v>Quantity</v>
      </c>
      <c r="M381" s="60" t="str">
        <f t="array" ref="M381">IFERROR(IF(M$2&lt;=$B$1,INDEX('Master Data'!$A$1:$H$686,'Morning Cow'!$A381,2),""),"")</f>
        <v>Quantity</v>
      </c>
      <c r="N381" s="60" t="str">
        <f t="array" ref="N381">IFERROR(IF(N$2&lt;=$B$1,INDEX('Master Data'!$A$1:$H$686,'Morning Cow'!$A381,2),""),"")</f>
        <v>Quantity</v>
      </c>
      <c r="O381" s="60" t="str">
        <f t="array" ref="O381">IFERROR(IF(O$2&lt;=$B$1,INDEX('Master Data'!$A$1:$H$686,'Morning Cow'!$A381,2),""),"")</f>
        <v>Quantity</v>
      </c>
      <c r="P381" s="60" t="str">
        <f t="array" ref="P381">IFERROR(IF(P$2&lt;=$B$1,INDEX('Master Data'!$A$1:$H$686,'Morning Cow'!$A381,2),""),"")</f>
        <v>Quantity</v>
      </c>
      <c r="Q381" s="60" t="str">
        <f t="array" ref="Q381">IFERROR(IF(Q$2&lt;=$B$1,INDEX('Master Data'!$A$1:$H$686,'Morning Cow'!$A381,2),""),"")</f>
        <v>Quantity</v>
      </c>
      <c r="R381" s="60" t="str">
        <f t="array" ref="R381">IFERROR(IF(R$2&lt;=$B$1,INDEX('Master Data'!$A$1:$H$686,'Morning Cow'!$A381,2),""),"")</f>
        <v>Quantity</v>
      </c>
      <c r="S381" s="60" t="str">
        <f t="array" ref="S381">IFERROR(IF(S$2&lt;=$B$1,INDEX('Master Data'!$A$1:$H$686,'Morning Cow'!$A381,2),""),"")</f>
        <v>Quantity</v>
      </c>
      <c r="T381" s="60" t="str">
        <f t="array" ref="T381">IFERROR(IF(T$2&lt;=$B$1,INDEX('Master Data'!$A$1:$H$686,'Morning Cow'!$A381,2),""),"")</f>
        <v>Quantity</v>
      </c>
      <c r="U381" s="60" t="str">
        <f t="array" ref="U381">IFERROR(IF(U$2&lt;=$B$1,INDEX('Master Data'!$A$1:$H$686,'Morning Cow'!$A381,2),""),"")</f>
        <v>Quantity</v>
      </c>
      <c r="V381" s="60" t="str">
        <f t="array" ref="V381">IFERROR(IF(V$2&lt;=$B$1,INDEX('Master Data'!$A$1:$H$686,'Morning Cow'!$A381,2),""),"")</f>
        <v>Quantity</v>
      </c>
      <c r="W381" s="60" t="str">
        <f t="array" ref="W381">IFERROR(IF(W$2&lt;=$B$1,INDEX('Master Data'!$A$1:$H$686,'Morning Cow'!$A381,2),""),"")</f>
        <v>Quantity</v>
      </c>
      <c r="X381" s="60" t="str">
        <f t="array" ref="X381">IFERROR(IF(X$2&lt;=$B$1,INDEX('Master Data'!$A$1:$H$686,'Morning Cow'!$A381,2),""),"")</f>
        <v>Quantity</v>
      </c>
      <c r="Y381" s="60" t="str">
        <f t="array" ref="Y381">IFERROR(IF(Y$2&lt;=$B$1,INDEX('Master Data'!$A$1:$H$686,'Morning Cow'!$A381,2),""),"")</f>
        <v>Quantity</v>
      </c>
      <c r="Z381" s="60" t="str">
        <f t="array" ref="Z381">IFERROR(IF(Z$2&lt;=$B$1,INDEX('Master Data'!$A$1:$H$686,'Morning Cow'!$A381,2),""),"")</f>
        <v>Quantity</v>
      </c>
      <c r="AA381" s="60" t="str">
        <f t="array" ref="AA381">IFERROR(IF(AA$2&lt;=$B$1,INDEX('Master Data'!$A$1:$H$686,'Morning Cow'!$A381,2),""),"")</f>
        <v>Quantity</v>
      </c>
      <c r="AB381" s="60" t="str">
        <f t="array" ref="AB381">IFERROR(IF(AB$2&lt;=$B$1,INDEX('Master Data'!$A$1:$H$686,'Morning Cow'!$A381,2),""),"")</f>
        <v>Quantity</v>
      </c>
      <c r="AC381" s="60" t="str">
        <f t="array" ref="AC381">IFERROR(IF(AC$2&lt;=$B$1,INDEX('Master Data'!$A$1:$H$686,'Morning Cow'!$A381,2),""),"")</f>
        <v>Quantity</v>
      </c>
      <c r="AD381" s="60" t="str">
        <f t="array" ref="AD381">IFERROR(IF(AD$2&lt;=$B$1,INDEX('Master Data'!$A$1:$H$686,'Morning Cow'!$A381,2),""),"")</f>
        <v>Quantity</v>
      </c>
      <c r="AE381" s="12" t="str">
        <f t="array" ref="AE381">IFERROR(IF(AE$2&lt;=$B$1,INDEX('Master Data'!$A$1:$H$686,'Morning Cow'!$A381,2),""),"")</f>
        <v>Quantity</v>
      </c>
      <c r="AF381" s="12" t="str">
        <f t="array" ref="AF381">IFERROR(IF(AF$2&lt;=$B$1,INDEX('Master Data'!$A$1:$H$686,'Morning Cow'!$A381,2),""),"")</f>
        <v/>
      </c>
      <c r="AG381" s="12" t="str">
        <f t="array" ref="AG381">IFERROR(IF(AG$2&lt;=$B$1,INDEX('Master Data'!$A$1:$H$686,'Morning Cow'!$A381,2),""),"")</f>
        <v/>
      </c>
    </row>
    <row r="382" ht="14.25" customHeight="1">
      <c r="A382" s="60" t="str">
        <f>IFERROR(SMALL('Master Data'!F:F,ROW()-2),"")</f>
        <v/>
      </c>
      <c r="B382" s="61" t="str">
        <f t="array" ref="B382">IFERROR(INDEX('Master Data'!$A$1:$H$686,'Morning Cow'!$A382,1),"")</f>
        <v>Customer Name</v>
      </c>
      <c r="C382" s="60" t="str">
        <f t="array" ref="C382">IFERROR(IF(C$2&lt;=$B$1,INDEX('Master Data'!$A$1:$H$686,'Morning Cow'!$A382,2),""),"")</f>
        <v>Quantity</v>
      </c>
      <c r="D382" s="60" t="str">
        <f t="array" ref="D382">IFERROR(IF(D$2&lt;=$B$1,INDEX('Master Data'!$A$1:$H$686,'Morning Cow'!$A382,2),""),"")</f>
        <v>Quantity</v>
      </c>
      <c r="E382" s="60" t="str">
        <f t="array" ref="E382">IFERROR(IF(E$2&lt;=$B$1,INDEX('Master Data'!$A$1:$H$686,'Morning Cow'!$A382,2),""),"")</f>
        <v>Quantity</v>
      </c>
      <c r="F382" s="60" t="str">
        <f t="array" ref="F382">IFERROR(IF(F$2&lt;=$B$1,INDEX('Master Data'!$A$1:$H$686,'Morning Cow'!$A382,2),""),"")</f>
        <v>Quantity</v>
      </c>
      <c r="G382" s="60" t="str">
        <f t="array" ref="G382">IFERROR(IF(G$2&lt;=$B$1,INDEX('Master Data'!$A$1:$H$686,'Morning Cow'!$A382,2),""),"")</f>
        <v>Quantity</v>
      </c>
      <c r="H382" s="60" t="str">
        <f t="array" ref="H382">IFERROR(IF(H$2&lt;=$B$1,INDEX('Master Data'!$A$1:$H$686,'Morning Cow'!$A382,2),""),"")</f>
        <v>Quantity</v>
      </c>
      <c r="I382" s="60" t="str">
        <f t="array" ref="I382">IFERROR(IF(I$2&lt;=$B$1,INDEX('Master Data'!$A$1:$H$686,'Morning Cow'!$A382,2),""),"")</f>
        <v>Quantity</v>
      </c>
      <c r="J382" s="60" t="str">
        <f t="array" ref="J382">IFERROR(IF(J$2&lt;=$B$1,INDEX('Master Data'!$A$1:$H$686,'Morning Cow'!$A382,2),""),"")</f>
        <v>Quantity</v>
      </c>
      <c r="K382" s="60" t="str">
        <f t="array" ref="K382">IFERROR(IF(K$2&lt;=$B$1,INDEX('Master Data'!$A$1:$H$686,'Morning Cow'!$A382,2),""),"")</f>
        <v>Quantity</v>
      </c>
      <c r="L382" s="60" t="str">
        <f t="array" ref="L382">IFERROR(IF(L$2&lt;=$B$1,INDEX('Master Data'!$A$1:$H$686,'Morning Cow'!$A382,2),""),"")</f>
        <v>Quantity</v>
      </c>
      <c r="M382" s="60" t="str">
        <f t="array" ref="M382">IFERROR(IF(M$2&lt;=$B$1,INDEX('Master Data'!$A$1:$H$686,'Morning Cow'!$A382,2),""),"")</f>
        <v>Quantity</v>
      </c>
      <c r="N382" s="60" t="str">
        <f t="array" ref="N382">IFERROR(IF(N$2&lt;=$B$1,INDEX('Master Data'!$A$1:$H$686,'Morning Cow'!$A382,2),""),"")</f>
        <v>Quantity</v>
      </c>
      <c r="O382" s="60" t="str">
        <f t="array" ref="O382">IFERROR(IF(O$2&lt;=$B$1,INDEX('Master Data'!$A$1:$H$686,'Morning Cow'!$A382,2),""),"")</f>
        <v>Quantity</v>
      </c>
      <c r="P382" s="60" t="str">
        <f t="array" ref="P382">IFERROR(IF(P$2&lt;=$B$1,INDEX('Master Data'!$A$1:$H$686,'Morning Cow'!$A382,2),""),"")</f>
        <v>Quantity</v>
      </c>
      <c r="Q382" s="60" t="str">
        <f t="array" ref="Q382">IFERROR(IF(Q$2&lt;=$B$1,INDEX('Master Data'!$A$1:$H$686,'Morning Cow'!$A382,2),""),"")</f>
        <v>Quantity</v>
      </c>
      <c r="R382" s="60" t="str">
        <f t="array" ref="R382">IFERROR(IF(R$2&lt;=$B$1,INDEX('Master Data'!$A$1:$H$686,'Morning Cow'!$A382,2),""),"")</f>
        <v>Quantity</v>
      </c>
      <c r="S382" s="60" t="str">
        <f t="array" ref="S382">IFERROR(IF(S$2&lt;=$B$1,INDEX('Master Data'!$A$1:$H$686,'Morning Cow'!$A382,2),""),"")</f>
        <v>Quantity</v>
      </c>
      <c r="T382" s="60" t="str">
        <f t="array" ref="T382">IFERROR(IF(T$2&lt;=$B$1,INDEX('Master Data'!$A$1:$H$686,'Morning Cow'!$A382,2),""),"")</f>
        <v>Quantity</v>
      </c>
      <c r="U382" s="60" t="str">
        <f t="array" ref="U382">IFERROR(IF(U$2&lt;=$B$1,INDEX('Master Data'!$A$1:$H$686,'Morning Cow'!$A382,2),""),"")</f>
        <v>Quantity</v>
      </c>
      <c r="V382" s="60" t="str">
        <f t="array" ref="V382">IFERROR(IF(V$2&lt;=$B$1,INDEX('Master Data'!$A$1:$H$686,'Morning Cow'!$A382,2),""),"")</f>
        <v>Quantity</v>
      </c>
      <c r="W382" s="60" t="str">
        <f t="array" ref="W382">IFERROR(IF(W$2&lt;=$B$1,INDEX('Master Data'!$A$1:$H$686,'Morning Cow'!$A382,2),""),"")</f>
        <v>Quantity</v>
      </c>
      <c r="X382" s="60" t="str">
        <f t="array" ref="X382">IFERROR(IF(X$2&lt;=$B$1,INDEX('Master Data'!$A$1:$H$686,'Morning Cow'!$A382,2),""),"")</f>
        <v>Quantity</v>
      </c>
      <c r="Y382" s="60" t="str">
        <f t="array" ref="Y382">IFERROR(IF(Y$2&lt;=$B$1,INDEX('Master Data'!$A$1:$H$686,'Morning Cow'!$A382,2),""),"")</f>
        <v>Quantity</v>
      </c>
      <c r="Z382" s="60" t="str">
        <f t="array" ref="Z382">IFERROR(IF(Z$2&lt;=$B$1,INDEX('Master Data'!$A$1:$H$686,'Morning Cow'!$A382,2),""),"")</f>
        <v>Quantity</v>
      </c>
      <c r="AA382" s="60" t="str">
        <f t="array" ref="AA382">IFERROR(IF(AA$2&lt;=$B$1,INDEX('Master Data'!$A$1:$H$686,'Morning Cow'!$A382,2),""),"")</f>
        <v>Quantity</v>
      </c>
      <c r="AB382" s="60" t="str">
        <f t="array" ref="AB382">IFERROR(IF(AB$2&lt;=$B$1,INDEX('Master Data'!$A$1:$H$686,'Morning Cow'!$A382,2),""),"")</f>
        <v>Quantity</v>
      </c>
      <c r="AC382" s="60" t="str">
        <f t="array" ref="AC382">IFERROR(IF(AC$2&lt;=$B$1,INDEX('Master Data'!$A$1:$H$686,'Morning Cow'!$A382,2),""),"")</f>
        <v>Quantity</v>
      </c>
      <c r="AD382" s="60" t="str">
        <f t="array" ref="AD382">IFERROR(IF(AD$2&lt;=$B$1,INDEX('Master Data'!$A$1:$H$686,'Morning Cow'!$A382,2),""),"")</f>
        <v>Quantity</v>
      </c>
      <c r="AE382" s="12" t="str">
        <f t="array" ref="AE382">IFERROR(IF(AE$2&lt;=$B$1,INDEX('Master Data'!$A$1:$H$686,'Morning Cow'!$A382,2),""),"")</f>
        <v>Quantity</v>
      </c>
      <c r="AF382" s="12" t="str">
        <f t="array" ref="AF382">IFERROR(IF(AF$2&lt;=$B$1,INDEX('Master Data'!$A$1:$H$686,'Morning Cow'!$A382,2),""),"")</f>
        <v/>
      </c>
      <c r="AG382" s="12" t="str">
        <f t="array" ref="AG382">IFERROR(IF(AG$2&lt;=$B$1,INDEX('Master Data'!$A$1:$H$686,'Morning Cow'!$A382,2),""),"")</f>
        <v/>
      </c>
    </row>
    <row r="383" ht="14.25" customHeight="1">
      <c r="A383" s="60" t="str">
        <f>IFERROR(SMALL('Master Data'!F:F,ROW()-2),"")</f>
        <v/>
      </c>
      <c r="B383" s="61" t="str">
        <f t="array" ref="B383">IFERROR(INDEX('Master Data'!$A$1:$H$686,'Morning Cow'!$A383,1),"")</f>
        <v>Customer Name</v>
      </c>
      <c r="C383" s="60" t="str">
        <f t="array" ref="C383">IFERROR(IF(C$2&lt;=$B$1,INDEX('Master Data'!$A$1:$H$686,'Morning Cow'!$A383,2),""),"")</f>
        <v>Quantity</v>
      </c>
      <c r="D383" s="60" t="str">
        <f t="array" ref="D383">IFERROR(IF(D$2&lt;=$B$1,INDEX('Master Data'!$A$1:$H$686,'Morning Cow'!$A383,2),""),"")</f>
        <v>Quantity</v>
      </c>
      <c r="E383" s="60" t="str">
        <f t="array" ref="E383">IFERROR(IF(E$2&lt;=$B$1,INDEX('Master Data'!$A$1:$H$686,'Morning Cow'!$A383,2),""),"")</f>
        <v>Quantity</v>
      </c>
      <c r="F383" s="60" t="str">
        <f t="array" ref="F383">IFERROR(IF(F$2&lt;=$B$1,INDEX('Master Data'!$A$1:$H$686,'Morning Cow'!$A383,2),""),"")</f>
        <v>Quantity</v>
      </c>
      <c r="G383" s="60" t="str">
        <f t="array" ref="G383">IFERROR(IF(G$2&lt;=$B$1,INDEX('Master Data'!$A$1:$H$686,'Morning Cow'!$A383,2),""),"")</f>
        <v>Quantity</v>
      </c>
      <c r="H383" s="60" t="str">
        <f t="array" ref="H383">IFERROR(IF(H$2&lt;=$B$1,INDEX('Master Data'!$A$1:$H$686,'Morning Cow'!$A383,2),""),"")</f>
        <v>Quantity</v>
      </c>
      <c r="I383" s="60" t="str">
        <f t="array" ref="I383">IFERROR(IF(I$2&lt;=$B$1,INDEX('Master Data'!$A$1:$H$686,'Morning Cow'!$A383,2),""),"")</f>
        <v>Quantity</v>
      </c>
      <c r="J383" s="60" t="str">
        <f t="array" ref="J383">IFERROR(IF(J$2&lt;=$B$1,INDEX('Master Data'!$A$1:$H$686,'Morning Cow'!$A383,2),""),"")</f>
        <v>Quantity</v>
      </c>
      <c r="K383" s="60" t="str">
        <f t="array" ref="K383">IFERROR(IF(K$2&lt;=$B$1,INDEX('Master Data'!$A$1:$H$686,'Morning Cow'!$A383,2),""),"")</f>
        <v>Quantity</v>
      </c>
      <c r="L383" s="60" t="str">
        <f t="array" ref="L383">IFERROR(IF(L$2&lt;=$B$1,INDEX('Master Data'!$A$1:$H$686,'Morning Cow'!$A383,2),""),"")</f>
        <v>Quantity</v>
      </c>
      <c r="M383" s="60" t="str">
        <f t="array" ref="M383">IFERROR(IF(M$2&lt;=$B$1,INDEX('Master Data'!$A$1:$H$686,'Morning Cow'!$A383,2),""),"")</f>
        <v>Quantity</v>
      </c>
      <c r="N383" s="60" t="str">
        <f t="array" ref="N383">IFERROR(IF(N$2&lt;=$B$1,INDEX('Master Data'!$A$1:$H$686,'Morning Cow'!$A383,2),""),"")</f>
        <v>Quantity</v>
      </c>
      <c r="O383" s="60" t="str">
        <f t="array" ref="O383">IFERROR(IF(O$2&lt;=$B$1,INDEX('Master Data'!$A$1:$H$686,'Morning Cow'!$A383,2),""),"")</f>
        <v>Quantity</v>
      </c>
      <c r="P383" s="60" t="str">
        <f t="array" ref="P383">IFERROR(IF(P$2&lt;=$B$1,INDEX('Master Data'!$A$1:$H$686,'Morning Cow'!$A383,2),""),"")</f>
        <v>Quantity</v>
      </c>
      <c r="Q383" s="60" t="str">
        <f t="array" ref="Q383">IFERROR(IF(Q$2&lt;=$B$1,INDEX('Master Data'!$A$1:$H$686,'Morning Cow'!$A383,2),""),"")</f>
        <v>Quantity</v>
      </c>
      <c r="R383" s="60" t="str">
        <f t="array" ref="R383">IFERROR(IF(R$2&lt;=$B$1,INDEX('Master Data'!$A$1:$H$686,'Morning Cow'!$A383,2),""),"")</f>
        <v>Quantity</v>
      </c>
      <c r="S383" s="60" t="str">
        <f t="array" ref="S383">IFERROR(IF(S$2&lt;=$B$1,INDEX('Master Data'!$A$1:$H$686,'Morning Cow'!$A383,2),""),"")</f>
        <v>Quantity</v>
      </c>
      <c r="T383" s="60" t="str">
        <f t="array" ref="T383">IFERROR(IF(T$2&lt;=$B$1,INDEX('Master Data'!$A$1:$H$686,'Morning Cow'!$A383,2),""),"")</f>
        <v>Quantity</v>
      </c>
      <c r="U383" s="60" t="str">
        <f t="array" ref="U383">IFERROR(IF(U$2&lt;=$B$1,INDEX('Master Data'!$A$1:$H$686,'Morning Cow'!$A383,2),""),"")</f>
        <v>Quantity</v>
      </c>
      <c r="V383" s="60" t="str">
        <f t="array" ref="V383">IFERROR(IF(V$2&lt;=$B$1,INDEX('Master Data'!$A$1:$H$686,'Morning Cow'!$A383,2),""),"")</f>
        <v>Quantity</v>
      </c>
      <c r="W383" s="60" t="str">
        <f t="array" ref="W383">IFERROR(IF(W$2&lt;=$B$1,INDEX('Master Data'!$A$1:$H$686,'Morning Cow'!$A383,2),""),"")</f>
        <v>Quantity</v>
      </c>
      <c r="X383" s="60" t="str">
        <f t="array" ref="X383">IFERROR(IF(X$2&lt;=$B$1,INDEX('Master Data'!$A$1:$H$686,'Morning Cow'!$A383,2),""),"")</f>
        <v>Quantity</v>
      </c>
      <c r="Y383" s="60" t="str">
        <f t="array" ref="Y383">IFERROR(IF(Y$2&lt;=$B$1,INDEX('Master Data'!$A$1:$H$686,'Morning Cow'!$A383,2),""),"")</f>
        <v>Quantity</v>
      </c>
      <c r="Z383" s="60" t="str">
        <f t="array" ref="Z383">IFERROR(IF(Z$2&lt;=$B$1,INDEX('Master Data'!$A$1:$H$686,'Morning Cow'!$A383,2),""),"")</f>
        <v>Quantity</v>
      </c>
      <c r="AA383" s="60" t="str">
        <f t="array" ref="AA383">IFERROR(IF(AA$2&lt;=$B$1,INDEX('Master Data'!$A$1:$H$686,'Morning Cow'!$A383,2),""),"")</f>
        <v>Quantity</v>
      </c>
      <c r="AB383" s="60" t="str">
        <f t="array" ref="AB383">IFERROR(IF(AB$2&lt;=$B$1,INDEX('Master Data'!$A$1:$H$686,'Morning Cow'!$A383,2),""),"")</f>
        <v>Quantity</v>
      </c>
      <c r="AC383" s="60" t="str">
        <f t="array" ref="AC383">IFERROR(IF(AC$2&lt;=$B$1,INDEX('Master Data'!$A$1:$H$686,'Morning Cow'!$A383,2),""),"")</f>
        <v>Quantity</v>
      </c>
      <c r="AD383" s="60" t="str">
        <f t="array" ref="AD383">IFERROR(IF(AD$2&lt;=$B$1,INDEX('Master Data'!$A$1:$H$686,'Morning Cow'!$A383,2),""),"")</f>
        <v>Quantity</v>
      </c>
      <c r="AE383" s="12" t="str">
        <f t="array" ref="AE383">IFERROR(IF(AE$2&lt;=$B$1,INDEX('Master Data'!$A$1:$H$686,'Morning Cow'!$A383,2),""),"")</f>
        <v>Quantity</v>
      </c>
      <c r="AF383" s="12" t="str">
        <f t="array" ref="AF383">IFERROR(IF(AF$2&lt;=$B$1,INDEX('Master Data'!$A$1:$H$686,'Morning Cow'!$A383,2),""),"")</f>
        <v/>
      </c>
      <c r="AG383" s="12" t="str">
        <f t="array" ref="AG383">IFERROR(IF(AG$2&lt;=$B$1,INDEX('Master Data'!$A$1:$H$686,'Morning Cow'!$A383,2),""),"")</f>
        <v/>
      </c>
    </row>
    <row r="384" ht="14.25" customHeight="1">
      <c r="A384" s="60" t="str">
        <f>IFERROR(SMALL('Master Data'!F:F,ROW()-2),"")</f>
        <v/>
      </c>
      <c r="B384" s="61" t="str">
        <f t="array" ref="B384">IFERROR(INDEX('Master Data'!$A$1:$H$686,'Morning Cow'!$A384,1),"")</f>
        <v>Customer Name</v>
      </c>
      <c r="C384" s="60" t="str">
        <f t="array" ref="C384">IFERROR(IF(C$2&lt;=$B$1,INDEX('Master Data'!$A$1:$H$686,'Morning Cow'!$A384,2),""),"")</f>
        <v>Quantity</v>
      </c>
      <c r="D384" s="60" t="str">
        <f t="array" ref="D384">IFERROR(IF(D$2&lt;=$B$1,INDEX('Master Data'!$A$1:$H$686,'Morning Cow'!$A384,2),""),"")</f>
        <v>Quantity</v>
      </c>
      <c r="E384" s="60" t="str">
        <f t="array" ref="E384">IFERROR(IF(E$2&lt;=$B$1,INDEX('Master Data'!$A$1:$H$686,'Morning Cow'!$A384,2),""),"")</f>
        <v>Quantity</v>
      </c>
      <c r="F384" s="60" t="str">
        <f t="array" ref="F384">IFERROR(IF(F$2&lt;=$B$1,INDEX('Master Data'!$A$1:$H$686,'Morning Cow'!$A384,2),""),"")</f>
        <v>Quantity</v>
      </c>
      <c r="G384" s="60" t="str">
        <f t="array" ref="G384">IFERROR(IF(G$2&lt;=$B$1,INDEX('Master Data'!$A$1:$H$686,'Morning Cow'!$A384,2),""),"")</f>
        <v>Quantity</v>
      </c>
      <c r="H384" s="60" t="str">
        <f t="array" ref="H384">IFERROR(IF(H$2&lt;=$B$1,INDEX('Master Data'!$A$1:$H$686,'Morning Cow'!$A384,2),""),"")</f>
        <v>Quantity</v>
      </c>
      <c r="I384" s="60" t="str">
        <f t="array" ref="I384">IFERROR(IF(I$2&lt;=$B$1,INDEX('Master Data'!$A$1:$H$686,'Morning Cow'!$A384,2),""),"")</f>
        <v>Quantity</v>
      </c>
      <c r="J384" s="60" t="str">
        <f t="array" ref="J384">IFERROR(IF(J$2&lt;=$B$1,INDEX('Master Data'!$A$1:$H$686,'Morning Cow'!$A384,2),""),"")</f>
        <v>Quantity</v>
      </c>
      <c r="K384" s="60" t="str">
        <f t="array" ref="K384">IFERROR(IF(K$2&lt;=$B$1,INDEX('Master Data'!$A$1:$H$686,'Morning Cow'!$A384,2),""),"")</f>
        <v>Quantity</v>
      </c>
      <c r="L384" s="60" t="str">
        <f t="array" ref="L384">IFERROR(IF(L$2&lt;=$B$1,INDEX('Master Data'!$A$1:$H$686,'Morning Cow'!$A384,2),""),"")</f>
        <v>Quantity</v>
      </c>
      <c r="M384" s="60" t="str">
        <f t="array" ref="M384">IFERROR(IF(M$2&lt;=$B$1,INDEX('Master Data'!$A$1:$H$686,'Morning Cow'!$A384,2),""),"")</f>
        <v>Quantity</v>
      </c>
      <c r="N384" s="60" t="str">
        <f t="array" ref="N384">IFERROR(IF(N$2&lt;=$B$1,INDEX('Master Data'!$A$1:$H$686,'Morning Cow'!$A384,2),""),"")</f>
        <v>Quantity</v>
      </c>
      <c r="O384" s="60" t="str">
        <f t="array" ref="O384">IFERROR(IF(O$2&lt;=$B$1,INDEX('Master Data'!$A$1:$H$686,'Morning Cow'!$A384,2),""),"")</f>
        <v>Quantity</v>
      </c>
      <c r="P384" s="60" t="str">
        <f t="array" ref="P384">IFERROR(IF(P$2&lt;=$B$1,INDEX('Master Data'!$A$1:$H$686,'Morning Cow'!$A384,2),""),"")</f>
        <v>Quantity</v>
      </c>
      <c r="Q384" s="60" t="str">
        <f t="array" ref="Q384">IFERROR(IF(Q$2&lt;=$B$1,INDEX('Master Data'!$A$1:$H$686,'Morning Cow'!$A384,2),""),"")</f>
        <v>Quantity</v>
      </c>
      <c r="R384" s="60" t="str">
        <f t="array" ref="R384">IFERROR(IF(R$2&lt;=$B$1,INDEX('Master Data'!$A$1:$H$686,'Morning Cow'!$A384,2),""),"")</f>
        <v>Quantity</v>
      </c>
      <c r="S384" s="60" t="str">
        <f t="array" ref="S384">IFERROR(IF(S$2&lt;=$B$1,INDEX('Master Data'!$A$1:$H$686,'Morning Cow'!$A384,2),""),"")</f>
        <v>Quantity</v>
      </c>
      <c r="T384" s="60" t="str">
        <f t="array" ref="T384">IFERROR(IF(T$2&lt;=$B$1,INDEX('Master Data'!$A$1:$H$686,'Morning Cow'!$A384,2),""),"")</f>
        <v>Quantity</v>
      </c>
      <c r="U384" s="60" t="str">
        <f t="array" ref="U384">IFERROR(IF(U$2&lt;=$B$1,INDEX('Master Data'!$A$1:$H$686,'Morning Cow'!$A384,2),""),"")</f>
        <v>Quantity</v>
      </c>
      <c r="V384" s="60" t="str">
        <f t="array" ref="V384">IFERROR(IF(V$2&lt;=$B$1,INDEX('Master Data'!$A$1:$H$686,'Morning Cow'!$A384,2),""),"")</f>
        <v>Quantity</v>
      </c>
      <c r="W384" s="60" t="str">
        <f t="array" ref="W384">IFERROR(IF(W$2&lt;=$B$1,INDEX('Master Data'!$A$1:$H$686,'Morning Cow'!$A384,2),""),"")</f>
        <v>Quantity</v>
      </c>
      <c r="X384" s="60" t="str">
        <f t="array" ref="X384">IFERROR(IF(X$2&lt;=$B$1,INDEX('Master Data'!$A$1:$H$686,'Morning Cow'!$A384,2),""),"")</f>
        <v>Quantity</v>
      </c>
      <c r="Y384" s="60" t="str">
        <f t="array" ref="Y384">IFERROR(IF(Y$2&lt;=$B$1,INDEX('Master Data'!$A$1:$H$686,'Morning Cow'!$A384,2),""),"")</f>
        <v>Quantity</v>
      </c>
      <c r="Z384" s="60" t="str">
        <f t="array" ref="Z384">IFERROR(IF(Z$2&lt;=$B$1,INDEX('Master Data'!$A$1:$H$686,'Morning Cow'!$A384,2),""),"")</f>
        <v>Quantity</v>
      </c>
      <c r="AA384" s="60" t="str">
        <f t="array" ref="AA384">IFERROR(IF(AA$2&lt;=$B$1,INDEX('Master Data'!$A$1:$H$686,'Morning Cow'!$A384,2),""),"")</f>
        <v>Quantity</v>
      </c>
      <c r="AB384" s="60" t="str">
        <f t="array" ref="AB384">IFERROR(IF(AB$2&lt;=$B$1,INDEX('Master Data'!$A$1:$H$686,'Morning Cow'!$A384,2),""),"")</f>
        <v>Quantity</v>
      </c>
      <c r="AC384" s="60" t="str">
        <f t="array" ref="AC384">IFERROR(IF(AC$2&lt;=$B$1,INDEX('Master Data'!$A$1:$H$686,'Morning Cow'!$A384,2),""),"")</f>
        <v>Quantity</v>
      </c>
      <c r="AD384" s="60" t="str">
        <f t="array" ref="AD384">IFERROR(IF(AD$2&lt;=$B$1,INDEX('Master Data'!$A$1:$H$686,'Morning Cow'!$A384,2),""),"")</f>
        <v>Quantity</v>
      </c>
      <c r="AE384" s="12" t="str">
        <f t="array" ref="AE384">IFERROR(IF(AE$2&lt;=$B$1,INDEX('Master Data'!$A$1:$H$686,'Morning Cow'!$A384,2),""),"")</f>
        <v>Quantity</v>
      </c>
      <c r="AF384" s="12" t="str">
        <f t="array" ref="AF384">IFERROR(IF(AF$2&lt;=$B$1,INDEX('Master Data'!$A$1:$H$686,'Morning Cow'!$A384,2),""),"")</f>
        <v/>
      </c>
      <c r="AG384" s="12" t="str">
        <f t="array" ref="AG384">IFERROR(IF(AG$2&lt;=$B$1,INDEX('Master Data'!$A$1:$H$686,'Morning Cow'!$A384,2),""),"")</f>
        <v/>
      </c>
    </row>
    <row r="385" ht="14.25" customHeight="1">
      <c r="A385" s="60" t="str">
        <f>IFERROR(SMALL('Master Data'!F:F,ROW()-2),"")</f>
        <v/>
      </c>
      <c r="B385" s="61" t="str">
        <f t="array" ref="B385">IFERROR(INDEX('Master Data'!$A$1:$H$686,'Morning Cow'!$A385,1),"")</f>
        <v>Customer Name</v>
      </c>
      <c r="C385" s="60" t="str">
        <f t="array" ref="C385">IFERROR(IF(C$2&lt;=$B$1,INDEX('Master Data'!$A$1:$H$686,'Morning Cow'!$A385,2),""),"")</f>
        <v>Quantity</v>
      </c>
      <c r="D385" s="60" t="str">
        <f t="array" ref="D385">IFERROR(IF(D$2&lt;=$B$1,INDEX('Master Data'!$A$1:$H$686,'Morning Cow'!$A385,2),""),"")</f>
        <v>Quantity</v>
      </c>
      <c r="E385" s="60" t="str">
        <f t="array" ref="E385">IFERROR(IF(E$2&lt;=$B$1,INDEX('Master Data'!$A$1:$H$686,'Morning Cow'!$A385,2),""),"")</f>
        <v>Quantity</v>
      </c>
      <c r="F385" s="60" t="str">
        <f t="array" ref="F385">IFERROR(IF(F$2&lt;=$B$1,INDEX('Master Data'!$A$1:$H$686,'Morning Cow'!$A385,2),""),"")</f>
        <v>Quantity</v>
      </c>
      <c r="G385" s="60" t="str">
        <f t="array" ref="G385">IFERROR(IF(G$2&lt;=$B$1,INDEX('Master Data'!$A$1:$H$686,'Morning Cow'!$A385,2),""),"")</f>
        <v>Quantity</v>
      </c>
      <c r="H385" s="60" t="str">
        <f t="array" ref="H385">IFERROR(IF(H$2&lt;=$B$1,INDEX('Master Data'!$A$1:$H$686,'Morning Cow'!$A385,2),""),"")</f>
        <v>Quantity</v>
      </c>
      <c r="I385" s="60" t="str">
        <f t="array" ref="I385">IFERROR(IF(I$2&lt;=$B$1,INDEX('Master Data'!$A$1:$H$686,'Morning Cow'!$A385,2),""),"")</f>
        <v>Quantity</v>
      </c>
      <c r="J385" s="60" t="str">
        <f t="array" ref="J385">IFERROR(IF(J$2&lt;=$B$1,INDEX('Master Data'!$A$1:$H$686,'Morning Cow'!$A385,2),""),"")</f>
        <v>Quantity</v>
      </c>
      <c r="K385" s="60" t="str">
        <f t="array" ref="K385">IFERROR(IF(K$2&lt;=$B$1,INDEX('Master Data'!$A$1:$H$686,'Morning Cow'!$A385,2),""),"")</f>
        <v>Quantity</v>
      </c>
      <c r="L385" s="60" t="str">
        <f t="array" ref="L385">IFERROR(IF(L$2&lt;=$B$1,INDEX('Master Data'!$A$1:$H$686,'Morning Cow'!$A385,2),""),"")</f>
        <v>Quantity</v>
      </c>
      <c r="M385" s="60" t="str">
        <f t="array" ref="M385">IFERROR(IF(M$2&lt;=$B$1,INDEX('Master Data'!$A$1:$H$686,'Morning Cow'!$A385,2),""),"")</f>
        <v>Quantity</v>
      </c>
      <c r="N385" s="60" t="str">
        <f t="array" ref="N385">IFERROR(IF(N$2&lt;=$B$1,INDEX('Master Data'!$A$1:$H$686,'Morning Cow'!$A385,2),""),"")</f>
        <v>Quantity</v>
      </c>
      <c r="O385" s="60" t="str">
        <f t="array" ref="O385">IFERROR(IF(O$2&lt;=$B$1,INDEX('Master Data'!$A$1:$H$686,'Morning Cow'!$A385,2),""),"")</f>
        <v>Quantity</v>
      </c>
      <c r="P385" s="60" t="str">
        <f t="array" ref="P385">IFERROR(IF(P$2&lt;=$B$1,INDEX('Master Data'!$A$1:$H$686,'Morning Cow'!$A385,2),""),"")</f>
        <v>Quantity</v>
      </c>
      <c r="Q385" s="60" t="str">
        <f t="array" ref="Q385">IFERROR(IF(Q$2&lt;=$B$1,INDEX('Master Data'!$A$1:$H$686,'Morning Cow'!$A385,2),""),"")</f>
        <v>Quantity</v>
      </c>
      <c r="R385" s="60" t="str">
        <f t="array" ref="R385">IFERROR(IF(R$2&lt;=$B$1,INDEX('Master Data'!$A$1:$H$686,'Morning Cow'!$A385,2),""),"")</f>
        <v>Quantity</v>
      </c>
      <c r="S385" s="60" t="str">
        <f t="array" ref="S385">IFERROR(IF(S$2&lt;=$B$1,INDEX('Master Data'!$A$1:$H$686,'Morning Cow'!$A385,2),""),"")</f>
        <v>Quantity</v>
      </c>
      <c r="T385" s="60" t="str">
        <f t="array" ref="T385">IFERROR(IF(T$2&lt;=$B$1,INDEX('Master Data'!$A$1:$H$686,'Morning Cow'!$A385,2),""),"")</f>
        <v>Quantity</v>
      </c>
      <c r="U385" s="60" t="str">
        <f t="array" ref="U385">IFERROR(IF(U$2&lt;=$B$1,INDEX('Master Data'!$A$1:$H$686,'Morning Cow'!$A385,2),""),"")</f>
        <v>Quantity</v>
      </c>
      <c r="V385" s="60" t="str">
        <f t="array" ref="V385">IFERROR(IF(V$2&lt;=$B$1,INDEX('Master Data'!$A$1:$H$686,'Morning Cow'!$A385,2),""),"")</f>
        <v>Quantity</v>
      </c>
      <c r="W385" s="60" t="str">
        <f t="array" ref="W385">IFERROR(IF(W$2&lt;=$B$1,INDEX('Master Data'!$A$1:$H$686,'Morning Cow'!$A385,2),""),"")</f>
        <v>Quantity</v>
      </c>
      <c r="X385" s="60" t="str">
        <f t="array" ref="X385">IFERROR(IF(X$2&lt;=$B$1,INDEX('Master Data'!$A$1:$H$686,'Morning Cow'!$A385,2),""),"")</f>
        <v>Quantity</v>
      </c>
      <c r="Y385" s="60" t="str">
        <f t="array" ref="Y385">IFERROR(IF(Y$2&lt;=$B$1,INDEX('Master Data'!$A$1:$H$686,'Morning Cow'!$A385,2),""),"")</f>
        <v>Quantity</v>
      </c>
      <c r="Z385" s="60" t="str">
        <f t="array" ref="Z385">IFERROR(IF(Z$2&lt;=$B$1,INDEX('Master Data'!$A$1:$H$686,'Morning Cow'!$A385,2),""),"")</f>
        <v>Quantity</v>
      </c>
      <c r="AA385" s="60" t="str">
        <f t="array" ref="AA385">IFERROR(IF(AA$2&lt;=$B$1,INDEX('Master Data'!$A$1:$H$686,'Morning Cow'!$A385,2),""),"")</f>
        <v>Quantity</v>
      </c>
      <c r="AB385" s="60" t="str">
        <f t="array" ref="AB385">IFERROR(IF(AB$2&lt;=$B$1,INDEX('Master Data'!$A$1:$H$686,'Morning Cow'!$A385,2),""),"")</f>
        <v>Quantity</v>
      </c>
      <c r="AC385" s="60" t="str">
        <f t="array" ref="AC385">IFERROR(IF(AC$2&lt;=$B$1,INDEX('Master Data'!$A$1:$H$686,'Morning Cow'!$A385,2),""),"")</f>
        <v>Quantity</v>
      </c>
      <c r="AD385" s="60" t="str">
        <f t="array" ref="AD385">IFERROR(IF(AD$2&lt;=$B$1,INDEX('Master Data'!$A$1:$H$686,'Morning Cow'!$A385,2),""),"")</f>
        <v>Quantity</v>
      </c>
      <c r="AE385" s="12" t="str">
        <f t="array" ref="AE385">IFERROR(IF(AE$2&lt;=$B$1,INDEX('Master Data'!$A$1:$H$686,'Morning Cow'!$A385,2),""),"")</f>
        <v>Quantity</v>
      </c>
      <c r="AF385" s="12" t="str">
        <f t="array" ref="AF385">IFERROR(IF(AF$2&lt;=$B$1,INDEX('Master Data'!$A$1:$H$686,'Morning Cow'!$A385,2),""),"")</f>
        <v/>
      </c>
      <c r="AG385" s="12" t="str">
        <f t="array" ref="AG385">IFERROR(IF(AG$2&lt;=$B$1,INDEX('Master Data'!$A$1:$H$686,'Morning Cow'!$A385,2),""),"")</f>
        <v/>
      </c>
    </row>
    <row r="386" ht="14.25" customHeight="1">
      <c r="A386" s="60" t="str">
        <f>IFERROR(SMALL('Master Data'!F:F,ROW()-2),"")</f>
        <v/>
      </c>
      <c r="B386" s="61" t="str">
        <f t="array" ref="B386">IFERROR(INDEX('Master Data'!$A$1:$H$686,'Morning Cow'!$A386,1),"")</f>
        <v>Customer Name</v>
      </c>
      <c r="C386" s="60" t="str">
        <f t="array" ref="C386">IFERROR(IF(C$2&lt;=$B$1,INDEX('Master Data'!$A$1:$H$686,'Morning Cow'!$A386,2),""),"")</f>
        <v>Quantity</v>
      </c>
      <c r="D386" s="60" t="str">
        <f t="array" ref="D386">IFERROR(IF(D$2&lt;=$B$1,INDEX('Master Data'!$A$1:$H$686,'Morning Cow'!$A386,2),""),"")</f>
        <v>Quantity</v>
      </c>
      <c r="E386" s="60" t="str">
        <f t="array" ref="E386">IFERROR(IF(E$2&lt;=$B$1,INDEX('Master Data'!$A$1:$H$686,'Morning Cow'!$A386,2),""),"")</f>
        <v>Quantity</v>
      </c>
      <c r="F386" s="60" t="str">
        <f t="array" ref="F386">IFERROR(IF(F$2&lt;=$B$1,INDEX('Master Data'!$A$1:$H$686,'Morning Cow'!$A386,2),""),"")</f>
        <v>Quantity</v>
      </c>
      <c r="G386" s="60" t="str">
        <f t="array" ref="G386">IFERROR(IF(G$2&lt;=$B$1,INDEX('Master Data'!$A$1:$H$686,'Morning Cow'!$A386,2),""),"")</f>
        <v>Quantity</v>
      </c>
      <c r="H386" s="60" t="str">
        <f t="array" ref="H386">IFERROR(IF(H$2&lt;=$B$1,INDEX('Master Data'!$A$1:$H$686,'Morning Cow'!$A386,2),""),"")</f>
        <v>Quantity</v>
      </c>
      <c r="I386" s="60" t="str">
        <f t="array" ref="I386">IFERROR(IF(I$2&lt;=$B$1,INDEX('Master Data'!$A$1:$H$686,'Morning Cow'!$A386,2),""),"")</f>
        <v>Quantity</v>
      </c>
      <c r="J386" s="60" t="str">
        <f t="array" ref="J386">IFERROR(IF(J$2&lt;=$B$1,INDEX('Master Data'!$A$1:$H$686,'Morning Cow'!$A386,2),""),"")</f>
        <v>Quantity</v>
      </c>
      <c r="K386" s="60" t="str">
        <f t="array" ref="K386">IFERROR(IF(K$2&lt;=$B$1,INDEX('Master Data'!$A$1:$H$686,'Morning Cow'!$A386,2),""),"")</f>
        <v>Quantity</v>
      </c>
      <c r="L386" s="60" t="str">
        <f t="array" ref="L386">IFERROR(IF(L$2&lt;=$B$1,INDEX('Master Data'!$A$1:$H$686,'Morning Cow'!$A386,2),""),"")</f>
        <v>Quantity</v>
      </c>
      <c r="M386" s="60" t="str">
        <f t="array" ref="M386">IFERROR(IF(M$2&lt;=$B$1,INDEX('Master Data'!$A$1:$H$686,'Morning Cow'!$A386,2),""),"")</f>
        <v>Quantity</v>
      </c>
      <c r="N386" s="60" t="str">
        <f t="array" ref="N386">IFERROR(IF(N$2&lt;=$B$1,INDEX('Master Data'!$A$1:$H$686,'Morning Cow'!$A386,2),""),"")</f>
        <v>Quantity</v>
      </c>
      <c r="O386" s="60" t="str">
        <f t="array" ref="O386">IFERROR(IF(O$2&lt;=$B$1,INDEX('Master Data'!$A$1:$H$686,'Morning Cow'!$A386,2),""),"")</f>
        <v>Quantity</v>
      </c>
      <c r="P386" s="60" t="str">
        <f t="array" ref="P386">IFERROR(IF(P$2&lt;=$B$1,INDEX('Master Data'!$A$1:$H$686,'Morning Cow'!$A386,2),""),"")</f>
        <v>Quantity</v>
      </c>
      <c r="Q386" s="60" t="str">
        <f t="array" ref="Q386">IFERROR(IF(Q$2&lt;=$B$1,INDEX('Master Data'!$A$1:$H$686,'Morning Cow'!$A386,2),""),"")</f>
        <v>Quantity</v>
      </c>
      <c r="R386" s="60" t="str">
        <f t="array" ref="R386">IFERROR(IF(R$2&lt;=$B$1,INDEX('Master Data'!$A$1:$H$686,'Morning Cow'!$A386,2),""),"")</f>
        <v>Quantity</v>
      </c>
      <c r="S386" s="60" t="str">
        <f t="array" ref="S386">IFERROR(IF(S$2&lt;=$B$1,INDEX('Master Data'!$A$1:$H$686,'Morning Cow'!$A386,2),""),"")</f>
        <v>Quantity</v>
      </c>
      <c r="T386" s="60" t="str">
        <f t="array" ref="T386">IFERROR(IF(T$2&lt;=$B$1,INDEX('Master Data'!$A$1:$H$686,'Morning Cow'!$A386,2),""),"")</f>
        <v>Quantity</v>
      </c>
      <c r="U386" s="60" t="str">
        <f t="array" ref="U386">IFERROR(IF(U$2&lt;=$B$1,INDEX('Master Data'!$A$1:$H$686,'Morning Cow'!$A386,2),""),"")</f>
        <v>Quantity</v>
      </c>
      <c r="V386" s="60" t="str">
        <f t="array" ref="V386">IFERROR(IF(V$2&lt;=$B$1,INDEX('Master Data'!$A$1:$H$686,'Morning Cow'!$A386,2),""),"")</f>
        <v>Quantity</v>
      </c>
      <c r="W386" s="60" t="str">
        <f t="array" ref="W386">IFERROR(IF(W$2&lt;=$B$1,INDEX('Master Data'!$A$1:$H$686,'Morning Cow'!$A386,2),""),"")</f>
        <v>Quantity</v>
      </c>
      <c r="X386" s="60" t="str">
        <f t="array" ref="X386">IFERROR(IF(X$2&lt;=$B$1,INDEX('Master Data'!$A$1:$H$686,'Morning Cow'!$A386,2),""),"")</f>
        <v>Quantity</v>
      </c>
      <c r="Y386" s="60" t="str">
        <f t="array" ref="Y386">IFERROR(IF(Y$2&lt;=$B$1,INDEX('Master Data'!$A$1:$H$686,'Morning Cow'!$A386,2),""),"")</f>
        <v>Quantity</v>
      </c>
      <c r="Z386" s="60" t="str">
        <f t="array" ref="Z386">IFERROR(IF(Z$2&lt;=$B$1,INDEX('Master Data'!$A$1:$H$686,'Morning Cow'!$A386,2),""),"")</f>
        <v>Quantity</v>
      </c>
      <c r="AA386" s="60" t="str">
        <f t="array" ref="AA386">IFERROR(IF(AA$2&lt;=$B$1,INDEX('Master Data'!$A$1:$H$686,'Morning Cow'!$A386,2),""),"")</f>
        <v>Quantity</v>
      </c>
      <c r="AB386" s="60" t="str">
        <f t="array" ref="AB386">IFERROR(IF(AB$2&lt;=$B$1,INDEX('Master Data'!$A$1:$H$686,'Morning Cow'!$A386,2),""),"")</f>
        <v>Quantity</v>
      </c>
      <c r="AC386" s="60" t="str">
        <f t="array" ref="AC386">IFERROR(IF(AC$2&lt;=$B$1,INDEX('Master Data'!$A$1:$H$686,'Morning Cow'!$A386,2),""),"")</f>
        <v>Quantity</v>
      </c>
      <c r="AD386" s="60" t="str">
        <f t="array" ref="AD386">IFERROR(IF(AD$2&lt;=$B$1,INDEX('Master Data'!$A$1:$H$686,'Morning Cow'!$A386,2),""),"")</f>
        <v>Quantity</v>
      </c>
      <c r="AE386" s="12" t="str">
        <f t="array" ref="AE386">IFERROR(IF(AE$2&lt;=$B$1,INDEX('Master Data'!$A$1:$H$686,'Morning Cow'!$A386,2),""),"")</f>
        <v>Quantity</v>
      </c>
      <c r="AF386" s="12" t="str">
        <f t="array" ref="AF386">IFERROR(IF(AF$2&lt;=$B$1,INDEX('Master Data'!$A$1:$H$686,'Morning Cow'!$A386,2),""),"")</f>
        <v/>
      </c>
      <c r="AG386" s="12" t="str">
        <f t="array" ref="AG386">IFERROR(IF(AG$2&lt;=$B$1,INDEX('Master Data'!$A$1:$H$686,'Morning Cow'!$A386,2),""),"")</f>
        <v/>
      </c>
    </row>
    <row r="387" ht="14.25" customHeight="1">
      <c r="A387" s="60" t="str">
        <f>IFERROR(SMALL('Master Data'!F:F,ROW()-2),"")</f>
        <v/>
      </c>
      <c r="B387" s="61" t="str">
        <f t="array" ref="B387">IFERROR(INDEX('Master Data'!$A$1:$H$686,'Morning Cow'!$A387,1),"")</f>
        <v>Customer Name</v>
      </c>
      <c r="C387" s="60" t="str">
        <f t="array" ref="C387">IFERROR(IF(C$2&lt;=$B$1,INDEX('Master Data'!$A$1:$H$686,'Morning Cow'!$A387,2),""),"")</f>
        <v>Quantity</v>
      </c>
      <c r="D387" s="60" t="str">
        <f t="array" ref="D387">IFERROR(IF(D$2&lt;=$B$1,INDEX('Master Data'!$A$1:$H$686,'Morning Cow'!$A387,2),""),"")</f>
        <v>Quantity</v>
      </c>
      <c r="E387" s="60" t="str">
        <f t="array" ref="E387">IFERROR(IF(E$2&lt;=$B$1,INDEX('Master Data'!$A$1:$H$686,'Morning Cow'!$A387,2),""),"")</f>
        <v>Quantity</v>
      </c>
      <c r="F387" s="60" t="str">
        <f t="array" ref="F387">IFERROR(IF(F$2&lt;=$B$1,INDEX('Master Data'!$A$1:$H$686,'Morning Cow'!$A387,2),""),"")</f>
        <v>Quantity</v>
      </c>
      <c r="G387" s="60" t="str">
        <f t="array" ref="G387">IFERROR(IF(G$2&lt;=$B$1,INDEX('Master Data'!$A$1:$H$686,'Morning Cow'!$A387,2),""),"")</f>
        <v>Quantity</v>
      </c>
      <c r="H387" s="60" t="str">
        <f t="array" ref="H387">IFERROR(IF(H$2&lt;=$B$1,INDEX('Master Data'!$A$1:$H$686,'Morning Cow'!$A387,2),""),"")</f>
        <v>Quantity</v>
      </c>
      <c r="I387" s="60" t="str">
        <f t="array" ref="I387">IFERROR(IF(I$2&lt;=$B$1,INDEX('Master Data'!$A$1:$H$686,'Morning Cow'!$A387,2),""),"")</f>
        <v>Quantity</v>
      </c>
      <c r="J387" s="60" t="str">
        <f t="array" ref="J387">IFERROR(IF(J$2&lt;=$B$1,INDEX('Master Data'!$A$1:$H$686,'Morning Cow'!$A387,2),""),"")</f>
        <v>Quantity</v>
      </c>
      <c r="K387" s="60" t="str">
        <f t="array" ref="K387">IFERROR(IF(K$2&lt;=$B$1,INDEX('Master Data'!$A$1:$H$686,'Morning Cow'!$A387,2),""),"")</f>
        <v>Quantity</v>
      </c>
      <c r="L387" s="60" t="str">
        <f t="array" ref="L387">IFERROR(IF(L$2&lt;=$B$1,INDEX('Master Data'!$A$1:$H$686,'Morning Cow'!$A387,2),""),"")</f>
        <v>Quantity</v>
      </c>
      <c r="M387" s="60" t="str">
        <f t="array" ref="M387">IFERROR(IF(M$2&lt;=$B$1,INDEX('Master Data'!$A$1:$H$686,'Morning Cow'!$A387,2),""),"")</f>
        <v>Quantity</v>
      </c>
      <c r="N387" s="60" t="str">
        <f t="array" ref="N387">IFERROR(IF(N$2&lt;=$B$1,INDEX('Master Data'!$A$1:$H$686,'Morning Cow'!$A387,2),""),"")</f>
        <v>Quantity</v>
      </c>
      <c r="O387" s="60" t="str">
        <f t="array" ref="O387">IFERROR(IF(O$2&lt;=$B$1,INDEX('Master Data'!$A$1:$H$686,'Morning Cow'!$A387,2),""),"")</f>
        <v>Quantity</v>
      </c>
      <c r="P387" s="60" t="str">
        <f t="array" ref="P387">IFERROR(IF(P$2&lt;=$B$1,INDEX('Master Data'!$A$1:$H$686,'Morning Cow'!$A387,2),""),"")</f>
        <v>Quantity</v>
      </c>
      <c r="Q387" s="60" t="str">
        <f t="array" ref="Q387">IFERROR(IF(Q$2&lt;=$B$1,INDEX('Master Data'!$A$1:$H$686,'Morning Cow'!$A387,2),""),"")</f>
        <v>Quantity</v>
      </c>
      <c r="R387" s="60" t="str">
        <f t="array" ref="R387">IFERROR(IF(R$2&lt;=$B$1,INDEX('Master Data'!$A$1:$H$686,'Morning Cow'!$A387,2),""),"")</f>
        <v>Quantity</v>
      </c>
      <c r="S387" s="60" t="str">
        <f t="array" ref="S387">IFERROR(IF(S$2&lt;=$B$1,INDEX('Master Data'!$A$1:$H$686,'Morning Cow'!$A387,2),""),"")</f>
        <v>Quantity</v>
      </c>
      <c r="T387" s="60" t="str">
        <f t="array" ref="T387">IFERROR(IF(T$2&lt;=$B$1,INDEX('Master Data'!$A$1:$H$686,'Morning Cow'!$A387,2),""),"")</f>
        <v>Quantity</v>
      </c>
      <c r="U387" s="60" t="str">
        <f t="array" ref="U387">IFERROR(IF(U$2&lt;=$B$1,INDEX('Master Data'!$A$1:$H$686,'Morning Cow'!$A387,2),""),"")</f>
        <v>Quantity</v>
      </c>
      <c r="V387" s="60" t="str">
        <f t="array" ref="V387">IFERROR(IF(V$2&lt;=$B$1,INDEX('Master Data'!$A$1:$H$686,'Morning Cow'!$A387,2),""),"")</f>
        <v>Quantity</v>
      </c>
      <c r="W387" s="60" t="str">
        <f t="array" ref="W387">IFERROR(IF(W$2&lt;=$B$1,INDEX('Master Data'!$A$1:$H$686,'Morning Cow'!$A387,2),""),"")</f>
        <v>Quantity</v>
      </c>
      <c r="X387" s="60" t="str">
        <f t="array" ref="X387">IFERROR(IF(X$2&lt;=$B$1,INDEX('Master Data'!$A$1:$H$686,'Morning Cow'!$A387,2),""),"")</f>
        <v>Quantity</v>
      </c>
      <c r="Y387" s="60" t="str">
        <f t="array" ref="Y387">IFERROR(IF(Y$2&lt;=$B$1,INDEX('Master Data'!$A$1:$H$686,'Morning Cow'!$A387,2),""),"")</f>
        <v>Quantity</v>
      </c>
      <c r="Z387" s="60" t="str">
        <f t="array" ref="Z387">IFERROR(IF(Z$2&lt;=$B$1,INDEX('Master Data'!$A$1:$H$686,'Morning Cow'!$A387,2),""),"")</f>
        <v>Quantity</v>
      </c>
      <c r="AA387" s="60" t="str">
        <f t="array" ref="AA387">IFERROR(IF(AA$2&lt;=$B$1,INDEX('Master Data'!$A$1:$H$686,'Morning Cow'!$A387,2),""),"")</f>
        <v>Quantity</v>
      </c>
      <c r="AB387" s="60" t="str">
        <f t="array" ref="AB387">IFERROR(IF(AB$2&lt;=$B$1,INDEX('Master Data'!$A$1:$H$686,'Morning Cow'!$A387,2),""),"")</f>
        <v>Quantity</v>
      </c>
      <c r="AC387" s="60" t="str">
        <f t="array" ref="AC387">IFERROR(IF(AC$2&lt;=$B$1,INDEX('Master Data'!$A$1:$H$686,'Morning Cow'!$A387,2),""),"")</f>
        <v>Quantity</v>
      </c>
      <c r="AD387" s="60" t="str">
        <f t="array" ref="AD387">IFERROR(IF(AD$2&lt;=$B$1,INDEX('Master Data'!$A$1:$H$686,'Morning Cow'!$A387,2),""),"")</f>
        <v>Quantity</v>
      </c>
      <c r="AE387" s="12" t="str">
        <f t="array" ref="AE387">IFERROR(IF(AE$2&lt;=$B$1,INDEX('Master Data'!$A$1:$H$686,'Morning Cow'!$A387,2),""),"")</f>
        <v>Quantity</v>
      </c>
      <c r="AF387" s="12" t="str">
        <f t="array" ref="AF387">IFERROR(IF(AF$2&lt;=$B$1,INDEX('Master Data'!$A$1:$H$686,'Morning Cow'!$A387,2),""),"")</f>
        <v/>
      </c>
      <c r="AG387" s="12" t="str">
        <f t="array" ref="AG387">IFERROR(IF(AG$2&lt;=$B$1,INDEX('Master Data'!$A$1:$H$686,'Morning Cow'!$A387,2),""),"")</f>
        <v/>
      </c>
    </row>
    <row r="388" ht="14.25" customHeight="1">
      <c r="A388" s="60" t="str">
        <f>IFERROR(SMALL('Master Data'!F:F,ROW()-2),"")</f>
        <v/>
      </c>
      <c r="B388" s="61" t="str">
        <f t="array" ref="B388">IFERROR(INDEX('Master Data'!$A$1:$H$686,'Morning Cow'!$A388,1),"")</f>
        <v>Customer Name</v>
      </c>
      <c r="C388" s="60" t="str">
        <f t="array" ref="C388">IFERROR(IF(C$2&lt;=$B$1,INDEX('Master Data'!$A$1:$H$686,'Morning Cow'!$A388,2),""),"")</f>
        <v>Quantity</v>
      </c>
      <c r="D388" s="60" t="str">
        <f t="array" ref="D388">IFERROR(IF(D$2&lt;=$B$1,INDEX('Master Data'!$A$1:$H$686,'Morning Cow'!$A388,2),""),"")</f>
        <v>Quantity</v>
      </c>
      <c r="E388" s="60" t="str">
        <f t="array" ref="E388">IFERROR(IF(E$2&lt;=$B$1,INDEX('Master Data'!$A$1:$H$686,'Morning Cow'!$A388,2),""),"")</f>
        <v>Quantity</v>
      </c>
      <c r="F388" s="60" t="str">
        <f t="array" ref="F388">IFERROR(IF(F$2&lt;=$B$1,INDEX('Master Data'!$A$1:$H$686,'Morning Cow'!$A388,2),""),"")</f>
        <v>Quantity</v>
      </c>
      <c r="G388" s="60" t="str">
        <f t="array" ref="G388">IFERROR(IF(G$2&lt;=$B$1,INDEX('Master Data'!$A$1:$H$686,'Morning Cow'!$A388,2),""),"")</f>
        <v>Quantity</v>
      </c>
      <c r="H388" s="60" t="str">
        <f t="array" ref="H388">IFERROR(IF(H$2&lt;=$B$1,INDEX('Master Data'!$A$1:$H$686,'Morning Cow'!$A388,2),""),"")</f>
        <v>Quantity</v>
      </c>
      <c r="I388" s="60" t="str">
        <f t="array" ref="I388">IFERROR(IF(I$2&lt;=$B$1,INDEX('Master Data'!$A$1:$H$686,'Morning Cow'!$A388,2),""),"")</f>
        <v>Quantity</v>
      </c>
      <c r="J388" s="60" t="str">
        <f t="array" ref="J388">IFERROR(IF(J$2&lt;=$B$1,INDEX('Master Data'!$A$1:$H$686,'Morning Cow'!$A388,2),""),"")</f>
        <v>Quantity</v>
      </c>
      <c r="K388" s="60" t="str">
        <f t="array" ref="K388">IFERROR(IF(K$2&lt;=$B$1,INDEX('Master Data'!$A$1:$H$686,'Morning Cow'!$A388,2),""),"")</f>
        <v>Quantity</v>
      </c>
      <c r="L388" s="60" t="str">
        <f t="array" ref="L388">IFERROR(IF(L$2&lt;=$B$1,INDEX('Master Data'!$A$1:$H$686,'Morning Cow'!$A388,2),""),"")</f>
        <v>Quantity</v>
      </c>
      <c r="M388" s="60" t="str">
        <f t="array" ref="M388">IFERROR(IF(M$2&lt;=$B$1,INDEX('Master Data'!$A$1:$H$686,'Morning Cow'!$A388,2),""),"")</f>
        <v>Quantity</v>
      </c>
      <c r="N388" s="60" t="str">
        <f t="array" ref="N388">IFERROR(IF(N$2&lt;=$B$1,INDEX('Master Data'!$A$1:$H$686,'Morning Cow'!$A388,2),""),"")</f>
        <v>Quantity</v>
      </c>
      <c r="O388" s="60" t="str">
        <f t="array" ref="O388">IFERROR(IF(O$2&lt;=$B$1,INDEX('Master Data'!$A$1:$H$686,'Morning Cow'!$A388,2),""),"")</f>
        <v>Quantity</v>
      </c>
      <c r="P388" s="60" t="str">
        <f t="array" ref="P388">IFERROR(IF(P$2&lt;=$B$1,INDEX('Master Data'!$A$1:$H$686,'Morning Cow'!$A388,2),""),"")</f>
        <v>Quantity</v>
      </c>
      <c r="Q388" s="60" t="str">
        <f t="array" ref="Q388">IFERROR(IF(Q$2&lt;=$B$1,INDEX('Master Data'!$A$1:$H$686,'Morning Cow'!$A388,2),""),"")</f>
        <v>Quantity</v>
      </c>
      <c r="R388" s="60" t="str">
        <f t="array" ref="R388">IFERROR(IF(R$2&lt;=$B$1,INDEX('Master Data'!$A$1:$H$686,'Morning Cow'!$A388,2),""),"")</f>
        <v>Quantity</v>
      </c>
      <c r="S388" s="60" t="str">
        <f t="array" ref="S388">IFERROR(IF(S$2&lt;=$B$1,INDEX('Master Data'!$A$1:$H$686,'Morning Cow'!$A388,2),""),"")</f>
        <v>Quantity</v>
      </c>
      <c r="T388" s="60" t="str">
        <f t="array" ref="T388">IFERROR(IF(T$2&lt;=$B$1,INDEX('Master Data'!$A$1:$H$686,'Morning Cow'!$A388,2),""),"")</f>
        <v>Quantity</v>
      </c>
      <c r="U388" s="60" t="str">
        <f t="array" ref="U388">IFERROR(IF(U$2&lt;=$B$1,INDEX('Master Data'!$A$1:$H$686,'Morning Cow'!$A388,2),""),"")</f>
        <v>Quantity</v>
      </c>
      <c r="V388" s="60" t="str">
        <f t="array" ref="V388">IFERROR(IF(V$2&lt;=$B$1,INDEX('Master Data'!$A$1:$H$686,'Morning Cow'!$A388,2),""),"")</f>
        <v>Quantity</v>
      </c>
      <c r="W388" s="60" t="str">
        <f t="array" ref="W388">IFERROR(IF(W$2&lt;=$B$1,INDEX('Master Data'!$A$1:$H$686,'Morning Cow'!$A388,2),""),"")</f>
        <v>Quantity</v>
      </c>
      <c r="X388" s="60" t="str">
        <f t="array" ref="X388">IFERROR(IF(X$2&lt;=$B$1,INDEX('Master Data'!$A$1:$H$686,'Morning Cow'!$A388,2),""),"")</f>
        <v>Quantity</v>
      </c>
      <c r="Y388" s="60" t="str">
        <f t="array" ref="Y388">IFERROR(IF(Y$2&lt;=$B$1,INDEX('Master Data'!$A$1:$H$686,'Morning Cow'!$A388,2),""),"")</f>
        <v>Quantity</v>
      </c>
      <c r="Z388" s="60" t="str">
        <f t="array" ref="Z388">IFERROR(IF(Z$2&lt;=$B$1,INDEX('Master Data'!$A$1:$H$686,'Morning Cow'!$A388,2),""),"")</f>
        <v>Quantity</v>
      </c>
      <c r="AA388" s="60" t="str">
        <f t="array" ref="AA388">IFERROR(IF(AA$2&lt;=$B$1,INDEX('Master Data'!$A$1:$H$686,'Morning Cow'!$A388,2),""),"")</f>
        <v>Quantity</v>
      </c>
      <c r="AB388" s="60" t="str">
        <f t="array" ref="AB388">IFERROR(IF(AB$2&lt;=$B$1,INDEX('Master Data'!$A$1:$H$686,'Morning Cow'!$A388,2),""),"")</f>
        <v>Quantity</v>
      </c>
      <c r="AC388" s="60" t="str">
        <f t="array" ref="AC388">IFERROR(IF(AC$2&lt;=$B$1,INDEX('Master Data'!$A$1:$H$686,'Morning Cow'!$A388,2),""),"")</f>
        <v>Quantity</v>
      </c>
      <c r="AD388" s="60" t="str">
        <f t="array" ref="AD388">IFERROR(IF(AD$2&lt;=$B$1,INDEX('Master Data'!$A$1:$H$686,'Morning Cow'!$A388,2),""),"")</f>
        <v>Quantity</v>
      </c>
      <c r="AE388" s="12" t="str">
        <f t="array" ref="AE388">IFERROR(IF(AE$2&lt;=$B$1,INDEX('Master Data'!$A$1:$H$686,'Morning Cow'!$A388,2),""),"")</f>
        <v>Quantity</v>
      </c>
      <c r="AF388" s="12" t="str">
        <f t="array" ref="AF388">IFERROR(IF(AF$2&lt;=$B$1,INDEX('Master Data'!$A$1:$H$686,'Morning Cow'!$A388,2),""),"")</f>
        <v/>
      </c>
      <c r="AG388" s="12" t="str">
        <f t="array" ref="AG388">IFERROR(IF(AG$2&lt;=$B$1,INDEX('Master Data'!$A$1:$H$686,'Morning Cow'!$A388,2),""),"")</f>
        <v/>
      </c>
    </row>
    <row r="389" ht="14.25" customHeight="1">
      <c r="A389" s="60" t="str">
        <f>IFERROR(SMALL('Master Data'!F:F,ROW()-2),"")</f>
        <v/>
      </c>
      <c r="B389" s="61" t="str">
        <f t="array" ref="B389">IFERROR(INDEX('Master Data'!$A$1:$H$686,'Morning Cow'!$A389,1),"")</f>
        <v>Customer Name</v>
      </c>
      <c r="C389" s="60" t="str">
        <f t="array" ref="C389">IFERROR(IF(C$2&lt;=$B$1,INDEX('Master Data'!$A$1:$H$686,'Morning Cow'!$A389,2),""),"")</f>
        <v>Quantity</v>
      </c>
      <c r="D389" s="60" t="str">
        <f t="array" ref="D389">IFERROR(IF(D$2&lt;=$B$1,INDEX('Master Data'!$A$1:$H$686,'Morning Cow'!$A389,2),""),"")</f>
        <v>Quantity</v>
      </c>
      <c r="E389" s="60" t="str">
        <f t="array" ref="E389">IFERROR(IF(E$2&lt;=$B$1,INDEX('Master Data'!$A$1:$H$686,'Morning Cow'!$A389,2),""),"")</f>
        <v>Quantity</v>
      </c>
      <c r="F389" s="60" t="str">
        <f t="array" ref="F389">IFERROR(IF(F$2&lt;=$B$1,INDEX('Master Data'!$A$1:$H$686,'Morning Cow'!$A389,2),""),"")</f>
        <v>Quantity</v>
      </c>
      <c r="G389" s="60" t="str">
        <f t="array" ref="G389">IFERROR(IF(G$2&lt;=$B$1,INDEX('Master Data'!$A$1:$H$686,'Morning Cow'!$A389,2),""),"")</f>
        <v>Quantity</v>
      </c>
      <c r="H389" s="60" t="str">
        <f t="array" ref="H389">IFERROR(IF(H$2&lt;=$B$1,INDEX('Master Data'!$A$1:$H$686,'Morning Cow'!$A389,2),""),"")</f>
        <v>Quantity</v>
      </c>
      <c r="I389" s="60" t="str">
        <f t="array" ref="I389">IFERROR(IF(I$2&lt;=$B$1,INDEX('Master Data'!$A$1:$H$686,'Morning Cow'!$A389,2),""),"")</f>
        <v>Quantity</v>
      </c>
      <c r="J389" s="60" t="str">
        <f t="array" ref="J389">IFERROR(IF(J$2&lt;=$B$1,INDEX('Master Data'!$A$1:$H$686,'Morning Cow'!$A389,2),""),"")</f>
        <v>Quantity</v>
      </c>
      <c r="K389" s="60" t="str">
        <f t="array" ref="K389">IFERROR(IF(K$2&lt;=$B$1,INDEX('Master Data'!$A$1:$H$686,'Morning Cow'!$A389,2),""),"")</f>
        <v>Quantity</v>
      </c>
      <c r="L389" s="60" t="str">
        <f t="array" ref="L389">IFERROR(IF(L$2&lt;=$B$1,INDEX('Master Data'!$A$1:$H$686,'Morning Cow'!$A389,2),""),"")</f>
        <v>Quantity</v>
      </c>
      <c r="M389" s="60" t="str">
        <f t="array" ref="M389">IFERROR(IF(M$2&lt;=$B$1,INDEX('Master Data'!$A$1:$H$686,'Morning Cow'!$A389,2),""),"")</f>
        <v>Quantity</v>
      </c>
      <c r="N389" s="60" t="str">
        <f t="array" ref="N389">IFERROR(IF(N$2&lt;=$B$1,INDEX('Master Data'!$A$1:$H$686,'Morning Cow'!$A389,2),""),"")</f>
        <v>Quantity</v>
      </c>
      <c r="O389" s="60" t="str">
        <f t="array" ref="O389">IFERROR(IF(O$2&lt;=$B$1,INDEX('Master Data'!$A$1:$H$686,'Morning Cow'!$A389,2),""),"")</f>
        <v>Quantity</v>
      </c>
      <c r="P389" s="60" t="str">
        <f t="array" ref="P389">IFERROR(IF(P$2&lt;=$B$1,INDEX('Master Data'!$A$1:$H$686,'Morning Cow'!$A389,2),""),"")</f>
        <v>Quantity</v>
      </c>
      <c r="Q389" s="60" t="str">
        <f t="array" ref="Q389">IFERROR(IF(Q$2&lt;=$B$1,INDEX('Master Data'!$A$1:$H$686,'Morning Cow'!$A389,2),""),"")</f>
        <v>Quantity</v>
      </c>
      <c r="R389" s="60" t="str">
        <f t="array" ref="R389">IFERROR(IF(R$2&lt;=$B$1,INDEX('Master Data'!$A$1:$H$686,'Morning Cow'!$A389,2),""),"")</f>
        <v>Quantity</v>
      </c>
      <c r="S389" s="60" t="str">
        <f t="array" ref="S389">IFERROR(IF(S$2&lt;=$B$1,INDEX('Master Data'!$A$1:$H$686,'Morning Cow'!$A389,2),""),"")</f>
        <v>Quantity</v>
      </c>
      <c r="T389" s="60" t="str">
        <f t="array" ref="T389">IFERROR(IF(T$2&lt;=$B$1,INDEX('Master Data'!$A$1:$H$686,'Morning Cow'!$A389,2),""),"")</f>
        <v>Quantity</v>
      </c>
      <c r="U389" s="60" t="str">
        <f t="array" ref="U389">IFERROR(IF(U$2&lt;=$B$1,INDEX('Master Data'!$A$1:$H$686,'Morning Cow'!$A389,2),""),"")</f>
        <v>Quantity</v>
      </c>
      <c r="V389" s="60" t="str">
        <f t="array" ref="V389">IFERROR(IF(V$2&lt;=$B$1,INDEX('Master Data'!$A$1:$H$686,'Morning Cow'!$A389,2),""),"")</f>
        <v>Quantity</v>
      </c>
      <c r="W389" s="60" t="str">
        <f t="array" ref="W389">IFERROR(IF(W$2&lt;=$B$1,INDEX('Master Data'!$A$1:$H$686,'Morning Cow'!$A389,2),""),"")</f>
        <v>Quantity</v>
      </c>
      <c r="X389" s="60" t="str">
        <f t="array" ref="X389">IFERROR(IF(X$2&lt;=$B$1,INDEX('Master Data'!$A$1:$H$686,'Morning Cow'!$A389,2),""),"")</f>
        <v>Quantity</v>
      </c>
      <c r="Y389" s="60" t="str">
        <f t="array" ref="Y389">IFERROR(IF(Y$2&lt;=$B$1,INDEX('Master Data'!$A$1:$H$686,'Morning Cow'!$A389,2),""),"")</f>
        <v>Quantity</v>
      </c>
      <c r="Z389" s="60" t="str">
        <f t="array" ref="Z389">IFERROR(IF(Z$2&lt;=$B$1,INDEX('Master Data'!$A$1:$H$686,'Morning Cow'!$A389,2),""),"")</f>
        <v>Quantity</v>
      </c>
      <c r="AA389" s="60" t="str">
        <f t="array" ref="AA389">IFERROR(IF(AA$2&lt;=$B$1,INDEX('Master Data'!$A$1:$H$686,'Morning Cow'!$A389,2),""),"")</f>
        <v>Quantity</v>
      </c>
      <c r="AB389" s="60" t="str">
        <f t="array" ref="AB389">IFERROR(IF(AB$2&lt;=$B$1,INDEX('Master Data'!$A$1:$H$686,'Morning Cow'!$A389,2),""),"")</f>
        <v>Quantity</v>
      </c>
      <c r="AC389" s="60" t="str">
        <f t="array" ref="AC389">IFERROR(IF(AC$2&lt;=$B$1,INDEX('Master Data'!$A$1:$H$686,'Morning Cow'!$A389,2),""),"")</f>
        <v>Quantity</v>
      </c>
      <c r="AD389" s="60" t="str">
        <f t="array" ref="AD389">IFERROR(IF(AD$2&lt;=$B$1,INDEX('Master Data'!$A$1:$H$686,'Morning Cow'!$A389,2),""),"")</f>
        <v>Quantity</v>
      </c>
      <c r="AE389" s="12" t="str">
        <f t="array" ref="AE389">IFERROR(IF(AE$2&lt;=$B$1,INDEX('Master Data'!$A$1:$H$686,'Morning Cow'!$A389,2),""),"")</f>
        <v>Quantity</v>
      </c>
      <c r="AF389" s="12" t="str">
        <f t="array" ref="AF389">IFERROR(IF(AF$2&lt;=$B$1,INDEX('Master Data'!$A$1:$H$686,'Morning Cow'!$A389,2),""),"")</f>
        <v/>
      </c>
      <c r="AG389" s="12" t="str">
        <f t="array" ref="AG389">IFERROR(IF(AG$2&lt;=$B$1,INDEX('Master Data'!$A$1:$H$686,'Morning Cow'!$A389,2),""),"")</f>
        <v/>
      </c>
    </row>
    <row r="390" ht="14.25" customHeight="1">
      <c r="A390" s="60" t="str">
        <f>IFERROR(SMALL('Master Data'!F:F,ROW()-2),"")</f>
        <v/>
      </c>
      <c r="B390" s="61" t="str">
        <f t="array" ref="B390">IFERROR(INDEX('Master Data'!$A$1:$H$686,'Morning Cow'!$A390,1),"")</f>
        <v>Customer Name</v>
      </c>
      <c r="C390" s="60" t="str">
        <f t="array" ref="C390">IFERROR(IF(C$2&lt;=$B$1,INDEX('Master Data'!$A$1:$H$686,'Morning Cow'!$A390,2),""),"")</f>
        <v>Quantity</v>
      </c>
      <c r="D390" s="60" t="str">
        <f t="array" ref="D390">IFERROR(IF(D$2&lt;=$B$1,INDEX('Master Data'!$A$1:$H$686,'Morning Cow'!$A390,2),""),"")</f>
        <v>Quantity</v>
      </c>
      <c r="E390" s="60" t="str">
        <f t="array" ref="E390">IFERROR(IF(E$2&lt;=$B$1,INDEX('Master Data'!$A$1:$H$686,'Morning Cow'!$A390,2),""),"")</f>
        <v>Quantity</v>
      </c>
      <c r="F390" s="60" t="str">
        <f t="array" ref="F390">IFERROR(IF(F$2&lt;=$B$1,INDEX('Master Data'!$A$1:$H$686,'Morning Cow'!$A390,2),""),"")</f>
        <v>Quantity</v>
      </c>
      <c r="G390" s="60" t="str">
        <f t="array" ref="G390">IFERROR(IF(G$2&lt;=$B$1,INDEX('Master Data'!$A$1:$H$686,'Morning Cow'!$A390,2),""),"")</f>
        <v>Quantity</v>
      </c>
      <c r="H390" s="60" t="str">
        <f t="array" ref="H390">IFERROR(IF(H$2&lt;=$B$1,INDEX('Master Data'!$A$1:$H$686,'Morning Cow'!$A390,2),""),"")</f>
        <v>Quantity</v>
      </c>
      <c r="I390" s="60" t="str">
        <f t="array" ref="I390">IFERROR(IF(I$2&lt;=$B$1,INDEX('Master Data'!$A$1:$H$686,'Morning Cow'!$A390,2),""),"")</f>
        <v>Quantity</v>
      </c>
      <c r="J390" s="60" t="str">
        <f t="array" ref="J390">IFERROR(IF(J$2&lt;=$B$1,INDEX('Master Data'!$A$1:$H$686,'Morning Cow'!$A390,2),""),"")</f>
        <v>Quantity</v>
      </c>
      <c r="K390" s="60" t="str">
        <f t="array" ref="K390">IFERROR(IF(K$2&lt;=$B$1,INDEX('Master Data'!$A$1:$H$686,'Morning Cow'!$A390,2),""),"")</f>
        <v>Quantity</v>
      </c>
      <c r="L390" s="60" t="str">
        <f t="array" ref="L390">IFERROR(IF(L$2&lt;=$B$1,INDEX('Master Data'!$A$1:$H$686,'Morning Cow'!$A390,2),""),"")</f>
        <v>Quantity</v>
      </c>
      <c r="M390" s="60" t="str">
        <f t="array" ref="M390">IFERROR(IF(M$2&lt;=$B$1,INDEX('Master Data'!$A$1:$H$686,'Morning Cow'!$A390,2),""),"")</f>
        <v>Quantity</v>
      </c>
      <c r="N390" s="60" t="str">
        <f t="array" ref="N390">IFERROR(IF(N$2&lt;=$B$1,INDEX('Master Data'!$A$1:$H$686,'Morning Cow'!$A390,2),""),"")</f>
        <v>Quantity</v>
      </c>
      <c r="O390" s="60" t="str">
        <f t="array" ref="O390">IFERROR(IF(O$2&lt;=$B$1,INDEX('Master Data'!$A$1:$H$686,'Morning Cow'!$A390,2),""),"")</f>
        <v>Quantity</v>
      </c>
      <c r="P390" s="60" t="str">
        <f t="array" ref="P390">IFERROR(IF(P$2&lt;=$B$1,INDEX('Master Data'!$A$1:$H$686,'Morning Cow'!$A390,2),""),"")</f>
        <v>Quantity</v>
      </c>
      <c r="Q390" s="60" t="str">
        <f t="array" ref="Q390">IFERROR(IF(Q$2&lt;=$B$1,INDEX('Master Data'!$A$1:$H$686,'Morning Cow'!$A390,2),""),"")</f>
        <v>Quantity</v>
      </c>
      <c r="R390" s="60" t="str">
        <f t="array" ref="R390">IFERROR(IF(R$2&lt;=$B$1,INDEX('Master Data'!$A$1:$H$686,'Morning Cow'!$A390,2),""),"")</f>
        <v>Quantity</v>
      </c>
      <c r="S390" s="60" t="str">
        <f t="array" ref="S390">IFERROR(IF(S$2&lt;=$B$1,INDEX('Master Data'!$A$1:$H$686,'Morning Cow'!$A390,2),""),"")</f>
        <v>Quantity</v>
      </c>
      <c r="T390" s="60" t="str">
        <f t="array" ref="T390">IFERROR(IF(T$2&lt;=$B$1,INDEX('Master Data'!$A$1:$H$686,'Morning Cow'!$A390,2),""),"")</f>
        <v>Quantity</v>
      </c>
      <c r="U390" s="60" t="str">
        <f t="array" ref="U390">IFERROR(IF(U$2&lt;=$B$1,INDEX('Master Data'!$A$1:$H$686,'Morning Cow'!$A390,2),""),"")</f>
        <v>Quantity</v>
      </c>
      <c r="V390" s="60" t="str">
        <f t="array" ref="V390">IFERROR(IF(V$2&lt;=$B$1,INDEX('Master Data'!$A$1:$H$686,'Morning Cow'!$A390,2),""),"")</f>
        <v>Quantity</v>
      </c>
      <c r="W390" s="60" t="str">
        <f t="array" ref="W390">IFERROR(IF(W$2&lt;=$B$1,INDEX('Master Data'!$A$1:$H$686,'Morning Cow'!$A390,2),""),"")</f>
        <v>Quantity</v>
      </c>
      <c r="X390" s="60" t="str">
        <f t="array" ref="X390">IFERROR(IF(X$2&lt;=$B$1,INDEX('Master Data'!$A$1:$H$686,'Morning Cow'!$A390,2),""),"")</f>
        <v>Quantity</v>
      </c>
      <c r="Y390" s="60" t="str">
        <f t="array" ref="Y390">IFERROR(IF(Y$2&lt;=$B$1,INDEX('Master Data'!$A$1:$H$686,'Morning Cow'!$A390,2),""),"")</f>
        <v>Quantity</v>
      </c>
      <c r="Z390" s="60" t="str">
        <f t="array" ref="Z390">IFERROR(IF(Z$2&lt;=$B$1,INDEX('Master Data'!$A$1:$H$686,'Morning Cow'!$A390,2),""),"")</f>
        <v>Quantity</v>
      </c>
      <c r="AA390" s="60" t="str">
        <f t="array" ref="AA390">IFERROR(IF(AA$2&lt;=$B$1,INDEX('Master Data'!$A$1:$H$686,'Morning Cow'!$A390,2),""),"")</f>
        <v>Quantity</v>
      </c>
      <c r="AB390" s="60" t="str">
        <f t="array" ref="AB390">IFERROR(IF(AB$2&lt;=$B$1,INDEX('Master Data'!$A$1:$H$686,'Morning Cow'!$A390,2),""),"")</f>
        <v>Quantity</v>
      </c>
      <c r="AC390" s="60" t="str">
        <f t="array" ref="AC390">IFERROR(IF(AC$2&lt;=$B$1,INDEX('Master Data'!$A$1:$H$686,'Morning Cow'!$A390,2),""),"")</f>
        <v>Quantity</v>
      </c>
      <c r="AD390" s="60" t="str">
        <f t="array" ref="AD390">IFERROR(IF(AD$2&lt;=$B$1,INDEX('Master Data'!$A$1:$H$686,'Morning Cow'!$A390,2),""),"")</f>
        <v>Quantity</v>
      </c>
      <c r="AE390" s="12" t="str">
        <f t="array" ref="AE390">IFERROR(IF(AE$2&lt;=$B$1,INDEX('Master Data'!$A$1:$H$686,'Morning Cow'!$A390,2),""),"")</f>
        <v>Quantity</v>
      </c>
      <c r="AF390" s="12" t="str">
        <f t="array" ref="AF390">IFERROR(IF(AF$2&lt;=$B$1,INDEX('Master Data'!$A$1:$H$686,'Morning Cow'!$A390,2),""),"")</f>
        <v/>
      </c>
      <c r="AG390" s="12" t="str">
        <f t="array" ref="AG390">IFERROR(IF(AG$2&lt;=$B$1,INDEX('Master Data'!$A$1:$H$686,'Morning Cow'!$A390,2),""),"")</f>
        <v/>
      </c>
    </row>
    <row r="391" ht="14.25" customHeight="1">
      <c r="A391" s="60" t="str">
        <f>IFERROR(SMALL('Master Data'!F:F,ROW()-2),"")</f>
        <v/>
      </c>
      <c r="B391" s="61" t="str">
        <f t="array" ref="B391">IFERROR(INDEX('Master Data'!$A$1:$H$686,'Morning Cow'!$A391,1),"")</f>
        <v>Customer Name</v>
      </c>
      <c r="C391" s="60" t="str">
        <f t="array" ref="C391">IFERROR(IF(C$2&lt;=$B$1,INDEX('Master Data'!$A$1:$H$686,'Morning Cow'!$A391,2),""),"")</f>
        <v>Quantity</v>
      </c>
      <c r="D391" s="60" t="str">
        <f t="array" ref="D391">IFERROR(IF(D$2&lt;=$B$1,INDEX('Master Data'!$A$1:$H$686,'Morning Cow'!$A391,2),""),"")</f>
        <v>Quantity</v>
      </c>
      <c r="E391" s="60" t="str">
        <f t="array" ref="E391">IFERROR(IF(E$2&lt;=$B$1,INDEX('Master Data'!$A$1:$H$686,'Morning Cow'!$A391,2),""),"")</f>
        <v>Quantity</v>
      </c>
      <c r="F391" s="60" t="str">
        <f t="array" ref="F391">IFERROR(IF(F$2&lt;=$B$1,INDEX('Master Data'!$A$1:$H$686,'Morning Cow'!$A391,2),""),"")</f>
        <v>Quantity</v>
      </c>
      <c r="G391" s="60" t="str">
        <f t="array" ref="G391">IFERROR(IF(G$2&lt;=$B$1,INDEX('Master Data'!$A$1:$H$686,'Morning Cow'!$A391,2),""),"")</f>
        <v>Quantity</v>
      </c>
      <c r="H391" s="60" t="str">
        <f t="array" ref="H391">IFERROR(IF(H$2&lt;=$B$1,INDEX('Master Data'!$A$1:$H$686,'Morning Cow'!$A391,2),""),"")</f>
        <v>Quantity</v>
      </c>
      <c r="I391" s="60" t="str">
        <f t="array" ref="I391">IFERROR(IF(I$2&lt;=$B$1,INDEX('Master Data'!$A$1:$H$686,'Morning Cow'!$A391,2),""),"")</f>
        <v>Quantity</v>
      </c>
      <c r="J391" s="60" t="str">
        <f t="array" ref="J391">IFERROR(IF(J$2&lt;=$B$1,INDEX('Master Data'!$A$1:$H$686,'Morning Cow'!$A391,2),""),"")</f>
        <v>Quantity</v>
      </c>
      <c r="K391" s="60" t="str">
        <f t="array" ref="K391">IFERROR(IF(K$2&lt;=$B$1,INDEX('Master Data'!$A$1:$H$686,'Morning Cow'!$A391,2),""),"")</f>
        <v>Quantity</v>
      </c>
      <c r="L391" s="60" t="str">
        <f t="array" ref="L391">IFERROR(IF(L$2&lt;=$B$1,INDEX('Master Data'!$A$1:$H$686,'Morning Cow'!$A391,2),""),"")</f>
        <v>Quantity</v>
      </c>
      <c r="M391" s="60" t="str">
        <f t="array" ref="M391">IFERROR(IF(M$2&lt;=$B$1,INDEX('Master Data'!$A$1:$H$686,'Morning Cow'!$A391,2),""),"")</f>
        <v>Quantity</v>
      </c>
      <c r="N391" s="60" t="str">
        <f t="array" ref="N391">IFERROR(IF(N$2&lt;=$B$1,INDEX('Master Data'!$A$1:$H$686,'Morning Cow'!$A391,2),""),"")</f>
        <v>Quantity</v>
      </c>
      <c r="O391" s="60" t="str">
        <f t="array" ref="O391">IFERROR(IF(O$2&lt;=$B$1,INDEX('Master Data'!$A$1:$H$686,'Morning Cow'!$A391,2),""),"")</f>
        <v>Quantity</v>
      </c>
      <c r="P391" s="60" t="str">
        <f t="array" ref="P391">IFERROR(IF(P$2&lt;=$B$1,INDEX('Master Data'!$A$1:$H$686,'Morning Cow'!$A391,2),""),"")</f>
        <v>Quantity</v>
      </c>
      <c r="Q391" s="60" t="str">
        <f t="array" ref="Q391">IFERROR(IF(Q$2&lt;=$B$1,INDEX('Master Data'!$A$1:$H$686,'Morning Cow'!$A391,2),""),"")</f>
        <v>Quantity</v>
      </c>
      <c r="R391" s="60" t="str">
        <f t="array" ref="R391">IFERROR(IF(R$2&lt;=$B$1,INDEX('Master Data'!$A$1:$H$686,'Morning Cow'!$A391,2),""),"")</f>
        <v>Quantity</v>
      </c>
      <c r="S391" s="60" t="str">
        <f t="array" ref="S391">IFERROR(IF(S$2&lt;=$B$1,INDEX('Master Data'!$A$1:$H$686,'Morning Cow'!$A391,2),""),"")</f>
        <v>Quantity</v>
      </c>
      <c r="T391" s="60" t="str">
        <f t="array" ref="T391">IFERROR(IF(T$2&lt;=$B$1,INDEX('Master Data'!$A$1:$H$686,'Morning Cow'!$A391,2),""),"")</f>
        <v>Quantity</v>
      </c>
      <c r="U391" s="60" t="str">
        <f t="array" ref="U391">IFERROR(IF(U$2&lt;=$B$1,INDEX('Master Data'!$A$1:$H$686,'Morning Cow'!$A391,2),""),"")</f>
        <v>Quantity</v>
      </c>
      <c r="V391" s="60" t="str">
        <f t="array" ref="V391">IFERROR(IF(V$2&lt;=$B$1,INDEX('Master Data'!$A$1:$H$686,'Morning Cow'!$A391,2),""),"")</f>
        <v>Quantity</v>
      </c>
      <c r="W391" s="60" t="str">
        <f t="array" ref="W391">IFERROR(IF(W$2&lt;=$B$1,INDEX('Master Data'!$A$1:$H$686,'Morning Cow'!$A391,2),""),"")</f>
        <v>Quantity</v>
      </c>
      <c r="X391" s="60" t="str">
        <f t="array" ref="X391">IFERROR(IF(X$2&lt;=$B$1,INDEX('Master Data'!$A$1:$H$686,'Morning Cow'!$A391,2),""),"")</f>
        <v>Quantity</v>
      </c>
      <c r="Y391" s="60" t="str">
        <f t="array" ref="Y391">IFERROR(IF(Y$2&lt;=$B$1,INDEX('Master Data'!$A$1:$H$686,'Morning Cow'!$A391,2),""),"")</f>
        <v>Quantity</v>
      </c>
      <c r="Z391" s="60" t="str">
        <f t="array" ref="Z391">IFERROR(IF(Z$2&lt;=$B$1,INDEX('Master Data'!$A$1:$H$686,'Morning Cow'!$A391,2),""),"")</f>
        <v>Quantity</v>
      </c>
      <c r="AA391" s="60" t="str">
        <f t="array" ref="AA391">IFERROR(IF(AA$2&lt;=$B$1,INDEX('Master Data'!$A$1:$H$686,'Morning Cow'!$A391,2),""),"")</f>
        <v>Quantity</v>
      </c>
      <c r="AB391" s="60" t="str">
        <f t="array" ref="AB391">IFERROR(IF(AB$2&lt;=$B$1,INDEX('Master Data'!$A$1:$H$686,'Morning Cow'!$A391,2),""),"")</f>
        <v>Quantity</v>
      </c>
      <c r="AC391" s="60" t="str">
        <f t="array" ref="AC391">IFERROR(IF(AC$2&lt;=$B$1,INDEX('Master Data'!$A$1:$H$686,'Morning Cow'!$A391,2),""),"")</f>
        <v>Quantity</v>
      </c>
      <c r="AD391" s="60" t="str">
        <f t="array" ref="AD391">IFERROR(IF(AD$2&lt;=$B$1,INDEX('Master Data'!$A$1:$H$686,'Morning Cow'!$A391,2),""),"")</f>
        <v>Quantity</v>
      </c>
      <c r="AE391" s="12" t="str">
        <f t="array" ref="AE391">IFERROR(IF(AE$2&lt;=$B$1,INDEX('Master Data'!$A$1:$H$686,'Morning Cow'!$A391,2),""),"")</f>
        <v>Quantity</v>
      </c>
      <c r="AF391" s="12" t="str">
        <f t="array" ref="AF391">IFERROR(IF(AF$2&lt;=$B$1,INDEX('Master Data'!$A$1:$H$686,'Morning Cow'!$A391,2),""),"")</f>
        <v/>
      </c>
      <c r="AG391" s="12" t="str">
        <f t="array" ref="AG391">IFERROR(IF(AG$2&lt;=$B$1,INDEX('Master Data'!$A$1:$H$686,'Morning Cow'!$A391,2),""),"")</f>
        <v/>
      </c>
    </row>
    <row r="392" ht="14.25" customHeight="1">
      <c r="A392" s="60" t="str">
        <f>IFERROR(SMALL('Master Data'!F:F,ROW()-2),"")</f>
        <v/>
      </c>
      <c r="B392" s="61" t="str">
        <f t="array" ref="B392">IFERROR(INDEX('Master Data'!$A$1:$H$686,'Morning Cow'!$A392,1),"")</f>
        <v>Customer Name</v>
      </c>
      <c r="C392" s="60" t="str">
        <f t="array" ref="C392">IFERROR(IF(C$2&lt;=$B$1,INDEX('Master Data'!$A$1:$H$686,'Morning Cow'!$A392,2),""),"")</f>
        <v>Quantity</v>
      </c>
      <c r="D392" s="60" t="str">
        <f t="array" ref="D392">IFERROR(IF(D$2&lt;=$B$1,INDEX('Master Data'!$A$1:$H$686,'Morning Cow'!$A392,2),""),"")</f>
        <v>Quantity</v>
      </c>
      <c r="E392" s="60" t="str">
        <f t="array" ref="E392">IFERROR(IF(E$2&lt;=$B$1,INDEX('Master Data'!$A$1:$H$686,'Morning Cow'!$A392,2),""),"")</f>
        <v>Quantity</v>
      </c>
      <c r="F392" s="60" t="str">
        <f t="array" ref="F392">IFERROR(IF(F$2&lt;=$B$1,INDEX('Master Data'!$A$1:$H$686,'Morning Cow'!$A392,2),""),"")</f>
        <v>Quantity</v>
      </c>
      <c r="G392" s="60" t="str">
        <f t="array" ref="G392">IFERROR(IF(G$2&lt;=$B$1,INDEX('Master Data'!$A$1:$H$686,'Morning Cow'!$A392,2),""),"")</f>
        <v>Quantity</v>
      </c>
      <c r="H392" s="60" t="str">
        <f t="array" ref="H392">IFERROR(IF(H$2&lt;=$B$1,INDEX('Master Data'!$A$1:$H$686,'Morning Cow'!$A392,2),""),"")</f>
        <v>Quantity</v>
      </c>
      <c r="I392" s="60" t="str">
        <f t="array" ref="I392">IFERROR(IF(I$2&lt;=$B$1,INDEX('Master Data'!$A$1:$H$686,'Morning Cow'!$A392,2),""),"")</f>
        <v>Quantity</v>
      </c>
      <c r="J392" s="60" t="str">
        <f t="array" ref="J392">IFERROR(IF(J$2&lt;=$B$1,INDEX('Master Data'!$A$1:$H$686,'Morning Cow'!$A392,2),""),"")</f>
        <v>Quantity</v>
      </c>
      <c r="K392" s="60" t="str">
        <f t="array" ref="K392">IFERROR(IF(K$2&lt;=$B$1,INDEX('Master Data'!$A$1:$H$686,'Morning Cow'!$A392,2),""),"")</f>
        <v>Quantity</v>
      </c>
      <c r="L392" s="60" t="str">
        <f t="array" ref="L392">IFERROR(IF(L$2&lt;=$B$1,INDEX('Master Data'!$A$1:$H$686,'Morning Cow'!$A392,2),""),"")</f>
        <v>Quantity</v>
      </c>
      <c r="M392" s="60" t="str">
        <f t="array" ref="M392">IFERROR(IF(M$2&lt;=$B$1,INDEX('Master Data'!$A$1:$H$686,'Morning Cow'!$A392,2),""),"")</f>
        <v>Quantity</v>
      </c>
      <c r="N392" s="60" t="str">
        <f t="array" ref="N392">IFERROR(IF(N$2&lt;=$B$1,INDEX('Master Data'!$A$1:$H$686,'Morning Cow'!$A392,2),""),"")</f>
        <v>Quantity</v>
      </c>
      <c r="O392" s="60" t="str">
        <f t="array" ref="O392">IFERROR(IF(O$2&lt;=$B$1,INDEX('Master Data'!$A$1:$H$686,'Morning Cow'!$A392,2),""),"")</f>
        <v>Quantity</v>
      </c>
      <c r="P392" s="60" t="str">
        <f t="array" ref="P392">IFERROR(IF(P$2&lt;=$B$1,INDEX('Master Data'!$A$1:$H$686,'Morning Cow'!$A392,2),""),"")</f>
        <v>Quantity</v>
      </c>
      <c r="Q392" s="60" t="str">
        <f t="array" ref="Q392">IFERROR(IF(Q$2&lt;=$B$1,INDEX('Master Data'!$A$1:$H$686,'Morning Cow'!$A392,2),""),"")</f>
        <v>Quantity</v>
      </c>
      <c r="R392" s="60" t="str">
        <f t="array" ref="R392">IFERROR(IF(R$2&lt;=$B$1,INDEX('Master Data'!$A$1:$H$686,'Morning Cow'!$A392,2),""),"")</f>
        <v>Quantity</v>
      </c>
      <c r="S392" s="60" t="str">
        <f t="array" ref="S392">IFERROR(IF(S$2&lt;=$B$1,INDEX('Master Data'!$A$1:$H$686,'Morning Cow'!$A392,2),""),"")</f>
        <v>Quantity</v>
      </c>
      <c r="T392" s="60" t="str">
        <f t="array" ref="T392">IFERROR(IF(T$2&lt;=$B$1,INDEX('Master Data'!$A$1:$H$686,'Morning Cow'!$A392,2),""),"")</f>
        <v>Quantity</v>
      </c>
      <c r="U392" s="60" t="str">
        <f t="array" ref="U392">IFERROR(IF(U$2&lt;=$B$1,INDEX('Master Data'!$A$1:$H$686,'Morning Cow'!$A392,2),""),"")</f>
        <v>Quantity</v>
      </c>
      <c r="V392" s="60" t="str">
        <f t="array" ref="V392">IFERROR(IF(V$2&lt;=$B$1,INDEX('Master Data'!$A$1:$H$686,'Morning Cow'!$A392,2),""),"")</f>
        <v>Quantity</v>
      </c>
      <c r="W392" s="60" t="str">
        <f t="array" ref="W392">IFERROR(IF(W$2&lt;=$B$1,INDEX('Master Data'!$A$1:$H$686,'Morning Cow'!$A392,2),""),"")</f>
        <v>Quantity</v>
      </c>
      <c r="X392" s="60" t="str">
        <f t="array" ref="X392">IFERROR(IF(X$2&lt;=$B$1,INDEX('Master Data'!$A$1:$H$686,'Morning Cow'!$A392,2),""),"")</f>
        <v>Quantity</v>
      </c>
      <c r="Y392" s="60" t="str">
        <f t="array" ref="Y392">IFERROR(IF(Y$2&lt;=$B$1,INDEX('Master Data'!$A$1:$H$686,'Morning Cow'!$A392,2),""),"")</f>
        <v>Quantity</v>
      </c>
      <c r="Z392" s="60" t="str">
        <f t="array" ref="Z392">IFERROR(IF(Z$2&lt;=$B$1,INDEX('Master Data'!$A$1:$H$686,'Morning Cow'!$A392,2),""),"")</f>
        <v>Quantity</v>
      </c>
      <c r="AA392" s="60" t="str">
        <f t="array" ref="AA392">IFERROR(IF(AA$2&lt;=$B$1,INDEX('Master Data'!$A$1:$H$686,'Morning Cow'!$A392,2),""),"")</f>
        <v>Quantity</v>
      </c>
      <c r="AB392" s="60" t="str">
        <f t="array" ref="AB392">IFERROR(IF(AB$2&lt;=$B$1,INDEX('Master Data'!$A$1:$H$686,'Morning Cow'!$A392,2),""),"")</f>
        <v>Quantity</v>
      </c>
      <c r="AC392" s="60" t="str">
        <f t="array" ref="AC392">IFERROR(IF(AC$2&lt;=$B$1,INDEX('Master Data'!$A$1:$H$686,'Morning Cow'!$A392,2),""),"")</f>
        <v>Quantity</v>
      </c>
      <c r="AD392" s="60" t="str">
        <f t="array" ref="AD392">IFERROR(IF(AD$2&lt;=$B$1,INDEX('Master Data'!$A$1:$H$686,'Morning Cow'!$A392,2),""),"")</f>
        <v>Quantity</v>
      </c>
      <c r="AE392" s="12" t="str">
        <f t="array" ref="AE392">IFERROR(IF(AE$2&lt;=$B$1,INDEX('Master Data'!$A$1:$H$686,'Morning Cow'!$A392,2),""),"")</f>
        <v>Quantity</v>
      </c>
      <c r="AF392" s="12" t="str">
        <f t="array" ref="AF392">IFERROR(IF(AF$2&lt;=$B$1,INDEX('Master Data'!$A$1:$H$686,'Morning Cow'!$A392,2),""),"")</f>
        <v/>
      </c>
      <c r="AG392" s="12" t="str">
        <f t="array" ref="AG392">IFERROR(IF(AG$2&lt;=$B$1,INDEX('Master Data'!$A$1:$H$686,'Morning Cow'!$A392,2),""),"")</f>
        <v/>
      </c>
    </row>
    <row r="393" ht="14.25" customHeight="1">
      <c r="A393" s="60" t="str">
        <f>IFERROR(SMALL('Master Data'!F:F,ROW()-2),"")</f>
        <v/>
      </c>
      <c r="B393" s="61" t="str">
        <f t="array" ref="B393">IFERROR(INDEX('Master Data'!$A$1:$H$686,'Morning Cow'!$A393,1),"")</f>
        <v>Customer Name</v>
      </c>
      <c r="C393" s="60" t="str">
        <f t="array" ref="C393">IFERROR(IF(C$2&lt;=$B$1,INDEX('Master Data'!$A$1:$H$686,'Morning Cow'!$A393,2),""),"")</f>
        <v>Quantity</v>
      </c>
      <c r="D393" s="60" t="str">
        <f t="array" ref="D393">IFERROR(IF(D$2&lt;=$B$1,INDEX('Master Data'!$A$1:$H$686,'Morning Cow'!$A393,2),""),"")</f>
        <v>Quantity</v>
      </c>
      <c r="E393" s="60" t="str">
        <f t="array" ref="E393">IFERROR(IF(E$2&lt;=$B$1,INDEX('Master Data'!$A$1:$H$686,'Morning Cow'!$A393,2),""),"")</f>
        <v>Quantity</v>
      </c>
      <c r="F393" s="60" t="str">
        <f t="array" ref="F393">IFERROR(IF(F$2&lt;=$B$1,INDEX('Master Data'!$A$1:$H$686,'Morning Cow'!$A393,2),""),"")</f>
        <v>Quantity</v>
      </c>
      <c r="G393" s="60" t="str">
        <f t="array" ref="G393">IFERROR(IF(G$2&lt;=$B$1,INDEX('Master Data'!$A$1:$H$686,'Morning Cow'!$A393,2),""),"")</f>
        <v>Quantity</v>
      </c>
      <c r="H393" s="60" t="str">
        <f t="array" ref="H393">IFERROR(IF(H$2&lt;=$B$1,INDEX('Master Data'!$A$1:$H$686,'Morning Cow'!$A393,2),""),"")</f>
        <v>Quantity</v>
      </c>
      <c r="I393" s="60" t="str">
        <f t="array" ref="I393">IFERROR(IF(I$2&lt;=$B$1,INDEX('Master Data'!$A$1:$H$686,'Morning Cow'!$A393,2),""),"")</f>
        <v>Quantity</v>
      </c>
      <c r="J393" s="60" t="str">
        <f t="array" ref="J393">IFERROR(IF(J$2&lt;=$B$1,INDEX('Master Data'!$A$1:$H$686,'Morning Cow'!$A393,2),""),"")</f>
        <v>Quantity</v>
      </c>
      <c r="K393" s="60" t="str">
        <f t="array" ref="K393">IFERROR(IF(K$2&lt;=$B$1,INDEX('Master Data'!$A$1:$H$686,'Morning Cow'!$A393,2),""),"")</f>
        <v>Quantity</v>
      </c>
      <c r="L393" s="60" t="str">
        <f t="array" ref="L393">IFERROR(IF(L$2&lt;=$B$1,INDEX('Master Data'!$A$1:$H$686,'Morning Cow'!$A393,2),""),"")</f>
        <v>Quantity</v>
      </c>
      <c r="M393" s="60" t="str">
        <f t="array" ref="M393">IFERROR(IF(M$2&lt;=$B$1,INDEX('Master Data'!$A$1:$H$686,'Morning Cow'!$A393,2),""),"")</f>
        <v>Quantity</v>
      </c>
      <c r="N393" s="60" t="str">
        <f t="array" ref="N393">IFERROR(IF(N$2&lt;=$B$1,INDEX('Master Data'!$A$1:$H$686,'Morning Cow'!$A393,2),""),"")</f>
        <v>Quantity</v>
      </c>
      <c r="O393" s="60" t="str">
        <f t="array" ref="O393">IFERROR(IF(O$2&lt;=$B$1,INDEX('Master Data'!$A$1:$H$686,'Morning Cow'!$A393,2),""),"")</f>
        <v>Quantity</v>
      </c>
      <c r="P393" s="60" t="str">
        <f t="array" ref="P393">IFERROR(IF(P$2&lt;=$B$1,INDEX('Master Data'!$A$1:$H$686,'Morning Cow'!$A393,2),""),"")</f>
        <v>Quantity</v>
      </c>
      <c r="Q393" s="60" t="str">
        <f t="array" ref="Q393">IFERROR(IF(Q$2&lt;=$B$1,INDEX('Master Data'!$A$1:$H$686,'Morning Cow'!$A393,2),""),"")</f>
        <v>Quantity</v>
      </c>
      <c r="R393" s="60" t="str">
        <f t="array" ref="R393">IFERROR(IF(R$2&lt;=$B$1,INDEX('Master Data'!$A$1:$H$686,'Morning Cow'!$A393,2),""),"")</f>
        <v>Quantity</v>
      </c>
      <c r="S393" s="60" t="str">
        <f t="array" ref="S393">IFERROR(IF(S$2&lt;=$B$1,INDEX('Master Data'!$A$1:$H$686,'Morning Cow'!$A393,2),""),"")</f>
        <v>Quantity</v>
      </c>
      <c r="T393" s="60" t="str">
        <f t="array" ref="T393">IFERROR(IF(T$2&lt;=$B$1,INDEX('Master Data'!$A$1:$H$686,'Morning Cow'!$A393,2),""),"")</f>
        <v>Quantity</v>
      </c>
      <c r="U393" s="60" t="str">
        <f t="array" ref="U393">IFERROR(IF(U$2&lt;=$B$1,INDEX('Master Data'!$A$1:$H$686,'Morning Cow'!$A393,2),""),"")</f>
        <v>Quantity</v>
      </c>
      <c r="V393" s="60" t="str">
        <f t="array" ref="V393">IFERROR(IF(V$2&lt;=$B$1,INDEX('Master Data'!$A$1:$H$686,'Morning Cow'!$A393,2),""),"")</f>
        <v>Quantity</v>
      </c>
      <c r="W393" s="60" t="str">
        <f t="array" ref="W393">IFERROR(IF(W$2&lt;=$B$1,INDEX('Master Data'!$A$1:$H$686,'Morning Cow'!$A393,2),""),"")</f>
        <v>Quantity</v>
      </c>
      <c r="X393" s="60" t="str">
        <f t="array" ref="X393">IFERROR(IF(X$2&lt;=$B$1,INDEX('Master Data'!$A$1:$H$686,'Morning Cow'!$A393,2),""),"")</f>
        <v>Quantity</v>
      </c>
      <c r="Y393" s="60" t="str">
        <f t="array" ref="Y393">IFERROR(IF(Y$2&lt;=$B$1,INDEX('Master Data'!$A$1:$H$686,'Morning Cow'!$A393,2),""),"")</f>
        <v>Quantity</v>
      </c>
      <c r="Z393" s="60" t="str">
        <f t="array" ref="Z393">IFERROR(IF(Z$2&lt;=$B$1,INDEX('Master Data'!$A$1:$H$686,'Morning Cow'!$A393,2),""),"")</f>
        <v>Quantity</v>
      </c>
      <c r="AA393" s="60" t="str">
        <f t="array" ref="AA393">IFERROR(IF(AA$2&lt;=$B$1,INDEX('Master Data'!$A$1:$H$686,'Morning Cow'!$A393,2),""),"")</f>
        <v>Quantity</v>
      </c>
      <c r="AB393" s="60" t="str">
        <f t="array" ref="AB393">IFERROR(IF(AB$2&lt;=$B$1,INDEX('Master Data'!$A$1:$H$686,'Morning Cow'!$A393,2),""),"")</f>
        <v>Quantity</v>
      </c>
      <c r="AC393" s="60" t="str">
        <f t="array" ref="AC393">IFERROR(IF(AC$2&lt;=$B$1,INDEX('Master Data'!$A$1:$H$686,'Morning Cow'!$A393,2),""),"")</f>
        <v>Quantity</v>
      </c>
      <c r="AD393" s="60" t="str">
        <f t="array" ref="AD393">IFERROR(IF(AD$2&lt;=$B$1,INDEX('Master Data'!$A$1:$H$686,'Morning Cow'!$A393,2),""),"")</f>
        <v>Quantity</v>
      </c>
      <c r="AE393" s="12" t="str">
        <f t="array" ref="AE393">IFERROR(IF(AE$2&lt;=$B$1,INDEX('Master Data'!$A$1:$H$686,'Morning Cow'!$A393,2),""),"")</f>
        <v>Quantity</v>
      </c>
      <c r="AF393" s="12" t="str">
        <f t="array" ref="AF393">IFERROR(IF(AF$2&lt;=$B$1,INDEX('Master Data'!$A$1:$H$686,'Morning Cow'!$A393,2),""),"")</f>
        <v/>
      </c>
      <c r="AG393" s="12" t="str">
        <f t="array" ref="AG393">IFERROR(IF(AG$2&lt;=$B$1,INDEX('Master Data'!$A$1:$H$686,'Morning Cow'!$A393,2),""),"")</f>
        <v/>
      </c>
    </row>
    <row r="394" ht="14.25" customHeight="1">
      <c r="A394" s="60" t="str">
        <f>IFERROR(SMALL('Master Data'!F:F,ROW()-2),"")</f>
        <v/>
      </c>
      <c r="B394" s="61" t="str">
        <f t="array" ref="B394">IFERROR(INDEX('Master Data'!$A$1:$H$686,'Morning Cow'!$A394,1),"")</f>
        <v>Customer Name</v>
      </c>
      <c r="C394" s="60" t="str">
        <f t="array" ref="C394">IFERROR(IF(C$2&lt;=$B$1,INDEX('Master Data'!$A$1:$H$686,'Morning Cow'!$A394,2),""),"")</f>
        <v>Quantity</v>
      </c>
      <c r="D394" s="60" t="str">
        <f t="array" ref="D394">IFERROR(IF(D$2&lt;=$B$1,INDEX('Master Data'!$A$1:$H$686,'Morning Cow'!$A394,2),""),"")</f>
        <v>Quantity</v>
      </c>
      <c r="E394" s="60" t="str">
        <f t="array" ref="E394">IFERROR(IF(E$2&lt;=$B$1,INDEX('Master Data'!$A$1:$H$686,'Morning Cow'!$A394,2),""),"")</f>
        <v>Quantity</v>
      </c>
      <c r="F394" s="60" t="str">
        <f t="array" ref="F394">IFERROR(IF(F$2&lt;=$B$1,INDEX('Master Data'!$A$1:$H$686,'Morning Cow'!$A394,2),""),"")</f>
        <v>Quantity</v>
      </c>
      <c r="G394" s="60" t="str">
        <f t="array" ref="G394">IFERROR(IF(G$2&lt;=$B$1,INDEX('Master Data'!$A$1:$H$686,'Morning Cow'!$A394,2),""),"")</f>
        <v>Quantity</v>
      </c>
      <c r="H394" s="60" t="str">
        <f t="array" ref="H394">IFERROR(IF(H$2&lt;=$B$1,INDEX('Master Data'!$A$1:$H$686,'Morning Cow'!$A394,2),""),"")</f>
        <v>Quantity</v>
      </c>
      <c r="I394" s="60" t="str">
        <f t="array" ref="I394">IFERROR(IF(I$2&lt;=$B$1,INDEX('Master Data'!$A$1:$H$686,'Morning Cow'!$A394,2),""),"")</f>
        <v>Quantity</v>
      </c>
      <c r="J394" s="60" t="str">
        <f t="array" ref="J394">IFERROR(IF(J$2&lt;=$B$1,INDEX('Master Data'!$A$1:$H$686,'Morning Cow'!$A394,2),""),"")</f>
        <v>Quantity</v>
      </c>
      <c r="K394" s="60" t="str">
        <f t="array" ref="K394">IFERROR(IF(K$2&lt;=$B$1,INDEX('Master Data'!$A$1:$H$686,'Morning Cow'!$A394,2),""),"")</f>
        <v>Quantity</v>
      </c>
      <c r="L394" s="60" t="str">
        <f t="array" ref="L394">IFERROR(IF(L$2&lt;=$B$1,INDEX('Master Data'!$A$1:$H$686,'Morning Cow'!$A394,2),""),"")</f>
        <v>Quantity</v>
      </c>
      <c r="M394" s="60" t="str">
        <f t="array" ref="M394">IFERROR(IF(M$2&lt;=$B$1,INDEX('Master Data'!$A$1:$H$686,'Morning Cow'!$A394,2),""),"")</f>
        <v>Quantity</v>
      </c>
      <c r="N394" s="60" t="str">
        <f t="array" ref="N394">IFERROR(IF(N$2&lt;=$B$1,INDEX('Master Data'!$A$1:$H$686,'Morning Cow'!$A394,2),""),"")</f>
        <v>Quantity</v>
      </c>
      <c r="O394" s="60" t="str">
        <f t="array" ref="O394">IFERROR(IF(O$2&lt;=$B$1,INDEX('Master Data'!$A$1:$H$686,'Morning Cow'!$A394,2),""),"")</f>
        <v>Quantity</v>
      </c>
      <c r="P394" s="60" t="str">
        <f t="array" ref="P394">IFERROR(IF(P$2&lt;=$B$1,INDEX('Master Data'!$A$1:$H$686,'Morning Cow'!$A394,2),""),"")</f>
        <v>Quantity</v>
      </c>
      <c r="Q394" s="60" t="str">
        <f t="array" ref="Q394">IFERROR(IF(Q$2&lt;=$B$1,INDEX('Master Data'!$A$1:$H$686,'Morning Cow'!$A394,2),""),"")</f>
        <v>Quantity</v>
      </c>
      <c r="R394" s="60" t="str">
        <f t="array" ref="R394">IFERROR(IF(R$2&lt;=$B$1,INDEX('Master Data'!$A$1:$H$686,'Morning Cow'!$A394,2),""),"")</f>
        <v>Quantity</v>
      </c>
      <c r="S394" s="60" t="str">
        <f t="array" ref="S394">IFERROR(IF(S$2&lt;=$B$1,INDEX('Master Data'!$A$1:$H$686,'Morning Cow'!$A394,2),""),"")</f>
        <v>Quantity</v>
      </c>
      <c r="T394" s="60" t="str">
        <f t="array" ref="T394">IFERROR(IF(T$2&lt;=$B$1,INDEX('Master Data'!$A$1:$H$686,'Morning Cow'!$A394,2),""),"")</f>
        <v>Quantity</v>
      </c>
      <c r="U394" s="60" t="str">
        <f t="array" ref="U394">IFERROR(IF(U$2&lt;=$B$1,INDEX('Master Data'!$A$1:$H$686,'Morning Cow'!$A394,2),""),"")</f>
        <v>Quantity</v>
      </c>
      <c r="V394" s="60" t="str">
        <f t="array" ref="V394">IFERROR(IF(V$2&lt;=$B$1,INDEX('Master Data'!$A$1:$H$686,'Morning Cow'!$A394,2),""),"")</f>
        <v>Quantity</v>
      </c>
      <c r="W394" s="60" t="str">
        <f t="array" ref="W394">IFERROR(IF(W$2&lt;=$B$1,INDEX('Master Data'!$A$1:$H$686,'Morning Cow'!$A394,2),""),"")</f>
        <v>Quantity</v>
      </c>
      <c r="X394" s="60" t="str">
        <f t="array" ref="X394">IFERROR(IF(X$2&lt;=$B$1,INDEX('Master Data'!$A$1:$H$686,'Morning Cow'!$A394,2),""),"")</f>
        <v>Quantity</v>
      </c>
      <c r="Y394" s="60" t="str">
        <f t="array" ref="Y394">IFERROR(IF(Y$2&lt;=$B$1,INDEX('Master Data'!$A$1:$H$686,'Morning Cow'!$A394,2),""),"")</f>
        <v>Quantity</v>
      </c>
      <c r="Z394" s="60" t="str">
        <f t="array" ref="Z394">IFERROR(IF(Z$2&lt;=$B$1,INDEX('Master Data'!$A$1:$H$686,'Morning Cow'!$A394,2),""),"")</f>
        <v>Quantity</v>
      </c>
      <c r="AA394" s="60" t="str">
        <f t="array" ref="AA394">IFERROR(IF(AA$2&lt;=$B$1,INDEX('Master Data'!$A$1:$H$686,'Morning Cow'!$A394,2),""),"")</f>
        <v>Quantity</v>
      </c>
      <c r="AB394" s="60" t="str">
        <f t="array" ref="AB394">IFERROR(IF(AB$2&lt;=$B$1,INDEX('Master Data'!$A$1:$H$686,'Morning Cow'!$A394,2),""),"")</f>
        <v>Quantity</v>
      </c>
      <c r="AC394" s="60" t="str">
        <f t="array" ref="AC394">IFERROR(IF(AC$2&lt;=$B$1,INDEX('Master Data'!$A$1:$H$686,'Morning Cow'!$A394,2),""),"")</f>
        <v>Quantity</v>
      </c>
      <c r="AD394" s="60" t="str">
        <f t="array" ref="AD394">IFERROR(IF(AD$2&lt;=$B$1,INDEX('Master Data'!$A$1:$H$686,'Morning Cow'!$A394,2),""),"")</f>
        <v>Quantity</v>
      </c>
      <c r="AE394" s="12" t="str">
        <f t="array" ref="AE394">IFERROR(IF(AE$2&lt;=$B$1,INDEX('Master Data'!$A$1:$H$686,'Morning Cow'!$A394,2),""),"")</f>
        <v>Quantity</v>
      </c>
      <c r="AF394" s="12" t="str">
        <f t="array" ref="AF394">IFERROR(IF(AF$2&lt;=$B$1,INDEX('Master Data'!$A$1:$H$686,'Morning Cow'!$A394,2),""),"")</f>
        <v/>
      </c>
      <c r="AG394" s="12" t="str">
        <f t="array" ref="AG394">IFERROR(IF(AG$2&lt;=$B$1,INDEX('Master Data'!$A$1:$H$686,'Morning Cow'!$A394,2),""),"")</f>
        <v/>
      </c>
    </row>
    <row r="395" ht="14.25" customHeight="1">
      <c r="A395" s="60" t="str">
        <f>IFERROR(SMALL('Master Data'!F:F,ROW()-2),"")</f>
        <v/>
      </c>
      <c r="B395" s="61" t="str">
        <f t="array" ref="B395">IFERROR(INDEX('Master Data'!$A$1:$H$686,'Morning Cow'!$A395,1),"")</f>
        <v>Customer Name</v>
      </c>
      <c r="C395" s="60" t="str">
        <f t="array" ref="C395">IFERROR(IF(C$2&lt;=$B$1,INDEX('Master Data'!$A$1:$H$686,'Morning Cow'!$A395,2),""),"")</f>
        <v>Quantity</v>
      </c>
      <c r="D395" s="60" t="str">
        <f t="array" ref="D395">IFERROR(IF(D$2&lt;=$B$1,INDEX('Master Data'!$A$1:$H$686,'Morning Cow'!$A395,2),""),"")</f>
        <v>Quantity</v>
      </c>
      <c r="E395" s="60" t="str">
        <f t="array" ref="E395">IFERROR(IF(E$2&lt;=$B$1,INDEX('Master Data'!$A$1:$H$686,'Morning Cow'!$A395,2),""),"")</f>
        <v>Quantity</v>
      </c>
      <c r="F395" s="60" t="str">
        <f t="array" ref="F395">IFERROR(IF(F$2&lt;=$B$1,INDEX('Master Data'!$A$1:$H$686,'Morning Cow'!$A395,2),""),"")</f>
        <v>Quantity</v>
      </c>
      <c r="G395" s="60" t="str">
        <f t="array" ref="G395">IFERROR(IF(G$2&lt;=$B$1,INDEX('Master Data'!$A$1:$H$686,'Morning Cow'!$A395,2),""),"")</f>
        <v>Quantity</v>
      </c>
      <c r="H395" s="60" t="str">
        <f t="array" ref="H395">IFERROR(IF(H$2&lt;=$B$1,INDEX('Master Data'!$A$1:$H$686,'Morning Cow'!$A395,2),""),"")</f>
        <v>Quantity</v>
      </c>
      <c r="I395" s="60" t="str">
        <f t="array" ref="I395">IFERROR(IF(I$2&lt;=$B$1,INDEX('Master Data'!$A$1:$H$686,'Morning Cow'!$A395,2),""),"")</f>
        <v>Quantity</v>
      </c>
      <c r="J395" s="60" t="str">
        <f t="array" ref="J395">IFERROR(IF(J$2&lt;=$B$1,INDEX('Master Data'!$A$1:$H$686,'Morning Cow'!$A395,2),""),"")</f>
        <v>Quantity</v>
      </c>
      <c r="K395" s="60" t="str">
        <f t="array" ref="K395">IFERROR(IF(K$2&lt;=$B$1,INDEX('Master Data'!$A$1:$H$686,'Morning Cow'!$A395,2),""),"")</f>
        <v>Quantity</v>
      </c>
      <c r="L395" s="60" t="str">
        <f t="array" ref="L395">IFERROR(IF(L$2&lt;=$B$1,INDEX('Master Data'!$A$1:$H$686,'Morning Cow'!$A395,2),""),"")</f>
        <v>Quantity</v>
      </c>
      <c r="M395" s="60" t="str">
        <f t="array" ref="M395">IFERROR(IF(M$2&lt;=$B$1,INDEX('Master Data'!$A$1:$H$686,'Morning Cow'!$A395,2),""),"")</f>
        <v>Quantity</v>
      </c>
      <c r="N395" s="60" t="str">
        <f t="array" ref="N395">IFERROR(IF(N$2&lt;=$B$1,INDEX('Master Data'!$A$1:$H$686,'Morning Cow'!$A395,2),""),"")</f>
        <v>Quantity</v>
      </c>
      <c r="O395" s="60" t="str">
        <f t="array" ref="O395">IFERROR(IF(O$2&lt;=$B$1,INDEX('Master Data'!$A$1:$H$686,'Morning Cow'!$A395,2),""),"")</f>
        <v>Quantity</v>
      </c>
      <c r="P395" s="60" t="str">
        <f t="array" ref="P395">IFERROR(IF(P$2&lt;=$B$1,INDEX('Master Data'!$A$1:$H$686,'Morning Cow'!$A395,2),""),"")</f>
        <v>Quantity</v>
      </c>
      <c r="Q395" s="60" t="str">
        <f t="array" ref="Q395">IFERROR(IF(Q$2&lt;=$B$1,INDEX('Master Data'!$A$1:$H$686,'Morning Cow'!$A395,2),""),"")</f>
        <v>Quantity</v>
      </c>
      <c r="R395" s="60" t="str">
        <f t="array" ref="R395">IFERROR(IF(R$2&lt;=$B$1,INDEX('Master Data'!$A$1:$H$686,'Morning Cow'!$A395,2),""),"")</f>
        <v>Quantity</v>
      </c>
      <c r="S395" s="60" t="str">
        <f t="array" ref="S395">IFERROR(IF(S$2&lt;=$B$1,INDEX('Master Data'!$A$1:$H$686,'Morning Cow'!$A395,2),""),"")</f>
        <v>Quantity</v>
      </c>
      <c r="T395" s="60" t="str">
        <f t="array" ref="T395">IFERROR(IF(T$2&lt;=$B$1,INDEX('Master Data'!$A$1:$H$686,'Morning Cow'!$A395,2),""),"")</f>
        <v>Quantity</v>
      </c>
      <c r="U395" s="60" t="str">
        <f t="array" ref="U395">IFERROR(IF(U$2&lt;=$B$1,INDEX('Master Data'!$A$1:$H$686,'Morning Cow'!$A395,2),""),"")</f>
        <v>Quantity</v>
      </c>
      <c r="V395" s="60" t="str">
        <f t="array" ref="V395">IFERROR(IF(V$2&lt;=$B$1,INDEX('Master Data'!$A$1:$H$686,'Morning Cow'!$A395,2),""),"")</f>
        <v>Quantity</v>
      </c>
      <c r="W395" s="60" t="str">
        <f t="array" ref="W395">IFERROR(IF(W$2&lt;=$B$1,INDEX('Master Data'!$A$1:$H$686,'Morning Cow'!$A395,2),""),"")</f>
        <v>Quantity</v>
      </c>
      <c r="X395" s="60" t="str">
        <f t="array" ref="X395">IFERROR(IF(X$2&lt;=$B$1,INDEX('Master Data'!$A$1:$H$686,'Morning Cow'!$A395,2),""),"")</f>
        <v>Quantity</v>
      </c>
      <c r="Y395" s="60" t="str">
        <f t="array" ref="Y395">IFERROR(IF(Y$2&lt;=$B$1,INDEX('Master Data'!$A$1:$H$686,'Morning Cow'!$A395,2),""),"")</f>
        <v>Quantity</v>
      </c>
      <c r="Z395" s="60" t="str">
        <f t="array" ref="Z395">IFERROR(IF(Z$2&lt;=$B$1,INDEX('Master Data'!$A$1:$H$686,'Morning Cow'!$A395,2),""),"")</f>
        <v>Quantity</v>
      </c>
      <c r="AA395" s="60" t="str">
        <f t="array" ref="AA395">IFERROR(IF(AA$2&lt;=$B$1,INDEX('Master Data'!$A$1:$H$686,'Morning Cow'!$A395,2),""),"")</f>
        <v>Quantity</v>
      </c>
      <c r="AB395" s="60" t="str">
        <f t="array" ref="AB395">IFERROR(IF(AB$2&lt;=$B$1,INDEX('Master Data'!$A$1:$H$686,'Morning Cow'!$A395,2),""),"")</f>
        <v>Quantity</v>
      </c>
      <c r="AC395" s="60" t="str">
        <f t="array" ref="AC395">IFERROR(IF(AC$2&lt;=$B$1,INDEX('Master Data'!$A$1:$H$686,'Morning Cow'!$A395,2),""),"")</f>
        <v>Quantity</v>
      </c>
      <c r="AD395" s="60" t="str">
        <f t="array" ref="AD395">IFERROR(IF(AD$2&lt;=$B$1,INDEX('Master Data'!$A$1:$H$686,'Morning Cow'!$A395,2),""),"")</f>
        <v>Quantity</v>
      </c>
      <c r="AE395" s="12" t="str">
        <f t="array" ref="AE395">IFERROR(IF(AE$2&lt;=$B$1,INDEX('Master Data'!$A$1:$H$686,'Morning Cow'!$A395,2),""),"")</f>
        <v>Quantity</v>
      </c>
      <c r="AF395" s="12" t="str">
        <f t="array" ref="AF395">IFERROR(IF(AF$2&lt;=$B$1,INDEX('Master Data'!$A$1:$H$686,'Morning Cow'!$A395,2),""),"")</f>
        <v/>
      </c>
      <c r="AG395" s="12" t="str">
        <f t="array" ref="AG395">IFERROR(IF(AG$2&lt;=$B$1,INDEX('Master Data'!$A$1:$H$686,'Morning Cow'!$A395,2),""),"")</f>
        <v/>
      </c>
    </row>
    <row r="396" ht="14.25" customHeight="1">
      <c r="A396" s="60" t="str">
        <f>IFERROR(SMALL('Master Data'!F:F,ROW()-2),"")</f>
        <v/>
      </c>
      <c r="B396" s="61" t="str">
        <f t="array" ref="B396">IFERROR(INDEX('Master Data'!$A$1:$H$686,'Morning Cow'!$A396,1),"")</f>
        <v>Customer Name</v>
      </c>
      <c r="C396" s="60" t="str">
        <f t="array" ref="C396">IFERROR(IF(C$2&lt;=$B$1,INDEX('Master Data'!$A$1:$H$686,'Morning Cow'!$A396,2),""),"")</f>
        <v>Quantity</v>
      </c>
      <c r="D396" s="60" t="str">
        <f t="array" ref="D396">IFERROR(IF(D$2&lt;=$B$1,INDEX('Master Data'!$A$1:$H$686,'Morning Cow'!$A396,2),""),"")</f>
        <v>Quantity</v>
      </c>
      <c r="E396" s="60" t="str">
        <f t="array" ref="E396">IFERROR(IF(E$2&lt;=$B$1,INDEX('Master Data'!$A$1:$H$686,'Morning Cow'!$A396,2),""),"")</f>
        <v>Quantity</v>
      </c>
      <c r="F396" s="60" t="str">
        <f t="array" ref="F396">IFERROR(IF(F$2&lt;=$B$1,INDEX('Master Data'!$A$1:$H$686,'Morning Cow'!$A396,2),""),"")</f>
        <v>Quantity</v>
      </c>
      <c r="G396" s="60" t="str">
        <f t="array" ref="G396">IFERROR(IF(G$2&lt;=$B$1,INDEX('Master Data'!$A$1:$H$686,'Morning Cow'!$A396,2),""),"")</f>
        <v>Quantity</v>
      </c>
      <c r="H396" s="60" t="str">
        <f t="array" ref="H396">IFERROR(IF(H$2&lt;=$B$1,INDEX('Master Data'!$A$1:$H$686,'Morning Cow'!$A396,2),""),"")</f>
        <v>Quantity</v>
      </c>
      <c r="I396" s="60" t="str">
        <f t="array" ref="I396">IFERROR(IF(I$2&lt;=$B$1,INDEX('Master Data'!$A$1:$H$686,'Morning Cow'!$A396,2),""),"")</f>
        <v>Quantity</v>
      </c>
      <c r="J396" s="60" t="str">
        <f t="array" ref="J396">IFERROR(IF(J$2&lt;=$B$1,INDEX('Master Data'!$A$1:$H$686,'Morning Cow'!$A396,2),""),"")</f>
        <v>Quantity</v>
      </c>
      <c r="K396" s="60" t="str">
        <f t="array" ref="K396">IFERROR(IF(K$2&lt;=$B$1,INDEX('Master Data'!$A$1:$H$686,'Morning Cow'!$A396,2),""),"")</f>
        <v>Quantity</v>
      </c>
      <c r="L396" s="60" t="str">
        <f t="array" ref="L396">IFERROR(IF(L$2&lt;=$B$1,INDEX('Master Data'!$A$1:$H$686,'Morning Cow'!$A396,2),""),"")</f>
        <v>Quantity</v>
      </c>
      <c r="M396" s="60" t="str">
        <f t="array" ref="M396">IFERROR(IF(M$2&lt;=$B$1,INDEX('Master Data'!$A$1:$H$686,'Morning Cow'!$A396,2),""),"")</f>
        <v>Quantity</v>
      </c>
      <c r="N396" s="60" t="str">
        <f t="array" ref="N396">IFERROR(IF(N$2&lt;=$B$1,INDEX('Master Data'!$A$1:$H$686,'Morning Cow'!$A396,2),""),"")</f>
        <v>Quantity</v>
      </c>
      <c r="O396" s="60" t="str">
        <f t="array" ref="O396">IFERROR(IF(O$2&lt;=$B$1,INDEX('Master Data'!$A$1:$H$686,'Morning Cow'!$A396,2),""),"")</f>
        <v>Quantity</v>
      </c>
      <c r="P396" s="60" t="str">
        <f t="array" ref="P396">IFERROR(IF(P$2&lt;=$B$1,INDEX('Master Data'!$A$1:$H$686,'Morning Cow'!$A396,2),""),"")</f>
        <v>Quantity</v>
      </c>
      <c r="Q396" s="60" t="str">
        <f t="array" ref="Q396">IFERROR(IF(Q$2&lt;=$B$1,INDEX('Master Data'!$A$1:$H$686,'Morning Cow'!$A396,2),""),"")</f>
        <v>Quantity</v>
      </c>
      <c r="R396" s="60" t="str">
        <f t="array" ref="R396">IFERROR(IF(R$2&lt;=$B$1,INDEX('Master Data'!$A$1:$H$686,'Morning Cow'!$A396,2),""),"")</f>
        <v>Quantity</v>
      </c>
      <c r="S396" s="60" t="str">
        <f t="array" ref="S396">IFERROR(IF(S$2&lt;=$B$1,INDEX('Master Data'!$A$1:$H$686,'Morning Cow'!$A396,2),""),"")</f>
        <v>Quantity</v>
      </c>
      <c r="T396" s="60" t="str">
        <f t="array" ref="T396">IFERROR(IF(T$2&lt;=$B$1,INDEX('Master Data'!$A$1:$H$686,'Morning Cow'!$A396,2),""),"")</f>
        <v>Quantity</v>
      </c>
      <c r="U396" s="60" t="str">
        <f t="array" ref="U396">IFERROR(IF(U$2&lt;=$B$1,INDEX('Master Data'!$A$1:$H$686,'Morning Cow'!$A396,2),""),"")</f>
        <v>Quantity</v>
      </c>
      <c r="V396" s="60" t="str">
        <f t="array" ref="V396">IFERROR(IF(V$2&lt;=$B$1,INDEX('Master Data'!$A$1:$H$686,'Morning Cow'!$A396,2),""),"")</f>
        <v>Quantity</v>
      </c>
      <c r="W396" s="60" t="str">
        <f t="array" ref="W396">IFERROR(IF(W$2&lt;=$B$1,INDEX('Master Data'!$A$1:$H$686,'Morning Cow'!$A396,2),""),"")</f>
        <v>Quantity</v>
      </c>
      <c r="X396" s="60" t="str">
        <f t="array" ref="X396">IFERROR(IF(X$2&lt;=$B$1,INDEX('Master Data'!$A$1:$H$686,'Morning Cow'!$A396,2),""),"")</f>
        <v>Quantity</v>
      </c>
      <c r="Y396" s="60" t="str">
        <f t="array" ref="Y396">IFERROR(IF(Y$2&lt;=$B$1,INDEX('Master Data'!$A$1:$H$686,'Morning Cow'!$A396,2),""),"")</f>
        <v>Quantity</v>
      </c>
      <c r="Z396" s="60" t="str">
        <f t="array" ref="Z396">IFERROR(IF(Z$2&lt;=$B$1,INDEX('Master Data'!$A$1:$H$686,'Morning Cow'!$A396,2),""),"")</f>
        <v>Quantity</v>
      </c>
      <c r="AA396" s="60" t="str">
        <f t="array" ref="AA396">IFERROR(IF(AA$2&lt;=$B$1,INDEX('Master Data'!$A$1:$H$686,'Morning Cow'!$A396,2),""),"")</f>
        <v>Quantity</v>
      </c>
      <c r="AB396" s="60" t="str">
        <f t="array" ref="AB396">IFERROR(IF(AB$2&lt;=$B$1,INDEX('Master Data'!$A$1:$H$686,'Morning Cow'!$A396,2),""),"")</f>
        <v>Quantity</v>
      </c>
      <c r="AC396" s="60" t="str">
        <f t="array" ref="AC396">IFERROR(IF(AC$2&lt;=$B$1,INDEX('Master Data'!$A$1:$H$686,'Morning Cow'!$A396,2),""),"")</f>
        <v>Quantity</v>
      </c>
      <c r="AD396" s="60" t="str">
        <f t="array" ref="AD396">IFERROR(IF(AD$2&lt;=$B$1,INDEX('Master Data'!$A$1:$H$686,'Morning Cow'!$A396,2),""),"")</f>
        <v>Quantity</v>
      </c>
      <c r="AE396" s="12" t="str">
        <f t="array" ref="AE396">IFERROR(IF(AE$2&lt;=$B$1,INDEX('Master Data'!$A$1:$H$686,'Morning Cow'!$A396,2),""),"")</f>
        <v>Quantity</v>
      </c>
      <c r="AF396" s="12" t="str">
        <f t="array" ref="AF396">IFERROR(IF(AF$2&lt;=$B$1,INDEX('Master Data'!$A$1:$H$686,'Morning Cow'!$A396,2),""),"")</f>
        <v/>
      </c>
      <c r="AG396" s="12" t="str">
        <f t="array" ref="AG396">IFERROR(IF(AG$2&lt;=$B$1,INDEX('Master Data'!$A$1:$H$686,'Morning Cow'!$A396,2),""),"")</f>
        <v/>
      </c>
    </row>
    <row r="397" ht="14.25" customHeight="1">
      <c r="A397" s="60" t="str">
        <f>IFERROR(SMALL('Master Data'!F:F,ROW()-2),"")</f>
        <v/>
      </c>
      <c r="B397" s="61" t="str">
        <f t="array" ref="B397">IFERROR(INDEX('Master Data'!$A$1:$H$686,'Morning Cow'!$A397,1),"")</f>
        <v>Customer Name</v>
      </c>
      <c r="C397" s="60" t="str">
        <f t="array" ref="C397">IFERROR(IF(C$2&lt;=$B$1,INDEX('Master Data'!$A$1:$H$686,'Morning Cow'!$A397,2),""),"")</f>
        <v>Quantity</v>
      </c>
      <c r="D397" s="60" t="str">
        <f t="array" ref="D397">IFERROR(IF(D$2&lt;=$B$1,INDEX('Master Data'!$A$1:$H$686,'Morning Cow'!$A397,2),""),"")</f>
        <v>Quantity</v>
      </c>
      <c r="E397" s="60" t="str">
        <f t="array" ref="E397">IFERROR(IF(E$2&lt;=$B$1,INDEX('Master Data'!$A$1:$H$686,'Morning Cow'!$A397,2),""),"")</f>
        <v>Quantity</v>
      </c>
      <c r="F397" s="60" t="str">
        <f t="array" ref="F397">IFERROR(IF(F$2&lt;=$B$1,INDEX('Master Data'!$A$1:$H$686,'Morning Cow'!$A397,2),""),"")</f>
        <v>Quantity</v>
      </c>
      <c r="G397" s="60" t="str">
        <f t="array" ref="G397">IFERROR(IF(G$2&lt;=$B$1,INDEX('Master Data'!$A$1:$H$686,'Morning Cow'!$A397,2),""),"")</f>
        <v>Quantity</v>
      </c>
      <c r="H397" s="60" t="str">
        <f t="array" ref="H397">IFERROR(IF(H$2&lt;=$B$1,INDEX('Master Data'!$A$1:$H$686,'Morning Cow'!$A397,2),""),"")</f>
        <v>Quantity</v>
      </c>
      <c r="I397" s="60" t="str">
        <f t="array" ref="I397">IFERROR(IF(I$2&lt;=$B$1,INDEX('Master Data'!$A$1:$H$686,'Morning Cow'!$A397,2),""),"")</f>
        <v>Quantity</v>
      </c>
      <c r="J397" s="60" t="str">
        <f t="array" ref="J397">IFERROR(IF(J$2&lt;=$B$1,INDEX('Master Data'!$A$1:$H$686,'Morning Cow'!$A397,2),""),"")</f>
        <v>Quantity</v>
      </c>
      <c r="K397" s="60" t="str">
        <f t="array" ref="K397">IFERROR(IF(K$2&lt;=$B$1,INDEX('Master Data'!$A$1:$H$686,'Morning Cow'!$A397,2),""),"")</f>
        <v>Quantity</v>
      </c>
      <c r="L397" s="60" t="str">
        <f t="array" ref="L397">IFERROR(IF(L$2&lt;=$B$1,INDEX('Master Data'!$A$1:$H$686,'Morning Cow'!$A397,2),""),"")</f>
        <v>Quantity</v>
      </c>
      <c r="M397" s="60" t="str">
        <f t="array" ref="M397">IFERROR(IF(M$2&lt;=$B$1,INDEX('Master Data'!$A$1:$H$686,'Morning Cow'!$A397,2),""),"")</f>
        <v>Quantity</v>
      </c>
      <c r="N397" s="60" t="str">
        <f t="array" ref="N397">IFERROR(IF(N$2&lt;=$B$1,INDEX('Master Data'!$A$1:$H$686,'Morning Cow'!$A397,2),""),"")</f>
        <v>Quantity</v>
      </c>
      <c r="O397" s="60" t="str">
        <f t="array" ref="O397">IFERROR(IF(O$2&lt;=$B$1,INDEX('Master Data'!$A$1:$H$686,'Morning Cow'!$A397,2),""),"")</f>
        <v>Quantity</v>
      </c>
      <c r="P397" s="60" t="str">
        <f t="array" ref="P397">IFERROR(IF(P$2&lt;=$B$1,INDEX('Master Data'!$A$1:$H$686,'Morning Cow'!$A397,2),""),"")</f>
        <v>Quantity</v>
      </c>
      <c r="Q397" s="60" t="str">
        <f t="array" ref="Q397">IFERROR(IF(Q$2&lt;=$B$1,INDEX('Master Data'!$A$1:$H$686,'Morning Cow'!$A397,2),""),"")</f>
        <v>Quantity</v>
      </c>
      <c r="R397" s="60" t="str">
        <f t="array" ref="R397">IFERROR(IF(R$2&lt;=$B$1,INDEX('Master Data'!$A$1:$H$686,'Morning Cow'!$A397,2),""),"")</f>
        <v>Quantity</v>
      </c>
      <c r="S397" s="60" t="str">
        <f t="array" ref="S397">IFERROR(IF(S$2&lt;=$B$1,INDEX('Master Data'!$A$1:$H$686,'Morning Cow'!$A397,2),""),"")</f>
        <v>Quantity</v>
      </c>
      <c r="T397" s="60" t="str">
        <f t="array" ref="T397">IFERROR(IF(T$2&lt;=$B$1,INDEX('Master Data'!$A$1:$H$686,'Morning Cow'!$A397,2),""),"")</f>
        <v>Quantity</v>
      </c>
      <c r="U397" s="60" t="str">
        <f t="array" ref="U397">IFERROR(IF(U$2&lt;=$B$1,INDEX('Master Data'!$A$1:$H$686,'Morning Cow'!$A397,2),""),"")</f>
        <v>Quantity</v>
      </c>
      <c r="V397" s="60" t="str">
        <f t="array" ref="V397">IFERROR(IF(V$2&lt;=$B$1,INDEX('Master Data'!$A$1:$H$686,'Morning Cow'!$A397,2),""),"")</f>
        <v>Quantity</v>
      </c>
      <c r="W397" s="60" t="str">
        <f t="array" ref="W397">IFERROR(IF(W$2&lt;=$B$1,INDEX('Master Data'!$A$1:$H$686,'Morning Cow'!$A397,2),""),"")</f>
        <v>Quantity</v>
      </c>
      <c r="X397" s="60" t="str">
        <f t="array" ref="X397">IFERROR(IF(X$2&lt;=$B$1,INDEX('Master Data'!$A$1:$H$686,'Morning Cow'!$A397,2),""),"")</f>
        <v>Quantity</v>
      </c>
      <c r="Y397" s="60" t="str">
        <f t="array" ref="Y397">IFERROR(IF(Y$2&lt;=$B$1,INDEX('Master Data'!$A$1:$H$686,'Morning Cow'!$A397,2),""),"")</f>
        <v>Quantity</v>
      </c>
      <c r="Z397" s="60" t="str">
        <f t="array" ref="Z397">IFERROR(IF(Z$2&lt;=$B$1,INDEX('Master Data'!$A$1:$H$686,'Morning Cow'!$A397,2),""),"")</f>
        <v>Quantity</v>
      </c>
      <c r="AA397" s="60" t="str">
        <f t="array" ref="AA397">IFERROR(IF(AA$2&lt;=$B$1,INDEX('Master Data'!$A$1:$H$686,'Morning Cow'!$A397,2),""),"")</f>
        <v>Quantity</v>
      </c>
      <c r="AB397" s="60" t="str">
        <f t="array" ref="AB397">IFERROR(IF(AB$2&lt;=$B$1,INDEX('Master Data'!$A$1:$H$686,'Morning Cow'!$A397,2),""),"")</f>
        <v>Quantity</v>
      </c>
      <c r="AC397" s="60" t="str">
        <f t="array" ref="AC397">IFERROR(IF(AC$2&lt;=$B$1,INDEX('Master Data'!$A$1:$H$686,'Morning Cow'!$A397,2),""),"")</f>
        <v>Quantity</v>
      </c>
      <c r="AD397" s="60" t="str">
        <f t="array" ref="AD397">IFERROR(IF(AD$2&lt;=$B$1,INDEX('Master Data'!$A$1:$H$686,'Morning Cow'!$A397,2),""),"")</f>
        <v>Quantity</v>
      </c>
      <c r="AE397" s="12" t="str">
        <f t="array" ref="AE397">IFERROR(IF(AE$2&lt;=$B$1,INDEX('Master Data'!$A$1:$H$686,'Morning Cow'!$A397,2),""),"")</f>
        <v>Quantity</v>
      </c>
      <c r="AF397" s="12" t="str">
        <f t="array" ref="AF397">IFERROR(IF(AF$2&lt;=$B$1,INDEX('Master Data'!$A$1:$H$686,'Morning Cow'!$A397,2),""),"")</f>
        <v/>
      </c>
      <c r="AG397" s="12" t="str">
        <f t="array" ref="AG397">IFERROR(IF(AG$2&lt;=$B$1,INDEX('Master Data'!$A$1:$H$686,'Morning Cow'!$A397,2),""),"")</f>
        <v/>
      </c>
    </row>
    <row r="398" ht="14.25" customHeight="1">
      <c r="A398" s="60" t="str">
        <f>IFERROR(SMALL('Master Data'!F:F,ROW()-2),"")</f>
        <v/>
      </c>
      <c r="B398" s="61" t="str">
        <f t="array" ref="B398">IFERROR(INDEX('Master Data'!$A$1:$H$686,'Morning Cow'!$A398,1),"")</f>
        <v>Customer Name</v>
      </c>
      <c r="C398" s="60" t="str">
        <f t="array" ref="C398">IFERROR(IF(C$2&lt;=$B$1,INDEX('Master Data'!$A$1:$H$686,'Morning Cow'!$A398,2),""),"")</f>
        <v>Quantity</v>
      </c>
      <c r="D398" s="60" t="str">
        <f t="array" ref="D398">IFERROR(IF(D$2&lt;=$B$1,INDEX('Master Data'!$A$1:$H$686,'Morning Cow'!$A398,2),""),"")</f>
        <v>Quantity</v>
      </c>
      <c r="E398" s="60" t="str">
        <f t="array" ref="E398">IFERROR(IF(E$2&lt;=$B$1,INDEX('Master Data'!$A$1:$H$686,'Morning Cow'!$A398,2),""),"")</f>
        <v>Quantity</v>
      </c>
      <c r="F398" s="60" t="str">
        <f t="array" ref="F398">IFERROR(IF(F$2&lt;=$B$1,INDEX('Master Data'!$A$1:$H$686,'Morning Cow'!$A398,2),""),"")</f>
        <v>Quantity</v>
      </c>
      <c r="G398" s="60" t="str">
        <f t="array" ref="G398">IFERROR(IF(G$2&lt;=$B$1,INDEX('Master Data'!$A$1:$H$686,'Morning Cow'!$A398,2),""),"")</f>
        <v>Quantity</v>
      </c>
      <c r="H398" s="60" t="str">
        <f t="array" ref="H398">IFERROR(IF(H$2&lt;=$B$1,INDEX('Master Data'!$A$1:$H$686,'Morning Cow'!$A398,2),""),"")</f>
        <v>Quantity</v>
      </c>
      <c r="I398" s="60" t="str">
        <f t="array" ref="I398">IFERROR(IF(I$2&lt;=$B$1,INDEX('Master Data'!$A$1:$H$686,'Morning Cow'!$A398,2),""),"")</f>
        <v>Quantity</v>
      </c>
      <c r="J398" s="60" t="str">
        <f t="array" ref="J398">IFERROR(IF(J$2&lt;=$B$1,INDEX('Master Data'!$A$1:$H$686,'Morning Cow'!$A398,2),""),"")</f>
        <v>Quantity</v>
      </c>
      <c r="K398" s="60" t="str">
        <f t="array" ref="K398">IFERROR(IF(K$2&lt;=$B$1,INDEX('Master Data'!$A$1:$H$686,'Morning Cow'!$A398,2),""),"")</f>
        <v>Quantity</v>
      </c>
      <c r="L398" s="60" t="str">
        <f t="array" ref="L398">IFERROR(IF(L$2&lt;=$B$1,INDEX('Master Data'!$A$1:$H$686,'Morning Cow'!$A398,2),""),"")</f>
        <v>Quantity</v>
      </c>
      <c r="M398" s="60" t="str">
        <f t="array" ref="M398">IFERROR(IF(M$2&lt;=$B$1,INDEX('Master Data'!$A$1:$H$686,'Morning Cow'!$A398,2),""),"")</f>
        <v>Quantity</v>
      </c>
      <c r="N398" s="60" t="str">
        <f t="array" ref="N398">IFERROR(IF(N$2&lt;=$B$1,INDEX('Master Data'!$A$1:$H$686,'Morning Cow'!$A398,2),""),"")</f>
        <v>Quantity</v>
      </c>
      <c r="O398" s="60" t="str">
        <f t="array" ref="O398">IFERROR(IF(O$2&lt;=$B$1,INDEX('Master Data'!$A$1:$H$686,'Morning Cow'!$A398,2),""),"")</f>
        <v>Quantity</v>
      </c>
      <c r="P398" s="60" t="str">
        <f t="array" ref="P398">IFERROR(IF(P$2&lt;=$B$1,INDEX('Master Data'!$A$1:$H$686,'Morning Cow'!$A398,2),""),"")</f>
        <v>Quantity</v>
      </c>
      <c r="Q398" s="60" t="str">
        <f t="array" ref="Q398">IFERROR(IF(Q$2&lt;=$B$1,INDEX('Master Data'!$A$1:$H$686,'Morning Cow'!$A398,2),""),"")</f>
        <v>Quantity</v>
      </c>
      <c r="R398" s="60" t="str">
        <f t="array" ref="R398">IFERROR(IF(R$2&lt;=$B$1,INDEX('Master Data'!$A$1:$H$686,'Morning Cow'!$A398,2),""),"")</f>
        <v>Quantity</v>
      </c>
      <c r="S398" s="60" t="str">
        <f t="array" ref="S398">IFERROR(IF(S$2&lt;=$B$1,INDEX('Master Data'!$A$1:$H$686,'Morning Cow'!$A398,2),""),"")</f>
        <v>Quantity</v>
      </c>
      <c r="T398" s="60" t="str">
        <f t="array" ref="T398">IFERROR(IF(T$2&lt;=$B$1,INDEX('Master Data'!$A$1:$H$686,'Morning Cow'!$A398,2),""),"")</f>
        <v>Quantity</v>
      </c>
      <c r="U398" s="60" t="str">
        <f t="array" ref="U398">IFERROR(IF(U$2&lt;=$B$1,INDEX('Master Data'!$A$1:$H$686,'Morning Cow'!$A398,2),""),"")</f>
        <v>Quantity</v>
      </c>
      <c r="V398" s="60" t="str">
        <f t="array" ref="V398">IFERROR(IF(V$2&lt;=$B$1,INDEX('Master Data'!$A$1:$H$686,'Morning Cow'!$A398,2),""),"")</f>
        <v>Quantity</v>
      </c>
      <c r="W398" s="60" t="str">
        <f t="array" ref="W398">IFERROR(IF(W$2&lt;=$B$1,INDEX('Master Data'!$A$1:$H$686,'Morning Cow'!$A398,2),""),"")</f>
        <v>Quantity</v>
      </c>
      <c r="X398" s="60" t="str">
        <f t="array" ref="X398">IFERROR(IF(X$2&lt;=$B$1,INDEX('Master Data'!$A$1:$H$686,'Morning Cow'!$A398,2),""),"")</f>
        <v>Quantity</v>
      </c>
      <c r="Y398" s="60" t="str">
        <f t="array" ref="Y398">IFERROR(IF(Y$2&lt;=$B$1,INDEX('Master Data'!$A$1:$H$686,'Morning Cow'!$A398,2),""),"")</f>
        <v>Quantity</v>
      </c>
      <c r="Z398" s="60" t="str">
        <f t="array" ref="Z398">IFERROR(IF(Z$2&lt;=$B$1,INDEX('Master Data'!$A$1:$H$686,'Morning Cow'!$A398,2),""),"")</f>
        <v>Quantity</v>
      </c>
      <c r="AA398" s="60" t="str">
        <f t="array" ref="AA398">IFERROR(IF(AA$2&lt;=$B$1,INDEX('Master Data'!$A$1:$H$686,'Morning Cow'!$A398,2),""),"")</f>
        <v>Quantity</v>
      </c>
      <c r="AB398" s="60" t="str">
        <f t="array" ref="AB398">IFERROR(IF(AB$2&lt;=$B$1,INDEX('Master Data'!$A$1:$H$686,'Morning Cow'!$A398,2),""),"")</f>
        <v>Quantity</v>
      </c>
      <c r="AC398" s="60" t="str">
        <f t="array" ref="AC398">IFERROR(IF(AC$2&lt;=$B$1,INDEX('Master Data'!$A$1:$H$686,'Morning Cow'!$A398,2),""),"")</f>
        <v>Quantity</v>
      </c>
      <c r="AD398" s="60" t="str">
        <f t="array" ref="AD398">IFERROR(IF(AD$2&lt;=$B$1,INDEX('Master Data'!$A$1:$H$686,'Morning Cow'!$A398,2),""),"")</f>
        <v>Quantity</v>
      </c>
      <c r="AE398" s="12" t="str">
        <f t="array" ref="AE398">IFERROR(IF(AE$2&lt;=$B$1,INDEX('Master Data'!$A$1:$H$686,'Morning Cow'!$A398,2),""),"")</f>
        <v>Quantity</v>
      </c>
      <c r="AF398" s="12" t="str">
        <f t="array" ref="AF398">IFERROR(IF(AF$2&lt;=$B$1,INDEX('Master Data'!$A$1:$H$686,'Morning Cow'!$A398,2),""),"")</f>
        <v/>
      </c>
      <c r="AG398" s="12" t="str">
        <f t="array" ref="AG398">IFERROR(IF(AG$2&lt;=$B$1,INDEX('Master Data'!$A$1:$H$686,'Morning Cow'!$A398,2),""),"")</f>
        <v/>
      </c>
    </row>
    <row r="399" ht="14.25" customHeight="1">
      <c r="A399" s="60" t="str">
        <f>IFERROR(SMALL('Master Data'!F:F,ROW()-2),"")</f>
        <v/>
      </c>
      <c r="B399" s="61" t="str">
        <f t="array" ref="B399">IFERROR(INDEX('Master Data'!$A$1:$H$686,'Morning Cow'!$A399,1),"")</f>
        <v>Customer Name</v>
      </c>
      <c r="C399" s="60" t="str">
        <f t="array" ref="C399">IFERROR(IF(C$2&lt;=$B$1,INDEX('Master Data'!$A$1:$H$686,'Morning Cow'!$A399,2),""),"")</f>
        <v>Quantity</v>
      </c>
      <c r="D399" s="60" t="str">
        <f t="array" ref="D399">IFERROR(IF(D$2&lt;=$B$1,INDEX('Master Data'!$A$1:$H$686,'Morning Cow'!$A399,2),""),"")</f>
        <v>Quantity</v>
      </c>
      <c r="E399" s="60" t="str">
        <f t="array" ref="E399">IFERROR(IF(E$2&lt;=$B$1,INDEX('Master Data'!$A$1:$H$686,'Morning Cow'!$A399,2),""),"")</f>
        <v>Quantity</v>
      </c>
      <c r="F399" s="60" t="str">
        <f t="array" ref="F399">IFERROR(IF(F$2&lt;=$B$1,INDEX('Master Data'!$A$1:$H$686,'Morning Cow'!$A399,2),""),"")</f>
        <v>Quantity</v>
      </c>
      <c r="G399" s="60" t="str">
        <f t="array" ref="G399">IFERROR(IF(G$2&lt;=$B$1,INDEX('Master Data'!$A$1:$H$686,'Morning Cow'!$A399,2),""),"")</f>
        <v>Quantity</v>
      </c>
      <c r="H399" s="60" t="str">
        <f t="array" ref="H399">IFERROR(IF(H$2&lt;=$B$1,INDEX('Master Data'!$A$1:$H$686,'Morning Cow'!$A399,2),""),"")</f>
        <v>Quantity</v>
      </c>
      <c r="I399" s="60" t="str">
        <f t="array" ref="I399">IFERROR(IF(I$2&lt;=$B$1,INDEX('Master Data'!$A$1:$H$686,'Morning Cow'!$A399,2),""),"")</f>
        <v>Quantity</v>
      </c>
      <c r="J399" s="60" t="str">
        <f t="array" ref="J399">IFERROR(IF(J$2&lt;=$B$1,INDEX('Master Data'!$A$1:$H$686,'Morning Cow'!$A399,2),""),"")</f>
        <v>Quantity</v>
      </c>
      <c r="K399" s="60" t="str">
        <f t="array" ref="K399">IFERROR(IF(K$2&lt;=$B$1,INDEX('Master Data'!$A$1:$H$686,'Morning Cow'!$A399,2),""),"")</f>
        <v>Quantity</v>
      </c>
      <c r="L399" s="60" t="str">
        <f t="array" ref="L399">IFERROR(IF(L$2&lt;=$B$1,INDEX('Master Data'!$A$1:$H$686,'Morning Cow'!$A399,2),""),"")</f>
        <v>Quantity</v>
      </c>
      <c r="M399" s="60" t="str">
        <f t="array" ref="M399">IFERROR(IF(M$2&lt;=$B$1,INDEX('Master Data'!$A$1:$H$686,'Morning Cow'!$A399,2),""),"")</f>
        <v>Quantity</v>
      </c>
      <c r="N399" s="60" t="str">
        <f t="array" ref="N399">IFERROR(IF(N$2&lt;=$B$1,INDEX('Master Data'!$A$1:$H$686,'Morning Cow'!$A399,2),""),"")</f>
        <v>Quantity</v>
      </c>
      <c r="O399" s="60" t="str">
        <f t="array" ref="O399">IFERROR(IF(O$2&lt;=$B$1,INDEX('Master Data'!$A$1:$H$686,'Morning Cow'!$A399,2),""),"")</f>
        <v>Quantity</v>
      </c>
      <c r="P399" s="60" t="str">
        <f t="array" ref="P399">IFERROR(IF(P$2&lt;=$B$1,INDEX('Master Data'!$A$1:$H$686,'Morning Cow'!$A399,2),""),"")</f>
        <v>Quantity</v>
      </c>
      <c r="Q399" s="60" t="str">
        <f t="array" ref="Q399">IFERROR(IF(Q$2&lt;=$B$1,INDEX('Master Data'!$A$1:$H$686,'Morning Cow'!$A399,2),""),"")</f>
        <v>Quantity</v>
      </c>
      <c r="R399" s="60" t="str">
        <f t="array" ref="R399">IFERROR(IF(R$2&lt;=$B$1,INDEX('Master Data'!$A$1:$H$686,'Morning Cow'!$A399,2),""),"")</f>
        <v>Quantity</v>
      </c>
      <c r="S399" s="60" t="str">
        <f t="array" ref="S399">IFERROR(IF(S$2&lt;=$B$1,INDEX('Master Data'!$A$1:$H$686,'Morning Cow'!$A399,2),""),"")</f>
        <v>Quantity</v>
      </c>
      <c r="T399" s="60" t="str">
        <f t="array" ref="T399">IFERROR(IF(T$2&lt;=$B$1,INDEX('Master Data'!$A$1:$H$686,'Morning Cow'!$A399,2),""),"")</f>
        <v>Quantity</v>
      </c>
      <c r="U399" s="60" t="str">
        <f t="array" ref="U399">IFERROR(IF(U$2&lt;=$B$1,INDEX('Master Data'!$A$1:$H$686,'Morning Cow'!$A399,2),""),"")</f>
        <v>Quantity</v>
      </c>
      <c r="V399" s="60" t="str">
        <f t="array" ref="V399">IFERROR(IF(V$2&lt;=$B$1,INDEX('Master Data'!$A$1:$H$686,'Morning Cow'!$A399,2),""),"")</f>
        <v>Quantity</v>
      </c>
      <c r="W399" s="60" t="str">
        <f t="array" ref="W399">IFERROR(IF(W$2&lt;=$B$1,INDEX('Master Data'!$A$1:$H$686,'Morning Cow'!$A399,2),""),"")</f>
        <v>Quantity</v>
      </c>
      <c r="X399" s="60" t="str">
        <f t="array" ref="X399">IFERROR(IF(X$2&lt;=$B$1,INDEX('Master Data'!$A$1:$H$686,'Morning Cow'!$A399,2),""),"")</f>
        <v>Quantity</v>
      </c>
      <c r="Y399" s="60" t="str">
        <f t="array" ref="Y399">IFERROR(IF(Y$2&lt;=$B$1,INDEX('Master Data'!$A$1:$H$686,'Morning Cow'!$A399,2),""),"")</f>
        <v>Quantity</v>
      </c>
      <c r="Z399" s="60" t="str">
        <f t="array" ref="Z399">IFERROR(IF(Z$2&lt;=$B$1,INDEX('Master Data'!$A$1:$H$686,'Morning Cow'!$A399,2),""),"")</f>
        <v>Quantity</v>
      </c>
      <c r="AA399" s="60" t="str">
        <f t="array" ref="AA399">IFERROR(IF(AA$2&lt;=$B$1,INDEX('Master Data'!$A$1:$H$686,'Morning Cow'!$A399,2),""),"")</f>
        <v>Quantity</v>
      </c>
      <c r="AB399" s="60" t="str">
        <f t="array" ref="AB399">IFERROR(IF(AB$2&lt;=$B$1,INDEX('Master Data'!$A$1:$H$686,'Morning Cow'!$A399,2),""),"")</f>
        <v>Quantity</v>
      </c>
      <c r="AC399" s="60" t="str">
        <f t="array" ref="AC399">IFERROR(IF(AC$2&lt;=$B$1,INDEX('Master Data'!$A$1:$H$686,'Morning Cow'!$A399,2),""),"")</f>
        <v>Quantity</v>
      </c>
      <c r="AD399" s="60" t="str">
        <f t="array" ref="AD399">IFERROR(IF(AD$2&lt;=$B$1,INDEX('Master Data'!$A$1:$H$686,'Morning Cow'!$A399,2),""),"")</f>
        <v>Quantity</v>
      </c>
      <c r="AE399" s="12" t="str">
        <f t="array" ref="AE399">IFERROR(IF(AE$2&lt;=$B$1,INDEX('Master Data'!$A$1:$H$686,'Morning Cow'!$A399,2),""),"")</f>
        <v>Quantity</v>
      </c>
      <c r="AF399" s="12" t="str">
        <f t="array" ref="AF399">IFERROR(IF(AF$2&lt;=$B$1,INDEX('Master Data'!$A$1:$H$686,'Morning Cow'!$A399,2),""),"")</f>
        <v/>
      </c>
      <c r="AG399" s="12" t="str">
        <f t="array" ref="AG399">IFERROR(IF(AG$2&lt;=$B$1,INDEX('Master Data'!$A$1:$H$686,'Morning Cow'!$A399,2),""),"")</f>
        <v/>
      </c>
    </row>
    <row r="400" ht="14.25" customHeight="1">
      <c r="A400" s="60" t="str">
        <f>IFERROR(SMALL('Master Data'!F:F,ROW()-2),"")</f>
        <v/>
      </c>
      <c r="B400" s="61" t="str">
        <f t="array" ref="B400">IFERROR(INDEX('Master Data'!$A$1:$H$686,'Morning Cow'!$A400,1),"")</f>
        <v>Customer Name</v>
      </c>
      <c r="C400" s="60" t="str">
        <f t="array" ref="C400">IFERROR(IF(C$2&lt;=$B$1,INDEX('Master Data'!$A$1:$H$686,'Morning Cow'!$A400,2),""),"")</f>
        <v>Quantity</v>
      </c>
      <c r="D400" s="60" t="str">
        <f t="array" ref="D400">IFERROR(IF(D$2&lt;=$B$1,INDEX('Master Data'!$A$1:$H$686,'Morning Cow'!$A400,2),""),"")</f>
        <v>Quantity</v>
      </c>
      <c r="E400" s="60" t="str">
        <f t="array" ref="E400">IFERROR(IF(E$2&lt;=$B$1,INDEX('Master Data'!$A$1:$H$686,'Morning Cow'!$A400,2),""),"")</f>
        <v>Quantity</v>
      </c>
      <c r="F400" s="60" t="str">
        <f t="array" ref="F400">IFERROR(IF(F$2&lt;=$B$1,INDEX('Master Data'!$A$1:$H$686,'Morning Cow'!$A400,2),""),"")</f>
        <v>Quantity</v>
      </c>
      <c r="G400" s="60" t="str">
        <f t="array" ref="G400">IFERROR(IF(G$2&lt;=$B$1,INDEX('Master Data'!$A$1:$H$686,'Morning Cow'!$A400,2),""),"")</f>
        <v>Quantity</v>
      </c>
      <c r="H400" s="60" t="str">
        <f t="array" ref="H400">IFERROR(IF(H$2&lt;=$B$1,INDEX('Master Data'!$A$1:$H$686,'Morning Cow'!$A400,2),""),"")</f>
        <v>Quantity</v>
      </c>
      <c r="I400" s="60" t="str">
        <f t="array" ref="I400">IFERROR(IF(I$2&lt;=$B$1,INDEX('Master Data'!$A$1:$H$686,'Morning Cow'!$A400,2),""),"")</f>
        <v>Quantity</v>
      </c>
      <c r="J400" s="60" t="str">
        <f t="array" ref="J400">IFERROR(IF(J$2&lt;=$B$1,INDEX('Master Data'!$A$1:$H$686,'Morning Cow'!$A400,2),""),"")</f>
        <v>Quantity</v>
      </c>
      <c r="K400" s="60" t="str">
        <f t="array" ref="K400">IFERROR(IF(K$2&lt;=$B$1,INDEX('Master Data'!$A$1:$H$686,'Morning Cow'!$A400,2),""),"")</f>
        <v>Quantity</v>
      </c>
      <c r="L400" s="60" t="str">
        <f t="array" ref="L400">IFERROR(IF(L$2&lt;=$B$1,INDEX('Master Data'!$A$1:$H$686,'Morning Cow'!$A400,2),""),"")</f>
        <v>Quantity</v>
      </c>
      <c r="M400" s="60" t="str">
        <f t="array" ref="M400">IFERROR(IF(M$2&lt;=$B$1,INDEX('Master Data'!$A$1:$H$686,'Morning Cow'!$A400,2),""),"")</f>
        <v>Quantity</v>
      </c>
      <c r="N400" s="60" t="str">
        <f t="array" ref="N400">IFERROR(IF(N$2&lt;=$B$1,INDEX('Master Data'!$A$1:$H$686,'Morning Cow'!$A400,2),""),"")</f>
        <v>Quantity</v>
      </c>
      <c r="O400" s="60" t="str">
        <f t="array" ref="O400">IFERROR(IF(O$2&lt;=$B$1,INDEX('Master Data'!$A$1:$H$686,'Morning Cow'!$A400,2),""),"")</f>
        <v>Quantity</v>
      </c>
      <c r="P400" s="60" t="str">
        <f t="array" ref="P400">IFERROR(IF(P$2&lt;=$B$1,INDEX('Master Data'!$A$1:$H$686,'Morning Cow'!$A400,2),""),"")</f>
        <v>Quantity</v>
      </c>
      <c r="Q400" s="60" t="str">
        <f t="array" ref="Q400">IFERROR(IF(Q$2&lt;=$B$1,INDEX('Master Data'!$A$1:$H$686,'Morning Cow'!$A400,2),""),"")</f>
        <v>Quantity</v>
      </c>
      <c r="R400" s="60" t="str">
        <f t="array" ref="R400">IFERROR(IF(R$2&lt;=$B$1,INDEX('Master Data'!$A$1:$H$686,'Morning Cow'!$A400,2),""),"")</f>
        <v>Quantity</v>
      </c>
      <c r="S400" s="60" t="str">
        <f t="array" ref="S400">IFERROR(IF(S$2&lt;=$B$1,INDEX('Master Data'!$A$1:$H$686,'Morning Cow'!$A400,2),""),"")</f>
        <v>Quantity</v>
      </c>
      <c r="T400" s="60" t="str">
        <f t="array" ref="T400">IFERROR(IF(T$2&lt;=$B$1,INDEX('Master Data'!$A$1:$H$686,'Morning Cow'!$A400,2),""),"")</f>
        <v>Quantity</v>
      </c>
      <c r="U400" s="60" t="str">
        <f t="array" ref="U400">IFERROR(IF(U$2&lt;=$B$1,INDEX('Master Data'!$A$1:$H$686,'Morning Cow'!$A400,2),""),"")</f>
        <v>Quantity</v>
      </c>
      <c r="V400" s="60" t="str">
        <f t="array" ref="V400">IFERROR(IF(V$2&lt;=$B$1,INDEX('Master Data'!$A$1:$H$686,'Morning Cow'!$A400,2),""),"")</f>
        <v>Quantity</v>
      </c>
      <c r="W400" s="60" t="str">
        <f t="array" ref="W400">IFERROR(IF(W$2&lt;=$B$1,INDEX('Master Data'!$A$1:$H$686,'Morning Cow'!$A400,2),""),"")</f>
        <v>Quantity</v>
      </c>
      <c r="X400" s="60" t="str">
        <f t="array" ref="X400">IFERROR(IF(X$2&lt;=$B$1,INDEX('Master Data'!$A$1:$H$686,'Morning Cow'!$A400,2),""),"")</f>
        <v>Quantity</v>
      </c>
      <c r="Y400" s="60" t="str">
        <f t="array" ref="Y400">IFERROR(IF(Y$2&lt;=$B$1,INDEX('Master Data'!$A$1:$H$686,'Morning Cow'!$A400,2),""),"")</f>
        <v>Quantity</v>
      </c>
      <c r="Z400" s="60" t="str">
        <f t="array" ref="Z400">IFERROR(IF(Z$2&lt;=$B$1,INDEX('Master Data'!$A$1:$H$686,'Morning Cow'!$A400,2),""),"")</f>
        <v>Quantity</v>
      </c>
      <c r="AA400" s="60" t="str">
        <f t="array" ref="AA400">IFERROR(IF(AA$2&lt;=$B$1,INDEX('Master Data'!$A$1:$H$686,'Morning Cow'!$A400,2),""),"")</f>
        <v>Quantity</v>
      </c>
      <c r="AB400" s="60" t="str">
        <f t="array" ref="AB400">IFERROR(IF(AB$2&lt;=$B$1,INDEX('Master Data'!$A$1:$H$686,'Morning Cow'!$A400,2),""),"")</f>
        <v>Quantity</v>
      </c>
      <c r="AC400" s="60" t="str">
        <f t="array" ref="AC400">IFERROR(IF(AC$2&lt;=$B$1,INDEX('Master Data'!$A$1:$H$686,'Morning Cow'!$A400,2),""),"")</f>
        <v>Quantity</v>
      </c>
      <c r="AD400" s="60" t="str">
        <f t="array" ref="AD400">IFERROR(IF(AD$2&lt;=$B$1,INDEX('Master Data'!$A$1:$H$686,'Morning Cow'!$A400,2),""),"")</f>
        <v>Quantity</v>
      </c>
      <c r="AE400" s="12" t="str">
        <f t="array" ref="AE400">IFERROR(IF(AE$2&lt;=$B$1,INDEX('Master Data'!$A$1:$H$686,'Morning Cow'!$A400,2),""),"")</f>
        <v>Quantity</v>
      </c>
      <c r="AF400" s="12" t="str">
        <f t="array" ref="AF400">IFERROR(IF(AF$2&lt;=$B$1,INDEX('Master Data'!$A$1:$H$686,'Morning Cow'!$A400,2),""),"")</f>
        <v/>
      </c>
      <c r="AG400" s="12" t="str">
        <f t="array" ref="AG400">IFERROR(IF(AG$2&lt;=$B$1,INDEX('Master Data'!$A$1:$H$686,'Morning Cow'!$A400,2),""),"")</f>
        <v/>
      </c>
    </row>
    <row r="401" ht="14.25" customHeight="1">
      <c r="A401" s="60" t="str">
        <f>IFERROR(SMALL('Master Data'!F:F,ROW()-2),"")</f>
        <v/>
      </c>
      <c r="B401" s="61" t="str">
        <f t="array" ref="B401">IFERROR(INDEX('Master Data'!$A$1:$H$686,'Morning Cow'!$A401,1),"")</f>
        <v>Customer Name</v>
      </c>
      <c r="C401" s="60" t="str">
        <f t="array" ref="C401">IFERROR(IF(C$2&lt;=$B$1,INDEX('Master Data'!$A$1:$H$686,'Morning Cow'!$A401,2),""),"")</f>
        <v>Quantity</v>
      </c>
      <c r="D401" s="60" t="str">
        <f t="array" ref="D401">IFERROR(IF(D$2&lt;=$B$1,INDEX('Master Data'!$A$1:$H$686,'Morning Cow'!$A401,2),""),"")</f>
        <v>Quantity</v>
      </c>
      <c r="E401" s="60" t="str">
        <f t="array" ref="E401">IFERROR(IF(E$2&lt;=$B$1,INDEX('Master Data'!$A$1:$H$686,'Morning Cow'!$A401,2),""),"")</f>
        <v>Quantity</v>
      </c>
      <c r="F401" s="60" t="str">
        <f t="array" ref="F401">IFERROR(IF(F$2&lt;=$B$1,INDEX('Master Data'!$A$1:$H$686,'Morning Cow'!$A401,2),""),"")</f>
        <v>Quantity</v>
      </c>
      <c r="G401" s="60" t="str">
        <f t="array" ref="G401">IFERROR(IF(G$2&lt;=$B$1,INDEX('Master Data'!$A$1:$H$686,'Morning Cow'!$A401,2),""),"")</f>
        <v>Quantity</v>
      </c>
      <c r="H401" s="60" t="str">
        <f t="array" ref="H401">IFERROR(IF(H$2&lt;=$B$1,INDEX('Master Data'!$A$1:$H$686,'Morning Cow'!$A401,2),""),"")</f>
        <v>Quantity</v>
      </c>
      <c r="I401" s="60" t="str">
        <f t="array" ref="I401">IFERROR(IF(I$2&lt;=$B$1,INDEX('Master Data'!$A$1:$H$686,'Morning Cow'!$A401,2),""),"")</f>
        <v>Quantity</v>
      </c>
      <c r="J401" s="60" t="str">
        <f t="array" ref="J401">IFERROR(IF(J$2&lt;=$B$1,INDEX('Master Data'!$A$1:$H$686,'Morning Cow'!$A401,2),""),"")</f>
        <v>Quantity</v>
      </c>
      <c r="K401" s="60" t="str">
        <f t="array" ref="K401">IFERROR(IF(K$2&lt;=$B$1,INDEX('Master Data'!$A$1:$H$686,'Morning Cow'!$A401,2),""),"")</f>
        <v>Quantity</v>
      </c>
      <c r="L401" s="60" t="str">
        <f t="array" ref="L401">IFERROR(IF(L$2&lt;=$B$1,INDEX('Master Data'!$A$1:$H$686,'Morning Cow'!$A401,2),""),"")</f>
        <v>Quantity</v>
      </c>
      <c r="M401" s="60" t="str">
        <f t="array" ref="M401">IFERROR(IF(M$2&lt;=$B$1,INDEX('Master Data'!$A$1:$H$686,'Morning Cow'!$A401,2),""),"")</f>
        <v>Quantity</v>
      </c>
      <c r="N401" s="60" t="str">
        <f t="array" ref="N401">IFERROR(IF(N$2&lt;=$B$1,INDEX('Master Data'!$A$1:$H$686,'Morning Cow'!$A401,2),""),"")</f>
        <v>Quantity</v>
      </c>
      <c r="O401" s="60" t="str">
        <f t="array" ref="O401">IFERROR(IF(O$2&lt;=$B$1,INDEX('Master Data'!$A$1:$H$686,'Morning Cow'!$A401,2),""),"")</f>
        <v>Quantity</v>
      </c>
      <c r="P401" s="60" t="str">
        <f t="array" ref="P401">IFERROR(IF(P$2&lt;=$B$1,INDEX('Master Data'!$A$1:$H$686,'Morning Cow'!$A401,2),""),"")</f>
        <v>Quantity</v>
      </c>
      <c r="Q401" s="60" t="str">
        <f t="array" ref="Q401">IFERROR(IF(Q$2&lt;=$B$1,INDEX('Master Data'!$A$1:$H$686,'Morning Cow'!$A401,2),""),"")</f>
        <v>Quantity</v>
      </c>
      <c r="R401" s="60" t="str">
        <f t="array" ref="R401">IFERROR(IF(R$2&lt;=$B$1,INDEX('Master Data'!$A$1:$H$686,'Morning Cow'!$A401,2),""),"")</f>
        <v>Quantity</v>
      </c>
      <c r="S401" s="60" t="str">
        <f t="array" ref="S401">IFERROR(IF(S$2&lt;=$B$1,INDEX('Master Data'!$A$1:$H$686,'Morning Cow'!$A401,2),""),"")</f>
        <v>Quantity</v>
      </c>
      <c r="T401" s="60" t="str">
        <f t="array" ref="T401">IFERROR(IF(T$2&lt;=$B$1,INDEX('Master Data'!$A$1:$H$686,'Morning Cow'!$A401,2),""),"")</f>
        <v>Quantity</v>
      </c>
      <c r="U401" s="60" t="str">
        <f t="array" ref="U401">IFERROR(IF(U$2&lt;=$B$1,INDEX('Master Data'!$A$1:$H$686,'Morning Cow'!$A401,2),""),"")</f>
        <v>Quantity</v>
      </c>
      <c r="V401" s="60" t="str">
        <f t="array" ref="V401">IFERROR(IF(V$2&lt;=$B$1,INDEX('Master Data'!$A$1:$H$686,'Morning Cow'!$A401,2),""),"")</f>
        <v>Quantity</v>
      </c>
      <c r="W401" s="60" t="str">
        <f t="array" ref="W401">IFERROR(IF(W$2&lt;=$B$1,INDEX('Master Data'!$A$1:$H$686,'Morning Cow'!$A401,2),""),"")</f>
        <v>Quantity</v>
      </c>
      <c r="X401" s="60" t="str">
        <f t="array" ref="X401">IFERROR(IF(X$2&lt;=$B$1,INDEX('Master Data'!$A$1:$H$686,'Morning Cow'!$A401,2),""),"")</f>
        <v>Quantity</v>
      </c>
      <c r="Y401" s="60" t="str">
        <f t="array" ref="Y401">IFERROR(IF(Y$2&lt;=$B$1,INDEX('Master Data'!$A$1:$H$686,'Morning Cow'!$A401,2),""),"")</f>
        <v>Quantity</v>
      </c>
      <c r="Z401" s="60" t="str">
        <f t="array" ref="Z401">IFERROR(IF(Z$2&lt;=$B$1,INDEX('Master Data'!$A$1:$H$686,'Morning Cow'!$A401,2),""),"")</f>
        <v>Quantity</v>
      </c>
      <c r="AA401" s="60" t="str">
        <f t="array" ref="AA401">IFERROR(IF(AA$2&lt;=$B$1,INDEX('Master Data'!$A$1:$H$686,'Morning Cow'!$A401,2),""),"")</f>
        <v>Quantity</v>
      </c>
      <c r="AB401" s="60" t="str">
        <f t="array" ref="AB401">IFERROR(IF(AB$2&lt;=$B$1,INDEX('Master Data'!$A$1:$H$686,'Morning Cow'!$A401,2),""),"")</f>
        <v>Quantity</v>
      </c>
      <c r="AC401" s="60" t="str">
        <f t="array" ref="AC401">IFERROR(IF(AC$2&lt;=$B$1,INDEX('Master Data'!$A$1:$H$686,'Morning Cow'!$A401,2),""),"")</f>
        <v>Quantity</v>
      </c>
      <c r="AD401" s="60" t="str">
        <f t="array" ref="AD401">IFERROR(IF(AD$2&lt;=$B$1,INDEX('Master Data'!$A$1:$H$686,'Morning Cow'!$A401,2),""),"")</f>
        <v>Quantity</v>
      </c>
      <c r="AE401" s="12" t="str">
        <f t="array" ref="AE401">IFERROR(IF(AE$2&lt;=$B$1,INDEX('Master Data'!$A$1:$H$686,'Morning Cow'!$A401,2),""),"")</f>
        <v>Quantity</v>
      </c>
      <c r="AF401" s="12" t="str">
        <f t="array" ref="AF401">IFERROR(IF(AF$2&lt;=$B$1,INDEX('Master Data'!$A$1:$H$686,'Morning Cow'!$A401,2),""),"")</f>
        <v/>
      </c>
      <c r="AG401" s="12" t="str">
        <f t="array" ref="AG401">IFERROR(IF(AG$2&lt;=$B$1,INDEX('Master Data'!$A$1:$H$686,'Morning Cow'!$A401,2),""),"")</f>
        <v/>
      </c>
    </row>
    <row r="402" ht="14.25" customHeight="1">
      <c r="A402" s="60" t="str">
        <f>IFERROR(SMALL('Master Data'!F:F,ROW()-2),"")</f>
        <v/>
      </c>
      <c r="B402" s="61" t="str">
        <f t="array" ref="B402">IFERROR(INDEX('Master Data'!$A$1:$H$686,'Morning Cow'!$A402,1),"")</f>
        <v>Customer Name</v>
      </c>
      <c r="C402" s="60" t="str">
        <f t="array" ref="C402">IFERROR(IF(C$2&lt;=$B$1,INDEX('Master Data'!$A$1:$H$686,'Morning Cow'!$A402,2),""),"")</f>
        <v>Quantity</v>
      </c>
      <c r="D402" s="60" t="str">
        <f t="array" ref="D402">IFERROR(IF(D$2&lt;=$B$1,INDEX('Master Data'!$A$1:$H$686,'Morning Cow'!$A402,2),""),"")</f>
        <v>Quantity</v>
      </c>
      <c r="E402" s="60" t="str">
        <f t="array" ref="E402">IFERROR(IF(E$2&lt;=$B$1,INDEX('Master Data'!$A$1:$H$686,'Morning Cow'!$A402,2),""),"")</f>
        <v>Quantity</v>
      </c>
      <c r="F402" s="60" t="str">
        <f t="array" ref="F402">IFERROR(IF(F$2&lt;=$B$1,INDEX('Master Data'!$A$1:$H$686,'Morning Cow'!$A402,2),""),"")</f>
        <v>Quantity</v>
      </c>
      <c r="G402" s="60" t="str">
        <f t="array" ref="G402">IFERROR(IF(G$2&lt;=$B$1,INDEX('Master Data'!$A$1:$H$686,'Morning Cow'!$A402,2),""),"")</f>
        <v>Quantity</v>
      </c>
      <c r="H402" s="60" t="str">
        <f t="array" ref="H402">IFERROR(IF(H$2&lt;=$B$1,INDEX('Master Data'!$A$1:$H$686,'Morning Cow'!$A402,2),""),"")</f>
        <v>Quantity</v>
      </c>
      <c r="I402" s="60" t="str">
        <f t="array" ref="I402">IFERROR(IF(I$2&lt;=$B$1,INDEX('Master Data'!$A$1:$H$686,'Morning Cow'!$A402,2),""),"")</f>
        <v>Quantity</v>
      </c>
      <c r="J402" s="60" t="str">
        <f t="array" ref="J402">IFERROR(IF(J$2&lt;=$B$1,INDEX('Master Data'!$A$1:$H$686,'Morning Cow'!$A402,2),""),"")</f>
        <v>Quantity</v>
      </c>
      <c r="K402" s="60" t="str">
        <f t="array" ref="K402">IFERROR(IF(K$2&lt;=$B$1,INDEX('Master Data'!$A$1:$H$686,'Morning Cow'!$A402,2),""),"")</f>
        <v>Quantity</v>
      </c>
      <c r="L402" s="60" t="str">
        <f t="array" ref="L402">IFERROR(IF(L$2&lt;=$B$1,INDEX('Master Data'!$A$1:$H$686,'Morning Cow'!$A402,2),""),"")</f>
        <v>Quantity</v>
      </c>
      <c r="M402" s="60" t="str">
        <f t="array" ref="M402">IFERROR(IF(M$2&lt;=$B$1,INDEX('Master Data'!$A$1:$H$686,'Morning Cow'!$A402,2),""),"")</f>
        <v>Quantity</v>
      </c>
      <c r="N402" s="60" t="str">
        <f t="array" ref="N402">IFERROR(IF(N$2&lt;=$B$1,INDEX('Master Data'!$A$1:$H$686,'Morning Cow'!$A402,2),""),"")</f>
        <v>Quantity</v>
      </c>
      <c r="O402" s="60" t="str">
        <f t="array" ref="O402">IFERROR(IF(O$2&lt;=$B$1,INDEX('Master Data'!$A$1:$H$686,'Morning Cow'!$A402,2),""),"")</f>
        <v>Quantity</v>
      </c>
      <c r="P402" s="60" t="str">
        <f t="array" ref="P402">IFERROR(IF(P$2&lt;=$B$1,INDEX('Master Data'!$A$1:$H$686,'Morning Cow'!$A402,2),""),"")</f>
        <v>Quantity</v>
      </c>
      <c r="Q402" s="60" t="str">
        <f t="array" ref="Q402">IFERROR(IF(Q$2&lt;=$B$1,INDEX('Master Data'!$A$1:$H$686,'Morning Cow'!$A402,2),""),"")</f>
        <v>Quantity</v>
      </c>
      <c r="R402" s="60" t="str">
        <f t="array" ref="R402">IFERROR(IF(R$2&lt;=$B$1,INDEX('Master Data'!$A$1:$H$686,'Morning Cow'!$A402,2),""),"")</f>
        <v>Quantity</v>
      </c>
      <c r="S402" s="60" t="str">
        <f t="array" ref="S402">IFERROR(IF(S$2&lt;=$B$1,INDEX('Master Data'!$A$1:$H$686,'Morning Cow'!$A402,2),""),"")</f>
        <v>Quantity</v>
      </c>
      <c r="T402" s="60" t="str">
        <f t="array" ref="T402">IFERROR(IF(T$2&lt;=$B$1,INDEX('Master Data'!$A$1:$H$686,'Morning Cow'!$A402,2),""),"")</f>
        <v>Quantity</v>
      </c>
      <c r="U402" s="60" t="str">
        <f t="array" ref="U402">IFERROR(IF(U$2&lt;=$B$1,INDEX('Master Data'!$A$1:$H$686,'Morning Cow'!$A402,2),""),"")</f>
        <v>Quantity</v>
      </c>
      <c r="V402" s="60" t="str">
        <f t="array" ref="V402">IFERROR(IF(V$2&lt;=$B$1,INDEX('Master Data'!$A$1:$H$686,'Morning Cow'!$A402,2),""),"")</f>
        <v>Quantity</v>
      </c>
      <c r="W402" s="60" t="str">
        <f t="array" ref="W402">IFERROR(IF(W$2&lt;=$B$1,INDEX('Master Data'!$A$1:$H$686,'Morning Cow'!$A402,2),""),"")</f>
        <v>Quantity</v>
      </c>
      <c r="X402" s="60" t="str">
        <f t="array" ref="X402">IFERROR(IF(X$2&lt;=$B$1,INDEX('Master Data'!$A$1:$H$686,'Morning Cow'!$A402,2),""),"")</f>
        <v>Quantity</v>
      </c>
      <c r="Y402" s="60" t="str">
        <f t="array" ref="Y402">IFERROR(IF(Y$2&lt;=$B$1,INDEX('Master Data'!$A$1:$H$686,'Morning Cow'!$A402,2),""),"")</f>
        <v>Quantity</v>
      </c>
      <c r="Z402" s="60" t="str">
        <f t="array" ref="Z402">IFERROR(IF(Z$2&lt;=$B$1,INDEX('Master Data'!$A$1:$H$686,'Morning Cow'!$A402,2),""),"")</f>
        <v>Quantity</v>
      </c>
      <c r="AA402" s="60" t="str">
        <f t="array" ref="AA402">IFERROR(IF(AA$2&lt;=$B$1,INDEX('Master Data'!$A$1:$H$686,'Morning Cow'!$A402,2),""),"")</f>
        <v>Quantity</v>
      </c>
      <c r="AB402" s="60" t="str">
        <f t="array" ref="AB402">IFERROR(IF(AB$2&lt;=$B$1,INDEX('Master Data'!$A$1:$H$686,'Morning Cow'!$A402,2),""),"")</f>
        <v>Quantity</v>
      </c>
      <c r="AC402" s="60" t="str">
        <f t="array" ref="AC402">IFERROR(IF(AC$2&lt;=$B$1,INDEX('Master Data'!$A$1:$H$686,'Morning Cow'!$A402,2),""),"")</f>
        <v>Quantity</v>
      </c>
      <c r="AD402" s="60" t="str">
        <f t="array" ref="AD402">IFERROR(IF(AD$2&lt;=$B$1,INDEX('Master Data'!$A$1:$H$686,'Morning Cow'!$A402,2),""),"")</f>
        <v>Quantity</v>
      </c>
      <c r="AE402" s="12" t="str">
        <f t="array" ref="AE402">IFERROR(IF(AE$2&lt;=$B$1,INDEX('Master Data'!$A$1:$H$686,'Morning Cow'!$A402,2),""),"")</f>
        <v>Quantity</v>
      </c>
      <c r="AF402" s="12" t="str">
        <f t="array" ref="AF402">IFERROR(IF(AF$2&lt;=$B$1,INDEX('Master Data'!$A$1:$H$686,'Morning Cow'!$A402,2),""),"")</f>
        <v/>
      </c>
      <c r="AG402" s="12" t="str">
        <f t="array" ref="AG402">IFERROR(IF(AG$2&lt;=$B$1,INDEX('Master Data'!$A$1:$H$686,'Morning Cow'!$A402,2),""),"")</f>
        <v/>
      </c>
    </row>
    <row r="403" ht="14.25" customHeight="1">
      <c r="A403" s="60" t="str">
        <f>IFERROR(SMALL('Master Data'!F:F,ROW()-2),"")</f>
        <v/>
      </c>
      <c r="B403" s="61" t="str">
        <f t="array" ref="B403">IFERROR(INDEX('Master Data'!$A$1:$H$686,'Morning Cow'!$A403,1),"")</f>
        <v>Customer Name</v>
      </c>
      <c r="C403" s="60" t="str">
        <f t="array" ref="C403">IFERROR(IF(C$2&lt;=$B$1,INDEX('Master Data'!$A$1:$H$686,'Morning Cow'!$A403,2),""),"")</f>
        <v>Quantity</v>
      </c>
      <c r="D403" s="60" t="str">
        <f t="array" ref="D403">IFERROR(IF(D$2&lt;=$B$1,INDEX('Master Data'!$A$1:$H$686,'Morning Cow'!$A403,2),""),"")</f>
        <v>Quantity</v>
      </c>
      <c r="E403" s="60" t="str">
        <f t="array" ref="E403">IFERROR(IF(E$2&lt;=$B$1,INDEX('Master Data'!$A$1:$H$686,'Morning Cow'!$A403,2),""),"")</f>
        <v>Quantity</v>
      </c>
      <c r="F403" s="60" t="str">
        <f t="array" ref="F403">IFERROR(IF(F$2&lt;=$B$1,INDEX('Master Data'!$A$1:$H$686,'Morning Cow'!$A403,2),""),"")</f>
        <v>Quantity</v>
      </c>
      <c r="G403" s="60" t="str">
        <f t="array" ref="G403">IFERROR(IF(G$2&lt;=$B$1,INDEX('Master Data'!$A$1:$H$686,'Morning Cow'!$A403,2),""),"")</f>
        <v>Quantity</v>
      </c>
      <c r="H403" s="60" t="str">
        <f t="array" ref="H403">IFERROR(IF(H$2&lt;=$B$1,INDEX('Master Data'!$A$1:$H$686,'Morning Cow'!$A403,2),""),"")</f>
        <v>Quantity</v>
      </c>
      <c r="I403" s="60" t="str">
        <f t="array" ref="I403">IFERROR(IF(I$2&lt;=$B$1,INDEX('Master Data'!$A$1:$H$686,'Morning Cow'!$A403,2),""),"")</f>
        <v>Quantity</v>
      </c>
      <c r="J403" s="60" t="str">
        <f t="array" ref="J403">IFERROR(IF(J$2&lt;=$B$1,INDEX('Master Data'!$A$1:$H$686,'Morning Cow'!$A403,2),""),"")</f>
        <v>Quantity</v>
      </c>
      <c r="K403" s="60" t="str">
        <f t="array" ref="K403">IFERROR(IF(K$2&lt;=$B$1,INDEX('Master Data'!$A$1:$H$686,'Morning Cow'!$A403,2),""),"")</f>
        <v>Quantity</v>
      </c>
      <c r="L403" s="60" t="str">
        <f t="array" ref="L403">IFERROR(IF(L$2&lt;=$B$1,INDEX('Master Data'!$A$1:$H$686,'Morning Cow'!$A403,2),""),"")</f>
        <v>Quantity</v>
      </c>
      <c r="M403" s="60" t="str">
        <f t="array" ref="M403">IFERROR(IF(M$2&lt;=$B$1,INDEX('Master Data'!$A$1:$H$686,'Morning Cow'!$A403,2),""),"")</f>
        <v>Quantity</v>
      </c>
      <c r="N403" s="60" t="str">
        <f t="array" ref="N403">IFERROR(IF(N$2&lt;=$B$1,INDEX('Master Data'!$A$1:$H$686,'Morning Cow'!$A403,2),""),"")</f>
        <v>Quantity</v>
      </c>
      <c r="O403" s="60" t="str">
        <f t="array" ref="O403">IFERROR(IF(O$2&lt;=$B$1,INDEX('Master Data'!$A$1:$H$686,'Morning Cow'!$A403,2),""),"")</f>
        <v>Quantity</v>
      </c>
      <c r="P403" s="60" t="str">
        <f t="array" ref="P403">IFERROR(IF(P$2&lt;=$B$1,INDEX('Master Data'!$A$1:$H$686,'Morning Cow'!$A403,2),""),"")</f>
        <v>Quantity</v>
      </c>
      <c r="Q403" s="60" t="str">
        <f t="array" ref="Q403">IFERROR(IF(Q$2&lt;=$B$1,INDEX('Master Data'!$A$1:$H$686,'Morning Cow'!$A403,2),""),"")</f>
        <v>Quantity</v>
      </c>
      <c r="R403" s="60" t="str">
        <f t="array" ref="R403">IFERROR(IF(R$2&lt;=$B$1,INDEX('Master Data'!$A$1:$H$686,'Morning Cow'!$A403,2),""),"")</f>
        <v>Quantity</v>
      </c>
      <c r="S403" s="60" t="str">
        <f t="array" ref="S403">IFERROR(IF(S$2&lt;=$B$1,INDEX('Master Data'!$A$1:$H$686,'Morning Cow'!$A403,2),""),"")</f>
        <v>Quantity</v>
      </c>
      <c r="T403" s="60" t="str">
        <f t="array" ref="T403">IFERROR(IF(T$2&lt;=$B$1,INDEX('Master Data'!$A$1:$H$686,'Morning Cow'!$A403,2),""),"")</f>
        <v>Quantity</v>
      </c>
      <c r="U403" s="60" t="str">
        <f t="array" ref="U403">IFERROR(IF(U$2&lt;=$B$1,INDEX('Master Data'!$A$1:$H$686,'Morning Cow'!$A403,2),""),"")</f>
        <v>Quantity</v>
      </c>
      <c r="V403" s="60" t="str">
        <f t="array" ref="V403">IFERROR(IF(V$2&lt;=$B$1,INDEX('Master Data'!$A$1:$H$686,'Morning Cow'!$A403,2),""),"")</f>
        <v>Quantity</v>
      </c>
      <c r="W403" s="60" t="str">
        <f t="array" ref="W403">IFERROR(IF(W$2&lt;=$B$1,INDEX('Master Data'!$A$1:$H$686,'Morning Cow'!$A403,2),""),"")</f>
        <v>Quantity</v>
      </c>
      <c r="X403" s="60" t="str">
        <f t="array" ref="X403">IFERROR(IF(X$2&lt;=$B$1,INDEX('Master Data'!$A$1:$H$686,'Morning Cow'!$A403,2),""),"")</f>
        <v>Quantity</v>
      </c>
      <c r="Y403" s="60" t="str">
        <f t="array" ref="Y403">IFERROR(IF(Y$2&lt;=$B$1,INDEX('Master Data'!$A$1:$H$686,'Morning Cow'!$A403,2),""),"")</f>
        <v>Quantity</v>
      </c>
      <c r="Z403" s="60" t="str">
        <f t="array" ref="Z403">IFERROR(IF(Z$2&lt;=$B$1,INDEX('Master Data'!$A$1:$H$686,'Morning Cow'!$A403,2),""),"")</f>
        <v>Quantity</v>
      </c>
      <c r="AA403" s="60" t="str">
        <f t="array" ref="AA403">IFERROR(IF(AA$2&lt;=$B$1,INDEX('Master Data'!$A$1:$H$686,'Morning Cow'!$A403,2),""),"")</f>
        <v>Quantity</v>
      </c>
      <c r="AB403" s="60" t="str">
        <f t="array" ref="AB403">IFERROR(IF(AB$2&lt;=$B$1,INDEX('Master Data'!$A$1:$H$686,'Morning Cow'!$A403,2),""),"")</f>
        <v>Quantity</v>
      </c>
      <c r="AC403" s="60" t="str">
        <f t="array" ref="AC403">IFERROR(IF(AC$2&lt;=$B$1,INDEX('Master Data'!$A$1:$H$686,'Morning Cow'!$A403,2),""),"")</f>
        <v>Quantity</v>
      </c>
      <c r="AD403" s="60" t="str">
        <f t="array" ref="AD403">IFERROR(IF(AD$2&lt;=$B$1,INDEX('Master Data'!$A$1:$H$686,'Morning Cow'!$A403,2),""),"")</f>
        <v>Quantity</v>
      </c>
      <c r="AE403" s="12" t="str">
        <f t="array" ref="AE403">IFERROR(IF(AE$2&lt;=$B$1,INDEX('Master Data'!$A$1:$H$686,'Morning Cow'!$A403,2),""),"")</f>
        <v>Quantity</v>
      </c>
      <c r="AF403" s="12" t="str">
        <f t="array" ref="AF403">IFERROR(IF(AF$2&lt;=$B$1,INDEX('Master Data'!$A$1:$H$686,'Morning Cow'!$A403,2),""),"")</f>
        <v/>
      </c>
      <c r="AG403" s="12" t="str">
        <f t="array" ref="AG403">IFERROR(IF(AG$2&lt;=$B$1,INDEX('Master Data'!$A$1:$H$686,'Morning Cow'!$A403,2),""),"")</f>
        <v/>
      </c>
    </row>
    <row r="404" ht="14.25" customHeight="1">
      <c r="A404" s="60" t="str">
        <f>IFERROR(SMALL('Master Data'!F:F,ROW()-2),"")</f>
        <v/>
      </c>
      <c r="B404" s="61" t="str">
        <f t="array" ref="B404">IFERROR(INDEX('Master Data'!$A$1:$H$686,'Morning Cow'!$A404,1),"")</f>
        <v>Customer Name</v>
      </c>
      <c r="C404" s="60" t="str">
        <f t="array" ref="C404">IFERROR(IF(C$2&lt;=$B$1,INDEX('Master Data'!$A$1:$H$686,'Morning Cow'!$A404,2),""),"")</f>
        <v>Quantity</v>
      </c>
      <c r="D404" s="60" t="str">
        <f t="array" ref="D404">IFERROR(IF(D$2&lt;=$B$1,INDEX('Master Data'!$A$1:$H$686,'Morning Cow'!$A404,2),""),"")</f>
        <v>Quantity</v>
      </c>
      <c r="E404" s="60" t="str">
        <f t="array" ref="E404">IFERROR(IF(E$2&lt;=$B$1,INDEX('Master Data'!$A$1:$H$686,'Morning Cow'!$A404,2),""),"")</f>
        <v>Quantity</v>
      </c>
      <c r="F404" s="60" t="str">
        <f t="array" ref="F404">IFERROR(IF(F$2&lt;=$B$1,INDEX('Master Data'!$A$1:$H$686,'Morning Cow'!$A404,2),""),"")</f>
        <v>Quantity</v>
      </c>
      <c r="G404" s="60" t="str">
        <f t="array" ref="G404">IFERROR(IF(G$2&lt;=$B$1,INDEX('Master Data'!$A$1:$H$686,'Morning Cow'!$A404,2),""),"")</f>
        <v>Quantity</v>
      </c>
      <c r="H404" s="60" t="str">
        <f t="array" ref="H404">IFERROR(IF(H$2&lt;=$B$1,INDEX('Master Data'!$A$1:$H$686,'Morning Cow'!$A404,2),""),"")</f>
        <v>Quantity</v>
      </c>
      <c r="I404" s="60" t="str">
        <f t="array" ref="I404">IFERROR(IF(I$2&lt;=$B$1,INDEX('Master Data'!$A$1:$H$686,'Morning Cow'!$A404,2),""),"")</f>
        <v>Quantity</v>
      </c>
      <c r="J404" s="60" t="str">
        <f t="array" ref="J404">IFERROR(IF(J$2&lt;=$B$1,INDEX('Master Data'!$A$1:$H$686,'Morning Cow'!$A404,2),""),"")</f>
        <v>Quantity</v>
      </c>
      <c r="K404" s="60" t="str">
        <f t="array" ref="K404">IFERROR(IF(K$2&lt;=$B$1,INDEX('Master Data'!$A$1:$H$686,'Morning Cow'!$A404,2),""),"")</f>
        <v>Quantity</v>
      </c>
      <c r="L404" s="60" t="str">
        <f t="array" ref="L404">IFERROR(IF(L$2&lt;=$B$1,INDEX('Master Data'!$A$1:$H$686,'Morning Cow'!$A404,2),""),"")</f>
        <v>Quantity</v>
      </c>
      <c r="M404" s="60" t="str">
        <f t="array" ref="M404">IFERROR(IF(M$2&lt;=$B$1,INDEX('Master Data'!$A$1:$H$686,'Morning Cow'!$A404,2),""),"")</f>
        <v>Quantity</v>
      </c>
      <c r="N404" s="60" t="str">
        <f t="array" ref="N404">IFERROR(IF(N$2&lt;=$B$1,INDEX('Master Data'!$A$1:$H$686,'Morning Cow'!$A404,2),""),"")</f>
        <v>Quantity</v>
      </c>
      <c r="O404" s="60" t="str">
        <f t="array" ref="O404">IFERROR(IF(O$2&lt;=$B$1,INDEX('Master Data'!$A$1:$H$686,'Morning Cow'!$A404,2),""),"")</f>
        <v>Quantity</v>
      </c>
      <c r="P404" s="60" t="str">
        <f t="array" ref="P404">IFERROR(IF(P$2&lt;=$B$1,INDEX('Master Data'!$A$1:$H$686,'Morning Cow'!$A404,2),""),"")</f>
        <v>Quantity</v>
      </c>
      <c r="Q404" s="60" t="str">
        <f t="array" ref="Q404">IFERROR(IF(Q$2&lt;=$B$1,INDEX('Master Data'!$A$1:$H$686,'Morning Cow'!$A404,2),""),"")</f>
        <v>Quantity</v>
      </c>
      <c r="R404" s="60" t="str">
        <f t="array" ref="R404">IFERROR(IF(R$2&lt;=$B$1,INDEX('Master Data'!$A$1:$H$686,'Morning Cow'!$A404,2),""),"")</f>
        <v>Quantity</v>
      </c>
      <c r="S404" s="60" t="str">
        <f t="array" ref="S404">IFERROR(IF(S$2&lt;=$B$1,INDEX('Master Data'!$A$1:$H$686,'Morning Cow'!$A404,2),""),"")</f>
        <v>Quantity</v>
      </c>
      <c r="T404" s="60" t="str">
        <f t="array" ref="T404">IFERROR(IF(T$2&lt;=$B$1,INDEX('Master Data'!$A$1:$H$686,'Morning Cow'!$A404,2),""),"")</f>
        <v>Quantity</v>
      </c>
      <c r="U404" s="60" t="str">
        <f t="array" ref="U404">IFERROR(IF(U$2&lt;=$B$1,INDEX('Master Data'!$A$1:$H$686,'Morning Cow'!$A404,2),""),"")</f>
        <v>Quantity</v>
      </c>
      <c r="V404" s="60" t="str">
        <f t="array" ref="V404">IFERROR(IF(V$2&lt;=$B$1,INDEX('Master Data'!$A$1:$H$686,'Morning Cow'!$A404,2),""),"")</f>
        <v>Quantity</v>
      </c>
      <c r="W404" s="60" t="str">
        <f t="array" ref="W404">IFERROR(IF(W$2&lt;=$B$1,INDEX('Master Data'!$A$1:$H$686,'Morning Cow'!$A404,2),""),"")</f>
        <v>Quantity</v>
      </c>
      <c r="X404" s="60" t="str">
        <f t="array" ref="X404">IFERROR(IF(X$2&lt;=$B$1,INDEX('Master Data'!$A$1:$H$686,'Morning Cow'!$A404,2),""),"")</f>
        <v>Quantity</v>
      </c>
      <c r="Y404" s="60" t="str">
        <f t="array" ref="Y404">IFERROR(IF(Y$2&lt;=$B$1,INDEX('Master Data'!$A$1:$H$686,'Morning Cow'!$A404,2),""),"")</f>
        <v>Quantity</v>
      </c>
      <c r="Z404" s="60" t="str">
        <f t="array" ref="Z404">IFERROR(IF(Z$2&lt;=$B$1,INDEX('Master Data'!$A$1:$H$686,'Morning Cow'!$A404,2),""),"")</f>
        <v>Quantity</v>
      </c>
      <c r="AA404" s="60" t="str">
        <f t="array" ref="AA404">IFERROR(IF(AA$2&lt;=$B$1,INDEX('Master Data'!$A$1:$H$686,'Morning Cow'!$A404,2),""),"")</f>
        <v>Quantity</v>
      </c>
      <c r="AB404" s="60" t="str">
        <f t="array" ref="AB404">IFERROR(IF(AB$2&lt;=$B$1,INDEX('Master Data'!$A$1:$H$686,'Morning Cow'!$A404,2),""),"")</f>
        <v>Quantity</v>
      </c>
      <c r="AC404" s="60" t="str">
        <f t="array" ref="AC404">IFERROR(IF(AC$2&lt;=$B$1,INDEX('Master Data'!$A$1:$H$686,'Morning Cow'!$A404,2),""),"")</f>
        <v>Quantity</v>
      </c>
      <c r="AD404" s="60" t="str">
        <f t="array" ref="AD404">IFERROR(IF(AD$2&lt;=$B$1,INDEX('Master Data'!$A$1:$H$686,'Morning Cow'!$A404,2),""),"")</f>
        <v>Quantity</v>
      </c>
      <c r="AE404" s="12" t="str">
        <f t="array" ref="AE404">IFERROR(IF(AE$2&lt;=$B$1,INDEX('Master Data'!$A$1:$H$686,'Morning Cow'!$A404,2),""),"")</f>
        <v>Quantity</v>
      </c>
      <c r="AF404" s="12" t="str">
        <f t="array" ref="AF404">IFERROR(IF(AF$2&lt;=$B$1,INDEX('Master Data'!$A$1:$H$686,'Morning Cow'!$A404,2),""),"")</f>
        <v/>
      </c>
      <c r="AG404" s="12" t="str">
        <f t="array" ref="AG404">IFERROR(IF(AG$2&lt;=$B$1,INDEX('Master Data'!$A$1:$H$686,'Morning Cow'!$A404,2),""),"")</f>
        <v/>
      </c>
    </row>
    <row r="405" ht="14.25" customHeight="1">
      <c r="A405" s="60" t="str">
        <f>IFERROR(SMALL('Master Data'!F:F,ROW()-2),"")</f>
        <v/>
      </c>
      <c r="B405" s="61" t="str">
        <f t="array" ref="B405">IFERROR(INDEX('Master Data'!$A$1:$H$686,'Morning Cow'!$A405,1),"")</f>
        <v>Customer Name</v>
      </c>
      <c r="C405" s="60" t="str">
        <f t="array" ref="C405">IFERROR(IF(C$2&lt;=$B$1,INDEX('Master Data'!$A$1:$H$686,'Morning Cow'!$A405,2),""),"")</f>
        <v>Quantity</v>
      </c>
      <c r="D405" s="60" t="str">
        <f t="array" ref="D405">IFERROR(IF(D$2&lt;=$B$1,INDEX('Master Data'!$A$1:$H$686,'Morning Cow'!$A405,2),""),"")</f>
        <v>Quantity</v>
      </c>
      <c r="E405" s="60" t="str">
        <f t="array" ref="E405">IFERROR(IF(E$2&lt;=$B$1,INDEX('Master Data'!$A$1:$H$686,'Morning Cow'!$A405,2),""),"")</f>
        <v>Quantity</v>
      </c>
      <c r="F405" s="60" t="str">
        <f t="array" ref="F405">IFERROR(IF(F$2&lt;=$B$1,INDEX('Master Data'!$A$1:$H$686,'Morning Cow'!$A405,2),""),"")</f>
        <v>Quantity</v>
      </c>
      <c r="G405" s="60" t="str">
        <f t="array" ref="G405">IFERROR(IF(G$2&lt;=$B$1,INDEX('Master Data'!$A$1:$H$686,'Morning Cow'!$A405,2),""),"")</f>
        <v>Quantity</v>
      </c>
      <c r="H405" s="60" t="str">
        <f t="array" ref="H405">IFERROR(IF(H$2&lt;=$B$1,INDEX('Master Data'!$A$1:$H$686,'Morning Cow'!$A405,2),""),"")</f>
        <v>Quantity</v>
      </c>
      <c r="I405" s="60" t="str">
        <f t="array" ref="I405">IFERROR(IF(I$2&lt;=$B$1,INDEX('Master Data'!$A$1:$H$686,'Morning Cow'!$A405,2),""),"")</f>
        <v>Quantity</v>
      </c>
      <c r="J405" s="60" t="str">
        <f t="array" ref="J405">IFERROR(IF(J$2&lt;=$B$1,INDEX('Master Data'!$A$1:$H$686,'Morning Cow'!$A405,2),""),"")</f>
        <v>Quantity</v>
      </c>
      <c r="K405" s="60" t="str">
        <f t="array" ref="K405">IFERROR(IF(K$2&lt;=$B$1,INDEX('Master Data'!$A$1:$H$686,'Morning Cow'!$A405,2),""),"")</f>
        <v>Quantity</v>
      </c>
      <c r="L405" s="60" t="str">
        <f t="array" ref="L405">IFERROR(IF(L$2&lt;=$B$1,INDEX('Master Data'!$A$1:$H$686,'Morning Cow'!$A405,2),""),"")</f>
        <v>Quantity</v>
      </c>
      <c r="M405" s="60" t="str">
        <f t="array" ref="M405">IFERROR(IF(M$2&lt;=$B$1,INDEX('Master Data'!$A$1:$H$686,'Morning Cow'!$A405,2),""),"")</f>
        <v>Quantity</v>
      </c>
      <c r="N405" s="60" t="str">
        <f t="array" ref="N405">IFERROR(IF(N$2&lt;=$B$1,INDEX('Master Data'!$A$1:$H$686,'Morning Cow'!$A405,2),""),"")</f>
        <v>Quantity</v>
      </c>
      <c r="O405" s="60" t="str">
        <f t="array" ref="O405">IFERROR(IF(O$2&lt;=$B$1,INDEX('Master Data'!$A$1:$H$686,'Morning Cow'!$A405,2),""),"")</f>
        <v>Quantity</v>
      </c>
      <c r="P405" s="60" t="str">
        <f t="array" ref="P405">IFERROR(IF(P$2&lt;=$B$1,INDEX('Master Data'!$A$1:$H$686,'Morning Cow'!$A405,2),""),"")</f>
        <v>Quantity</v>
      </c>
      <c r="Q405" s="60" t="str">
        <f t="array" ref="Q405">IFERROR(IF(Q$2&lt;=$B$1,INDEX('Master Data'!$A$1:$H$686,'Morning Cow'!$A405,2),""),"")</f>
        <v>Quantity</v>
      </c>
      <c r="R405" s="60" t="str">
        <f t="array" ref="R405">IFERROR(IF(R$2&lt;=$B$1,INDEX('Master Data'!$A$1:$H$686,'Morning Cow'!$A405,2),""),"")</f>
        <v>Quantity</v>
      </c>
      <c r="S405" s="60" t="str">
        <f t="array" ref="S405">IFERROR(IF(S$2&lt;=$B$1,INDEX('Master Data'!$A$1:$H$686,'Morning Cow'!$A405,2),""),"")</f>
        <v>Quantity</v>
      </c>
      <c r="T405" s="60" t="str">
        <f t="array" ref="T405">IFERROR(IF(T$2&lt;=$B$1,INDEX('Master Data'!$A$1:$H$686,'Morning Cow'!$A405,2),""),"")</f>
        <v>Quantity</v>
      </c>
      <c r="U405" s="60" t="str">
        <f t="array" ref="U405">IFERROR(IF(U$2&lt;=$B$1,INDEX('Master Data'!$A$1:$H$686,'Morning Cow'!$A405,2),""),"")</f>
        <v>Quantity</v>
      </c>
      <c r="V405" s="60" t="str">
        <f t="array" ref="V405">IFERROR(IF(V$2&lt;=$B$1,INDEX('Master Data'!$A$1:$H$686,'Morning Cow'!$A405,2),""),"")</f>
        <v>Quantity</v>
      </c>
      <c r="W405" s="60" t="str">
        <f t="array" ref="W405">IFERROR(IF(W$2&lt;=$B$1,INDEX('Master Data'!$A$1:$H$686,'Morning Cow'!$A405,2),""),"")</f>
        <v>Quantity</v>
      </c>
      <c r="X405" s="60" t="str">
        <f t="array" ref="X405">IFERROR(IF(X$2&lt;=$B$1,INDEX('Master Data'!$A$1:$H$686,'Morning Cow'!$A405,2),""),"")</f>
        <v>Quantity</v>
      </c>
      <c r="Y405" s="60" t="str">
        <f t="array" ref="Y405">IFERROR(IF(Y$2&lt;=$B$1,INDEX('Master Data'!$A$1:$H$686,'Morning Cow'!$A405,2),""),"")</f>
        <v>Quantity</v>
      </c>
      <c r="Z405" s="60" t="str">
        <f t="array" ref="Z405">IFERROR(IF(Z$2&lt;=$B$1,INDEX('Master Data'!$A$1:$H$686,'Morning Cow'!$A405,2),""),"")</f>
        <v>Quantity</v>
      </c>
      <c r="AA405" s="60" t="str">
        <f t="array" ref="AA405">IFERROR(IF(AA$2&lt;=$B$1,INDEX('Master Data'!$A$1:$H$686,'Morning Cow'!$A405,2),""),"")</f>
        <v>Quantity</v>
      </c>
      <c r="AB405" s="60" t="str">
        <f t="array" ref="AB405">IFERROR(IF(AB$2&lt;=$B$1,INDEX('Master Data'!$A$1:$H$686,'Morning Cow'!$A405,2),""),"")</f>
        <v>Quantity</v>
      </c>
      <c r="AC405" s="60" t="str">
        <f t="array" ref="AC405">IFERROR(IF(AC$2&lt;=$B$1,INDEX('Master Data'!$A$1:$H$686,'Morning Cow'!$A405,2),""),"")</f>
        <v>Quantity</v>
      </c>
      <c r="AD405" s="60" t="str">
        <f t="array" ref="AD405">IFERROR(IF(AD$2&lt;=$B$1,INDEX('Master Data'!$A$1:$H$686,'Morning Cow'!$A405,2),""),"")</f>
        <v>Quantity</v>
      </c>
      <c r="AE405" s="12" t="str">
        <f t="array" ref="AE405">IFERROR(IF(AE$2&lt;=$B$1,INDEX('Master Data'!$A$1:$H$686,'Morning Cow'!$A405,2),""),"")</f>
        <v>Quantity</v>
      </c>
      <c r="AF405" s="12" t="str">
        <f t="array" ref="AF405">IFERROR(IF(AF$2&lt;=$B$1,INDEX('Master Data'!$A$1:$H$686,'Morning Cow'!$A405,2),""),"")</f>
        <v/>
      </c>
      <c r="AG405" s="12" t="str">
        <f t="array" ref="AG405">IFERROR(IF(AG$2&lt;=$B$1,INDEX('Master Data'!$A$1:$H$686,'Morning Cow'!$A405,2),""),"")</f>
        <v/>
      </c>
    </row>
    <row r="406" ht="14.25" customHeight="1">
      <c r="A406" s="60" t="str">
        <f>IFERROR(SMALL('Master Data'!F:F,ROW()-2),"")</f>
        <v/>
      </c>
      <c r="B406" s="61" t="str">
        <f t="array" ref="B406">IFERROR(INDEX('Master Data'!$A$1:$H$686,'Morning Cow'!$A406,1),"")</f>
        <v>Customer Name</v>
      </c>
      <c r="C406" s="60" t="str">
        <f t="array" ref="C406">IFERROR(IF(C$2&lt;=$B$1,INDEX('Master Data'!$A$1:$H$686,'Morning Cow'!$A406,2),""),"")</f>
        <v>Quantity</v>
      </c>
      <c r="D406" s="60" t="str">
        <f t="array" ref="D406">IFERROR(IF(D$2&lt;=$B$1,INDEX('Master Data'!$A$1:$H$686,'Morning Cow'!$A406,2),""),"")</f>
        <v>Quantity</v>
      </c>
      <c r="E406" s="60" t="str">
        <f t="array" ref="E406">IFERROR(IF(E$2&lt;=$B$1,INDEX('Master Data'!$A$1:$H$686,'Morning Cow'!$A406,2),""),"")</f>
        <v>Quantity</v>
      </c>
      <c r="F406" s="60" t="str">
        <f t="array" ref="F406">IFERROR(IF(F$2&lt;=$B$1,INDEX('Master Data'!$A$1:$H$686,'Morning Cow'!$A406,2),""),"")</f>
        <v>Quantity</v>
      </c>
      <c r="G406" s="60" t="str">
        <f t="array" ref="G406">IFERROR(IF(G$2&lt;=$B$1,INDEX('Master Data'!$A$1:$H$686,'Morning Cow'!$A406,2),""),"")</f>
        <v>Quantity</v>
      </c>
      <c r="H406" s="60" t="str">
        <f t="array" ref="H406">IFERROR(IF(H$2&lt;=$B$1,INDEX('Master Data'!$A$1:$H$686,'Morning Cow'!$A406,2),""),"")</f>
        <v>Quantity</v>
      </c>
      <c r="I406" s="60" t="str">
        <f t="array" ref="I406">IFERROR(IF(I$2&lt;=$B$1,INDEX('Master Data'!$A$1:$H$686,'Morning Cow'!$A406,2),""),"")</f>
        <v>Quantity</v>
      </c>
      <c r="J406" s="60" t="str">
        <f t="array" ref="J406">IFERROR(IF(J$2&lt;=$B$1,INDEX('Master Data'!$A$1:$H$686,'Morning Cow'!$A406,2),""),"")</f>
        <v>Quantity</v>
      </c>
      <c r="K406" s="60" t="str">
        <f t="array" ref="K406">IFERROR(IF(K$2&lt;=$B$1,INDEX('Master Data'!$A$1:$H$686,'Morning Cow'!$A406,2),""),"")</f>
        <v>Quantity</v>
      </c>
      <c r="L406" s="60" t="str">
        <f t="array" ref="L406">IFERROR(IF(L$2&lt;=$B$1,INDEX('Master Data'!$A$1:$H$686,'Morning Cow'!$A406,2),""),"")</f>
        <v>Quantity</v>
      </c>
      <c r="M406" s="60" t="str">
        <f t="array" ref="M406">IFERROR(IF(M$2&lt;=$B$1,INDEX('Master Data'!$A$1:$H$686,'Morning Cow'!$A406,2),""),"")</f>
        <v>Quantity</v>
      </c>
      <c r="N406" s="60" t="str">
        <f t="array" ref="N406">IFERROR(IF(N$2&lt;=$B$1,INDEX('Master Data'!$A$1:$H$686,'Morning Cow'!$A406,2),""),"")</f>
        <v>Quantity</v>
      </c>
      <c r="O406" s="60" t="str">
        <f t="array" ref="O406">IFERROR(IF(O$2&lt;=$B$1,INDEX('Master Data'!$A$1:$H$686,'Morning Cow'!$A406,2),""),"")</f>
        <v>Quantity</v>
      </c>
      <c r="P406" s="60" t="str">
        <f t="array" ref="P406">IFERROR(IF(P$2&lt;=$B$1,INDEX('Master Data'!$A$1:$H$686,'Morning Cow'!$A406,2),""),"")</f>
        <v>Quantity</v>
      </c>
      <c r="Q406" s="60" t="str">
        <f t="array" ref="Q406">IFERROR(IF(Q$2&lt;=$B$1,INDEX('Master Data'!$A$1:$H$686,'Morning Cow'!$A406,2),""),"")</f>
        <v>Quantity</v>
      </c>
      <c r="R406" s="60" t="str">
        <f t="array" ref="R406">IFERROR(IF(R$2&lt;=$B$1,INDEX('Master Data'!$A$1:$H$686,'Morning Cow'!$A406,2),""),"")</f>
        <v>Quantity</v>
      </c>
      <c r="S406" s="60" t="str">
        <f t="array" ref="S406">IFERROR(IF(S$2&lt;=$B$1,INDEX('Master Data'!$A$1:$H$686,'Morning Cow'!$A406,2),""),"")</f>
        <v>Quantity</v>
      </c>
      <c r="T406" s="60" t="str">
        <f t="array" ref="T406">IFERROR(IF(T$2&lt;=$B$1,INDEX('Master Data'!$A$1:$H$686,'Morning Cow'!$A406,2),""),"")</f>
        <v>Quantity</v>
      </c>
      <c r="U406" s="60" t="str">
        <f t="array" ref="U406">IFERROR(IF(U$2&lt;=$B$1,INDEX('Master Data'!$A$1:$H$686,'Morning Cow'!$A406,2),""),"")</f>
        <v>Quantity</v>
      </c>
      <c r="V406" s="60" t="str">
        <f t="array" ref="V406">IFERROR(IF(V$2&lt;=$B$1,INDEX('Master Data'!$A$1:$H$686,'Morning Cow'!$A406,2),""),"")</f>
        <v>Quantity</v>
      </c>
      <c r="W406" s="60" t="str">
        <f t="array" ref="W406">IFERROR(IF(W$2&lt;=$B$1,INDEX('Master Data'!$A$1:$H$686,'Morning Cow'!$A406,2),""),"")</f>
        <v>Quantity</v>
      </c>
      <c r="X406" s="60" t="str">
        <f t="array" ref="X406">IFERROR(IF(X$2&lt;=$B$1,INDEX('Master Data'!$A$1:$H$686,'Morning Cow'!$A406,2),""),"")</f>
        <v>Quantity</v>
      </c>
      <c r="Y406" s="60" t="str">
        <f t="array" ref="Y406">IFERROR(IF(Y$2&lt;=$B$1,INDEX('Master Data'!$A$1:$H$686,'Morning Cow'!$A406,2),""),"")</f>
        <v>Quantity</v>
      </c>
      <c r="Z406" s="60" t="str">
        <f t="array" ref="Z406">IFERROR(IF(Z$2&lt;=$B$1,INDEX('Master Data'!$A$1:$H$686,'Morning Cow'!$A406,2),""),"")</f>
        <v>Quantity</v>
      </c>
      <c r="AA406" s="60" t="str">
        <f t="array" ref="AA406">IFERROR(IF(AA$2&lt;=$B$1,INDEX('Master Data'!$A$1:$H$686,'Morning Cow'!$A406,2),""),"")</f>
        <v>Quantity</v>
      </c>
      <c r="AB406" s="60" t="str">
        <f t="array" ref="AB406">IFERROR(IF(AB$2&lt;=$B$1,INDEX('Master Data'!$A$1:$H$686,'Morning Cow'!$A406,2),""),"")</f>
        <v>Quantity</v>
      </c>
      <c r="AC406" s="60" t="str">
        <f t="array" ref="AC406">IFERROR(IF(AC$2&lt;=$B$1,INDEX('Master Data'!$A$1:$H$686,'Morning Cow'!$A406,2),""),"")</f>
        <v>Quantity</v>
      </c>
      <c r="AD406" s="60" t="str">
        <f t="array" ref="AD406">IFERROR(IF(AD$2&lt;=$B$1,INDEX('Master Data'!$A$1:$H$686,'Morning Cow'!$A406,2),""),"")</f>
        <v>Quantity</v>
      </c>
      <c r="AE406" s="12" t="str">
        <f t="array" ref="AE406">IFERROR(IF(AE$2&lt;=$B$1,INDEX('Master Data'!$A$1:$H$686,'Morning Cow'!$A406,2),""),"")</f>
        <v>Quantity</v>
      </c>
      <c r="AF406" s="12" t="str">
        <f t="array" ref="AF406">IFERROR(IF(AF$2&lt;=$B$1,INDEX('Master Data'!$A$1:$H$686,'Morning Cow'!$A406,2),""),"")</f>
        <v/>
      </c>
      <c r="AG406" s="12" t="str">
        <f t="array" ref="AG406">IFERROR(IF(AG$2&lt;=$B$1,INDEX('Master Data'!$A$1:$H$686,'Morning Cow'!$A406,2),""),"")</f>
        <v/>
      </c>
    </row>
    <row r="407" ht="14.25" customHeight="1">
      <c r="A407" s="60" t="str">
        <f>IFERROR(SMALL('Master Data'!F:F,ROW()-2),"")</f>
        <v/>
      </c>
      <c r="B407" s="61" t="str">
        <f t="array" ref="B407">IFERROR(INDEX('Master Data'!$A$1:$H$686,'Morning Cow'!$A407,1),"")</f>
        <v>Customer Name</v>
      </c>
      <c r="C407" s="60" t="str">
        <f t="array" ref="C407">IFERROR(IF(C$2&lt;=$B$1,INDEX('Master Data'!$A$1:$H$686,'Morning Cow'!$A407,2),""),"")</f>
        <v>Quantity</v>
      </c>
      <c r="D407" s="60" t="str">
        <f t="array" ref="D407">IFERROR(IF(D$2&lt;=$B$1,INDEX('Master Data'!$A$1:$H$686,'Morning Cow'!$A407,2),""),"")</f>
        <v>Quantity</v>
      </c>
      <c r="E407" s="60" t="str">
        <f t="array" ref="E407">IFERROR(IF(E$2&lt;=$B$1,INDEX('Master Data'!$A$1:$H$686,'Morning Cow'!$A407,2),""),"")</f>
        <v>Quantity</v>
      </c>
      <c r="F407" s="60" t="str">
        <f t="array" ref="F407">IFERROR(IF(F$2&lt;=$B$1,INDEX('Master Data'!$A$1:$H$686,'Morning Cow'!$A407,2),""),"")</f>
        <v>Quantity</v>
      </c>
      <c r="G407" s="60" t="str">
        <f t="array" ref="G407">IFERROR(IF(G$2&lt;=$B$1,INDEX('Master Data'!$A$1:$H$686,'Morning Cow'!$A407,2),""),"")</f>
        <v>Quantity</v>
      </c>
      <c r="H407" s="60" t="str">
        <f t="array" ref="H407">IFERROR(IF(H$2&lt;=$B$1,INDEX('Master Data'!$A$1:$H$686,'Morning Cow'!$A407,2),""),"")</f>
        <v>Quantity</v>
      </c>
      <c r="I407" s="60" t="str">
        <f t="array" ref="I407">IFERROR(IF(I$2&lt;=$B$1,INDEX('Master Data'!$A$1:$H$686,'Morning Cow'!$A407,2),""),"")</f>
        <v>Quantity</v>
      </c>
      <c r="J407" s="60" t="str">
        <f t="array" ref="J407">IFERROR(IF(J$2&lt;=$B$1,INDEX('Master Data'!$A$1:$H$686,'Morning Cow'!$A407,2),""),"")</f>
        <v>Quantity</v>
      </c>
      <c r="K407" s="60" t="str">
        <f t="array" ref="K407">IFERROR(IF(K$2&lt;=$B$1,INDEX('Master Data'!$A$1:$H$686,'Morning Cow'!$A407,2),""),"")</f>
        <v>Quantity</v>
      </c>
      <c r="L407" s="60" t="str">
        <f t="array" ref="L407">IFERROR(IF(L$2&lt;=$B$1,INDEX('Master Data'!$A$1:$H$686,'Morning Cow'!$A407,2),""),"")</f>
        <v>Quantity</v>
      </c>
      <c r="M407" s="60" t="str">
        <f t="array" ref="M407">IFERROR(IF(M$2&lt;=$B$1,INDEX('Master Data'!$A$1:$H$686,'Morning Cow'!$A407,2),""),"")</f>
        <v>Quantity</v>
      </c>
      <c r="N407" s="60" t="str">
        <f t="array" ref="N407">IFERROR(IF(N$2&lt;=$B$1,INDEX('Master Data'!$A$1:$H$686,'Morning Cow'!$A407,2),""),"")</f>
        <v>Quantity</v>
      </c>
      <c r="O407" s="60" t="str">
        <f t="array" ref="O407">IFERROR(IF(O$2&lt;=$B$1,INDEX('Master Data'!$A$1:$H$686,'Morning Cow'!$A407,2),""),"")</f>
        <v>Quantity</v>
      </c>
      <c r="P407" s="60" t="str">
        <f t="array" ref="P407">IFERROR(IF(P$2&lt;=$B$1,INDEX('Master Data'!$A$1:$H$686,'Morning Cow'!$A407,2),""),"")</f>
        <v>Quantity</v>
      </c>
      <c r="Q407" s="60" t="str">
        <f t="array" ref="Q407">IFERROR(IF(Q$2&lt;=$B$1,INDEX('Master Data'!$A$1:$H$686,'Morning Cow'!$A407,2),""),"")</f>
        <v>Quantity</v>
      </c>
      <c r="R407" s="60" t="str">
        <f t="array" ref="R407">IFERROR(IF(R$2&lt;=$B$1,INDEX('Master Data'!$A$1:$H$686,'Morning Cow'!$A407,2),""),"")</f>
        <v>Quantity</v>
      </c>
      <c r="S407" s="60" t="str">
        <f t="array" ref="S407">IFERROR(IF(S$2&lt;=$B$1,INDEX('Master Data'!$A$1:$H$686,'Morning Cow'!$A407,2),""),"")</f>
        <v>Quantity</v>
      </c>
      <c r="T407" s="60" t="str">
        <f t="array" ref="T407">IFERROR(IF(T$2&lt;=$B$1,INDEX('Master Data'!$A$1:$H$686,'Morning Cow'!$A407,2),""),"")</f>
        <v>Quantity</v>
      </c>
      <c r="U407" s="60" t="str">
        <f t="array" ref="U407">IFERROR(IF(U$2&lt;=$B$1,INDEX('Master Data'!$A$1:$H$686,'Morning Cow'!$A407,2),""),"")</f>
        <v>Quantity</v>
      </c>
      <c r="V407" s="60" t="str">
        <f t="array" ref="V407">IFERROR(IF(V$2&lt;=$B$1,INDEX('Master Data'!$A$1:$H$686,'Morning Cow'!$A407,2),""),"")</f>
        <v>Quantity</v>
      </c>
      <c r="W407" s="60" t="str">
        <f t="array" ref="W407">IFERROR(IF(W$2&lt;=$B$1,INDEX('Master Data'!$A$1:$H$686,'Morning Cow'!$A407,2),""),"")</f>
        <v>Quantity</v>
      </c>
      <c r="X407" s="60" t="str">
        <f t="array" ref="X407">IFERROR(IF(X$2&lt;=$B$1,INDEX('Master Data'!$A$1:$H$686,'Morning Cow'!$A407,2),""),"")</f>
        <v>Quantity</v>
      </c>
      <c r="Y407" s="60" t="str">
        <f t="array" ref="Y407">IFERROR(IF(Y$2&lt;=$B$1,INDEX('Master Data'!$A$1:$H$686,'Morning Cow'!$A407,2),""),"")</f>
        <v>Quantity</v>
      </c>
      <c r="Z407" s="60" t="str">
        <f t="array" ref="Z407">IFERROR(IF(Z$2&lt;=$B$1,INDEX('Master Data'!$A$1:$H$686,'Morning Cow'!$A407,2),""),"")</f>
        <v>Quantity</v>
      </c>
      <c r="AA407" s="60" t="str">
        <f t="array" ref="AA407">IFERROR(IF(AA$2&lt;=$B$1,INDEX('Master Data'!$A$1:$H$686,'Morning Cow'!$A407,2),""),"")</f>
        <v>Quantity</v>
      </c>
      <c r="AB407" s="60" t="str">
        <f t="array" ref="AB407">IFERROR(IF(AB$2&lt;=$B$1,INDEX('Master Data'!$A$1:$H$686,'Morning Cow'!$A407,2),""),"")</f>
        <v>Quantity</v>
      </c>
      <c r="AC407" s="60" t="str">
        <f t="array" ref="AC407">IFERROR(IF(AC$2&lt;=$B$1,INDEX('Master Data'!$A$1:$H$686,'Morning Cow'!$A407,2),""),"")</f>
        <v>Quantity</v>
      </c>
      <c r="AD407" s="60" t="str">
        <f t="array" ref="AD407">IFERROR(IF(AD$2&lt;=$B$1,INDEX('Master Data'!$A$1:$H$686,'Morning Cow'!$A407,2),""),"")</f>
        <v>Quantity</v>
      </c>
      <c r="AE407" s="12" t="str">
        <f t="array" ref="AE407">IFERROR(IF(AE$2&lt;=$B$1,INDEX('Master Data'!$A$1:$H$686,'Morning Cow'!$A407,2),""),"")</f>
        <v>Quantity</v>
      </c>
      <c r="AF407" s="12" t="str">
        <f t="array" ref="AF407">IFERROR(IF(AF$2&lt;=$B$1,INDEX('Master Data'!$A$1:$H$686,'Morning Cow'!$A407,2),""),"")</f>
        <v/>
      </c>
      <c r="AG407" s="12" t="str">
        <f t="array" ref="AG407">IFERROR(IF(AG$2&lt;=$B$1,INDEX('Master Data'!$A$1:$H$686,'Morning Cow'!$A407,2),""),"")</f>
        <v/>
      </c>
    </row>
    <row r="408" ht="14.25" customHeight="1">
      <c r="A408" s="60" t="str">
        <f>IFERROR(SMALL('Master Data'!F:F,ROW()-2),"")</f>
        <v/>
      </c>
      <c r="B408" s="61" t="str">
        <f t="array" ref="B408">IFERROR(INDEX('Master Data'!$A$1:$H$686,'Morning Cow'!$A408,1),"")</f>
        <v>Customer Name</v>
      </c>
      <c r="C408" s="60" t="str">
        <f t="array" ref="C408">IFERROR(IF(C$2&lt;=$B$1,INDEX('Master Data'!$A$1:$H$686,'Morning Cow'!$A408,2),""),"")</f>
        <v>Quantity</v>
      </c>
      <c r="D408" s="60" t="str">
        <f t="array" ref="D408">IFERROR(IF(D$2&lt;=$B$1,INDEX('Master Data'!$A$1:$H$686,'Morning Cow'!$A408,2),""),"")</f>
        <v>Quantity</v>
      </c>
      <c r="E408" s="60" t="str">
        <f t="array" ref="E408">IFERROR(IF(E$2&lt;=$B$1,INDEX('Master Data'!$A$1:$H$686,'Morning Cow'!$A408,2),""),"")</f>
        <v>Quantity</v>
      </c>
      <c r="F408" s="60" t="str">
        <f t="array" ref="F408">IFERROR(IF(F$2&lt;=$B$1,INDEX('Master Data'!$A$1:$H$686,'Morning Cow'!$A408,2),""),"")</f>
        <v>Quantity</v>
      </c>
      <c r="G408" s="60" t="str">
        <f t="array" ref="G408">IFERROR(IF(G$2&lt;=$B$1,INDEX('Master Data'!$A$1:$H$686,'Morning Cow'!$A408,2),""),"")</f>
        <v>Quantity</v>
      </c>
      <c r="H408" s="60" t="str">
        <f t="array" ref="H408">IFERROR(IF(H$2&lt;=$B$1,INDEX('Master Data'!$A$1:$H$686,'Morning Cow'!$A408,2),""),"")</f>
        <v>Quantity</v>
      </c>
      <c r="I408" s="60" t="str">
        <f t="array" ref="I408">IFERROR(IF(I$2&lt;=$B$1,INDEX('Master Data'!$A$1:$H$686,'Morning Cow'!$A408,2),""),"")</f>
        <v>Quantity</v>
      </c>
      <c r="J408" s="60" t="str">
        <f t="array" ref="J408">IFERROR(IF(J$2&lt;=$B$1,INDEX('Master Data'!$A$1:$H$686,'Morning Cow'!$A408,2),""),"")</f>
        <v>Quantity</v>
      </c>
      <c r="K408" s="60" t="str">
        <f t="array" ref="K408">IFERROR(IF(K$2&lt;=$B$1,INDEX('Master Data'!$A$1:$H$686,'Morning Cow'!$A408,2),""),"")</f>
        <v>Quantity</v>
      </c>
      <c r="L408" s="60" t="str">
        <f t="array" ref="L408">IFERROR(IF(L$2&lt;=$B$1,INDEX('Master Data'!$A$1:$H$686,'Morning Cow'!$A408,2),""),"")</f>
        <v>Quantity</v>
      </c>
      <c r="M408" s="60" t="str">
        <f t="array" ref="M408">IFERROR(IF(M$2&lt;=$B$1,INDEX('Master Data'!$A$1:$H$686,'Morning Cow'!$A408,2),""),"")</f>
        <v>Quantity</v>
      </c>
      <c r="N408" s="60" t="str">
        <f t="array" ref="N408">IFERROR(IF(N$2&lt;=$B$1,INDEX('Master Data'!$A$1:$H$686,'Morning Cow'!$A408,2),""),"")</f>
        <v>Quantity</v>
      </c>
      <c r="O408" s="60" t="str">
        <f t="array" ref="O408">IFERROR(IF(O$2&lt;=$B$1,INDEX('Master Data'!$A$1:$H$686,'Morning Cow'!$A408,2),""),"")</f>
        <v>Quantity</v>
      </c>
      <c r="P408" s="60" t="str">
        <f t="array" ref="P408">IFERROR(IF(P$2&lt;=$B$1,INDEX('Master Data'!$A$1:$H$686,'Morning Cow'!$A408,2),""),"")</f>
        <v>Quantity</v>
      </c>
      <c r="Q408" s="60" t="str">
        <f t="array" ref="Q408">IFERROR(IF(Q$2&lt;=$B$1,INDEX('Master Data'!$A$1:$H$686,'Morning Cow'!$A408,2),""),"")</f>
        <v>Quantity</v>
      </c>
      <c r="R408" s="60" t="str">
        <f t="array" ref="R408">IFERROR(IF(R$2&lt;=$B$1,INDEX('Master Data'!$A$1:$H$686,'Morning Cow'!$A408,2),""),"")</f>
        <v>Quantity</v>
      </c>
      <c r="S408" s="60" t="str">
        <f t="array" ref="S408">IFERROR(IF(S$2&lt;=$B$1,INDEX('Master Data'!$A$1:$H$686,'Morning Cow'!$A408,2),""),"")</f>
        <v>Quantity</v>
      </c>
      <c r="T408" s="60" t="str">
        <f t="array" ref="T408">IFERROR(IF(T$2&lt;=$B$1,INDEX('Master Data'!$A$1:$H$686,'Morning Cow'!$A408,2),""),"")</f>
        <v>Quantity</v>
      </c>
      <c r="U408" s="60" t="str">
        <f t="array" ref="U408">IFERROR(IF(U$2&lt;=$B$1,INDEX('Master Data'!$A$1:$H$686,'Morning Cow'!$A408,2),""),"")</f>
        <v>Quantity</v>
      </c>
      <c r="V408" s="60" t="str">
        <f t="array" ref="V408">IFERROR(IF(V$2&lt;=$B$1,INDEX('Master Data'!$A$1:$H$686,'Morning Cow'!$A408,2),""),"")</f>
        <v>Quantity</v>
      </c>
      <c r="W408" s="60" t="str">
        <f t="array" ref="W408">IFERROR(IF(W$2&lt;=$B$1,INDEX('Master Data'!$A$1:$H$686,'Morning Cow'!$A408,2),""),"")</f>
        <v>Quantity</v>
      </c>
      <c r="X408" s="60" t="str">
        <f t="array" ref="X408">IFERROR(IF(X$2&lt;=$B$1,INDEX('Master Data'!$A$1:$H$686,'Morning Cow'!$A408,2),""),"")</f>
        <v>Quantity</v>
      </c>
      <c r="Y408" s="60" t="str">
        <f t="array" ref="Y408">IFERROR(IF(Y$2&lt;=$B$1,INDEX('Master Data'!$A$1:$H$686,'Morning Cow'!$A408,2),""),"")</f>
        <v>Quantity</v>
      </c>
      <c r="Z408" s="60" t="str">
        <f t="array" ref="Z408">IFERROR(IF(Z$2&lt;=$B$1,INDEX('Master Data'!$A$1:$H$686,'Morning Cow'!$A408,2),""),"")</f>
        <v>Quantity</v>
      </c>
      <c r="AA408" s="60" t="str">
        <f t="array" ref="AA408">IFERROR(IF(AA$2&lt;=$B$1,INDEX('Master Data'!$A$1:$H$686,'Morning Cow'!$A408,2),""),"")</f>
        <v>Quantity</v>
      </c>
      <c r="AB408" s="60" t="str">
        <f t="array" ref="AB408">IFERROR(IF(AB$2&lt;=$B$1,INDEX('Master Data'!$A$1:$H$686,'Morning Cow'!$A408,2),""),"")</f>
        <v>Quantity</v>
      </c>
      <c r="AC408" s="60" t="str">
        <f t="array" ref="AC408">IFERROR(IF(AC$2&lt;=$B$1,INDEX('Master Data'!$A$1:$H$686,'Morning Cow'!$A408,2),""),"")</f>
        <v>Quantity</v>
      </c>
      <c r="AD408" s="60" t="str">
        <f t="array" ref="AD408">IFERROR(IF(AD$2&lt;=$B$1,INDEX('Master Data'!$A$1:$H$686,'Morning Cow'!$A408,2),""),"")</f>
        <v>Quantity</v>
      </c>
      <c r="AE408" s="12" t="str">
        <f t="array" ref="AE408">IFERROR(IF(AE$2&lt;=$B$1,INDEX('Master Data'!$A$1:$H$686,'Morning Cow'!$A408,2),""),"")</f>
        <v>Quantity</v>
      </c>
      <c r="AF408" s="12" t="str">
        <f t="array" ref="AF408">IFERROR(IF(AF$2&lt;=$B$1,INDEX('Master Data'!$A$1:$H$686,'Morning Cow'!$A408,2),""),"")</f>
        <v/>
      </c>
      <c r="AG408" s="12" t="str">
        <f t="array" ref="AG408">IFERROR(IF(AG$2&lt;=$B$1,INDEX('Master Data'!$A$1:$H$686,'Morning Cow'!$A408,2),""),"")</f>
        <v/>
      </c>
    </row>
    <row r="409" ht="14.25" customHeight="1">
      <c r="A409" s="60" t="str">
        <f>IFERROR(SMALL('Master Data'!F:F,ROW()-2),"")</f>
        <v/>
      </c>
      <c r="B409" s="61" t="str">
        <f t="array" ref="B409">IFERROR(INDEX('Master Data'!$A$1:$H$686,'Morning Cow'!$A409,1),"")</f>
        <v>Customer Name</v>
      </c>
      <c r="C409" s="60" t="str">
        <f t="array" ref="C409">IFERROR(IF(C$2&lt;=$B$1,INDEX('Master Data'!$A$1:$H$686,'Morning Cow'!$A409,2),""),"")</f>
        <v>Quantity</v>
      </c>
      <c r="D409" s="60" t="str">
        <f t="array" ref="D409">IFERROR(IF(D$2&lt;=$B$1,INDEX('Master Data'!$A$1:$H$686,'Morning Cow'!$A409,2),""),"")</f>
        <v>Quantity</v>
      </c>
      <c r="E409" s="60" t="str">
        <f t="array" ref="E409">IFERROR(IF(E$2&lt;=$B$1,INDEX('Master Data'!$A$1:$H$686,'Morning Cow'!$A409,2),""),"")</f>
        <v>Quantity</v>
      </c>
      <c r="F409" s="60" t="str">
        <f t="array" ref="F409">IFERROR(IF(F$2&lt;=$B$1,INDEX('Master Data'!$A$1:$H$686,'Morning Cow'!$A409,2),""),"")</f>
        <v>Quantity</v>
      </c>
      <c r="G409" s="60" t="str">
        <f t="array" ref="G409">IFERROR(IF(G$2&lt;=$B$1,INDEX('Master Data'!$A$1:$H$686,'Morning Cow'!$A409,2),""),"")</f>
        <v>Quantity</v>
      </c>
      <c r="H409" s="60" t="str">
        <f t="array" ref="H409">IFERROR(IF(H$2&lt;=$B$1,INDEX('Master Data'!$A$1:$H$686,'Morning Cow'!$A409,2),""),"")</f>
        <v>Quantity</v>
      </c>
      <c r="I409" s="60" t="str">
        <f t="array" ref="I409">IFERROR(IF(I$2&lt;=$B$1,INDEX('Master Data'!$A$1:$H$686,'Morning Cow'!$A409,2),""),"")</f>
        <v>Quantity</v>
      </c>
      <c r="J409" s="60" t="str">
        <f t="array" ref="J409">IFERROR(IF(J$2&lt;=$B$1,INDEX('Master Data'!$A$1:$H$686,'Morning Cow'!$A409,2),""),"")</f>
        <v>Quantity</v>
      </c>
      <c r="K409" s="60" t="str">
        <f t="array" ref="K409">IFERROR(IF(K$2&lt;=$B$1,INDEX('Master Data'!$A$1:$H$686,'Morning Cow'!$A409,2),""),"")</f>
        <v>Quantity</v>
      </c>
      <c r="L409" s="60" t="str">
        <f t="array" ref="L409">IFERROR(IF(L$2&lt;=$B$1,INDEX('Master Data'!$A$1:$H$686,'Morning Cow'!$A409,2),""),"")</f>
        <v>Quantity</v>
      </c>
      <c r="M409" s="60" t="str">
        <f t="array" ref="M409">IFERROR(IF(M$2&lt;=$B$1,INDEX('Master Data'!$A$1:$H$686,'Morning Cow'!$A409,2),""),"")</f>
        <v>Quantity</v>
      </c>
      <c r="N409" s="60" t="str">
        <f t="array" ref="N409">IFERROR(IF(N$2&lt;=$B$1,INDEX('Master Data'!$A$1:$H$686,'Morning Cow'!$A409,2),""),"")</f>
        <v>Quantity</v>
      </c>
      <c r="O409" s="60" t="str">
        <f t="array" ref="O409">IFERROR(IF(O$2&lt;=$B$1,INDEX('Master Data'!$A$1:$H$686,'Morning Cow'!$A409,2),""),"")</f>
        <v>Quantity</v>
      </c>
      <c r="P409" s="60" t="str">
        <f t="array" ref="P409">IFERROR(IF(P$2&lt;=$B$1,INDEX('Master Data'!$A$1:$H$686,'Morning Cow'!$A409,2),""),"")</f>
        <v>Quantity</v>
      </c>
      <c r="Q409" s="60" t="str">
        <f t="array" ref="Q409">IFERROR(IF(Q$2&lt;=$B$1,INDEX('Master Data'!$A$1:$H$686,'Morning Cow'!$A409,2),""),"")</f>
        <v>Quantity</v>
      </c>
      <c r="R409" s="60" t="str">
        <f t="array" ref="R409">IFERROR(IF(R$2&lt;=$B$1,INDEX('Master Data'!$A$1:$H$686,'Morning Cow'!$A409,2),""),"")</f>
        <v>Quantity</v>
      </c>
      <c r="S409" s="60" t="str">
        <f t="array" ref="S409">IFERROR(IF(S$2&lt;=$B$1,INDEX('Master Data'!$A$1:$H$686,'Morning Cow'!$A409,2),""),"")</f>
        <v>Quantity</v>
      </c>
      <c r="T409" s="60" t="str">
        <f t="array" ref="T409">IFERROR(IF(T$2&lt;=$B$1,INDEX('Master Data'!$A$1:$H$686,'Morning Cow'!$A409,2),""),"")</f>
        <v>Quantity</v>
      </c>
      <c r="U409" s="60" t="str">
        <f t="array" ref="U409">IFERROR(IF(U$2&lt;=$B$1,INDEX('Master Data'!$A$1:$H$686,'Morning Cow'!$A409,2),""),"")</f>
        <v>Quantity</v>
      </c>
      <c r="V409" s="60" t="str">
        <f t="array" ref="V409">IFERROR(IF(V$2&lt;=$B$1,INDEX('Master Data'!$A$1:$H$686,'Morning Cow'!$A409,2),""),"")</f>
        <v>Quantity</v>
      </c>
      <c r="W409" s="60" t="str">
        <f t="array" ref="W409">IFERROR(IF(W$2&lt;=$B$1,INDEX('Master Data'!$A$1:$H$686,'Morning Cow'!$A409,2),""),"")</f>
        <v>Quantity</v>
      </c>
      <c r="X409" s="60" t="str">
        <f t="array" ref="X409">IFERROR(IF(X$2&lt;=$B$1,INDEX('Master Data'!$A$1:$H$686,'Morning Cow'!$A409,2),""),"")</f>
        <v>Quantity</v>
      </c>
      <c r="Y409" s="60" t="str">
        <f t="array" ref="Y409">IFERROR(IF(Y$2&lt;=$B$1,INDEX('Master Data'!$A$1:$H$686,'Morning Cow'!$A409,2),""),"")</f>
        <v>Quantity</v>
      </c>
      <c r="Z409" s="60" t="str">
        <f t="array" ref="Z409">IFERROR(IF(Z$2&lt;=$B$1,INDEX('Master Data'!$A$1:$H$686,'Morning Cow'!$A409,2),""),"")</f>
        <v>Quantity</v>
      </c>
      <c r="AA409" s="60" t="str">
        <f t="array" ref="AA409">IFERROR(IF(AA$2&lt;=$B$1,INDEX('Master Data'!$A$1:$H$686,'Morning Cow'!$A409,2),""),"")</f>
        <v>Quantity</v>
      </c>
      <c r="AB409" s="60" t="str">
        <f t="array" ref="AB409">IFERROR(IF(AB$2&lt;=$B$1,INDEX('Master Data'!$A$1:$H$686,'Morning Cow'!$A409,2),""),"")</f>
        <v>Quantity</v>
      </c>
      <c r="AC409" s="60" t="str">
        <f t="array" ref="AC409">IFERROR(IF(AC$2&lt;=$B$1,INDEX('Master Data'!$A$1:$H$686,'Morning Cow'!$A409,2),""),"")</f>
        <v>Quantity</v>
      </c>
      <c r="AD409" s="60" t="str">
        <f t="array" ref="AD409">IFERROR(IF(AD$2&lt;=$B$1,INDEX('Master Data'!$A$1:$H$686,'Morning Cow'!$A409,2),""),"")</f>
        <v>Quantity</v>
      </c>
      <c r="AE409" s="12" t="str">
        <f t="array" ref="AE409">IFERROR(IF(AE$2&lt;=$B$1,INDEX('Master Data'!$A$1:$H$686,'Morning Cow'!$A409,2),""),"")</f>
        <v>Quantity</v>
      </c>
      <c r="AF409" s="12" t="str">
        <f t="array" ref="AF409">IFERROR(IF(AF$2&lt;=$B$1,INDEX('Master Data'!$A$1:$H$686,'Morning Cow'!$A409,2),""),"")</f>
        <v/>
      </c>
      <c r="AG409" s="12" t="str">
        <f t="array" ref="AG409">IFERROR(IF(AG$2&lt;=$B$1,INDEX('Master Data'!$A$1:$H$686,'Morning Cow'!$A409,2),""),"")</f>
        <v/>
      </c>
    </row>
    <row r="410" ht="14.25" customHeight="1">
      <c r="A410" s="60" t="str">
        <f>IFERROR(SMALL('Master Data'!F:F,ROW()-2),"")</f>
        <v/>
      </c>
      <c r="B410" s="61" t="str">
        <f t="array" ref="B410">IFERROR(INDEX('Master Data'!$A$1:$H$686,'Morning Cow'!$A410,1),"")</f>
        <v>Customer Name</v>
      </c>
      <c r="C410" s="60" t="str">
        <f t="array" ref="C410">IFERROR(IF(C$2&lt;=$B$1,INDEX('Master Data'!$A$1:$H$686,'Morning Cow'!$A410,2),""),"")</f>
        <v>Quantity</v>
      </c>
      <c r="D410" s="60" t="str">
        <f t="array" ref="D410">IFERROR(IF(D$2&lt;=$B$1,INDEX('Master Data'!$A$1:$H$686,'Morning Cow'!$A410,2),""),"")</f>
        <v>Quantity</v>
      </c>
      <c r="E410" s="60" t="str">
        <f t="array" ref="E410">IFERROR(IF(E$2&lt;=$B$1,INDEX('Master Data'!$A$1:$H$686,'Morning Cow'!$A410,2),""),"")</f>
        <v>Quantity</v>
      </c>
      <c r="F410" s="60" t="str">
        <f t="array" ref="F410">IFERROR(IF(F$2&lt;=$B$1,INDEX('Master Data'!$A$1:$H$686,'Morning Cow'!$A410,2),""),"")</f>
        <v>Quantity</v>
      </c>
      <c r="G410" s="60" t="str">
        <f t="array" ref="G410">IFERROR(IF(G$2&lt;=$B$1,INDEX('Master Data'!$A$1:$H$686,'Morning Cow'!$A410,2),""),"")</f>
        <v>Quantity</v>
      </c>
      <c r="H410" s="60" t="str">
        <f t="array" ref="H410">IFERROR(IF(H$2&lt;=$B$1,INDEX('Master Data'!$A$1:$H$686,'Morning Cow'!$A410,2),""),"")</f>
        <v>Quantity</v>
      </c>
      <c r="I410" s="60" t="str">
        <f t="array" ref="I410">IFERROR(IF(I$2&lt;=$B$1,INDEX('Master Data'!$A$1:$H$686,'Morning Cow'!$A410,2),""),"")</f>
        <v>Quantity</v>
      </c>
      <c r="J410" s="60" t="str">
        <f t="array" ref="J410">IFERROR(IF(J$2&lt;=$B$1,INDEX('Master Data'!$A$1:$H$686,'Morning Cow'!$A410,2),""),"")</f>
        <v>Quantity</v>
      </c>
      <c r="K410" s="60" t="str">
        <f t="array" ref="K410">IFERROR(IF(K$2&lt;=$B$1,INDEX('Master Data'!$A$1:$H$686,'Morning Cow'!$A410,2),""),"")</f>
        <v>Quantity</v>
      </c>
      <c r="L410" s="60" t="str">
        <f t="array" ref="L410">IFERROR(IF(L$2&lt;=$B$1,INDEX('Master Data'!$A$1:$H$686,'Morning Cow'!$A410,2),""),"")</f>
        <v>Quantity</v>
      </c>
      <c r="M410" s="60" t="str">
        <f t="array" ref="M410">IFERROR(IF(M$2&lt;=$B$1,INDEX('Master Data'!$A$1:$H$686,'Morning Cow'!$A410,2),""),"")</f>
        <v>Quantity</v>
      </c>
      <c r="N410" s="60" t="str">
        <f t="array" ref="N410">IFERROR(IF(N$2&lt;=$B$1,INDEX('Master Data'!$A$1:$H$686,'Morning Cow'!$A410,2),""),"")</f>
        <v>Quantity</v>
      </c>
      <c r="O410" s="60" t="str">
        <f t="array" ref="O410">IFERROR(IF(O$2&lt;=$B$1,INDEX('Master Data'!$A$1:$H$686,'Morning Cow'!$A410,2),""),"")</f>
        <v>Quantity</v>
      </c>
      <c r="P410" s="60" t="str">
        <f t="array" ref="P410">IFERROR(IF(P$2&lt;=$B$1,INDEX('Master Data'!$A$1:$H$686,'Morning Cow'!$A410,2),""),"")</f>
        <v>Quantity</v>
      </c>
      <c r="Q410" s="60" t="str">
        <f t="array" ref="Q410">IFERROR(IF(Q$2&lt;=$B$1,INDEX('Master Data'!$A$1:$H$686,'Morning Cow'!$A410,2),""),"")</f>
        <v>Quantity</v>
      </c>
      <c r="R410" s="60" t="str">
        <f t="array" ref="R410">IFERROR(IF(R$2&lt;=$B$1,INDEX('Master Data'!$A$1:$H$686,'Morning Cow'!$A410,2),""),"")</f>
        <v>Quantity</v>
      </c>
      <c r="S410" s="60" t="str">
        <f t="array" ref="S410">IFERROR(IF(S$2&lt;=$B$1,INDEX('Master Data'!$A$1:$H$686,'Morning Cow'!$A410,2),""),"")</f>
        <v>Quantity</v>
      </c>
      <c r="T410" s="60" t="str">
        <f t="array" ref="T410">IFERROR(IF(T$2&lt;=$B$1,INDEX('Master Data'!$A$1:$H$686,'Morning Cow'!$A410,2),""),"")</f>
        <v>Quantity</v>
      </c>
      <c r="U410" s="60" t="str">
        <f t="array" ref="U410">IFERROR(IF(U$2&lt;=$B$1,INDEX('Master Data'!$A$1:$H$686,'Morning Cow'!$A410,2),""),"")</f>
        <v>Quantity</v>
      </c>
      <c r="V410" s="60" t="str">
        <f t="array" ref="V410">IFERROR(IF(V$2&lt;=$B$1,INDEX('Master Data'!$A$1:$H$686,'Morning Cow'!$A410,2),""),"")</f>
        <v>Quantity</v>
      </c>
      <c r="W410" s="60" t="str">
        <f t="array" ref="W410">IFERROR(IF(W$2&lt;=$B$1,INDEX('Master Data'!$A$1:$H$686,'Morning Cow'!$A410,2),""),"")</f>
        <v>Quantity</v>
      </c>
      <c r="X410" s="60" t="str">
        <f t="array" ref="X410">IFERROR(IF(X$2&lt;=$B$1,INDEX('Master Data'!$A$1:$H$686,'Morning Cow'!$A410,2),""),"")</f>
        <v>Quantity</v>
      </c>
      <c r="Y410" s="60" t="str">
        <f t="array" ref="Y410">IFERROR(IF(Y$2&lt;=$B$1,INDEX('Master Data'!$A$1:$H$686,'Morning Cow'!$A410,2),""),"")</f>
        <v>Quantity</v>
      </c>
      <c r="Z410" s="60" t="str">
        <f t="array" ref="Z410">IFERROR(IF(Z$2&lt;=$B$1,INDEX('Master Data'!$A$1:$H$686,'Morning Cow'!$A410,2),""),"")</f>
        <v>Quantity</v>
      </c>
      <c r="AA410" s="60" t="str">
        <f t="array" ref="AA410">IFERROR(IF(AA$2&lt;=$B$1,INDEX('Master Data'!$A$1:$H$686,'Morning Cow'!$A410,2),""),"")</f>
        <v>Quantity</v>
      </c>
      <c r="AB410" s="60" t="str">
        <f t="array" ref="AB410">IFERROR(IF(AB$2&lt;=$B$1,INDEX('Master Data'!$A$1:$H$686,'Morning Cow'!$A410,2),""),"")</f>
        <v>Quantity</v>
      </c>
      <c r="AC410" s="60" t="str">
        <f t="array" ref="AC410">IFERROR(IF(AC$2&lt;=$B$1,INDEX('Master Data'!$A$1:$H$686,'Morning Cow'!$A410,2),""),"")</f>
        <v>Quantity</v>
      </c>
      <c r="AD410" s="60" t="str">
        <f t="array" ref="AD410">IFERROR(IF(AD$2&lt;=$B$1,INDEX('Master Data'!$A$1:$H$686,'Morning Cow'!$A410,2),""),"")</f>
        <v>Quantity</v>
      </c>
      <c r="AE410" s="12" t="str">
        <f t="array" ref="AE410">IFERROR(IF(AE$2&lt;=$B$1,INDEX('Master Data'!$A$1:$H$686,'Morning Cow'!$A410,2),""),"")</f>
        <v>Quantity</v>
      </c>
      <c r="AF410" s="12" t="str">
        <f t="array" ref="AF410">IFERROR(IF(AF$2&lt;=$B$1,INDEX('Master Data'!$A$1:$H$686,'Morning Cow'!$A410,2),""),"")</f>
        <v/>
      </c>
      <c r="AG410" s="12" t="str">
        <f t="array" ref="AG410">IFERROR(IF(AG$2&lt;=$B$1,INDEX('Master Data'!$A$1:$H$686,'Morning Cow'!$A410,2),""),"")</f>
        <v/>
      </c>
    </row>
    <row r="411" ht="14.25" customHeight="1">
      <c r="A411" s="60" t="str">
        <f>IFERROR(SMALL('Master Data'!F:F,ROW()-2),"")</f>
        <v/>
      </c>
      <c r="B411" s="61" t="str">
        <f t="array" ref="B411">IFERROR(INDEX('Master Data'!$A$1:$H$686,'Morning Cow'!$A411,1),"")</f>
        <v>Customer Name</v>
      </c>
      <c r="C411" s="60" t="str">
        <f t="array" ref="C411">IFERROR(IF(C$2&lt;=$B$1,INDEX('Master Data'!$A$1:$H$686,'Morning Cow'!$A411,2),""),"")</f>
        <v>Quantity</v>
      </c>
      <c r="D411" s="60" t="str">
        <f t="array" ref="D411">IFERROR(IF(D$2&lt;=$B$1,INDEX('Master Data'!$A$1:$H$686,'Morning Cow'!$A411,2),""),"")</f>
        <v>Quantity</v>
      </c>
      <c r="E411" s="60" t="str">
        <f t="array" ref="E411">IFERROR(IF(E$2&lt;=$B$1,INDEX('Master Data'!$A$1:$H$686,'Morning Cow'!$A411,2),""),"")</f>
        <v>Quantity</v>
      </c>
      <c r="F411" s="60" t="str">
        <f t="array" ref="F411">IFERROR(IF(F$2&lt;=$B$1,INDEX('Master Data'!$A$1:$H$686,'Morning Cow'!$A411,2),""),"")</f>
        <v>Quantity</v>
      </c>
      <c r="G411" s="60" t="str">
        <f t="array" ref="G411">IFERROR(IF(G$2&lt;=$B$1,INDEX('Master Data'!$A$1:$H$686,'Morning Cow'!$A411,2),""),"")</f>
        <v>Quantity</v>
      </c>
      <c r="H411" s="60" t="str">
        <f t="array" ref="H411">IFERROR(IF(H$2&lt;=$B$1,INDEX('Master Data'!$A$1:$H$686,'Morning Cow'!$A411,2),""),"")</f>
        <v>Quantity</v>
      </c>
      <c r="I411" s="60" t="str">
        <f t="array" ref="I411">IFERROR(IF(I$2&lt;=$B$1,INDEX('Master Data'!$A$1:$H$686,'Morning Cow'!$A411,2),""),"")</f>
        <v>Quantity</v>
      </c>
      <c r="J411" s="60" t="str">
        <f t="array" ref="J411">IFERROR(IF(J$2&lt;=$B$1,INDEX('Master Data'!$A$1:$H$686,'Morning Cow'!$A411,2),""),"")</f>
        <v>Quantity</v>
      </c>
      <c r="K411" s="60" t="str">
        <f t="array" ref="K411">IFERROR(IF(K$2&lt;=$B$1,INDEX('Master Data'!$A$1:$H$686,'Morning Cow'!$A411,2),""),"")</f>
        <v>Quantity</v>
      </c>
      <c r="L411" s="60" t="str">
        <f t="array" ref="L411">IFERROR(IF(L$2&lt;=$B$1,INDEX('Master Data'!$A$1:$H$686,'Morning Cow'!$A411,2),""),"")</f>
        <v>Quantity</v>
      </c>
      <c r="M411" s="60" t="str">
        <f t="array" ref="M411">IFERROR(IF(M$2&lt;=$B$1,INDEX('Master Data'!$A$1:$H$686,'Morning Cow'!$A411,2),""),"")</f>
        <v>Quantity</v>
      </c>
      <c r="N411" s="60" t="str">
        <f t="array" ref="N411">IFERROR(IF(N$2&lt;=$B$1,INDEX('Master Data'!$A$1:$H$686,'Morning Cow'!$A411,2),""),"")</f>
        <v>Quantity</v>
      </c>
      <c r="O411" s="60" t="str">
        <f t="array" ref="O411">IFERROR(IF(O$2&lt;=$B$1,INDEX('Master Data'!$A$1:$H$686,'Morning Cow'!$A411,2),""),"")</f>
        <v>Quantity</v>
      </c>
      <c r="P411" s="60" t="str">
        <f t="array" ref="P411">IFERROR(IF(P$2&lt;=$B$1,INDEX('Master Data'!$A$1:$H$686,'Morning Cow'!$A411,2),""),"")</f>
        <v>Quantity</v>
      </c>
      <c r="Q411" s="60" t="str">
        <f t="array" ref="Q411">IFERROR(IF(Q$2&lt;=$B$1,INDEX('Master Data'!$A$1:$H$686,'Morning Cow'!$A411,2),""),"")</f>
        <v>Quantity</v>
      </c>
      <c r="R411" s="60" t="str">
        <f t="array" ref="R411">IFERROR(IF(R$2&lt;=$B$1,INDEX('Master Data'!$A$1:$H$686,'Morning Cow'!$A411,2),""),"")</f>
        <v>Quantity</v>
      </c>
      <c r="S411" s="60" t="str">
        <f t="array" ref="S411">IFERROR(IF(S$2&lt;=$B$1,INDEX('Master Data'!$A$1:$H$686,'Morning Cow'!$A411,2),""),"")</f>
        <v>Quantity</v>
      </c>
      <c r="T411" s="60" t="str">
        <f t="array" ref="T411">IFERROR(IF(T$2&lt;=$B$1,INDEX('Master Data'!$A$1:$H$686,'Morning Cow'!$A411,2),""),"")</f>
        <v>Quantity</v>
      </c>
      <c r="U411" s="60" t="str">
        <f t="array" ref="U411">IFERROR(IF(U$2&lt;=$B$1,INDEX('Master Data'!$A$1:$H$686,'Morning Cow'!$A411,2),""),"")</f>
        <v>Quantity</v>
      </c>
      <c r="V411" s="60" t="str">
        <f t="array" ref="V411">IFERROR(IF(V$2&lt;=$B$1,INDEX('Master Data'!$A$1:$H$686,'Morning Cow'!$A411,2),""),"")</f>
        <v>Quantity</v>
      </c>
      <c r="W411" s="60" t="str">
        <f t="array" ref="W411">IFERROR(IF(W$2&lt;=$B$1,INDEX('Master Data'!$A$1:$H$686,'Morning Cow'!$A411,2),""),"")</f>
        <v>Quantity</v>
      </c>
      <c r="X411" s="60" t="str">
        <f t="array" ref="X411">IFERROR(IF(X$2&lt;=$B$1,INDEX('Master Data'!$A$1:$H$686,'Morning Cow'!$A411,2),""),"")</f>
        <v>Quantity</v>
      </c>
      <c r="Y411" s="60" t="str">
        <f t="array" ref="Y411">IFERROR(IF(Y$2&lt;=$B$1,INDEX('Master Data'!$A$1:$H$686,'Morning Cow'!$A411,2),""),"")</f>
        <v>Quantity</v>
      </c>
      <c r="Z411" s="60" t="str">
        <f t="array" ref="Z411">IFERROR(IF(Z$2&lt;=$B$1,INDEX('Master Data'!$A$1:$H$686,'Morning Cow'!$A411,2),""),"")</f>
        <v>Quantity</v>
      </c>
      <c r="AA411" s="60" t="str">
        <f t="array" ref="AA411">IFERROR(IF(AA$2&lt;=$B$1,INDEX('Master Data'!$A$1:$H$686,'Morning Cow'!$A411,2),""),"")</f>
        <v>Quantity</v>
      </c>
      <c r="AB411" s="60" t="str">
        <f t="array" ref="AB411">IFERROR(IF(AB$2&lt;=$B$1,INDEX('Master Data'!$A$1:$H$686,'Morning Cow'!$A411,2),""),"")</f>
        <v>Quantity</v>
      </c>
      <c r="AC411" s="60" t="str">
        <f t="array" ref="AC411">IFERROR(IF(AC$2&lt;=$B$1,INDEX('Master Data'!$A$1:$H$686,'Morning Cow'!$A411,2),""),"")</f>
        <v>Quantity</v>
      </c>
      <c r="AD411" s="60" t="str">
        <f t="array" ref="AD411">IFERROR(IF(AD$2&lt;=$B$1,INDEX('Master Data'!$A$1:$H$686,'Morning Cow'!$A411,2),""),"")</f>
        <v>Quantity</v>
      </c>
      <c r="AE411" s="12" t="str">
        <f t="array" ref="AE411">IFERROR(IF(AE$2&lt;=$B$1,INDEX('Master Data'!$A$1:$H$686,'Morning Cow'!$A411,2),""),"")</f>
        <v>Quantity</v>
      </c>
      <c r="AF411" s="12" t="str">
        <f t="array" ref="AF411">IFERROR(IF(AF$2&lt;=$B$1,INDEX('Master Data'!$A$1:$H$686,'Morning Cow'!$A411,2),""),"")</f>
        <v/>
      </c>
      <c r="AG411" s="12" t="str">
        <f t="array" ref="AG411">IFERROR(IF(AG$2&lt;=$B$1,INDEX('Master Data'!$A$1:$H$686,'Morning Cow'!$A411,2),""),"")</f>
        <v/>
      </c>
    </row>
    <row r="412" ht="14.25" customHeight="1">
      <c r="A412" s="60" t="str">
        <f>IFERROR(SMALL('Master Data'!F:F,ROW()-2),"")</f>
        <v/>
      </c>
      <c r="B412" s="61" t="str">
        <f t="array" ref="B412">IFERROR(INDEX('Master Data'!$A$1:$H$686,'Morning Cow'!$A412,1),"")</f>
        <v>Customer Name</v>
      </c>
      <c r="C412" s="60" t="str">
        <f t="array" ref="C412">IFERROR(IF(C$2&lt;=$B$1,INDEX('Master Data'!$A$1:$H$686,'Morning Cow'!$A412,2),""),"")</f>
        <v>Quantity</v>
      </c>
      <c r="D412" s="60" t="str">
        <f t="array" ref="D412">IFERROR(IF(D$2&lt;=$B$1,INDEX('Master Data'!$A$1:$H$686,'Morning Cow'!$A412,2),""),"")</f>
        <v>Quantity</v>
      </c>
      <c r="E412" s="60" t="str">
        <f t="array" ref="E412">IFERROR(IF(E$2&lt;=$B$1,INDEX('Master Data'!$A$1:$H$686,'Morning Cow'!$A412,2),""),"")</f>
        <v>Quantity</v>
      </c>
      <c r="F412" s="60" t="str">
        <f t="array" ref="F412">IFERROR(IF(F$2&lt;=$B$1,INDEX('Master Data'!$A$1:$H$686,'Morning Cow'!$A412,2),""),"")</f>
        <v>Quantity</v>
      </c>
      <c r="G412" s="60" t="str">
        <f t="array" ref="G412">IFERROR(IF(G$2&lt;=$B$1,INDEX('Master Data'!$A$1:$H$686,'Morning Cow'!$A412,2),""),"")</f>
        <v>Quantity</v>
      </c>
      <c r="H412" s="60" t="str">
        <f t="array" ref="H412">IFERROR(IF(H$2&lt;=$B$1,INDEX('Master Data'!$A$1:$H$686,'Morning Cow'!$A412,2),""),"")</f>
        <v>Quantity</v>
      </c>
      <c r="I412" s="60" t="str">
        <f t="array" ref="I412">IFERROR(IF(I$2&lt;=$B$1,INDEX('Master Data'!$A$1:$H$686,'Morning Cow'!$A412,2),""),"")</f>
        <v>Quantity</v>
      </c>
      <c r="J412" s="60" t="str">
        <f t="array" ref="J412">IFERROR(IF(J$2&lt;=$B$1,INDEX('Master Data'!$A$1:$H$686,'Morning Cow'!$A412,2),""),"")</f>
        <v>Quantity</v>
      </c>
      <c r="K412" s="60" t="str">
        <f t="array" ref="K412">IFERROR(IF(K$2&lt;=$B$1,INDEX('Master Data'!$A$1:$H$686,'Morning Cow'!$A412,2),""),"")</f>
        <v>Quantity</v>
      </c>
      <c r="L412" s="60" t="str">
        <f t="array" ref="L412">IFERROR(IF(L$2&lt;=$B$1,INDEX('Master Data'!$A$1:$H$686,'Morning Cow'!$A412,2),""),"")</f>
        <v>Quantity</v>
      </c>
      <c r="M412" s="60" t="str">
        <f t="array" ref="M412">IFERROR(IF(M$2&lt;=$B$1,INDEX('Master Data'!$A$1:$H$686,'Morning Cow'!$A412,2),""),"")</f>
        <v>Quantity</v>
      </c>
      <c r="N412" s="60" t="str">
        <f t="array" ref="N412">IFERROR(IF(N$2&lt;=$B$1,INDEX('Master Data'!$A$1:$H$686,'Morning Cow'!$A412,2),""),"")</f>
        <v>Quantity</v>
      </c>
      <c r="O412" s="60" t="str">
        <f t="array" ref="O412">IFERROR(IF(O$2&lt;=$B$1,INDEX('Master Data'!$A$1:$H$686,'Morning Cow'!$A412,2),""),"")</f>
        <v>Quantity</v>
      </c>
      <c r="P412" s="60" t="str">
        <f t="array" ref="P412">IFERROR(IF(P$2&lt;=$B$1,INDEX('Master Data'!$A$1:$H$686,'Morning Cow'!$A412,2),""),"")</f>
        <v>Quantity</v>
      </c>
      <c r="Q412" s="60" t="str">
        <f t="array" ref="Q412">IFERROR(IF(Q$2&lt;=$B$1,INDEX('Master Data'!$A$1:$H$686,'Morning Cow'!$A412,2),""),"")</f>
        <v>Quantity</v>
      </c>
      <c r="R412" s="60" t="str">
        <f t="array" ref="R412">IFERROR(IF(R$2&lt;=$B$1,INDEX('Master Data'!$A$1:$H$686,'Morning Cow'!$A412,2),""),"")</f>
        <v>Quantity</v>
      </c>
      <c r="S412" s="60" t="str">
        <f t="array" ref="S412">IFERROR(IF(S$2&lt;=$B$1,INDEX('Master Data'!$A$1:$H$686,'Morning Cow'!$A412,2),""),"")</f>
        <v>Quantity</v>
      </c>
      <c r="T412" s="60" t="str">
        <f t="array" ref="T412">IFERROR(IF(T$2&lt;=$B$1,INDEX('Master Data'!$A$1:$H$686,'Morning Cow'!$A412,2),""),"")</f>
        <v>Quantity</v>
      </c>
      <c r="U412" s="60" t="str">
        <f t="array" ref="U412">IFERROR(IF(U$2&lt;=$B$1,INDEX('Master Data'!$A$1:$H$686,'Morning Cow'!$A412,2),""),"")</f>
        <v>Quantity</v>
      </c>
      <c r="V412" s="60" t="str">
        <f t="array" ref="V412">IFERROR(IF(V$2&lt;=$B$1,INDEX('Master Data'!$A$1:$H$686,'Morning Cow'!$A412,2),""),"")</f>
        <v>Quantity</v>
      </c>
      <c r="W412" s="60" t="str">
        <f t="array" ref="W412">IFERROR(IF(W$2&lt;=$B$1,INDEX('Master Data'!$A$1:$H$686,'Morning Cow'!$A412,2),""),"")</f>
        <v>Quantity</v>
      </c>
      <c r="X412" s="60" t="str">
        <f t="array" ref="X412">IFERROR(IF(X$2&lt;=$B$1,INDEX('Master Data'!$A$1:$H$686,'Morning Cow'!$A412,2),""),"")</f>
        <v>Quantity</v>
      </c>
      <c r="Y412" s="60" t="str">
        <f t="array" ref="Y412">IFERROR(IF(Y$2&lt;=$B$1,INDEX('Master Data'!$A$1:$H$686,'Morning Cow'!$A412,2),""),"")</f>
        <v>Quantity</v>
      </c>
      <c r="Z412" s="60" t="str">
        <f t="array" ref="Z412">IFERROR(IF(Z$2&lt;=$B$1,INDEX('Master Data'!$A$1:$H$686,'Morning Cow'!$A412,2),""),"")</f>
        <v>Quantity</v>
      </c>
      <c r="AA412" s="60" t="str">
        <f t="array" ref="AA412">IFERROR(IF(AA$2&lt;=$B$1,INDEX('Master Data'!$A$1:$H$686,'Morning Cow'!$A412,2),""),"")</f>
        <v>Quantity</v>
      </c>
      <c r="AB412" s="60" t="str">
        <f t="array" ref="AB412">IFERROR(IF(AB$2&lt;=$B$1,INDEX('Master Data'!$A$1:$H$686,'Morning Cow'!$A412,2),""),"")</f>
        <v>Quantity</v>
      </c>
      <c r="AC412" s="60" t="str">
        <f t="array" ref="AC412">IFERROR(IF(AC$2&lt;=$B$1,INDEX('Master Data'!$A$1:$H$686,'Morning Cow'!$A412,2),""),"")</f>
        <v>Quantity</v>
      </c>
      <c r="AD412" s="60" t="str">
        <f t="array" ref="AD412">IFERROR(IF(AD$2&lt;=$B$1,INDEX('Master Data'!$A$1:$H$686,'Morning Cow'!$A412,2),""),"")</f>
        <v>Quantity</v>
      </c>
      <c r="AE412" s="12" t="str">
        <f t="array" ref="AE412">IFERROR(IF(AE$2&lt;=$B$1,INDEX('Master Data'!$A$1:$H$686,'Morning Cow'!$A412,2),""),"")</f>
        <v>Quantity</v>
      </c>
      <c r="AF412" s="12" t="str">
        <f t="array" ref="AF412">IFERROR(IF(AF$2&lt;=$B$1,INDEX('Master Data'!$A$1:$H$686,'Morning Cow'!$A412,2),""),"")</f>
        <v/>
      </c>
      <c r="AG412" s="12" t="str">
        <f t="array" ref="AG412">IFERROR(IF(AG$2&lt;=$B$1,INDEX('Master Data'!$A$1:$H$686,'Morning Cow'!$A412,2),""),"")</f>
        <v/>
      </c>
    </row>
    <row r="413" ht="14.25" customHeight="1">
      <c r="A413" s="60" t="str">
        <f>IFERROR(SMALL('Master Data'!F:F,ROW()-2),"")</f>
        <v/>
      </c>
      <c r="B413" s="61" t="str">
        <f t="array" ref="B413">IFERROR(INDEX('Master Data'!$A$1:$H$686,'Morning Cow'!$A413,1),"")</f>
        <v>Customer Name</v>
      </c>
      <c r="C413" s="60" t="str">
        <f t="array" ref="C413">IFERROR(IF(C$2&lt;=$B$1,INDEX('Master Data'!$A$1:$H$686,'Morning Cow'!$A413,2),""),"")</f>
        <v>Quantity</v>
      </c>
      <c r="D413" s="60" t="str">
        <f t="array" ref="D413">IFERROR(IF(D$2&lt;=$B$1,INDEX('Master Data'!$A$1:$H$686,'Morning Cow'!$A413,2),""),"")</f>
        <v>Quantity</v>
      </c>
      <c r="E413" s="60" t="str">
        <f t="array" ref="E413">IFERROR(IF(E$2&lt;=$B$1,INDEX('Master Data'!$A$1:$H$686,'Morning Cow'!$A413,2),""),"")</f>
        <v>Quantity</v>
      </c>
      <c r="F413" s="60" t="str">
        <f t="array" ref="F413">IFERROR(IF(F$2&lt;=$B$1,INDEX('Master Data'!$A$1:$H$686,'Morning Cow'!$A413,2),""),"")</f>
        <v>Quantity</v>
      </c>
      <c r="G413" s="60" t="str">
        <f t="array" ref="G413">IFERROR(IF(G$2&lt;=$B$1,INDEX('Master Data'!$A$1:$H$686,'Morning Cow'!$A413,2),""),"")</f>
        <v>Quantity</v>
      </c>
      <c r="H413" s="60" t="str">
        <f t="array" ref="H413">IFERROR(IF(H$2&lt;=$B$1,INDEX('Master Data'!$A$1:$H$686,'Morning Cow'!$A413,2),""),"")</f>
        <v>Quantity</v>
      </c>
      <c r="I413" s="60" t="str">
        <f t="array" ref="I413">IFERROR(IF(I$2&lt;=$B$1,INDEX('Master Data'!$A$1:$H$686,'Morning Cow'!$A413,2),""),"")</f>
        <v>Quantity</v>
      </c>
      <c r="J413" s="60" t="str">
        <f t="array" ref="J413">IFERROR(IF(J$2&lt;=$B$1,INDEX('Master Data'!$A$1:$H$686,'Morning Cow'!$A413,2),""),"")</f>
        <v>Quantity</v>
      </c>
      <c r="K413" s="60" t="str">
        <f t="array" ref="K413">IFERROR(IF(K$2&lt;=$B$1,INDEX('Master Data'!$A$1:$H$686,'Morning Cow'!$A413,2),""),"")</f>
        <v>Quantity</v>
      </c>
      <c r="L413" s="60" t="str">
        <f t="array" ref="L413">IFERROR(IF(L$2&lt;=$B$1,INDEX('Master Data'!$A$1:$H$686,'Morning Cow'!$A413,2),""),"")</f>
        <v>Quantity</v>
      </c>
      <c r="M413" s="60" t="str">
        <f t="array" ref="M413">IFERROR(IF(M$2&lt;=$B$1,INDEX('Master Data'!$A$1:$H$686,'Morning Cow'!$A413,2),""),"")</f>
        <v>Quantity</v>
      </c>
      <c r="N413" s="60" t="str">
        <f t="array" ref="N413">IFERROR(IF(N$2&lt;=$B$1,INDEX('Master Data'!$A$1:$H$686,'Morning Cow'!$A413,2),""),"")</f>
        <v>Quantity</v>
      </c>
      <c r="O413" s="60" t="str">
        <f t="array" ref="O413">IFERROR(IF(O$2&lt;=$B$1,INDEX('Master Data'!$A$1:$H$686,'Morning Cow'!$A413,2),""),"")</f>
        <v>Quantity</v>
      </c>
      <c r="P413" s="60" t="str">
        <f t="array" ref="P413">IFERROR(IF(P$2&lt;=$B$1,INDEX('Master Data'!$A$1:$H$686,'Morning Cow'!$A413,2),""),"")</f>
        <v>Quantity</v>
      </c>
      <c r="Q413" s="60" t="str">
        <f t="array" ref="Q413">IFERROR(IF(Q$2&lt;=$B$1,INDEX('Master Data'!$A$1:$H$686,'Morning Cow'!$A413,2),""),"")</f>
        <v>Quantity</v>
      </c>
      <c r="R413" s="60" t="str">
        <f t="array" ref="R413">IFERROR(IF(R$2&lt;=$B$1,INDEX('Master Data'!$A$1:$H$686,'Morning Cow'!$A413,2),""),"")</f>
        <v>Quantity</v>
      </c>
      <c r="S413" s="60" t="str">
        <f t="array" ref="S413">IFERROR(IF(S$2&lt;=$B$1,INDEX('Master Data'!$A$1:$H$686,'Morning Cow'!$A413,2),""),"")</f>
        <v>Quantity</v>
      </c>
      <c r="T413" s="60" t="str">
        <f t="array" ref="T413">IFERROR(IF(T$2&lt;=$B$1,INDEX('Master Data'!$A$1:$H$686,'Morning Cow'!$A413,2),""),"")</f>
        <v>Quantity</v>
      </c>
      <c r="U413" s="60" t="str">
        <f t="array" ref="U413">IFERROR(IF(U$2&lt;=$B$1,INDEX('Master Data'!$A$1:$H$686,'Morning Cow'!$A413,2),""),"")</f>
        <v>Quantity</v>
      </c>
      <c r="V413" s="60" t="str">
        <f t="array" ref="V413">IFERROR(IF(V$2&lt;=$B$1,INDEX('Master Data'!$A$1:$H$686,'Morning Cow'!$A413,2),""),"")</f>
        <v>Quantity</v>
      </c>
      <c r="W413" s="60" t="str">
        <f t="array" ref="W413">IFERROR(IF(W$2&lt;=$B$1,INDEX('Master Data'!$A$1:$H$686,'Morning Cow'!$A413,2),""),"")</f>
        <v>Quantity</v>
      </c>
      <c r="X413" s="60" t="str">
        <f t="array" ref="X413">IFERROR(IF(X$2&lt;=$B$1,INDEX('Master Data'!$A$1:$H$686,'Morning Cow'!$A413,2),""),"")</f>
        <v>Quantity</v>
      </c>
      <c r="Y413" s="60" t="str">
        <f t="array" ref="Y413">IFERROR(IF(Y$2&lt;=$B$1,INDEX('Master Data'!$A$1:$H$686,'Morning Cow'!$A413,2),""),"")</f>
        <v>Quantity</v>
      </c>
      <c r="Z413" s="60" t="str">
        <f t="array" ref="Z413">IFERROR(IF(Z$2&lt;=$B$1,INDEX('Master Data'!$A$1:$H$686,'Morning Cow'!$A413,2),""),"")</f>
        <v>Quantity</v>
      </c>
      <c r="AA413" s="60" t="str">
        <f t="array" ref="AA413">IFERROR(IF(AA$2&lt;=$B$1,INDEX('Master Data'!$A$1:$H$686,'Morning Cow'!$A413,2),""),"")</f>
        <v>Quantity</v>
      </c>
      <c r="AB413" s="60" t="str">
        <f t="array" ref="AB413">IFERROR(IF(AB$2&lt;=$B$1,INDEX('Master Data'!$A$1:$H$686,'Morning Cow'!$A413,2),""),"")</f>
        <v>Quantity</v>
      </c>
      <c r="AC413" s="60" t="str">
        <f t="array" ref="AC413">IFERROR(IF(AC$2&lt;=$B$1,INDEX('Master Data'!$A$1:$H$686,'Morning Cow'!$A413,2),""),"")</f>
        <v>Quantity</v>
      </c>
      <c r="AD413" s="60" t="str">
        <f t="array" ref="AD413">IFERROR(IF(AD$2&lt;=$B$1,INDEX('Master Data'!$A$1:$H$686,'Morning Cow'!$A413,2),""),"")</f>
        <v>Quantity</v>
      </c>
      <c r="AE413" s="12" t="str">
        <f t="array" ref="AE413">IFERROR(IF(AE$2&lt;=$B$1,INDEX('Master Data'!$A$1:$H$686,'Morning Cow'!$A413,2),""),"")</f>
        <v>Quantity</v>
      </c>
      <c r="AF413" s="12" t="str">
        <f t="array" ref="AF413">IFERROR(IF(AF$2&lt;=$B$1,INDEX('Master Data'!$A$1:$H$686,'Morning Cow'!$A413,2),""),"")</f>
        <v/>
      </c>
      <c r="AG413" s="12" t="str">
        <f t="array" ref="AG413">IFERROR(IF(AG$2&lt;=$B$1,INDEX('Master Data'!$A$1:$H$686,'Morning Cow'!$A413,2),""),"")</f>
        <v/>
      </c>
    </row>
    <row r="414" ht="14.25" customHeight="1">
      <c r="A414" s="60" t="str">
        <f>IFERROR(SMALL('Master Data'!F:F,ROW()-2),"")</f>
        <v/>
      </c>
      <c r="B414" s="61" t="str">
        <f t="array" ref="B414">IFERROR(INDEX('Master Data'!$A$1:$H$686,'Morning Cow'!$A414,1),"")</f>
        <v>Customer Name</v>
      </c>
      <c r="C414" s="60" t="str">
        <f t="array" ref="C414">IFERROR(IF(C$2&lt;=$B$1,INDEX('Master Data'!$A$1:$H$686,'Morning Cow'!$A414,2),""),"")</f>
        <v>Quantity</v>
      </c>
      <c r="D414" s="60" t="str">
        <f t="array" ref="D414">IFERROR(IF(D$2&lt;=$B$1,INDEX('Master Data'!$A$1:$H$686,'Morning Cow'!$A414,2),""),"")</f>
        <v>Quantity</v>
      </c>
      <c r="E414" s="60" t="str">
        <f t="array" ref="E414">IFERROR(IF(E$2&lt;=$B$1,INDEX('Master Data'!$A$1:$H$686,'Morning Cow'!$A414,2),""),"")</f>
        <v>Quantity</v>
      </c>
      <c r="F414" s="60" t="str">
        <f t="array" ref="F414">IFERROR(IF(F$2&lt;=$B$1,INDEX('Master Data'!$A$1:$H$686,'Morning Cow'!$A414,2),""),"")</f>
        <v>Quantity</v>
      </c>
      <c r="G414" s="60" t="str">
        <f t="array" ref="G414">IFERROR(IF(G$2&lt;=$B$1,INDEX('Master Data'!$A$1:$H$686,'Morning Cow'!$A414,2),""),"")</f>
        <v>Quantity</v>
      </c>
      <c r="H414" s="60" t="str">
        <f t="array" ref="H414">IFERROR(IF(H$2&lt;=$B$1,INDEX('Master Data'!$A$1:$H$686,'Morning Cow'!$A414,2),""),"")</f>
        <v>Quantity</v>
      </c>
      <c r="I414" s="60" t="str">
        <f t="array" ref="I414">IFERROR(IF(I$2&lt;=$B$1,INDEX('Master Data'!$A$1:$H$686,'Morning Cow'!$A414,2),""),"")</f>
        <v>Quantity</v>
      </c>
      <c r="J414" s="60" t="str">
        <f t="array" ref="J414">IFERROR(IF(J$2&lt;=$B$1,INDEX('Master Data'!$A$1:$H$686,'Morning Cow'!$A414,2),""),"")</f>
        <v>Quantity</v>
      </c>
      <c r="K414" s="60" t="str">
        <f t="array" ref="K414">IFERROR(IF(K$2&lt;=$B$1,INDEX('Master Data'!$A$1:$H$686,'Morning Cow'!$A414,2),""),"")</f>
        <v>Quantity</v>
      </c>
      <c r="L414" s="60" t="str">
        <f t="array" ref="L414">IFERROR(IF(L$2&lt;=$B$1,INDEX('Master Data'!$A$1:$H$686,'Morning Cow'!$A414,2),""),"")</f>
        <v>Quantity</v>
      </c>
      <c r="M414" s="60" t="str">
        <f t="array" ref="M414">IFERROR(IF(M$2&lt;=$B$1,INDEX('Master Data'!$A$1:$H$686,'Morning Cow'!$A414,2),""),"")</f>
        <v>Quantity</v>
      </c>
      <c r="N414" s="60" t="str">
        <f t="array" ref="N414">IFERROR(IF(N$2&lt;=$B$1,INDEX('Master Data'!$A$1:$H$686,'Morning Cow'!$A414,2),""),"")</f>
        <v>Quantity</v>
      </c>
      <c r="O414" s="60" t="str">
        <f t="array" ref="O414">IFERROR(IF(O$2&lt;=$B$1,INDEX('Master Data'!$A$1:$H$686,'Morning Cow'!$A414,2),""),"")</f>
        <v>Quantity</v>
      </c>
      <c r="P414" s="60" t="str">
        <f t="array" ref="P414">IFERROR(IF(P$2&lt;=$B$1,INDEX('Master Data'!$A$1:$H$686,'Morning Cow'!$A414,2),""),"")</f>
        <v>Quantity</v>
      </c>
      <c r="Q414" s="60" t="str">
        <f t="array" ref="Q414">IFERROR(IF(Q$2&lt;=$B$1,INDEX('Master Data'!$A$1:$H$686,'Morning Cow'!$A414,2),""),"")</f>
        <v>Quantity</v>
      </c>
      <c r="R414" s="60" t="str">
        <f t="array" ref="R414">IFERROR(IF(R$2&lt;=$B$1,INDEX('Master Data'!$A$1:$H$686,'Morning Cow'!$A414,2),""),"")</f>
        <v>Quantity</v>
      </c>
      <c r="S414" s="60" t="str">
        <f t="array" ref="S414">IFERROR(IF(S$2&lt;=$B$1,INDEX('Master Data'!$A$1:$H$686,'Morning Cow'!$A414,2),""),"")</f>
        <v>Quantity</v>
      </c>
      <c r="T414" s="60" t="str">
        <f t="array" ref="T414">IFERROR(IF(T$2&lt;=$B$1,INDEX('Master Data'!$A$1:$H$686,'Morning Cow'!$A414,2),""),"")</f>
        <v>Quantity</v>
      </c>
      <c r="U414" s="60" t="str">
        <f t="array" ref="U414">IFERROR(IF(U$2&lt;=$B$1,INDEX('Master Data'!$A$1:$H$686,'Morning Cow'!$A414,2),""),"")</f>
        <v>Quantity</v>
      </c>
      <c r="V414" s="60" t="str">
        <f t="array" ref="V414">IFERROR(IF(V$2&lt;=$B$1,INDEX('Master Data'!$A$1:$H$686,'Morning Cow'!$A414,2),""),"")</f>
        <v>Quantity</v>
      </c>
      <c r="W414" s="60" t="str">
        <f t="array" ref="W414">IFERROR(IF(W$2&lt;=$B$1,INDEX('Master Data'!$A$1:$H$686,'Morning Cow'!$A414,2),""),"")</f>
        <v>Quantity</v>
      </c>
      <c r="X414" s="60" t="str">
        <f t="array" ref="X414">IFERROR(IF(X$2&lt;=$B$1,INDEX('Master Data'!$A$1:$H$686,'Morning Cow'!$A414,2),""),"")</f>
        <v>Quantity</v>
      </c>
      <c r="Y414" s="60" t="str">
        <f t="array" ref="Y414">IFERROR(IF(Y$2&lt;=$B$1,INDEX('Master Data'!$A$1:$H$686,'Morning Cow'!$A414,2),""),"")</f>
        <v>Quantity</v>
      </c>
      <c r="Z414" s="60" t="str">
        <f t="array" ref="Z414">IFERROR(IF(Z$2&lt;=$B$1,INDEX('Master Data'!$A$1:$H$686,'Morning Cow'!$A414,2),""),"")</f>
        <v>Quantity</v>
      </c>
      <c r="AA414" s="60" t="str">
        <f t="array" ref="AA414">IFERROR(IF(AA$2&lt;=$B$1,INDEX('Master Data'!$A$1:$H$686,'Morning Cow'!$A414,2),""),"")</f>
        <v>Quantity</v>
      </c>
      <c r="AB414" s="60" t="str">
        <f t="array" ref="AB414">IFERROR(IF(AB$2&lt;=$B$1,INDEX('Master Data'!$A$1:$H$686,'Morning Cow'!$A414,2),""),"")</f>
        <v>Quantity</v>
      </c>
      <c r="AC414" s="60" t="str">
        <f t="array" ref="AC414">IFERROR(IF(AC$2&lt;=$B$1,INDEX('Master Data'!$A$1:$H$686,'Morning Cow'!$A414,2),""),"")</f>
        <v>Quantity</v>
      </c>
      <c r="AD414" s="60" t="str">
        <f t="array" ref="AD414">IFERROR(IF(AD$2&lt;=$B$1,INDEX('Master Data'!$A$1:$H$686,'Morning Cow'!$A414,2),""),"")</f>
        <v>Quantity</v>
      </c>
      <c r="AE414" s="12" t="str">
        <f t="array" ref="AE414">IFERROR(IF(AE$2&lt;=$B$1,INDEX('Master Data'!$A$1:$H$686,'Morning Cow'!$A414,2),""),"")</f>
        <v>Quantity</v>
      </c>
      <c r="AF414" s="12" t="str">
        <f t="array" ref="AF414">IFERROR(IF(AF$2&lt;=$B$1,INDEX('Master Data'!$A$1:$H$686,'Morning Cow'!$A414,2),""),"")</f>
        <v/>
      </c>
      <c r="AG414" s="12" t="str">
        <f t="array" ref="AG414">IFERROR(IF(AG$2&lt;=$B$1,INDEX('Master Data'!$A$1:$H$686,'Morning Cow'!$A414,2),""),"")</f>
        <v/>
      </c>
    </row>
    <row r="415" ht="14.25" customHeight="1">
      <c r="A415" s="60" t="str">
        <f>IFERROR(SMALL('Master Data'!F:F,ROW()-2),"")</f>
        <v/>
      </c>
      <c r="B415" s="61" t="str">
        <f t="array" ref="B415">IFERROR(INDEX('Master Data'!$A$1:$H$686,'Morning Cow'!$A415,1),"")</f>
        <v>Customer Name</v>
      </c>
      <c r="C415" s="60" t="str">
        <f t="array" ref="C415">IFERROR(IF(C$2&lt;=$B$1,INDEX('Master Data'!$A$1:$H$686,'Morning Cow'!$A415,2),""),"")</f>
        <v>Quantity</v>
      </c>
      <c r="D415" s="60" t="str">
        <f t="array" ref="D415">IFERROR(IF(D$2&lt;=$B$1,INDEX('Master Data'!$A$1:$H$686,'Morning Cow'!$A415,2),""),"")</f>
        <v>Quantity</v>
      </c>
      <c r="E415" s="60" t="str">
        <f t="array" ref="E415">IFERROR(IF(E$2&lt;=$B$1,INDEX('Master Data'!$A$1:$H$686,'Morning Cow'!$A415,2),""),"")</f>
        <v>Quantity</v>
      </c>
      <c r="F415" s="60" t="str">
        <f t="array" ref="F415">IFERROR(IF(F$2&lt;=$B$1,INDEX('Master Data'!$A$1:$H$686,'Morning Cow'!$A415,2),""),"")</f>
        <v>Quantity</v>
      </c>
      <c r="G415" s="60" t="str">
        <f t="array" ref="G415">IFERROR(IF(G$2&lt;=$B$1,INDEX('Master Data'!$A$1:$H$686,'Morning Cow'!$A415,2),""),"")</f>
        <v>Quantity</v>
      </c>
      <c r="H415" s="60" t="str">
        <f t="array" ref="H415">IFERROR(IF(H$2&lt;=$B$1,INDEX('Master Data'!$A$1:$H$686,'Morning Cow'!$A415,2),""),"")</f>
        <v>Quantity</v>
      </c>
      <c r="I415" s="60" t="str">
        <f t="array" ref="I415">IFERROR(IF(I$2&lt;=$B$1,INDEX('Master Data'!$A$1:$H$686,'Morning Cow'!$A415,2),""),"")</f>
        <v>Quantity</v>
      </c>
      <c r="J415" s="60" t="str">
        <f t="array" ref="J415">IFERROR(IF(J$2&lt;=$B$1,INDEX('Master Data'!$A$1:$H$686,'Morning Cow'!$A415,2),""),"")</f>
        <v>Quantity</v>
      </c>
      <c r="K415" s="60" t="str">
        <f t="array" ref="K415">IFERROR(IF(K$2&lt;=$B$1,INDEX('Master Data'!$A$1:$H$686,'Morning Cow'!$A415,2),""),"")</f>
        <v>Quantity</v>
      </c>
      <c r="L415" s="60" t="str">
        <f t="array" ref="L415">IFERROR(IF(L$2&lt;=$B$1,INDEX('Master Data'!$A$1:$H$686,'Morning Cow'!$A415,2),""),"")</f>
        <v>Quantity</v>
      </c>
      <c r="M415" s="60" t="str">
        <f t="array" ref="M415">IFERROR(IF(M$2&lt;=$B$1,INDEX('Master Data'!$A$1:$H$686,'Morning Cow'!$A415,2),""),"")</f>
        <v>Quantity</v>
      </c>
      <c r="N415" s="60" t="str">
        <f t="array" ref="N415">IFERROR(IF(N$2&lt;=$B$1,INDEX('Master Data'!$A$1:$H$686,'Morning Cow'!$A415,2),""),"")</f>
        <v>Quantity</v>
      </c>
      <c r="O415" s="60" t="str">
        <f t="array" ref="O415">IFERROR(IF(O$2&lt;=$B$1,INDEX('Master Data'!$A$1:$H$686,'Morning Cow'!$A415,2),""),"")</f>
        <v>Quantity</v>
      </c>
      <c r="P415" s="60" t="str">
        <f t="array" ref="P415">IFERROR(IF(P$2&lt;=$B$1,INDEX('Master Data'!$A$1:$H$686,'Morning Cow'!$A415,2),""),"")</f>
        <v>Quantity</v>
      </c>
      <c r="Q415" s="60" t="str">
        <f t="array" ref="Q415">IFERROR(IF(Q$2&lt;=$B$1,INDEX('Master Data'!$A$1:$H$686,'Morning Cow'!$A415,2),""),"")</f>
        <v>Quantity</v>
      </c>
      <c r="R415" s="60" t="str">
        <f t="array" ref="R415">IFERROR(IF(R$2&lt;=$B$1,INDEX('Master Data'!$A$1:$H$686,'Morning Cow'!$A415,2),""),"")</f>
        <v>Quantity</v>
      </c>
      <c r="S415" s="60" t="str">
        <f t="array" ref="S415">IFERROR(IF(S$2&lt;=$B$1,INDEX('Master Data'!$A$1:$H$686,'Morning Cow'!$A415,2),""),"")</f>
        <v>Quantity</v>
      </c>
      <c r="T415" s="60" t="str">
        <f t="array" ref="T415">IFERROR(IF(T$2&lt;=$B$1,INDEX('Master Data'!$A$1:$H$686,'Morning Cow'!$A415,2),""),"")</f>
        <v>Quantity</v>
      </c>
      <c r="U415" s="60" t="str">
        <f t="array" ref="U415">IFERROR(IF(U$2&lt;=$B$1,INDEX('Master Data'!$A$1:$H$686,'Morning Cow'!$A415,2),""),"")</f>
        <v>Quantity</v>
      </c>
      <c r="V415" s="60" t="str">
        <f t="array" ref="V415">IFERROR(IF(V$2&lt;=$B$1,INDEX('Master Data'!$A$1:$H$686,'Morning Cow'!$A415,2),""),"")</f>
        <v>Quantity</v>
      </c>
      <c r="W415" s="60" t="str">
        <f t="array" ref="W415">IFERROR(IF(W$2&lt;=$B$1,INDEX('Master Data'!$A$1:$H$686,'Morning Cow'!$A415,2),""),"")</f>
        <v>Quantity</v>
      </c>
      <c r="X415" s="60" t="str">
        <f t="array" ref="X415">IFERROR(IF(X$2&lt;=$B$1,INDEX('Master Data'!$A$1:$H$686,'Morning Cow'!$A415,2),""),"")</f>
        <v>Quantity</v>
      </c>
      <c r="Y415" s="60" t="str">
        <f t="array" ref="Y415">IFERROR(IF(Y$2&lt;=$B$1,INDEX('Master Data'!$A$1:$H$686,'Morning Cow'!$A415,2),""),"")</f>
        <v>Quantity</v>
      </c>
      <c r="Z415" s="60" t="str">
        <f t="array" ref="Z415">IFERROR(IF(Z$2&lt;=$B$1,INDEX('Master Data'!$A$1:$H$686,'Morning Cow'!$A415,2),""),"")</f>
        <v>Quantity</v>
      </c>
      <c r="AA415" s="60" t="str">
        <f t="array" ref="AA415">IFERROR(IF(AA$2&lt;=$B$1,INDEX('Master Data'!$A$1:$H$686,'Morning Cow'!$A415,2),""),"")</f>
        <v>Quantity</v>
      </c>
      <c r="AB415" s="60" t="str">
        <f t="array" ref="AB415">IFERROR(IF(AB$2&lt;=$B$1,INDEX('Master Data'!$A$1:$H$686,'Morning Cow'!$A415,2),""),"")</f>
        <v>Quantity</v>
      </c>
      <c r="AC415" s="60" t="str">
        <f t="array" ref="AC415">IFERROR(IF(AC$2&lt;=$B$1,INDEX('Master Data'!$A$1:$H$686,'Morning Cow'!$A415,2),""),"")</f>
        <v>Quantity</v>
      </c>
      <c r="AD415" s="60" t="str">
        <f t="array" ref="AD415">IFERROR(IF(AD$2&lt;=$B$1,INDEX('Master Data'!$A$1:$H$686,'Morning Cow'!$A415,2),""),"")</f>
        <v>Quantity</v>
      </c>
      <c r="AE415" s="12" t="str">
        <f t="array" ref="AE415">IFERROR(IF(AE$2&lt;=$B$1,INDEX('Master Data'!$A$1:$H$686,'Morning Cow'!$A415,2),""),"")</f>
        <v>Quantity</v>
      </c>
      <c r="AF415" s="12" t="str">
        <f t="array" ref="AF415">IFERROR(IF(AF$2&lt;=$B$1,INDEX('Master Data'!$A$1:$H$686,'Morning Cow'!$A415,2),""),"")</f>
        <v/>
      </c>
      <c r="AG415" s="12" t="str">
        <f t="array" ref="AG415">IFERROR(IF(AG$2&lt;=$B$1,INDEX('Master Data'!$A$1:$H$686,'Morning Cow'!$A415,2),""),"")</f>
        <v/>
      </c>
    </row>
    <row r="416" ht="14.25" customHeight="1">
      <c r="A416" s="60" t="str">
        <f>IFERROR(SMALL('Master Data'!F:F,ROW()-2),"")</f>
        <v/>
      </c>
      <c r="B416" s="61" t="str">
        <f t="array" ref="B416">IFERROR(INDEX('Master Data'!$A$1:$H$686,'Morning Cow'!$A416,1),"")</f>
        <v>Customer Name</v>
      </c>
      <c r="C416" s="60" t="str">
        <f t="array" ref="C416">IFERROR(IF(C$2&lt;=$B$1,INDEX('Master Data'!$A$1:$H$686,'Morning Cow'!$A416,2),""),"")</f>
        <v>Quantity</v>
      </c>
      <c r="D416" s="60" t="str">
        <f t="array" ref="D416">IFERROR(IF(D$2&lt;=$B$1,INDEX('Master Data'!$A$1:$H$686,'Morning Cow'!$A416,2),""),"")</f>
        <v>Quantity</v>
      </c>
      <c r="E416" s="60" t="str">
        <f t="array" ref="E416">IFERROR(IF(E$2&lt;=$B$1,INDEX('Master Data'!$A$1:$H$686,'Morning Cow'!$A416,2),""),"")</f>
        <v>Quantity</v>
      </c>
      <c r="F416" s="60" t="str">
        <f t="array" ref="F416">IFERROR(IF(F$2&lt;=$B$1,INDEX('Master Data'!$A$1:$H$686,'Morning Cow'!$A416,2),""),"")</f>
        <v>Quantity</v>
      </c>
      <c r="G416" s="60" t="str">
        <f t="array" ref="G416">IFERROR(IF(G$2&lt;=$B$1,INDEX('Master Data'!$A$1:$H$686,'Morning Cow'!$A416,2),""),"")</f>
        <v>Quantity</v>
      </c>
      <c r="H416" s="60" t="str">
        <f t="array" ref="H416">IFERROR(IF(H$2&lt;=$B$1,INDEX('Master Data'!$A$1:$H$686,'Morning Cow'!$A416,2),""),"")</f>
        <v>Quantity</v>
      </c>
      <c r="I416" s="60" t="str">
        <f t="array" ref="I416">IFERROR(IF(I$2&lt;=$B$1,INDEX('Master Data'!$A$1:$H$686,'Morning Cow'!$A416,2),""),"")</f>
        <v>Quantity</v>
      </c>
      <c r="J416" s="60" t="str">
        <f t="array" ref="J416">IFERROR(IF(J$2&lt;=$B$1,INDEX('Master Data'!$A$1:$H$686,'Morning Cow'!$A416,2),""),"")</f>
        <v>Quantity</v>
      </c>
      <c r="K416" s="60" t="str">
        <f t="array" ref="K416">IFERROR(IF(K$2&lt;=$B$1,INDEX('Master Data'!$A$1:$H$686,'Morning Cow'!$A416,2),""),"")</f>
        <v>Quantity</v>
      </c>
      <c r="L416" s="60" t="str">
        <f t="array" ref="L416">IFERROR(IF(L$2&lt;=$B$1,INDEX('Master Data'!$A$1:$H$686,'Morning Cow'!$A416,2),""),"")</f>
        <v>Quantity</v>
      </c>
      <c r="M416" s="60" t="str">
        <f t="array" ref="M416">IFERROR(IF(M$2&lt;=$B$1,INDEX('Master Data'!$A$1:$H$686,'Morning Cow'!$A416,2),""),"")</f>
        <v>Quantity</v>
      </c>
      <c r="N416" s="60" t="str">
        <f t="array" ref="N416">IFERROR(IF(N$2&lt;=$B$1,INDEX('Master Data'!$A$1:$H$686,'Morning Cow'!$A416,2),""),"")</f>
        <v>Quantity</v>
      </c>
      <c r="O416" s="60" t="str">
        <f t="array" ref="O416">IFERROR(IF(O$2&lt;=$B$1,INDEX('Master Data'!$A$1:$H$686,'Morning Cow'!$A416,2),""),"")</f>
        <v>Quantity</v>
      </c>
      <c r="P416" s="60" t="str">
        <f t="array" ref="P416">IFERROR(IF(P$2&lt;=$B$1,INDEX('Master Data'!$A$1:$H$686,'Morning Cow'!$A416,2),""),"")</f>
        <v>Quantity</v>
      </c>
      <c r="Q416" s="60" t="str">
        <f t="array" ref="Q416">IFERROR(IF(Q$2&lt;=$B$1,INDEX('Master Data'!$A$1:$H$686,'Morning Cow'!$A416,2),""),"")</f>
        <v>Quantity</v>
      </c>
      <c r="R416" s="60" t="str">
        <f t="array" ref="R416">IFERROR(IF(R$2&lt;=$B$1,INDEX('Master Data'!$A$1:$H$686,'Morning Cow'!$A416,2),""),"")</f>
        <v>Quantity</v>
      </c>
      <c r="S416" s="60" t="str">
        <f t="array" ref="S416">IFERROR(IF(S$2&lt;=$B$1,INDEX('Master Data'!$A$1:$H$686,'Morning Cow'!$A416,2),""),"")</f>
        <v>Quantity</v>
      </c>
      <c r="T416" s="60" t="str">
        <f t="array" ref="T416">IFERROR(IF(T$2&lt;=$B$1,INDEX('Master Data'!$A$1:$H$686,'Morning Cow'!$A416,2),""),"")</f>
        <v>Quantity</v>
      </c>
      <c r="U416" s="60" t="str">
        <f t="array" ref="U416">IFERROR(IF(U$2&lt;=$B$1,INDEX('Master Data'!$A$1:$H$686,'Morning Cow'!$A416,2),""),"")</f>
        <v>Quantity</v>
      </c>
      <c r="V416" s="60" t="str">
        <f t="array" ref="V416">IFERROR(IF(V$2&lt;=$B$1,INDEX('Master Data'!$A$1:$H$686,'Morning Cow'!$A416,2),""),"")</f>
        <v>Quantity</v>
      </c>
      <c r="W416" s="60" t="str">
        <f t="array" ref="W416">IFERROR(IF(W$2&lt;=$B$1,INDEX('Master Data'!$A$1:$H$686,'Morning Cow'!$A416,2),""),"")</f>
        <v>Quantity</v>
      </c>
      <c r="X416" s="60" t="str">
        <f t="array" ref="X416">IFERROR(IF(X$2&lt;=$B$1,INDEX('Master Data'!$A$1:$H$686,'Morning Cow'!$A416,2),""),"")</f>
        <v>Quantity</v>
      </c>
      <c r="Y416" s="60" t="str">
        <f t="array" ref="Y416">IFERROR(IF(Y$2&lt;=$B$1,INDEX('Master Data'!$A$1:$H$686,'Morning Cow'!$A416,2),""),"")</f>
        <v>Quantity</v>
      </c>
      <c r="Z416" s="60" t="str">
        <f t="array" ref="Z416">IFERROR(IF(Z$2&lt;=$B$1,INDEX('Master Data'!$A$1:$H$686,'Morning Cow'!$A416,2),""),"")</f>
        <v>Quantity</v>
      </c>
      <c r="AA416" s="60" t="str">
        <f t="array" ref="AA416">IFERROR(IF(AA$2&lt;=$B$1,INDEX('Master Data'!$A$1:$H$686,'Morning Cow'!$A416,2),""),"")</f>
        <v>Quantity</v>
      </c>
      <c r="AB416" s="60" t="str">
        <f t="array" ref="AB416">IFERROR(IF(AB$2&lt;=$B$1,INDEX('Master Data'!$A$1:$H$686,'Morning Cow'!$A416,2),""),"")</f>
        <v>Quantity</v>
      </c>
      <c r="AC416" s="60" t="str">
        <f t="array" ref="AC416">IFERROR(IF(AC$2&lt;=$B$1,INDEX('Master Data'!$A$1:$H$686,'Morning Cow'!$A416,2),""),"")</f>
        <v>Quantity</v>
      </c>
      <c r="AD416" s="60" t="str">
        <f t="array" ref="AD416">IFERROR(IF(AD$2&lt;=$B$1,INDEX('Master Data'!$A$1:$H$686,'Morning Cow'!$A416,2),""),"")</f>
        <v>Quantity</v>
      </c>
      <c r="AE416" s="12" t="str">
        <f t="array" ref="AE416">IFERROR(IF(AE$2&lt;=$B$1,INDEX('Master Data'!$A$1:$H$686,'Morning Cow'!$A416,2),""),"")</f>
        <v>Quantity</v>
      </c>
      <c r="AF416" s="12" t="str">
        <f t="array" ref="AF416">IFERROR(IF(AF$2&lt;=$B$1,INDEX('Master Data'!$A$1:$H$686,'Morning Cow'!$A416,2),""),"")</f>
        <v/>
      </c>
      <c r="AG416" s="12" t="str">
        <f t="array" ref="AG416">IFERROR(IF(AG$2&lt;=$B$1,INDEX('Master Data'!$A$1:$H$686,'Morning Cow'!$A416,2),""),"")</f>
        <v/>
      </c>
    </row>
    <row r="417" ht="14.25" customHeight="1">
      <c r="A417" s="60" t="str">
        <f>IFERROR(SMALL('Master Data'!F:F,ROW()-2),"")</f>
        <v/>
      </c>
      <c r="B417" s="61" t="str">
        <f t="array" ref="B417">IFERROR(INDEX('Master Data'!$A$1:$H$686,'Morning Cow'!$A417,1),"")</f>
        <v>Customer Name</v>
      </c>
      <c r="C417" s="60" t="str">
        <f t="array" ref="C417">IFERROR(IF(C$2&lt;=$B$1,INDEX('Master Data'!$A$1:$H$686,'Morning Cow'!$A417,2),""),"")</f>
        <v>Quantity</v>
      </c>
      <c r="D417" s="60" t="str">
        <f t="array" ref="D417">IFERROR(IF(D$2&lt;=$B$1,INDEX('Master Data'!$A$1:$H$686,'Morning Cow'!$A417,2),""),"")</f>
        <v>Quantity</v>
      </c>
      <c r="E417" s="60" t="str">
        <f t="array" ref="E417">IFERROR(IF(E$2&lt;=$B$1,INDEX('Master Data'!$A$1:$H$686,'Morning Cow'!$A417,2),""),"")</f>
        <v>Quantity</v>
      </c>
      <c r="F417" s="60" t="str">
        <f t="array" ref="F417">IFERROR(IF(F$2&lt;=$B$1,INDEX('Master Data'!$A$1:$H$686,'Morning Cow'!$A417,2),""),"")</f>
        <v>Quantity</v>
      </c>
      <c r="G417" s="60" t="str">
        <f t="array" ref="G417">IFERROR(IF(G$2&lt;=$B$1,INDEX('Master Data'!$A$1:$H$686,'Morning Cow'!$A417,2),""),"")</f>
        <v>Quantity</v>
      </c>
      <c r="H417" s="60" t="str">
        <f t="array" ref="H417">IFERROR(IF(H$2&lt;=$B$1,INDEX('Master Data'!$A$1:$H$686,'Morning Cow'!$A417,2),""),"")</f>
        <v>Quantity</v>
      </c>
      <c r="I417" s="60" t="str">
        <f t="array" ref="I417">IFERROR(IF(I$2&lt;=$B$1,INDEX('Master Data'!$A$1:$H$686,'Morning Cow'!$A417,2),""),"")</f>
        <v>Quantity</v>
      </c>
      <c r="J417" s="60" t="str">
        <f t="array" ref="J417">IFERROR(IF(J$2&lt;=$B$1,INDEX('Master Data'!$A$1:$H$686,'Morning Cow'!$A417,2),""),"")</f>
        <v>Quantity</v>
      </c>
      <c r="K417" s="60" t="str">
        <f t="array" ref="K417">IFERROR(IF(K$2&lt;=$B$1,INDEX('Master Data'!$A$1:$H$686,'Morning Cow'!$A417,2),""),"")</f>
        <v>Quantity</v>
      </c>
      <c r="L417" s="60" t="str">
        <f t="array" ref="L417">IFERROR(IF(L$2&lt;=$B$1,INDEX('Master Data'!$A$1:$H$686,'Morning Cow'!$A417,2),""),"")</f>
        <v>Quantity</v>
      </c>
      <c r="M417" s="60" t="str">
        <f t="array" ref="M417">IFERROR(IF(M$2&lt;=$B$1,INDEX('Master Data'!$A$1:$H$686,'Morning Cow'!$A417,2),""),"")</f>
        <v>Quantity</v>
      </c>
      <c r="N417" s="60" t="str">
        <f t="array" ref="N417">IFERROR(IF(N$2&lt;=$B$1,INDEX('Master Data'!$A$1:$H$686,'Morning Cow'!$A417,2),""),"")</f>
        <v>Quantity</v>
      </c>
      <c r="O417" s="60" t="str">
        <f t="array" ref="O417">IFERROR(IF(O$2&lt;=$B$1,INDEX('Master Data'!$A$1:$H$686,'Morning Cow'!$A417,2),""),"")</f>
        <v>Quantity</v>
      </c>
      <c r="P417" s="60" t="str">
        <f t="array" ref="P417">IFERROR(IF(P$2&lt;=$B$1,INDEX('Master Data'!$A$1:$H$686,'Morning Cow'!$A417,2),""),"")</f>
        <v>Quantity</v>
      </c>
      <c r="Q417" s="60" t="str">
        <f t="array" ref="Q417">IFERROR(IF(Q$2&lt;=$B$1,INDEX('Master Data'!$A$1:$H$686,'Morning Cow'!$A417,2),""),"")</f>
        <v>Quantity</v>
      </c>
      <c r="R417" s="60" t="str">
        <f t="array" ref="R417">IFERROR(IF(R$2&lt;=$B$1,INDEX('Master Data'!$A$1:$H$686,'Morning Cow'!$A417,2),""),"")</f>
        <v>Quantity</v>
      </c>
      <c r="S417" s="60" t="str">
        <f t="array" ref="S417">IFERROR(IF(S$2&lt;=$B$1,INDEX('Master Data'!$A$1:$H$686,'Morning Cow'!$A417,2),""),"")</f>
        <v>Quantity</v>
      </c>
      <c r="T417" s="60" t="str">
        <f t="array" ref="T417">IFERROR(IF(T$2&lt;=$B$1,INDEX('Master Data'!$A$1:$H$686,'Morning Cow'!$A417,2),""),"")</f>
        <v>Quantity</v>
      </c>
      <c r="U417" s="60" t="str">
        <f t="array" ref="U417">IFERROR(IF(U$2&lt;=$B$1,INDEX('Master Data'!$A$1:$H$686,'Morning Cow'!$A417,2),""),"")</f>
        <v>Quantity</v>
      </c>
      <c r="V417" s="60" t="str">
        <f t="array" ref="V417">IFERROR(IF(V$2&lt;=$B$1,INDEX('Master Data'!$A$1:$H$686,'Morning Cow'!$A417,2),""),"")</f>
        <v>Quantity</v>
      </c>
      <c r="W417" s="60" t="str">
        <f t="array" ref="W417">IFERROR(IF(W$2&lt;=$B$1,INDEX('Master Data'!$A$1:$H$686,'Morning Cow'!$A417,2),""),"")</f>
        <v>Quantity</v>
      </c>
      <c r="X417" s="60" t="str">
        <f t="array" ref="X417">IFERROR(IF(X$2&lt;=$B$1,INDEX('Master Data'!$A$1:$H$686,'Morning Cow'!$A417,2),""),"")</f>
        <v>Quantity</v>
      </c>
      <c r="Y417" s="60" t="str">
        <f t="array" ref="Y417">IFERROR(IF(Y$2&lt;=$B$1,INDEX('Master Data'!$A$1:$H$686,'Morning Cow'!$A417,2),""),"")</f>
        <v>Quantity</v>
      </c>
      <c r="Z417" s="60" t="str">
        <f t="array" ref="Z417">IFERROR(IF(Z$2&lt;=$B$1,INDEX('Master Data'!$A$1:$H$686,'Morning Cow'!$A417,2),""),"")</f>
        <v>Quantity</v>
      </c>
      <c r="AA417" s="60" t="str">
        <f t="array" ref="AA417">IFERROR(IF(AA$2&lt;=$B$1,INDEX('Master Data'!$A$1:$H$686,'Morning Cow'!$A417,2),""),"")</f>
        <v>Quantity</v>
      </c>
      <c r="AB417" s="60" t="str">
        <f t="array" ref="AB417">IFERROR(IF(AB$2&lt;=$B$1,INDEX('Master Data'!$A$1:$H$686,'Morning Cow'!$A417,2),""),"")</f>
        <v>Quantity</v>
      </c>
      <c r="AC417" s="60" t="str">
        <f t="array" ref="AC417">IFERROR(IF(AC$2&lt;=$B$1,INDEX('Master Data'!$A$1:$H$686,'Morning Cow'!$A417,2),""),"")</f>
        <v>Quantity</v>
      </c>
      <c r="AD417" s="60" t="str">
        <f t="array" ref="AD417">IFERROR(IF(AD$2&lt;=$B$1,INDEX('Master Data'!$A$1:$H$686,'Morning Cow'!$A417,2),""),"")</f>
        <v>Quantity</v>
      </c>
      <c r="AE417" s="12" t="str">
        <f t="array" ref="AE417">IFERROR(IF(AE$2&lt;=$B$1,INDEX('Master Data'!$A$1:$H$686,'Morning Cow'!$A417,2),""),"")</f>
        <v>Quantity</v>
      </c>
      <c r="AF417" s="12" t="str">
        <f t="array" ref="AF417">IFERROR(IF(AF$2&lt;=$B$1,INDEX('Master Data'!$A$1:$H$686,'Morning Cow'!$A417,2),""),"")</f>
        <v/>
      </c>
      <c r="AG417" s="12" t="str">
        <f t="array" ref="AG417">IFERROR(IF(AG$2&lt;=$B$1,INDEX('Master Data'!$A$1:$H$686,'Morning Cow'!$A417,2),""),"")</f>
        <v/>
      </c>
    </row>
    <row r="418" ht="14.25" customHeight="1">
      <c r="A418" s="60" t="str">
        <f>IFERROR(SMALL('Master Data'!F:F,ROW()-2),"")</f>
        <v/>
      </c>
      <c r="B418" s="61" t="str">
        <f t="array" ref="B418">IFERROR(INDEX('Master Data'!$A$1:$H$686,'Morning Cow'!$A418,1),"")</f>
        <v>Customer Name</v>
      </c>
      <c r="C418" s="60" t="str">
        <f t="array" ref="C418">IFERROR(IF(C$2&lt;=$B$1,INDEX('Master Data'!$A$1:$H$686,'Morning Cow'!$A418,2),""),"")</f>
        <v>Quantity</v>
      </c>
      <c r="D418" s="60" t="str">
        <f t="array" ref="D418">IFERROR(IF(D$2&lt;=$B$1,INDEX('Master Data'!$A$1:$H$686,'Morning Cow'!$A418,2),""),"")</f>
        <v>Quantity</v>
      </c>
      <c r="E418" s="60" t="str">
        <f t="array" ref="E418">IFERROR(IF(E$2&lt;=$B$1,INDEX('Master Data'!$A$1:$H$686,'Morning Cow'!$A418,2),""),"")</f>
        <v>Quantity</v>
      </c>
      <c r="F418" s="60" t="str">
        <f t="array" ref="F418">IFERROR(IF(F$2&lt;=$B$1,INDEX('Master Data'!$A$1:$H$686,'Morning Cow'!$A418,2),""),"")</f>
        <v>Quantity</v>
      </c>
      <c r="G418" s="60" t="str">
        <f t="array" ref="G418">IFERROR(IF(G$2&lt;=$B$1,INDEX('Master Data'!$A$1:$H$686,'Morning Cow'!$A418,2),""),"")</f>
        <v>Quantity</v>
      </c>
      <c r="H418" s="60" t="str">
        <f t="array" ref="H418">IFERROR(IF(H$2&lt;=$B$1,INDEX('Master Data'!$A$1:$H$686,'Morning Cow'!$A418,2),""),"")</f>
        <v>Quantity</v>
      </c>
      <c r="I418" s="60" t="str">
        <f t="array" ref="I418">IFERROR(IF(I$2&lt;=$B$1,INDEX('Master Data'!$A$1:$H$686,'Morning Cow'!$A418,2),""),"")</f>
        <v>Quantity</v>
      </c>
      <c r="J418" s="60" t="str">
        <f t="array" ref="J418">IFERROR(IF(J$2&lt;=$B$1,INDEX('Master Data'!$A$1:$H$686,'Morning Cow'!$A418,2),""),"")</f>
        <v>Quantity</v>
      </c>
      <c r="K418" s="60" t="str">
        <f t="array" ref="K418">IFERROR(IF(K$2&lt;=$B$1,INDEX('Master Data'!$A$1:$H$686,'Morning Cow'!$A418,2),""),"")</f>
        <v>Quantity</v>
      </c>
      <c r="L418" s="60" t="str">
        <f t="array" ref="L418">IFERROR(IF(L$2&lt;=$B$1,INDEX('Master Data'!$A$1:$H$686,'Morning Cow'!$A418,2),""),"")</f>
        <v>Quantity</v>
      </c>
      <c r="M418" s="60" t="str">
        <f t="array" ref="M418">IFERROR(IF(M$2&lt;=$B$1,INDEX('Master Data'!$A$1:$H$686,'Morning Cow'!$A418,2),""),"")</f>
        <v>Quantity</v>
      </c>
      <c r="N418" s="60" t="str">
        <f t="array" ref="N418">IFERROR(IF(N$2&lt;=$B$1,INDEX('Master Data'!$A$1:$H$686,'Morning Cow'!$A418,2),""),"")</f>
        <v>Quantity</v>
      </c>
      <c r="O418" s="60" t="str">
        <f t="array" ref="O418">IFERROR(IF(O$2&lt;=$B$1,INDEX('Master Data'!$A$1:$H$686,'Morning Cow'!$A418,2),""),"")</f>
        <v>Quantity</v>
      </c>
      <c r="P418" s="60" t="str">
        <f t="array" ref="P418">IFERROR(IF(P$2&lt;=$B$1,INDEX('Master Data'!$A$1:$H$686,'Morning Cow'!$A418,2),""),"")</f>
        <v>Quantity</v>
      </c>
      <c r="Q418" s="60" t="str">
        <f t="array" ref="Q418">IFERROR(IF(Q$2&lt;=$B$1,INDEX('Master Data'!$A$1:$H$686,'Morning Cow'!$A418,2),""),"")</f>
        <v>Quantity</v>
      </c>
      <c r="R418" s="60" t="str">
        <f t="array" ref="R418">IFERROR(IF(R$2&lt;=$B$1,INDEX('Master Data'!$A$1:$H$686,'Morning Cow'!$A418,2),""),"")</f>
        <v>Quantity</v>
      </c>
      <c r="S418" s="60" t="str">
        <f t="array" ref="S418">IFERROR(IF(S$2&lt;=$B$1,INDEX('Master Data'!$A$1:$H$686,'Morning Cow'!$A418,2),""),"")</f>
        <v>Quantity</v>
      </c>
      <c r="T418" s="60" t="str">
        <f t="array" ref="T418">IFERROR(IF(T$2&lt;=$B$1,INDEX('Master Data'!$A$1:$H$686,'Morning Cow'!$A418,2),""),"")</f>
        <v>Quantity</v>
      </c>
      <c r="U418" s="60" t="str">
        <f t="array" ref="U418">IFERROR(IF(U$2&lt;=$B$1,INDEX('Master Data'!$A$1:$H$686,'Morning Cow'!$A418,2),""),"")</f>
        <v>Quantity</v>
      </c>
      <c r="V418" s="60" t="str">
        <f t="array" ref="V418">IFERROR(IF(V$2&lt;=$B$1,INDEX('Master Data'!$A$1:$H$686,'Morning Cow'!$A418,2),""),"")</f>
        <v>Quantity</v>
      </c>
      <c r="W418" s="60" t="str">
        <f t="array" ref="W418">IFERROR(IF(W$2&lt;=$B$1,INDEX('Master Data'!$A$1:$H$686,'Morning Cow'!$A418,2),""),"")</f>
        <v>Quantity</v>
      </c>
      <c r="X418" s="60" t="str">
        <f t="array" ref="X418">IFERROR(IF(X$2&lt;=$B$1,INDEX('Master Data'!$A$1:$H$686,'Morning Cow'!$A418,2),""),"")</f>
        <v>Quantity</v>
      </c>
      <c r="Y418" s="60" t="str">
        <f t="array" ref="Y418">IFERROR(IF(Y$2&lt;=$B$1,INDEX('Master Data'!$A$1:$H$686,'Morning Cow'!$A418,2),""),"")</f>
        <v>Quantity</v>
      </c>
      <c r="Z418" s="60" t="str">
        <f t="array" ref="Z418">IFERROR(IF(Z$2&lt;=$B$1,INDEX('Master Data'!$A$1:$H$686,'Morning Cow'!$A418,2),""),"")</f>
        <v>Quantity</v>
      </c>
      <c r="AA418" s="60" t="str">
        <f t="array" ref="AA418">IFERROR(IF(AA$2&lt;=$B$1,INDEX('Master Data'!$A$1:$H$686,'Morning Cow'!$A418,2),""),"")</f>
        <v>Quantity</v>
      </c>
      <c r="AB418" s="60" t="str">
        <f t="array" ref="AB418">IFERROR(IF(AB$2&lt;=$B$1,INDEX('Master Data'!$A$1:$H$686,'Morning Cow'!$A418,2),""),"")</f>
        <v>Quantity</v>
      </c>
      <c r="AC418" s="60" t="str">
        <f t="array" ref="AC418">IFERROR(IF(AC$2&lt;=$B$1,INDEX('Master Data'!$A$1:$H$686,'Morning Cow'!$A418,2),""),"")</f>
        <v>Quantity</v>
      </c>
      <c r="AD418" s="60" t="str">
        <f t="array" ref="AD418">IFERROR(IF(AD$2&lt;=$B$1,INDEX('Master Data'!$A$1:$H$686,'Morning Cow'!$A418,2),""),"")</f>
        <v>Quantity</v>
      </c>
      <c r="AE418" s="12" t="str">
        <f t="array" ref="AE418">IFERROR(IF(AE$2&lt;=$B$1,INDEX('Master Data'!$A$1:$H$686,'Morning Cow'!$A418,2),""),"")</f>
        <v>Quantity</v>
      </c>
      <c r="AF418" s="12" t="str">
        <f t="array" ref="AF418">IFERROR(IF(AF$2&lt;=$B$1,INDEX('Master Data'!$A$1:$H$686,'Morning Cow'!$A418,2),""),"")</f>
        <v/>
      </c>
      <c r="AG418" s="12" t="str">
        <f t="array" ref="AG418">IFERROR(IF(AG$2&lt;=$B$1,INDEX('Master Data'!$A$1:$H$686,'Morning Cow'!$A418,2),""),"")</f>
        <v/>
      </c>
    </row>
    <row r="419" ht="14.25" customHeight="1">
      <c r="A419" s="60" t="str">
        <f>IFERROR(SMALL('Master Data'!F:F,ROW()-2),"")</f>
        <v/>
      </c>
      <c r="B419" s="61" t="str">
        <f t="array" ref="B419">IFERROR(INDEX('Master Data'!$A$1:$H$686,'Morning Cow'!$A419,1),"")</f>
        <v>Customer Name</v>
      </c>
      <c r="C419" s="60" t="str">
        <f t="array" ref="C419">IFERROR(IF(C$2&lt;=$B$1,INDEX('Master Data'!$A$1:$H$686,'Morning Cow'!$A419,2),""),"")</f>
        <v>Quantity</v>
      </c>
      <c r="D419" s="60" t="str">
        <f t="array" ref="D419">IFERROR(IF(D$2&lt;=$B$1,INDEX('Master Data'!$A$1:$H$686,'Morning Cow'!$A419,2),""),"")</f>
        <v>Quantity</v>
      </c>
      <c r="E419" s="60" t="str">
        <f t="array" ref="E419">IFERROR(IF(E$2&lt;=$B$1,INDEX('Master Data'!$A$1:$H$686,'Morning Cow'!$A419,2),""),"")</f>
        <v>Quantity</v>
      </c>
      <c r="F419" s="60" t="str">
        <f t="array" ref="F419">IFERROR(IF(F$2&lt;=$B$1,INDEX('Master Data'!$A$1:$H$686,'Morning Cow'!$A419,2),""),"")</f>
        <v>Quantity</v>
      </c>
      <c r="G419" s="60" t="str">
        <f t="array" ref="G419">IFERROR(IF(G$2&lt;=$B$1,INDEX('Master Data'!$A$1:$H$686,'Morning Cow'!$A419,2),""),"")</f>
        <v>Quantity</v>
      </c>
      <c r="H419" s="60" t="str">
        <f t="array" ref="H419">IFERROR(IF(H$2&lt;=$B$1,INDEX('Master Data'!$A$1:$H$686,'Morning Cow'!$A419,2),""),"")</f>
        <v>Quantity</v>
      </c>
      <c r="I419" s="60" t="str">
        <f t="array" ref="I419">IFERROR(IF(I$2&lt;=$B$1,INDEX('Master Data'!$A$1:$H$686,'Morning Cow'!$A419,2),""),"")</f>
        <v>Quantity</v>
      </c>
      <c r="J419" s="60" t="str">
        <f t="array" ref="J419">IFERROR(IF(J$2&lt;=$B$1,INDEX('Master Data'!$A$1:$H$686,'Morning Cow'!$A419,2),""),"")</f>
        <v>Quantity</v>
      </c>
      <c r="K419" s="60" t="str">
        <f t="array" ref="K419">IFERROR(IF(K$2&lt;=$B$1,INDEX('Master Data'!$A$1:$H$686,'Morning Cow'!$A419,2),""),"")</f>
        <v>Quantity</v>
      </c>
      <c r="L419" s="60" t="str">
        <f t="array" ref="L419">IFERROR(IF(L$2&lt;=$B$1,INDEX('Master Data'!$A$1:$H$686,'Morning Cow'!$A419,2),""),"")</f>
        <v>Quantity</v>
      </c>
      <c r="M419" s="60" t="str">
        <f t="array" ref="M419">IFERROR(IF(M$2&lt;=$B$1,INDEX('Master Data'!$A$1:$H$686,'Morning Cow'!$A419,2),""),"")</f>
        <v>Quantity</v>
      </c>
      <c r="N419" s="60" t="str">
        <f t="array" ref="N419">IFERROR(IF(N$2&lt;=$B$1,INDEX('Master Data'!$A$1:$H$686,'Morning Cow'!$A419,2),""),"")</f>
        <v>Quantity</v>
      </c>
      <c r="O419" s="60" t="str">
        <f t="array" ref="O419">IFERROR(IF(O$2&lt;=$B$1,INDEX('Master Data'!$A$1:$H$686,'Morning Cow'!$A419,2),""),"")</f>
        <v>Quantity</v>
      </c>
      <c r="P419" s="60" t="str">
        <f t="array" ref="P419">IFERROR(IF(P$2&lt;=$B$1,INDEX('Master Data'!$A$1:$H$686,'Morning Cow'!$A419,2),""),"")</f>
        <v>Quantity</v>
      </c>
      <c r="Q419" s="60" t="str">
        <f t="array" ref="Q419">IFERROR(IF(Q$2&lt;=$B$1,INDEX('Master Data'!$A$1:$H$686,'Morning Cow'!$A419,2),""),"")</f>
        <v>Quantity</v>
      </c>
      <c r="R419" s="60" t="str">
        <f t="array" ref="R419">IFERROR(IF(R$2&lt;=$B$1,INDEX('Master Data'!$A$1:$H$686,'Morning Cow'!$A419,2),""),"")</f>
        <v>Quantity</v>
      </c>
      <c r="S419" s="60" t="str">
        <f t="array" ref="S419">IFERROR(IF(S$2&lt;=$B$1,INDEX('Master Data'!$A$1:$H$686,'Morning Cow'!$A419,2),""),"")</f>
        <v>Quantity</v>
      </c>
      <c r="T419" s="60" t="str">
        <f t="array" ref="T419">IFERROR(IF(T$2&lt;=$B$1,INDEX('Master Data'!$A$1:$H$686,'Morning Cow'!$A419,2),""),"")</f>
        <v>Quantity</v>
      </c>
      <c r="U419" s="60" t="str">
        <f t="array" ref="U419">IFERROR(IF(U$2&lt;=$B$1,INDEX('Master Data'!$A$1:$H$686,'Morning Cow'!$A419,2),""),"")</f>
        <v>Quantity</v>
      </c>
      <c r="V419" s="60" t="str">
        <f t="array" ref="V419">IFERROR(IF(V$2&lt;=$B$1,INDEX('Master Data'!$A$1:$H$686,'Morning Cow'!$A419,2),""),"")</f>
        <v>Quantity</v>
      </c>
      <c r="W419" s="60" t="str">
        <f t="array" ref="W419">IFERROR(IF(W$2&lt;=$B$1,INDEX('Master Data'!$A$1:$H$686,'Morning Cow'!$A419,2),""),"")</f>
        <v>Quantity</v>
      </c>
      <c r="X419" s="60" t="str">
        <f t="array" ref="X419">IFERROR(IF(X$2&lt;=$B$1,INDEX('Master Data'!$A$1:$H$686,'Morning Cow'!$A419,2),""),"")</f>
        <v>Quantity</v>
      </c>
      <c r="Y419" s="60" t="str">
        <f t="array" ref="Y419">IFERROR(IF(Y$2&lt;=$B$1,INDEX('Master Data'!$A$1:$H$686,'Morning Cow'!$A419,2),""),"")</f>
        <v>Quantity</v>
      </c>
      <c r="Z419" s="60" t="str">
        <f t="array" ref="Z419">IFERROR(IF(Z$2&lt;=$B$1,INDEX('Master Data'!$A$1:$H$686,'Morning Cow'!$A419,2),""),"")</f>
        <v>Quantity</v>
      </c>
      <c r="AA419" s="60" t="str">
        <f t="array" ref="AA419">IFERROR(IF(AA$2&lt;=$B$1,INDEX('Master Data'!$A$1:$H$686,'Morning Cow'!$A419,2),""),"")</f>
        <v>Quantity</v>
      </c>
      <c r="AB419" s="60" t="str">
        <f t="array" ref="AB419">IFERROR(IF(AB$2&lt;=$B$1,INDEX('Master Data'!$A$1:$H$686,'Morning Cow'!$A419,2),""),"")</f>
        <v>Quantity</v>
      </c>
      <c r="AC419" s="60" t="str">
        <f t="array" ref="AC419">IFERROR(IF(AC$2&lt;=$B$1,INDEX('Master Data'!$A$1:$H$686,'Morning Cow'!$A419,2),""),"")</f>
        <v>Quantity</v>
      </c>
      <c r="AD419" s="60" t="str">
        <f t="array" ref="AD419">IFERROR(IF(AD$2&lt;=$B$1,INDEX('Master Data'!$A$1:$H$686,'Morning Cow'!$A419,2),""),"")</f>
        <v>Quantity</v>
      </c>
      <c r="AE419" s="12" t="str">
        <f t="array" ref="AE419">IFERROR(IF(AE$2&lt;=$B$1,INDEX('Master Data'!$A$1:$H$686,'Morning Cow'!$A419,2),""),"")</f>
        <v>Quantity</v>
      </c>
      <c r="AF419" s="12" t="str">
        <f t="array" ref="AF419">IFERROR(IF(AF$2&lt;=$B$1,INDEX('Master Data'!$A$1:$H$686,'Morning Cow'!$A419,2),""),"")</f>
        <v/>
      </c>
      <c r="AG419" s="12" t="str">
        <f t="array" ref="AG419">IFERROR(IF(AG$2&lt;=$B$1,INDEX('Master Data'!$A$1:$H$686,'Morning Cow'!$A419,2),""),"")</f>
        <v/>
      </c>
    </row>
    <row r="420" ht="14.25" customHeight="1">
      <c r="A420" s="60" t="str">
        <f>IFERROR(SMALL('Master Data'!F:F,ROW()-2),"")</f>
        <v/>
      </c>
      <c r="B420" s="61" t="str">
        <f t="array" ref="B420">IFERROR(INDEX('Master Data'!$A$1:$H$686,'Morning Cow'!$A420,1),"")</f>
        <v>Customer Name</v>
      </c>
      <c r="C420" s="60" t="str">
        <f t="array" ref="C420">IFERROR(IF(C$2&lt;=$B$1,INDEX('Master Data'!$A$1:$H$686,'Morning Cow'!$A420,2),""),"")</f>
        <v>Quantity</v>
      </c>
      <c r="D420" s="60" t="str">
        <f t="array" ref="D420">IFERROR(IF(D$2&lt;=$B$1,INDEX('Master Data'!$A$1:$H$686,'Morning Cow'!$A420,2),""),"")</f>
        <v>Quantity</v>
      </c>
      <c r="E420" s="60" t="str">
        <f t="array" ref="E420">IFERROR(IF(E$2&lt;=$B$1,INDEX('Master Data'!$A$1:$H$686,'Morning Cow'!$A420,2),""),"")</f>
        <v>Quantity</v>
      </c>
      <c r="F420" s="60" t="str">
        <f t="array" ref="F420">IFERROR(IF(F$2&lt;=$B$1,INDEX('Master Data'!$A$1:$H$686,'Morning Cow'!$A420,2),""),"")</f>
        <v>Quantity</v>
      </c>
      <c r="G420" s="60" t="str">
        <f t="array" ref="G420">IFERROR(IF(G$2&lt;=$B$1,INDEX('Master Data'!$A$1:$H$686,'Morning Cow'!$A420,2),""),"")</f>
        <v>Quantity</v>
      </c>
      <c r="H420" s="60" t="str">
        <f t="array" ref="H420">IFERROR(IF(H$2&lt;=$B$1,INDEX('Master Data'!$A$1:$H$686,'Morning Cow'!$A420,2),""),"")</f>
        <v>Quantity</v>
      </c>
      <c r="I420" s="60" t="str">
        <f t="array" ref="I420">IFERROR(IF(I$2&lt;=$B$1,INDEX('Master Data'!$A$1:$H$686,'Morning Cow'!$A420,2),""),"")</f>
        <v>Quantity</v>
      </c>
      <c r="J420" s="60" t="str">
        <f t="array" ref="J420">IFERROR(IF(J$2&lt;=$B$1,INDEX('Master Data'!$A$1:$H$686,'Morning Cow'!$A420,2),""),"")</f>
        <v>Quantity</v>
      </c>
      <c r="K420" s="60" t="str">
        <f t="array" ref="K420">IFERROR(IF(K$2&lt;=$B$1,INDEX('Master Data'!$A$1:$H$686,'Morning Cow'!$A420,2),""),"")</f>
        <v>Quantity</v>
      </c>
      <c r="L420" s="60" t="str">
        <f t="array" ref="L420">IFERROR(IF(L$2&lt;=$B$1,INDEX('Master Data'!$A$1:$H$686,'Morning Cow'!$A420,2),""),"")</f>
        <v>Quantity</v>
      </c>
      <c r="M420" s="60" t="str">
        <f t="array" ref="M420">IFERROR(IF(M$2&lt;=$B$1,INDEX('Master Data'!$A$1:$H$686,'Morning Cow'!$A420,2),""),"")</f>
        <v>Quantity</v>
      </c>
      <c r="N420" s="60" t="str">
        <f t="array" ref="N420">IFERROR(IF(N$2&lt;=$B$1,INDEX('Master Data'!$A$1:$H$686,'Morning Cow'!$A420,2),""),"")</f>
        <v>Quantity</v>
      </c>
      <c r="O420" s="60" t="str">
        <f t="array" ref="O420">IFERROR(IF(O$2&lt;=$B$1,INDEX('Master Data'!$A$1:$H$686,'Morning Cow'!$A420,2),""),"")</f>
        <v>Quantity</v>
      </c>
      <c r="P420" s="60" t="str">
        <f t="array" ref="P420">IFERROR(IF(P$2&lt;=$B$1,INDEX('Master Data'!$A$1:$H$686,'Morning Cow'!$A420,2),""),"")</f>
        <v>Quantity</v>
      </c>
      <c r="Q420" s="60" t="str">
        <f t="array" ref="Q420">IFERROR(IF(Q$2&lt;=$B$1,INDEX('Master Data'!$A$1:$H$686,'Morning Cow'!$A420,2),""),"")</f>
        <v>Quantity</v>
      </c>
      <c r="R420" s="60" t="str">
        <f t="array" ref="R420">IFERROR(IF(R$2&lt;=$B$1,INDEX('Master Data'!$A$1:$H$686,'Morning Cow'!$A420,2),""),"")</f>
        <v>Quantity</v>
      </c>
      <c r="S420" s="60" t="str">
        <f t="array" ref="S420">IFERROR(IF(S$2&lt;=$B$1,INDEX('Master Data'!$A$1:$H$686,'Morning Cow'!$A420,2),""),"")</f>
        <v>Quantity</v>
      </c>
      <c r="T420" s="60" t="str">
        <f t="array" ref="T420">IFERROR(IF(T$2&lt;=$B$1,INDEX('Master Data'!$A$1:$H$686,'Morning Cow'!$A420,2),""),"")</f>
        <v>Quantity</v>
      </c>
      <c r="U420" s="60" t="str">
        <f t="array" ref="U420">IFERROR(IF(U$2&lt;=$B$1,INDEX('Master Data'!$A$1:$H$686,'Morning Cow'!$A420,2),""),"")</f>
        <v>Quantity</v>
      </c>
      <c r="V420" s="60" t="str">
        <f t="array" ref="V420">IFERROR(IF(V$2&lt;=$B$1,INDEX('Master Data'!$A$1:$H$686,'Morning Cow'!$A420,2),""),"")</f>
        <v>Quantity</v>
      </c>
      <c r="W420" s="60" t="str">
        <f t="array" ref="W420">IFERROR(IF(W$2&lt;=$B$1,INDEX('Master Data'!$A$1:$H$686,'Morning Cow'!$A420,2),""),"")</f>
        <v>Quantity</v>
      </c>
      <c r="X420" s="60" t="str">
        <f t="array" ref="X420">IFERROR(IF(X$2&lt;=$B$1,INDEX('Master Data'!$A$1:$H$686,'Morning Cow'!$A420,2),""),"")</f>
        <v>Quantity</v>
      </c>
      <c r="Y420" s="60" t="str">
        <f t="array" ref="Y420">IFERROR(IF(Y$2&lt;=$B$1,INDEX('Master Data'!$A$1:$H$686,'Morning Cow'!$A420,2),""),"")</f>
        <v>Quantity</v>
      </c>
      <c r="Z420" s="60" t="str">
        <f t="array" ref="Z420">IFERROR(IF(Z$2&lt;=$B$1,INDEX('Master Data'!$A$1:$H$686,'Morning Cow'!$A420,2),""),"")</f>
        <v>Quantity</v>
      </c>
      <c r="AA420" s="60" t="str">
        <f t="array" ref="AA420">IFERROR(IF(AA$2&lt;=$B$1,INDEX('Master Data'!$A$1:$H$686,'Morning Cow'!$A420,2),""),"")</f>
        <v>Quantity</v>
      </c>
      <c r="AB420" s="60" t="str">
        <f t="array" ref="AB420">IFERROR(IF(AB$2&lt;=$B$1,INDEX('Master Data'!$A$1:$H$686,'Morning Cow'!$A420,2),""),"")</f>
        <v>Quantity</v>
      </c>
      <c r="AC420" s="60" t="str">
        <f t="array" ref="AC420">IFERROR(IF(AC$2&lt;=$B$1,INDEX('Master Data'!$A$1:$H$686,'Morning Cow'!$A420,2),""),"")</f>
        <v>Quantity</v>
      </c>
      <c r="AD420" s="60" t="str">
        <f t="array" ref="AD420">IFERROR(IF(AD$2&lt;=$B$1,INDEX('Master Data'!$A$1:$H$686,'Morning Cow'!$A420,2),""),"")</f>
        <v>Quantity</v>
      </c>
      <c r="AE420" s="12" t="str">
        <f t="array" ref="AE420">IFERROR(IF(AE$2&lt;=$B$1,INDEX('Master Data'!$A$1:$H$686,'Morning Cow'!$A420,2),""),"")</f>
        <v>Quantity</v>
      </c>
      <c r="AF420" s="12" t="str">
        <f t="array" ref="AF420">IFERROR(IF(AF$2&lt;=$B$1,INDEX('Master Data'!$A$1:$H$686,'Morning Cow'!$A420,2),""),"")</f>
        <v/>
      </c>
      <c r="AG420" s="12" t="str">
        <f t="array" ref="AG420">IFERROR(IF(AG$2&lt;=$B$1,INDEX('Master Data'!$A$1:$H$686,'Morning Cow'!$A420,2),""),"")</f>
        <v/>
      </c>
    </row>
    <row r="421" ht="14.25" customHeight="1">
      <c r="A421" s="60" t="str">
        <f>IFERROR(SMALL('Master Data'!F:F,ROW()-2),"")</f>
        <v/>
      </c>
      <c r="B421" s="61" t="str">
        <f t="array" ref="B421">IFERROR(INDEX('Master Data'!$A$1:$H$686,'Morning Cow'!$A421,1),"")</f>
        <v>Customer Name</v>
      </c>
      <c r="C421" s="60" t="str">
        <f t="array" ref="C421">IFERROR(IF(C$2&lt;=$B$1,INDEX('Master Data'!$A$1:$H$686,'Morning Cow'!$A421,2),""),"")</f>
        <v>Quantity</v>
      </c>
      <c r="D421" s="60" t="str">
        <f t="array" ref="D421">IFERROR(IF(D$2&lt;=$B$1,INDEX('Master Data'!$A$1:$H$686,'Morning Cow'!$A421,2),""),"")</f>
        <v>Quantity</v>
      </c>
      <c r="E421" s="60" t="str">
        <f t="array" ref="E421">IFERROR(IF(E$2&lt;=$B$1,INDEX('Master Data'!$A$1:$H$686,'Morning Cow'!$A421,2),""),"")</f>
        <v>Quantity</v>
      </c>
      <c r="F421" s="60" t="str">
        <f t="array" ref="F421">IFERROR(IF(F$2&lt;=$B$1,INDEX('Master Data'!$A$1:$H$686,'Morning Cow'!$A421,2),""),"")</f>
        <v>Quantity</v>
      </c>
      <c r="G421" s="60" t="str">
        <f t="array" ref="G421">IFERROR(IF(G$2&lt;=$B$1,INDEX('Master Data'!$A$1:$H$686,'Morning Cow'!$A421,2),""),"")</f>
        <v>Quantity</v>
      </c>
      <c r="H421" s="60" t="str">
        <f t="array" ref="H421">IFERROR(IF(H$2&lt;=$B$1,INDEX('Master Data'!$A$1:$H$686,'Morning Cow'!$A421,2),""),"")</f>
        <v>Quantity</v>
      </c>
      <c r="I421" s="60" t="str">
        <f t="array" ref="I421">IFERROR(IF(I$2&lt;=$B$1,INDEX('Master Data'!$A$1:$H$686,'Morning Cow'!$A421,2),""),"")</f>
        <v>Quantity</v>
      </c>
      <c r="J421" s="60" t="str">
        <f t="array" ref="J421">IFERROR(IF(J$2&lt;=$B$1,INDEX('Master Data'!$A$1:$H$686,'Morning Cow'!$A421,2),""),"")</f>
        <v>Quantity</v>
      </c>
      <c r="K421" s="60" t="str">
        <f t="array" ref="K421">IFERROR(IF(K$2&lt;=$B$1,INDEX('Master Data'!$A$1:$H$686,'Morning Cow'!$A421,2),""),"")</f>
        <v>Quantity</v>
      </c>
      <c r="L421" s="60" t="str">
        <f t="array" ref="L421">IFERROR(IF(L$2&lt;=$B$1,INDEX('Master Data'!$A$1:$H$686,'Morning Cow'!$A421,2),""),"")</f>
        <v>Quantity</v>
      </c>
      <c r="M421" s="60" t="str">
        <f t="array" ref="M421">IFERROR(IF(M$2&lt;=$B$1,INDEX('Master Data'!$A$1:$H$686,'Morning Cow'!$A421,2),""),"")</f>
        <v>Quantity</v>
      </c>
      <c r="N421" s="60" t="str">
        <f t="array" ref="N421">IFERROR(IF(N$2&lt;=$B$1,INDEX('Master Data'!$A$1:$H$686,'Morning Cow'!$A421,2),""),"")</f>
        <v>Quantity</v>
      </c>
      <c r="O421" s="60" t="str">
        <f t="array" ref="O421">IFERROR(IF(O$2&lt;=$B$1,INDEX('Master Data'!$A$1:$H$686,'Morning Cow'!$A421,2),""),"")</f>
        <v>Quantity</v>
      </c>
      <c r="P421" s="60" t="str">
        <f t="array" ref="P421">IFERROR(IF(P$2&lt;=$B$1,INDEX('Master Data'!$A$1:$H$686,'Morning Cow'!$A421,2),""),"")</f>
        <v>Quantity</v>
      </c>
      <c r="Q421" s="60" t="str">
        <f t="array" ref="Q421">IFERROR(IF(Q$2&lt;=$B$1,INDEX('Master Data'!$A$1:$H$686,'Morning Cow'!$A421,2),""),"")</f>
        <v>Quantity</v>
      </c>
      <c r="R421" s="60" t="str">
        <f t="array" ref="R421">IFERROR(IF(R$2&lt;=$B$1,INDEX('Master Data'!$A$1:$H$686,'Morning Cow'!$A421,2),""),"")</f>
        <v>Quantity</v>
      </c>
      <c r="S421" s="60" t="str">
        <f t="array" ref="S421">IFERROR(IF(S$2&lt;=$B$1,INDEX('Master Data'!$A$1:$H$686,'Morning Cow'!$A421,2),""),"")</f>
        <v>Quantity</v>
      </c>
      <c r="T421" s="60" t="str">
        <f t="array" ref="T421">IFERROR(IF(T$2&lt;=$B$1,INDEX('Master Data'!$A$1:$H$686,'Morning Cow'!$A421,2),""),"")</f>
        <v>Quantity</v>
      </c>
      <c r="U421" s="60" t="str">
        <f t="array" ref="U421">IFERROR(IF(U$2&lt;=$B$1,INDEX('Master Data'!$A$1:$H$686,'Morning Cow'!$A421,2),""),"")</f>
        <v>Quantity</v>
      </c>
      <c r="V421" s="60" t="str">
        <f t="array" ref="V421">IFERROR(IF(V$2&lt;=$B$1,INDEX('Master Data'!$A$1:$H$686,'Morning Cow'!$A421,2),""),"")</f>
        <v>Quantity</v>
      </c>
      <c r="W421" s="60" t="str">
        <f t="array" ref="W421">IFERROR(IF(W$2&lt;=$B$1,INDEX('Master Data'!$A$1:$H$686,'Morning Cow'!$A421,2),""),"")</f>
        <v>Quantity</v>
      </c>
      <c r="X421" s="60" t="str">
        <f t="array" ref="X421">IFERROR(IF(X$2&lt;=$B$1,INDEX('Master Data'!$A$1:$H$686,'Morning Cow'!$A421,2),""),"")</f>
        <v>Quantity</v>
      </c>
      <c r="Y421" s="60" t="str">
        <f t="array" ref="Y421">IFERROR(IF(Y$2&lt;=$B$1,INDEX('Master Data'!$A$1:$H$686,'Morning Cow'!$A421,2),""),"")</f>
        <v>Quantity</v>
      </c>
      <c r="Z421" s="60" t="str">
        <f t="array" ref="Z421">IFERROR(IF(Z$2&lt;=$B$1,INDEX('Master Data'!$A$1:$H$686,'Morning Cow'!$A421,2),""),"")</f>
        <v>Quantity</v>
      </c>
      <c r="AA421" s="60" t="str">
        <f t="array" ref="AA421">IFERROR(IF(AA$2&lt;=$B$1,INDEX('Master Data'!$A$1:$H$686,'Morning Cow'!$A421,2),""),"")</f>
        <v>Quantity</v>
      </c>
      <c r="AB421" s="60" t="str">
        <f t="array" ref="AB421">IFERROR(IF(AB$2&lt;=$B$1,INDEX('Master Data'!$A$1:$H$686,'Morning Cow'!$A421,2),""),"")</f>
        <v>Quantity</v>
      </c>
      <c r="AC421" s="60" t="str">
        <f t="array" ref="AC421">IFERROR(IF(AC$2&lt;=$B$1,INDEX('Master Data'!$A$1:$H$686,'Morning Cow'!$A421,2),""),"")</f>
        <v>Quantity</v>
      </c>
      <c r="AD421" s="60" t="str">
        <f t="array" ref="AD421">IFERROR(IF(AD$2&lt;=$B$1,INDEX('Master Data'!$A$1:$H$686,'Morning Cow'!$A421,2),""),"")</f>
        <v>Quantity</v>
      </c>
      <c r="AE421" s="12" t="str">
        <f t="array" ref="AE421">IFERROR(IF(AE$2&lt;=$B$1,INDEX('Master Data'!$A$1:$H$686,'Morning Cow'!$A421,2),""),"")</f>
        <v>Quantity</v>
      </c>
      <c r="AF421" s="12" t="str">
        <f t="array" ref="AF421">IFERROR(IF(AF$2&lt;=$B$1,INDEX('Master Data'!$A$1:$H$686,'Morning Cow'!$A421,2),""),"")</f>
        <v/>
      </c>
      <c r="AG421" s="12" t="str">
        <f t="array" ref="AG421">IFERROR(IF(AG$2&lt;=$B$1,INDEX('Master Data'!$A$1:$H$686,'Morning Cow'!$A421,2),""),"")</f>
        <v/>
      </c>
    </row>
    <row r="422" ht="14.25" customHeight="1">
      <c r="A422" s="60" t="str">
        <f>IFERROR(SMALL('Master Data'!F:F,ROW()-2),"")</f>
        <v/>
      </c>
      <c r="B422" s="61" t="str">
        <f t="array" ref="B422">IFERROR(INDEX('Master Data'!$A$1:$H$686,'Morning Cow'!$A422,1),"")</f>
        <v>Customer Name</v>
      </c>
      <c r="C422" s="60" t="str">
        <f t="array" ref="C422">IFERROR(IF(C$2&lt;=$B$1,INDEX('Master Data'!$A$1:$H$686,'Morning Cow'!$A422,2),""),"")</f>
        <v>Quantity</v>
      </c>
      <c r="D422" s="60" t="str">
        <f t="array" ref="D422">IFERROR(IF(D$2&lt;=$B$1,INDEX('Master Data'!$A$1:$H$686,'Morning Cow'!$A422,2),""),"")</f>
        <v>Quantity</v>
      </c>
      <c r="E422" s="60" t="str">
        <f t="array" ref="E422">IFERROR(IF(E$2&lt;=$B$1,INDEX('Master Data'!$A$1:$H$686,'Morning Cow'!$A422,2),""),"")</f>
        <v>Quantity</v>
      </c>
      <c r="F422" s="60" t="str">
        <f t="array" ref="F422">IFERROR(IF(F$2&lt;=$B$1,INDEX('Master Data'!$A$1:$H$686,'Morning Cow'!$A422,2),""),"")</f>
        <v>Quantity</v>
      </c>
      <c r="G422" s="60" t="str">
        <f t="array" ref="G422">IFERROR(IF(G$2&lt;=$B$1,INDEX('Master Data'!$A$1:$H$686,'Morning Cow'!$A422,2),""),"")</f>
        <v>Quantity</v>
      </c>
      <c r="H422" s="60" t="str">
        <f t="array" ref="H422">IFERROR(IF(H$2&lt;=$B$1,INDEX('Master Data'!$A$1:$H$686,'Morning Cow'!$A422,2),""),"")</f>
        <v>Quantity</v>
      </c>
      <c r="I422" s="60" t="str">
        <f t="array" ref="I422">IFERROR(IF(I$2&lt;=$B$1,INDEX('Master Data'!$A$1:$H$686,'Morning Cow'!$A422,2),""),"")</f>
        <v>Quantity</v>
      </c>
      <c r="J422" s="60" t="str">
        <f t="array" ref="J422">IFERROR(IF(J$2&lt;=$B$1,INDEX('Master Data'!$A$1:$H$686,'Morning Cow'!$A422,2),""),"")</f>
        <v>Quantity</v>
      </c>
      <c r="K422" s="60" t="str">
        <f t="array" ref="K422">IFERROR(IF(K$2&lt;=$B$1,INDEX('Master Data'!$A$1:$H$686,'Morning Cow'!$A422,2),""),"")</f>
        <v>Quantity</v>
      </c>
      <c r="L422" s="60" t="str">
        <f t="array" ref="L422">IFERROR(IF(L$2&lt;=$B$1,INDEX('Master Data'!$A$1:$H$686,'Morning Cow'!$A422,2),""),"")</f>
        <v>Quantity</v>
      </c>
      <c r="M422" s="60" t="str">
        <f t="array" ref="M422">IFERROR(IF(M$2&lt;=$B$1,INDEX('Master Data'!$A$1:$H$686,'Morning Cow'!$A422,2),""),"")</f>
        <v>Quantity</v>
      </c>
      <c r="N422" s="60" t="str">
        <f t="array" ref="N422">IFERROR(IF(N$2&lt;=$B$1,INDEX('Master Data'!$A$1:$H$686,'Morning Cow'!$A422,2),""),"")</f>
        <v>Quantity</v>
      </c>
      <c r="O422" s="60" t="str">
        <f t="array" ref="O422">IFERROR(IF(O$2&lt;=$B$1,INDEX('Master Data'!$A$1:$H$686,'Morning Cow'!$A422,2),""),"")</f>
        <v>Quantity</v>
      </c>
      <c r="P422" s="60" t="str">
        <f t="array" ref="P422">IFERROR(IF(P$2&lt;=$B$1,INDEX('Master Data'!$A$1:$H$686,'Morning Cow'!$A422,2),""),"")</f>
        <v>Quantity</v>
      </c>
      <c r="Q422" s="60" t="str">
        <f t="array" ref="Q422">IFERROR(IF(Q$2&lt;=$B$1,INDEX('Master Data'!$A$1:$H$686,'Morning Cow'!$A422,2),""),"")</f>
        <v>Quantity</v>
      </c>
      <c r="R422" s="60" t="str">
        <f t="array" ref="R422">IFERROR(IF(R$2&lt;=$B$1,INDEX('Master Data'!$A$1:$H$686,'Morning Cow'!$A422,2),""),"")</f>
        <v>Quantity</v>
      </c>
      <c r="S422" s="60" t="str">
        <f t="array" ref="S422">IFERROR(IF(S$2&lt;=$B$1,INDEX('Master Data'!$A$1:$H$686,'Morning Cow'!$A422,2),""),"")</f>
        <v>Quantity</v>
      </c>
      <c r="T422" s="60" t="str">
        <f t="array" ref="T422">IFERROR(IF(T$2&lt;=$B$1,INDEX('Master Data'!$A$1:$H$686,'Morning Cow'!$A422,2),""),"")</f>
        <v>Quantity</v>
      </c>
      <c r="U422" s="60" t="str">
        <f t="array" ref="U422">IFERROR(IF(U$2&lt;=$B$1,INDEX('Master Data'!$A$1:$H$686,'Morning Cow'!$A422,2),""),"")</f>
        <v>Quantity</v>
      </c>
      <c r="V422" s="60" t="str">
        <f t="array" ref="V422">IFERROR(IF(V$2&lt;=$B$1,INDEX('Master Data'!$A$1:$H$686,'Morning Cow'!$A422,2),""),"")</f>
        <v>Quantity</v>
      </c>
      <c r="W422" s="60" t="str">
        <f t="array" ref="W422">IFERROR(IF(W$2&lt;=$B$1,INDEX('Master Data'!$A$1:$H$686,'Morning Cow'!$A422,2),""),"")</f>
        <v>Quantity</v>
      </c>
      <c r="X422" s="60" t="str">
        <f t="array" ref="X422">IFERROR(IF(X$2&lt;=$B$1,INDEX('Master Data'!$A$1:$H$686,'Morning Cow'!$A422,2),""),"")</f>
        <v>Quantity</v>
      </c>
      <c r="Y422" s="60" t="str">
        <f t="array" ref="Y422">IFERROR(IF(Y$2&lt;=$B$1,INDEX('Master Data'!$A$1:$H$686,'Morning Cow'!$A422,2),""),"")</f>
        <v>Quantity</v>
      </c>
      <c r="Z422" s="60" t="str">
        <f t="array" ref="Z422">IFERROR(IF(Z$2&lt;=$B$1,INDEX('Master Data'!$A$1:$H$686,'Morning Cow'!$A422,2),""),"")</f>
        <v>Quantity</v>
      </c>
      <c r="AA422" s="60" t="str">
        <f t="array" ref="AA422">IFERROR(IF(AA$2&lt;=$B$1,INDEX('Master Data'!$A$1:$H$686,'Morning Cow'!$A422,2),""),"")</f>
        <v>Quantity</v>
      </c>
      <c r="AB422" s="60" t="str">
        <f t="array" ref="AB422">IFERROR(IF(AB$2&lt;=$B$1,INDEX('Master Data'!$A$1:$H$686,'Morning Cow'!$A422,2),""),"")</f>
        <v>Quantity</v>
      </c>
      <c r="AC422" s="60" t="str">
        <f t="array" ref="AC422">IFERROR(IF(AC$2&lt;=$B$1,INDEX('Master Data'!$A$1:$H$686,'Morning Cow'!$A422,2),""),"")</f>
        <v>Quantity</v>
      </c>
      <c r="AD422" s="60" t="str">
        <f t="array" ref="AD422">IFERROR(IF(AD$2&lt;=$B$1,INDEX('Master Data'!$A$1:$H$686,'Morning Cow'!$A422,2),""),"")</f>
        <v>Quantity</v>
      </c>
      <c r="AE422" s="12" t="str">
        <f t="array" ref="AE422">IFERROR(IF(AE$2&lt;=$B$1,INDEX('Master Data'!$A$1:$H$686,'Morning Cow'!$A422,2),""),"")</f>
        <v>Quantity</v>
      </c>
      <c r="AF422" s="12" t="str">
        <f t="array" ref="AF422">IFERROR(IF(AF$2&lt;=$B$1,INDEX('Master Data'!$A$1:$H$686,'Morning Cow'!$A422,2),""),"")</f>
        <v/>
      </c>
      <c r="AG422" s="12" t="str">
        <f t="array" ref="AG422">IFERROR(IF(AG$2&lt;=$B$1,INDEX('Master Data'!$A$1:$H$686,'Morning Cow'!$A422,2),""),"")</f>
        <v/>
      </c>
    </row>
    <row r="423" ht="14.25" customHeight="1">
      <c r="A423" s="60" t="str">
        <f>IFERROR(SMALL('Master Data'!F:F,ROW()-2),"")</f>
        <v/>
      </c>
      <c r="B423" s="61" t="str">
        <f t="array" ref="B423">IFERROR(INDEX('Master Data'!$A$1:$H$686,'Morning Cow'!$A423,1),"")</f>
        <v>Customer Name</v>
      </c>
      <c r="C423" s="60" t="str">
        <f t="array" ref="C423">IFERROR(IF(C$2&lt;=$B$1,INDEX('Master Data'!$A$1:$H$686,'Morning Cow'!$A423,2),""),"")</f>
        <v>Quantity</v>
      </c>
      <c r="D423" s="60" t="str">
        <f t="array" ref="D423">IFERROR(IF(D$2&lt;=$B$1,INDEX('Master Data'!$A$1:$H$686,'Morning Cow'!$A423,2),""),"")</f>
        <v>Quantity</v>
      </c>
      <c r="E423" s="60" t="str">
        <f t="array" ref="E423">IFERROR(IF(E$2&lt;=$B$1,INDEX('Master Data'!$A$1:$H$686,'Morning Cow'!$A423,2),""),"")</f>
        <v>Quantity</v>
      </c>
      <c r="F423" s="60" t="str">
        <f t="array" ref="F423">IFERROR(IF(F$2&lt;=$B$1,INDEX('Master Data'!$A$1:$H$686,'Morning Cow'!$A423,2),""),"")</f>
        <v>Quantity</v>
      </c>
      <c r="G423" s="60" t="str">
        <f t="array" ref="G423">IFERROR(IF(G$2&lt;=$B$1,INDEX('Master Data'!$A$1:$H$686,'Morning Cow'!$A423,2),""),"")</f>
        <v>Quantity</v>
      </c>
      <c r="H423" s="60" t="str">
        <f t="array" ref="H423">IFERROR(IF(H$2&lt;=$B$1,INDEX('Master Data'!$A$1:$H$686,'Morning Cow'!$A423,2),""),"")</f>
        <v>Quantity</v>
      </c>
      <c r="I423" s="60" t="str">
        <f t="array" ref="I423">IFERROR(IF(I$2&lt;=$B$1,INDEX('Master Data'!$A$1:$H$686,'Morning Cow'!$A423,2),""),"")</f>
        <v>Quantity</v>
      </c>
      <c r="J423" s="60" t="str">
        <f t="array" ref="J423">IFERROR(IF(J$2&lt;=$B$1,INDEX('Master Data'!$A$1:$H$686,'Morning Cow'!$A423,2),""),"")</f>
        <v>Quantity</v>
      </c>
      <c r="K423" s="60" t="str">
        <f t="array" ref="K423">IFERROR(IF(K$2&lt;=$B$1,INDEX('Master Data'!$A$1:$H$686,'Morning Cow'!$A423,2),""),"")</f>
        <v>Quantity</v>
      </c>
      <c r="L423" s="60" t="str">
        <f t="array" ref="L423">IFERROR(IF(L$2&lt;=$B$1,INDEX('Master Data'!$A$1:$H$686,'Morning Cow'!$A423,2),""),"")</f>
        <v>Quantity</v>
      </c>
      <c r="M423" s="60" t="str">
        <f t="array" ref="M423">IFERROR(IF(M$2&lt;=$B$1,INDEX('Master Data'!$A$1:$H$686,'Morning Cow'!$A423,2),""),"")</f>
        <v>Quantity</v>
      </c>
      <c r="N423" s="60" t="str">
        <f t="array" ref="N423">IFERROR(IF(N$2&lt;=$B$1,INDEX('Master Data'!$A$1:$H$686,'Morning Cow'!$A423,2),""),"")</f>
        <v>Quantity</v>
      </c>
      <c r="O423" s="60" t="str">
        <f t="array" ref="O423">IFERROR(IF(O$2&lt;=$B$1,INDEX('Master Data'!$A$1:$H$686,'Morning Cow'!$A423,2),""),"")</f>
        <v>Quantity</v>
      </c>
      <c r="P423" s="60" t="str">
        <f t="array" ref="P423">IFERROR(IF(P$2&lt;=$B$1,INDEX('Master Data'!$A$1:$H$686,'Morning Cow'!$A423,2),""),"")</f>
        <v>Quantity</v>
      </c>
      <c r="Q423" s="60" t="str">
        <f t="array" ref="Q423">IFERROR(IF(Q$2&lt;=$B$1,INDEX('Master Data'!$A$1:$H$686,'Morning Cow'!$A423,2),""),"")</f>
        <v>Quantity</v>
      </c>
      <c r="R423" s="60" t="str">
        <f t="array" ref="R423">IFERROR(IF(R$2&lt;=$B$1,INDEX('Master Data'!$A$1:$H$686,'Morning Cow'!$A423,2),""),"")</f>
        <v>Quantity</v>
      </c>
      <c r="S423" s="60" t="str">
        <f t="array" ref="S423">IFERROR(IF(S$2&lt;=$B$1,INDEX('Master Data'!$A$1:$H$686,'Morning Cow'!$A423,2),""),"")</f>
        <v>Quantity</v>
      </c>
      <c r="T423" s="60" t="str">
        <f t="array" ref="T423">IFERROR(IF(T$2&lt;=$B$1,INDEX('Master Data'!$A$1:$H$686,'Morning Cow'!$A423,2),""),"")</f>
        <v>Quantity</v>
      </c>
      <c r="U423" s="60" t="str">
        <f t="array" ref="U423">IFERROR(IF(U$2&lt;=$B$1,INDEX('Master Data'!$A$1:$H$686,'Morning Cow'!$A423,2),""),"")</f>
        <v>Quantity</v>
      </c>
      <c r="V423" s="60" t="str">
        <f t="array" ref="V423">IFERROR(IF(V$2&lt;=$B$1,INDEX('Master Data'!$A$1:$H$686,'Morning Cow'!$A423,2),""),"")</f>
        <v>Quantity</v>
      </c>
      <c r="W423" s="60" t="str">
        <f t="array" ref="W423">IFERROR(IF(W$2&lt;=$B$1,INDEX('Master Data'!$A$1:$H$686,'Morning Cow'!$A423,2),""),"")</f>
        <v>Quantity</v>
      </c>
      <c r="X423" s="60" t="str">
        <f t="array" ref="X423">IFERROR(IF(X$2&lt;=$B$1,INDEX('Master Data'!$A$1:$H$686,'Morning Cow'!$A423,2),""),"")</f>
        <v>Quantity</v>
      </c>
      <c r="Y423" s="60" t="str">
        <f t="array" ref="Y423">IFERROR(IF(Y$2&lt;=$B$1,INDEX('Master Data'!$A$1:$H$686,'Morning Cow'!$A423,2),""),"")</f>
        <v>Quantity</v>
      </c>
      <c r="Z423" s="60" t="str">
        <f t="array" ref="Z423">IFERROR(IF(Z$2&lt;=$B$1,INDEX('Master Data'!$A$1:$H$686,'Morning Cow'!$A423,2),""),"")</f>
        <v>Quantity</v>
      </c>
      <c r="AA423" s="60" t="str">
        <f t="array" ref="AA423">IFERROR(IF(AA$2&lt;=$B$1,INDEX('Master Data'!$A$1:$H$686,'Morning Cow'!$A423,2),""),"")</f>
        <v>Quantity</v>
      </c>
      <c r="AB423" s="60" t="str">
        <f t="array" ref="AB423">IFERROR(IF(AB$2&lt;=$B$1,INDEX('Master Data'!$A$1:$H$686,'Morning Cow'!$A423,2),""),"")</f>
        <v>Quantity</v>
      </c>
      <c r="AC423" s="60" t="str">
        <f t="array" ref="AC423">IFERROR(IF(AC$2&lt;=$B$1,INDEX('Master Data'!$A$1:$H$686,'Morning Cow'!$A423,2),""),"")</f>
        <v>Quantity</v>
      </c>
      <c r="AD423" s="60" t="str">
        <f t="array" ref="AD423">IFERROR(IF(AD$2&lt;=$B$1,INDEX('Master Data'!$A$1:$H$686,'Morning Cow'!$A423,2),""),"")</f>
        <v>Quantity</v>
      </c>
      <c r="AE423" s="12" t="str">
        <f t="array" ref="AE423">IFERROR(IF(AE$2&lt;=$B$1,INDEX('Master Data'!$A$1:$H$686,'Morning Cow'!$A423,2),""),"")</f>
        <v>Quantity</v>
      </c>
      <c r="AF423" s="12" t="str">
        <f t="array" ref="AF423">IFERROR(IF(AF$2&lt;=$B$1,INDEX('Master Data'!$A$1:$H$686,'Morning Cow'!$A423,2),""),"")</f>
        <v/>
      </c>
      <c r="AG423" s="12" t="str">
        <f t="array" ref="AG423">IFERROR(IF(AG$2&lt;=$B$1,INDEX('Master Data'!$A$1:$H$686,'Morning Cow'!$A423,2),""),"")</f>
        <v/>
      </c>
    </row>
    <row r="424" ht="14.25" customHeight="1">
      <c r="A424" s="60" t="str">
        <f>IFERROR(SMALL('Master Data'!F:F,ROW()-2),"")</f>
        <v/>
      </c>
      <c r="B424" s="61" t="str">
        <f t="array" ref="B424">IFERROR(INDEX('Master Data'!$A$1:$H$686,'Morning Cow'!$A424,1),"")</f>
        <v>Customer Name</v>
      </c>
      <c r="C424" s="60" t="str">
        <f t="array" ref="C424">IFERROR(IF(C$2&lt;=$B$1,INDEX('Master Data'!$A$1:$H$686,'Morning Cow'!$A424,2),""),"")</f>
        <v>Quantity</v>
      </c>
      <c r="D424" s="60" t="str">
        <f t="array" ref="D424">IFERROR(IF(D$2&lt;=$B$1,INDEX('Master Data'!$A$1:$H$686,'Morning Cow'!$A424,2),""),"")</f>
        <v>Quantity</v>
      </c>
      <c r="E424" s="60" t="str">
        <f t="array" ref="E424">IFERROR(IF(E$2&lt;=$B$1,INDEX('Master Data'!$A$1:$H$686,'Morning Cow'!$A424,2),""),"")</f>
        <v>Quantity</v>
      </c>
      <c r="F424" s="60" t="str">
        <f t="array" ref="F424">IFERROR(IF(F$2&lt;=$B$1,INDEX('Master Data'!$A$1:$H$686,'Morning Cow'!$A424,2),""),"")</f>
        <v>Quantity</v>
      </c>
      <c r="G424" s="60" t="str">
        <f t="array" ref="G424">IFERROR(IF(G$2&lt;=$B$1,INDEX('Master Data'!$A$1:$H$686,'Morning Cow'!$A424,2),""),"")</f>
        <v>Quantity</v>
      </c>
      <c r="H424" s="60" t="str">
        <f t="array" ref="H424">IFERROR(IF(H$2&lt;=$B$1,INDEX('Master Data'!$A$1:$H$686,'Morning Cow'!$A424,2),""),"")</f>
        <v>Quantity</v>
      </c>
      <c r="I424" s="60" t="str">
        <f t="array" ref="I424">IFERROR(IF(I$2&lt;=$B$1,INDEX('Master Data'!$A$1:$H$686,'Morning Cow'!$A424,2),""),"")</f>
        <v>Quantity</v>
      </c>
      <c r="J424" s="60" t="str">
        <f t="array" ref="J424">IFERROR(IF(J$2&lt;=$B$1,INDEX('Master Data'!$A$1:$H$686,'Morning Cow'!$A424,2),""),"")</f>
        <v>Quantity</v>
      </c>
      <c r="K424" s="60" t="str">
        <f t="array" ref="K424">IFERROR(IF(K$2&lt;=$B$1,INDEX('Master Data'!$A$1:$H$686,'Morning Cow'!$A424,2),""),"")</f>
        <v>Quantity</v>
      </c>
      <c r="L424" s="60" t="str">
        <f t="array" ref="L424">IFERROR(IF(L$2&lt;=$B$1,INDEX('Master Data'!$A$1:$H$686,'Morning Cow'!$A424,2),""),"")</f>
        <v>Quantity</v>
      </c>
      <c r="M424" s="60" t="str">
        <f t="array" ref="M424">IFERROR(IF(M$2&lt;=$B$1,INDEX('Master Data'!$A$1:$H$686,'Morning Cow'!$A424,2),""),"")</f>
        <v>Quantity</v>
      </c>
      <c r="N424" s="60" t="str">
        <f t="array" ref="N424">IFERROR(IF(N$2&lt;=$B$1,INDEX('Master Data'!$A$1:$H$686,'Morning Cow'!$A424,2),""),"")</f>
        <v>Quantity</v>
      </c>
      <c r="O424" s="60" t="str">
        <f t="array" ref="O424">IFERROR(IF(O$2&lt;=$B$1,INDEX('Master Data'!$A$1:$H$686,'Morning Cow'!$A424,2),""),"")</f>
        <v>Quantity</v>
      </c>
      <c r="P424" s="60" t="str">
        <f t="array" ref="P424">IFERROR(IF(P$2&lt;=$B$1,INDEX('Master Data'!$A$1:$H$686,'Morning Cow'!$A424,2),""),"")</f>
        <v>Quantity</v>
      </c>
      <c r="Q424" s="60" t="str">
        <f t="array" ref="Q424">IFERROR(IF(Q$2&lt;=$B$1,INDEX('Master Data'!$A$1:$H$686,'Morning Cow'!$A424,2),""),"")</f>
        <v>Quantity</v>
      </c>
      <c r="R424" s="60" t="str">
        <f t="array" ref="R424">IFERROR(IF(R$2&lt;=$B$1,INDEX('Master Data'!$A$1:$H$686,'Morning Cow'!$A424,2),""),"")</f>
        <v>Quantity</v>
      </c>
      <c r="S424" s="60" t="str">
        <f t="array" ref="S424">IFERROR(IF(S$2&lt;=$B$1,INDEX('Master Data'!$A$1:$H$686,'Morning Cow'!$A424,2),""),"")</f>
        <v>Quantity</v>
      </c>
      <c r="T424" s="60" t="str">
        <f t="array" ref="T424">IFERROR(IF(T$2&lt;=$B$1,INDEX('Master Data'!$A$1:$H$686,'Morning Cow'!$A424,2),""),"")</f>
        <v>Quantity</v>
      </c>
      <c r="U424" s="60" t="str">
        <f t="array" ref="U424">IFERROR(IF(U$2&lt;=$B$1,INDEX('Master Data'!$A$1:$H$686,'Morning Cow'!$A424,2),""),"")</f>
        <v>Quantity</v>
      </c>
      <c r="V424" s="60" t="str">
        <f t="array" ref="V424">IFERROR(IF(V$2&lt;=$B$1,INDEX('Master Data'!$A$1:$H$686,'Morning Cow'!$A424,2),""),"")</f>
        <v>Quantity</v>
      </c>
      <c r="W424" s="60" t="str">
        <f t="array" ref="W424">IFERROR(IF(W$2&lt;=$B$1,INDEX('Master Data'!$A$1:$H$686,'Morning Cow'!$A424,2),""),"")</f>
        <v>Quantity</v>
      </c>
      <c r="X424" s="60" t="str">
        <f t="array" ref="X424">IFERROR(IF(X$2&lt;=$B$1,INDEX('Master Data'!$A$1:$H$686,'Morning Cow'!$A424,2),""),"")</f>
        <v>Quantity</v>
      </c>
      <c r="Y424" s="60" t="str">
        <f t="array" ref="Y424">IFERROR(IF(Y$2&lt;=$B$1,INDEX('Master Data'!$A$1:$H$686,'Morning Cow'!$A424,2),""),"")</f>
        <v>Quantity</v>
      </c>
      <c r="Z424" s="60" t="str">
        <f t="array" ref="Z424">IFERROR(IF(Z$2&lt;=$B$1,INDEX('Master Data'!$A$1:$H$686,'Morning Cow'!$A424,2),""),"")</f>
        <v>Quantity</v>
      </c>
      <c r="AA424" s="60" t="str">
        <f t="array" ref="AA424">IFERROR(IF(AA$2&lt;=$B$1,INDEX('Master Data'!$A$1:$H$686,'Morning Cow'!$A424,2),""),"")</f>
        <v>Quantity</v>
      </c>
      <c r="AB424" s="60" t="str">
        <f t="array" ref="AB424">IFERROR(IF(AB$2&lt;=$B$1,INDEX('Master Data'!$A$1:$H$686,'Morning Cow'!$A424,2),""),"")</f>
        <v>Quantity</v>
      </c>
      <c r="AC424" s="60" t="str">
        <f t="array" ref="AC424">IFERROR(IF(AC$2&lt;=$B$1,INDEX('Master Data'!$A$1:$H$686,'Morning Cow'!$A424,2),""),"")</f>
        <v>Quantity</v>
      </c>
      <c r="AD424" s="60" t="str">
        <f t="array" ref="AD424">IFERROR(IF(AD$2&lt;=$B$1,INDEX('Master Data'!$A$1:$H$686,'Morning Cow'!$A424,2),""),"")</f>
        <v>Quantity</v>
      </c>
      <c r="AE424" s="12" t="str">
        <f t="array" ref="AE424">IFERROR(IF(AE$2&lt;=$B$1,INDEX('Master Data'!$A$1:$H$686,'Morning Cow'!$A424,2),""),"")</f>
        <v>Quantity</v>
      </c>
      <c r="AF424" s="12" t="str">
        <f t="array" ref="AF424">IFERROR(IF(AF$2&lt;=$B$1,INDEX('Master Data'!$A$1:$H$686,'Morning Cow'!$A424,2),""),"")</f>
        <v/>
      </c>
      <c r="AG424" s="12" t="str">
        <f t="array" ref="AG424">IFERROR(IF(AG$2&lt;=$B$1,INDEX('Master Data'!$A$1:$H$686,'Morning Cow'!$A424,2),""),"")</f>
        <v/>
      </c>
    </row>
    <row r="425" ht="14.25" customHeight="1">
      <c r="A425" s="60" t="str">
        <f>IFERROR(SMALL('Master Data'!F:F,ROW()-2),"")</f>
        <v/>
      </c>
      <c r="B425" s="61" t="str">
        <f t="array" ref="B425">IFERROR(INDEX('Master Data'!$A$1:$H$686,'Morning Cow'!$A425,1),"")</f>
        <v>Customer Name</v>
      </c>
      <c r="C425" s="60" t="str">
        <f t="array" ref="C425">IFERROR(IF(C$2&lt;=$B$1,INDEX('Master Data'!$A$1:$H$686,'Morning Cow'!$A425,2),""),"")</f>
        <v>Quantity</v>
      </c>
      <c r="D425" s="60" t="str">
        <f t="array" ref="D425">IFERROR(IF(D$2&lt;=$B$1,INDEX('Master Data'!$A$1:$H$686,'Morning Cow'!$A425,2),""),"")</f>
        <v>Quantity</v>
      </c>
      <c r="E425" s="60" t="str">
        <f t="array" ref="E425">IFERROR(IF(E$2&lt;=$B$1,INDEX('Master Data'!$A$1:$H$686,'Morning Cow'!$A425,2),""),"")</f>
        <v>Quantity</v>
      </c>
      <c r="F425" s="60" t="str">
        <f t="array" ref="F425">IFERROR(IF(F$2&lt;=$B$1,INDEX('Master Data'!$A$1:$H$686,'Morning Cow'!$A425,2),""),"")</f>
        <v>Quantity</v>
      </c>
      <c r="G425" s="60" t="str">
        <f t="array" ref="G425">IFERROR(IF(G$2&lt;=$B$1,INDEX('Master Data'!$A$1:$H$686,'Morning Cow'!$A425,2),""),"")</f>
        <v>Quantity</v>
      </c>
      <c r="H425" s="60" t="str">
        <f t="array" ref="H425">IFERROR(IF(H$2&lt;=$B$1,INDEX('Master Data'!$A$1:$H$686,'Morning Cow'!$A425,2),""),"")</f>
        <v>Quantity</v>
      </c>
      <c r="I425" s="60" t="str">
        <f t="array" ref="I425">IFERROR(IF(I$2&lt;=$B$1,INDEX('Master Data'!$A$1:$H$686,'Morning Cow'!$A425,2),""),"")</f>
        <v>Quantity</v>
      </c>
      <c r="J425" s="60" t="str">
        <f t="array" ref="J425">IFERROR(IF(J$2&lt;=$B$1,INDEX('Master Data'!$A$1:$H$686,'Morning Cow'!$A425,2),""),"")</f>
        <v>Quantity</v>
      </c>
      <c r="K425" s="60" t="str">
        <f t="array" ref="K425">IFERROR(IF(K$2&lt;=$B$1,INDEX('Master Data'!$A$1:$H$686,'Morning Cow'!$A425,2),""),"")</f>
        <v>Quantity</v>
      </c>
      <c r="L425" s="60" t="str">
        <f t="array" ref="L425">IFERROR(IF(L$2&lt;=$B$1,INDEX('Master Data'!$A$1:$H$686,'Morning Cow'!$A425,2),""),"")</f>
        <v>Quantity</v>
      </c>
      <c r="M425" s="60" t="str">
        <f t="array" ref="M425">IFERROR(IF(M$2&lt;=$B$1,INDEX('Master Data'!$A$1:$H$686,'Morning Cow'!$A425,2),""),"")</f>
        <v>Quantity</v>
      </c>
      <c r="N425" s="60" t="str">
        <f t="array" ref="N425">IFERROR(IF(N$2&lt;=$B$1,INDEX('Master Data'!$A$1:$H$686,'Morning Cow'!$A425,2),""),"")</f>
        <v>Quantity</v>
      </c>
      <c r="O425" s="60" t="str">
        <f t="array" ref="O425">IFERROR(IF(O$2&lt;=$B$1,INDEX('Master Data'!$A$1:$H$686,'Morning Cow'!$A425,2),""),"")</f>
        <v>Quantity</v>
      </c>
      <c r="P425" s="60" t="str">
        <f t="array" ref="P425">IFERROR(IF(P$2&lt;=$B$1,INDEX('Master Data'!$A$1:$H$686,'Morning Cow'!$A425,2),""),"")</f>
        <v>Quantity</v>
      </c>
      <c r="Q425" s="60" t="str">
        <f t="array" ref="Q425">IFERROR(IF(Q$2&lt;=$B$1,INDEX('Master Data'!$A$1:$H$686,'Morning Cow'!$A425,2),""),"")</f>
        <v>Quantity</v>
      </c>
      <c r="R425" s="60" t="str">
        <f t="array" ref="R425">IFERROR(IF(R$2&lt;=$B$1,INDEX('Master Data'!$A$1:$H$686,'Morning Cow'!$A425,2),""),"")</f>
        <v>Quantity</v>
      </c>
      <c r="S425" s="60" t="str">
        <f t="array" ref="S425">IFERROR(IF(S$2&lt;=$B$1,INDEX('Master Data'!$A$1:$H$686,'Morning Cow'!$A425,2),""),"")</f>
        <v>Quantity</v>
      </c>
      <c r="T425" s="60" t="str">
        <f t="array" ref="T425">IFERROR(IF(T$2&lt;=$B$1,INDEX('Master Data'!$A$1:$H$686,'Morning Cow'!$A425,2),""),"")</f>
        <v>Quantity</v>
      </c>
      <c r="U425" s="60" t="str">
        <f t="array" ref="U425">IFERROR(IF(U$2&lt;=$B$1,INDEX('Master Data'!$A$1:$H$686,'Morning Cow'!$A425,2),""),"")</f>
        <v>Quantity</v>
      </c>
      <c r="V425" s="60" t="str">
        <f t="array" ref="V425">IFERROR(IF(V$2&lt;=$B$1,INDEX('Master Data'!$A$1:$H$686,'Morning Cow'!$A425,2),""),"")</f>
        <v>Quantity</v>
      </c>
      <c r="W425" s="60" t="str">
        <f t="array" ref="W425">IFERROR(IF(W$2&lt;=$B$1,INDEX('Master Data'!$A$1:$H$686,'Morning Cow'!$A425,2),""),"")</f>
        <v>Quantity</v>
      </c>
      <c r="X425" s="60" t="str">
        <f t="array" ref="X425">IFERROR(IF(X$2&lt;=$B$1,INDEX('Master Data'!$A$1:$H$686,'Morning Cow'!$A425,2),""),"")</f>
        <v>Quantity</v>
      </c>
      <c r="Y425" s="60" t="str">
        <f t="array" ref="Y425">IFERROR(IF(Y$2&lt;=$B$1,INDEX('Master Data'!$A$1:$H$686,'Morning Cow'!$A425,2),""),"")</f>
        <v>Quantity</v>
      </c>
      <c r="Z425" s="60" t="str">
        <f t="array" ref="Z425">IFERROR(IF(Z$2&lt;=$B$1,INDEX('Master Data'!$A$1:$H$686,'Morning Cow'!$A425,2),""),"")</f>
        <v>Quantity</v>
      </c>
      <c r="AA425" s="60" t="str">
        <f t="array" ref="AA425">IFERROR(IF(AA$2&lt;=$B$1,INDEX('Master Data'!$A$1:$H$686,'Morning Cow'!$A425,2),""),"")</f>
        <v>Quantity</v>
      </c>
      <c r="AB425" s="60" t="str">
        <f t="array" ref="AB425">IFERROR(IF(AB$2&lt;=$B$1,INDEX('Master Data'!$A$1:$H$686,'Morning Cow'!$A425,2),""),"")</f>
        <v>Quantity</v>
      </c>
      <c r="AC425" s="60" t="str">
        <f t="array" ref="AC425">IFERROR(IF(AC$2&lt;=$B$1,INDEX('Master Data'!$A$1:$H$686,'Morning Cow'!$A425,2),""),"")</f>
        <v>Quantity</v>
      </c>
      <c r="AD425" s="60" t="str">
        <f t="array" ref="AD425">IFERROR(IF(AD$2&lt;=$B$1,INDEX('Master Data'!$A$1:$H$686,'Morning Cow'!$A425,2),""),"")</f>
        <v>Quantity</v>
      </c>
      <c r="AE425" s="12" t="str">
        <f t="array" ref="AE425">IFERROR(IF(AE$2&lt;=$B$1,INDEX('Master Data'!$A$1:$H$686,'Morning Cow'!$A425,2),""),"")</f>
        <v>Quantity</v>
      </c>
      <c r="AF425" s="12" t="str">
        <f t="array" ref="AF425">IFERROR(IF(AF$2&lt;=$B$1,INDEX('Master Data'!$A$1:$H$686,'Morning Cow'!$A425,2),""),"")</f>
        <v/>
      </c>
      <c r="AG425" s="12" t="str">
        <f t="array" ref="AG425">IFERROR(IF(AG$2&lt;=$B$1,INDEX('Master Data'!$A$1:$H$686,'Morning Cow'!$A425,2),""),"")</f>
        <v/>
      </c>
    </row>
    <row r="426" ht="14.25" customHeight="1">
      <c r="A426" s="60" t="str">
        <f>IFERROR(SMALL('Master Data'!F:F,ROW()-2),"")</f>
        <v/>
      </c>
      <c r="B426" s="61" t="str">
        <f t="array" ref="B426">IFERROR(INDEX('Master Data'!$A$1:$H$686,'Morning Cow'!$A426,1),"")</f>
        <v>Customer Name</v>
      </c>
      <c r="C426" s="60" t="str">
        <f t="array" ref="C426">IFERROR(IF(C$2&lt;=$B$1,INDEX('Master Data'!$A$1:$H$686,'Morning Cow'!$A426,2),""),"")</f>
        <v>Quantity</v>
      </c>
      <c r="D426" s="60" t="str">
        <f t="array" ref="D426">IFERROR(IF(D$2&lt;=$B$1,INDEX('Master Data'!$A$1:$H$686,'Morning Cow'!$A426,2),""),"")</f>
        <v>Quantity</v>
      </c>
      <c r="E426" s="60" t="str">
        <f t="array" ref="E426">IFERROR(IF(E$2&lt;=$B$1,INDEX('Master Data'!$A$1:$H$686,'Morning Cow'!$A426,2),""),"")</f>
        <v>Quantity</v>
      </c>
      <c r="F426" s="60" t="str">
        <f t="array" ref="F426">IFERROR(IF(F$2&lt;=$B$1,INDEX('Master Data'!$A$1:$H$686,'Morning Cow'!$A426,2),""),"")</f>
        <v>Quantity</v>
      </c>
      <c r="G426" s="60" t="str">
        <f t="array" ref="G426">IFERROR(IF(G$2&lt;=$B$1,INDEX('Master Data'!$A$1:$H$686,'Morning Cow'!$A426,2),""),"")</f>
        <v>Quantity</v>
      </c>
      <c r="H426" s="60" t="str">
        <f t="array" ref="H426">IFERROR(IF(H$2&lt;=$B$1,INDEX('Master Data'!$A$1:$H$686,'Morning Cow'!$A426,2),""),"")</f>
        <v>Quantity</v>
      </c>
      <c r="I426" s="60" t="str">
        <f t="array" ref="I426">IFERROR(IF(I$2&lt;=$B$1,INDEX('Master Data'!$A$1:$H$686,'Morning Cow'!$A426,2),""),"")</f>
        <v>Quantity</v>
      </c>
      <c r="J426" s="60" t="str">
        <f t="array" ref="J426">IFERROR(IF(J$2&lt;=$B$1,INDEX('Master Data'!$A$1:$H$686,'Morning Cow'!$A426,2),""),"")</f>
        <v>Quantity</v>
      </c>
      <c r="K426" s="60" t="str">
        <f t="array" ref="K426">IFERROR(IF(K$2&lt;=$B$1,INDEX('Master Data'!$A$1:$H$686,'Morning Cow'!$A426,2),""),"")</f>
        <v>Quantity</v>
      </c>
      <c r="L426" s="60" t="str">
        <f t="array" ref="L426">IFERROR(IF(L$2&lt;=$B$1,INDEX('Master Data'!$A$1:$H$686,'Morning Cow'!$A426,2),""),"")</f>
        <v>Quantity</v>
      </c>
      <c r="M426" s="60" t="str">
        <f t="array" ref="M426">IFERROR(IF(M$2&lt;=$B$1,INDEX('Master Data'!$A$1:$H$686,'Morning Cow'!$A426,2),""),"")</f>
        <v>Quantity</v>
      </c>
      <c r="N426" s="60" t="str">
        <f t="array" ref="N426">IFERROR(IF(N$2&lt;=$B$1,INDEX('Master Data'!$A$1:$H$686,'Morning Cow'!$A426,2),""),"")</f>
        <v>Quantity</v>
      </c>
      <c r="O426" s="60" t="str">
        <f t="array" ref="O426">IFERROR(IF(O$2&lt;=$B$1,INDEX('Master Data'!$A$1:$H$686,'Morning Cow'!$A426,2),""),"")</f>
        <v>Quantity</v>
      </c>
      <c r="P426" s="60" t="str">
        <f t="array" ref="P426">IFERROR(IF(P$2&lt;=$B$1,INDEX('Master Data'!$A$1:$H$686,'Morning Cow'!$A426,2),""),"")</f>
        <v>Quantity</v>
      </c>
      <c r="Q426" s="60" t="str">
        <f t="array" ref="Q426">IFERROR(IF(Q$2&lt;=$B$1,INDEX('Master Data'!$A$1:$H$686,'Morning Cow'!$A426,2),""),"")</f>
        <v>Quantity</v>
      </c>
      <c r="R426" s="60" t="str">
        <f t="array" ref="R426">IFERROR(IF(R$2&lt;=$B$1,INDEX('Master Data'!$A$1:$H$686,'Morning Cow'!$A426,2),""),"")</f>
        <v>Quantity</v>
      </c>
      <c r="S426" s="60" t="str">
        <f t="array" ref="S426">IFERROR(IF(S$2&lt;=$B$1,INDEX('Master Data'!$A$1:$H$686,'Morning Cow'!$A426,2),""),"")</f>
        <v>Quantity</v>
      </c>
      <c r="T426" s="60" t="str">
        <f t="array" ref="T426">IFERROR(IF(T$2&lt;=$B$1,INDEX('Master Data'!$A$1:$H$686,'Morning Cow'!$A426,2),""),"")</f>
        <v>Quantity</v>
      </c>
      <c r="U426" s="60" t="str">
        <f t="array" ref="U426">IFERROR(IF(U$2&lt;=$B$1,INDEX('Master Data'!$A$1:$H$686,'Morning Cow'!$A426,2),""),"")</f>
        <v>Quantity</v>
      </c>
      <c r="V426" s="60" t="str">
        <f t="array" ref="V426">IFERROR(IF(V$2&lt;=$B$1,INDEX('Master Data'!$A$1:$H$686,'Morning Cow'!$A426,2),""),"")</f>
        <v>Quantity</v>
      </c>
      <c r="W426" s="60" t="str">
        <f t="array" ref="W426">IFERROR(IF(W$2&lt;=$B$1,INDEX('Master Data'!$A$1:$H$686,'Morning Cow'!$A426,2),""),"")</f>
        <v>Quantity</v>
      </c>
      <c r="X426" s="60" t="str">
        <f t="array" ref="X426">IFERROR(IF(X$2&lt;=$B$1,INDEX('Master Data'!$A$1:$H$686,'Morning Cow'!$A426,2),""),"")</f>
        <v>Quantity</v>
      </c>
      <c r="Y426" s="60" t="str">
        <f t="array" ref="Y426">IFERROR(IF(Y$2&lt;=$B$1,INDEX('Master Data'!$A$1:$H$686,'Morning Cow'!$A426,2),""),"")</f>
        <v>Quantity</v>
      </c>
      <c r="Z426" s="60" t="str">
        <f t="array" ref="Z426">IFERROR(IF(Z$2&lt;=$B$1,INDEX('Master Data'!$A$1:$H$686,'Morning Cow'!$A426,2),""),"")</f>
        <v>Quantity</v>
      </c>
      <c r="AA426" s="60" t="str">
        <f t="array" ref="AA426">IFERROR(IF(AA$2&lt;=$B$1,INDEX('Master Data'!$A$1:$H$686,'Morning Cow'!$A426,2),""),"")</f>
        <v>Quantity</v>
      </c>
      <c r="AB426" s="60" t="str">
        <f t="array" ref="AB426">IFERROR(IF(AB$2&lt;=$B$1,INDEX('Master Data'!$A$1:$H$686,'Morning Cow'!$A426,2),""),"")</f>
        <v>Quantity</v>
      </c>
      <c r="AC426" s="60" t="str">
        <f t="array" ref="AC426">IFERROR(IF(AC$2&lt;=$B$1,INDEX('Master Data'!$A$1:$H$686,'Morning Cow'!$A426,2),""),"")</f>
        <v>Quantity</v>
      </c>
      <c r="AD426" s="60" t="str">
        <f t="array" ref="AD426">IFERROR(IF(AD$2&lt;=$B$1,INDEX('Master Data'!$A$1:$H$686,'Morning Cow'!$A426,2),""),"")</f>
        <v>Quantity</v>
      </c>
      <c r="AE426" s="12" t="str">
        <f t="array" ref="AE426">IFERROR(IF(AE$2&lt;=$B$1,INDEX('Master Data'!$A$1:$H$686,'Morning Cow'!$A426,2),""),"")</f>
        <v>Quantity</v>
      </c>
      <c r="AF426" s="12" t="str">
        <f t="array" ref="AF426">IFERROR(IF(AF$2&lt;=$B$1,INDEX('Master Data'!$A$1:$H$686,'Morning Cow'!$A426,2),""),"")</f>
        <v/>
      </c>
      <c r="AG426" s="12" t="str">
        <f t="array" ref="AG426">IFERROR(IF(AG$2&lt;=$B$1,INDEX('Master Data'!$A$1:$H$686,'Morning Cow'!$A426,2),""),"")</f>
        <v/>
      </c>
    </row>
    <row r="427" ht="14.25" customHeight="1">
      <c r="A427" s="60" t="str">
        <f>IFERROR(SMALL('Master Data'!F:F,ROW()-2),"")</f>
        <v/>
      </c>
      <c r="B427" s="61" t="str">
        <f t="array" ref="B427">IFERROR(INDEX('Master Data'!$A$1:$H$686,'Morning Cow'!$A427,1),"")</f>
        <v>Customer Name</v>
      </c>
      <c r="C427" s="60" t="str">
        <f t="array" ref="C427">IFERROR(IF(C$2&lt;=$B$1,INDEX('Master Data'!$A$1:$H$686,'Morning Cow'!$A427,2),""),"")</f>
        <v>Quantity</v>
      </c>
      <c r="D427" s="60" t="str">
        <f t="array" ref="D427">IFERROR(IF(D$2&lt;=$B$1,INDEX('Master Data'!$A$1:$H$686,'Morning Cow'!$A427,2),""),"")</f>
        <v>Quantity</v>
      </c>
      <c r="E427" s="60" t="str">
        <f t="array" ref="E427">IFERROR(IF(E$2&lt;=$B$1,INDEX('Master Data'!$A$1:$H$686,'Morning Cow'!$A427,2),""),"")</f>
        <v>Quantity</v>
      </c>
      <c r="F427" s="60" t="str">
        <f t="array" ref="F427">IFERROR(IF(F$2&lt;=$B$1,INDEX('Master Data'!$A$1:$H$686,'Morning Cow'!$A427,2),""),"")</f>
        <v>Quantity</v>
      </c>
      <c r="G427" s="60" t="str">
        <f t="array" ref="G427">IFERROR(IF(G$2&lt;=$B$1,INDEX('Master Data'!$A$1:$H$686,'Morning Cow'!$A427,2),""),"")</f>
        <v>Quantity</v>
      </c>
      <c r="H427" s="60" t="str">
        <f t="array" ref="H427">IFERROR(IF(H$2&lt;=$B$1,INDEX('Master Data'!$A$1:$H$686,'Morning Cow'!$A427,2),""),"")</f>
        <v>Quantity</v>
      </c>
      <c r="I427" s="60" t="str">
        <f t="array" ref="I427">IFERROR(IF(I$2&lt;=$B$1,INDEX('Master Data'!$A$1:$H$686,'Morning Cow'!$A427,2),""),"")</f>
        <v>Quantity</v>
      </c>
      <c r="J427" s="60" t="str">
        <f t="array" ref="J427">IFERROR(IF(J$2&lt;=$B$1,INDEX('Master Data'!$A$1:$H$686,'Morning Cow'!$A427,2),""),"")</f>
        <v>Quantity</v>
      </c>
      <c r="K427" s="60" t="str">
        <f t="array" ref="K427">IFERROR(IF(K$2&lt;=$B$1,INDEX('Master Data'!$A$1:$H$686,'Morning Cow'!$A427,2),""),"")</f>
        <v>Quantity</v>
      </c>
      <c r="L427" s="60" t="str">
        <f t="array" ref="L427">IFERROR(IF(L$2&lt;=$B$1,INDEX('Master Data'!$A$1:$H$686,'Morning Cow'!$A427,2),""),"")</f>
        <v>Quantity</v>
      </c>
      <c r="M427" s="60" t="str">
        <f t="array" ref="M427">IFERROR(IF(M$2&lt;=$B$1,INDEX('Master Data'!$A$1:$H$686,'Morning Cow'!$A427,2),""),"")</f>
        <v>Quantity</v>
      </c>
      <c r="N427" s="60" t="str">
        <f t="array" ref="N427">IFERROR(IF(N$2&lt;=$B$1,INDEX('Master Data'!$A$1:$H$686,'Morning Cow'!$A427,2),""),"")</f>
        <v>Quantity</v>
      </c>
      <c r="O427" s="60" t="str">
        <f t="array" ref="O427">IFERROR(IF(O$2&lt;=$B$1,INDEX('Master Data'!$A$1:$H$686,'Morning Cow'!$A427,2),""),"")</f>
        <v>Quantity</v>
      </c>
      <c r="P427" s="60" t="str">
        <f t="array" ref="P427">IFERROR(IF(P$2&lt;=$B$1,INDEX('Master Data'!$A$1:$H$686,'Morning Cow'!$A427,2),""),"")</f>
        <v>Quantity</v>
      </c>
      <c r="Q427" s="60" t="str">
        <f t="array" ref="Q427">IFERROR(IF(Q$2&lt;=$B$1,INDEX('Master Data'!$A$1:$H$686,'Morning Cow'!$A427,2),""),"")</f>
        <v>Quantity</v>
      </c>
      <c r="R427" s="60" t="str">
        <f t="array" ref="R427">IFERROR(IF(R$2&lt;=$B$1,INDEX('Master Data'!$A$1:$H$686,'Morning Cow'!$A427,2),""),"")</f>
        <v>Quantity</v>
      </c>
      <c r="S427" s="60" t="str">
        <f t="array" ref="S427">IFERROR(IF(S$2&lt;=$B$1,INDEX('Master Data'!$A$1:$H$686,'Morning Cow'!$A427,2),""),"")</f>
        <v>Quantity</v>
      </c>
      <c r="T427" s="60" t="str">
        <f t="array" ref="T427">IFERROR(IF(T$2&lt;=$B$1,INDEX('Master Data'!$A$1:$H$686,'Morning Cow'!$A427,2),""),"")</f>
        <v>Quantity</v>
      </c>
      <c r="U427" s="60" t="str">
        <f t="array" ref="U427">IFERROR(IF(U$2&lt;=$B$1,INDEX('Master Data'!$A$1:$H$686,'Morning Cow'!$A427,2),""),"")</f>
        <v>Quantity</v>
      </c>
      <c r="V427" s="60" t="str">
        <f t="array" ref="V427">IFERROR(IF(V$2&lt;=$B$1,INDEX('Master Data'!$A$1:$H$686,'Morning Cow'!$A427,2),""),"")</f>
        <v>Quantity</v>
      </c>
      <c r="W427" s="60" t="str">
        <f t="array" ref="W427">IFERROR(IF(W$2&lt;=$B$1,INDEX('Master Data'!$A$1:$H$686,'Morning Cow'!$A427,2),""),"")</f>
        <v>Quantity</v>
      </c>
      <c r="X427" s="60" t="str">
        <f t="array" ref="X427">IFERROR(IF(X$2&lt;=$B$1,INDEX('Master Data'!$A$1:$H$686,'Morning Cow'!$A427,2),""),"")</f>
        <v>Quantity</v>
      </c>
      <c r="Y427" s="60" t="str">
        <f t="array" ref="Y427">IFERROR(IF(Y$2&lt;=$B$1,INDEX('Master Data'!$A$1:$H$686,'Morning Cow'!$A427,2),""),"")</f>
        <v>Quantity</v>
      </c>
      <c r="Z427" s="60" t="str">
        <f t="array" ref="Z427">IFERROR(IF(Z$2&lt;=$B$1,INDEX('Master Data'!$A$1:$H$686,'Morning Cow'!$A427,2),""),"")</f>
        <v>Quantity</v>
      </c>
      <c r="AA427" s="60" t="str">
        <f t="array" ref="AA427">IFERROR(IF(AA$2&lt;=$B$1,INDEX('Master Data'!$A$1:$H$686,'Morning Cow'!$A427,2),""),"")</f>
        <v>Quantity</v>
      </c>
      <c r="AB427" s="60" t="str">
        <f t="array" ref="AB427">IFERROR(IF(AB$2&lt;=$B$1,INDEX('Master Data'!$A$1:$H$686,'Morning Cow'!$A427,2),""),"")</f>
        <v>Quantity</v>
      </c>
      <c r="AC427" s="60" t="str">
        <f t="array" ref="AC427">IFERROR(IF(AC$2&lt;=$B$1,INDEX('Master Data'!$A$1:$H$686,'Morning Cow'!$A427,2),""),"")</f>
        <v>Quantity</v>
      </c>
      <c r="AD427" s="60" t="str">
        <f t="array" ref="AD427">IFERROR(IF(AD$2&lt;=$B$1,INDEX('Master Data'!$A$1:$H$686,'Morning Cow'!$A427,2),""),"")</f>
        <v>Quantity</v>
      </c>
      <c r="AE427" s="12" t="str">
        <f t="array" ref="AE427">IFERROR(IF(AE$2&lt;=$B$1,INDEX('Master Data'!$A$1:$H$686,'Morning Cow'!$A427,2),""),"")</f>
        <v>Quantity</v>
      </c>
      <c r="AF427" s="12" t="str">
        <f t="array" ref="AF427">IFERROR(IF(AF$2&lt;=$B$1,INDEX('Master Data'!$A$1:$H$686,'Morning Cow'!$A427,2),""),"")</f>
        <v/>
      </c>
      <c r="AG427" s="12" t="str">
        <f t="array" ref="AG427">IFERROR(IF(AG$2&lt;=$B$1,INDEX('Master Data'!$A$1:$H$686,'Morning Cow'!$A427,2),""),"")</f>
        <v/>
      </c>
    </row>
    <row r="428" ht="14.25" customHeight="1">
      <c r="A428" s="60" t="str">
        <f>IFERROR(SMALL('Master Data'!F:F,ROW()-2),"")</f>
        <v/>
      </c>
      <c r="B428" s="61" t="str">
        <f t="array" ref="B428">IFERROR(INDEX('Master Data'!$A$1:$H$686,'Morning Cow'!$A428,1),"")</f>
        <v>Customer Name</v>
      </c>
      <c r="C428" s="60" t="str">
        <f t="array" ref="C428">IFERROR(IF(C$2&lt;=$B$1,INDEX('Master Data'!$A$1:$H$686,'Morning Cow'!$A428,2),""),"")</f>
        <v>Quantity</v>
      </c>
      <c r="D428" s="60" t="str">
        <f t="array" ref="D428">IFERROR(IF(D$2&lt;=$B$1,INDEX('Master Data'!$A$1:$H$686,'Morning Cow'!$A428,2),""),"")</f>
        <v>Quantity</v>
      </c>
      <c r="E428" s="60" t="str">
        <f t="array" ref="E428">IFERROR(IF(E$2&lt;=$B$1,INDEX('Master Data'!$A$1:$H$686,'Morning Cow'!$A428,2),""),"")</f>
        <v>Quantity</v>
      </c>
      <c r="F428" s="60" t="str">
        <f t="array" ref="F428">IFERROR(IF(F$2&lt;=$B$1,INDEX('Master Data'!$A$1:$H$686,'Morning Cow'!$A428,2),""),"")</f>
        <v>Quantity</v>
      </c>
      <c r="G428" s="60" t="str">
        <f t="array" ref="G428">IFERROR(IF(G$2&lt;=$B$1,INDEX('Master Data'!$A$1:$H$686,'Morning Cow'!$A428,2),""),"")</f>
        <v>Quantity</v>
      </c>
      <c r="H428" s="60" t="str">
        <f t="array" ref="H428">IFERROR(IF(H$2&lt;=$B$1,INDEX('Master Data'!$A$1:$H$686,'Morning Cow'!$A428,2),""),"")</f>
        <v>Quantity</v>
      </c>
      <c r="I428" s="60" t="str">
        <f t="array" ref="I428">IFERROR(IF(I$2&lt;=$B$1,INDEX('Master Data'!$A$1:$H$686,'Morning Cow'!$A428,2),""),"")</f>
        <v>Quantity</v>
      </c>
      <c r="J428" s="60" t="str">
        <f t="array" ref="J428">IFERROR(IF(J$2&lt;=$B$1,INDEX('Master Data'!$A$1:$H$686,'Morning Cow'!$A428,2),""),"")</f>
        <v>Quantity</v>
      </c>
      <c r="K428" s="60" t="str">
        <f t="array" ref="K428">IFERROR(IF(K$2&lt;=$B$1,INDEX('Master Data'!$A$1:$H$686,'Morning Cow'!$A428,2),""),"")</f>
        <v>Quantity</v>
      </c>
      <c r="L428" s="60" t="str">
        <f t="array" ref="L428">IFERROR(IF(L$2&lt;=$B$1,INDEX('Master Data'!$A$1:$H$686,'Morning Cow'!$A428,2),""),"")</f>
        <v>Quantity</v>
      </c>
      <c r="M428" s="60" t="str">
        <f t="array" ref="M428">IFERROR(IF(M$2&lt;=$B$1,INDEX('Master Data'!$A$1:$H$686,'Morning Cow'!$A428,2),""),"")</f>
        <v>Quantity</v>
      </c>
      <c r="N428" s="60" t="str">
        <f t="array" ref="N428">IFERROR(IF(N$2&lt;=$B$1,INDEX('Master Data'!$A$1:$H$686,'Morning Cow'!$A428,2),""),"")</f>
        <v>Quantity</v>
      </c>
      <c r="O428" s="60" t="str">
        <f t="array" ref="O428">IFERROR(IF(O$2&lt;=$B$1,INDEX('Master Data'!$A$1:$H$686,'Morning Cow'!$A428,2),""),"")</f>
        <v>Quantity</v>
      </c>
      <c r="P428" s="60" t="str">
        <f t="array" ref="P428">IFERROR(IF(P$2&lt;=$B$1,INDEX('Master Data'!$A$1:$H$686,'Morning Cow'!$A428,2),""),"")</f>
        <v>Quantity</v>
      </c>
      <c r="Q428" s="60" t="str">
        <f t="array" ref="Q428">IFERROR(IF(Q$2&lt;=$B$1,INDEX('Master Data'!$A$1:$H$686,'Morning Cow'!$A428,2),""),"")</f>
        <v>Quantity</v>
      </c>
      <c r="R428" s="60" t="str">
        <f t="array" ref="R428">IFERROR(IF(R$2&lt;=$B$1,INDEX('Master Data'!$A$1:$H$686,'Morning Cow'!$A428,2),""),"")</f>
        <v>Quantity</v>
      </c>
      <c r="S428" s="60" t="str">
        <f t="array" ref="S428">IFERROR(IF(S$2&lt;=$B$1,INDEX('Master Data'!$A$1:$H$686,'Morning Cow'!$A428,2),""),"")</f>
        <v>Quantity</v>
      </c>
      <c r="T428" s="60" t="str">
        <f t="array" ref="T428">IFERROR(IF(T$2&lt;=$B$1,INDEX('Master Data'!$A$1:$H$686,'Morning Cow'!$A428,2),""),"")</f>
        <v>Quantity</v>
      </c>
      <c r="U428" s="60" t="str">
        <f t="array" ref="U428">IFERROR(IF(U$2&lt;=$B$1,INDEX('Master Data'!$A$1:$H$686,'Morning Cow'!$A428,2),""),"")</f>
        <v>Quantity</v>
      </c>
      <c r="V428" s="60" t="str">
        <f t="array" ref="V428">IFERROR(IF(V$2&lt;=$B$1,INDEX('Master Data'!$A$1:$H$686,'Morning Cow'!$A428,2),""),"")</f>
        <v>Quantity</v>
      </c>
      <c r="W428" s="60" t="str">
        <f t="array" ref="W428">IFERROR(IF(W$2&lt;=$B$1,INDEX('Master Data'!$A$1:$H$686,'Morning Cow'!$A428,2),""),"")</f>
        <v>Quantity</v>
      </c>
      <c r="X428" s="60" t="str">
        <f t="array" ref="X428">IFERROR(IF(X$2&lt;=$B$1,INDEX('Master Data'!$A$1:$H$686,'Morning Cow'!$A428,2),""),"")</f>
        <v>Quantity</v>
      </c>
      <c r="Y428" s="60" t="str">
        <f t="array" ref="Y428">IFERROR(IF(Y$2&lt;=$B$1,INDEX('Master Data'!$A$1:$H$686,'Morning Cow'!$A428,2),""),"")</f>
        <v>Quantity</v>
      </c>
      <c r="Z428" s="60" t="str">
        <f t="array" ref="Z428">IFERROR(IF(Z$2&lt;=$B$1,INDEX('Master Data'!$A$1:$H$686,'Morning Cow'!$A428,2),""),"")</f>
        <v>Quantity</v>
      </c>
      <c r="AA428" s="60" t="str">
        <f t="array" ref="AA428">IFERROR(IF(AA$2&lt;=$B$1,INDEX('Master Data'!$A$1:$H$686,'Morning Cow'!$A428,2),""),"")</f>
        <v>Quantity</v>
      </c>
      <c r="AB428" s="60" t="str">
        <f t="array" ref="AB428">IFERROR(IF(AB$2&lt;=$B$1,INDEX('Master Data'!$A$1:$H$686,'Morning Cow'!$A428,2),""),"")</f>
        <v>Quantity</v>
      </c>
      <c r="AC428" s="60" t="str">
        <f t="array" ref="AC428">IFERROR(IF(AC$2&lt;=$B$1,INDEX('Master Data'!$A$1:$H$686,'Morning Cow'!$A428,2),""),"")</f>
        <v>Quantity</v>
      </c>
      <c r="AD428" s="60" t="str">
        <f t="array" ref="AD428">IFERROR(IF(AD$2&lt;=$B$1,INDEX('Master Data'!$A$1:$H$686,'Morning Cow'!$A428,2),""),"")</f>
        <v>Quantity</v>
      </c>
      <c r="AE428" s="12" t="str">
        <f t="array" ref="AE428">IFERROR(IF(AE$2&lt;=$B$1,INDEX('Master Data'!$A$1:$H$686,'Morning Cow'!$A428,2),""),"")</f>
        <v>Quantity</v>
      </c>
      <c r="AF428" s="12" t="str">
        <f t="array" ref="AF428">IFERROR(IF(AF$2&lt;=$B$1,INDEX('Master Data'!$A$1:$H$686,'Morning Cow'!$A428,2),""),"")</f>
        <v/>
      </c>
      <c r="AG428" s="12" t="str">
        <f t="array" ref="AG428">IFERROR(IF(AG$2&lt;=$B$1,INDEX('Master Data'!$A$1:$H$686,'Morning Cow'!$A428,2),""),"")</f>
        <v/>
      </c>
    </row>
    <row r="429" ht="14.25" customHeight="1">
      <c r="A429" s="60" t="str">
        <f>IFERROR(SMALL('Master Data'!F:F,ROW()-2),"")</f>
        <v/>
      </c>
      <c r="B429" s="61" t="str">
        <f t="array" ref="B429">IFERROR(INDEX('Master Data'!$A$1:$H$686,'Morning Cow'!$A429,1),"")</f>
        <v>Customer Name</v>
      </c>
      <c r="C429" s="60" t="str">
        <f t="array" ref="C429">IFERROR(IF(C$2&lt;=$B$1,INDEX('Master Data'!$A$1:$H$686,'Morning Cow'!$A429,2),""),"")</f>
        <v>Quantity</v>
      </c>
      <c r="D429" s="60" t="str">
        <f t="array" ref="D429">IFERROR(IF(D$2&lt;=$B$1,INDEX('Master Data'!$A$1:$H$686,'Morning Cow'!$A429,2),""),"")</f>
        <v>Quantity</v>
      </c>
      <c r="E429" s="60" t="str">
        <f t="array" ref="E429">IFERROR(IF(E$2&lt;=$B$1,INDEX('Master Data'!$A$1:$H$686,'Morning Cow'!$A429,2),""),"")</f>
        <v>Quantity</v>
      </c>
      <c r="F429" s="60" t="str">
        <f t="array" ref="F429">IFERROR(IF(F$2&lt;=$B$1,INDEX('Master Data'!$A$1:$H$686,'Morning Cow'!$A429,2),""),"")</f>
        <v>Quantity</v>
      </c>
      <c r="G429" s="60" t="str">
        <f t="array" ref="G429">IFERROR(IF(G$2&lt;=$B$1,INDEX('Master Data'!$A$1:$H$686,'Morning Cow'!$A429,2),""),"")</f>
        <v>Quantity</v>
      </c>
      <c r="H429" s="60" t="str">
        <f t="array" ref="H429">IFERROR(IF(H$2&lt;=$B$1,INDEX('Master Data'!$A$1:$H$686,'Morning Cow'!$A429,2),""),"")</f>
        <v>Quantity</v>
      </c>
      <c r="I429" s="60" t="str">
        <f t="array" ref="I429">IFERROR(IF(I$2&lt;=$B$1,INDEX('Master Data'!$A$1:$H$686,'Morning Cow'!$A429,2),""),"")</f>
        <v>Quantity</v>
      </c>
      <c r="J429" s="60" t="str">
        <f t="array" ref="J429">IFERROR(IF(J$2&lt;=$B$1,INDEX('Master Data'!$A$1:$H$686,'Morning Cow'!$A429,2),""),"")</f>
        <v>Quantity</v>
      </c>
      <c r="K429" s="60" t="str">
        <f t="array" ref="K429">IFERROR(IF(K$2&lt;=$B$1,INDEX('Master Data'!$A$1:$H$686,'Morning Cow'!$A429,2),""),"")</f>
        <v>Quantity</v>
      </c>
      <c r="L429" s="60" t="str">
        <f t="array" ref="L429">IFERROR(IF(L$2&lt;=$B$1,INDEX('Master Data'!$A$1:$H$686,'Morning Cow'!$A429,2),""),"")</f>
        <v>Quantity</v>
      </c>
      <c r="M429" s="60" t="str">
        <f t="array" ref="M429">IFERROR(IF(M$2&lt;=$B$1,INDEX('Master Data'!$A$1:$H$686,'Morning Cow'!$A429,2),""),"")</f>
        <v>Quantity</v>
      </c>
      <c r="N429" s="60" t="str">
        <f t="array" ref="N429">IFERROR(IF(N$2&lt;=$B$1,INDEX('Master Data'!$A$1:$H$686,'Morning Cow'!$A429,2),""),"")</f>
        <v>Quantity</v>
      </c>
      <c r="O429" s="60" t="str">
        <f t="array" ref="O429">IFERROR(IF(O$2&lt;=$B$1,INDEX('Master Data'!$A$1:$H$686,'Morning Cow'!$A429,2),""),"")</f>
        <v>Quantity</v>
      </c>
      <c r="P429" s="60" t="str">
        <f t="array" ref="P429">IFERROR(IF(P$2&lt;=$B$1,INDEX('Master Data'!$A$1:$H$686,'Morning Cow'!$A429,2),""),"")</f>
        <v>Quantity</v>
      </c>
      <c r="Q429" s="60" t="str">
        <f t="array" ref="Q429">IFERROR(IF(Q$2&lt;=$B$1,INDEX('Master Data'!$A$1:$H$686,'Morning Cow'!$A429,2),""),"")</f>
        <v>Quantity</v>
      </c>
      <c r="R429" s="60" t="str">
        <f t="array" ref="R429">IFERROR(IF(R$2&lt;=$B$1,INDEX('Master Data'!$A$1:$H$686,'Morning Cow'!$A429,2),""),"")</f>
        <v>Quantity</v>
      </c>
      <c r="S429" s="60" t="str">
        <f t="array" ref="S429">IFERROR(IF(S$2&lt;=$B$1,INDEX('Master Data'!$A$1:$H$686,'Morning Cow'!$A429,2),""),"")</f>
        <v>Quantity</v>
      </c>
      <c r="T429" s="60" t="str">
        <f t="array" ref="T429">IFERROR(IF(T$2&lt;=$B$1,INDEX('Master Data'!$A$1:$H$686,'Morning Cow'!$A429,2),""),"")</f>
        <v>Quantity</v>
      </c>
      <c r="U429" s="60" t="str">
        <f t="array" ref="U429">IFERROR(IF(U$2&lt;=$B$1,INDEX('Master Data'!$A$1:$H$686,'Morning Cow'!$A429,2),""),"")</f>
        <v>Quantity</v>
      </c>
      <c r="V429" s="60" t="str">
        <f t="array" ref="V429">IFERROR(IF(V$2&lt;=$B$1,INDEX('Master Data'!$A$1:$H$686,'Morning Cow'!$A429,2),""),"")</f>
        <v>Quantity</v>
      </c>
      <c r="W429" s="60" t="str">
        <f t="array" ref="W429">IFERROR(IF(W$2&lt;=$B$1,INDEX('Master Data'!$A$1:$H$686,'Morning Cow'!$A429,2),""),"")</f>
        <v>Quantity</v>
      </c>
      <c r="X429" s="60" t="str">
        <f t="array" ref="X429">IFERROR(IF(X$2&lt;=$B$1,INDEX('Master Data'!$A$1:$H$686,'Morning Cow'!$A429,2),""),"")</f>
        <v>Quantity</v>
      </c>
      <c r="Y429" s="60" t="str">
        <f t="array" ref="Y429">IFERROR(IF(Y$2&lt;=$B$1,INDEX('Master Data'!$A$1:$H$686,'Morning Cow'!$A429,2),""),"")</f>
        <v>Quantity</v>
      </c>
      <c r="Z429" s="60" t="str">
        <f t="array" ref="Z429">IFERROR(IF(Z$2&lt;=$B$1,INDEX('Master Data'!$A$1:$H$686,'Morning Cow'!$A429,2),""),"")</f>
        <v>Quantity</v>
      </c>
      <c r="AA429" s="60" t="str">
        <f t="array" ref="AA429">IFERROR(IF(AA$2&lt;=$B$1,INDEX('Master Data'!$A$1:$H$686,'Morning Cow'!$A429,2),""),"")</f>
        <v>Quantity</v>
      </c>
      <c r="AB429" s="60" t="str">
        <f t="array" ref="AB429">IFERROR(IF(AB$2&lt;=$B$1,INDEX('Master Data'!$A$1:$H$686,'Morning Cow'!$A429,2),""),"")</f>
        <v>Quantity</v>
      </c>
      <c r="AC429" s="60" t="str">
        <f t="array" ref="AC429">IFERROR(IF(AC$2&lt;=$B$1,INDEX('Master Data'!$A$1:$H$686,'Morning Cow'!$A429,2),""),"")</f>
        <v>Quantity</v>
      </c>
      <c r="AD429" s="60" t="str">
        <f t="array" ref="AD429">IFERROR(IF(AD$2&lt;=$B$1,INDEX('Master Data'!$A$1:$H$686,'Morning Cow'!$A429,2),""),"")</f>
        <v>Quantity</v>
      </c>
      <c r="AE429" s="12" t="str">
        <f t="array" ref="AE429">IFERROR(IF(AE$2&lt;=$B$1,INDEX('Master Data'!$A$1:$H$686,'Morning Cow'!$A429,2),""),"")</f>
        <v>Quantity</v>
      </c>
      <c r="AF429" s="12" t="str">
        <f t="array" ref="AF429">IFERROR(IF(AF$2&lt;=$B$1,INDEX('Master Data'!$A$1:$H$686,'Morning Cow'!$A429,2),""),"")</f>
        <v/>
      </c>
      <c r="AG429" s="12" t="str">
        <f t="array" ref="AG429">IFERROR(IF(AG$2&lt;=$B$1,INDEX('Master Data'!$A$1:$H$686,'Morning Cow'!$A429,2),""),"")</f>
        <v/>
      </c>
    </row>
    <row r="430" ht="14.25" customHeight="1">
      <c r="A430" s="60" t="str">
        <f>IFERROR(SMALL('Master Data'!F:F,ROW()-2),"")</f>
        <v/>
      </c>
      <c r="B430" s="61" t="str">
        <f t="array" ref="B430">IFERROR(INDEX('Master Data'!$A$1:$H$686,'Morning Cow'!$A430,1),"")</f>
        <v>Customer Name</v>
      </c>
      <c r="C430" s="60" t="str">
        <f t="array" ref="C430">IFERROR(IF(C$2&lt;=$B$1,INDEX('Master Data'!$A$1:$H$686,'Morning Cow'!$A430,2),""),"")</f>
        <v>Quantity</v>
      </c>
      <c r="D430" s="60" t="str">
        <f t="array" ref="D430">IFERROR(IF(D$2&lt;=$B$1,INDEX('Master Data'!$A$1:$H$686,'Morning Cow'!$A430,2),""),"")</f>
        <v>Quantity</v>
      </c>
      <c r="E430" s="60" t="str">
        <f t="array" ref="E430">IFERROR(IF(E$2&lt;=$B$1,INDEX('Master Data'!$A$1:$H$686,'Morning Cow'!$A430,2),""),"")</f>
        <v>Quantity</v>
      </c>
      <c r="F430" s="60" t="str">
        <f t="array" ref="F430">IFERROR(IF(F$2&lt;=$B$1,INDEX('Master Data'!$A$1:$H$686,'Morning Cow'!$A430,2),""),"")</f>
        <v>Quantity</v>
      </c>
      <c r="G430" s="60" t="str">
        <f t="array" ref="G430">IFERROR(IF(G$2&lt;=$B$1,INDEX('Master Data'!$A$1:$H$686,'Morning Cow'!$A430,2),""),"")</f>
        <v>Quantity</v>
      </c>
      <c r="H430" s="60" t="str">
        <f t="array" ref="H430">IFERROR(IF(H$2&lt;=$B$1,INDEX('Master Data'!$A$1:$H$686,'Morning Cow'!$A430,2),""),"")</f>
        <v>Quantity</v>
      </c>
      <c r="I430" s="60" t="str">
        <f t="array" ref="I430">IFERROR(IF(I$2&lt;=$B$1,INDEX('Master Data'!$A$1:$H$686,'Morning Cow'!$A430,2),""),"")</f>
        <v>Quantity</v>
      </c>
      <c r="J430" s="60" t="str">
        <f t="array" ref="J430">IFERROR(IF(J$2&lt;=$B$1,INDEX('Master Data'!$A$1:$H$686,'Morning Cow'!$A430,2),""),"")</f>
        <v>Quantity</v>
      </c>
      <c r="K430" s="60" t="str">
        <f t="array" ref="K430">IFERROR(IF(K$2&lt;=$B$1,INDEX('Master Data'!$A$1:$H$686,'Morning Cow'!$A430,2),""),"")</f>
        <v>Quantity</v>
      </c>
      <c r="L430" s="60" t="str">
        <f t="array" ref="L430">IFERROR(IF(L$2&lt;=$B$1,INDEX('Master Data'!$A$1:$H$686,'Morning Cow'!$A430,2),""),"")</f>
        <v>Quantity</v>
      </c>
      <c r="M430" s="60" t="str">
        <f t="array" ref="M430">IFERROR(IF(M$2&lt;=$B$1,INDEX('Master Data'!$A$1:$H$686,'Morning Cow'!$A430,2),""),"")</f>
        <v>Quantity</v>
      </c>
      <c r="N430" s="60" t="str">
        <f t="array" ref="N430">IFERROR(IF(N$2&lt;=$B$1,INDEX('Master Data'!$A$1:$H$686,'Morning Cow'!$A430,2),""),"")</f>
        <v>Quantity</v>
      </c>
      <c r="O430" s="60" t="str">
        <f t="array" ref="O430">IFERROR(IF(O$2&lt;=$B$1,INDEX('Master Data'!$A$1:$H$686,'Morning Cow'!$A430,2),""),"")</f>
        <v>Quantity</v>
      </c>
      <c r="P430" s="60" t="str">
        <f t="array" ref="P430">IFERROR(IF(P$2&lt;=$B$1,INDEX('Master Data'!$A$1:$H$686,'Morning Cow'!$A430,2),""),"")</f>
        <v>Quantity</v>
      </c>
      <c r="Q430" s="60" t="str">
        <f t="array" ref="Q430">IFERROR(IF(Q$2&lt;=$B$1,INDEX('Master Data'!$A$1:$H$686,'Morning Cow'!$A430,2),""),"")</f>
        <v>Quantity</v>
      </c>
      <c r="R430" s="60" t="str">
        <f t="array" ref="R430">IFERROR(IF(R$2&lt;=$B$1,INDEX('Master Data'!$A$1:$H$686,'Morning Cow'!$A430,2),""),"")</f>
        <v>Quantity</v>
      </c>
      <c r="S430" s="60" t="str">
        <f t="array" ref="S430">IFERROR(IF(S$2&lt;=$B$1,INDEX('Master Data'!$A$1:$H$686,'Morning Cow'!$A430,2),""),"")</f>
        <v>Quantity</v>
      </c>
      <c r="T430" s="60" t="str">
        <f t="array" ref="T430">IFERROR(IF(T$2&lt;=$B$1,INDEX('Master Data'!$A$1:$H$686,'Morning Cow'!$A430,2),""),"")</f>
        <v>Quantity</v>
      </c>
      <c r="U430" s="60" t="str">
        <f t="array" ref="U430">IFERROR(IF(U$2&lt;=$B$1,INDEX('Master Data'!$A$1:$H$686,'Morning Cow'!$A430,2),""),"")</f>
        <v>Quantity</v>
      </c>
      <c r="V430" s="60" t="str">
        <f t="array" ref="V430">IFERROR(IF(V$2&lt;=$B$1,INDEX('Master Data'!$A$1:$H$686,'Morning Cow'!$A430,2),""),"")</f>
        <v>Quantity</v>
      </c>
      <c r="W430" s="60" t="str">
        <f t="array" ref="W430">IFERROR(IF(W$2&lt;=$B$1,INDEX('Master Data'!$A$1:$H$686,'Morning Cow'!$A430,2),""),"")</f>
        <v>Quantity</v>
      </c>
      <c r="X430" s="60" t="str">
        <f t="array" ref="X430">IFERROR(IF(X$2&lt;=$B$1,INDEX('Master Data'!$A$1:$H$686,'Morning Cow'!$A430,2),""),"")</f>
        <v>Quantity</v>
      </c>
      <c r="Y430" s="60" t="str">
        <f t="array" ref="Y430">IFERROR(IF(Y$2&lt;=$B$1,INDEX('Master Data'!$A$1:$H$686,'Morning Cow'!$A430,2),""),"")</f>
        <v>Quantity</v>
      </c>
      <c r="Z430" s="60" t="str">
        <f t="array" ref="Z430">IFERROR(IF(Z$2&lt;=$B$1,INDEX('Master Data'!$A$1:$H$686,'Morning Cow'!$A430,2),""),"")</f>
        <v>Quantity</v>
      </c>
      <c r="AA430" s="60" t="str">
        <f t="array" ref="AA430">IFERROR(IF(AA$2&lt;=$B$1,INDEX('Master Data'!$A$1:$H$686,'Morning Cow'!$A430,2),""),"")</f>
        <v>Quantity</v>
      </c>
      <c r="AB430" s="60" t="str">
        <f t="array" ref="AB430">IFERROR(IF(AB$2&lt;=$B$1,INDEX('Master Data'!$A$1:$H$686,'Morning Cow'!$A430,2),""),"")</f>
        <v>Quantity</v>
      </c>
      <c r="AC430" s="60" t="str">
        <f t="array" ref="AC430">IFERROR(IF(AC$2&lt;=$B$1,INDEX('Master Data'!$A$1:$H$686,'Morning Cow'!$A430,2),""),"")</f>
        <v>Quantity</v>
      </c>
      <c r="AD430" s="60" t="str">
        <f t="array" ref="AD430">IFERROR(IF(AD$2&lt;=$B$1,INDEX('Master Data'!$A$1:$H$686,'Morning Cow'!$A430,2),""),"")</f>
        <v>Quantity</v>
      </c>
      <c r="AE430" s="12" t="str">
        <f t="array" ref="AE430">IFERROR(IF(AE$2&lt;=$B$1,INDEX('Master Data'!$A$1:$H$686,'Morning Cow'!$A430,2),""),"")</f>
        <v>Quantity</v>
      </c>
      <c r="AF430" s="12" t="str">
        <f t="array" ref="AF430">IFERROR(IF(AF$2&lt;=$B$1,INDEX('Master Data'!$A$1:$H$686,'Morning Cow'!$A430,2),""),"")</f>
        <v/>
      </c>
      <c r="AG430" s="12" t="str">
        <f t="array" ref="AG430">IFERROR(IF(AG$2&lt;=$B$1,INDEX('Master Data'!$A$1:$H$686,'Morning Cow'!$A430,2),""),"")</f>
        <v/>
      </c>
    </row>
    <row r="431" ht="14.25" customHeight="1">
      <c r="A431" s="60" t="str">
        <f>IFERROR(SMALL('Master Data'!F:F,ROW()-2),"")</f>
        <v/>
      </c>
      <c r="B431" s="61" t="str">
        <f t="array" ref="B431">IFERROR(INDEX('Master Data'!$A$1:$H$686,'Morning Cow'!$A431,1),"")</f>
        <v>Customer Name</v>
      </c>
      <c r="C431" s="60" t="str">
        <f t="array" ref="C431">IFERROR(IF(C$2&lt;=$B$1,INDEX('Master Data'!$A$1:$H$686,'Morning Cow'!$A431,2),""),"")</f>
        <v>Quantity</v>
      </c>
      <c r="D431" s="60" t="str">
        <f t="array" ref="D431">IFERROR(IF(D$2&lt;=$B$1,INDEX('Master Data'!$A$1:$H$686,'Morning Cow'!$A431,2),""),"")</f>
        <v>Quantity</v>
      </c>
      <c r="E431" s="60" t="str">
        <f t="array" ref="E431">IFERROR(IF(E$2&lt;=$B$1,INDEX('Master Data'!$A$1:$H$686,'Morning Cow'!$A431,2),""),"")</f>
        <v>Quantity</v>
      </c>
      <c r="F431" s="60" t="str">
        <f t="array" ref="F431">IFERROR(IF(F$2&lt;=$B$1,INDEX('Master Data'!$A$1:$H$686,'Morning Cow'!$A431,2),""),"")</f>
        <v>Quantity</v>
      </c>
      <c r="G431" s="60" t="str">
        <f t="array" ref="G431">IFERROR(IF(G$2&lt;=$B$1,INDEX('Master Data'!$A$1:$H$686,'Morning Cow'!$A431,2),""),"")</f>
        <v>Quantity</v>
      </c>
      <c r="H431" s="60" t="str">
        <f t="array" ref="H431">IFERROR(IF(H$2&lt;=$B$1,INDEX('Master Data'!$A$1:$H$686,'Morning Cow'!$A431,2),""),"")</f>
        <v>Quantity</v>
      </c>
      <c r="I431" s="60" t="str">
        <f t="array" ref="I431">IFERROR(IF(I$2&lt;=$B$1,INDEX('Master Data'!$A$1:$H$686,'Morning Cow'!$A431,2),""),"")</f>
        <v>Quantity</v>
      </c>
      <c r="J431" s="60" t="str">
        <f t="array" ref="J431">IFERROR(IF(J$2&lt;=$B$1,INDEX('Master Data'!$A$1:$H$686,'Morning Cow'!$A431,2),""),"")</f>
        <v>Quantity</v>
      </c>
      <c r="K431" s="60" t="str">
        <f t="array" ref="K431">IFERROR(IF(K$2&lt;=$B$1,INDEX('Master Data'!$A$1:$H$686,'Morning Cow'!$A431,2),""),"")</f>
        <v>Quantity</v>
      </c>
      <c r="L431" s="60" t="str">
        <f t="array" ref="L431">IFERROR(IF(L$2&lt;=$B$1,INDEX('Master Data'!$A$1:$H$686,'Morning Cow'!$A431,2),""),"")</f>
        <v>Quantity</v>
      </c>
      <c r="M431" s="60" t="str">
        <f t="array" ref="M431">IFERROR(IF(M$2&lt;=$B$1,INDEX('Master Data'!$A$1:$H$686,'Morning Cow'!$A431,2),""),"")</f>
        <v>Quantity</v>
      </c>
      <c r="N431" s="60" t="str">
        <f t="array" ref="N431">IFERROR(IF(N$2&lt;=$B$1,INDEX('Master Data'!$A$1:$H$686,'Morning Cow'!$A431,2),""),"")</f>
        <v>Quantity</v>
      </c>
      <c r="O431" s="60" t="str">
        <f t="array" ref="O431">IFERROR(IF(O$2&lt;=$B$1,INDEX('Master Data'!$A$1:$H$686,'Morning Cow'!$A431,2),""),"")</f>
        <v>Quantity</v>
      </c>
      <c r="P431" s="60" t="str">
        <f t="array" ref="P431">IFERROR(IF(P$2&lt;=$B$1,INDEX('Master Data'!$A$1:$H$686,'Morning Cow'!$A431,2),""),"")</f>
        <v>Quantity</v>
      </c>
      <c r="Q431" s="60" t="str">
        <f t="array" ref="Q431">IFERROR(IF(Q$2&lt;=$B$1,INDEX('Master Data'!$A$1:$H$686,'Morning Cow'!$A431,2),""),"")</f>
        <v>Quantity</v>
      </c>
      <c r="R431" s="60" t="str">
        <f t="array" ref="R431">IFERROR(IF(R$2&lt;=$B$1,INDEX('Master Data'!$A$1:$H$686,'Morning Cow'!$A431,2),""),"")</f>
        <v>Quantity</v>
      </c>
      <c r="S431" s="60" t="str">
        <f t="array" ref="S431">IFERROR(IF(S$2&lt;=$B$1,INDEX('Master Data'!$A$1:$H$686,'Morning Cow'!$A431,2),""),"")</f>
        <v>Quantity</v>
      </c>
      <c r="T431" s="60" t="str">
        <f t="array" ref="T431">IFERROR(IF(T$2&lt;=$B$1,INDEX('Master Data'!$A$1:$H$686,'Morning Cow'!$A431,2),""),"")</f>
        <v>Quantity</v>
      </c>
      <c r="U431" s="60" t="str">
        <f t="array" ref="U431">IFERROR(IF(U$2&lt;=$B$1,INDEX('Master Data'!$A$1:$H$686,'Morning Cow'!$A431,2),""),"")</f>
        <v>Quantity</v>
      </c>
      <c r="V431" s="60" t="str">
        <f t="array" ref="V431">IFERROR(IF(V$2&lt;=$B$1,INDEX('Master Data'!$A$1:$H$686,'Morning Cow'!$A431,2),""),"")</f>
        <v>Quantity</v>
      </c>
      <c r="W431" s="60" t="str">
        <f t="array" ref="W431">IFERROR(IF(W$2&lt;=$B$1,INDEX('Master Data'!$A$1:$H$686,'Morning Cow'!$A431,2),""),"")</f>
        <v>Quantity</v>
      </c>
      <c r="X431" s="60" t="str">
        <f t="array" ref="X431">IFERROR(IF(X$2&lt;=$B$1,INDEX('Master Data'!$A$1:$H$686,'Morning Cow'!$A431,2),""),"")</f>
        <v>Quantity</v>
      </c>
      <c r="Y431" s="60" t="str">
        <f t="array" ref="Y431">IFERROR(IF(Y$2&lt;=$B$1,INDEX('Master Data'!$A$1:$H$686,'Morning Cow'!$A431,2),""),"")</f>
        <v>Quantity</v>
      </c>
      <c r="Z431" s="60" t="str">
        <f t="array" ref="Z431">IFERROR(IF(Z$2&lt;=$B$1,INDEX('Master Data'!$A$1:$H$686,'Morning Cow'!$A431,2),""),"")</f>
        <v>Quantity</v>
      </c>
      <c r="AA431" s="60" t="str">
        <f t="array" ref="AA431">IFERROR(IF(AA$2&lt;=$B$1,INDEX('Master Data'!$A$1:$H$686,'Morning Cow'!$A431,2),""),"")</f>
        <v>Quantity</v>
      </c>
      <c r="AB431" s="60" t="str">
        <f t="array" ref="AB431">IFERROR(IF(AB$2&lt;=$B$1,INDEX('Master Data'!$A$1:$H$686,'Morning Cow'!$A431,2),""),"")</f>
        <v>Quantity</v>
      </c>
      <c r="AC431" s="60" t="str">
        <f t="array" ref="AC431">IFERROR(IF(AC$2&lt;=$B$1,INDEX('Master Data'!$A$1:$H$686,'Morning Cow'!$A431,2),""),"")</f>
        <v>Quantity</v>
      </c>
      <c r="AD431" s="60" t="str">
        <f t="array" ref="AD431">IFERROR(IF(AD$2&lt;=$B$1,INDEX('Master Data'!$A$1:$H$686,'Morning Cow'!$A431,2),""),"")</f>
        <v>Quantity</v>
      </c>
      <c r="AE431" s="12" t="str">
        <f t="array" ref="AE431">IFERROR(IF(AE$2&lt;=$B$1,INDEX('Master Data'!$A$1:$H$686,'Morning Cow'!$A431,2),""),"")</f>
        <v>Quantity</v>
      </c>
      <c r="AF431" s="12" t="str">
        <f t="array" ref="AF431">IFERROR(IF(AF$2&lt;=$B$1,INDEX('Master Data'!$A$1:$H$686,'Morning Cow'!$A431,2),""),"")</f>
        <v/>
      </c>
      <c r="AG431" s="12" t="str">
        <f t="array" ref="AG431">IFERROR(IF(AG$2&lt;=$B$1,INDEX('Master Data'!$A$1:$H$686,'Morning Cow'!$A431,2),""),"")</f>
        <v/>
      </c>
    </row>
    <row r="432" ht="14.25" customHeight="1">
      <c r="A432" s="60" t="str">
        <f>IFERROR(SMALL('Master Data'!F:F,ROW()-2),"")</f>
        <v/>
      </c>
      <c r="B432" s="61" t="str">
        <f t="array" ref="B432">IFERROR(INDEX('Master Data'!$A$1:$H$686,'Morning Cow'!$A432,1),"")</f>
        <v>Customer Name</v>
      </c>
      <c r="C432" s="60" t="str">
        <f t="array" ref="C432">IFERROR(IF(C$2&lt;=$B$1,INDEX('Master Data'!$A$1:$H$686,'Morning Cow'!$A432,2),""),"")</f>
        <v>Quantity</v>
      </c>
      <c r="D432" s="60" t="str">
        <f t="array" ref="D432">IFERROR(IF(D$2&lt;=$B$1,INDEX('Master Data'!$A$1:$H$686,'Morning Cow'!$A432,2),""),"")</f>
        <v>Quantity</v>
      </c>
      <c r="E432" s="60" t="str">
        <f t="array" ref="E432">IFERROR(IF(E$2&lt;=$B$1,INDEX('Master Data'!$A$1:$H$686,'Morning Cow'!$A432,2),""),"")</f>
        <v>Quantity</v>
      </c>
      <c r="F432" s="60" t="str">
        <f t="array" ref="F432">IFERROR(IF(F$2&lt;=$B$1,INDEX('Master Data'!$A$1:$H$686,'Morning Cow'!$A432,2),""),"")</f>
        <v>Quantity</v>
      </c>
      <c r="G432" s="60" t="str">
        <f t="array" ref="G432">IFERROR(IF(G$2&lt;=$B$1,INDEX('Master Data'!$A$1:$H$686,'Morning Cow'!$A432,2),""),"")</f>
        <v>Quantity</v>
      </c>
      <c r="H432" s="60" t="str">
        <f t="array" ref="H432">IFERROR(IF(H$2&lt;=$B$1,INDEX('Master Data'!$A$1:$H$686,'Morning Cow'!$A432,2),""),"")</f>
        <v>Quantity</v>
      </c>
      <c r="I432" s="60" t="str">
        <f t="array" ref="I432">IFERROR(IF(I$2&lt;=$B$1,INDEX('Master Data'!$A$1:$H$686,'Morning Cow'!$A432,2),""),"")</f>
        <v>Quantity</v>
      </c>
      <c r="J432" s="60" t="str">
        <f t="array" ref="J432">IFERROR(IF(J$2&lt;=$B$1,INDEX('Master Data'!$A$1:$H$686,'Morning Cow'!$A432,2),""),"")</f>
        <v>Quantity</v>
      </c>
      <c r="K432" s="60" t="str">
        <f t="array" ref="K432">IFERROR(IF(K$2&lt;=$B$1,INDEX('Master Data'!$A$1:$H$686,'Morning Cow'!$A432,2),""),"")</f>
        <v>Quantity</v>
      </c>
      <c r="L432" s="60" t="str">
        <f t="array" ref="L432">IFERROR(IF(L$2&lt;=$B$1,INDEX('Master Data'!$A$1:$H$686,'Morning Cow'!$A432,2),""),"")</f>
        <v>Quantity</v>
      </c>
      <c r="M432" s="60" t="str">
        <f t="array" ref="M432">IFERROR(IF(M$2&lt;=$B$1,INDEX('Master Data'!$A$1:$H$686,'Morning Cow'!$A432,2),""),"")</f>
        <v>Quantity</v>
      </c>
      <c r="N432" s="60" t="str">
        <f t="array" ref="N432">IFERROR(IF(N$2&lt;=$B$1,INDEX('Master Data'!$A$1:$H$686,'Morning Cow'!$A432,2),""),"")</f>
        <v>Quantity</v>
      </c>
      <c r="O432" s="60" t="str">
        <f t="array" ref="O432">IFERROR(IF(O$2&lt;=$B$1,INDEX('Master Data'!$A$1:$H$686,'Morning Cow'!$A432,2),""),"")</f>
        <v>Quantity</v>
      </c>
      <c r="P432" s="60" t="str">
        <f t="array" ref="P432">IFERROR(IF(P$2&lt;=$B$1,INDEX('Master Data'!$A$1:$H$686,'Morning Cow'!$A432,2),""),"")</f>
        <v>Quantity</v>
      </c>
      <c r="Q432" s="60" t="str">
        <f t="array" ref="Q432">IFERROR(IF(Q$2&lt;=$B$1,INDEX('Master Data'!$A$1:$H$686,'Morning Cow'!$A432,2),""),"")</f>
        <v>Quantity</v>
      </c>
      <c r="R432" s="60" t="str">
        <f t="array" ref="R432">IFERROR(IF(R$2&lt;=$B$1,INDEX('Master Data'!$A$1:$H$686,'Morning Cow'!$A432,2),""),"")</f>
        <v>Quantity</v>
      </c>
      <c r="S432" s="60" t="str">
        <f t="array" ref="S432">IFERROR(IF(S$2&lt;=$B$1,INDEX('Master Data'!$A$1:$H$686,'Morning Cow'!$A432,2),""),"")</f>
        <v>Quantity</v>
      </c>
      <c r="T432" s="60" t="str">
        <f t="array" ref="T432">IFERROR(IF(T$2&lt;=$B$1,INDEX('Master Data'!$A$1:$H$686,'Morning Cow'!$A432,2),""),"")</f>
        <v>Quantity</v>
      </c>
      <c r="U432" s="60" t="str">
        <f t="array" ref="U432">IFERROR(IF(U$2&lt;=$B$1,INDEX('Master Data'!$A$1:$H$686,'Morning Cow'!$A432,2),""),"")</f>
        <v>Quantity</v>
      </c>
      <c r="V432" s="60" t="str">
        <f t="array" ref="V432">IFERROR(IF(V$2&lt;=$B$1,INDEX('Master Data'!$A$1:$H$686,'Morning Cow'!$A432,2),""),"")</f>
        <v>Quantity</v>
      </c>
      <c r="W432" s="60" t="str">
        <f t="array" ref="W432">IFERROR(IF(W$2&lt;=$B$1,INDEX('Master Data'!$A$1:$H$686,'Morning Cow'!$A432,2),""),"")</f>
        <v>Quantity</v>
      </c>
      <c r="X432" s="60" t="str">
        <f t="array" ref="X432">IFERROR(IF(X$2&lt;=$B$1,INDEX('Master Data'!$A$1:$H$686,'Morning Cow'!$A432,2),""),"")</f>
        <v>Quantity</v>
      </c>
      <c r="Y432" s="60" t="str">
        <f t="array" ref="Y432">IFERROR(IF(Y$2&lt;=$B$1,INDEX('Master Data'!$A$1:$H$686,'Morning Cow'!$A432,2),""),"")</f>
        <v>Quantity</v>
      </c>
      <c r="Z432" s="60" t="str">
        <f t="array" ref="Z432">IFERROR(IF(Z$2&lt;=$B$1,INDEX('Master Data'!$A$1:$H$686,'Morning Cow'!$A432,2),""),"")</f>
        <v>Quantity</v>
      </c>
      <c r="AA432" s="60" t="str">
        <f t="array" ref="AA432">IFERROR(IF(AA$2&lt;=$B$1,INDEX('Master Data'!$A$1:$H$686,'Morning Cow'!$A432,2),""),"")</f>
        <v>Quantity</v>
      </c>
      <c r="AB432" s="60" t="str">
        <f t="array" ref="AB432">IFERROR(IF(AB$2&lt;=$B$1,INDEX('Master Data'!$A$1:$H$686,'Morning Cow'!$A432,2),""),"")</f>
        <v>Quantity</v>
      </c>
      <c r="AC432" s="60" t="str">
        <f t="array" ref="AC432">IFERROR(IF(AC$2&lt;=$B$1,INDEX('Master Data'!$A$1:$H$686,'Morning Cow'!$A432,2),""),"")</f>
        <v>Quantity</v>
      </c>
      <c r="AD432" s="60" t="str">
        <f t="array" ref="AD432">IFERROR(IF(AD$2&lt;=$B$1,INDEX('Master Data'!$A$1:$H$686,'Morning Cow'!$A432,2),""),"")</f>
        <v>Quantity</v>
      </c>
      <c r="AE432" s="12" t="str">
        <f t="array" ref="AE432">IFERROR(IF(AE$2&lt;=$B$1,INDEX('Master Data'!$A$1:$H$686,'Morning Cow'!$A432,2),""),"")</f>
        <v>Quantity</v>
      </c>
      <c r="AF432" s="12" t="str">
        <f t="array" ref="AF432">IFERROR(IF(AF$2&lt;=$B$1,INDEX('Master Data'!$A$1:$H$686,'Morning Cow'!$A432,2),""),"")</f>
        <v/>
      </c>
      <c r="AG432" s="12" t="str">
        <f t="array" ref="AG432">IFERROR(IF(AG$2&lt;=$B$1,INDEX('Master Data'!$A$1:$H$686,'Morning Cow'!$A432,2),""),"")</f>
        <v/>
      </c>
    </row>
    <row r="433" ht="14.25" customHeight="1">
      <c r="A433" s="60" t="str">
        <f>IFERROR(SMALL('Master Data'!F:F,ROW()-2),"")</f>
        <v/>
      </c>
      <c r="B433" s="61" t="str">
        <f t="array" ref="B433">IFERROR(INDEX('Master Data'!$A$1:$H$686,'Morning Cow'!$A433,1),"")</f>
        <v>Customer Name</v>
      </c>
      <c r="C433" s="60" t="str">
        <f t="array" ref="C433">IFERROR(IF(C$2&lt;=$B$1,INDEX('Master Data'!$A$1:$H$686,'Morning Cow'!$A433,2),""),"")</f>
        <v>Quantity</v>
      </c>
      <c r="D433" s="60" t="str">
        <f t="array" ref="D433">IFERROR(IF(D$2&lt;=$B$1,INDEX('Master Data'!$A$1:$H$686,'Morning Cow'!$A433,2),""),"")</f>
        <v>Quantity</v>
      </c>
      <c r="E433" s="60" t="str">
        <f t="array" ref="E433">IFERROR(IF(E$2&lt;=$B$1,INDEX('Master Data'!$A$1:$H$686,'Morning Cow'!$A433,2),""),"")</f>
        <v>Quantity</v>
      </c>
      <c r="F433" s="60" t="str">
        <f t="array" ref="F433">IFERROR(IF(F$2&lt;=$B$1,INDEX('Master Data'!$A$1:$H$686,'Morning Cow'!$A433,2),""),"")</f>
        <v>Quantity</v>
      </c>
      <c r="G433" s="60" t="str">
        <f t="array" ref="G433">IFERROR(IF(G$2&lt;=$B$1,INDEX('Master Data'!$A$1:$H$686,'Morning Cow'!$A433,2),""),"")</f>
        <v>Quantity</v>
      </c>
      <c r="H433" s="60" t="str">
        <f t="array" ref="H433">IFERROR(IF(H$2&lt;=$B$1,INDEX('Master Data'!$A$1:$H$686,'Morning Cow'!$A433,2),""),"")</f>
        <v>Quantity</v>
      </c>
      <c r="I433" s="60" t="str">
        <f t="array" ref="I433">IFERROR(IF(I$2&lt;=$B$1,INDEX('Master Data'!$A$1:$H$686,'Morning Cow'!$A433,2),""),"")</f>
        <v>Quantity</v>
      </c>
      <c r="J433" s="60" t="str">
        <f t="array" ref="J433">IFERROR(IF(J$2&lt;=$B$1,INDEX('Master Data'!$A$1:$H$686,'Morning Cow'!$A433,2),""),"")</f>
        <v>Quantity</v>
      </c>
      <c r="K433" s="60" t="str">
        <f t="array" ref="K433">IFERROR(IF(K$2&lt;=$B$1,INDEX('Master Data'!$A$1:$H$686,'Morning Cow'!$A433,2),""),"")</f>
        <v>Quantity</v>
      </c>
      <c r="L433" s="60" t="str">
        <f t="array" ref="L433">IFERROR(IF(L$2&lt;=$B$1,INDEX('Master Data'!$A$1:$H$686,'Morning Cow'!$A433,2),""),"")</f>
        <v>Quantity</v>
      </c>
      <c r="M433" s="60" t="str">
        <f t="array" ref="M433">IFERROR(IF(M$2&lt;=$B$1,INDEX('Master Data'!$A$1:$H$686,'Morning Cow'!$A433,2),""),"")</f>
        <v>Quantity</v>
      </c>
      <c r="N433" s="60" t="str">
        <f t="array" ref="N433">IFERROR(IF(N$2&lt;=$B$1,INDEX('Master Data'!$A$1:$H$686,'Morning Cow'!$A433,2),""),"")</f>
        <v>Quantity</v>
      </c>
      <c r="O433" s="60" t="str">
        <f t="array" ref="O433">IFERROR(IF(O$2&lt;=$B$1,INDEX('Master Data'!$A$1:$H$686,'Morning Cow'!$A433,2),""),"")</f>
        <v>Quantity</v>
      </c>
      <c r="P433" s="60" t="str">
        <f t="array" ref="P433">IFERROR(IF(P$2&lt;=$B$1,INDEX('Master Data'!$A$1:$H$686,'Morning Cow'!$A433,2),""),"")</f>
        <v>Quantity</v>
      </c>
      <c r="Q433" s="60" t="str">
        <f t="array" ref="Q433">IFERROR(IF(Q$2&lt;=$B$1,INDEX('Master Data'!$A$1:$H$686,'Morning Cow'!$A433,2),""),"")</f>
        <v>Quantity</v>
      </c>
      <c r="R433" s="60" t="str">
        <f t="array" ref="R433">IFERROR(IF(R$2&lt;=$B$1,INDEX('Master Data'!$A$1:$H$686,'Morning Cow'!$A433,2),""),"")</f>
        <v>Quantity</v>
      </c>
      <c r="S433" s="60" t="str">
        <f t="array" ref="S433">IFERROR(IF(S$2&lt;=$B$1,INDEX('Master Data'!$A$1:$H$686,'Morning Cow'!$A433,2),""),"")</f>
        <v>Quantity</v>
      </c>
      <c r="T433" s="60" t="str">
        <f t="array" ref="T433">IFERROR(IF(T$2&lt;=$B$1,INDEX('Master Data'!$A$1:$H$686,'Morning Cow'!$A433,2),""),"")</f>
        <v>Quantity</v>
      </c>
      <c r="U433" s="60" t="str">
        <f t="array" ref="U433">IFERROR(IF(U$2&lt;=$B$1,INDEX('Master Data'!$A$1:$H$686,'Morning Cow'!$A433,2),""),"")</f>
        <v>Quantity</v>
      </c>
      <c r="V433" s="60" t="str">
        <f t="array" ref="V433">IFERROR(IF(V$2&lt;=$B$1,INDEX('Master Data'!$A$1:$H$686,'Morning Cow'!$A433,2),""),"")</f>
        <v>Quantity</v>
      </c>
      <c r="W433" s="60" t="str">
        <f t="array" ref="W433">IFERROR(IF(W$2&lt;=$B$1,INDEX('Master Data'!$A$1:$H$686,'Morning Cow'!$A433,2),""),"")</f>
        <v>Quantity</v>
      </c>
      <c r="X433" s="60" t="str">
        <f t="array" ref="X433">IFERROR(IF(X$2&lt;=$B$1,INDEX('Master Data'!$A$1:$H$686,'Morning Cow'!$A433,2),""),"")</f>
        <v>Quantity</v>
      </c>
      <c r="Y433" s="60" t="str">
        <f t="array" ref="Y433">IFERROR(IF(Y$2&lt;=$B$1,INDEX('Master Data'!$A$1:$H$686,'Morning Cow'!$A433,2),""),"")</f>
        <v>Quantity</v>
      </c>
      <c r="Z433" s="60" t="str">
        <f t="array" ref="Z433">IFERROR(IF(Z$2&lt;=$B$1,INDEX('Master Data'!$A$1:$H$686,'Morning Cow'!$A433,2),""),"")</f>
        <v>Quantity</v>
      </c>
      <c r="AA433" s="60" t="str">
        <f t="array" ref="AA433">IFERROR(IF(AA$2&lt;=$B$1,INDEX('Master Data'!$A$1:$H$686,'Morning Cow'!$A433,2),""),"")</f>
        <v>Quantity</v>
      </c>
      <c r="AB433" s="60" t="str">
        <f t="array" ref="AB433">IFERROR(IF(AB$2&lt;=$B$1,INDEX('Master Data'!$A$1:$H$686,'Morning Cow'!$A433,2),""),"")</f>
        <v>Quantity</v>
      </c>
      <c r="AC433" s="60" t="str">
        <f t="array" ref="AC433">IFERROR(IF(AC$2&lt;=$B$1,INDEX('Master Data'!$A$1:$H$686,'Morning Cow'!$A433,2),""),"")</f>
        <v>Quantity</v>
      </c>
      <c r="AD433" s="60" t="str">
        <f t="array" ref="AD433">IFERROR(IF(AD$2&lt;=$B$1,INDEX('Master Data'!$A$1:$H$686,'Morning Cow'!$A433,2),""),"")</f>
        <v>Quantity</v>
      </c>
      <c r="AE433" s="12" t="str">
        <f t="array" ref="AE433">IFERROR(IF(AE$2&lt;=$B$1,INDEX('Master Data'!$A$1:$H$686,'Morning Cow'!$A433,2),""),"")</f>
        <v>Quantity</v>
      </c>
      <c r="AF433" s="12" t="str">
        <f t="array" ref="AF433">IFERROR(IF(AF$2&lt;=$B$1,INDEX('Master Data'!$A$1:$H$686,'Morning Cow'!$A433,2),""),"")</f>
        <v/>
      </c>
      <c r="AG433" s="12" t="str">
        <f t="array" ref="AG433">IFERROR(IF(AG$2&lt;=$B$1,INDEX('Master Data'!$A$1:$H$686,'Morning Cow'!$A433,2),""),"")</f>
        <v/>
      </c>
    </row>
    <row r="434" ht="14.25" customHeight="1">
      <c r="A434" s="60" t="str">
        <f>IFERROR(SMALL('Master Data'!F:F,ROW()-2),"")</f>
        <v/>
      </c>
      <c r="B434" s="61" t="str">
        <f t="array" ref="B434">IFERROR(INDEX('Master Data'!$A$1:$H$686,'Morning Cow'!$A434,1),"")</f>
        <v>Customer Name</v>
      </c>
      <c r="C434" s="60" t="str">
        <f t="array" ref="C434">IFERROR(IF(C$2&lt;=$B$1,INDEX('Master Data'!$A$1:$H$686,'Morning Cow'!$A434,2),""),"")</f>
        <v>Quantity</v>
      </c>
      <c r="D434" s="60" t="str">
        <f t="array" ref="D434">IFERROR(IF(D$2&lt;=$B$1,INDEX('Master Data'!$A$1:$H$686,'Morning Cow'!$A434,2),""),"")</f>
        <v>Quantity</v>
      </c>
      <c r="E434" s="60" t="str">
        <f t="array" ref="E434">IFERROR(IF(E$2&lt;=$B$1,INDEX('Master Data'!$A$1:$H$686,'Morning Cow'!$A434,2),""),"")</f>
        <v>Quantity</v>
      </c>
      <c r="F434" s="60" t="str">
        <f t="array" ref="F434">IFERROR(IF(F$2&lt;=$B$1,INDEX('Master Data'!$A$1:$H$686,'Morning Cow'!$A434,2),""),"")</f>
        <v>Quantity</v>
      </c>
      <c r="G434" s="60" t="str">
        <f t="array" ref="G434">IFERROR(IF(G$2&lt;=$B$1,INDEX('Master Data'!$A$1:$H$686,'Morning Cow'!$A434,2),""),"")</f>
        <v>Quantity</v>
      </c>
      <c r="H434" s="60" t="str">
        <f t="array" ref="H434">IFERROR(IF(H$2&lt;=$B$1,INDEX('Master Data'!$A$1:$H$686,'Morning Cow'!$A434,2),""),"")</f>
        <v>Quantity</v>
      </c>
      <c r="I434" s="60" t="str">
        <f t="array" ref="I434">IFERROR(IF(I$2&lt;=$B$1,INDEX('Master Data'!$A$1:$H$686,'Morning Cow'!$A434,2),""),"")</f>
        <v>Quantity</v>
      </c>
      <c r="J434" s="60" t="str">
        <f t="array" ref="J434">IFERROR(IF(J$2&lt;=$B$1,INDEX('Master Data'!$A$1:$H$686,'Morning Cow'!$A434,2),""),"")</f>
        <v>Quantity</v>
      </c>
      <c r="K434" s="60" t="str">
        <f t="array" ref="K434">IFERROR(IF(K$2&lt;=$B$1,INDEX('Master Data'!$A$1:$H$686,'Morning Cow'!$A434,2),""),"")</f>
        <v>Quantity</v>
      </c>
      <c r="L434" s="60" t="str">
        <f t="array" ref="L434">IFERROR(IF(L$2&lt;=$B$1,INDEX('Master Data'!$A$1:$H$686,'Morning Cow'!$A434,2),""),"")</f>
        <v>Quantity</v>
      </c>
      <c r="M434" s="60" t="str">
        <f t="array" ref="M434">IFERROR(IF(M$2&lt;=$B$1,INDEX('Master Data'!$A$1:$H$686,'Morning Cow'!$A434,2),""),"")</f>
        <v>Quantity</v>
      </c>
      <c r="N434" s="60" t="str">
        <f t="array" ref="N434">IFERROR(IF(N$2&lt;=$B$1,INDEX('Master Data'!$A$1:$H$686,'Morning Cow'!$A434,2),""),"")</f>
        <v>Quantity</v>
      </c>
      <c r="O434" s="60" t="str">
        <f t="array" ref="O434">IFERROR(IF(O$2&lt;=$B$1,INDEX('Master Data'!$A$1:$H$686,'Morning Cow'!$A434,2),""),"")</f>
        <v>Quantity</v>
      </c>
      <c r="P434" s="60" t="str">
        <f t="array" ref="P434">IFERROR(IF(P$2&lt;=$B$1,INDEX('Master Data'!$A$1:$H$686,'Morning Cow'!$A434,2),""),"")</f>
        <v>Quantity</v>
      </c>
      <c r="Q434" s="60" t="str">
        <f t="array" ref="Q434">IFERROR(IF(Q$2&lt;=$B$1,INDEX('Master Data'!$A$1:$H$686,'Morning Cow'!$A434,2),""),"")</f>
        <v>Quantity</v>
      </c>
      <c r="R434" s="60" t="str">
        <f t="array" ref="R434">IFERROR(IF(R$2&lt;=$B$1,INDEX('Master Data'!$A$1:$H$686,'Morning Cow'!$A434,2),""),"")</f>
        <v>Quantity</v>
      </c>
      <c r="S434" s="60" t="str">
        <f t="array" ref="S434">IFERROR(IF(S$2&lt;=$B$1,INDEX('Master Data'!$A$1:$H$686,'Morning Cow'!$A434,2),""),"")</f>
        <v>Quantity</v>
      </c>
      <c r="T434" s="60" t="str">
        <f t="array" ref="T434">IFERROR(IF(T$2&lt;=$B$1,INDEX('Master Data'!$A$1:$H$686,'Morning Cow'!$A434,2),""),"")</f>
        <v>Quantity</v>
      </c>
      <c r="U434" s="60" t="str">
        <f t="array" ref="U434">IFERROR(IF(U$2&lt;=$B$1,INDEX('Master Data'!$A$1:$H$686,'Morning Cow'!$A434,2),""),"")</f>
        <v>Quantity</v>
      </c>
      <c r="V434" s="60" t="str">
        <f t="array" ref="V434">IFERROR(IF(V$2&lt;=$B$1,INDEX('Master Data'!$A$1:$H$686,'Morning Cow'!$A434,2),""),"")</f>
        <v>Quantity</v>
      </c>
      <c r="W434" s="60" t="str">
        <f t="array" ref="W434">IFERROR(IF(W$2&lt;=$B$1,INDEX('Master Data'!$A$1:$H$686,'Morning Cow'!$A434,2),""),"")</f>
        <v>Quantity</v>
      </c>
      <c r="X434" s="60" t="str">
        <f t="array" ref="X434">IFERROR(IF(X$2&lt;=$B$1,INDEX('Master Data'!$A$1:$H$686,'Morning Cow'!$A434,2),""),"")</f>
        <v>Quantity</v>
      </c>
      <c r="Y434" s="60" t="str">
        <f t="array" ref="Y434">IFERROR(IF(Y$2&lt;=$B$1,INDEX('Master Data'!$A$1:$H$686,'Morning Cow'!$A434,2),""),"")</f>
        <v>Quantity</v>
      </c>
      <c r="Z434" s="60" t="str">
        <f t="array" ref="Z434">IFERROR(IF(Z$2&lt;=$B$1,INDEX('Master Data'!$A$1:$H$686,'Morning Cow'!$A434,2),""),"")</f>
        <v>Quantity</v>
      </c>
      <c r="AA434" s="60" t="str">
        <f t="array" ref="AA434">IFERROR(IF(AA$2&lt;=$B$1,INDEX('Master Data'!$A$1:$H$686,'Morning Cow'!$A434,2),""),"")</f>
        <v>Quantity</v>
      </c>
      <c r="AB434" s="60" t="str">
        <f t="array" ref="AB434">IFERROR(IF(AB$2&lt;=$B$1,INDEX('Master Data'!$A$1:$H$686,'Morning Cow'!$A434,2),""),"")</f>
        <v>Quantity</v>
      </c>
      <c r="AC434" s="60" t="str">
        <f t="array" ref="AC434">IFERROR(IF(AC$2&lt;=$B$1,INDEX('Master Data'!$A$1:$H$686,'Morning Cow'!$A434,2),""),"")</f>
        <v>Quantity</v>
      </c>
      <c r="AD434" s="60" t="str">
        <f t="array" ref="AD434">IFERROR(IF(AD$2&lt;=$B$1,INDEX('Master Data'!$A$1:$H$686,'Morning Cow'!$A434,2),""),"")</f>
        <v>Quantity</v>
      </c>
      <c r="AE434" s="12" t="str">
        <f t="array" ref="AE434">IFERROR(IF(AE$2&lt;=$B$1,INDEX('Master Data'!$A$1:$H$686,'Morning Cow'!$A434,2),""),"")</f>
        <v>Quantity</v>
      </c>
      <c r="AF434" s="12" t="str">
        <f t="array" ref="AF434">IFERROR(IF(AF$2&lt;=$B$1,INDEX('Master Data'!$A$1:$H$686,'Morning Cow'!$A434,2),""),"")</f>
        <v/>
      </c>
      <c r="AG434" s="12" t="str">
        <f t="array" ref="AG434">IFERROR(IF(AG$2&lt;=$B$1,INDEX('Master Data'!$A$1:$H$686,'Morning Cow'!$A434,2),""),"")</f>
        <v/>
      </c>
    </row>
    <row r="435" ht="14.25" customHeight="1">
      <c r="A435" s="60" t="str">
        <f>IFERROR(SMALL('Master Data'!F:F,ROW()-2),"")</f>
        <v/>
      </c>
      <c r="B435" s="61" t="str">
        <f t="array" ref="B435">IFERROR(INDEX('Master Data'!$A$1:$H$686,'Morning Cow'!$A435,1),"")</f>
        <v>Customer Name</v>
      </c>
      <c r="C435" s="60" t="str">
        <f t="array" ref="C435">IFERROR(IF(C$2&lt;=$B$1,INDEX('Master Data'!$A$1:$H$686,'Morning Cow'!$A435,2),""),"")</f>
        <v>Quantity</v>
      </c>
      <c r="D435" s="60" t="str">
        <f t="array" ref="D435">IFERROR(IF(D$2&lt;=$B$1,INDEX('Master Data'!$A$1:$H$686,'Morning Cow'!$A435,2),""),"")</f>
        <v>Quantity</v>
      </c>
      <c r="E435" s="60" t="str">
        <f t="array" ref="E435">IFERROR(IF(E$2&lt;=$B$1,INDEX('Master Data'!$A$1:$H$686,'Morning Cow'!$A435,2),""),"")</f>
        <v>Quantity</v>
      </c>
      <c r="F435" s="60" t="str">
        <f t="array" ref="F435">IFERROR(IF(F$2&lt;=$B$1,INDEX('Master Data'!$A$1:$H$686,'Morning Cow'!$A435,2),""),"")</f>
        <v>Quantity</v>
      </c>
      <c r="G435" s="60" t="str">
        <f t="array" ref="G435">IFERROR(IF(G$2&lt;=$B$1,INDEX('Master Data'!$A$1:$H$686,'Morning Cow'!$A435,2),""),"")</f>
        <v>Quantity</v>
      </c>
      <c r="H435" s="60" t="str">
        <f t="array" ref="H435">IFERROR(IF(H$2&lt;=$B$1,INDEX('Master Data'!$A$1:$H$686,'Morning Cow'!$A435,2),""),"")</f>
        <v>Quantity</v>
      </c>
      <c r="I435" s="60" t="str">
        <f t="array" ref="I435">IFERROR(IF(I$2&lt;=$B$1,INDEX('Master Data'!$A$1:$H$686,'Morning Cow'!$A435,2),""),"")</f>
        <v>Quantity</v>
      </c>
      <c r="J435" s="60" t="str">
        <f t="array" ref="J435">IFERROR(IF(J$2&lt;=$B$1,INDEX('Master Data'!$A$1:$H$686,'Morning Cow'!$A435,2),""),"")</f>
        <v>Quantity</v>
      </c>
      <c r="K435" s="60" t="str">
        <f t="array" ref="K435">IFERROR(IF(K$2&lt;=$B$1,INDEX('Master Data'!$A$1:$H$686,'Morning Cow'!$A435,2),""),"")</f>
        <v>Quantity</v>
      </c>
      <c r="L435" s="60" t="str">
        <f t="array" ref="L435">IFERROR(IF(L$2&lt;=$B$1,INDEX('Master Data'!$A$1:$H$686,'Morning Cow'!$A435,2),""),"")</f>
        <v>Quantity</v>
      </c>
      <c r="M435" s="60" t="str">
        <f t="array" ref="M435">IFERROR(IF(M$2&lt;=$B$1,INDEX('Master Data'!$A$1:$H$686,'Morning Cow'!$A435,2),""),"")</f>
        <v>Quantity</v>
      </c>
      <c r="N435" s="60" t="str">
        <f t="array" ref="N435">IFERROR(IF(N$2&lt;=$B$1,INDEX('Master Data'!$A$1:$H$686,'Morning Cow'!$A435,2),""),"")</f>
        <v>Quantity</v>
      </c>
      <c r="O435" s="60" t="str">
        <f t="array" ref="O435">IFERROR(IF(O$2&lt;=$B$1,INDEX('Master Data'!$A$1:$H$686,'Morning Cow'!$A435,2),""),"")</f>
        <v>Quantity</v>
      </c>
      <c r="P435" s="60" t="str">
        <f t="array" ref="P435">IFERROR(IF(P$2&lt;=$B$1,INDEX('Master Data'!$A$1:$H$686,'Morning Cow'!$A435,2),""),"")</f>
        <v>Quantity</v>
      </c>
      <c r="Q435" s="60" t="str">
        <f t="array" ref="Q435">IFERROR(IF(Q$2&lt;=$B$1,INDEX('Master Data'!$A$1:$H$686,'Morning Cow'!$A435,2),""),"")</f>
        <v>Quantity</v>
      </c>
      <c r="R435" s="60" t="str">
        <f t="array" ref="R435">IFERROR(IF(R$2&lt;=$B$1,INDEX('Master Data'!$A$1:$H$686,'Morning Cow'!$A435,2),""),"")</f>
        <v>Quantity</v>
      </c>
      <c r="S435" s="60" t="str">
        <f t="array" ref="S435">IFERROR(IF(S$2&lt;=$B$1,INDEX('Master Data'!$A$1:$H$686,'Morning Cow'!$A435,2),""),"")</f>
        <v>Quantity</v>
      </c>
      <c r="T435" s="60" t="str">
        <f t="array" ref="T435">IFERROR(IF(T$2&lt;=$B$1,INDEX('Master Data'!$A$1:$H$686,'Morning Cow'!$A435,2),""),"")</f>
        <v>Quantity</v>
      </c>
      <c r="U435" s="60" t="str">
        <f t="array" ref="U435">IFERROR(IF(U$2&lt;=$B$1,INDEX('Master Data'!$A$1:$H$686,'Morning Cow'!$A435,2),""),"")</f>
        <v>Quantity</v>
      </c>
      <c r="V435" s="60" t="str">
        <f t="array" ref="V435">IFERROR(IF(V$2&lt;=$B$1,INDEX('Master Data'!$A$1:$H$686,'Morning Cow'!$A435,2),""),"")</f>
        <v>Quantity</v>
      </c>
      <c r="W435" s="60" t="str">
        <f t="array" ref="W435">IFERROR(IF(W$2&lt;=$B$1,INDEX('Master Data'!$A$1:$H$686,'Morning Cow'!$A435,2),""),"")</f>
        <v>Quantity</v>
      </c>
      <c r="X435" s="60" t="str">
        <f t="array" ref="X435">IFERROR(IF(X$2&lt;=$B$1,INDEX('Master Data'!$A$1:$H$686,'Morning Cow'!$A435,2),""),"")</f>
        <v>Quantity</v>
      </c>
      <c r="Y435" s="60" t="str">
        <f t="array" ref="Y435">IFERROR(IF(Y$2&lt;=$B$1,INDEX('Master Data'!$A$1:$H$686,'Morning Cow'!$A435,2),""),"")</f>
        <v>Quantity</v>
      </c>
      <c r="Z435" s="60" t="str">
        <f t="array" ref="Z435">IFERROR(IF(Z$2&lt;=$B$1,INDEX('Master Data'!$A$1:$H$686,'Morning Cow'!$A435,2),""),"")</f>
        <v>Quantity</v>
      </c>
      <c r="AA435" s="60" t="str">
        <f t="array" ref="AA435">IFERROR(IF(AA$2&lt;=$B$1,INDEX('Master Data'!$A$1:$H$686,'Morning Cow'!$A435,2),""),"")</f>
        <v>Quantity</v>
      </c>
      <c r="AB435" s="60" t="str">
        <f t="array" ref="AB435">IFERROR(IF(AB$2&lt;=$B$1,INDEX('Master Data'!$A$1:$H$686,'Morning Cow'!$A435,2),""),"")</f>
        <v>Quantity</v>
      </c>
      <c r="AC435" s="60" t="str">
        <f t="array" ref="AC435">IFERROR(IF(AC$2&lt;=$B$1,INDEX('Master Data'!$A$1:$H$686,'Morning Cow'!$A435,2),""),"")</f>
        <v>Quantity</v>
      </c>
      <c r="AD435" s="60" t="str">
        <f t="array" ref="AD435">IFERROR(IF(AD$2&lt;=$B$1,INDEX('Master Data'!$A$1:$H$686,'Morning Cow'!$A435,2),""),"")</f>
        <v>Quantity</v>
      </c>
      <c r="AE435" s="12" t="str">
        <f t="array" ref="AE435">IFERROR(IF(AE$2&lt;=$B$1,INDEX('Master Data'!$A$1:$H$686,'Morning Cow'!$A435,2),""),"")</f>
        <v>Quantity</v>
      </c>
      <c r="AF435" s="12" t="str">
        <f t="array" ref="AF435">IFERROR(IF(AF$2&lt;=$B$1,INDEX('Master Data'!$A$1:$H$686,'Morning Cow'!$A435,2),""),"")</f>
        <v/>
      </c>
      <c r="AG435" s="12" t="str">
        <f t="array" ref="AG435">IFERROR(IF(AG$2&lt;=$B$1,INDEX('Master Data'!$A$1:$H$686,'Morning Cow'!$A435,2),""),"")</f>
        <v/>
      </c>
    </row>
    <row r="436" ht="14.25" customHeight="1">
      <c r="A436" s="60" t="str">
        <f>IFERROR(SMALL('Master Data'!F:F,ROW()-2),"")</f>
        <v/>
      </c>
      <c r="B436" s="61" t="str">
        <f t="array" ref="B436">IFERROR(INDEX('Master Data'!$A$1:$H$686,'Morning Cow'!$A436,1),"")</f>
        <v>Customer Name</v>
      </c>
      <c r="C436" s="60" t="str">
        <f t="array" ref="C436">IFERROR(IF(C$2&lt;=$B$1,INDEX('Master Data'!$A$1:$H$686,'Morning Cow'!$A436,2),""),"")</f>
        <v>Quantity</v>
      </c>
      <c r="D436" s="60" t="str">
        <f t="array" ref="D436">IFERROR(IF(D$2&lt;=$B$1,INDEX('Master Data'!$A$1:$H$686,'Morning Cow'!$A436,2),""),"")</f>
        <v>Quantity</v>
      </c>
      <c r="E436" s="60" t="str">
        <f t="array" ref="E436">IFERROR(IF(E$2&lt;=$B$1,INDEX('Master Data'!$A$1:$H$686,'Morning Cow'!$A436,2),""),"")</f>
        <v>Quantity</v>
      </c>
      <c r="F436" s="60" t="str">
        <f t="array" ref="F436">IFERROR(IF(F$2&lt;=$B$1,INDEX('Master Data'!$A$1:$H$686,'Morning Cow'!$A436,2),""),"")</f>
        <v>Quantity</v>
      </c>
      <c r="G436" s="60" t="str">
        <f t="array" ref="G436">IFERROR(IF(G$2&lt;=$B$1,INDEX('Master Data'!$A$1:$H$686,'Morning Cow'!$A436,2),""),"")</f>
        <v>Quantity</v>
      </c>
      <c r="H436" s="60" t="str">
        <f t="array" ref="H436">IFERROR(IF(H$2&lt;=$B$1,INDEX('Master Data'!$A$1:$H$686,'Morning Cow'!$A436,2),""),"")</f>
        <v>Quantity</v>
      </c>
      <c r="I436" s="60" t="str">
        <f t="array" ref="I436">IFERROR(IF(I$2&lt;=$B$1,INDEX('Master Data'!$A$1:$H$686,'Morning Cow'!$A436,2),""),"")</f>
        <v>Quantity</v>
      </c>
      <c r="J436" s="60" t="str">
        <f t="array" ref="J436">IFERROR(IF(J$2&lt;=$B$1,INDEX('Master Data'!$A$1:$H$686,'Morning Cow'!$A436,2),""),"")</f>
        <v>Quantity</v>
      </c>
      <c r="K436" s="60" t="str">
        <f t="array" ref="K436">IFERROR(IF(K$2&lt;=$B$1,INDEX('Master Data'!$A$1:$H$686,'Morning Cow'!$A436,2),""),"")</f>
        <v>Quantity</v>
      </c>
      <c r="L436" s="60" t="str">
        <f t="array" ref="L436">IFERROR(IF(L$2&lt;=$B$1,INDEX('Master Data'!$A$1:$H$686,'Morning Cow'!$A436,2),""),"")</f>
        <v>Quantity</v>
      </c>
      <c r="M436" s="60" t="str">
        <f t="array" ref="M436">IFERROR(IF(M$2&lt;=$B$1,INDEX('Master Data'!$A$1:$H$686,'Morning Cow'!$A436,2),""),"")</f>
        <v>Quantity</v>
      </c>
      <c r="N436" s="60" t="str">
        <f t="array" ref="N436">IFERROR(IF(N$2&lt;=$B$1,INDEX('Master Data'!$A$1:$H$686,'Morning Cow'!$A436,2),""),"")</f>
        <v>Quantity</v>
      </c>
      <c r="O436" s="60" t="str">
        <f t="array" ref="O436">IFERROR(IF(O$2&lt;=$B$1,INDEX('Master Data'!$A$1:$H$686,'Morning Cow'!$A436,2),""),"")</f>
        <v>Quantity</v>
      </c>
      <c r="P436" s="60" t="str">
        <f t="array" ref="P436">IFERROR(IF(P$2&lt;=$B$1,INDEX('Master Data'!$A$1:$H$686,'Morning Cow'!$A436,2),""),"")</f>
        <v>Quantity</v>
      </c>
      <c r="Q436" s="60" t="str">
        <f t="array" ref="Q436">IFERROR(IF(Q$2&lt;=$B$1,INDEX('Master Data'!$A$1:$H$686,'Morning Cow'!$A436,2),""),"")</f>
        <v>Quantity</v>
      </c>
      <c r="R436" s="60" t="str">
        <f t="array" ref="R436">IFERROR(IF(R$2&lt;=$B$1,INDEX('Master Data'!$A$1:$H$686,'Morning Cow'!$A436,2),""),"")</f>
        <v>Quantity</v>
      </c>
      <c r="S436" s="60" t="str">
        <f t="array" ref="S436">IFERROR(IF(S$2&lt;=$B$1,INDEX('Master Data'!$A$1:$H$686,'Morning Cow'!$A436,2),""),"")</f>
        <v>Quantity</v>
      </c>
      <c r="T436" s="60" t="str">
        <f t="array" ref="T436">IFERROR(IF(T$2&lt;=$B$1,INDEX('Master Data'!$A$1:$H$686,'Morning Cow'!$A436,2),""),"")</f>
        <v>Quantity</v>
      </c>
      <c r="U436" s="60" t="str">
        <f t="array" ref="U436">IFERROR(IF(U$2&lt;=$B$1,INDEX('Master Data'!$A$1:$H$686,'Morning Cow'!$A436,2),""),"")</f>
        <v>Quantity</v>
      </c>
      <c r="V436" s="60" t="str">
        <f t="array" ref="V436">IFERROR(IF(V$2&lt;=$B$1,INDEX('Master Data'!$A$1:$H$686,'Morning Cow'!$A436,2),""),"")</f>
        <v>Quantity</v>
      </c>
      <c r="W436" s="60" t="str">
        <f t="array" ref="W436">IFERROR(IF(W$2&lt;=$B$1,INDEX('Master Data'!$A$1:$H$686,'Morning Cow'!$A436,2),""),"")</f>
        <v>Quantity</v>
      </c>
      <c r="X436" s="60" t="str">
        <f t="array" ref="X436">IFERROR(IF(X$2&lt;=$B$1,INDEX('Master Data'!$A$1:$H$686,'Morning Cow'!$A436,2),""),"")</f>
        <v>Quantity</v>
      </c>
      <c r="Y436" s="60" t="str">
        <f t="array" ref="Y436">IFERROR(IF(Y$2&lt;=$B$1,INDEX('Master Data'!$A$1:$H$686,'Morning Cow'!$A436,2),""),"")</f>
        <v>Quantity</v>
      </c>
      <c r="Z436" s="60" t="str">
        <f t="array" ref="Z436">IFERROR(IF(Z$2&lt;=$B$1,INDEX('Master Data'!$A$1:$H$686,'Morning Cow'!$A436,2),""),"")</f>
        <v>Quantity</v>
      </c>
      <c r="AA436" s="60" t="str">
        <f t="array" ref="AA436">IFERROR(IF(AA$2&lt;=$B$1,INDEX('Master Data'!$A$1:$H$686,'Morning Cow'!$A436,2),""),"")</f>
        <v>Quantity</v>
      </c>
      <c r="AB436" s="60" t="str">
        <f t="array" ref="AB436">IFERROR(IF(AB$2&lt;=$B$1,INDEX('Master Data'!$A$1:$H$686,'Morning Cow'!$A436,2),""),"")</f>
        <v>Quantity</v>
      </c>
      <c r="AC436" s="60" t="str">
        <f t="array" ref="AC436">IFERROR(IF(AC$2&lt;=$B$1,INDEX('Master Data'!$A$1:$H$686,'Morning Cow'!$A436,2),""),"")</f>
        <v>Quantity</v>
      </c>
      <c r="AD436" s="60" t="str">
        <f t="array" ref="AD436">IFERROR(IF(AD$2&lt;=$B$1,INDEX('Master Data'!$A$1:$H$686,'Morning Cow'!$A436,2),""),"")</f>
        <v>Quantity</v>
      </c>
      <c r="AE436" s="12" t="str">
        <f t="array" ref="AE436">IFERROR(IF(AE$2&lt;=$B$1,INDEX('Master Data'!$A$1:$H$686,'Morning Cow'!$A436,2),""),"")</f>
        <v>Quantity</v>
      </c>
      <c r="AF436" s="12" t="str">
        <f t="array" ref="AF436">IFERROR(IF(AF$2&lt;=$B$1,INDEX('Master Data'!$A$1:$H$686,'Morning Cow'!$A436,2),""),"")</f>
        <v/>
      </c>
      <c r="AG436" s="12" t="str">
        <f t="array" ref="AG436">IFERROR(IF(AG$2&lt;=$B$1,INDEX('Master Data'!$A$1:$H$686,'Morning Cow'!$A436,2),""),"")</f>
        <v/>
      </c>
    </row>
    <row r="437" ht="14.25" customHeight="1">
      <c r="A437" s="60" t="str">
        <f>IFERROR(SMALL('Master Data'!F:F,ROW()-2),"")</f>
        <v/>
      </c>
      <c r="B437" s="61" t="str">
        <f t="array" ref="B437">IFERROR(INDEX('Master Data'!$A$1:$H$686,'Morning Cow'!$A437,1),"")</f>
        <v>Customer Name</v>
      </c>
      <c r="C437" s="60" t="str">
        <f t="array" ref="C437">IFERROR(IF(C$2&lt;=$B$1,INDEX('Master Data'!$A$1:$H$686,'Morning Cow'!$A437,2),""),"")</f>
        <v>Quantity</v>
      </c>
      <c r="D437" s="60" t="str">
        <f t="array" ref="D437">IFERROR(IF(D$2&lt;=$B$1,INDEX('Master Data'!$A$1:$H$686,'Morning Cow'!$A437,2),""),"")</f>
        <v>Quantity</v>
      </c>
      <c r="E437" s="60" t="str">
        <f t="array" ref="E437">IFERROR(IF(E$2&lt;=$B$1,INDEX('Master Data'!$A$1:$H$686,'Morning Cow'!$A437,2),""),"")</f>
        <v>Quantity</v>
      </c>
      <c r="F437" s="60" t="str">
        <f t="array" ref="F437">IFERROR(IF(F$2&lt;=$B$1,INDEX('Master Data'!$A$1:$H$686,'Morning Cow'!$A437,2),""),"")</f>
        <v>Quantity</v>
      </c>
      <c r="G437" s="60" t="str">
        <f t="array" ref="G437">IFERROR(IF(G$2&lt;=$B$1,INDEX('Master Data'!$A$1:$H$686,'Morning Cow'!$A437,2),""),"")</f>
        <v>Quantity</v>
      </c>
      <c r="H437" s="60" t="str">
        <f t="array" ref="H437">IFERROR(IF(H$2&lt;=$B$1,INDEX('Master Data'!$A$1:$H$686,'Morning Cow'!$A437,2),""),"")</f>
        <v>Quantity</v>
      </c>
      <c r="I437" s="60" t="str">
        <f t="array" ref="I437">IFERROR(IF(I$2&lt;=$B$1,INDEX('Master Data'!$A$1:$H$686,'Morning Cow'!$A437,2),""),"")</f>
        <v>Quantity</v>
      </c>
      <c r="J437" s="60" t="str">
        <f t="array" ref="J437">IFERROR(IF(J$2&lt;=$B$1,INDEX('Master Data'!$A$1:$H$686,'Morning Cow'!$A437,2),""),"")</f>
        <v>Quantity</v>
      </c>
      <c r="K437" s="60" t="str">
        <f t="array" ref="K437">IFERROR(IF(K$2&lt;=$B$1,INDEX('Master Data'!$A$1:$H$686,'Morning Cow'!$A437,2),""),"")</f>
        <v>Quantity</v>
      </c>
      <c r="L437" s="60" t="str">
        <f t="array" ref="L437">IFERROR(IF(L$2&lt;=$B$1,INDEX('Master Data'!$A$1:$H$686,'Morning Cow'!$A437,2),""),"")</f>
        <v>Quantity</v>
      </c>
      <c r="M437" s="60" t="str">
        <f t="array" ref="M437">IFERROR(IF(M$2&lt;=$B$1,INDEX('Master Data'!$A$1:$H$686,'Morning Cow'!$A437,2),""),"")</f>
        <v>Quantity</v>
      </c>
      <c r="N437" s="60" t="str">
        <f t="array" ref="N437">IFERROR(IF(N$2&lt;=$B$1,INDEX('Master Data'!$A$1:$H$686,'Morning Cow'!$A437,2),""),"")</f>
        <v>Quantity</v>
      </c>
      <c r="O437" s="60" t="str">
        <f t="array" ref="O437">IFERROR(IF(O$2&lt;=$B$1,INDEX('Master Data'!$A$1:$H$686,'Morning Cow'!$A437,2),""),"")</f>
        <v>Quantity</v>
      </c>
      <c r="P437" s="60" t="str">
        <f t="array" ref="P437">IFERROR(IF(P$2&lt;=$B$1,INDEX('Master Data'!$A$1:$H$686,'Morning Cow'!$A437,2),""),"")</f>
        <v>Quantity</v>
      </c>
      <c r="Q437" s="60" t="str">
        <f t="array" ref="Q437">IFERROR(IF(Q$2&lt;=$B$1,INDEX('Master Data'!$A$1:$H$686,'Morning Cow'!$A437,2),""),"")</f>
        <v>Quantity</v>
      </c>
      <c r="R437" s="60" t="str">
        <f t="array" ref="R437">IFERROR(IF(R$2&lt;=$B$1,INDEX('Master Data'!$A$1:$H$686,'Morning Cow'!$A437,2),""),"")</f>
        <v>Quantity</v>
      </c>
      <c r="S437" s="60" t="str">
        <f t="array" ref="S437">IFERROR(IF(S$2&lt;=$B$1,INDEX('Master Data'!$A$1:$H$686,'Morning Cow'!$A437,2),""),"")</f>
        <v>Quantity</v>
      </c>
      <c r="T437" s="60" t="str">
        <f t="array" ref="T437">IFERROR(IF(T$2&lt;=$B$1,INDEX('Master Data'!$A$1:$H$686,'Morning Cow'!$A437,2),""),"")</f>
        <v>Quantity</v>
      </c>
      <c r="U437" s="60" t="str">
        <f t="array" ref="U437">IFERROR(IF(U$2&lt;=$B$1,INDEX('Master Data'!$A$1:$H$686,'Morning Cow'!$A437,2),""),"")</f>
        <v>Quantity</v>
      </c>
      <c r="V437" s="60" t="str">
        <f t="array" ref="V437">IFERROR(IF(V$2&lt;=$B$1,INDEX('Master Data'!$A$1:$H$686,'Morning Cow'!$A437,2),""),"")</f>
        <v>Quantity</v>
      </c>
      <c r="W437" s="60" t="str">
        <f t="array" ref="W437">IFERROR(IF(W$2&lt;=$B$1,INDEX('Master Data'!$A$1:$H$686,'Morning Cow'!$A437,2),""),"")</f>
        <v>Quantity</v>
      </c>
      <c r="X437" s="60" t="str">
        <f t="array" ref="X437">IFERROR(IF(X$2&lt;=$B$1,INDEX('Master Data'!$A$1:$H$686,'Morning Cow'!$A437,2),""),"")</f>
        <v>Quantity</v>
      </c>
      <c r="Y437" s="60" t="str">
        <f t="array" ref="Y437">IFERROR(IF(Y$2&lt;=$B$1,INDEX('Master Data'!$A$1:$H$686,'Morning Cow'!$A437,2),""),"")</f>
        <v>Quantity</v>
      </c>
      <c r="Z437" s="60" t="str">
        <f t="array" ref="Z437">IFERROR(IF(Z$2&lt;=$B$1,INDEX('Master Data'!$A$1:$H$686,'Morning Cow'!$A437,2),""),"")</f>
        <v>Quantity</v>
      </c>
      <c r="AA437" s="60" t="str">
        <f t="array" ref="AA437">IFERROR(IF(AA$2&lt;=$B$1,INDEX('Master Data'!$A$1:$H$686,'Morning Cow'!$A437,2),""),"")</f>
        <v>Quantity</v>
      </c>
      <c r="AB437" s="60" t="str">
        <f t="array" ref="AB437">IFERROR(IF(AB$2&lt;=$B$1,INDEX('Master Data'!$A$1:$H$686,'Morning Cow'!$A437,2),""),"")</f>
        <v>Quantity</v>
      </c>
      <c r="AC437" s="60" t="str">
        <f t="array" ref="AC437">IFERROR(IF(AC$2&lt;=$B$1,INDEX('Master Data'!$A$1:$H$686,'Morning Cow'!$A437,2),""),"")</f>
        <v>Quantity</v>
      </c>
      <c r="AD437" s="60" t="str">
        <f t="array" ref="AD437">IFERROR(IF(AD$2&lt;=$B$1,INDEX('Master Data'!$A$1:$H$686,'Morning Cow'!$A437,2),""),"")</f>
        <v>Quantity</v>
      </c>
      <c r="AE437" s="12" t="str">
        <f t="array" ref="AE437">IFERROR(IF(AE$2&lt;=$B$1,INDEX('Master Data'!$A$1:$H$686,'Morning Cow'!$A437,2),""),"")</f>
        <v>Quantity</v>
      </c>
      <c r="AF437" s="12" t="str">
        <f t="array" ref="AF437">IFERROR(IF(AF$2&lt;=$B$1,INDEX('Master Data'!$A$1:$H$686,'Morning Cow'!$A437,2),""),"")</f>
        <v/>
      </c>
      <c r="AG437" s="12" t="str">
        <f t="array" ref="AG437">IFERROR(IF(AG$2&lt;=$B$1,INDEX('Master Data'!$A$1:$H$686,'Morning Cow'!$A437,2),""),"")</f>
        <v/>
      </c>
    </row>
    <row r="438" ht="14.25" customHeight="1">
      <c r="A438" s="60" t="str">
        <f>IFERROR(SMALL('Master Data'!F:F,ROW()-2),"")</f>
        <v/>
      </c>
      <c r="B438" s="61" t="str">
        <f t="array" ref="B438">IFERROR(INDEX('Master Data'!$A$1:$H$686,'Morning Cow'!$A438,1),"")</f>
        <v>Customer Name</v>
      </c>
      <c r="C438" s="60" t="str">
        <f t="array" ref="C438">IFERROR(IF(C$2&lt;=$B$1,INDEX('Master Data'!$A$1:$H$686,'Morning Cow'!$A438,2),""),"")</f>
        <v>Quantity</v>
      </c>
      <c r="D438" s="60" t="str">
        <f t="array" ref="D438">IFERROR(IF(D$2&lt;=$B$1,INDEX('Master Data'!$A$1:$H$686,'Morning Cow'!$A438,2),""),"")</f>
        <v>Quantity</v>
      </c>
      <c r="E438" s="60" t="str">
        <f t="array" ref="E438">IFERROR(IF(E$2&lt;=$B$1,INDEX('Master Data'!$A$1:$H$686,'Morning Cow'!$A438,2),""),"")</f>
        <v>Quantity</v>
      </c>
      <c r="F438" s="60" t="str">
        <f t="array" ref="F438">IFERROR(IF(F$2&lt;=$B$1,INDEX('Master Data'!$A$1:$H$686,'Morning Cow'!$A438,2),""),"")</f>
        <v>Quantity</v>
      </c>
      <c r="G438" s="60" t="str">
        <f t="array" ref="G438">IFERROR(IF(G$2&lt;=$B$1,INDEX('Master Data'!$A$1:$H$686,'Morning Cow'!$A438,2),""),"")</f>
        <v>Quantity</v>
      </c>
      <c r="H438" s="60" t="str">
        <f t="array" ref="H438">IFERROR(IF(H$2&lt;=$B$1,INDEX('Master Data'!$A$1:$H$686,'Morning Cow'!$A438,2),""),"")</f>
        <v>Quantity</v>
      </c>
      <c r="I438" s="60" t="str">
        <f t="array" ref="I438">IFERROR(IF(I$2&lt;=$B$1,INDEX('Master Data'!$A$1:$H$686,'Morning Cow'!$A438,2),""),"")</f>
        <v>Quantity</v>
      </c>
      <c r="J438" s="60" t="str">
        <f t="array" ref="J438">IFERROR(IF(J$2&lt;=$B$1,INDEX('Master Data'!$A$1:$H$686,'Morning Cow'!$A438,2),""),"")</f>
        <v>Quantity</v>
      </c>
      <c r="K438" s="60" t="str">
        <f t="array" ref="K438">IFERROR(IF(K$2&lt;=$B$1,INDEX('Master Data'!$A$1:$H$686,'Morning Cow'!$A438,2),""),"")</f>
        <v>Quantity</v>
      </c>
      <c r="L438" s="60" t="str">
        <f t="array" ref="L438">IFERROR(IF(L$2&lt;=$B$1,INDEX('Master Data'!$A$1:$H$686,'Morning Cow'!$A438,2),""),"")</f>
        <v>Quantity</v>
      </c>
      <c r="M438" s="60" t="str">
        <f t="array" ref="M438">IFERROR(IF(M$2&lt;=$B$1,INDEX('Master Data'!$A$1:$H$686,'Morning Cow'!$A438,2),""),"")</f>
        <v>Quantity</v>
      </c>
      <c r="N438" s="60" t="str">
        <f t="array" ref="N438">IFERROR(IF(N$2&lt;=$B$1,INDEX('Master Data'!$A$1:$H$686,'Morning Cow'!$A438,2),""),"")</f>
        <v>Quantity</v>
      </c>
      <c r="O438" s="60" t="str">
        <f t="array" ref="O438">IFERROR(IF(O$2&lt;=$B$1,INDEX('Master Data'!$A$1:$H$686,'Morning Cow'!$A438,2),""),"")</f>
        <v>Quantity</v>
      </c>
      <c r="P438" s="60" t="str">
        <f t="array" ref="P438">IFERROR(IF(P$2&lt;=$B$1,INDEX('Master Data'!$A$1:$H$686,'Morning Cow'!$A438,2),""),"")</f>
        <v>Quantity</v>
      </c>
      <c r="Q438" s="60" t="str">
        <f t="array" ref="Q438">IFERROR(IF(Q$2&lt;=$B$1,INDEX('Master Data'!$A$1:$H$686,'Morning Cow'!$A438,2),""),"")</f>
        <v>Quantity</v>
      </c>
      <c r="R438" s="60" t="str">
        <f t="array" ref="R438">IFERROR(IF(R$2&lt;=$B$1,INDEX('Master Data'!$A$1:$H$686,'Morning Cow'!$A438,2),""),"")</f>
        <v>Quantity</v>
      </c>
      <c r="S438" s="60" t="str">
        <f t="array" ref="S438">IFERROR(IF(S$2&lt;=$B$1,INDEX('Master Data'!$A$1:$H$686,'Morning Cow'!$A438,2),""),"")</f>
        <v>Quantity</v>
      </c>
      <c r="T438" s="60" t="str">
        <f t="array" ref="T438">IFERROR(IF(T$2&lt;=$B$1,INDEX('Master Data'!$A$1:$H$686,'Morning Cow'!$A438,2),""),"")</f>
        <v>Quantity</v>
      </c>
      <c r="U438" s="60" t="str">
        <f t="array" ref="U438">IFERROR(IF(U$2&lt;=$B$1,INDEX('Master Data'!$A$1:$H$686,'Morning Cow'!$A438,2),""),"")</f>
        <v>Quantity</v>
      </c>
      <c r="V438" s="60" t="str">
        <f t="array" ref="V438">IFERROR(IF(V$2&lt;=$B$1,INDEX('Master Data'!$A$1:$H$686,'Morning Cow'!$A438,2),""),"")</f>
        <v>Quantity</v>
      </c>
      <c r="W438" s="60" t="str">
        <f t="array" ref="W438">IFERROR(IF(W$2&lt;=$B$1,INDEX('Master Data'!$A$1:$H$686,'Morning Cow'!$A438,2),""),"")</f>
        <v>Quantity</v>
      </c>
      <c r="X438" s="60" t="str">
        <f t="array" ref="X438">IFERROR(IF(X$2&lt;=$B$1,INDEX('Master Data'!$A$1:$H$686,'Morning Cow'!$A438,2),""),"")</f>
        <v>Quantity</v>
      </c>
      <c r="Y438" s="60" t="str">
        <f t="array" ref="Y438">IFERROR(IF(Y$2&lt;=$B$1,INDEX('Master Data'!$A$1:$H$686,'Morning Cow'!$A438,2),""),"")</f>
        <v>Quantity</v>
      </c>
      <c r="Z438" s="60" t="str">
        <f t="array" ref="Z438">IFERROR(IF(Z$2&lt;=$B$1,INDEX('Master Data'!$A$1:$H$686,'Morning Cow'!$A438,2),""),"")</f>
        <v>Quantity</v>
      </c>
      <c r="AA438" s="60" t="str">
        <f t="array" ref="AA438">IFERROR(IF(AA$2&lt;=$B$1,INDEX('Master Data'!$A$1:$H$686,'Morning Cow'!$A438,2),""),"")</f>
        <v>Quantity</v>
      </c>
      <c r="AB438" s="60" t="str">
        <f t="array" ref="AB438">IFERROR(IF(AB$2&lt;=$B$1,INDEX('Master Data'!$A$1:$H$686,'Morning Cow'!$A438,2),""),"")</f>
        <v>Quantity</v>
      </c>
      <c r="AC438" s="60" t="str">
        <f t="array" ref="AC438">IFERROR(IF(AC$2&lt;=$B$1,INDEX('Master Data'!$A$1:$H$686,'Morning Cow'!$A438,2),""),"")</f>
        <v>Quantity</v>
      </c>
      <c r="AD438" s="60" t="str">
        <f t="array" ref="AD438">IFERROR(IF(AD$2&lt;=$B$1,INDEX('Master Data'!$A$1:$H$686,'Morning Cow'!$A438,2),""),"")</f>
        <v>Quantity</v>
      </c>
      <c r="AE438" s="12" t="str">
        <f t="array" ref="AE438">IFERROR(IF(AE$2&lt;=$B$1,INDEX('Master Data'!$A$1:$H$686,'Morning Cow'!$A438,2),""),"")</f>
        <v>Quantity</v>
      </c>
      <c r="AF438" s="12" t="str">
        <f t="array" ref="AF438">IFERROR(IF(AF$2&lt;=$B$1,INDEX('Master Data'!$A$1:$H$686,'Morning Cow'!$A438,2),""),"")</f>
        <v/>
      </c>
      <c r="AG438" s="12" t="str">
        <f t="array" ref="AG438">IFERROR(IF(AG$2&lt;=$B$1,INDEX('Master Data'!$A$1:$H$686,'Morning Cow'!$A438,2),""),"")</f>
        <v/>
      </c>
    </row>
    <row r="439" ht="14.25" customHeight="1">
      <c r="A439" s="60" t="str">
        <f>IFERROR(SMALL('Master Data'!F:F,ROW()-2),"")</f>
        <v/>
      </c>
      <c r="B439" s="61" t="str">
        <f t="array" ref="B439">IFERROR(INDEX('Master Data'!$A$1:$H$686,'Morning Cow'!$A439,1),"")</f>
        <v>Customer Name</v>
      </c>
      <c r="C439" s="60" t="str">
        <f t="array" ref="C439">IFERROR(IF(C$2&lt;=$B$1,INDEX('Master Data'!$A$1:$H$686,'Morning Cow'!$A439,2),""),"")</f>
        <v>Quantity</v>
      </c>
      <c r="D439" s="60" t="str">
        <f t="array" ref="D439">IFERROR(IF(D$2&lt;=$B$1,INDEX('Master Data'!$A$1:$H$686,'Morning Cow'!$A439,2),""),"")</f>
        <v>Quantity</v>
      </c>
      <c r="E439" s="60" t="str">
        <f t="array" ref="E439">IFERROR(IF(E$2&lt;=$B$1,INDEX('Master Data'!$A$1:$H$686,'Morning Cow'!$A439,2),""),"")</f>
        <v>Quantity</v>
      </c>
      <c r="F439" s="60" t="str">
        <f t="array" ref="F439">IFERROR(IF(F$2&lt;=$B$1,INDEX('Master Data'!$A$1:$H$686,'Morning Cow'!$A439,2),""),"")</f>
        <v>Quantity</v>
      </c>
      <c r="G439" s="60" t="str">
        <f t="array" ref="G439">IFERROR(IF(G$2&lt;=$B$1,INDEX('Master Data'!$A$1:$H$686,'Morning Cow'!$A439,2),""),"")</f>
        <v>Quantity</v>
      </c>
      <c r="H439" s="60" t="str">
        <f t="array" ref="H439">IFERROR(IF(H$2&lt;=$B$1,INDEX('Master Data'!$A$1:$H$686,'Morning Cow'!$A439,2),""),"")</f>
        <v>Quantity</v>
      </c>
      <c r="I439" s="60" t="str">
        <f t="array" ref="I439">IFERROR(IF(I$2&lt;=$B$1,INDEX('Master Data'!$A$1:$H$686,'Morning Cow'!$A439,2),""),"")</f>
        <v>Quantity</v>
      </c>
      <c r="J439" s="60" t="str">
        <f t="array" ref="J439">IFERROR(IF(J$2&lt;=$B$1,INDEX('Master Data'!$A$1:$H$686,'Morning Cow'!$A439,2),""),"")</f>
        <v>Quantity</v>
      </c>
      <c r="K439" s="60" t="str">
        <f t="array" ref="K439">IFERROR(IF(K$2&lt;=$B$1,INDEX('Master Data'!$A$1:$H$686,'Morning Cow'!$A439,2),""),"")</f>
        <v>Quantity</v>
      </c>
      <c r="L439" s="60" t="str">
        <f t="array" ref="L439">IFERROR(IF(L$2&lt;=$B$1,INDEX('Master Data'!$A$1:$H$686,'Morning Cow'!$A439,2),""),"")</f>
        <v>Quantity</v>
      </c>
      <c r="M439" s="60" t="str">
        <f t="array" ref="M439">IFERROR(IF(M$2&lt;=$B$1,INDEX('Master Data'!$A$1:$H$686,'Morning Cow'!$A439,2),""),"")</f>
        <v>Quantity</v>
      </c>
      <c r="N439" s="60" t="str">
        <f t="array" ref="N439">IFERROR(IF(N$2&lt;=$B$1,INDEX('Master Data'!$A$1:$H$686,'Morning Cow'!$A439,2),""),"")</f>
        <v>Quantity</v>
      </c>
      <c r="O439" s="60" t="str">
        <f t="array" ref="O439">IFERROR(IF(O$2&lt;=$B$1,INDEX('Master Data'!$A$1:$H$686,'Morning Cow'!$A439,2),""),"")</f>
        <v>Quantity</v>
      </c>
      <c r="P439" s="60" t="str">
        <f t="array" ref="P439">IFERROR(IF(P$2&lt;=$B$1,INDEX('Master Data'!$A$1:$H$686,'Morning Cow'!$A439,2),""),"")</f>
        <v>Quantity</v>
      </c>
      <c r="Q439" s="60" t="str">
        <f t="array" ref="Q439">IFERROR(IF(Q$2&lt;=$B$1,INDEX('Master Data'!$A$1:$H$686,'Morning Cow'!$A439,2),""),"")</f>
        <v>Quantity</v>
      </c>
      <c r="R439" s="60" t="str">
        <f t="array" ref="R439">IFERROR(IF(R$2&lt;=$B$1,INDEX('Master Data'!$A$1:$H$686,'Morning Cow'!$A439,2),""),"")</f>
        <v>Quantity</v>
      </c>
      <c r="S439" s="60" t="str">
        <f t="array" ref="S439">IFERROR(IF(S$2&lt;=$B$1,INDEX('Master Data'!$A$1:$H$686,'Morning Cow'!$A439,2),""),"")</f>
        <v>Quantity</v>
      </c>
      <c r="T439" s="60" t="str">
        <f t="array" ref="T439">IFERROR(IF(T$2&lt;=$B$1,INDEX('Master Data'!$A$1:$H$686,'Morning Cow'!$A439,2),""),"")</f>
        <v>Quantity</v>
      </c>
      <c r="U439" s="60" t="str">
        <f t="array" ref="U439">IFERROR(IF(U$2&lt;=$B$1,INDEX('Master Data'!$A$1:$H$686,'Morning Cow'!$A439,2),""),"")</f>
        <v>Quantity</v>
      </c>
      <c r="V439" s="60" t="str">
        <f t="array" ref="V439">IFERROR(IF(V$2&lt;=$B$1,INDEX('Master Data'!$A$1:$H$686,'Morning Cow'!$A439,2),""),"")</f>
        <v>Quantity</v>
      </c>
      <c r="W439" s="60" t="str">
        <f t="array" ref="W439">IFERROR(IF(W$2&lt;=$B$1,INDEX('Master Data'!$A$1:$H$686,'Morning Cow'!$A439,2),""),"")</f>
        <v>Quantity</v>
      </c>
      <c r="X439" s="60" t="str">
        <f t="array" ref="X439">IFERROR(IF(X$2&lt;=$B$1,INDEX('Master Data'!$A$1:$H$686,'Morning Cow'!$A439,2),""),"")</f>
        <v>Quantity</v>
      </c>
      <c r="Y439" s="60" t="str">
        <f t="array" ref="Y439">IFERROR(IF(Y$2&lt;=$B$1,INDEX('Master Data'!$A$1:$H$686,'Morning Cow'!$A439,2),""),"")</f>
        <v>Quantity</v>
      </c>
      <c r="Z439" s="60" t="str">
        <f t="array" ref="Z439">IFERROR(IF(Z$2&lt;=$B$1,INDEX('Master Data'!$A$1:$H$686,'Morning Cow'!$A439,2),""),"")</f>
        <v>Quantity</v>
      </c>
      <c r="AA439" s="60" t="str">
        <f t="array" ref="AA439">IFERROR(IF(AA$2&lt;=$B$1,INDEX('Master Data'!$A$1:$H$686,'Morning Cow'!$A439,2),""),"")</f>
        <v>Quantity</v>
      </c>
      <c r="AB439" s="60" t="str">
        <f t="array" ref="AB439">IFERROR(IF(AB$2&lt;=$B$1,INDEX('Master Data'!$A$1:$H$686,'Morning Cow'!$A439,2),""),"")</f>
        <v>Quantity</v>
      </c>
      <c r="AC439" s="60" t="str">
        <f t="array" ref="AC439">IFERROR(IF(AC$2&lt;=$B$1,INDEX('Master Data'!$A$1:$H$686,'Morning Cow'!$A439,2),""),"")</f>
        <v>Quantity</v>
      </c>
      <c r="AD439" s="60" t="str">
        <f t="array" ref="AD439">IFERROR(IF(AD$2&lt;=$B$1,INDEX('Master Data'!$A$1:$H$686,'Morning Cow'!$A439,2),""),"")</f>
        <v>Quantity</v>
      </c>
      <c r="AE439" s="12" t="str">
        <f t="array" ref="AE439">IFERROR(IF(AE$2&lt;=$B$1,INDEX('Master Data'!$A$1:$H$686,'Morning Cow'!$A439,2),""),"")</f>
        <v>Quantity</v>
      </c>
      <c r="AF439" s="12" t="str">
        <f t="array" ref="AF439">IFERROR(IF(AF$2&lt;=$B$1,INDEX('Master Data'!$A$1:$H$686,'Morning Cow'!$A439,2),""),"")</f>
        <v/>
      </c>
      <c r="AG439" s="12" t="str">
        <f t="array" ref="AG439">IFERROR(IF(AG$2&lt;=$B$1,INDEX('Master Data'!$A$1:$H$686,'Morning Cow'!$A439,2),""),"")</f>
        <v/>
      </c>
    </row>
    <row r="440" ht="14.25" customHeight="1">
      <c r="A440" s="60" t="str">
        <f>IFERROR(SMALL('Master Data'!F:F,ROW()-2),"")</f>
        <v/>
      </c>
      <c r="B440" s="61" t="str">
        <f t="array" ref="B440">IFERROR(INDEX('Master Data'!$A$1:$H$686,'Morning Cow'!$A440,1),"")</f>
        <v>Customer Name</v>
      </c>
      <c r="C440" s="60" t="str">
        <f t="array" ref="C440">IFERROR(IF(C$2&lt;=$B$1,INDEX('Master Data'!$A$1:$H$686,'Morning Cow'!$A440,2),""),"")</f>
        <v>Quantity</v>
      </c>
      <c r="D440" s="60" t="str">
        <f t="array" ref="D440">IFERROR(IF(D$2&lt;=$B$1,INDEX('Master Data'!$A$1:$H$686,'Morning Cow'!$A440,2),""),"")</f>
        <v>Quantity</v>
      </c>
      <c r="E440" s="60" t="str">
        <f t="array" ref="E440">IFERROR(IF(E$2&lt;=$B$1,INDEX('Master Data'!$A$1:$H$686,'Morning Cow'!$A440,2),""),"")</f>
        <v>Quantity</v>
      </c>
      <c r="F440" s="60" t="str">
        <f t="array" ref="F440">IFERROR(IF(F$2&lt;=$B$1,INDEX('Master Data'!$A$1:$H$686,'Morning Cow'!$A440,2),""),"")</f>
        <v>Quantity</v>
      </c>
      <c r="G440" s="60" t="str">
        <f t="array" ref="G440">IFERROR(IF(G$2&lt;=$B$1,INDEX('Master Data'!$A$1:$H$686,'Morning Cow'!$A440,2),""),"")</f>
        <v>Quantity</v>
      </c>
      <c r="H440" s="60" t="str">
        <f t="array" ref="H440">IFERROR(IF(H$2&lt;=$B$1,INDEX('Master Data'!$A$1:$H$686,'Morning Cow'!$A440,2),""),"")</f>
        <v>Quantity</v>
      </c>
      <c r="I440" s="60" t="str">
        <f t="array" ref="I440">IFERROR(IF(I$2&lt;=$B$1,INDEX('Master Data'!$A$1:$H$686,'Morning Cow'!$A440,2),""),"")</f>
        <v>Quantity</v>
      </c>
      <c r="J440" s="60" t="str">
        <f t="array" ref="J440">IFERROR(IF(J$2&lt;=$B$1,INDEX('Master Data'!$A$1:$H$686,'Morning Cow'!$A440,2),""),"")</f>
        <v>Quantity</v>
      </c>
      <c r="K440" s="60" t="str">
        <f t="array" ref="K440">IFERROR(IF(K$2&lt;=$B$1,INDEX('Master Data'!$A$1:$H$686,'Morning Cow'!$A440,2),""),"")</f>
        <v>Quantity</v>
      </c>
      <c r="L440" s="60" t="str">
        <f t="array" ref="L440">IFERROR(IF(L$2&lt;=$B$1,INDEX('Master Data'!$A$1:$H$686,'Morning Cow'!$A440,2),""),"")</f>
        <v>Quantity</v>
      </c>
      <c r="M440" s="60" t="str">
        <f t="array" ref="M440">IFERROR(IF(M$2&lt;=$B$1,INDEX('Master Data'!$A$1:$H$686,'Morning Cow'!$A440,2),""),"")</f>
        <v>Quantity</v>
      </c>
      <c r="N440" s="60" t="str">
        <f t="array" ref="N440">IFERROR(IF(N$2&lt;=$B$1,INDEX('Master Data'!$A$1:$H$686,'Morning Cow'!$A440,2),""),"")</f>
        <v>Quantity</v>
      </c>
      <c r="O440" s="60" t="str">
        <f t="array" ref="O440">IFERROR(IF(O$2&lt;=$B$1,INDEX('Master Data'!$A$1:$H$686,'Morning Cow'!$A440,2),""),"")</f>
        <v>Quantity</v>
      </c>
      <c r="P440" s="60" t="str">
        <f t="array" ref="P440">IFERROR(IF(P$2&lt;=$B$1,INDEX('Master Data'!$A$1:$H$686,'Morning Cow'!$A440,2),""),"")</f>
        <v>Quantity</v>
      </c>
      <c r="Q440" s="60" t="str">
        <f t="array" ref="Q440">IFERROR(IF(Q$2&lt;=$B$1,INDEX('Master Data'!$A$1:$H$686,'Morning Cow'!$A440,2),""),"")</f>
        <v>Quantity</v>
      </c>
      <c r="R440" s="60" t="str">
        <f t="array" ref="R440">IFERROR(IF(R$2&lt;=$B$1,INDEX('Master Data'!$A$1:$H$686,'Morning Cow'!$A440,2),""),"")</f>
        <v>Quantity</v>
      </c>
      <c r="S440" s="60" t="str">
        <f t="array" ref="S440">IFERROR(IF(S$2&lt;=$B$1,INDEX('Master Data'!$A$1:$H$686,'Morning Cow'!$A440,2),""),"")</f>
        <v>Quantity</v>
      </c>
      <c r="T440" s="60" t="str">
        <f t="array" ref="T440">IFERROR(IF(T$2&lt;=$B$1,INDEX('Master Data'!$A$1:$H$686,'Morning Cow'!$A440,2),""),"")</f>
        <v>Quantity</v>
      </c>
      <c r="U440" s="60" t="str">
        <f t="array" ref="U440">IFERROR(IF(U$2&lt;=$B$1,INDEX('Master Data'!$A$1:$H$686,'Morning Cow'!$A440,2),""),"")</f>
        <v>Quantity</v>
      </c>
      <c r="V440" s="60" t="str">
        <f t="array" ref="V440">IFERROR(IF(V$2&lt;=$B$1,INDEX('Master Data'!$A$1:$H$686,'Morning Cow'!$A440,2),""),"")</f>
        <v>Quantity</v>
      </c>
      <c r="W440" s="60" t="str">
        <f t="array" ref="W440">IFERROR(IF(W$2&lt;=$B$1,INDEX('Master Data'!$A$1:$H$686,'Morning Cow'!$A440,2),""),"")</f>
        <v>Quantity</v>
      </c>
      <c r="X440" s="60" t="str">
        <f t="array" ref="X440">IFERROR(IF(X$2&lt;=$B$1,INDEX('Master Data'!$A$1:$H$686,'Morning Cow'!$A440,2),""),"")</f>
        <v>Quantity</v>
      </c>
      <c r="Y440" s="60" t="str">
        <f t="array" ref="Y440">IFERROR(IF(Y$2&lt;=$B$1,INDEX('Master Data'!$A$1:$H$686,'Morning Cow'!$A440,2),""),"")</f>
        <v>Quantity</v>
      </c>
      <c r="Z440" s="60" t="str">
        <f t="array" ref="Z440">IFERROR(IF(Z$2&lt;=$B$1,INDEX('Master Data'!$A$1:$H$686,'Morning Cow'!$A440,2),""),"")</f>
        <v>Quantity</v>
      </c>
      <c r="AA440" s="60" t="str">
        <f t="array" ref="AA440">IFERROR(IF(AA$2&lt;=$B$1,INDEX('Master Data'!$A$1:$H$686,'Morning Cow'!$A440,2),""),"")</f>
        <v>Quantity</v>
      </c>
      <c r="AB440" s="60" t="str">
        <f t="array" ref="AB440">IFERROR(IF(AB$2&lt;=$B$1,INDEX('Master Data'!$A$1:$H$686,'Morning Cow'!$A440,2),""),"")</f>
        <v>Quantity</v>
      </c>
      <c r="AC440" s="60" t="str">
        <f t="array" ref="AC440">IFERROR(IF(AC$2&lt;=$B$1,INDEX('Master Data'!$A$1:$H$686,'Morning Cow'!$A440,2),""),"")</f>
        <v>Quantity</v>
      </c>
      <c r="AD440" s="60" t="str">
        <f t="array" ref="AD440">IFERROR(IF(AD$2&lt;=$B$1,INDEX('Master Data'!$A$1:$H$686,'Morning Cow'!$A440,2),""),"")</f>
        <v>Quantity</v>
      </c>
      <c r="AE440" s="12" t="str">
        <f t="array" ref="AE440">IFERROR(IF(AE$2&lt;=$B$1,INDEX('Master Data'!$A$1:$H$686,'Morning Cow'!$A440,2),""),"")</f>
        <v>Quantity</v>
      </c>
      <c r="AF440" s="12" t="str">
        <f t="array" ref="AF440">IFERROR(IF(AF$2&lt;=$B$1,INDEX('Master Data'!$A$1:$H$686,'Morning Cow'!$A440,2),""),"")</f>
        <v/>
      </c>
      <c r="AG440" s="12" t="str">
        <f t="array" ref="AG440">IFERROR(IF(AG$2&lt;=$B$1,INDEX('Master Data'!$A$1:$H$686,'Morning Cow'!$A440,2),""),"")</f>
        <v/>
      </c>
    </row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AG149">
    <cfRule type="containsText" dxfId="7" priority="1" operator="containsText" text="x">
      <formula>NOT(ISERROR(SEARCH(("x"),(C3))))</formula>
    </cfRule>
  </conditionalFormatting>
  <conditionalFormatting sqref="C3:C440">
    <cfRule type="expression" dxfId="0" priority="2">
      <formula>$C$2=$B$1</formula>
    </cfRule>
  </conditionalFormatting>
  <conditionalFormatting sqref="D3:D440">
    <cfRule type="expression" dxfId="0" priority="3">
      <formula>$D$2=$B$1</formula>
    </cfRule>
  </conditionalFormatting>
  <conditionalFormatting sqref="E3:E440">
    <cfRule type="expression" dxfId="0" priority="4">
      <formula>$E$2=$B$1</formula>
    </cfRule>
  </conditionalFormatting>
  <conditionalFormatting sqref="F3:F440">
    <cfRule type="expression" dxfId="0" priority="5">
      <formula>$F$2=$B$1</formula>
    </cfRule>
  </conditionalFormatting>
  <conditionalFormatting sqref="G3:G440">
    <cfRule type="expression" dxfId="0" priority="6">
      <formula>$G$2=$B$1</formula>
    </cfRule>
  </conditionalFormatting>
  <conditionalFormatting sqref="H3:H440">
    <cfRule type="expression" dxfId="0" priority="7">
      <formula>$H$2=$B$1</formula>
    </cfRule>
  </conditionalFormatting>
  <conditionalFormatting sqref="I3:I440">
    <cfRule type="expression" dxfId="0" priority="8">
      <formula>$I$2=$B$1</formula>
    </cfRule>
  </conditionalFormatting>
  <conditionalFormatting sqref="J3:J440">
    <cfRule type="expression" dxfId="0" priority="9">
      <formula>$J$2=$B$1</formula>
    </cfRule>
  </conditionalFormatting>
  <conditionalFormatting sqref="K3:K440">
    <cfRule type="expression" dxfId="0" priority="10">
      <formula>$K$2=$B$1</formula>
    </cfRule>
  </conditionalFormatting>
  <conditionalFormatting sqref="L3:L440">
    <cfRule type="expression" dxfId="0" priority="11">
      <formula>$L$2=$B$1</formula>
    </cfRule>
  </conditionalFormatting>
  <conditionalFormatting sqref="M3:M440">
    <cfRule type="expression" dxfId="0" priority="12">
      <formula>$M$2=$B$1</formula>
    </cfRule>
  </conditionalFormatting>
  <conditionalFormatting sqref="N3:N440">
    <cfRule type="expression" dxfId="0" priority="13">
      <formula>$N$2=$B$1</formula>
    </cfRule>
  </conditionalFormatting>
  <conditionalFormatting sqref="O3:O440">
    <cfRule type="expression" dxfId="0" priority="14">
      <formula>$O$2=$B$1</formula>
    </cfRule>
  </conditionalFormatting>
  <conditionalFormatting sqref="P3:P440">
    <cfRule type="expression" dxfId="0" priority="15">
      <formula>$P$2=$B$1</formula>
    </cfRule>
  </conditionalFormatting>
  <conditionalFormatting sqref="Q3:Q440">
    <cfRule type="expression" dxfId="0" priority="16">
      <formula>$Q$2=$B$1</formula>
    </cfRule>
  </conditionalFormatting>
  <conditionalFormatting sqref="R3:R440">
    <cfRule type="expression" dxfId="0" priority="17">
      <formula>$R$2=$B$1</formula>
    </cfRule>
  </conditionalFormatting>
  <conditionalFormatting sqref="S3:S440">
    <cfRule type="expression" dxfId="0" priority="18">
      <formula>$S$2=$B$1</formula>
    </cfRule>
  </conditionalFormatting>
  <conditionalFormatting sqref="T3:T440">
    <cfRule type="expression" dxfId="0" priority="19">
      <formula>$T$2=$B$1</formula>
    </cfRule>
  </conditionalFormatting>
  <conditionalFormatting sqref="U3:U440">
    <cfRule type="expression" dxfId="0" priority="20">
      <formula>$U$2=$B$1</formula>
    </cfRule>
  </conditionalFormatting>
  <conditionalFormatting sqref="V3:V440">
    <cfRule type="expression" dxfId="0" priority="21">
      <formula>$V$2=$B$1</formula>
    </cfRule>
  </conditionalFormatting>
  <conditionalFormatting sqref="W3:W440">
    <cfRule type="expression" dxfId="0" priority="22">
      <formula>$W$2=$B$1</formula>
    </cfRule>
  </conditionalFormatting>
  <conditionalFormatting sqref="X3:X440">
    <cfRule type="expression" dxfId="0" priority="23">
      <formula>$X$2=$B$1</formula>
    </cfRule>
  </conditionalFormatting>
  <conditionalFormatting sqref="Y3:Y440">
    <cfRule type="expression" dxfId="0" priority="24">
      <formula>$Y$2=$B$1</formula>
    </cfRule>
  </conditionalFormatting>
  <conditionalFormatting sqref="Z3:Z440">
    <cfRule type="expression" dxfId="0" priority="25">
      <formula>$Z$2=$B$1</formula>
    </cfRule>
  </conditionalFormatting>
  <conditionalFormatting sqref="AA3:AA440">
    <cfRule type="expression" dxfId="0" priority="26">
      <formula>$AA$2=$B$1</formula>
    </cfRule>
  </conditionalFormatting>
  <conditionalFormatting sqref="AB3:AB440">
    <cfRule type="expression" dxfId="0" priority="27">
      <formula>$AB$2=$B$1</formula>
    </cfRule>
  </conditionalFormatting>
  <conditionalFormatting sqref="AC3:AC440">
    <cfRule type="expression" dxfId="0" priority="28">
      <formula>$AC$2=$B$1</formula>
    </cfRule>
  </conditionalFormatting>
  <conditionalFormatting sqref="AD3:AD440">
    <cfRule type="expression" dxfId="0" priority="29">
      <formula>$AD$2=$B$1</formula>
    </cfRule>
  </conditionalFormatting>
  <conditionalFormatting sqref="AE3:AE149">
    <cfRule type="expression" dxfId="0" priority="30">
      <formula>$B$1=$AE$2</formula>
    </cfRule>
  </conditionalFormatting>
  <conditionalFormatting sqref="AF3:AF149">
    <cfRule type="expression" dxfId="0" priority="31">
      <formula>$B$1=$AF$2</formula>
    </cfRule>
  </conditionalFormatting>
  <conditionalFormatting sqref="AG3:AG149">
    <cfRule type="expression" dxfId="0" priority="32">
      <formula>$B$1=$AG$2</formula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4F14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hidden="1" min="1" max="1" width="9.88"/>
    <col customWidth="1" min="2" max="2" width="32.88"/>
    <col customWidth="1" min="3" max="3" width="8.75"/>
    <col customWidth="1" min="4" max="11" width="5.0"/>
    <col customWidth="1" min="12" max="33" width="5.88"/>
  </cols>
  <sheetData>
    <row r="1" ht="14.25" customHeight="1">
      <c r="A1" s="55" t="s">
        <v>0</v>
      </c>
      <c r="B1" s="72">
        <f>'Summary Sales'!B1</f>
        <v>45745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</row>
    <row r="2" ht="14.25" customHeight="1">
      <c r="A2" s="58" t="s">
        <v>179</v>
      </c>
      <c r="B2" s="58" t="s">
        <v>9</v>
      </c>
      <c r="C2" s="41">
        <v>45717.0</v>
      </c>
      <c r="D2" s="41">
        <v>45718.0</v>
      </c>
      <c r="E2" s="41">
        <v>45719.0</v>
      </c>
      <c r="F2" s="41">
        <v>45720.0</v>
      </c>
      <c r="G2" s="41">
        <v>45721.0</v>
      </c>
      <c r="H2" s="41">
        <v>45722.0</v>
      </c>
      <c r="I2" s="41">
        <v>45723.0</v>
      </c>
      <c r="J2" s="41">
        <v>45724.0</v>
      </c>
      <c r="K2" s="41">
        <v>45725.0</v>
      </c>
      <c r="L2" s="41">
        <v>45726.0</v>
      </c>
      <c r="M2" s="41">
        <v>45727.0</v>
      </c>
      <c r="N2" s="41">
        <v>45728.0</v>
      </c>
      <c r="O2" s="41">
        <v>45729.0</v>
      </c>
      <c r="P2" s="41">
        <v>45730.0</v>
      </c>
      <c r="Q2" s="41">
        <v>45731.0</v>
      </c>
      <c r="R2" s="41">
        <v>45732.0</v>
      </c>
      <c r="S2" s="41">
        <v>45733.0</v>
      </c>
      <c r="T2" s="41">
        <v>45734.0</v>
      </c>
      <c r="U2" s="41">
        <v>45735.0</v>
      </c>
      <c r="V2" s="41">
        <v>45736.0</v>
      </c>
      <c r="W2" s="41">
        <v>45737.0</v>
      </c>
      <c r="X2" s="41">
        <v>45738.0</v>
      </c>
      <c r="Y2" s="41">
        <v>45739.0</v>
      </c>
      <c r="Z2" s="41">
        <v>45740.0</v>
      </c>
      <c r="AA2" s="41">
        <v>45741.0</v>
      </c>
      <c r="AB2" s="41">
        <v>45742.0</v>
      </c>
      <c r="AC2" s="41">
        <v>45743.0</v>
      </c>
      <c r="AD2" s="41">
        <v>45744.0</v>
      </c>
      <c r="AE2" s="41">
        <v>45745.0</v>
      </c>
      <c r="AF2" s="41">
        <v>45746.0</v>
      </c>
      <c r="AG2" s="41">
        <v>45747.0</v>
      </c>
    </row>
    <row r="3" ht="14.25" customHeight="1">
      <c r="A3" s="60">
        <f>IFERROR(SMALL('Master Data'!G:G,ROW()-2),"")</f>
        <v>3</v>
      </c>
      <c r="B3" s="60" t="str">
        <f t="array" ref="B3">IFERROR(INDEX('Master Data'!$A$1:$H$686,'Evening Buffalo'!$A3,1),"")</f>
        <v>Ambika 302 Blue Orchids</v>
      </c>
      <c r="C3" s="60">
        <f t="array" ref="C3">IFERROR(IF(C$2&lt;=$B$1,INDEX('Master Data'!$A$1:$H$686,'Evening Buffalo'!$A3,2),""),"")</f>
        <v>0</v>
      </c>
      <c r="D3" s="60">
        <f t="array" ref="D3">IFERROR(IF(D$2&lt;=$B$1,INDEX('Master Data'!$A$1:$H$686,'Evening Buffalo'!$A3,2),""),"")</f>
        <v>0</v>
      </c>
      <c r="E3" s="60">
        <f t="array" ref="E3">IFERROR(IF(E$2&lt;=$B$1,INDEX('Master Data'!$A$1:$H$686,'Evening Buffalo'!$A3,2),""),"")</f>
        <v>0</v>
      </c>
      <c r="F3" s="60">
        <f t="array" ref="F3">IFERROR(IF(F$2&lt;=$B$1,INDEX('Master Data'!$A$1:$H$686,'Evening Buffalo'!$A3,2),""),"")</f>
        <v>0</v>
      </c>
      <c r="G3" s="60">
        <f t="array" ref="G3">IFERROR(IF(G$2&lt;=$B$1,INDEX('Master Data'!$A$1:$H$686,'Evening Buffalo'!$A3,2),""),"")</f>
        <v>0</v>
      </c>
      <c r="H3" s="60">
        <f t="array" ref="H3">IFERROR(IF(H$2&lt;=$B$1,INDEX('Master Data'!$A$1:$H$686,'Evening Buffalo'!$A3,2),""),"")</f>
        <v>0</v>
      </c>
      <c r="I3" s="60">
        <f t="array" ref="I3">IFERROR(IF(I$2&lt;=$B$1,INDEX('Master Data'!$A$1:$H$686,'Evening Buffalo'!$A3,2),""),"")</f>
        <v>0</v>
      </c>
      <c r="J3" s="60">
        <f t="array" ref="J3">IFERROR(IF(J$2&lt;=$B$1,INDEX('Master Data'!$A$1:$H$686,'Evening Buffalo'!$A3,2),""),"")</f>
        <v>0</v>
      </c>
      <c r="K3" s="62">
        <v>2.0</v>
      </c>
      <c r="L3" s="60">
        <f t="array" ref="L3">IFERROR(IF(L$2&lt;=$B$1,INDEX('Master Data'!$A$1:$H$686,'Evening Buffalo'!$A3,2),""),"")</f>
        <v>0</v>
      </c>
      <c r="M3" s="60">
        <f t="array" ref="M3">IFERROR(IF(M$2&lt;=$B$1,INDEX('Master Data'!$A$1:$H$686,'Evening Buffalo'!$A3,2),""),"")</f>
        <v>0</v>
      </c>
      <c r="N3" s="60">
        <f t="array" ref="N3">IFERROR(IF(N$2&lt;=$B$1,INDEX('Master Data'!$A$1:$H$686,'Evening Buffalo'!$A3,2),""),"")</f>
        <v>0</v>
      </c>
      <c r="O3" s="62">
        <v>2.0</v>
      </c>
      <c r="P3" s="60">
        <f t="array" ref="P3">IFERROR(IF(P$2&lt;=$B$1,INDEX('Master Data'!$A$1:$H$686,'Evening Buffalo'!$A3,2),""),"")</f>
        <v>0</v>
      </c>
      <c r="Q3" s="60">
        <f t="array" ref="Q3">IFERROR(IF(Q$2&lt;=$B$1,INDEX('Master Data'!$A$1:$H$686,'Evening Buffalo'!$A3,2),""),"")</f>
        <v>0</v>
      </c>
      <c r="R3" s="62">
        <v>2.0</v>
      </c>
      <c r="S3" s="60">
        <f t="array" ref="S3">IFERROR(IF(S$2&lt;=$B$1,INDEX('Master Data'!$A$1:$H$686,'Evening Buffalo'!$A3,2),""),"")</f>
        <v>0</v>
      </c>
      <c r="T3" s="60">
        <f t="array" ref="T3">IFERROR(IF(T$2&lt;=$B$1,INDEX('Master Data'!$A$1:$H$686,'Evening Buffalo'!$A3,2),""),"")</f>
        <v>0</v>
      </c>
      <c r="U3" s="60">
        <f t="array" ref="U3">IFERROR(IF(U$2&lt;=$B$1,INDEX('Master Data'!$A$1:$H$686,'Evening Buffalo'!$A3,2),""),"")</f>
        <v>0</v>
      </c>
      <c r="V3" s="62">
        <v>2.0</v>
      </c>
      <c r="W3" s="60">
        <f t="array" ref="W3">IFERROR(IF(W$2&lt;=$B$1,INDEX('Master Data'!$A$1:$H$686,'Evening Buffalo'!$A3,2),""),"")</f>
        <v>0</v>
      </c>
      <c r="X3" s="62">
        <v>2.0</v>
      </c>
      <c r="Y3" s="60">
        <f t="array" ref="Y3">IFERROR(IF(Y$2&lt;=$B$1,INDEX('Master Data'!$A$1:$H$686,'Evening Buffalo'!$A3,2),""),"")</f>
        <v>0</v>
      </c>
      <c r="Z3" s="60">
        <f t="array" ref="Z3">IFERROR(IF(Z$2&lt;=$B$1,INDEX('Master Data'!$A$1:$H$686,'Evening Buffalo'!$A3,2),""),"")</f>
        <v>0</v>
      </c>
      <c r="AA3" s="60">
        <f t="array" ref="AA3">IFERROR(IF(AA$2&lt;=$B$1,INDEX('Master Data'!$A$1:$H$686,'Evening Buffalo'!$A3,2),""),"")</f>
        <v>0</v>
      </c>
      <c r="AB3" s="60">
        <f t="array" ref="AB3">IFERROR(IF(AB$2&lt;=$B$1,INDEX('Master Data'!$A$1:$H$686,'Evening Buffalo'!$A3,2),""),"")</f>
        <v>0</v>
      </c>
      <c r="AC3" s="60">
        <f t="array" ref="AC3">IFERROR(IF(AC$2&lt;=$B$1,INDEX('Master Data'!$A$1:$H$686,'Evening Buffalo'!$A3,2),""),"")</f>
        <v>0</v>
      </c>
      <c r="AD3" s="60">
        <f t="array" ref="AD3">IFERROR(IF(AD$2&lt;=$B$1,INDEX('Master Data'!$A$1:$H$686,'Evening Buffalo'!$A3,2),""),"")</f>
        <v>0</v>
      </c>
      <c r="AE3" s="60">
        <f t="array" ref="AE3">IFERROR(IF(AE$2&lt;=$B$1,INDEX('Master Data'!$A$1:$H$686,'Evening Buffalo'!$A3,2),""),"")</f>
        <v>0</v>
      </c>
      <c r="AF3" s="60" t="str">
        <f t="array" ref="AF3">IFERROR(IF(AF$2&lt;=$B$1,INDEX('Master Data'!$A$1:$H$686,'Evening Buffalo'!$A3,2),""),"")</f>
        <v/>
      </c>
      <c r="AG3" s="60" t="str">
        <f t="array" ref="AG3">IFERROR(IF(AG$2&lt;=$B$1,INDEX('Master Data'!$A$1:$H$686,'Evening Buffalo'!$A3,2),""),"")</f>
        <v/>
      </c>
    </row>
    <row r="4" ht="14.25" customHeight="1">
      <c r="A4" s="60">
        <f>IFERROR(SMALL('Master Data'!G:G,ROW()-2),"")</f>
        <v>6</v>
      </c>
      <c r="B4" s="60" t="str">
        <f t="array" ref="B4">IFERROR(INDEX('Master Data'!$A$1:$H$686,'Evening Buffalo'!$A4,1),"")</f>
        <v>Anand Kanchipuram Silks Netaji Nagar</v>
      </c>
      <c r="C4" s="60">
        <f t="array" ref="C4">IFERROR(IF(C$2&lt;=$B$1,INDEX('Master Data'!$A$1:$H$686,'Evening Buffalo'!$A4,2),""),"")</f>
        <v>1</v>
      </c>
      <c r="D4" s="60">
        <f t="array" ref="D4">IFERROR(IF(D$2&lt;=$B$1,INDEX('Master Data'!$A$1:$H$686,'Evening Buffalo'!$A4,2),""),"")</f>
        <v>1</v>
      </c>
      <c r="E4" s="60">
        <f t="array" ref="E4">IFERROR(IF(E$2&lt;=$B$1,INDEX('Master Data'!$A$1:$H$686,'Evening Buffalo'!$A4,2),""),"")</f>
        <v>1</v>
      </c>
      <c r="F4" s="60">
        <f t="array" ref="F4">IFERROR(IF(F$2&lt;=$B$1,INDEX('Master Data'!$A$1:$H$686,'Evening Buffalo'!$A4,2),""),"")</f>
        <v>1</v>
      </c>
      <c r="G4" s="60">
        <f t="array" ref="G4">IFERROR(IF(G$2&lt;=$B$1,INDEX('Master Data'!$A$1:$H$686,'Evening Buffalo'!$A4,2),""),"")</f>
        <v>1</v>
      </c>
      <c r="H4" s="60">
        <f t="array" ref="H4">IFERROR(IF(H$2&lt;=$B$1,INDEX('Master Data'!$A$1:$H$686,'Evening Buffalo'!$A4,2),""),"")</f>
        <v>1</v>
      </c>
      <c r="I4" s="60">
        <f t="array" ref="I4">IFERROR(IF(I$2&lt;=$B$1,INDEX('Master Data'!$A$1:$H$686,'Evening Buffalo'!$A4,2),""),"")</f>
        <v>1</v>
      </c>
      <c r="J4" s="60">
        <f t="array" ref="J4">IFERROR(IF(J$2&lt;=$B$1,INDEX('Master Data'!$A$1:$H$686,'Evening Buffalo'!$A4,2),""),"")</f>
        <v>1</v>
      </c>
      <c r="K4" s="60">
        <f t="array" ref="K4">IFERROR(IF(K$2&lt;=$B$1,INDEX('Master Data'!$A$1:$H$686,'Evening Buffalo'!$A4,2),""),"")</f>
        <v>1</v>
      </c>
      <c r="L4" s="60">
        <f t="array" ref="L4">IFERROR(IF(L$2&lt;=$B$1,INDEX('Master Data'!$A$1:$H$686,'Evening Buffalo'!$A4,2),""),"")</f>
        <v>1</v>
      </c>
      <c r="M4" s="60">
        <f t="array" ref="M4">IFERROR(IF(M$2&lt;=$B$1,INDEX('Master Data'!$A$1:$H$686,'Evening Buffalo'!$A4,2),""),"")</f>
        <v>1</v>
      </c>
      <c r="N4" s="60">
        <f t="array" ref="N4">IFERROR(IF(N$2&lt;=$B$1,INDEX('Master Data'!$A$1:$H$686,'Evening Buffalo'!$A4,2),""),"")</f>
        <v>1</v>
      </c>
      <c r="O4" s="60">
        <f t="array" ref="O4">IFERROR(IF(O$2&lt;=$B$1,INDEX('Master Data'!$A$1:$H$686,'Evening Buffalo'!$A4,2),""),"")</f>
        <v>1</v>
      </c>
      <c r="P4" s="60">
        <f t="array" ref="P4">IFERROR(IF(P$2&lt;=$B$1,INDEX('Master Data'!$A$1:$H$686,'Evening Buffalo'!$A4,2),""),"")</f>
        <v>1</v>
      </c>
      <c r="Q4" s="60">
        <f t="array" ref="Q4">IFERROR(IF(Q$2&lt;=$B$1,INDEX('Master Data'!$A$1:$H$686,'Evening Buffalo'!$A4,2),""),"")</f>
        <v>1</v>
      </c>
      <c r="R4" s="60">
        <f t="array" ref="R4">IFERROR(IF(R$2&lt;=$B$1,INDEX('Master Data'!$A$1:$H$686,'Evening Buffalo'!$A4,2),""),"")</f>
        <v>1</v>
      </c>
      <c r="S4" s="60">
        <f t="array" ref="S4">IFERROR(IF(S$2&lt;=$B$1,INDEX('Master Data'!$A$1:$H$686,'Evening Buffalo'!$A4,2),""),"")</f>
        <v>1</v>
      </c>
      <c r="T4" s="60">
        <f t="array" ref="T4">IFERROR(IF(T$2&lt;=$B$1,INDEX('Master Data'!$A$1:$H$686,'Evening Buffalo'!$A4,2),""),"")</f>
        <v>1</v>
      </c>
      <c r="U4" s="60">
        <f t="array" ref="U4">IFERROR(IF(U$2&lt;=$B$1,INDEX('Master Data'!$A$1:$H$686,'Evening Buffalo'!$A4,2),""),"")</f>
        <v>1</v>
      </c>
      <c r="V4" s="60">
        <f t="array" ref="V4">IFERROR(IF(V$2&lt;=$B$1,INDEX('Master Data'!$A$1:$H$686,'Evening Buffalo'!$A4,2),""),"")</f>
        <v>1</v>
      </c>
      <c r="W4" s="60">
        <f t="array" ref="W4">IFERROR(IF(W$2&lt;=$B$1,INDEX('Master Data'!$A$1:$H$686,'Evening Buffalo'!$A4,2),""),"")</f>
        <v>1</v>
      </c>
      <c r="X4" s="60">
        <f t="array" ref="X4">IFERROR(IF(X$2&lt;=$B$1,INDEX('Master Data'!$A$1:$H$686,'Evening Buffalo'!$A4,2),""),"")</f>
        <v>1</v>
      </c>
      <c r="Y4" s="60">
        <f t="array" ref="Y4">IFERROR(IF(Y$2&lt;=$B$1,INDEX('Master Data'!$A$1:$H$686,'Evening Buffalo'!$A4,2),""),"")</f>
        <v>1</v>
      </c>
      <c r="Z4" s="60">
        <f t="array" ref="Z4">IFERROR(IF(Z$2&lt;=$B$1,INDEX('Master Data'!$A$1:$H$686,'Evening Buffalo'!$A4,2),""),"")</f>
        <v>1</v>
      </c>
      <c r="AA4" s="60">
        <f t="array" ref="AA4">IFERROR(IF(AA$2&lt;=$B$1,INDEX('Master Data'!$A$1:$H$686,'Evening Buffalo'!$A4,2),""),"")</f>
        <v>1</v>
      </c>
      <c r="AB4" s="60">
        <f t="array" ref="AB4">IFERROR(IF(AB$2&lt;=$B$1,INDEX('Master Data'!$A$1:$H$686,'Evening Buffalo'!$A4,2),""),"")</f>
        <v>1</v>
      </c>
      <c r="AC4" s="60">
        <f t="array" ref="AC4">IFERROR(IF(AC$2&lt;=$B$1,INDEX('Master Data'!$A$1:$H$686,'Evening Buffalo'!$A4,2),""),"")</f>
        <v>1</v>
      </c>
      <c r="AD4" s="60">
        <f t="array" ref="AD4">IFERROR(IF(AD$2&lt;=$B$1,INDEX('Master Data'!$A$1:$H$686,'Evening Buffalo'!$A4,2),""),"")</f>
        <v>1</v>
      </c>
      <c r="AE4" s="60">
        <f t="array" ref="AE4">IFERROR(IF(AE$2&lt;=$B$1,INDEX('Master Data'!$A$1:$H$686,'Evening Buffalo'!$A4,2),""),"")</f>
        <v>1</v>
      </c>
      <c r="AF4" s="60" t="str">
        <f t="array" ref="AF4">IFERROR(IF(AF$2&lt;=$B$1,INDEX('Master Data'!$A$1:$H$686,'Evening Buffalo'!$A4,2),""),"")</f>
        <v/>
      </c>
      <c r="AG4" s="60" t="str">
        <f t="array" ref="AG4">IFERROR(IF(AG$2&lt;=$B$1,INDEX('Master Data'!$A$1:$H$686,'Evening Buffalo'!$A4,2),""),"")</f>
        <v/>
      </c>
    </row>
    <row r="5" ht="14.25" customHeight="1">
      <c r="A5" s="60">
        <f>IFERROR(SMALL('Master Data'!G:G,ROW()-2),"")</f>
        <v>7</v>
      </c>
      <c r="B5" s="60" t="str">
        <f t="array" ref="B5">IFERROR(INDEX('Master Data'!$A$1:$H$686,'Evening Buffalo'!$A5,1),"")</f>
        <v>Anil Anna Dammaiguda</v>
      </c>
      <c r="C5" s="60">
        <f t="array" ref="C5">IFERROR(IF(C$2&lt;=$B$1,INDEX('Master Data'!$A$1:$H$686,'Evening Buffalo'!$A5,2),""),"")</f>
        <v>1</v>
      </c>
      <c r="D5" s="60">
        <f t="array" ref="D5">IFERROR(IF(D$2&lt;=$B$1,INDEX('Master Data'!$A$1:$H$686,'Evening Buffalo'!$A5,2),""),"")</f>
        <v>1</v>
      </c>
      <c r="E5" s="60">
        <f t="array" ref="E5">IFERROR(IF(E$2&lt;=$B$1,INDEX('Master Data'!$A$1:$H$686,'Evening Buffalo'!$A5,2),""),"")</f>
        <v>1</v>
      </c>
      <c r="F5" s="60">
        <f t="array" ref="F5">IFERROR(IF(F$2&lt;=$B$1,INDEX('Master Data'!$A$1:$H$686,'Evening Buffalo'!$A5,2),""),"")</f>
        <v>1</v>
      </c>
      <c r="G5" s="60">
        <f t="array" ref="G5">IFERROR(IF(G$2&lt;=$B$1,INDEX('Master Data'!$A$1:$H$686,'Evening Buffalo'!$A5,2),""),"")</f>
        <v>1</v>
      </c>
      <c r="H5" s="60">
        <f t="array" ref="H5">IFERROR(IF(H$2&lt;=$B$1,INDEX('Master Data'!$A$1:$H$686,'Evening Buffalo'!$A5,2),""),"")</f>
        <v>1</v>
      </c>
      <c r="I5" s="60">
        <f t="array" ref="I5">IFERROR(IF(I$2&lt;=$B$1,INDEX('Master Data'!$A$1:$H$686,'Evening Buffalo'!$A5,2),""),"")</f>
        <v>1</v>
      </c>
      <c r="J5" s="60">
        <f t="array" ref="J5">IFERROR(IF(J$2&lt;=$B$1,INDEX('Master Data'!$A$1:$H$686,'Evening Buffalo'!$A5,2),""),"")</f>
        <v>1</v>
      </c>
      <c r="K5" s="60">
        <f t="array" ref="K5">IFERROR(IF(K$2&lt;=$B$1,INDEX('Master Data'!$A$1:$H$686,'Evening Buffalo'!$A5,2),""),"")</f>
        <v>1</v>
      </c>
      <c r="L5" s="60">
        <f t="array" ref="L5">IFERROR(IF(L$2&lt;=$B$1,INDEX('Master Data'!$A$1:$H$686,'Evening Buffalo'!$A5,2),""),"")</f>
        <v>1</v>
      </c>
      <c r="M5" s="60">
        <f t="array" ref="M5">IFERROR(IF(M$2&lt;=$B$1,INDEX('Master Data'!$A$1:$H$686,'Evening Buffalo'!$A5,2),""),"")</f>
        <v>1</v>
      </c>
      <c r="N5" s="60">
        <f t="array" ref="N5">IFERROR(IF(N$2&lt;=$B$1,INDEX('Master Data'!$A$1:$H$686,'Evening Buffalo'!$A5,2),""),"")</f>
        <v>1</v>
      </c>
      <c r="O5" s="60">
        <f t="array" ref="O5">IFERROR(IF(O$2&lt;=$B$1,INDEX('Master Data'!$A$1:$H$686,'Evening Buffalo'!$A5,2),""),"")</f>
        <v>1</v>
      </c>
      <c r="P5" s="60">
        <f t="array" ref="P5">IFERROR(IF(P$2&lt;=$B$1,INDEX('Master Data'!$A$1:$H$686,'Evening Buffalo'!$A5,2),""),"")</f>
        <v>1</v>
      </c>
      <c r="Q5" s="60">
        <f t="array" ref="Q5">IFERROR(IF(Q$2&lt;=$B$1,INDEX('Master Data'!$A$1:$H$686,'Evening Buffalo'!$A5,2),""),"")</f>
        <v>1</v>
      </c>
      <c r="R5" s="60">
        <f t="array" ref="R5">IFERROR(IF(R$2&lt;=$B$1,INDEX('Master Data'!$A$1:$H$686,'Evening Buffalo'!$A5,2),""),"")</f>
        <v>1</v>
      </c>
      <c r="S5" s="60">
        <f t="array" ref="S5">IFERROR(IF(S$2&lt;=$B$1,INDEX('Master Data'!$A$1:$H$686,'Evening Buffalo'!$A5,2),""),"")</f>
        <v>1</v>
      </c>
      <c r="T5" s="60">
        <f t="array" ref="T5">IFERROR(IF(T$2&lt;=$B$1,INDEX('Master Data'!$A$1:$H$686,'Evening Buffalo'!$A5,2),""),"")</f>
        <v>1</v>
      </c>
      <c r="U5" s="60">
        <f t="array" ref="U5">IFERROR(IF(U$2&lt;=$B$1,INDEX('Master Data'!$A$1:$H$686,'Evening Buffalo'!$A5,2),""),"")</f>
        <v>1</v>
      </c>
      <c r="V5" s="60">
        <f t="array" ref="V5">IFERROR(IF(V$2&lt;=$B$1,INDEX('Master Data'!$A$1:$H$686,'Evening Buffalo'!$A5,2),""),"")</f>
        <v>1</v>
      </c>
      <c r="W5" s="62" t="s">
        <v>180</v>
      </c>
      <c r="X5" s="60">
        <f t="array" ref="X5">IFERROR(IF(X$2&lt;=$B$1,INDEX('Master Data'!$A$1:$H$686,'Evening Buffalo'!$A5,2),""),"")</f>
        <v>1</v>
      </c>
      <c r="Y5" s="60">
        <f t="array" ref="Y5">IFERROR(IF(Y$2&lt;=$B$1,INDEX('Master Data'!$A$1:$H$686,'Evening Buffalo'!$A5,2),""),"")</f>
        <v>1</v>
      </c>
      <c r="Z5" s="60">
        <f t="array" ref="Z5">IFERROR(IF(Z$2&lt;=$B$1,INDEX('Master Data'!$A$1:$H$686,'Evening Buffalo'!$A5,2),""),"")</f>
        <v>1</v>
      </c>
      <c r="AA5" s="60">
        <f t="array" ref="AA5">IFERROR(IF(AA$2&lt;=$B$1,INDEX('Master Data'!$A$1:$H$686,'Evening Buffalo'!$A5,2),""),"")</f>
        <v>1</v>
      </c>
      <c r="AB5" s="60">
        <f t="array" ref="AB5">IFERROR(IF(AB$2&lt;=$B$1,INDEX('Master Data'!$A$1:$H$686,'Evening Buffalo'!$A5,2),""),"")</f>
        <v>1</v>
      </c>
      <c r="AC5" s="60">
        <f t="array" ref="AC5">IFERROR(IF(AC$2&lt;=$B$1,INDEX('Master Data'!$A$1:$H$686,'Evening Buffalo'!$A5,2),""),"")</f>
        <v>1</v>
      </c>
      <c r="AD5" s="60">
        <f t="array" ref="AD5">IFERROR(IF(AD$2&lt;=$B$1,INDEX('Master Data'!$A$1:$H$686,'Evening Buffalo'!$A5,2),""),"")</f>
        <v>1</v>
      </c>
      <c r="AE5" s="60">
        <f t="array" ref="AE5">IFERROR(IF(AE$2&lt;=$B$1,INDEX('Master Data'!$A$1:$H$686,'Evening Buffalo'!$A5,2),""),"")</f>
        <v>1</v>
      </c>
      <c r="AF5" s="60" t="str">
        <f t="array" ref="AF5">IFERROR(IF(AF$2&lt;=$B$1,INDEX('Master Data'!$A$1:$H$686,'Evening Buffalo'!$A5,2),""),"")</f>
        <v/>
      </c>
      <c r="AG5" s="60" t="str">
        <f t="array" ref="AG5">IFERROR(IF(AG$2&lt;=$B$1,INDEX('Master Data'!$A$1:$H$686,'Evening Buffalo'!$A5,2),""),"")</f>
        <v/>
      </c>
    </row>
    <row r="6" ht="14.25" customHeight="1">
      <c r="A6" s="60">
        <f>IFERROR(SMALL('Master Data'!G:G,ROW()-2),"")</f>
        <v>8</v>
      </c>
      <c r="B6" s="60" t="str">
        <f t="array" ref="B6">IFERROR(INDEX('Master Data'!$A$1:$H$686,'Evening Buffalo'!$A6,1),"")</f>
        <v>Anil Sir SI</v>
      </c>
      <c r="C6" s="60">
        <f t="array" ref="C6">IFERROR(IF(C$2&lt;=$B$1,INDEX('Master Data'!$A$1:$H$686,'Evening Buffalo'!$A6,2),""),"")</f>
        <v>1</v>
      </c>
      <c r="D6" s="60">
        <f t="array" ref="D6">IFERROR(IF(D$2&lt;=$B$1,INDEX('Master Data'!$A$1:$H$686,'Evening Buffalo'!$A6,2),""),"")</f>
        <v>1</v>
      </c>
      <c r="E6" s="60">
        <f t="array" ref="E6">IFERROR(IF(E$2&lt;=$B$1,INDEX('Master Data'!$A$1:$H$686,'Evening Buffalo'!$A6,2),""),"")</f>
        <v>1</v>
      </c>
      <c r="F6" s="60">
        <f t="array" ref="F6">IFERROR(IF(F$2&lt;=$B$1,INDEX('Master Data'!$A$1:$H$686,'Evening Buffalo'!$A6,2),""),"")</f>
        <v>1</v>
      </c>
      <c r="G6" s="60">
        <f t="array" ref="G6">IFERROR(IF(G$2&lt;=$B$1,INDEX('Master Data'!$A$1:$H$686,'Evening Buffalo'!$A6,2),""),"")</f>
        <v>1</v>
      </c>
      <c r="H6" s="60">
        <f t="array" ref="H6">IFERROR(IF(H$2&lt;=$B$1,INDEX('Master Data'!$A$1:$H$686,'Evening Buffalo'!$A6,2),""),"")</f>
        <v>1</v>
      </c>
      <c r="I6" s="60">
        <f t="array" ref="I6">IFERROR(IF(I$2&lt;=$B$1,INDEX('Master Data'!$A$1:$H$686,'Evening Buffalo'!$A6,2),""),"")</f>
        <v>1</v>
      </c>
      <c r="J6" s="60">
        <f t="array" ref="J6">IFERROR(IF(J$2&lt;=$B$1,INDEX('Master Data'!$A$1:$H$686,'Evening Buffalo'!$A6,2),""),"")</f>
        <v>1</v>
      </c>
      <c r="K6" s="60">
        <f t="array" ref="K6">IFERROR(IF(K$2&lt;=$B$1,INDEX('Master Data'!$A$1:$H$686,'Evening Buffalo'!$A6,2),""),"")</f>
        <v>1</v>
      </c>
      <c r="L6" s="60">
        <f t="array" ref="L6">IFERROR(IF(L$2&lt;=$B$1,INDEX('Master Data'!$A$1:$H$686,'Evening Buffalo'!$A6,2),""),"")</f>
        <v>1</v>
      </c>
      <c r="M6" s="60">
        <f t="array" ref="M6">IFERROR(IF(M$2&lt;=$B$1,INDEX('Master Data'!$A$1:$H$686,'Evening Buffalo'!$A6,2),""),"")</f>
        <v>1</v>
      </c>
      <c r="N6" s="60">
        <f t="array" ref="N6">IFERROR(IF(N$2&lt;=$B$1,INDEX('Master Data'!$A$1:$H$686,'Evening Buffalo'!$A6,2),""),"")</f>
        <v>1</v>
      </c>
      <c r="O6" s="60">
        <f t="array" ref="O6">IFERROR(IF(O$2&lt;=$B$1,INDEX('Master Data'!$A$1:$H$686,'Evening Buffalo'!$A6,2),""),"")</f>
        <v>1</v>
      </c>
      <c r="P6" s="60">
        <f t="array" ref="P6">IFERROR(IF(P$2&lt;=$B$1,INDEX('Master Data'!$A$1:$H$686,'Evening Buffalo'!$A6,2),""),"")</f>
        <v>1</v>
      </c>
      <c r="Q6" s="60">
        <f t="array" ref="Q6">IFERROR(IF(Q$2&lt;=$B$1,INDEX('Master Data'!$A$1:$H$686,'Evening Buffalo'!$A6,2),""),"")</f>
        <v>1</v>
      </c>
      <c r="R6" s="60">
        <f t="array" ref="R6">IFERROR(IF(R$2&lt;=$B$1,INDEX('Master Data'!$A$1:$H$686,'Evening Buffalo'!$A6,2),""),"")</f>
        <v>1</v>
      </c>
      <c r="S6" s="60">
        <f t="array" ref="S6">IFERROR(IF(S$2&lt;=$B$1,INDEX('Master Data'!$A$1:$H$686,'Evening Buffalo'!$A6,2),""),"")</f>
        <v>1</v>
      </c>
      <c r="T6" s="62">
        <v>1.5</v>
      </c>
      <c r="U6" s="60">
        <f t="array" ref="U6">IFERROR(IF(U$2&lt;=$B$1,INDEX('Master Data'!$A$1:$H$686,'Evening Buffalo'!$A6,2),""),"")</f>
        <v>1</v>
      </c>
      <c r="V6" s="60">
        <f t="array" ref="V6">IFERROR(IF(V$2&lt;=$B$1,INDEX('Master Data'!$A$1:$H$686,'Evening Buffalo'!$A6,2),""),"")</f>
        <v>1</v>
      </c>
      <c r="W6" s="60">
        <f t="array" ref="W6">IFERROR(IF(W$2&lt;=$B$1,INDEX('Master Data'!$A$1:$H$686,'Evening Buffalo'!$A6,2),""),"")</f>
        <v>1</v>
      </c>
      <c r="X6" s="60">
        <f t="array" ref="X6">IFERROR(IF(X$2&lt;=$B$1,INDEX('Master Data'!$A$1:$H$686,'Evening Buffalo'!$A6,2),""),"")</f>
        <v>1</v>
      </c>
      <c r="Y6" s="60">
        <f t="array" ref="Y6">IFERROR(IF(Y$2&lt;=$B$1,INDEX('Master Data'!$A$1:$H$686,'Evening Buffalo'!$A6,2),""),"")</f>
        <v>1</v>
      </c>
      <c r="Z6" s="60">
        <f t="array" ref="Z6">IFERROR(IF(Z$2&lt;=$B$1,INDEX('Master Data'!$A$1:$H$686,'Evening Buffalo'!$A6,2),""),"")</f>
        <v>1</v>
      </c>
      <c r="AA6" s="60">
        <f t="array" ref="AA6">IFERROR(IF(AA$2&lt;=$B$1,INDEX('Master Data'!$A$1:$H$686,'Evening Buffalo'!$A6,2),""),"")</f>
        <v>1</v>
      </c>
      <c r="AB6" s="60">
        <f t="array" ref="AB6">IFERROR(IF(AB$2&lt;=$B$1,INDEX('Master Data'!$A$1:$H$686,'Evening Buffalo'!$A6,2),""),"")</f>
        <v>1</v>
      </c>
      <c r="AC6" s="60">
        <f t="array" ref="AC6">IFERROR(IF(AC$2&lt;=$B$1,INDEX('Master Data'!$A$1:$H$686,'Evening Buffalo'!$A6,2),""),"")</f>
        <v>1</v>
      </c>
      <c r="AD6" s="60">
        <f t="array" ref="AD6">IFERROR(IF(AD$2&lt;=$B$1,INDEX('Master Data'!$A$1:$H$686,'Evening Buffalo'!$A6,2),""),"")</f>
        <v>1</v>
      </c>
      <c r="AE6" s="60">
        <f t="array" ref="AE6">IFERROR(IF(AE$2&lt;=$B$1,INDEX('Master Data'!$A$1:$H$686,'Evening Buffalo'!$A6,2),""),"")</f>
        <v>1</v>
      </c>
      <c r="AF6" s="60" t="str">
        <f t="array" ref="AF6">IFERROR(IF(AF$2&lt;=$B$1,INDEX('Master Data'!$A$1:$H$686,'Evening Buffalo'!$A6,2),""),"")</f>
        <v/>
      </c>
      <c r="AG6" s="60" t="str">
        <f t="array" ref="AG6">IFERROR(IF(AG$2&lt;=$B$1,INDEX('Master Data'!$A$1:$H$686,'Evening Buffalo'!$A6,2),""),"")</f>
        <v/>
      </c>
    </row>
    <row r="7" ht="14.25" customHeight="1">
      <c r="A7" s="60">
        <f>IFERROR(SMALL('Master Data'!G:G,ROW()-2),"")</f>
        <v>10</v>
      </c>
      <c r="B7" s="60" t="str">
        <f t="array" ref="B7">IFERROR(INDEX('Master Data'!$A$1:$H$686,'Evening Buffalo'!$A7,1),"")</f>
        <v>Arun Eat It Right</v>
      </c>
      <c r="C7" s="60">
        <f t="array" ref="C7">IFERROR(IF(C$2&lt;=$B$1,INDEX('Master Data'!$A$1:$H$686,'Evening Buffalo'!$A7,2),""),"")</f>
        <v>1</v>
      </c>
      <c r="D7" s="60">
        <f t="array" ref="D7">IFERROR(IF(D$2&lt;=$B$1,INDEX('Master Data'!$A$1:$H$686,'Evening Buffalo'!$A7,2),""),"")</f>
        <v>1</v>
      </c>
      <c r="E7" s="60">
        <f t="array" ref="E7">IFERROR(IF(E$2&lt;=$B$1,INDEX('Master Data'!$A$1:$H$686,'Evening Buffalo'!$A7,2),""),"")</f>
        <v>1</v>
      </c>
      <c r="F7" s="60">
        <f t="array" ref="F7">IFERROR(IF(F$2&lt;=$B$1,INDEX('Master Data'!$A$1:$H$686,'Evening Buffalo'!$A7,2),""),"")</f>
        <v>1</v>
      </c>
      <c r="G7" s="60">
        <f t="array" ref="G7">IFERROR(IF(G$2&lt;=$B$1,INDEX('Master Data'!$A$1:$H$686,'Evening Buffalo'!$A7,2),""),"")</f>
        <v>1</v>
      </c>
      <c r="H7" s="60">
        <f t="array" ref="H7">IFERROR(IF(H$2&lt;=$B$1,INDEX('Master Data'!$A$1:$H$686,'Evening Buffalo'!$A7,2),""),"")</f>
        <v>1</v>
      </c>
      <c r="I7" s="60">
        <f t="array" ref="I7">IFERROR(IF(I$2&lt;=$B$1,INDEX('Master Data'!$A$1:$H$686,'Evening Buffalo'!$A7,2),""),"")</f>
        <v>1</v>
      </c>
      <c r="J7" s="60">
        <f t="array" ref="J7">IFERROR(IF(J$2&lt;=$B$1,INDEX('Master Data'!$A$1:$H$686,'Evening Buffalo'!$A7,2),""),"")</f>
        <v>1</v>
      </c>
      <c r="K7" s="60">
        <f t="array" ref="K7">IFERROR(IF(K$2&lt;=$B$1,INDEX('Master Data'!$A$1:$H$686,'Evening Buffalo'!$A7,2),""),"")</f>
        <v>1</v>
      </c>
      <c r="L7" s="60">
        <f t="array" ref="L7">IFERROR(IF(L$2&lt;=$B$1,INDEX('Master Data'!$A$1:$H$686,'Evening Buffalo'!$A7,2),""),"")</f>
        <v>1</v>
      </c>
      <c r="M7" s="60">
        <f t="array" ref="M7">IFERROR(IF(M$2&lt;=$B$1,INDEX('Master Data'!$A$1:$H$686,'Evening Buffalo'!$A7,2),""),"")</f>
        <v>1</v>
      </c>
      <c r="N7" s="60">
        <f t="array" ref="N7">IFERROR(IF(N$2&lt;=$B$1,INDEX('Master Data'!$A$1:$H$686,'Evening Buffalo'!$A7,2),""),"")</f>
        <v>1</v>
      </c>
      <c r="O7" s="60">
        <f t="array" ref="O7">IFERROR(IF(O$2&lt;=$B$1,INDEX('Master Data'!$A$1:$H$686,'Evening Buffalo'!$A7,2),""),"")</f>
        <v>1</v>
      </c>
      <c r="P7" s="60">
        <f t="array" ref="P7">IFERROR(IF(P$2&lt;=$B$1,INDEX('Master Data'!$A$1:$H$686,'Evening Buffalo'!$A7,2),""),"")</f>
        <v>1</v>
      </c>
      <c r="Q7" s="60">
        <f t="array" ref="Q7">IFERROR(IF(Q$2&lt;=$B$1,INDEX('Master Data'!$A$1:$H$686,'Evening Buffalo'!$A7,2),""),"")</f>
        <v>1</v>
      </c>
      <c r="R7" s="60">
        <f t="array" ref="R7">IFERROR(IF(R$2&lt;=$B$1,INDEX('Master Data'!$A$1:$H$686,'Evening Buffalo'!$A7,2),""),"")</f>
        <v>1</v>
      </c>
      <c r="S7" s="60">
        <f t="array" ref="S7">IFERROR(IF(S$2&lt;=$B$1,INDEX('Master Data'!$A$1:$H$686,'Evening Buffalo'!$A7,2),""),"")</f>
        <v>1</v>
      </c>
      <c r="T7" s="60">
        <f t="array" ref="T7">IFERROR(IF(T$2&lt;=$B$1,INDEX('Master Data'!$A$1:$H$686,'Evening Buffalo'!$A7,2),""),"")</f>
        <v>1</v>
      </c>
      <c r="U7" s="60">
        <f t="array" ref="U7">IFERROR(IF(U$2&lt;=$B$1,INDEX('Master Data'!$A$1:$H$686,'Evening Buffalo'!$A7,2),""),"")</f>
        <v>1</v>
      </c>
      <c r="V7" s="60">
        <f t="array" ref="V7">IFERROR(IF(V$2&lt;=$B$1,INDEX('Master Data'!$A$1:$H$686,'Evening Buffalo'!$A7,2),""),"")</f>
        <v>1</v>
      </c>
      <c r="W7" s="60">
        <f t="array" ref="W7">IFERROR(IF(W$2&lt;=$B$1,INDEX('Master Data'!$A$1:$H$686,'Evening Buffalo'!$A7,2),""),"")</f>
        <v>1</v>
      </c>
      <c r="X7" s="60">
        <f t="array" ref="X7">IFERROR(IF(X$2&lt;=$B$1,INDEX('Master Data'!$A$1:$H$686,'Evening Buffalo'!$A7,2),""),"")</f>
        <v>1</v>
      </c>
      <c r="Y7" s="60">
        <f t="array" ref="Y7">IFERROR(IF(Y$2&lt;=$B$1,INDEX('Master Data'!$A$1:$H$686,'Evening Buffalo'!$A7,2),""),"")</f>
        <v>1</v>
      </c>
      <c r="Z7" s="60">
        <f t="array" ref="Z7">IFERROR(IF(Z$2&lt;=$B$1,INDEX('Master Data'!$A$1:$H$686,'Evening Buffalo'!$A7,2),""),"")</f>
        <v>1</v>
      </c>
      <c r="AA7" s="60">
        <f t="array" ref="AA7">IFERROR(IF(AA$2&lt;=$B$1,INDEX('Master Data'!$A$1:$H$686,'Evening Buffalo'!$A7,2),""),"")</f>
        <v>1</v>
      </c>
      <c r="AB7" s="60">
        <f t="array" ref="AB7">IFERROR(IF(AB$2&lt;=$B$1,INDEX('Master Data'!$A$1:$H$686,'Evening Buffalo'!$A7,2),""),"")</f>
        <v>1</v>
      </c>
      <c r="AC7" s="60">
        <f t="array" ref="AC7">IFERROR(IF(AC$2&lt;=$B$1,INDEX('Master Data'!$A$1:$H$686,'Evening Buffalo'!$A7,2),""),"")</f>
        <v>1</v>
      </c>
      <c r="AD7" s="60">
        <f t="array" ref="AD7">IFERROR(IF(AD$2&lt;=$B$1,INDEX('Master Data'!$A$1:$H$686,'Evening Buffalo'!$A7,2),""),"")</f>
        <v>1</v>
      </c>
      <c r="AE7" s="60">
        <f t="array" ref="AE7">IFERROR(IF(AE$2&lt;=$B$1,INDEX('Master Data'!$A$1:$H$686,'Evening Buffalo'!$A7,2),""),"")</f>
        <v>1</v>
      </c>
      <c r="AF7" s="60" t="str">
        <f t="array" ref="AF7">IFERROR(IF(AF$2&lt;=$B$1,INDEX('Master Data'!$A$1:$H$686,'Evening Buffalo'!$A7,2),""),"")</f>
        <v/>
      </c>
      <c r="AG7" s="60" t="str">
        <f t="array" ref="AG7">IFERROR(IF(AG$2&lt;=$B$1,INDEX('Master Data'!$A$1:$H$686,'Evening Buffalo'!$A7,2),""),"")</f>
        <v/>
      </c>
    </row>
    <row r="8" ht="14.25" customHeight="1">
      <c r="A8" s="60">
        <f>IFERROR(SMALL('Master Data'!G:G,ROW()-2),"")</f>
        <v>17</v>
      </c>
      <c r="B8" s="60" t="str">
        <f t="array" ref="B8">IFERROR(INDEX('Master Data'!$A$1:$H$686,'Evening Buffalo'!$A8,1),"")</f>
        <v>Chinna Balaji Nagar</v>
      </c>
      <c r="C8" s="60">
        <f t="array" ref="C8">IFERROR(IF(C$2&lt;=$B$1,INDEX('Master Data'!$A$1:$H$686,'Evening Buffalo'!$A8,2),""),"")</f>
        <v>0.5</v>
      </c>
      <c r="D8" s="60">
        <f t="array" ref="D8">IFERROR(IF(D$2&lt;=$B$1,INDEX('Master Data'!$A$1:$H$686,'Evening Buffalo'!$A8,2),""),"")</f>
        <v>0.5</v>
      </c>
      <c r="E8" s="60">
        <f t="array" ref="E8">IFERROR(IF(E$2&lt;=$B$1,INDEX('Master Data'!$A$1:$H$686,'Evening Buffalo'!$A8,2),""),"")</f>
        <v>0.5</v>
      </c>
      <c r="F8" s="60">
        <f t="array" ref="F8">IFERROR(IF(F$2&lt;=$B$1,INDEX('Master Data'!$A$1:$H$686,'Evening Buffalo'!$A8,2),""),"")</f>
        <v>0.5</v>
      </c>
      <c r="G8" s="60">
        <f t="array" ref="G8">IFERROR(IF(G$2&lt;=$B$1,INDEX('Master Data'!$A$1:$H$686,'Evening Buffalo'!$A8,2),""),"")</f>
        <v>0.5</v>
      </c>
      <c r="H8" s="60">
        <f t="array" ref="H8">IFERROR(IF(H$2&lt;=$B$1,INDEX('Master Data'!$A$1:$H$686,'Evening Buffalo'!$A8,2),""),"")</f>
        <v>0.5</v>
      </c>
      <c r="I8" s="60">
        <f t="array" ref="I8">IFERROR(IF(I$2&lt;=$B$1,INDEX('Master Data'!$A$1:$H$686,'Evening Buffalo'!$A8,2),""),"")</f>
        <v>0.5</v>
      </c>
      <c r="J8" s="60">
        <f t="array" ref="J8">IFERROR(IF(J$2&lt;=$B$1,INDEX('Master Data'!$A$1:$H$686,'Evening Buffalo'!$A8,2),""),"")</f>
        <v>0.5</v>
      </c>
      <c r="K8" s="60">
        <f t="array" ref="K8">IFERROR(IF(K$2&lt;=$B$1,INDEX('Master Data'!$A$1:$H$686,'Evening Buffalo'!$A8,2),""),"")</f>
        <v>0.5</v>
      </c>
      <c r="L8" s="60">
        <f t="array" ref="L8">IFERROR(IF(L$2&lt;=$B$1,INDEX('Master Data'!$A$1:$H$686,'Evening Buffalo'!$A8,2),""),"")</f>
        <v>0.5</v>
      </c>
      <c r="M8" s="60">
        <f t="array" ref="M8">IFERROR(IF(M$2&lt;=$B$1,INDEX('Master Data'!$A$1:$H$686,'Evening Buffalo'!$A8,2),""),"")</f>
        <v>0.5</v>
      </c>
      <c r="N8" s="60">
        <f t="array" ref="N8">IFERROR(IF(N$2&lt;=$B$1,INDEX('Master Data'!$A$1:$H$686,'Evening Buffalo'!$A8,2),""),"")</f>
        <v>0.5</v>
      </c>
      <c r="O8" s="60">
        <f t="array" ref="O8">IFERROR(IF(O$2&lt;=$B$1,INDEX('Master Data'!$A$1:$H$686,'Evening Buffalo'!$A8,2),""),"")</f>
        <v>0.5</v>
      </c>
      <c r="P8" s="60">
        <f t="array" ref="P8">IFERROR(IF(P$2&lt;=$B$1,INDEX('Master Data'!$A$1:$H$686,'Evening Buffalo'!$A8,2),""),"")</f>
        <v>0.5</v>
      </c>
      <c r="Q8" s="60">
        <f t="array" ref="Q8">IFERROR(IF(Q$2&lt;=$B$1,INDEX('Master Data'!$A$1:$H$686,'Evening Buffalo'!$A8,2),""),"")</f>
        <v>0.5</v>
      </c>
      <c r="R8" s="60">
        <f t="array" ref="R8">IFERROR(IF(R$2&lt;=$B$1,INDEX('Master Data'!$A$1:$H$686,'Evening Buffalo'!$A8,2),""),"")</f>
        <v>0.5</v>
      </c>
      <c r="S8" s="60">
        <f t="array" ref="S8">IFERROR(IF(S$2&lt;=$B$1,INDEX('Master Data'!$A$1:$H$686,'Evening Buffalo'!$A8,2),""),"")</f>
        <v>0.5</v>
      </c>
      <c r="T8" s="60">
        <f t="array" ref="T8">IFERROR(IF(T$2&lt;=$B$1,INDEX('Master Data'!$A$1:$H$686,'Evening Buffalo'!$A8,2),""),"")</f>
        <v>0.5</v>
      </c>
      <c r="U8" s="60">
        <f t="array" ref="U8">IFERROR(IF(U$2&lt;=$B$1,INDEX('Master Data'!$A$1:$H$686,'Evening Buffalo'!$A8,2),""),"")</f>
        <v>0.5</v>
      </c>
      <c r="V8" s="60">
        <f t="array" ref="V8">IFERROR(IF(V$2&lt;=$B$1,INDEX('Master Data'!$A$1:$H$686,'Evening Buffalo'!$A8,2),""),"")</f>
        <v>0.5</v>
      </c>
      <c r="W8" s="60">
        <f t="array" ref="W8">IFERROR(IF(W$2&lt;=$B$1,INDEX('Master Data'!$A$1:$H$686,'Evening Buffalo'!$A8,2),""),"")</f>
        <v>0.5</v>
      </c>
      <c r="X8" s="60">
        <f t="array" ref="X8">IFERROR(IF(X$2&lt;=$B$1,INDEX('Master Data'!$A$1:$H$686,'Evening Buffalo'!$A8,2),""),"")</f>
        <v>0.5</v>
      </c>
      <c r="Y8" s="60">
        <f t="array" ref="Y8">IFERROR(IF(Y$2&lt;=$B$1,INDEX('Master Data'!$A$1:$H$686,'Evening Buffalo'!$A8,2),""),"")</f>
        <v>0.5</v>
      </c>
      <c r="Z8" s="60">
        <f t="array" ref="Z8">IFERROR(IF(Z$2&lt;=$B$1,INDEX('Master Data'!$A$1:$H$686,'Evening Buffalo'!$A8,2),""),"")</f>
        <v>0.5</v>
      </c>
      <c r="AA8" s="60">
        <f t="array" ref="AA8">IFERROR(IF(AA$2&lt;=$B$1,INDEX('Master Data'!$A$1:$H$686,'Evening Buffalo'!$A8,2),""),"")</f>
        <v>0.5</v>
      </c>
      <c r="AB8" s="60">
        <f t="array" ref="AB8">IFERROR(IF(AB$2&lt;=$B$1,INDEX('Master Data'!$A$1:$H$686,'Evening Buffalo'!$A8,2),""),"")</f>
        <v>0.5</v>
      </c>
      <c r="AC8" s="60">
        <f t="array" ref="AC8">IFERROR(IF(AC$2&lt;=$B$1,INDEX('Master Data'!$A$1:$H$686,'Evening Buffalo'!$A8,2),""),"")</f>
        <v>0.5</v>
      </c>
      <c r="AD8" s="60">
        <f t="array" ref="AD8">IFERROR(IF(AD$2&lt;=$B$1,INDEX('Master Data'!$A$1:$H$686,'Evening Buffalo'!$A8,2),""),"")</f>
        <v>0.5</v>
      </c>
      <c r="AE8" s="60">
        <f t="array" ref="AE8">IFERROR(IF(AE$2&lt;=$B$1,INDEX('Master Data'!$A$1:$H$686,'Evening Buffalo'!$A8,2),""),"")</f>
        <v>0.5</v>
      </c>
      <c r="AF8" s="60" t="str">
        <f t="array" ref="AF8">IFERROR(IF(AF$2&lt;=$B$1,INDEX('Master Data'!$A$1:$H$686,'Evening Buffalo'!$A8,2),""),"")</f>
        <v/>
      </c>
      <c r="AG8" s="60" t="str">
        <f t="array" ref="AG8">IFERROR(IF(AG$2&lt;=$B$1,INDEX('Master Data'!$A$1:$H$686,'Evening Buffalo'!$A8,2),""),"")</f>
        <v/>
      </c>
    </row>
    <row r="9" ht="14.25" customHeight="1">
      <c r="A9" s="60">
        <f>IFERROR(SMALL('Master Data'!G:G,ROW()-2),"")</f>
        <v>19</v>
      </c>
      <c r="B9" s="60" t="str">
        <f t="array" ref="B9">IFERROR(INDEX('Master Data'!$A$1:$H$686,'Evening Buffalo'!$A9,1),"")</f>
        <v>Dilesh BalajiNagar</v>
      </c>
      <c r="C9" s="60">
        <f t="array" ref="C9">IFERROR(IF(C$2&lt;=$B$1,INDEX('Master Data'!$A$1:$H$686,'Evening Buffalo'!$A9,2),""),"")</f>
        <v>0.5</v>
      </c>
      <c r="D9" s="60">
        <f t="array" ref="D9">IFERROR(IF(D$2&lt;=$B$1,INDEX('Master Data'!$A$1:$H$686,'Evening Buffalo'!$A9,2),""),"")</f>
        <v>0.5</v>
      </c>
      <c r="E9" s="60">
        <f t="array" ref="E9">IFERROR(IF(E$2&lt;=$B$1,INDEX('Master Data'!$A$1:$H$686,'Evening Buffalo'!$A9,2),""),"")</f>
        <v>0.5</v>
      </c>
      <c r="F9" s="60">
        <f t="array" ref="F9">IFERROR(IF(F$2&lt;=$B$1,INDEX('Master Data'!$A$1:$H$686,'Evening Buffalo'!$A9,2),""),"")</f>
        <v>0.5</v>
      </c>
      <c r="G9" s="60">
        <f t="array" ref="G9">IFERROR(IF(G$2&lt;=$B$1,INDEX('Master Data'!$A$1:$H$686,'Evening Buffalo'!$A9,2),""),"")</f>
        <v>0.5</v>
      </c>
      <c r="H9" s="60">
        <f t="array" ref="H9">IFERROR(IF(H$2&lt;=$B$1,INDEX('Master Data'!$A$1:$H$686,'Evening Buffalo'!$A9,2),""),"")</f>
        <v>0.5</v>
      </c>
      <c r="I9" s="60">
        <f t="array" ref="I9">IFERROR(IF(I$2&lt;=$B$1,INDEX('Master Data'!$A$1:$H$686,'Evening Buffalo'!$A9,2),""),"")</f>
        <v>0.5</v>
      </c>
      <c r="J9" s="60">
        <f t="array" ref="J9">IFERROR(IF(J$2&lt;=$B$1,INDEX('Master Data'!$A$1:$H$686,'Evening Buffalo'!$A9,2),""),"")</f>
        <v>0.5</v>
      </c>
      <c r="K9" s="60">
        <f t="array" ref="K9">IFERROR(IF(K$2&lt;=$B$1,INDEX('Master Data'!$A$1:$H$686,'Evening Buffalo'!$A9,2),""),"")</f>
        <v>0.5</v>
      </c>
      <c r="L9" s="60">
        <f t="array" ref="L9">IFERROR(IF(L$2&lt;=$B$1,INDEX('Master Data'!$A$1:$H$686,'Evening Buffalo'!$A9,2),""),"")</f>
        <v>0.5</v>
      </c>
      <c r="M9" s="60">
        <f t="array" ref="M9">IFERROR(IF(M$2&lt;=$B$1,INDEX('Master Data'!$A$1:$H$686,'Evening Buffalo'!$A9,2),""),"")</f>
        <v>0.5</v>
      </c>
      <c r="N9" s="60">
        <f t="array" ref="N9">IFERROR(IF(N$2&lt;=$B$1,INDEX('Master Data'!$A$1:$H$686,'Evening Buffalo'!$A9,2),""),"")</f>
        <v>0.5</v>
      </c>
      <c r="O9" s="60">
        <f t="array" ref="O9">IFERROR(IF(O$2&lt;=$B$1,INDEX('Master Data'!$A$1:$H$686,'Evening Buffalo'!$A9,2),""),"")</f>
        <v>0.5</v>
      </c>
      <c r="P9" s="60">
        <f t="array" ref="P9">IFERROR(IF(P$2&lt;=$B$1,INDEX('Master Data'!$A$1:$H$686,'Evening Buffalo'!$A9,2),""),"")</f>
        <v>0.5</v>
      </c>
      <c r="Q9" s="60">
        <f t="array" ref="Q9">IFERROR(IF(Q$2&lt;=$B$1,INDEX('Master Data'!$A$1:$H$686,'Evening Buffalo'!$A9,2),""),"")</f>
        <v>0.5</v>
      </c>
      <c r="R9" s="60">
        <f t="array" ref="R9">IFERROR(IF(R$2&lt;=$B$1,INDEX('Master Data'!$A$1:$H$686,'Evening Buffalo'!$A9,2),""),"")</f>
        <v>0.5</v>
      </c>
      <c r="S9" s="60">
        <f t="array" ref="S9">IFERROR(IF(S$2&lt;=$B$1,INDEX('Master Data'!$A$1:$H$686,'Evening Buffalo'!$A9,2),""),"")</f>
        <v>0.5</v>
      </c>
      <c r="T9" s="60">
        <f t="array" ref="T9">IFERROR(IF(T$2&lt;=$B$1,INDEX('Master Data'!$A$1:$H$686,'Evening Buffalo'!$A9,2),""),"")</f>
        <v>0.5</v>
      </c>
      <c r="U9" s="60">
        <f t="array" ref="U9">IFERROR(IF(U$2&lt;=$B$1,INDEX('Master Data'!$A$1:$H$686,'Evening Buffalo'!$A9,2),""),"")</f>
        <v>0.5</v>
      </c>
      <c r="V9" s="60">
        <f t="array" ref="V9">IFERROR(IF(V$2&lt;=$B$1,INDEX('Master Data'!$A$1:$H$686,'Evening Buffalo'!$A9,2),""),"")</f>
        <v>0.5</v>
      </c>
      <c r="W9" s="60">
        <f t="array" ref="W9">IFERROR(IF(W$2&lt;=$B$1,INDEX('Master Data'!$A$1:$H$686,'Evening Buffalo'!$A9,2),""),"")</f>
        <v>0.5</v>
      </c>
      <c r="X9" s="60">
        <f t="array" ref="X9">IFERROR(IF(X$2&lt;=$B$1,INDEX('Master Data'!$A$1:$H$686,'Evening Buffalo'!$A9,2),""),"")</f>
        <v>0.5</v>
      </c>
      <c r="Y9" s="60">
        <f t="array" ref="Y9">IFERROR(IF(Y$2&lt;=$B$1,INDEX('Master Data'!$A$1:$H$686,'Evening Buffalo'!$A9,2),""),"")</f>
        <v>0.5</v>
      </c>
      <c r="Z9" s="60">
        <f t="array" ref="Z9">IFERROR(IF(Z$2&lt;=$B$1,INDEX('Master Data'!$A$1:$H$686,'Evening Buffalo'!$A9,2),""),"")</f>
        <v>0.5</v>
      </c>
      <c r="AA9" s="60">
        <f t="array" ref="AA9">IFERROR(IF(AA$2&lt;=$B$1,INDEX('Master Data'!$A$1:$H$686,'Evening Buffalo'!$A9,2),""),"")</f>
        <v>0.5</v>
      </c>
      <c r="AB9" s="60">
        <f t="array" ref="AB9">IFERROR(IF(AB$2&lt;=$B$1,INDEX('Master Data'!$A$1:$H$686,'Evening Buffalo'!$A9,2),""),"")</f>
        <v>0.5</v>
      </c>
      <c r="AC9" s="60">
        <f t="array" ref="AC9">IFERROR(IF(AC$2&lt;=$B$1,INDEX('Master Data'!$A$1:$H$686,'Evening Buffalo'!$A9,2),""),"")</f>
        <v>0.5</v>
      </c>
      <c r="AD9" s="60">
        <f t="array" ref="AD9">IFERROR(IF(AD$2&lt;=$B$1,INDEX('Master Data'!$A$1:$H$686,'Evening Buffalo'!$A9,2),""),"")</f>
        <v>0.5</v>
      </c>
      <c r="AE9" s="60">
        <f t="array" ref="AE9">IFERROR(IF(AE$2&lt;=$B$1,INDEX('Master Data'!$A$1:$H$686,'Evening Buffalo'!$A9,2),""),"")</f>
        <v>0.5</v>
      </c>
      <c r="AF9" s="60" t="str">
        <f t="array" ref="AF9">IFERROR(IF(AF$2&lt;=$B$1,INDEX('Master Data'!$A$1:$H$686,'Evening Buffalo'!$A9,2),""),"")</f>
        <v/>
      </c>
      <c r="AG9" s="60" t="str">
        <f t="array" ref="AG9">IFERROR(IF(AG$2&lt;=$B$1,INDEX('Master Data'!$A$1:$H$686,'Evening Buffalo'!$A9,2),""),"")</f>
        <v/>
      </c>
    </row>
    <row r="10" ht="14.25" customHeight="1">
      <c r="A10" s="60">
        <f>IFERROR(SMALL('Master Data'!G:G,ROW()-2),"")</f>
        <v>23</v>
      </c>
      <c r="B10" s="60" t="str">
        <f t="array" ref="B10">IFERROR(INDEX('Master Data'!$A$1:$H$686,'Evening Buffalo'!$A10,1),"")</f>
        <v>Gowthami Sai Priya Colony</v>
      </c>
      <c r="C10" s="60">
        <f t="array" ref="C10">IFERROR(IF(C$2&lt;=$B$1,INDEX('Master Data'!$A$1:$H$686,'Evening Buffalo'!$A10,2),""),"")</f>
        <v>0</v>
      </c>
      <c r="D10" s="60">
        <f t="array" ref="D10">IFERROR(IF(D$2&lt;=$B$1,INDEX('Master Data'!$A$1:$H$686,'Evening Buffalo'!$A10,2),""),"")</f>
        <v>0</v>
      </c>
      <c r="E10" s="60">
        <f t="array" ref="E10">IFERROR(IF(E$2&lt;=$B$1,INDEX('Master Data'!$A$1:$H$686,'Evening Buffalo'!$A10,2),""),"")</f>
        <v>0</v>
      </c>
      <c r="F10" s="60">
        <f t="array" ref="F10">IFERROR(IF(F$2&lt;=$B$1,INDEX('Master Data'!$A$1:$H$686,'Evening Buffalo'!$A10,2),""),"")</f>
        <v>0</v>
      </c>
      <c r="G10" s="60">
        <f t="array" ref="G10">IFERROR(IF(G$2&lt;=$B$1,INDEX('Master Data'!$A$1:$H$686,'Evening Buffalo'!$A10,2),""),"")</f>
        <v>0</v>
      </c>
      <c r="H10" s="60">
        <f t="array" ref="H10">IFERROR(IF(H$2&lt;=$B$1,INDEX('Master Data'!$A$1:$H$686,'Evening Buffalo'!$A10,2),""),"")</f>
        <v>0</v>
      </c>
      <c r="I10" s="60">
        <f t="array" ref="I10">IFERROR(IF(I$2&lt;=$B$1,INDEX('Master Data'!$A$1:$H$686,'Evening Buffalo'!$A10,2),""),"")</f>
        <v>0</v>
      </c>
      <c r="J10" s="60">
        <f t="array" ref="J10">IFERROR(IF(J$2&lt;=$B$1,INDEX('Master Data'!$A$1:$H$686,'Evening Buffalo'!$A10,2),""),"")</f>
        <v>0</v>
      </c>
      <c r="K10" s="60">
        <f t="array" ref="K10">IFERROR(IF(K$2&lt;=$B$1,INDEX('Master Data'!$A$1:$H$686,'Evening Buffalo'!$A10,2),""),"")</f>
        <v>0</v>
      </c>
      <c r="L10" s="60">
        <f t="array" ref="L10">IFERROR(IF(L$2&lt;=$B$1,INDEX('Master Data'!$A$1:$H$686,'Evening Buffalo'!$A10,2),""),"")</f>
        <v>0</v>
      </c>
      <c r="M10" s="60">
        <f t="array" ref="M10">IFERROR(IF(M$2&lt;=$B$1,INDEX('Master Data'!$A$1:$H$686,'Evening Buffalo'!$A10,2),""),"")</f>
        <v>0</v>
      </c>
      <c r="N10" s="60">
        <f t="array" ref="N10">IFERROR(IF(N$2&lt;=$B$1,INDEX('Master Data'!$A$1:$H$686,'Evening Buffalo'!$A10,2),""),"")</f>
        <v>0</v>
      </c>
      <c r="O10" s="60">
        <f t="array" ref="O10">IFERROR(IF(O$2&lt;=$B$1,INDEX('Master Data'!$A$1:$H$686,'Evening Buffalo'!$A10,2),""),"")</f>
        <v>0</v>
      </c>
      <c r="P10" s="60">
        <f t="array" ref="P10">IFERROR(IF(P$2&lt;=$B$1,INDEX('Master Data'!$A$1:$H$686,'Evening Buffalo'!$A10,2),""),"")</f>
        <v>0</v>
      </c>
      <c r="Q10" s="60">
        <f t="array" ref="Q10">IFERROR(IF(Q$2&lt;=$B$1,INDEX('Master Data'!$A$1:$H$686,'Evening Buffalo'!$A10,2),""),"")</f>
        <v>0</v>
      </c>
      <c r="R10" s="60">
        <f t="array" ref="R10">IFERROR(IF(R$2&lt;=$B$1,INDEX('Master Data'!$A$1:$H$686,'Evening Buffalo'!$A10,2),""),"")</f>
        <v>0</v>
      </c>
      <c r="S10" s="60">
        <f t="array" ref="S10">IFERROR(IF(S$2&lt;=$B$1,INDEX('Master Data'!$A$1:$H$686,'Evening Buffalo'!$A10,2),""),"")</f>
        <v>0</v>
      </c>
      <c r="T10" s="60">
        <f t="array" ref="T10">IFERROR(IF(T$2&lt;=$B$1,INDEX('Master Data'!$A$1:$H$686,'Evening Buffalo'!$A10,2),""),"")</f>
        <v>0</v>
      </c>
      <c r="U10" s="60">
        <f t="array" ref="U10">IFERROR(IF(U$2&lt;=$B$1,INDEX('Master Data'!$A$1:$H$686,'Evening Buffalo'!$A10,2),""),"")</f>
        <v>0</v>
      </c>
      <c r="V10" s="60">
        <f t="array" ref="V10">IFERROR(IF(V$2&lt;=$B$1,INDEX('Master Data'!$A$1:$H$686,'Evening Buffalo'!$A10,2),""),"")</f>
        <v>0</v>
      </c>
      <c r="W10" s="60">
        <f t="array" ref="W10">IFERROR(IF(W$2&lt;=$B$1,INDEX('Master Data'!$A$1:$H$686,'Evening Buffalo'!$A10,2),""),"")</f>
        <v>0</v>
      </c>
      <c r="X10" s="60">
        <f t="array" ref="X10">IFERROR(IF(X$2&lt;=$B$1,INDEX('Master Data'!$A$1:$H$686,'Evening Buffalo'!$A10,2),""),"")</f>
        <v>0</v>
      </c>
      <c r="Y10" s="60">
        <f t="array" ref="Y10">IFERROR(IF(Y$2&lt;=$B$1,INDEX('Master Data'!$A$1:$H$686,'Evening Buffalo'!$A10,2),""),"")</f>
        <v>0</v>
      </c>
      <c r="Z10" s="60">
        <f t="array" ref="Z10">IFERROR(IF(Z$2&lt;=$B$1,INDEX('Master Data'!$A$1:$H$686,'Evening Buffalo'!$A10,2),""),"")</f>
        <v>0</v>
      </c>
      <c r="AA10" s="60">
        <f t="array" ref="AA10">IFERROR(IF(AA$2&lt;=$B$1,INDEX('Master Data'!$A$1:$H$686,'Evening Buffalo'!$A10,2),""),"")</f>
        <v>0</v>
      </c>
      <c r="AB10" s="60">
        <f t="array" ref="AB10">IFERROR(IF(AB$2&lt;=$B$1,INDEX('Master Data'!$A$1:$H$686,'Evening Buffalo'!$A10,2),""),"")</f>
        <v>0</v>
      </c>
      <c r="AC10" s="60">
        <f t="array" ref="AC10">IFERROR(IF(AC$2&lt;=$B$1,INDEX('Master Data'!$A$1:$H$686,'Evening Buffalo'!$A10,2),""),"")</f>
        <v>0</v>
      </c>
      <c r="AD10" s="60">
        <f t="array" ref="AD10">IFERROR(IF(AD$2&lt;=$B$1,INDEX('Master Data'!$A$1:$H$686,'Evening Buffalo'!$A10,2),""),"")</f>
        <v>0</v>
      </c>
      <c r="AE10" s="60">
        <f t="array" ref="AE10">IFERROR(IF(AE$2&lt;=$B$1,INDEX('Master Data'!$A$1:$H$686,'Evening Buffalo'!$A10,2),""),"")</f>
        <v>0</v>
      </c>
      <c r="AF10" s="60" t="str">
        <f t="array" ref="AF10">IFERROR(IF(AF$2&lt;=$B$1,INDEX('Master Data'!$A$1:$H$686,'Evening Buffalo'!$A10,2),""),"")</f>
        <v/>
      </c>
      <c r="AG10" s="60" t="str">
        <f t="array" ref="AG10">IFERROR(IF(AG$2&lt;=$B$1,INDEX('Master Data'!$A$1:$H$686,'Evening Buffalo'!$A10,2),""),"")</f>
        <v/>
      </c>
    </row>
    <row r="11" ht="14.25" customHeight="1">
      <c r="A11" s="60">
        <f>IFERROR(SMALL('Master Data'!G:G,ROW()-2),"")</f>
        <v>24</v>
      </c>
      <c r="B11" s="60" t="str">
        <f t="array" ref="B11">IFERROR(INDEX('Master Data'!$A$1:$H$686,'Evening Buffalo'!$A11,1),"")</f>
        <v>Hanumanth Reddy Jammigadda</v>
      </c>
      <c r="C11" s="60">
        <f t="array" ref="C11">IFERROR(IF(C$2&lt;=$B$1,INDEX('Master Data'!$A$1:$H$686,'Evening Buffalo'!$A11,2),""),"")</f>
        <v>0.5</v>
      </c>
      <c r="D11" s="60">
        <f t="array" ref="D11">IFERROR(IF(D$2&lt;=$B$1,INDEX('Master Data'!$A$1:$H$686,'Evening Buffalo'!$A11,2),""),"")</f>
        <v>0.5</v>
      </c>
      <c r="E11" s="60">
        <f t="array" ref="E11">IFERROR(IF(E$2&lt;=$B$1,INDEX('Master Data'!$A$1:$H$686,'Evening Buffalo'!$A11,2),""),"")</f>
        <v>0.5</v>
      </c>
      <c r="F11" s="60">
        <f t="array" ref="F11">IFERROR(IF(F$2&lt;=$B$1,INDEX('Master Data'!$A$1:$H$686,'Evening Buffalo'!$A11,2),""),"")</f>
        <v>0.5</v>
      </c>
      <c r="G11" s="60">
        <f t="array" ref="G11">IFERROR(IF(G$2&lt;=$B$1,INDEX('Master Data'!$A$1:$H$686,'Evening Buffalo'!$A11,2),""),"")</f>
        <v>0.5</v>
      </c>
      <c r="H11" s="60">
        <f t="array" ref="H11">IFERROR(IF(H$2&lt;=$B$1,INDEX('Master Data'!$A$1:$H$686,'Evening Buffalo'!$A11,2),""),"")</f>
        <v>0.5</v>
      </c>
      <c r="I11" s="60">
        <f t="array" ref="I11">IFERROR(IF(I$2&lt;=$B$1,INDEX('Master Data'!$A$1:$H$686,'Evening Buffalo'!$A11,2),""),"")</f>
        <v>0.5</v>
      </c>
      <c r="J11" s="60">
        <f t="array" ref="J11">IFERROR(IF(J$2&lt;=$B$1,INDEX('Master Data'!$A$1:$H$686,'Evening Buffalo'!$A11,2),""),"")</f>
        <v>0.5</v>
      </c>
      <c r="K11" s="60">
        <f t="array" ref="K11">IFERROR(IF(K$2&lt;=$B$1,INDEX('Master Data'!$A$1:$H$686,'Evening Buffalo'!$A11,2),""),"")</f>
        <v>0.5</v>
      </c>
      <c r="L11" s="60">
        <f t="array" ref="L11">IFERROR(IF(L$2&lt;=$B$1,INDEX('Master Data'!$A$1:$H$686,'Evening Buffalo'!$A11,2),""),"")</f>
        <v>0.5</v>
      </c>
      <c r="M11" s="60">
        <f t="array" ref="M11">IFERROR(IF(M$2&lt;=$B$1,INDEX('Master Data'!$A$1:$H$686,'Evening Buffalo'!$A11,2),""),"")</f>
        <v>0.5</v>
      </c>
      <c r="N11" s="60">
        <f t="array" ref="N11">IFERROR(IF(N$2&lt;=$B$1,INDEX('Master Data'!$A$1:$H$686,'Evening Buffalo'!$A11,2),""),"")</f>
        <v>0.5</v>
      </c>
      <c r="O11" s="60">
        <f t="array" ref="O11">IFERROR(IF(O$2&lt;=$B$1,INDEX('Master Data'!$A$1:$H$686,'Evening Buffalo'!$A11,2),""),"")</f>
        <v>0.5</v>
      </c>
      <c r="P11" s="62" t="s">
        <v>180</v>
      </c>
      <c r="Q11" s="62" t="s">
        <v>180</v>
      </c>
      <c r="R11" s="60">
        <f t="array" ref="R11">IFERROR(IF(R$2&lt;=$B$1,INDEX('Master Data'!$A$1:$H$686,'Evening Buffalo'!$A11,2),""),"")</f>
        <v>0.5</v>
      </c>
      <c r="S11" s="60">
        <f t="array" ref="S11">IFERROR(IF(S$2&lt;=$B$1,INDEX('Master Data'!$A$1:$H$686,'Evening Buffalo'!$A11,2),""),"")</f>
        <v>0.5</v>
      </c>
      <c r="T11" s="60">
        <f t="array" ref="T11">IFERROR(IF(T$2&lt;=$B$1,INDEX('Master Data'!$A$1:$H$686,'Evening Buffalo'!$A11,2),""),"")</f>
        <v>0.5</v>
      </c>
      <c r="U11" s="60">
        <f t="array" ref="U11">IFERROR(IF(U$2&lt;=$B$1,INDEX('Master Data'!$A$1:$H$686,'Evening Buffalo'!$A11,2),""),"")</f>
        <v>0.5</v>
      </c>
      <c r="V11" s="60">
        <f t="array" ref="V11">IFERROR(IF(V$2&lt;=$B$1,INDEX('Master Data'!$A$1:$H$686,'Evening Buffalo'!$A11,2),""),"")</f>
        <v>0.5</v>
      </c>
      <c r="W11" s="60">
        <f t="array" ref="W11">IFERROR(IF(W$2&lt;=$B$1,INDEX('Master Data'!$A$1:$H$686,'Evening Buffalo'!$A11,2),""),"")</f>
        <v>0.5</v>
      </c>
      <c r="X11" s="60">
        <f t="array" ref="X11">IFERROR(IF(X$2&lt;=$B$1,INDEX('Master Data'!$A$1:$H$686,'Evening Buffalo'!$A11,2),""),"")</f>
        <v>0.5</v>
      </c>
      <c r="Y11" s="60">
        <f t="array" ref="Y11">IFERROR(IF(Y$2&lt;=$B$1,INDEX('Master Data'!$A$1:$H$686,'Evening Buffalo'!$A11,2),""),"")</f>
        <v>0.5</v>
      </c>
      <c r="Z11" s="60">
        <f t="array" ref="Z11">IFERROR(IF(Z$2&lt;=$B$1,INDEX('Master Data'!$A$1:$H$686,'Evening Buffalo'!$A11,2),""),"")</f>
        <v>0.5</v>
      </c>
      <c r="AA11" s="60">
        <f t="array" ref="AA11">IFERROR(IF(AA$2&lt;=$B$1,INDEX('Master Data'!$A$1:$H$686,'Evening Buffalo'!$A11,2),""),"")</f>
        <v>0.5</v>
      </c>
      <c r="AB11" s="60">
        <f t="array" ref="AB11">IFERROR(IF(AB$2&lt;=$B$1,INDEX('Master Data'!$A$1:$H$686,'Evening Buffalo'!$A11,2),""),"")</f>
        <v>0.5</v>
      </c>
      <c r="AC11" s="60">
        <f t="array" ref="AC11">IFERROR(IF(AC$2&lt;=$B$1,INDEX('Master Data'!$A$1:$H$686,'Evening Buffalo'!$A11,2),""),"")</f>
        <v>0.5</v>
      </c>
      <c r="AD11" s="60">
        <f t="array" ref="AD11">IFERROR(IF(AD$2&lt;=$B$1,INDEX('Master Data'!$A$1:$H$686,'Evening Buffalo'!$A11,2),""),"")</f>
        <v>0.5</v>
      </c>
      <c r="AE11" s="60">
        <f t="array" ref="AE11">IFERROR(IF(AE$2&lt;=$B$1,INDEX('Master Data'!$A$1:$H$686,'Evening Buffalo'!$A11,2),""),"")</f>
        <v>0.5</v>
      </c>
      <c r="AF11" s="60" t="str">
        <f t="array" ref="AF11">IFERROR(IF(AF$2&lt;=$B$1,INDEX('Master Data'!$A$1:$H$686,'Evening Buffalo'!$A11,2),""),"")</f>
        <v/>
      </c>
      <c r="AG11" s="60" t="str">
        <f t="array" ref="AG11">IFERROR(IF(AG$2&lt;=$B$1,INDEX('Master Data'!$A$1:$H$686,'Evening Buffalo'!$A11,2),""),"")</f>
        <v/>
      </c>
    </row>
    <row r="12" ht="14.25" customHeight="1">
      <c r="A12" s="60">
        <f>IFERROR(SMALL('Master Data'!G:G,ROW()-2),"")</f>
        <v>26</v>
      </c>
      <c r="B12" s="60" t="str">
        <f t="array" ref="B12">IFERROR(INDEX('Master Data'!$A$1:$H$686,'Evening Buffalo'!$A12,1),"")</f>
        <v>Husain B Balaji Nagar</v>
      </c>
      <c r="C12" s="60">
        <f t="array" ref="C12">IFERROR(IF(C$2&lt;=$B$1,INDEX('Master Data'!$A$1:$H$686,'Evening Buffalo'!$A12,2),""),"")</f>
        <v>0.5</v>
      </c>
      <c r="D12" s="60">
        <f t="array" ref="D12">IFERROR(IF(D$2&lt;=$B$1,INDEX('Master Data'!$A$1:$H$686,'Evening Buffalo'!$A12,2),""),"")</f>
        <v>0.5</v>
      </c>
      <c r="E12" s="60">
        <f t="array" ref="E12">IFERROR(IF(E$2&lt;=$B$1,INDEX('Master Data'!$A$1:$H$686,'Evening Buffalo'!$A12,2),""),"")</f>
        <v>0.5</v>
      </c>
      <c r="F12" s="60">
        <f t="array" ref="F12">IFERROR(IF(F$2&lt;=$B$1,INDEX('Master Data'!$A$1:$H$686,'Evening Buffalo'!$A12,2),""),"")</f>
        <v>0.5</v>
      </c>
      <c r="G12" s="60">
        <f t="array" ref="G12">IFERROR(IF(G$2&lt;=$B$1,INDEX('Master Data'!$A$1:$H$686,'Evening Buffalo'!$A12,2),""),"")</f>
        <v>0.5</v>
      </c>
      <c r="H12" s="60">
        <f t="array" ref="H12">IFERROR(IF(H$2&lt;=$B$1,INDEX('Master Data'!$A$1:$H$686,'Evening Buffalo'!$A12,2),""),"")</f>
        <v>0.5</v>
      </c>
      <c r="I12" s="60">
        <f t="array" ref="I12">IFERROR(IF(I$2&lt;=$B$1,INDEX('Master Data'!$A$1:$H$686,'Evening Buffalo'!$A12,2),""),"")</f>
        <v>0.5</v>
      </c>
      <c r="J12" s="60">
        <f t="array" ref="J12">IFERROR(IF(J$2&lt;=$B$1,INDEX('Master Data'!$A$1:$H$686,'Evening Buffalo'!$A12,2),""),"")</f>
        <v>0.5</v>
      </c>
      <c r="K12" s="60">
        <f t="array" ref="K12">IFERROR(IF(K$2&lt;=$B$1,INDEX('Master Data'!$A$1:$H$686,'Evening Buffalo'!$A12,2),""),"")</f>
        <v>0.5</v>
      </c>
      <c r="L12" s="60">
        <f t="array" ref="L12">IFERROR(IF(L$2&lt;=$B$1,INDEX('Master Data'!$A$1:$H$686,'Evening Buffalo'!$A12,2),""),"")</f>
        <v>0.5</v>
      </c>
      <c r="M12" s="60">
        <f t="array" ref="M12">IFERROR(IF(M$2&lt;=$B$1,INDEX('Master Data'!$A$1:$H$686,'Evening Buffalo'!$A12,2),""),"")</f>
        <v>0.5</v>
      </c>
      <c r="N12" s="60">
        <f t="array" ref="N12">IFERROR(IF(N$2&lt;=$B$1,INDEX('Master Data'!$A$1:$H$686,'Evening Buffalo'!$A12,2),""),"")</f>
        <v>0.5</v>
      </c>
      <c r="O12" s="60">
        <f t="array" ref="O12">IFERROR(IF(O$2&lt;=$B$1,INDEX('Master Data'!$A$1:$H$686,'Evening Buffalo'!$A12,2),""),"")</f>
        <v>0.5</v>
      </c>
      <c r="P12" s="60">
        <f t="array" ref="P12">IFERROR(IF(P$2&lt;=$B$1,INDEX('Master Data'!$A$1:$H$686,'Evening Buffalo'!$A12,2),""),"")</f>
        <v>0.5</v>
      </c>
      <c r="Q12" s="60">
        <f t="array" ref="Q12">IFERROR(IF(Q$2&lt;=$B$1,INDEX('Master Data'!$A$1:$H$686,'Evening Buffalo'!$A12,2),""),"")</f>
        <v>0.5</v>
      </c>
      <c r="R12" s="60">
        <f t="array" ref="R12">IFERROR(IF(R$2&lt;=$B$1,INDEX('Master Data'!$A$1:$H$686,'Evening Buffalo'!$A12,2),""),"")</f>
        <v>0.5</v>
      </c>
      <c r="S12" s="60">
        <f t="array" ref="S12">IFERROR(IF(S$2&lt;=$B$1,INDEX('Master Data'!$A$1:$H$686,'Evening Buffalo'!$A12,2),""),"")</f>
        <v>0.5</v>
      </c>
      <c r="T12" s="60">
        <f t="array" ref="T12">IFERROR(IF(T$2&lt;=$B$1,INDEX('Master Data'!$A$1:$H$686,'Evening Buffalo'!$A12,2),""),"")</f>
        <v>0.5</v>
      </c>
      <c r="U12" s="60">
        <f t="array" ref="U12">IFERROR(IF(U$2&lt;=$B$1,INDEX('Master Data'!$A$1:$H$686,'Evening Buffalo'!$A12,2),""),"")</f>
        <v>0.5</v>
      </c>
      <c r="V12" s="60">
        <f t="array" ref="V12">IFERROR(IF(V$2&lt;=$B$1,INDEX('Master Data'!$A$1:$H$686,'Evening Buffalo'!$A12,2),""),"")</f>
        <v>0.5</v>
      </c>
      <c r="W12" s="60">
        <f t="array" ref="W12">IFERROR(IF(W$2&lt;=$B$1,INDEX('Master Data'!$A$1:$H$686,'Evening Buffalo'!$A12,2),""),"")</f>
        <v>0.5</v>
      </c>
      <c r="X12" s="60">
        <f t="array" ref="X12">IFERROR(IF(X$2&lt;=$B$1,INDEX('Master Data'!$A$1:$H$686,'Evening Buffalo'!$A12,2),""),"")</f>
        <v>0.5</v>
      </c>
      <c r="Y12" s="60">
        <f t="array" ref="Y12">IFERROR(IF(Y$2&lt;=$B$1,INDEX('Master Data'!$A$1:$H$686,'Evening Buffalo'!$A12,2),""),"")</f>
        <v>0.5</v>
      </c>
      <c r="Z12" s="60">
        <f t="array" ref="Z12">IFERROR(IF(Z$2&lt;=$B$1,INDEX('Master Data'!$A$1:$H$686,'Evening Buffalo'!$A12,2),""),"")</f>
        <v>0.5</v>
      </c>
      <c r="AA12" s="60">
        <f t="array" ref="AA12">IFERROR(IF(AA$2&lt;=$B$1,INDEX('Master Data'!$A$1:$H$686,'Evening Buffalo'!$A12,2),""),"")</f>
        <v>0.5</v>
      </c>
      <c r="AB12" s="60">
        <f t="array" ref="AB12">IFERROR(IF(AB$2&lt;=$B$1,INDEX('Master Data'!$A$1:$H$686,'Evening Buffalo'!$A12,2),""),"")</f>
        <v>0.5</v>
      </c>
      <c r="AC12" s="60">
        <f t="array" ref="AC12">IFERROR(IF(AC$2&lt;=$B$1,INDEX('Master Data'!$A$1:$H$686,'Evening Buffalo'!$A12,2),""),"")</f>
        <v>0.5</v>
      </c>
      <c r="AD12" s="60">
        <f t="array" ref="AD12">IFERROR(IF(AD$2&lt;=$B$1,INDEX('Master Data'!$A$1:$H$686,'Evening Buffalo'!$A12,2),""),"")</f>
        <v>0.5</v>
      </c>
      <c r="AE12" s="60">
        <f t="array" ref="AE12">IFERROR(IF(AE$2&lt;=$B$1,INDEX('Master Data'!$A$1:$H$686,'Evening Buffalo'!$A12,2),""),"")</f>
        <v>0.5</v>
      </c>
      <c r="AF12" s="60" t="str">
        <f t="array" ref="AF12">IFERROR(IF(AF$2&lt;=$B$1,INDEX('Master Data'!$A$1:$H$686,'Evening Buffalo'!$A12,2),""),"")</f>
        <v/>
      </c>
      <c r="AG12" s="60" t="str">
        <f t="array" ref="AG12">IFERROR(IF(AG$2&lt;=$B$1,INDEX('Master Data'!$A$1:$H$686,'Evening Buffalo'!$A12,2),""),"")</f>
        <v/>
      </c>
    </row>
    <row r="13" ht="14.25" customHeight="1">
      <c r="A13" s="60">
        <f>IFERROR(SMALL('Master Data'!G:G,ROW()-2),"")</f>
        <v>31</v>
      </c>
      <c r="B13" s="60" t="str">
        <f t="array" ref="B13">IFERROR(INDEX('Master Data'!$A$1:$H$686,'Evening Buffalo'!$A13,1),"")</f>
        <v>Kanna Reddy Balaji Nagar</v>
      </c>
      <c r="C13" s="60">
        <f t="array" ref="C13">IFERROR(IF(C$2&lt;=$B$1,INDEX('Master Data'!$A$1:$H$686,'Evening Buffalo'!$A13,2),""),"")</f>
        <v>0.75</v>
      </c>
      <c r="D13" s="60">
        <f t="array" ref="D13">IFERROR(IF(D$2&lt;=$B$1,INDEX('Master Data'!$A$1:$H$686,'Evening Buffalo'!$A13,2),""),"")</f>
        <v>0.75</v>
      </c>
      <c r="E13" s="60">
        <f t="array" ref="E13">IFERROR(IF(E$2&lt;=$B$1,INDEX('Master Data'!$A$1:$H$686,'Evening Buffalo'!$A13,2),""),"")</f>
        <v>0.75</v>
      </c>
      <c r="F13" s="60">
        <f t="array" ref="F13">IFERROR(IF(F$2&lt;=$B$1,INDEX('Master Data'!$A$1:$H$686,'Evening Buffalo'!$A13,2),""),"")</f>
        <v>0.75</v>
      </c>
      <c r="G13" s="60">
        <f t="array" ref="G13">IFERROR(IF(G$2&lt;=$B$1,INDEX('Master Data'!$A$1:$H$686,'Evening Buffalo'!$A13,2),""),"")</f>
        <v>0.75</v>
      </c>
      <c r="H13" s="60">
        <f t="array" ref="H13">IFERROR(IF(H$2&lt;=$B$1,INDEX('Master Data'!$A$1:$H$686,'Evening Buffalo'!$A13,2),""),"")</f>
        <v>0.75</v>
      </c>
      <c r="I13" s="60">
        <f t="array" ref="I13">IFERROR(IF(I$2&lt;=$B$1,INDEX('Master Data'!$A$1:$H$686,'Evening Buffalo'!$A13,2),""),"")</f>
        <v>0.75</v>
      </c>
      <c r="J13" s="60">
        <f t="array" ref="J13">IFERROR(IF(J$2&lt;=$B$1,INDEX('Master Data'!$A$1:$H$686,'Evening Buffalo'!$A13,2),""),"")</f>
        <v>0.75</v>
      </c>
      <c r="K13" s="60">
        <f t="array" ref="K13">IFERROR(IF(K$2&lt;=$B$1,INDEX('Master Data'!$A$1:$H$686,'Evening Buffalo'!$A13,2),""),"")</f>
        <v>0.75</v>
      </c>
      <c r="L13" s="60">
        <f t="array" ref="L13">IFERROR(IF(L$2&lt;=$B$1,INDEX('Master Data'!$A$1:$H$686,'Evening Buffalo'!$A13,2),""),"")</f>
        <v>0.75</v>
      </c>
      <c r="M13" s="60">
        <f t="array" ref="M13">IFERROR(IF(M$2&lt;=$B$1,INDEX('Master Data'!$A$1:$H$686,'Evening Buffalo'!$A13,2),""),"")</f>
        <v>0.75</v>
      </c>
      <c r="N13" s="60">
        <f t="array" ref="N13">IFERROR(IF(N$2&lt;=$B$1,INDEX('Master Data'!$A$1:$H$686,'Evening Buffalo'!$A13,2),""),"")</f>
        <v>0.75</v>
      </c>
      <c r="O13" s="60">
        <f t="array" ref="O13">IFERROR(IF(O$2&lt;=$B$1,INDEX('Master Data'!$A$1:$H$686,'Evening Buffalo'!$A13,2),""),"")</f>
        <v>0.75</v>
      </c>
      <c r="P13" s="60">
        <f t="array" ref="P13">IFERROR(IF(P$2&lt;=$B$1,INDEX('Master Data'!$A$1:$H$686,'Evening Buffalo'!$A13,2),""),"")</f>
        <v>0.75</v>
      </c>
      <c r="Q13" s="60">
        <f t="array" ref="Q13">IFERROR(IF(Q$2&lt;=$B$1,INDEX('Master Data'!$A$1:$H$686,'Evening Buffalo'!$A13,2),""),"")</f>
        <v>0.75</v>
      </c>
      <c r="R13" s="60">
        <f t="array" ref="R13">IFERROR(IF(R$2&lt;=$B$1,INDEX('Master Data'!$A$1:$H$686,'Evening Buffalo'!$A13,2),""),"")</f>
        <v>0.75</v>
      </c>
      <c r="S13" s="60">
        <f t="array" ref="S13">IFERROR(IF(S$2&lt;=$B$1,INDEX('Master Data'!$A$1:$H$686,'Evening Buffalo'!$A13,2),""),"")</f>
        <v>0.75</v>
      </c>
      <c r="T13" s="60">
        <f t="array" ref="T13">IFERROR(IF(T$2&lt;=$B$1,INDEX('Master Data'!$A$1:$H$686,'Evening Buffalo'!$A13,2),""),"")</f>
        <v>0.75</v>
      </c>
      <c r="U13" s="60">
        <f t="array" ref="U13">IFERROR(IF(U$2&lt;=$B$1,INDEX('Master Data'!$A$1:$H$686,'Evening Buffalo'!$A13,2),""),"")</f>
        <v>0.75</v>
      </c>
      <c r="V13" s="60">
        <f t="array" ref="V13">IFERROR(IF(V$2&lt;=$B$1,INDEX('Master Data'!$A$1:$H$686,'Evening Buffalo'!$A13,2),""),"")</f>
        <v>0.75</v>
      </c>
      <c r="W13" s="60">
        <f t="array" ref="W13">IFERROR(IF(W$2&lt;=$B$1,INDEX('Master Data'!$A$1:$H$686,'Evening Buffalo'!$A13,2),""),"")</f>
        <v>0.75</v>
      </c>
      <c r="X13" s="60">
        <f t="array" ref="X13">IFERROR(IF(X$2&lt;=$B$1,INDEX('Master Data'!$A$1:$H$686,'Evening Buffalo'!$A13,2),""),"")</f>
        <v>0.75</v>
      </c>
      <c r="Y13" s="60">
        <f t="array" ref="Y13">IFERROR(IF(Y$2&lt;=$B$1,INDEX('Master Data'!$A$1:$H$686,'Evening Buffalo'!$A13,2),""),"")</f>
        <v>0.75</v>
      </c>
      <c r="Z13" s="60">
        <f t="array" ref="Z13">IFERROR(IF(Z$2&lt;=$B$1,INDEX('Master Data'!$A$1:$H$686,'Evening Buffalo'!$A13,2),""),"")</f>
        <v>0.75</v>
      </c>
      <c r="AA13" s="60">
        <f t="array" ref="AA13">IFERROR(IF(AA$2&lt;=$B$1,INDEX('Master Data'!$A$1:$H$686,'Evening Buffalo'!$A13,2),""),"")</f>
        <v>0.75</v>
      </c>
      <c r="AB13" s="60">
        <f t="array" ref="AB13">IFERROR(IF(AB$2&lt;=$B$1,INDEX('Master Data'!$A$1:$H$686,'Evening Buffalo'!$A13,2),""),"")</f>
        <v>0.75</v>
      </c>
      <c r="AC13" s="60">
        <f t="array" ref="AC13">IFERROR(IF(AC$2&lt;=$B$1,INDEX('Master Data'!$A$1:$H$686,'Evening Buffalo'!$A13,2),""),"")</f>
        <v>0.75</v>
      </c>
      <c r="AD13" s="60">
        <f t="array" ref="AD13">IFERROR(IF(AD$2&lt;=$B$1,INDEX('Master Data'!$A$1:$H$686,'Evening Buffalo'!$A13,2),""),"")</f>
        <v>0.75</v>
      </c>
      <c r="AE13" s="60">
        <f t="array" ref="AE13">IFERROR(IF(AE$2&lt;=$B$1,INDEX('Master Data'!$A$1:$H$686,'Evening Buffalo'!$A13,2),""),"")</f>
        <v>0.75</v>
      </c>
      <c r="AF13" s="60" t="str">
        <f t="array" ref="AF13">IFERROR(IF(AF$2&lt;=$B$1,INDEX('Master Data'!$A$1:$H$686,'Evening Buffalo'!$A13,2),""),"")</f>
        <v/>
      </c>
      <c r="AG13" s="60" t="str">
        <f t="array" ref="AG13">IFERROR(IF(AG$2&lt;=$B$1,INDEX('Master Data'!$A$1:$H$686,'Evening Buffalo'!$A13,2),""),"")</f>
        <v/>
      </c>
    </row>
    <row r="14" ht="14.25" customHeight="1">
      <c r="A14" s="60">
        <f>IFERROR(SMALL('Master Data'!G:G,ROW()-2),"")</f>
        <v>37</v>
      </c>
      <c r="B14" s="60" t="str">
        <f t="array" ref="B14">IFERROR(INDEX('Master Data'!$A$1:$H$686,'Evening Buffalo'!$A14,1),"")</f>
        <v>Laxman Goud</v>
      </c>
      <c r="C14" s="60">
        <f t="array" ref="C14">IFERROR(IF(C$2&lt;=$B$1,INDEX('Master Data'!$A$1:$H$686,'Evening Buffalo'!$A14,2),""),"")</f>
        <v>0.5</v>
      </c>
      <c r="D14" s="60">
        <f t="array" ref="D14">IFERROR(IF(D$2&lt;=$B$1,INDEX('Master Data'!$A$1:$H$686,'Evening Buffalo'!$A14,2),""),"")</f>
        <v>0.5</v>
      </c>
      <c r="E14" s="60">
        <f t="array" ref="E14">IFERROR(IF(E$2&lt;=$B$1,INDEX('Master Data'!$A$1:$H$686,'Evening Buffalo'!$A14,2),""),"")</f>
        <v>0.5</v>
      </c>
      <c r="F14" s="60">
        <f t="array" ref="F14">IFERROR(IF(F$2&lt;=$B$1,INDEX('Master Data'!$A$1:$H$686,'Evening Buffalo'!$A14,2),""),"")</f>
        <v>0.5</v>
      </c>
      <c r="G14" s="60">
        <f t="array" ref="G14">IFERROR(IF(G$2&lt;=$B$1,INDEX('Master Data'!$A$1:$H$686,'Evening Buffalo'!$A14,2),""),"")</f>
        <v>0.5</v>
      </c>
      <c r="H14" s="60">
        <f t="array" ref="H14">IFERROR(IF(H$2&lt;=$B$1,INDEX('Master Data'!$A$1:$H$686,'Evening Buffalo'!$A14,2),""),"")</f>
        <v>0.5</v>
      </c>
      <c r="I14" s="60">
        <f t="array" ref="I14">IFERROR(IF(I$2&lt;=$B$1,INDEX('Master Data'!$A$1:$H$686,'Evening Buffalo'!$A14,2),""),"")</f>
        <v>0.5</v>
      </c>
      <c r="J14" s="60">
        <f t="array" ref="J14">IFERROR(IF(J$2&lt;=$B$1,INDEX('Master Data'!$A$1:$H$686,'Evening Buffalo'!$A14,2),""),"")</f>
        <v>0.5</v>
      </c>
      <c r="K14" s="60">
        <f t="array" ref="K14">IFERROR(IF(K$2&lt;=$B$1,INDEX('Master Data'!$A$1:$H$686,'Evening Buffalo'!$A14,2),""),"")</f>
        <v>0.5</v>
      </c>
      <c r="L14" s="60">
        <f t="array" ref="L14">IFERROR(IF(L$2&lt;=$B$1,INDEX('Master Data'!$A$1:$H$686,'Evening Buffalo'!$A14,2),""),"")</f>
        <v>0.5</v>
      </c>
      <c r="M14" s="60">
        <f t="array" ref="M14">IFERROR(IF(M$2&lt;=$B$1,INDEX('Master Data'!$A$1:$H$686,'Evening Buffalo'!$A14,2),""),"")</f>
        <v>0.5</v>
      </c>
      <c r="N14" s="60">
        <f t="array" ref="N14">IFERROR(IF(N$2&lt;=$B$1,INDEX('Master Data'!$A$1:$H$686,'Evening Buffalo'!$A14,2),""),"")</f>
        <v>0.5</v>
      </c>
      <c r="O14" s="60">
        <f t="array" ref="O14">IFERROR(IF(O$2&lt;=$B$1,INDEX('Master Data'!$A$1:$H$686,'Evening Buffalo'!$A14,2),""),"")</f>
        <v>0.5</v>
      </c>
      <c r="P14" s="60">
        <f t="array" ref="P14">IFERROR(IF(P$2&lt;=$B$1,INDEX('Master Data'!$A$1:$H$686,'Evening Buffalo'!$A14,2),""),"")</f>
        <v>0.5</v>
      </c>
      <c r="Q14" s="60">
        <f t="array" ref="Q14">IFERROR(IF(Q$2&lt;=$B$1,INDEX('Master Data'!$A$1:$H$686,'Evening Buffalo'!$A14,2),""),"")</f>
        <v>0.5</v>
      </c>
      <c r="R14" s="60">
        <f t="array" ref="R14">IFERROR(IF(R$2&lt;=$B$1,INDEX('Master Data'!$A$1:$H$686,'Evening Buffalo'!$A14,2),""),"")</f>
        <v>0.5</v>
      </c>
      <c r="S14" s="60">
        <f t="array" ref="S14">IFERROR(IF(S$2&lt;=$B$1,INDEX('Master Data'!$A$1:$H$686,'Evening Buffalo'!$A14,2),""),"")</f>
        <v>0.5</v>
      </c>
      <c r="T14" s="60">
        <f t="array" ref="T14">IFERROR(IF(T$2&lt;=$B$1,INDEX('Master Data'!$A$1:$H$686,'Evening Buffalo'!$A14,2),""),"")</f>
        <v>0.5</v>
      </c>
      <c r="U14" s="60">
        <f t="array" ref="U14">IFERROR(IF(U$2&lt;=$B$1,INDEX('Master Data'!$A$1:$H$686,'Evening Buffalo'!$A14,2),""),"")</f>
        <v>0.5</v>
      </c>
      <c r="V14" s="60">
        <f t="array" ref="V14">IFERROR(IF(V$2&lt;=$B$1,INDEX('Master Data'!$A$1:$H$686,'Evening Buffalo'!$A14,2),""),"")</f>
        <v>0.5</v>
      </c>
      <c r="W14" s="60">
        <f t="array" ref="W14">IFERROR(IF(W$2&lt;=$B$1,INDEX('Master Data'!$A$1:$H$686,'Evening Buffalo'!$A14,2),""),"")</f>
        <v>0.5</v>
      </c>
      <c r="X14" s="60">
        <f t="array" ref="X14">IFERROR(IF(X$2&lt;=$B$1,INDEX('Master Data'!$A$1:$H$686,'Evening Buffalo'!$A14,2),""),"")</f>
        <v>0.5</v>
      </c>
      <c r="Y14" s="60">
        <f t="array" ref="Y14">IFERROR(IF(Y$2&lt;=$B$1,INDEX('Master Data'!$A$1:$H$686,'Evening Buffalo'!$A14,2),""),"")</f>
        <v>0.5</v>
      </c>
      <c r="Z14" s="60">
        <f t="array" ref="Z14">IFERROR(IF(Z$2&lt;=$B$1,INDEX('Master Data'!$A$1:$H$686,'Evening Buffalo'!$A14,2),""),"")</f>
        <v>0.5</v>
      </c>
      <c r="AA14" s="60">
        <f t="array" ref="AA14">IFERROR(IF(AA$2&lt;=$B$1,INDEX('Master Data'!$A$1:$H$686,'Evening Buffalo'!$A14,2),""),"")</f>
        <v>0.5</v>
      </c>
      <c r="AB14" s="60">
        <f t="array" ref="AB14">IFERROR(IF(AB$2&lt;=$B$1,INDEX('Master Data'!$A$1:$H$686,'Evening Buffalo'!$A14,2),""),"")</f>
        <v>0.5</v>
      </c>
      <c r="AC14" s="60">
        <f t="array" ref="AC14">IFERROR(IF(AC$2&lt;=$B$1,INDEX('Master Data'!$A$1:$H$686,'Evening Buffalo'!$A14,2),""),"")</f>
        <v>0.5</v>
      </c>
      <c r="AD14" s="60">
        <f t="array" ref="AD14">IFERROR(IF(AD$2&lt;=$B$1,INDEX('Master Data'!$A$1:$H$686,'Evening Buffalo'!$A14,2),""),"")</f>
        <v>0.5</v>
      </c>
      <c r="AE14" s="60">
        <f t="array" ref="AE14">IFERROR(IF(AE$2&lt;=$B$1,INDEX('Master Data'!$A$1:$H$686,'Evening Buffalo'!$A14,2),""),"")</f>
        <v>0.5</v>
      </c>
      <c r="AF14" s="60" t="str">
        <f t="array" ref="AF14">IFERROR(IF(AF$2&lt;=$B$1,INDEX('Master Data'!$A$1:$H$686,'Evening Buffalo'!$A14,2),""),"")</f>
        <v/>
      </c>
      <c r="AG14" s="60" t="str">
        <f t="array" ref="AG14">IFERROR(IF(AG$2&lt;=$B$1,INDEX('Master Data'!$A$1:$H$686,'Evening Buffalo'!$A14,2),""),"")</f>
        <v/>
      </c>
    </row>
    <row r="15" ht="14.25" customHeight="1">
      <c r="A15" s="60">
        <f>IFERROR(SMALL('Master Data'!G:G,ROW()-2),"")</f>
        <v>40</v>
      </c>
      <c r="B15" s="60" t="str">
        <f t="array" ref="B15">IFERROR(INDEX('Master Data'!$A$1:$H$686,'Evening Buffalo'!$A15,1),"")</f>
        <v>Mahesh Balaji Nagar</v>
      </c>
      <c r="C15" s="60">
        <f t="array" ref="C15">IFERROR(IF(C$2&lt;=$B$1,INDEX('Master Data'!$A$1:$H$686,'Evening Buffalo'!$A15,2),""),"")</f>
        <v>0.5</v>
      </c>
      <c r="D15" s="60">
        <f t="array" ref="D15">IFERROR(IF(D$2&lt;=$B$1,INDEX('Master Data'!$A$1:$H$686,'Evening Buffalo'!$A15,2),""),"")</f>
        <v>0.5</v>
      </c>
      <c r="E15" s="60">
        <f t="array" ref="E15">IFERROR(IF(E$2&lt;=$B$1,INDEX('Master Data'!$A$1:$H$686,'Evening Buffalo'!$A15,2),""),"")</f>
        <v>0.5</v>
      </c>
      <c r="F15" s="60">
        <f t="array" ref="F15">IFERROR(IF(F$2&lt;=$B$1,INDEX('Master Data'!$A$1:$H$686,'Evening Buffalo'!$A15,2),""),"")</f>
        <v>0.5</v>
      </c>
      <c r="G15" s="60">
        <f t="array" ref="G15">IFERROR(IF(G$2&lt;=$B$1,INDEX('Master Data'!$A$1:$H$686,'Evening Buffalo'!$A15,2),""),"")</f>
        <v>0.5</v>
      </c>
      <c r="H15" s="60">
        <f t="array" ref="H15">IFERROR(IF(H$2&lt;=$B$1,INDEX('Master Data'!$A$1:$H$686,'Evening Buffalo'!$A15,2),""),"")</f>
        <v>0.5</v>
      </c>
      <c r="I15" s="60">
        <f t="array" ref="I15">IFERROR(IF(I$2&lt;=$B$1,INDEX('Master Data'!$A$1:$H$686,'Evening Buffalo'!$A15,2),""),"")</f>
        <v>0.5</v>
      </c>
      <c r="J15" s="60">
        <f t="array" ref="J15">IFERROR(IF(J$2&lt;=$B$1,INDEX('Master Data'!$A$1:$H$686,'Evening Buffalo'!$A15,2),""),"")</f>
        <v>0.5</v>
      </c>
      <c r="K15" s="60">
        <f t="array" ref="K15">IFERROR(IF(K$2&lt;=$B$1,INDEX('Master Data'!$A$1:$H$686,'Evening Buffalo'!$A15,2),""),"")</f>
        <v>0.5</v>
      </c>
      <c r="L15" s="60">
        <f t="array" ref="L15">IFERROR(IF(L$2&lt;=$B$1,INDEX('Master Data'!$A$1:$H$686,'Evening Buffalo'!$A15,2),""),"")</f>
        <v>0.5</v>
      </c>
      <c r="M15" s="60">
        <f t="array" ref="M15">IFERROR(IF(M$2&lt;=$B$1,INDEX('Master Data'!$A$1:$H$686,'Evening Buffalo'!$A15,2),""),"")</f>
        <v>0.5</v>
      </c>
      <c r="N15" s="60">
        <f t="array" ref="N15">IFERROR(IF(N$2&lt;=$B$1,INDEX('Master Data'!$A$1:$H$686,'Evening Buffalo'!$A15,2),""),"")</f>
        <v>0.5</v>
      </c>
      <c r="O15" s="60">
        <f t="array" ref="O15">IFERROR(IF(O$2&lt;=$B$1,INDEX('Master Data'!$A$1:$H$686,'Evening Buffalo'!$A15,2),""),"")</f>
        <v>0.5</v>
      </c>
      <c r="P15" s="60">
        <f t="array" ref="P15">IFERROR(IF(P$2&lt;=$B$1,INDEX('Master Data'!$A$1:$H$686,'Evening Buffalo'!$A15,2),""),"")</f>
        <v>0.5</v>
      </c>
      <c r="Q15" s="60">
        <f t="array" ref="Q15">IFERROR(IF(Q$2&lt;=$B$1,INDEX('Master Data'!$A$1:$H$686,'Evening Buffalo'!$A15,2),""),"")</f>
        <v>0.5</v>
      </c>
      <c r="R15" s="60">
        <f t="array" ref="R15">IFERROR(IF(R$2&lt;=$B$1,INDEX('Master Data'!$A$1:$H$686,'Evening Buffalo'!$A15,2),""),"")</f>
        <v>0.5</v>
      </c>
      <c r="S15" s="60">
        <f t="array" ref="S15">IFERROR(IF(S$2&lt;=$B$1,INDEX('Master Data'!$A$1:$H$686,'Evening Buffalo'!$A15,2),""),"")</f>
        <v>0.5</v>
      </c>
      <c r="T15" s="60">
        <f t="array" ref="T15">IFERROR(IF(T$2&lt;=$B$1,INDEX('Master Data'!$A$1:$H$686,'Evening Buffalo'!$A15,2),""),"")</f>
        <v>0.5</v>
      </c>
      <c r="U15" s="60">
        <f t="array" ref="U15">IFERROR(IF(U$2&lt;=$B$1,INDEX('Master Data'!$A$1:$H$686,'Evening Buffalo'!$A15,2),""),"")</f>
        <v>0.5</v>
      </c>
      <c r="V15" s="60">
        <f t="array" ref="V15">IFERROR(IF(V$2&lt;=$B$1,INDEX('Master Data'!$A$1:$H$686,'Evening Buffalo'!$A15,2),""),"")</f>
        <v>0.5</v>
      </c>
      <c r="W15" s="60">
        <f t="array" ref="W15">IFERROR(IF(W$2&lt;=$B$1,INDEX('Master Data'!$A$1:$H$686,'Evening Buffalo'!$A15,2),""),"")</f>
        <v>0.5</v>
      </c>
      <c r="X15" s="60">
        <f t="array" ref="X15">IFERROR(IF(X$2&lt;=$B$1,INDEX('Master Data'!$A$1:$H$686,'Evening Buffalo'!$A15,2),""),"")</f>
        <v>0.5</v>
      </c>
      <c r="Y15" s="60">
        <f t="array" ref="Y15">IFERROR(IF(Y$2&lt;=$B$1,INDEX('Master Data'!$A$1:$H$686,'Evening Buffalo'!$A15,2),""),"")</f>
        <v>0.5</v>
      </c>
      <c r="Z15" s="60">
        <f t="array" ref="Z15">IFERROR(IF(Z$2&lt;=$B$1,INDEX('Master Data'!$A$1:$H$686,'Evening Buffalo'!$A15,2),""),"")</f>
        <v>0.5</v>
      </c>
      <c r="AA15" s="60">
        <f t="array" ref="AA15">IFERROR(IF(AA$2&lt;=$B$1,INDEX('Master Data'!$A$1:$H$686,'Evening Buffalo'!$A15,2),""),"")</f>
        <v>0.5</v>
      </c>
      <c r="AB15" s="60">
        <f t="array" ref="AB15">IFERROR(IF(AB$2&lt;=$B$1,INDEX('Master Data'!$A$1:$H$686,'Evening Buffalo'!$A15,2),""),"")</f>
        <v>0.5</v>
      </c>
      <c r="AC15" s="60">
        <f t="array" ref="AC15">IFERROR(IF(AC$2&lt;=$B$1,INDEX('Master Data'!$A$1:$H$686,'Evening Buffalo'!$A15,2),""),"")</f>
        <v>0.5</v>
      </c>
      <c r="AD15" s="60">
        <f t="array" ref="AD15">IFERROR(IF(AD$2&lt;=$B$1,INDEX('Master Data'!$A$1:$H$686,'Evening Buffalo'!$A15,2),""),"")</f>
        <v>0.5</v>
      </c>
      <c r="AE15" s="60">
        <f t="array" ref="AE15">IFERROR(IF(AE$2&lt;=$B$1,INDEX('Master Data'!$A$1:$H$686,'Evening Buffalo'!$A15,2),""),"")</f>
        <v>0.5</v>
      </c>
      <c r="AF15" s="60" t="str">
        <f t="array" ref="AF15">IFERROR(IF(AF$2&lt;=$B$1,INDEX('Master Data'!$A$1:$H$686,'Evening Buffalo'!$A15,2),""),"")</f>
        <v/>
      </c>
      <c r="AG15" s="60" t="str">
        <f t="array" ref="AG15">IFERROR(IF(AG$2&lt;=$B$1,INDEX('Master Data'!$A$1:$H$686,'Evening Buffalo'!$A15,2),""),"")</f>
        <v/>
      </c>
    </row>
    <row r="16" ht="14.25" customHeight="1">
      <c r="A16" s="60">
        <f>IFERROR(SMALL('Master Data'!G:G,ROW()-2),"")</f>
        <v>44</v>
      </c>
      <c r="B16" s="60" t="str">
        <f t="array" ref="B16">IFERROR(INDEX('Master Data'!$A$1:$H$686,'Evening Buffalo'!$A16,1),"")</f>
        <v>Manjula Sai Priya Colony Damaiguda</v>
      </c>
      <c r="C16" s="60">
        <f t="array" ref="C16">IFERROR(IF(C$2&lt;=$B$1,INDEX('Master Data'!$A$1:$H$686,'Evening Buffalo'!$A16,2),""),"")</f>
        <v>0.75</v>
      </c>
      <c r="D16" s="60">
        <f t="array" ref="D16">IFERROR(IF(D$2&lt;=$B$1,INDEX('Master Data'!$A$1:$H$686,'Evening Buffalo'!$A16,2),""),"")</f>
        <v>0.75</v>
      </c>
      <c r="E16" s="60">
        <f t="array" ref="E16">IFERROR(IF(E$2&lt;=$B$1,INDEX('Master Data'!$A$1:$H$686,'Evening Buffalo'!$A16,2),""),"")</f>
        <v>0.75</v>
      </c>
      <c r="F16" s="60">
        <f t="array" ref="F16">IFERROR(IF(F$2&lt;=$B$1,INDEX('Master Data'!$A$1:$H$686,'Evening Buffalo'!$A16,2),""),"")</f>
        <v>0.75</v>
      </c>
      <c r="G16" s="60">
        <f t="array" ref="G16">IFERROR(IF(G$2&lt;=$B$1,INDEX('Master Data'!$A$1:$H$686,'Evening Buffalo'!$A16,2),""),"")</f>
        <v>0.75</v>
      </c>
      <c r="H16" s="62" t="s">
        <v>148</v>
      </c>
      <c r="I16" s="62">
        <v>0.75</v>
      </c>
      <c r="J16" s="60">
        <f t="array" ref="J16">IFERROR(IF(J$2&lt;=$B$1,INDEX('Master Data'!$A$1:$H$686,'Evening Buffalo'!$A16,2),""),"")</f>
        <v>0.75</v>
      </c>
      <c r="K16" s="60">
        <f t="array" ref="K16">IFERROR(IF(K$2&lt;=$B$1,INDEX('Master Data'!$A$1:$H$686,'Evening Buffalo'!$A16,2),""),"")</f>
        <v>0.75</v>
      </c>
      <c r="L16" s="60">
        <f t="array" ref="L16">IFERROR(IF(L$2&lt;=$B$1,INDEX('Master Data'!$A$1:$H$686,'Evening Buffalo'!$A16,2),""),"")</f>
        <v>0.75</v>
      </c>
      <c r="M16" s="60">
        <f t="array" ref="M16">IFERROR(IF(M$2&lt;=$B$1,INDEX('Master Data'!$A$1:$H$686,'Evening Buffalo'!$A16,2),""),"")</f>
        <v>0.75</v>
      </c>
      <c r="N16" s="60">
        <f t="array" ref="N16">IFERROR(IF(N$2&lt;=$B$1,INDEX('Master Data'!$A$1:$H$686,'Evening Buffalo'!$A16,2),""),"")</f>
        <v>0.75</v>
      </c>
      <c r="O16" s="60">
        <f t="array" ref="O16">IFERROR(IF(O$2&lt;=$B$1,INDEX('Master Data'!$A$1:$H$686,'Evening Buffalo'!$A16,2),""),"")</f>
        <v>0.75</v>
      </c>
      <c r="P16" s="60">
        <f t="array" ref="P16">IFERROR(IF(P$2&lt;=$B$1,INDEX('Master Data'!$A$1:$H$686,'Evening Buffalo'!$A16,2),""),"")</f>
        <v>0.75</v>
      </c>
      <c r="Q16" s="60">
        <f t="array" ref="Q16">IFERROR(IF(Q$2&lt;=$B$1,INDEX('Master Data'!$A$1:$H$686,'Evening Buffalo'!$A16,2),""),"")</f>
        <v>0.75</v>
      </c>
      <c r="R16" s="60">
        <f t="array" ref="R16">IFERROR(IF(R$2&lt;=$B$1,INDEX('Master Data'!$A$1:$H$686,'Evening Buffalo'!$A16,2),""),"")</f>
        <v>0.75</v>
      </c>
      <c r="S16" s="60">
        <f t="array" ref="S16">IFERROR(IF(S$2&lt;=$B$1,INDEX('Master Data'!$A$1:$H$686,'Evening Buffalo'!$A16,2),""),"")</f>
        <v>0.75</v>
      </c>
      <c r="T16" s="60">
        <f t="array" ref="T16">IFERROR(IF(T$2&lt;=$B$1,INDEX('Master Data'!$A$1:$H$686,'Evening Buffalo'!$A16,2),""),"")</f>
        <v>0.75</v>
      </c>
      <c r="U16" s="60">
        <f t="array" ref="U16">IFERROR(IF(U$2&lt;=$B$1,INDEX('Master Data'!$A$1:$H$686,'Evening Buffalo'!$A16,2),""),"")</f>
        <v>0.75</v>
      </c>
      <c r="V16" s="60">
        <f t="array" ref="V16">IFERROR(IF(V$2&lt;=$B$1,INDEX('Master Data'!$A$1:$H$686,'Evening Buffalo'!$A16,2),""),"")</f>
        <v>0.75</v>
      </c>
      <c r="W16" s="60">
        <f t="array" ref="W16">IFERROR(IF(W$2&lt;=$B$1,INDEX('Master Data'!$A$1:$H$686,'Evening Buffalo'!$A16,2),""),"")</f>
        <v>0.75</v>
      </c>
      <c r="X16" s="60">
        <f t="array" ref="X16">IFERROR(IF(X$2&lt;=$B$1,INDEX('Master Data'!$A$1:$H$686,'Evening Buffalo'!$A16,2),""),"")</f>
        <v>0.75</v>
      </c>
      <c r="Y16" s="60">
        <f t="array" ref="Y16">IFERROR(IF(Y$2&lt;=$B$1,INDEX('Master Data'!$A$1:$H$686,'Evening Buffalo'!$A16,2),""),"")</f>
        <v>0.75</v>
      </c>
      <c r="Z16" s="60">
        <f t="array" ref="Z16">IFERROR(IF(Z$2&lt;=$B$1,INDEX('Master Data'!$A$1:$H$686,'Evening Buffalo'!$A16,2),""),"")</f>
        <v>0.75</v>
      </c>
      <c r="AA16" s="60">
        <f t="array" ref="AA16">IFERROR(IF(AA$2&lt;=$B$1,INDEX('Master Data'!$A$1:$H$686,'Evening Buffalo'!$A16,2),""),"")</f>
        <v>0.75</v>
      </c>
      <c r="AB16" s="60">
        <f t="array" ref="AB16">IFERROR(IF(AB$2&lt;=$B$1,INDEX('Master Data'!$A$1:$H$686,'Evening Buffalo'!$A16,2),""),"")</f>
        <v>0.75</v>
      </c>
      <c r="AC16" s="60">
        <f t="array" ref="AC16">IFERROR(IF(AC$2&lt;=$B$1,INDEX('Master Data'!$A$1:$H$686,'Evening Buffalo'!$A16,2),""),"")</f>
        <v>0.75</v>
      </c>
      <c r="AD16" s="60">
        <f t="array" ref="AD16">IFERROR(IF(AD$2&lt;=$B$1,INDEX('Master Data'!$A$1:$H$686,'Evening Buffalo'!$A16,2),""),"")</f>
        <v>0.75</v>
      </c>
      <c r="AE16" s="60">
        <f t="array" ref="AE16">IFERROR(IF(AE$2&lt;=$B$1,INDEX('Master Data'!$A$1:$H$686,'Evening Buffalo'!$A16,2),""),"")</f>
        <v>0.75</v>
      </c>
      <c r="AF16" s="60" t="str">
        <f t="array" ref="AF16">IFERROR(IF(AF$2&lt;=$B$1,INDEX('Master Data'!$A$1:$H$686,'Evening Buffalo'!$A16,2),""),"")</f>
        <v/>
      </c>
      <c r="AG16" s="60" t="str">
        <f t="array" ref="AG16">IFERROR(IF(AG$2&lt;=$B$1,INDEX('Master Data'!$A$1:$H$686,'Evening Buffalo'!$A16,2),""),"")</f>
        <v/>
      </c>
    </row>
    <row r="17" ht="14.25" customHeight="1">
      <c r="A17" s="60">
        <f>IFERROR(SMALL('Master Data'!G:G,ROW()-2),"")</f>
        <v>45</v>
      </c>
      <c r="B17" s="60" t="str">
        <f t="array" ref="B17">IFERROR(INDEX('Master Data'!$A$1:$H$686,'Evening Buffalo'!$A17,1),"")</f>
        <v>Mary</v>
      </c>
      <c r="C17" s="60">
        <f t="array" ref="C17">IFERROR(IF(C$2&lt;=$B$1,INDEX('Master Data'!$A$1:$H$686,'Evening Buffalo'!$A17,2),""),"")</f>
        <v>0</v>
      </c>
      <c r="D17" s="60">
        <f t="array" ref="D17">IFERROR(IF(D$2&lt;=$B$1,INDEX('Master Data'!$A$1:$H$686,'Evening Buffalo'!$A17,2),""),"")</f>
        <v>0</v>
      </c>
      <c r="E17" s="60">
        <f t="array" ref="E17">IFERROR(IF(E$2&lt;=$B$1,INDEX('Master Data'!$A$1:$H$686,'Evening Buffalo'!$A17,2),""),"")</f>
        <v>0</v>
      </c>
      <c r="F17" s="60">
        <f t="array" ref="F17">IFERROR(IF(F$2&lt;=$B$1,INDEX('Master Data'!$A$1:$H$686,'Evening Buffalo'!$A17,2),""),"")</f>
        <v>0</v>
      </c>
      <c r="G17" s="60">
        <f t="array" ref="G17">IFERROR(IF(G$2&lt;=$B$1,INDEX('Master Data'!$A$1:$H$686,'Evening Buffalo'!$A17,2),""),"")</f>
        <v>0</v>
      </c>
      <c r="H17" s="60">
        <f t="array" ref="H17">IFERROR(IF(H$2&lt;=$B$1,INDEX('Master Data'!$A$1:$H$686,'Evening Buffalo'!$A17,2),""),"")</f>
        <v>0</v>
      </c>
      <c r="I17" s="60">
        <f t="array" ref="I17">IFERROR(IF(I$2&lt;=$B$1,INDEX('Master Data'!$A$1:$H$686,'Evening Buffalo'!$A17,2),""),"")</f>
        <v>0</v>
      </c>
      <c r="J17" s="60">
        <f t="array" ref="J17">IFERROR(IF(J$2&lt;=$B$1,INDEX('Master Data'!$A$1:$H$686,'Evening Buffalo'!$A17,2),""),"")</f>
        <v>0</v>
      </c>
      <c r="K17" s="60">
        <f t="array" ref="K17">IFERROR(IF(K$2&lt;=$B$1,INDEX('Master Data'!$A$1:$H$686,'Evening Buffalo'!$A17,2),""),"")</f>
        <v>0</v>
      </c>
      <c r="L17" s="60">
        <f t="array" ref="L17">IFERROR(IF(L$2&lt;=$B$1,INDEX('Master Data'!$A$1:$H$686,'Evening Buffalo'!$A17,2),""),"")</f>
        <v>0</v>
      </c>
      <c r="M17" s="60">
        <f t="array" ref="M17">IFERROR(IF(M$2&lt;=$B$1,INDEX('Master Data'!$A$1:$H$686,'Evening Buffalo'!$A17,2),""),"")</f>
        <v>0</v>
      </c>
      <c r="N17" s="60">
        <f t="array" ref="N17">IFERROR(IF(N$2&lt;=$B$1,INDEX('Master Data'!$A$1:$H$686,'Evening Buffalo'!$A17,2),""),"")</f>
        <v>0</v>
      </c>
      <c r="O17" s="60">
        <f t="array" ref="O17">IFERROR(IF(O$2&lt;=$B$1,INDEX('Master Data'!$A$1:$H$686,'Evening Buffalo'!$A17,2),""),"")</f>
        <v>0</v>
      </c>
      <c r="P17" s="60">
        <f t="array" ref="P17">IFERROR(IF(P$2&lt;=$B$1,INDEX('Master Data'!$A$1:$H$686,'Evening Buffalo'!$A17,2),""),"")</f>
        <v>0</v>
      </c>
      <c r="Q17" s="60">
        <f t="array" ref="Q17">IFERROR(IF(Q$2&lt;=$B$1,INDEX('Master Data'!$A$1:$H$686,'Evening Buffalo'!$A17,2),""),"")</f>
        <v>0</v>
      </c>
      <c r="R17" s="62">
        <v>2.0</v>
      </c>
      <c r="S17" s="60">
        <f t="array" ref="S17">IFERROR(IF(S$2&lt;=$B$1,INDEX('Master Data'!$A$1:$H$686,'Evening Buffalo'!$A17,2),""),"")</f>
        <v>0</v>
      </c>
      <c r="T17" s="60">
        <f t="array" ref="T17">IFERROR(IF(T$2&lt;=$B$1,INDEX('Master Data'!$A$1:$H$686,'Evening Buffalo'!$A17,2),""),"")</f>
        <v>0</v>
      </c>
      <c r="U17" s="60">
        <f t="array" ref="U17">IFERROR(IF(U$2&lt;=$B$1,INDEX('Master Data'!$A$1:$H$686,'Evening Buffalo'!$A17,2),""),"")</f>
        <v>0</v>
      </c>
      <c r="V17" s="60">
        <f t="array" ref="V17">IFERROR(IF(V$2&lt;=$B$1,INDEX('Master Data'!$A$1:$H$686,'Evening Buffalo'!$A17,2),""),"")</f>
        <v>0</v>
      </c>
      <c r="W17" s="60">
        <f t="array" ref="W17">IFERROR(IF(W$2&lt;=$B$1,INDEX('Master Data'!$A$1:$H$686,'Evening Buffalo'!$A17,2),""),"")</f>
        <v>0</v>
      </c>
      <c r="X17" s="62">
        <v>2.0</v>
      </c>
      <c r="Y17" s="60">
        <f t="array" ref="Y17">IFERROR(IF(Y$2&lt;=$B$1,INDEX('Master Data'!$A$1:$H$686,'Evening Buffalo'!$A17,2),""),"")</f>
        <v>0</v>
      </c>
      <c r="Z17" s="60">
        <f t="array" ref="Z17">IFERROR(IF(Z$2&lt;=$B$1,INDEX('Master Data'!$A$1:$H$686,'Evening Buffalo'!$A17,2),""),"")</f>
        <v>0</v>
      </c>
      <c r="AA17" s="62">
        <v>2.0</v>
      </c>
      <c r="AB17" s="60">
        <f t="array" ref="AB17">IFERROR(IF(AB$2&lt;=$B$1,INDEX('Master Data'!$A$1:$H$686,'Evening Buffalo'!$A17,2),""),"")</f>
        <v>0</v>
      </c>
      <c r="AC17" s="60">
        <f t="array" ref="AC17">IFERROR(IF(AC$2&lt;=$B$1,INDEX('Master Data'!$A$1:$H$686,'Evening Buffalo'!$A17,2),""),"")</f>
        <v>0</v>
      </c>
      <c r="AD17" s="60">
        <f t="array" ref="AD17">IFERROR(IF(AD$2&lt;=$B$1,INDEX('Master Data'!$A$1:$H$686,'Evening Buffalo'!$A17,2),""),"")</f>
        <v>0</v>
      </c>
      <c r="AE17" s="62">
        <v>2.0</v>
      </c>
      <c r="AF17" s="60" t="str">
        <f t="array" ref="AF17">IFERROR(IF(AF$2&lt;=$B$1,INDEX('Master Data'!$A$1:$H$686,'Evening Buffalo'!$A17,2),""),"")</f>
        <v/>
      </c>
      <c r="AG17" s="60" t="str">
        <f t="array" ref="AG17">IFERROR(IF(AG$2&lt;=$B$1,INDEX('Master Data'!$A$1:$H$686,'Evening Buffalo'!$A17,2),""),"")</f>
        <v/>
      </c>
    </row>
    <row r="18" ht="14.25" customHeight="1">
      <c r="A18" s="60">
        <f>IFERROR(SMALL('Master Data'!G:G,ROW()-2),"")</f>
        <v>46</v>
      </c>
      <c r="B18" s="60" t="str">
        <f t="array" ref="B18">IFERROR(INDEX('Master Data'!$A$1:$H$686,'Evening Buffalo'!$A18,1),"")</f>
        <v>Dummy Record </v>
      </c>
      <c r="C18" s="62">
        <v>3.0</v>
      </c>
      <c r="D18" s="60">
        <f t="array" ref="D18">IFERROR(IF(D$2&lt;=$B$1,INDEX('Master Data'!$A$1:$H$686,'Evening Buffalo'!$A18,2),""),"")</f>
        <v>0</v>
      </c>
      <c r="E18" s="60">
        <f t="array" ref="E18">IFERROR(IF(E$2&lt;=$B$1,INDEX('Master Data'!$A$1:$H$686,'Evening Buffalo'!$A18,2),""),"")</f>
        <v>0</v>
      </c>
      <c r="F18" s="60">
        <f t="array" ref="F18">IFERROR(IF(F$2&lt;=$B$1,INDEX('Master Data'!$A$1:$H$686,'Evening Buffalo'!$A18,2),""),"")</f>
        <v>0</v>
      </c>
      <c r="G18" s="60">
        <f t="array" ref="G18">IFERROR(IF(G$2&lt;=$B$1,INDEX('Master Data'!$A$1:$H$686,'Evening Buffalo'!$A18,2),""),"")</f>
        <v>0</v>
      </c>
      <c r="H18" s="60">
        <f t="array" ref="H18">IFERROR(IF(H$2&lt;=$B$1,INDEX('Master Data'!$A$1:$H$686,'Evening Buffalo'!$A18,2),""),"")</f>
        <v>0</v>
      </c>
      <c r="I18" s="60">
        <f t="array" ref="I18">IFERROR(IF(I$2&lt;=$B$1,INDEX('Master Data'!$A$1:$H$686,'Evening Buffalo'!$A18,2),""),"")</f>
        <v>0</v>
      </c>
      <c r="J18" s="60">
        <f t="array" ref="J18">IFERROR(IF(J$2&lt;=$B$1,INDEX('Master Data'!$A$1:$H$686,'Evening Buffalo'!$A18,2),""),"")</f>
        <v>0</v>
      </c>
      <c r="K18" s="60">
        <f t="array" ref="K18">IFERROR(IF(K$2&lt;=$B$1,INDEX('Master Data'!$A$1:$H$686,'Evening Buffalo'!$A18,2),""),"")</f>
        <v>0</v>
      </c>
      <c r="L18" s="60">
        <f t="array" ref="L18">IFERROR(IF(L$2&lt;=$B$1,INDEX('Master Data'!$A$1:$H$686,'Evening Buffalo'!$A18,2),""),"")</f>
        <v>0</v>
      </c>
      <c r="M18" s="60">
        <f t="array" ref="M18">IFERROR(IF(M$2&lt;=$B$1,INDEX('Master Data'!$A$1:$H$686,'Evening Buffalo'!$A18,2),""),"")</f>
        <v>0</v>
      </c>
      <c r="N18" s="60">
        <f t="array" ref="N18">IFERROR(IF(N$2&lt;=$B$1,INDEX('Master Data'!$A$1:$H$686,'Evening Buffalo'!$A18,2),""),"")</f>
        <v>0</v>
      </c>
      <c r="O18" s="60">
        <f t="array" ref="O18">IFERROR(IF(O$2&lt;=$B$1,INDEX('Master Data'!$A$1:$H$686,'Evening Buffalo'!$A18,2),""),"")</f>
        <v>0</v>
      </c>
      <c r="P18" s="60">
        <f t="array" ref="P18">IFERROR(IF(P$2&lt;=$B$1,INDEX('Master Data'!$A$1:$H$686,'Evening Buffalo'!$A18,2),""),"")</f>
        <v>0</v>
      </c>
      <c r="Q18" s="60">
        <f t="array" ref="Q18">IFERROR(IF(Q$2&lt;=$B$1,INDEX('Master Data'!$A$1:$H$686,'Evening Buffalo'!$A18,2),""),"")</f>
        <v>0</v>
      </c>
      <c r="R18" s="60">
        <f t="array" ref="R18">IFERROR(IF(R$2&lt;=$B$1,INDEX('Master Data'!$A$1:$H$686,'Evening Buffalo'!$A18,2),""),"")</f>
        <v>0</v>
      </c>
      <c r="S18" s="60">
        <f t="array" ref="S18">IFERROR(IF(S$2&lt;=$B$1,INDEX('Master Data'!$A$1:$H$686,'Evening Buffalo'!$A18,2),""),"")</f>
        <v>0</v>
      </c>
      <c r="T18" s="60">
        <f t="array" ref="T18">IFERROR(IF(T$2&lt;=$B$1,INDEX('Master Data'!$A$1:$H$686,'Evening Buffalo'!$A18,2),""),"")</f>
        <v>0</v>
      </c>
      <c r="U18" s="60">
        <f t="array" ref="U18">IFERROR(IF(U$2&lt;=$B$1,INDEX('Master Data'!$A$1:$H$686,'Evening Buffalo'!$A18,2),""),"")</f>
        <v>0</v>
      </c>
      <c r="V18" s="60">
        <f t="array" ref="V18">IFERROR(IF(V$2&lt;=$B$1,INDEX('Master Data'!$A$1:$H$686,'Evening Buffalo'!$A18,2),""),"")</f>
        <v>0</v>
      </c>
      <c r="W18" s="60">
        <f t="array" ref="W18">IFERROR(IF(W$2&lt;=$B$1,INDEX('Master Data'!$A$1:$H$686,'Evening Buffalo'!$A18,2),""),"")</f>
        <v>0</v>
      </c>
      <c r="X18" s="60">
        <f t="array" ref="X18">IFERROR(IF(X$2&lt;=$B$1,INDEX('Master Data'!$A$1:$H$686,'Evening Buffalo'!$A18,2),""),"")</f>
        <v>0</v>
      </c>
      <c r="Y18" s="60">
        <f t="array" ref="Y18">IFERROR(IF(Y$2&lt;=$B$1,INDEX('Master Data'!$A$1:$H$686,'Evening Buffalo'!$A18,2),""),"")</f>
        <v>0</v>
      </c>
      <c r="Z18" s="60">
        <f t="array" ref="Z18">IFERROR(IF(Z$2&lt;=$B$1,INDEX('Master Data'!$A$1:$H$686,'Evening Buffalo'!$A18,2),""),"")</f>
        <v>0</v>
      </c>
      <c r="AA18" s="60">
        <f t="array" ref="AA18">IFERROR(IF(AA$2&lt;=$B$1,INDEX('Master Data'!$A$1:$H$686,'Evening Buffalo'!$A18,2),""),"")</f>
        <v>0</v>
      </c>
      <c r="AB18" s="60">
        <f t="array" ref="AB18">IFERROR(IF(AB$2&lt;=$B$1,INDEX('Master Data'!$A$1:$H$686,'Evening Buffalo'!$A18,2),""),"")</f>
        <v>0</v>
      </c>
      <c r="AC18" s="60">
        <f t="array" ref="AC18">IFERROR(IF(AC$2&lt;=$B$1,INDEX('Master Data'!$A$1:$H$686,'Evening Buffalo'!$A18,2),""),"")</f>
        <v>0</v>
      </c>
      <c r="AD18" s="60">
        <f t="array" ref="AD18">IFERROR(IF(AD$2&lt;=$B$1,INDEX('Master Data'!$A$1:$H$686,'Evening Buffalo'!$A18,2),""),"")</f>
        <v>0</v>
      </c>
      <c r="AE18" s="60">
        <f t="array" ref="AE18">IFERROR(IF(AE$2&lt;=$B$1,INDEX('Master Data'!$A$1:$H$686,'Evening Buffalo'!$A18,2),""),"")</f>
        <v>0</v>
      </c>
      <c r="AF18" s="60" t="str">
        <f t="array" ref="AF18">IFERROR(IF(AF$2&lt;=$B$1,INDEX('Master Data'!$A$1:$H$686,'Evening Buffalo'!$A18,2),""),"")</f>
        <v/>
      </c>
      <c r="AG18" s="60" t="str">
        <f t="array" ref="AG18">IFERROR(IF(AG$2&lt;=$B$1,INDEX('Master Data'!$A$1:$H$686,'Evening Buffalo'!$A18,2),""),"")</f>
        <v/>
      </c>
    </row>
    <row r="19" ht="14.25" customHeight="1">
      <c r="A19" s="60">
        <f>IFERROR(SMALL('Master Data'!G:G,ROW()-2),"")</f>
        <v>48</v>
      </c>
      <c r="B19" s="60" t="str">
        <f t="array" ref="B19">IFERROR(INDEX('Master Data'!$A$1:$H$686,'Evening Buffalo'!$A19,1),"")</f>
        <v>Nandam Goud</v>
      </c>
      <c r="C19" s="60">
        <f t="array" ref="C19">IFERROR(IF(C$2&lt;=$B$1,INDEX('Master Data'!$A$1:$H$686,'Evening Buffalo'!$A19,2),""),"")</f>
        <v>0.5</v>
      </c>
      <c r="D19" s="60">
        <f t="array" ref="D19">IFERROR(IF(D$2&lt;=$B$1,INDEX('Master Data'!$A$1:$H$686,'Evening Buffalo'!$A19,2),""),"")</f>
        <v>0.5</v>
      </c>
      <c r="E19" s="60">
        <f t="array" ref="E19">IFERROR(IF(E$2&lt;=$B$1,INDEX('Master Data'!$A$1:$H$686,'Evening Buffalo'!$A19,2),""),"")</f>
        <v>0.5</v>
      </c>
      <c r="F19" s="60">
        <f t="array" ref="F19">IFERROR(IF(F$2&lt;=$B$1,INDEX('Master Data'!$A$1:$H$686,'Evening Buffalo'!$A19,2),""),"")</f>
        <v>0.5</v>
      </c>
      <c r="G19" s="60">
        <f t="array" ref="G19">IFERROR(IF(G$2&lt;=$B$1,INDEX('Master Data'!$A$1:$H$686,'Evening Buffalo'!$A19,2),""),"")</f>
        <v>0.5</v>
      </c>
      <c r="H19" s="60">
        <f t="array" ref="H19">IFERROR(IF(H$2&lt;=$B$1,INDEX('Master Data'!$A$1:$H$686,'Evening Buffalo'!$A19,2),""),"")</f>
        <v>0.5</v>
      </c>
      <c r="I19" s="60">
        <f t="array" ref="I19">IFERROR(IF(I$2&lt;=$B$1,INDEX('Master Data'!$A$1:$H$686,'Evening Buffalo'!$A19,2),""),"")</f>
        <v>0.5</v>
      </c>
      <c r="J19" s="60">
        <f t="array" ref="J19">IFERROR(IF(J$2&lt;=$B$1,INDEX('Master Data'!$A$1:$H$686,'Evening Buffalo'!$A19,2),""),"")</f>
        <v>0.5</v>
      </c>
      <c r="K19" s="60">
        <f t="array" ref="K19">IFERROR(IF(K$2&lt;=$B$1,INDEX('Master Data'!$A$1:$H$686,'Evening Buffalo'!$A19,2),""),"")</f>
        <v>0.5</v>
      </c>
      <c r="L19" s="60">
        <f t="array" ref="L19">IFERROR(IF(L$2&lt;=$B$1,INDEX('Master Data'!$A$1:$H$686,'Evening Buffalo'!$A19,2),""),"")</f>
        <v>0.5</v>
      </c>
      <c r="M19" s="60">
        <f t="array" ref="M19">IFERROR(IF(M$2&lt;=$B$1,INDEX('Master Data'!$A$1:$H$686,'Evening Buffalo'!$A19,2),""),"")</f>
        <v>0.5</v>
      </c>
      <c r="N19" s="60">
        <f t="array" ref="N19">IFERROR(IF(N$2&lt;=$B$1,INDEX('Master Data'!$A$1:$H$686,'Evening Buffalo'!$A19,2),""),"")</f>
        <v>0.5</v>
      </c>
      <c r="O19" s="60">
        <f t="array" ref="O19">IFERROR(IF(O$2&lt;=$B$1,INDEX('Master Data'!$A$1:$H$686,'Evening Buffalo'!$A19,2),""),"")</f>
        <v>0.5</v>
      </c>
      <c r="P19" s="60">
        <f t="array" ref="P19">IFERROR(IF(P$2&lt;=$B$1,INDEX('Master Data'!$A$1:$H$686,'Evening Buffalo'!$A19,2),""),"")</f>
        <v>0.5</v>
      </c>
      <c r="Q19" s="60">
        <f t="array" ref="Q19">IFERROR(IF(Q$2&lt;=$B$1,INDEX('Master Data'!$A$1:$H$686,'Evening Buffalo'!$A19,2),""),"")</f>
        <v>0.5</v>
      </c>
      <c r="R19" s="60">
        <f t="array" ref="R19">IFERROR(IF(R$2&lt;=$B$1,INDEX('Master Data'!$A$1:$H$686,'Evening Buffalo'!$A19,2),""),"")</f>
        <v>0.5</v>
      </c>
      <c r="S19" s="60">
        <f t="array" ref="S19">IFERROR(IF(S$2&lt;=$B$1,INDEX('Master Data'!$A$1:$H$686,'Evening Buffalo'!$A19,2),""),"")</f>
        <v>0.5</v>
      </c>
      <c r="T19" s="60">
        <f t="array" ref="T19">IFERROR(IF(T$2&lt;=$B$1,INDEX('Master Data'!$A$1:$H$686,'Evening Buffalo'!$A19,2),""),"")</f>
        <v>0.5</v>
      </c>
      <c r="U19" s="60">
        <f t="array" ref="U19">IFERROR(IF(U$2&lt;=$B$1,INDEX('Master Data'!$A$1:$H$686,'Evening Buffalo'!$A19,2),""),"")</f>
        <v>0.5</v>
      </c>
      <c r="V19" s="60">
        <f t="array" ref="V19">IFERROR(IF(V$2&lt;=$B$1,INDEX('Master Data'!$A$1:$H$686,'Evening Buffalo'!$A19,2),""),"")</f>
        <v>0.5</v>
      </c>
      <c r="W19" s="60">
        <f t="array" ref="W19">IFERROR(IF(W$2&lt;=$B$1,INDEX('Master Data'!$A$1:$H$686,'Evening Buffalo'!$A19,2),""),"")</f>
        <v>0.5</v>
      </c>
      <c r="X19" s="60">
        <f t="array" ref="X19">IFERROR(IF(X$2&lt;=$B$1,INDEX('Master Data'!$A$1:$H$686,'Evening Buffalo'!$A19,2),""),"")</f>
        <v>0.5</v>
      </c>
      <c r="Y19" s="60">
        <f t="array" ref="Y19">IFERROR(IF(Y$2&lt;=$B$1,INDEX('Master Data'!$A$1:$H$686,'Evening Buffalo'!$A19,2),""),"")</f>
        <v>0.5</v>
      </c>
      <c r="Z19" s="60">
        <f t="array" ref="Z19">IFERROR(IF(Z$2&lt;=$B$1,INDEX('Master Data'!$A$1:$H$686,'Evening Buffalo'!$A19,2),""),"")</f>
        <v>0.5</v>
      </c>
      <c r="AA19" s="60">
        <f t="array" ref="AA19">IFERROR(IF(AA$2&lt;=$B$1,INDEX('Master Data'!$A$1:$H$686,'Evening Buffalo'!$A19,2),""),"")</f>
        <v>0.5</v>
      </c>
      <c r="AB19" s="60">
        <f t="array" ref="AB19">IFERROR(IF(AB$2&lt;=$B$1,INDEX('Master Data'!$A$1:$H$686,'Evening Buffalo'!$A19,2),""),"")</f>
        <v>0.5</v>
      </c>
      <c r="AC19" s="60">
        <f t="array" ref="AC19">IFERROR(IF(AC$2&lt;=$B$1,INDEX('Master Data'!$A$1:$H$686,'Evening Buffalo'!$A19,2),""),"")</f>
        <v>0.5</v>
      </c>
      <c r="AD19" s="60">
        <f t="array" ref="AD19">IFERROR(IF(AD$2&lt;=$B$1,INDEX('Master Data'!$A$1:$H$686,'Evening Buffalo'!$A19,2),""),"")</f>
        <v>0.5</v>
      </c>
      <c r="AE19" s="60">
        <f t="array" ref="AE19">IFERROR(IF(AE$2&lt;=$B$1,INDEX('Master Data'!$A$1:$H$686,'Evening Buffalo'!$A19,2),""),"")</f>
        <v>0.5</v>
      </c>
      <c r="AF19" s="60" t="str">
        <f t="array" ref="AF19">IFERROR(IF(AF$2&lt;=$B$1,INDEX('Master Data'!$A$1:$H$686,'Evening Buffalo'!$A19,2),""),"")</f>
        <v/>
      </c>
      <c r="AG19" s="60" t="str">
        <f t="array" ref="AG19">IFERROR(IF(AG$2&lt;=$B$1,INDEX('Master Data'!$A$1:$H$686,'Evening Buffalo'!$A19,2),""),"")</f>
        <v/>
      </c>
    </row>
    <row r="20" ht="14.25" customHeight="1">
      <c r="A20" s="60">
        <f>IFERROR(SMALL('Master Data'!G:G,ROW()-2),"")</f>
        <v>49</v>
      </c>
      <c r="B20" s="60" t="str">
        <f t="array" ref="B20">IFERROR(INDEX('Master Data'!$A$1:$H$686,'Evening Buffalo'!$A20,1),"")</f>
        <v>Naresh Choudary Oil Shop Damaiguda</v>
      </c>
      <c r="C20" s="60">
        <f t="array" ref="C20">IFERROR(IF(C$2&lt;=$B$1,INDEX('Master Data'!$A$1:$H$686,'Evening Buffalo'!$A20,2),""),"")</f>
        <v>2</v>
      </c>
      <c r="D20" s="60">
        <f t="array" ref="D20">IFERROR(IF(D$2&lt;=$B$1,INDEX('Master Data'!$A$1:$H$686,'Evening Buffalo'!$A20,2),""),"")</f>
        <v>2</v>
      </c>
      <c r="E20" s="60">
        <f t="array" ref="E20">IFERROR(IF(E$2&lt;=$B$1,INDEX('Master Data'!$A$1:$H$686,'Evening Buffalo'!$A20,2),""),"")</f>
        <v>2</v>
      </c>
      <c r="F20" s="60">
        <f t="array" ref="F20">IFERROR(IF(F$2&lt;=$B$1,INDEX('Master Data'!$A$1:$H$686,'Evening Buffalo'!$A20,2),""),"")</f>
        <v>2</v>
      </c>
      <c r="G20" s="60">
        <f t="array" ref="G20">IFERROR(IF(G$2&lt;=$B$1,INDEX('Master Data'!$A$1:$H$686,'Evening Buffalo'!$A20,2),""),"")</f>
        <v>2</v>
      </c>
      <c r="H20" s="60">
        <f t="array" ref="H20">IFERROR(IF(H$2&lt;=$B$1,INDEX('Master Data'!$A$1:$H$686,'Evening Buffalo'!$A20,2),""),"")</f>
        <v>2</v>
      </c>
      <c r="I20" s="60">
        <f t="array" ref="I20">IFERROR(IF(I$2&lt;=$B$1,INDEX('Master Data'!$A$1:$H$686,'Evening Buffalo'!$A20,2),""),"")</f>
        <v>2</v>
      </c>
      <c r="J20" s="60">
        <f t="array" ref="J20">IFERROR(IF(J$2&lt;=$B$1,INDEX('Master Data'!$A$1:$H$686,'Evening Buffalo'!$A20,2),""),"")</f>
        <v>2</v>
      </c>
      <c r="K20" s="60">
        <f t="array" ref="K20">IFERROR(IF(K$2&lt;=$B$1,INDEX('Master Data'!$A$1:$H$686,'Evening Buffalo'!$A20,2),""),"")</f>
        <v>2</v>
      </c>
      <c r="L20" s="60">
        <f t="array" ref="L20">IFERROR(IF(L$2&lt;=$B$1,INDEX('Master Data'!$A$1:$H$686,'Evening Buffalo'!$A20,2),""),"")</f>
        <v>2</v>
      </c>
      <c r="M20" s="60">
        <f t="array" ref="M20">IFERROR(IF(M$2&lt;=$B$1,INDEX('Master Data'!$A$1:$H$686,'Evening Buffalo'!$A20,2),""),"")</f>
        <v>2</v>
      </c>
      <c r="N20" s="60">
        <f t="array" ref="N20">IFERROR(IF(N$2&lt;=$B$1,INDEX('Master Data'!$A$1:$H$686,'Evening Buffalo'!$A20,2),""),"")</f>
        <v>2</v>
      </c>
      <c r="O20" s="60">
        <f t="array" ref="O20">IFERROR(IF(O$2&lt;=$B$1,INDEX('Master Data'!$A$1:$H$686,'Evening Buffalo'!$A20,2),""),"")</f>
        <v>2</v>
      </c>
      <c r="P20" s="60">
        <f t="array" ref="P20">IFERROR(IF(P$2&lt;=$B$1,INDEX('Master Data'!$A$1:$H$686,'Evening Buffalo'!$A20,2),""),"")</f>
        <v>2</v>
      </c>
      <c r="Q20" s="60">
        <f t="array" ref="Q20">IFERROR(IF(Q$2&lt;=$B$1,INDEX('Master Data'!$A$1:$H$686,'Evening Buffalo'!$A20,2),""),"")</f>
        <v>2</v>
      </c>
      <c r="R20" s="60">
        <f t="array" ref="R20">IFERROR(IF(R$2&lt;=$B$1,INDEX('Master Data'!$A$1:$H$686,'Evening Buffalo'!$A20,2),""),"")</f>
        <v>2</v>
      </c>
      <c r="S20" s="60">
        <f t="array" ref="S20">IFERROR(IF(S$2&lt;=$B$1,INDEX('Master Data'!$A$1:$H$686,'Evening Buffalo'!$A20,2),""),"")</f>
        <v>2</v>
      </c>
      <c r="T20" s="60">
        <f t="array" ref="T20">IFERROR(IF(T$2&lt;=$B$1,INDEX('Master Data'!$A$1:$H$686,'Evening Buffalo'!$A20,2),""),"")</f>
        <v>2</v>
      </c>
      <c r="U20" s="60">
        <f t="array" ref="U20">IFERROR(IF(U$2&lt;=$B$1,INDEX('Master Data'!$A$1:$H$686,'Evening Buffalo'!$A20,2),""),"")</f>
        <v>2</v>
      </c>
      <c r="V20" s="60">
        <f t="array" ref="V20">IFERROR(IF(V$2&lt;=$B$1,INDEX('Master Data'!$A$1:$H$686,'Evening Buffalo'!$A20,2),""),"")</f>
        <v>2</v>
      </c>
      <c r="W20" s="60">
        <f t="array" ref="W20">IFERROR(IF(W$2&lt;=$B$1,INDEX('Master Data'!$A$1:$H$686,'Evening Buffalo'!$A20,2),""),"")</f>
        <v>2</v>
      </c>
      <c r="X20" s="60">
        <f t="array" ref="X20">IFERROR(IF(X$2&lt;=$B$1,INDEX('Master Data'!$A$1:$H$686,'Evening Buffalo'!$A20,2),""),"")</f>
        <v>2</v>
      </c>
      <c r="Y20" s="60">
        <f t="array" ref="Y20">IFERROR(IF(Y$2&lt;=$B$1,INDEX('Master Data'!$A$1:$H$686,'Evening Buffalo'!$A20,2),""),"")</f>
        <v>2</v>
      </c>
      <c r="Z20" s="60">
        <f t="array" ref="Z20">IFERROR(IF(Z$2&lt;=$B$1,INDEX('Master Data'!$A$1:$H$686,'Evening Buffalo'!$A20,2),""),"")</f>
        <v>2</v>
      </c>
      <c r="AA20" s="60">
        <f t="array" ref="AA20">IFERROR(IF(AA$2&lt;=$B$1,INDEX('Master Data'!$A$1:$H$686,'Evening Buffalo'!$A20,2),""),"")</f>
        <v>2</v>
      </c>
      <c r="AB20" s="60">
        <f t="array" ref="AB20">IFERROR(IF(AB$2&lt;=$B$1,INDEX('Master Data'!$A$1:$H$686,'Evening Buffalo'!$A20,2),""),"")</f>
        <v>2</v>
      </c>
      <c r="AC20" s="60">
        <f t="array" ref="AC20">IFERROR(IF(AC$2&lt;=$B$1,INDEX('Master Data'!$A$1:$H$686,'Evening Buffalo'!$A20,2),""),"")</f>
        <v>2</v>
      </c>
      <c r="AD20" s="60">
        <f t="array" ref="AD20">IFERROR(IF(AD$2&lt;=$B$1,INDEX('Master Data'!$A$1:$H$686,'Evening Buffalo'!$A20,2),""),"")</f>
        <v>2</v>
      </c>
      <c r="AE20" s="60">
        <f t="array" ref="AE20">IFERROR(IF(AE$2&lt;=$B$1,INDEX('Master Data'!$A$1:$H$686,'Evening Buffalo'!$A20,2),""),"")</f>
        <v>2</v>
      </c>
      <c r="AF20" s="60" t="str">
        <f t="array" ref="AF20">IFERROR(IF(AF$2&lt;=$B$1,INDEX('Master Data'!$A$1:$H$686,'Evening Buffalo'!$A20,2),""),"")</f>
        <v/>
      </c>
      <c r="AG20" s="60" t="str">
        <f t="array" ref="AG20">IFERROR(IF(AG$2&lt;=$B$1,INDEX('Master Data'!$A$1:$H$686,'Evening Buffalo'!$A20,2),""),"")</f>
        <v/>
      </c>
    </row>
    <row r="21" ht="14.25" customHeight="1">
      <c r="A21" s="60">
        <f>IFERROR(SMALL('Master Data'!G:G,ROW()-2),"")</f>
        <v>51</v>
      </c>
      <c r="B21" s="60" t="str">
        <f t="array" ref="B21">IFERROR(INDEX('Master Data'!$A$1:$H$686,'Evening Buffalo'!$A21,1),"")</f>
        <v>Narsihma Goud</v>
      </c>
      <c r="C21" s="60">
        <f t="array" ref="C21">IFERROR(IF(C$2&lt;=$B$1,INDEX('Master Data'!$A$1:$H$686,'Evening Buffalo'!$A21,2),""),"")</f>
        <v>0.5</v>
      </c>
      <c r="D21" s="60">
        <f t="array" ref="D21">IFERROR(IF(D$2&lt;=$B$1,INDEX('Master Data'!$A$1:$H$686,'Evening Buffalo'!$A21,2),""),"")</f>
        <v>0.5</v>
      </c>
      <c r="E21" s="60">
        <f t="array" ref="E21">IFERROR(IF(E$2&lt;=$B$1,INDEX('Master Data'!$A$1:$H$686,'Evening Buffalo'!$A21,2),""),"")</f>
        <v>0.5</v>
      </c>
      <c r="F21" s="60">
        <f t="array" ref="F21">IFERROR(IF(F$2&lt;=$B$1,INDEX('Master Data'!$A$1:$H$686,'Evening Buffalo'!$A21,2),""),"")</f>
        <v>0.5</v>
      </c>
      <c r="G21" s="60">
        <f t="array" ref="G21">IFERROR(IF(G$2&lt;=$B$1,INDEX('Master Data'!$A$1:$H$686,'Evening Buffalo'!$A21,2),""),"")</f>
        <v>0.5</v>
      </c>
      <c r="H21" s="60">
        <f t="array" ref="H21">IFERROR(IF(H$2&lt;=$B$1,INDEX('Master Data'!$A$1:$H$686,'Evening Buffalo'!$A21,2),""),"")</f>
        <v>0.5</v>
      </c>
      <c r="I21" s="60">
        <f t="array" ref="I21">IFERROR(IF(I$2&lt;=$B$1,INDEX('Master Data'!$A$1:$H$686,'Evening Buffalo'!$A21,2),""),"")</f>
        <v>0.5</v>
      </c>
      <c r="J21" s="60">
        <f t="array" ref="J21">IFERROR(IF(J$2&lt;=$B$1,INDEX('Master Data'!$A$1:$H$686,'Evening Buffalo'!$A21,2),""),"")</f>
        <v>0.5</v>
      </c>
      <c r="K21" s="60">
        <f t="array" ref="K21">IFERROR(IF(K$2&lt;=$B$1,INDEX('Master Data'!$A$1:$H$686,'Evening Buffalo'!$A21,2),""),"")</f>
        <v>0.5</v>
      </c>
      <c r="L21" s="60">
        <f t="array" ref="L21">IFERROR(IF(L$2&lt;=$B$1,INDEX('Master Data'!$A$1:$H$686,'Evening Buffalo'!$A21,2),""),"")</f>
        <v>0.5</v>
      </c>
      <c r="M21" s="60">
        <f t="array" ref="M21">IFERROR(IF(M$2&lt;=$B$1,INDEX('Master Data'!$A$1:$H$686,'Evening Buffalo'!$A21,2),""),"")</f>
        <v>0.5</v>
      </c>
      <c r="N21" s="60">
        <f t="array" ref="N21">IFERROR(IF(N$2&lt;=$B$1,INDEX('Master Data'!$A$1:$H$686,'Evening Buffalo'!$A21,2),""),"")</f>
        <v>0.5</v>
      </c>
      <c r="O21" s="60">
        <f t="array" ref="O21">IFERROR(IF(O$2&lt;=$B$1,INDEX('Master Data'!$A$1:$H$686,'Evening Buffalo'!$A21,2),""),"")</f>
        <v>0.5</v>
      </c>
      <c r="P21" s="60">
        <f t="array" ref="P21">IFERROR(IF(P$2&lt;=$B$1,INDEX('Master Data'!$A$1:$H$686,'Evening Buffalo'!$A21,2),""),"")</f>
        <v>0.5</v>
      </c>
      <c r="Q21" s="60">
        <f t="array" ref="Q21">IFERROR(IF(Q$2&lt;=$B$1,INDEX('Master Data'!$A$1:$H$686,'Evening Buffalo'!$A21,2),""),"")</f>
        <v>0.5</v>
      </c>
      <c r="R21" s="60">
        <f t="array" ref="R21">IFERROR(IF(R$2&lt;=$B$1,INDEX('Master Data'!$A$1:$H$686,'Evening Buffalo'!$A21,2),""),"")</f>
        <v>0.5</v>
      </c>
      <c r="S21" s="60">
        <f t="array" ref="S21">IFERROR(IF(S$2&lt;=$B$1,INDEX('Master Data'!$A$1:$H$686,'Evening Buffalo'!$A21,2),""),"")</f>
        <v>0.5</v>
      </c>
      <c r="T21" s="60">
        <f t="array" ref="T21">IFERROR(IF(T$2&lt;=$B$1,INDEX('Master Data'!$A$1:$H$686,'Evening Buffalo'!$A21,2),""),"")</f>
        <v>0.5</v>
      </c>
      <c r="U21" s="60">
        <f t="array" ref="U21">IFERROR(IF(U$2&lt;=$B$1,INDEX('Master Data'!$A$1:$H$686,'Evening Buffalo'!$A21,2),""),"")</f>
        <v>0.5</v>
      </c>
      <c r="V21" s="60">
        <f t="array" ref="V21">IFERROR(IF(V$2&lt;=$B$1,INDEX('Master Data'!$A$1:$H$686,'Evening Buffalo'!$A21,2),""),"")</f>
        <v>0.5</v>
      </c>
      <c r="W21" s="60">
        <f t="array" ref="W21">IFERROR(IF(W$2&lt;=$B$1,INDEX('Master Data'!$A$1:$H$686,'Evening Buffalo'!$A21,2),""),"")</f>
        <v>0.5</v>
      </c>
      <c r="X21" s="60">
        <f t="array" ref="X21">IFERROR(IF(X$2&lt;=$B$1,INDEX('Master Data'!$A$1:$H$686,'Evening Buffalo'!$A21,2),""),"")</f>
        <v>0.5</v>
      </c>
      <c r="Y21" s="60">
        <f t="array" ref="Y21">IFERROR(IF(Y$2&lt;=$B$1,INDEX('Master Data'!$A$1:$H$686,'Evening Buffalo'!$A21,2),""),"")</f>
        <v>0.5</v>
      </c>
      <c r="Z21" s="60">
        <f t="array" ref="Z21">IFERROR(IF(Z$2&lt;=$B$1,INDEX('Master Data'!$A$1:$H$686,'Evening Buffalo'!$A21,2),""),"")</f>
        <v>0.5</v>
      </c>
      <c r="AA21" s="60">
        <f t="array" ref="AA21">IFERROR(IF(AA$2&lt;=$B$1,INDEX('Master Data'!$A$1:$H$686,'Evening Buffalo'!$A21,2),""),"")</f>
        <v>0.5</v>
      </c>
      <c r="AB21" s="60">
        <f t="array" ref="AB21">IFERROR(IF(AB$2&lt;=$B$1,INDEX('Master Data'!$A$1:$H$686,'Evening Buffalo'!$A21,2),""),"")</f>
        <v>0.5</v>
      </c>
      <c r="AC21" s="60">
        <f t="array" ref="AC21">IFERROR(IF(AC$2&lt;=$B$1,INDEX('Master Data'!$A$1:$H$686,'Evening Buffalo'!$A21,2),""),"")</f>
        <v>0.5</v>
      </c>
      <c r="AD21" s="60">
        <f t="array" ref="AD21">IFERROR(IF(AD$2&lt;=$B$1,INDEX('Master Data'!$A$1:$H$686,'Evening Buffalo'!$A21,2),""),"")</f>
        <v>0.5</v>
      </c>
      <c r="AE21" s="60">
        <f t="array" ref="AE21">IFERROR(IF(AE$2&lt;=$B$1,INDEX('Master Data'!$A$1:$H$686,'Evening Buffalo'!$A21,2),""),"")</f>
        <v>0.5</v>
      </c>
      <c r="AF21" s="60" t="str">
        <f t="array" ref="AF21">IFERROR(IF(AF$2&lt;=$B$1,INDEX('Master Data'!$A$1:$H$686,'Evening Buffalo'!$A21,2),""),"")</f>
        <v/>
      </c>
      <c r="AG21" s="60" t="str">
        <f t="array" ref="AG21">IFERROR(IF(AG$2&lt;=$B$1,INDEX('Master Data'!$A$1:$H$686,'Evening Buffalo'!$A21,2),""),"")</f>
        <v/>
      </c>
    </row>
    <row r="22" ht="14.25" customHeight="1">
      <c r="A22" s="60">
        <f>IFERROR(SMALL('Master Data'!G:G,ROW()-2),"")</f>
        <v>52</v>
      </c>
      <c r="B22" s="60" t="str">
        <f t="array" ref="B22">IFERROR(INDEX('Master Data'!$A$1:$H$686,'Evening Buffalo'!$A22,1),"")</f>
        <v>Narsimhulu</v>
      </c>
      <c r="C22" s="60">
        <f t="array" ref="C22">IFERROR(IF(C$2&lt;=$B$1,INDEX('Master Data'!$A$1:$H$686,'Evening Buffalo'!$A22,2),""),"")</f>
        <v>0.75</v>
      </c>
      <c r="D22" s="60">
        <f t="array" ref="D22">IFERROR(IF(D$2&lt;=$B$1,INDEX('Master Data'!$A$1:$H$686,'Evening Buffalo'!$A22,2),""),"")</f>
        <v>0.75</v>
      </c>
      <c r="E22" s="60">
        <f t="array" ref="E22">IFERROR(IF(E$2&lt;=$B$1,INDEX('Master Data'!$A$1:$H$686,'Evening Buffalo'!$A22,2),""),"")</f>
        <v>0.75</v>
      </c>
      <c r="F22" s="60">
        <f t="array" ref="F22">IFERROR(IF(F$2&lt;=$B$1,INDEX('Master Data'!$A$1:$H$686,'Evening Buffalo'!$A22,2),""),"")</f>
        <v>0.75</v>
      </c>
      <c r="G22" s="60">
        <f t="array" ref="G22">IFERROR(IF(G$2&lt;=$B$1,INDEX('Master Data'!$A$1:$H$686,'Evening Buffalo'!$A22,2),""),"")</f>
        <v>0.75</v>
      </c>
      <c r="H22" s="60">
        <f t="array" ref="H22">IFERROR(IF(H$2&lt;=$B$1,INDEX('Master Data'!$A$1:$H$686,'Evening Buffalo'!$A22,2),""),"")</f>
        <v>0.75</v>
      </c>
      <c r="I22" s="60">
        <f t="array" ref="I22">IFERROR(IF(I$2&lt;=$B$1,INDEX('Master Data'!$A$1:$H$686,'Evening Buffalo'!$A22,2),""),"")</f>
        <v>0.75</v>
      </c>
      <c r="J22" s="60">
        <f t="array" ref="J22">IFERROR(IF(J$2&lt;=$B$1,INDEX('Master Data'!$A$1:$H$686,'Evening Buffalo'!$A22,2),""),"")</f>
        <v>0.75</v>
      </c>
      <c r="K22" s="60">
        <f t="array" ref="K22">IFERROR(IF(K$2&lt;=$B$1,INDEX('Master Data'!$A$1:$H$686,'Evening Buffalo'!$A22,2),""),"")</f>
        <v>0.75</v>
      </c>
      <c r="L22" s="60">
        <f t="array" ref="L22">IFERROR(IF(L$2&lt;=$B$1,INDEX('Master Data'!$A$1:$H$686,'Evening Buffalo'!$A22,2),""),"")</f>
        <v>0.75</v>
      </c>
      <c r="M22" s="60">
        <f t="array" ref="M22">IFERROR(IF(M$2&lt;=$B$1,INDEX('Master Data'!$A$1:$H$686,'Evening Buffalo'!$A22,2),""),"")</f>
        <v>0.75</v>
      </c>
      <c r="N22" s="60">
        <f t="array" ref="N22">IFERROR(IF(N$2&lt;=$B$1,INDEX('Master Data'!$A$1:$H$686,'Evening Buffalo'!$A22,2),""),"")</f>
        <v>0.75</v>
      </c>
      <c r="O22" s="60">
        <f t="array" ref="O22">IFERROR(IF(O$2&lt;=$B$1,INDEX('Master Data'!$A$1:$H$686,'Evening Buffalo'!$A22,2),""),"")</f>
        <v>0.75</v>
      </c>
      <c r="P22" s="60">
        <f t="array" ref="P22">IFERROR(IF(P$2&lt;=$B$1,INDEX('Master Data'!$A$1:$H$686,'Evening Buffalo'!$A22,2),""),"")</f>
        <v>0.75</v>
      </c>
      <c r="Q22" s="60">
        <f t="array" ref="Q22">IFERROR(IF(Q$2&lt;=$B$1,INDEX('Master Data'!$A$1:$H$686,'Evening Buffalo'!$A22,2),""),"")</f>
        <v>0.75</v>
      </c>
      <c r="R22" s="60">
        <f t="array" ref="R22">IFERROR(IF(R$2&lt;=$B$1,INDEX('Master Data'!$A$1:$H$686,'Evening Buffalo'!$A22,2),""),"")</f>
        <v>0.75</v>
      </c>
      <c r="S22" s="60">
        <f t="array" ref="S22">IFERROR(IF(S$2&lt;=$B$1,INDEX('Master Data'!$A$1:$H$686,'Evening Buffalo'!$A22,2),""),"")</f>
        <v>0.75</v>
      </c>
      <c r="T22" s="60">
        <f t="array" ref="T22">IFERROR(IF(T$2&lt;=$B$1,INDEX('Master Data'!$A$1:$H$686,'Evening Buffalo'!$A22,2),""),"")</f>
        <v>0.75</v>
      </c>
      <c r="U22" s="60">
        <f t="array" ref="U22">IFERROR(IF(U$2&lt;=$B$1,INDEX('Master Data'!$A$1:$H$686,'Evening Buffalo'!$A22,2),""),"")</f>
        <v>0.75</v>
      </c>
      <c r="V22" s="60">
        <f t="array" ref="V22">IFERROR(IF(V$2&lt;=$B$1,INDEX('Master Data'!$A$1:$H$686,'Evening Buffalo'!$A22,2),""),"")</f>
        <v>0.75</v>
      </c>
      <c r="W22" s="60">
        <f t="array" ref="W22">IFERROR(IF(W$2&lt;=$B$1,INDEX('Master Data'!$A$1:$H$686,'Evening Buffalo'!$A22,2),""),"")</f>
        <v>0.75</v>
      </c>
      <c r="X22" s="60">
        <f t="array" ref="X22">IFERROR(IF(X$2&lt;=$B$1,INDEX('Master Data'!$A$1:$H$686,'Evening Buffalo'!$A22,2),""),"")</f>
        <v>0.75</v>
      </c>
      <c r="Y22" s="60">
        <f t="array" ref="Y22">IFERROR(IF(Y$2&lt;=$B$1,INDEX('Master Data'!$A$1:$H$686,'Evening Buffalo'!$A22,2),""),"")</f>
        <v>0.75</v>
      </c>
      <c r="Z22" s="60">
        <f t="array" ref="Z22">IFERROR(IF(Z$2&lt;=$B$1,INDEX('Master Data'!$A$1:$H$686,'Evening Buffalo'!$A22,2),""),"")</f>
        <v>0.75</v>
      </c>
      <c r="AA22" s="60">
        <f t="array" ref="AA22">IFERROR(IF(AA$2&lt;=$B$1,INDEX('Master Data'!$A$1:$H$686,'Evening Buffalo'!$A22,2),""),"")</f>
        <v>0.75</v>
      </c>
      <c r="AB22" s="60">
        <f t="array" ref="AB22">IFERROR(IF(AB$2&lt;=$B$1,INDEX('Master Data'!$A$1:$H$686,'Evening Buffalo'!$A22,2),""),"")</f>
        <v>0.75</v>
      </c>
      <c r="AC22" s="60">
        <f t="array" ref="AC22">IFERROR(IF(AC$2&lt;=$B$1,INDEX('Master Data'!$A$1:$H$686,'Evening Buffalo'!$A22,2),""),"")</f>
        <v>0.75</v>
      </c>
      <c r="AD22" s="60">
        <f t="array" ref="AD22">IFERROR(IF(AD$2&lt;=$B$1,INDEX('Master Data'!$A$1:$H$686,'Evening Buffalo'!$A22,2),""),"")</f>
        <v>0.75</v>
      </c>
      <c r="AE22" s="60">
        <f t="array" ref="AE22">IFERROR(IF(AE$2&lt;=$B$1,INDEX('Master Data'!$A$1:$H$686,'Evening Buffalo'!$A22,2),""),"")</f>
        <v>0.75</v>
      </c>
      <c r="AF22" s="60" t="str">
        <f t="array" ref="AF22">IFERROR(IF(AF$2&lt;=$B$1,INDEX('Master Data'!$A$1:$H$686,'Evening Buffalo'!$A22,2),""),"")</f>
        <v/>
      </c>
      <c r="AG22" s="60" t="str">
        <f t="array" ref="AG22">IFERROR(IF(AG$2&lt;=$B$1,INDEX('Master Data'!$A$1:$H$686,'Evening Buffalo'!$A22,2),""),"")</f>
        <v/>
      </c>
    </row>
    <row r="23" ht="14.25" customHeight="1">
      <c r="A23" s="60">
        <f>IFERROR(SMALL('Master Data'!G:G,ROW()-2),"")</f>
        <v>53</v>
      </c>
      <c r="B23" s="60" t="str">
        <f t="array" ref="B23">IFERROR(INDEX('Master Data'!$A$1:$H$686,'Evening Buffalo'!$A23,1),"")</f>
        <v>Naveen Corporator</v>
      </c>
      <c r="C23" s="60">
        <f t="array" ref="C23">IFERROR(IF(C$2&lt;=$B$1,INDEX('Master Data'!$A$1:$H$686,'Evening Buffalo'!$A23,2),""),"")</f>
        <v>0.5</v>
      </c>
      <c r="D23" s="60">
        <f t="array" ref="D23">IFERROR(IF(D$2&lt;=$B$1,INDEX('Master Data'!$A$1:$H$686,'Evening Buffalo'!$A23,2),""),"")</f>
        <v>0.5</v>
      </c>
      <c r="E23" s="60">
        <f t="array" ref="E23">IFERROR(IF(E$2&lt;=$B$1,INDEX('Master Data'!$A$1:$H$686,'Evening Buffalo'!$A23,2),""),"")</f>
        <v>0.5</v>
      </c>
      <c r="F23" s="60">
        <f t="array" ref="F23">IFERROR(IF(F$2&lt;=$B$1,INDEX('Master Data'!$A$1:$H$686,'Evening Buffalo'!$A23,2),""),"")</f>
        <v>0.5</v>
      </c>
      <c r="G23" s="60">
        <f t="array" ref="G23">IFERROR(IF(G$2&lt;=$B$1,INDEX('Master Data'!$A$1:$H$686,'Evening Buffalo'!$A23,2),""),"")</f>
        <v>0.5</v>
      </c>
      <c r="H23" s="60">
        <f t="array" ref="H23">IFERROR(IF(H$2&lt;=$B$1,INDEX('Master Data'!$A$1:$H$686,'Evening Buffalo'!$A23,2),""),"")</f>
        <v>0.5</v>
      </c>
      <c r="I23" s="60">
        <f t="array" ref="I23">IFERROR(IF(I$2&lt;=$B$1,INDEX('Master Data'!$A$1:$H$686,'Evening Buffalo'!$A23,2),""),"")</f>
        <v>0.5</v>
      </c>
      <c r="J23" s="60">
        <f t="array" ref="J23">IFERROR(IF(J$2&lt;=$B$1,INDEX('Master Data'!$A$1:$H$686,'Evening Buffalo'!$A23,2),""),"")</f>
        <v>0.5</v>
      </c>
      <c r="K23" s="60">
        <f t="array" ref="K23">IFERROR(IF(K$2&lt;=$B$1,INDEX('Master Data'!$A$1:$H$686,'Evening Buffalo'!$A23,2),""),"")</f>
        <v>0.5</v>
      </c>
      <c r="L23" s="60">
        <f t="array" ref="L23">IFERROR(IF(L$2&lt;=$B$1,INDEX('Master Data'!$A$1:$H$686,'Evening Buffalo'!$A23,2),""),"")</f>
        <v>0.5</v>
      </c>
      <c r="M23" s="60">
        <f t="array" ref="M23">IFERROR(IF(M$2&lt;=$B$1,INDEX('Master Data'!$A$1:$H$686,'Evening Buffalo'!$A23,2),""),"")</f>
        <v>0.5</v>
      </c>
      <c r="N23" s="60">
        <f t="array" ref="N23">IFERROR(IF(N$2&lt;=$B$1,INDEX('Master Data'!$A$1:$H$686,'Evening Buffalo'!$A23,2),""),"")</f>
        <v>0.5</v>
      </c>
      <c r="O23" s="60">
        <f t="array" ref="O23">IFERROR(IF(O$2&lt;=$B$1,INDEX('Master Data'!$A$1:$H$686,'Evening Buffalo'!$A23,2),""),"")</f>
        <v>0.5</v>
      </c>
      <c r="P23" s="60">
        <f t="array" ref="P23">IFERROR(IF(P$2&lt;=$B$1,INDEX('Master Data'!$A$1:$H$686,'Evening Buffalo'!$A23,2),""),"")</f>
        <v>0.5</v>
      </c>
      <c r="Q23" s="60">
        <f t="array" ref="Q23">IFERROR(IF(Q$2&lt;=$B$1,INDEX('Master Data'!$A$1:$H$686,'Evening Buffalo'!$A23,2),""),"")</f>
        <v>0.5</v>
      </c>
      <c r="R23" s="60">
        <f t="array" ref="R23">IFERROR(IF(R$2&lt;=$B$1,INDEX('Master Data'!$A$1:$H$686,'Evening Buffalo'!$A23,2),""),"")</f>
        <v>0.5</v>
      </c>
      <c r="S23" s="60">
        <f t="array" ref="S23">IFERROR(IF(S$2&lt;=$B$1,INDEX('Master Data'!$A$1:$H$686,'Evening Buffalo'!$A23,2),""),"")</f>
        <v>0.5</v>
      </c>
      <c r="T23" s="60">
        <f t="array" ref="T23">IFERROR(IF(T$2&lt;=$B$1,INDEX('Master Data'!$A$1:$H$686,'Evening Buffalo'!$A23,2),""),"")</f>
        <v>0.5</v>
      </c>
      <c r="U23" s="60">
        <f t="array" ref="U23">IFERROR(IF(U$2&lt;=$B$1,INDEX('Master Data'!$A$1:$H$686,'Evening Buffalo'!$A23,2),""),"")</f>
        <v>0.5</v>
      </c>
      <c r="V23" s="60">
        <f t="array" ref="V23">IFERROR(IF(V$2&lt;=$B$1,INDEX('Master Data'!$A$1:$H$686,'Evening Buffalo'!$A23,2),""),"")</f>
        <v>0.5</v>
      </c>
      <c r="W23" s="60">
        <f t="array" ref="W23">IFERROR(IF(W$2&lt;=$B$1,INDEX('Master Data'!$A$1:$H$686,'Evening Buffalo'!$A23,2),""),"")</f>
        <v>0.5</v>
      </c>
      <c r="X23" s="60">
        <f t="array" ref="X23">IFERROR(IF(X$2&lt;=$B$1,INDEX('Master Data'!$A$1:$H$686,'Evening Buffalo'!$A23,2),""),"")</f>
        <v>0.5</v>
      </c>
      <c r="Y23" s="60">
        <f t="array" ref="Y23">IFERROR(IF(Y$2&lt;=$B$1,INDEX('Master Data'!$A$1:$H$686,'Evening Buffalo'!$A23,2),""),"")</f>
        <v>0.5</v>
      </c>
      <c r="Z23" s="60">
        <f t="array" ref="Z23">IFERROR(IF(Z$2&lt;=$B$1,INDEX('Master Data'!$A$1:$H$686,'Evening Buffalo'!$A23,2),""),"")</f>
        <v>0.5</v>
      </c>
      <c r="AA23" s="60">
        <f t="array" ref="AA23">IFERROR(IF(AA$2&lt;=$B$1,INDEX('Master Data'!$A$1:$H$686,'Evening Buffalo'!$A23,2),""),"")</f>
        <v>0.5</v>
      </c>
      <c r="AB23" s="60">
        <f t="array" ref="AB23">IFERROR(IF(AB$2&lt;=$B$1,INDEX('Master Data'!$A$1:$H$686,'Evening Buffalo'!$A23,2),""),"")</f>
        <v>0.5</v>
      </c>
      <c r="AC23" s="60">
        <f t="array" ref="AC23">IFERROR(IF(AC$2&lt;=$B$1,INDEX('Master Data'!$A$1:$H$686,'Evening Buffalo'!$A23,2),""),"")</f>
        <v>0.5</v>
      </c>
      <c r="AD23" s="60">
        <f t="array" ref="AD23">IFERROR(IF(AD$2&lt;=$B$1,INDEX('Master Data'!$A$1:$H$686,'Evening Buffalo'!$A23,2),""),"")</f>
        <v>0.5</v>
      </c>
      <c r="AE23" s="60">
        <f t="array" ref="AE23">IFERROR(IF(AE$2&lt;=$B$1,INDEX('Master Data'!$A$1:$H$686,'Evening Buffalo'!$A23,2),""),"")</f>
        <v>0.5</v>
      </c>
      <c r="AF23" s="60" t="str">
        <f t="array" ref="AF23">IFERROR(IF(AF$2&lt;=$B$1,INDEX('Master Data'!$A$1:$H$686,'Evening Buffalo'!$A23,2),""),"")</f>
        <v/>
      </c>
      <c r="AG23" s="60" t="str">
        <f t="array" ref="AG23">IFERROR(IF(AG$2&lt;=$B$1,INDEX('Master Data'!$A$1:$H$686,'Evening Buffalo'!$A23,2),""),"")</f>
        <v/>
      </c>
    </row>
    <row r="24" ht="14.25" customHeight="1">
      <c r="A24" s="60">
        <f>IFERROR(SMALL('Master Data'!G:G,ROW()-2),"")</f>
        <v>59</v>
      </c>
      <c r="B24" s="60" t="str">
        <f t="array" ref="B24">IFERROR(INDEX('Master Data'!$A$1:$H$686,'Evening Buffalo'!$A24,1),"")</f>
        <v>Pasula Laxmi Ashok Colony Vijaya School</v>
      </c>
      <c r="C24" s="60">
        <f t="array" ref="C24">IFERROR(IF(C$2&lt;=$B$1,INDEX('Master Data'!$A$1:$H$686,'Evening Buffalo'!$A24,2),""),"")</f>
        <v>1</v>
      </c>
      <c r="D24" s="60">
        <f t="array" ref="D24">IFERROR(IF(D$2&lt;=$B$1,INDEX('Master Data'!$A$1:$H$686,'Evening Buffalo'!$A24,2),""),"")</f>
        <v>1</v>
      </c>
      <c r="E24" s="60">
        <f t="array" ref="E24">IFERROR(IF(E$2&lt;=$B$1,INDEX('Master Data'!$A$1:$H$686,'Evening Buffalo'!$A24,2),""),"")</f>
        <v>1</v>
      </c>
      <c r="F24" s="60">
        <f t="array" ref="F24">IFERROR(IF(F$2&lt;=$B$1,INDEX('Master Data'!$A$1:$H$686,'Evening Buffalo'!$A24,2),""),"")</f>
        <v>1</v>
      </c>
      <c r="G24" s="60">
        <f t="array" ref="G24">IFERROR(IF(G$2&lt;=$B$1,INDEX('Master Data'!$A$1:$H$686,'Evening Buffalo'!$A24,2),""),"")</f>
        <v>1</v>
      </c>
      <c r="H24" s="60">
        <f t="array" ref="H24">IFERROR(IF(H$2&lt;=$B$1,INDEX('Master Data'!$A$1:$H$686,'Evening Buffalo'!$A24,2),""),"")</f>
        <v>1</v>
      </c>
      <c r="I24" s="60">
        <f t="array" ref="I24">IFERROR(IF(I$2&lt;=$B$1,INDEX('Master Data'!$A$1:$H$686,'Evening Buffalo'!$A24,2),""),"")</f>
        <v>1</v>
      </c>
      <c r="J24" s="60">
        <f t="array" ref="J24">IFERROR(IF(J$2&lt;=$B$1,INDEX('Master Data'!$A$1:$H$686,'Evening Buffalo'!$A24,2),""),"")</f>
        <v>1</v>
      </c>
      <c r="K24" s="60">
        <f t="array" ref="K24">IFERROR(IF(K$2&lt;=$B$1,INDEX('Master Data'!$A$1:$H$686,'Evening Buffalo'!$A24,2),""),"")</f>
        <v>1</v>
      </c>
      <c r="L24" s="60">
        <f t="array" ref="L24">IFERROR(IF(L$2&lt;=$B$1,INDEX('Master Data'!$A$1:$H$686,'Evening Buffalo'!$A24,2),""),"")</f>
        <v>1</v>
      </c>
      <c r="M24" s="60">
        <f t="array" ref="M24">IFERROR(IF(M$2&lt;=$B$1,INDEX('Master Data'!$A$1:$H$686,'Evening Buffalo'!$A24,2),""),"")</f>
        <v>1</v>
      </c>
      <c r="N24" s="60">
        <f t="array" ref="N24">IFERROR(IF(N$2&lt;=$B$1,INDEX('Master Data'!$A$1:$H$686,'Evening Buffalo'!$A24,2),""),"")</f>
        <v>1</v>
      </c>
      <c r="O24" s="60">
        <f t="array" ref="O24">IFERROR(IF(O$2&lt;=$B$1,INDEX('Master Data'!$A$1:$H$686,'Evening Buffalo'!$A24,2),""),"")</f>
        <v>1</v>
      </c>
      <c r="P24" s="60">
        <f t="array" ref="P24">IFERROR(IF(P$2&lt;=$B$1,INDEX('Master Data'!$A$1:$H$686,'Evening Buffalo'!$A24,2),""),"")</f>
        <v>1</v>
      </c>
      <c r="Q24" s="60">
        <f t="array" ref="Q24">IFERROR(IF(Q$2&lt;=$B$1,INDEX('Master Data'!$A$1:$H$686,'Evening Buffalo'!$A24,2),""),"")</f>
        <v>1</v>
      </c>
      <c r="R24" s="60">
        <f t="array" ref="R24">IFERROR(IF(R$2&lt;=$B$1,INDEX('Master Data'!$A$1:$H$686,'Evening Buffalo'!$A24,2),""),"")</f>
        <v>1</v>
      </c>
      <c r="S24" s="60">
        <f t="array" ref="S24">IFERROR(IF(S$2&lt;=$B$1,INDEX('Master Data'!$A$1:$H$686,'Evening Buffalo'!$A24,2),""),"")</f>
        <v>1</v>
      </c>
      <c r="T24" s="60">
        <f t="array" ref="T24">IFERROR(IF(T$2&lt;=$B$1,INDEX('Master Data'!$A$1:$H$686,'Evening Buffalo'!$A24,2),""),"")</f>
        <v>1</v>
      </c>
      <c r="U24" s="60">
        <f t="array" ref="U24">IFERROR(IF(U$2&lt;=$B$1,INDEX('Master Data'!$A$1:$H$686,'Evening Buffalo'!$A24,2),""),"")</f>
        <v>1</v>
      </c>
      <c r="V24" s="60">
        <f t="array" ref="V24">IFERROR(IF(V$2&lt;=$B$1,INDEX('Master Data'!$A$1:$H$686,'Evening Buffalo'!$A24,2),""),"")</f>
        <v>1</v>
      </c>
      <c r="W24" s="60">
        <f t="array" ref="W24">IFERROR(IF(W$2&lt;=$B$1,INDEX('Master Data'!$A$1:$H$686,'Evening Buffalo'!$A24,2),""),"")</f>
        <v>1</v>
      </c>
      <c r="X24" s="60">
        <f t="array" ref="X24">IFERROR(IF(X$2&lt;=$B$1,INDEX('Master Data'!$A$1:$H$686,'Evening Buffalo'!$A24,2),""),"")</f>
        <v>1</v>
      </c>
      <c r="Y24" s="60">
        <f t="array" ref="Y24">IFERROR(IF(Y$2&lt;=$B$1,INDEX('Master Data'!$A$1:$H$686,'Evening Buffalo'!$A24,2),""),"")</f>
        <v>1</v>
      </c>
      <c r="Z24" s="60">
        <f t="array" ref="Z24">IFERROR(IF(Z$2&lt;=$B$1,INDEX('Master Data'!$A$1:$H$686,'Evening Buffalo'!$A24,2),""),"")</f>
        <v>1</v>
      </c>
      <c r="AA24" s="60">
        <f t="array" ref="AA24">IFERROR(IF(AA$2&lt;=$B$1,INDEX('Master Data'!$A$1:$H$686,'Evening Buffalo'!$A24,2),""),"")</f>
        <v>1</v>
      </c>
      <c r="AB24" s="60">
        <f t="array" ref="AB24">IFERROR(IF(AB$2&lt;=$B$1,INDEX('Master Data'!$A$1:$H$686,'Evening Buffalo'!$A24,2),""),"")</f>
        <v>1</v>
      </c>
      <c r="AC24" s="60">
        <f t="array" ref="AC24">IFERROR(IF(AC$2&lt;=$B$1,INDEX('Master Data'!$A$1:$H$686,'Evening Buffalo'!$A24,2),""),"")</f>
        <v>1</v>
      </c>
      <c r="AD24" s="60">
        <f t="array" ref="AD24">IFERROR(IF(AD$2&lt;=$B$1,INDEX('Master Data'!$A$1:$H$686,'Evening Buffalo'!$A24,2),""),"")</f>
        <v>1</v>
      </c>
      <c r="AE24" s="60">
        <f t="array" ref="AE24">IFERROR(IF(AE$2&lt;=$B$1,INDEX('Master Data'!$A$1:$H$686,'Evening Buffalo'!$A24,2),""),"")</f>
        <v>1</v>
      </c>
      <c r="AF24" s="60" t="str">
        <f t="array" ref="AF24">IFERROR(IF(AF$2&lt;=$B$1,INDEX('Master Data'!$A$1:$H$686,'Evening Buffalo'!$A24,2),""),"")</f>
        <v/>
      </c>
      <c r="AG24" s="60" t="str">
        <f t="array" ref="AG24">IFERROR(IF(AG$2&lt;=$B$1,INDEX('Master Data'!$A$1:$H$686,'Evening Buffalo'!$A24,2),""),"")</f>
        <v/>
      </c>
    </row>
    <row r="25" ht="14.25" customHeight="1">
      <c r="A25" s="60">
        <f>IFERROR(SMALL('Master Data'!G:G,ROW()-2),"")</f>
        <v>64</v>
      </c>
      <c r="B25" s="60" t="str">
        <f t="array" ref="B25">IFERROR(INDEX('Master Data'!$A$1:$H$686,'Evening Buffalo'!$A25,1),"")</f>
        <v>Praveen Sai Krupa Yapral</v>
      </c>
      <c r="C25" s="60">
        <f t="array" ref="C25">IFERROR(IF(C$2&lt;=$B$1,INDEX('Master Data'!$A$1:$H$686,'Evening Buffalo'!$A25,2),""),"")</f>
        <v>1.5</v>
      </c>
      <c r="D25" s="60">
        <f t="array" ref="D25">IFERROR(IF(D$2&lt;=$B$1,INDEX('Master Data'!$A$1:$H$686,'Evening Buffalo'!$A25,2),""),"")</f>
        <v>1.5</v>
      </c>
      <c r="E25" s="60">
        <f t="array" ref="E25">IFERROR(IF(E$2&lt;=$B$1,INDEX('Master Data'!$A$1:$H$686,'Evening Buffalo'!$A25,2),""),"")</f>
        <v>1.5</v>
      </c>
      <c r="F25" s="60">
        <f t="array" ref="F25">IFERROR(IF(F$2&lt;=$B$1,INDEX('Master Data'!$A$1:$H$686,'Evening Buffalo'!$A25,2),""),"")</f>
        <v>1.5</v>
      </c>
      <c r="G25" s="60">
        <f t="array" ref="G25">IFERROR(IF(G$2&lt;=$B$1,INDEX('Master Data'!$A$1:$H$686,'Evening Buffalo'!$A25,2),""),"")</f>
        <v>1.5</v>
      </c>
      <c r="H25" s="60">
        <f t="array" ref="H25">IFERROR(IF(H$2&lt;=$B$1,INDEX('Master Data'!$A$1:$H$686,'Evening Buffalo'!$A25,2),""),"")</f>
        <v>1.5</v>
      </c>
      <c r="I25" s="60">
        <f t="array" ref="I25">IFERROR(IF(I$2&lt;=$B$1,INDEX('Master Data'!$A$1:$H$686,'Evening Buffalo'!$A25,2),""),"")</f>
        <v>1.5</v>
      </c>
      <c r="J25" s="60">
        <f t="array" ref="J25">IFERROR(IF(J$2&lt;=$B$1,INDEX('Master Data'!$A$1:$H$686,'Evening Buffalo'!$A25,2),""),"")</f>
        <v>1.5</v>
      </c>
      <c r="K25" s="60">
        <f t="array" ref="K25">IFERROR(IF(K$2&lt;=$B$1,INDEX('Master Data'!$A$1:$H$686,'Evening Buffalo'!$A25,2),""),"")</f>
        <v>1.5</v>
      </c>
      <c r="L25" s="60">
        <f t="array" ref="L25">IFERROR(IF(L$2&lt;=$B$1,INDEX('Master Data'!$A$1:$H$686,'Evening Buffalo'!$A25,2),""),"")</f>
        <v>1.5</v>
      </c>
      <c r="M25" s="60">
        <f t="array" ref="M25">IFERROR(IF(M$2&lt;=$B$1,INDEX('Master Data'!$A$1:$H$686,'Evening Buffalo'!$A25,2),""),"")</f>
        <v>1.5</v>
      </c>
      <c r="N25" s="60">
        <f t="array" ref="N25">IFERROR(IF(N$2&lt;=$B$1,INDEX('Master Data'!$A$1:$H$686,'Evening Buffalo'!$A25,2),""),"")</f>
        <v>1.5</v>
      </c>
      <c r="O25" s="60">
        <f t="array" ref="O25">IFERROR(IF(O$2&lt;=$B$1,INDEX('Master Data'!$A$1:$H$686,'Evening Buffalo'!$A25,2),""),"")</f>
        <v>1.5</v>
      </c>
      <c r="P25" s="60">
        <f t="array" ref="P25">IFERROR(IF(P$2&lt;=$B$1,INDEX('Master Data'!$A$1:$H$686,'Evening Buffalo'!$A25,2),""),"")</f>
        <v>1.5</v>
      </c>
      <c r="Q25" s="60">
        <f t="array" ref="Q25">IFERROR(IF(Q$2&lt;=$B$1,INDEX('Master Data'!$A$1:$H$686,'Evening Buffalo'!$A25,2),""),"")</f>
        <v>1.5</v>
      </c>
      <c r="R25" s="60">
        <f t="array" ref="R25">IFERROR(IF(R$2&lt;=$B$1,INDEX('Master Data'!$A$1:$H$686,'Evening Buffalo'!$A25,2),""),"")</f>
        <v>1.5</v>
      </c>
      <c r="S25" s="60">
        <f t="array" ref="S25">IFERROR(IF(S$2&lt;=$B$1,INDEX('Master Data'!$A$1:$H$686,'Evening Buffalo'!$A25,2),""),"")</f>
        <v>1.5</v>
      </c>
      <c r="T25" s="60">
        <f t="array" ref="T25">IFERROR(IF(T$2&lt;=$B$1,INDEX('Master Data'!$A$1:$H$686,'Evening Buffalo'!$A25,2),""),"")</f>
        <v>1.5</v>
      </c>
      <c r="U25" s="60">
        <f t="array" ref="U25">IFERROR(IF(U$2&lt;=$B$1,INDEX('Master Data'!$A$1:$H$686,'Evening Buffalo'!$A25,2),""),"")</f>
        <v>1.5</v>
      </c>
      <c r="V25" s="60">
        <f t="array" ref="V25">IFERROR(IF(V$2&lt;=$B$1,INDEX('Master Data'!$A$1:$H$686,'Evening Buffalo'!$A25,2),""),"")</f>
        <v>1.5</v>
      </c>
      <c r="W25" s="60">
        <f t="array" ref="W25">IFERROR(IF(W$2&lt;=$B$1,INDEX('Master Data'!$A$1:$H$686,'Evening Buffalo'!$A25,2),""),"")</f>
        <v>1.5</v>
      </c>
      <c r="X25" s="60">
        <f t="array" ref="X25">IFERROR(IF(X$2&lt;=$B$1,INDEX('Master Data'!$A$1:$H$686,'Evening Buffalo'!$A25,2),""),"")</f>
        <v>1.5</v>
      </c>
      <c r="Y25" s="60">
        <f t="array" ref="Y25">IFERROR(IF(Y$2&lt;=$B$1,INDEX('Master Data'!$A$1:$H$686,'Evening Buffalo'!$A25,2),""),"")</f>
        <v>1.5</v>
      </c>
      <c r="Z25" s="60">
        <f t="array" ref="Z25">IFERROR(IF(Z$2&lt;=$B$1,INDEX('Master Data'!$A$1:$H$686,'Evening Buffalo'!$A25,2),""),"")</f>
        <v>1.5</v>
      </c>
      <c r="AA25" s="60">
        <f t="array" ref="AA25">IFERROR(IF(AA$2&lt;=$B$1,INDEX('Master Data'!$A$1:$H$686,'Evening Buffalo'!$A25,2),""),"")</f>
        <v>1.5</v>
      </c>
      <c r="AB25" s="60">
        <f t="array" ref="AB25">IFERROR(IF(AB$2&lt;=$B$1,INDEX('Master Data'!$A$1:$H$686,'Evening Buffalo'!$A25,2),""),"")</f>
        <v>1.5</v>
      </c>
      <c r="AC25" s="60">
        <f t="array" ref="AC25">IFERROR(IF(AC$2&lt;=$B$1,INDEX('Master Data'!$A$1:$H$686,'Evening Buffalo'!$A25,2),""),"")</f>
        <v>1.5</v>
      </c>
      <c r="AD25" s="60">
        <f t="array" ref="AD25">IFERROR(IF(AD$2&lt;=$B$1,INDEX('Master Data'!$A$1:$H$686,'Evening Buffalo'!$A25,2),""),"")</f>
        <v>1.5</v>
      </c>
      <c r="AE25" s="60">
        <f t="array" ref="AE25">IFERROR(IF(AE$2&lt;=$B$1,INDEX('Master Data'!$A$1:$H$686,'Evening Buffalo'!$A25,2),""),"")</f>
        <v>1.5</v>
      </c>
      <c r="AF25" s="60" t="str">
        <f t="array" ref="AF25">IFERROR(IF(AF$2&lt;=$B$1,INDEX('Master Data'!$A$1:$H$686,'Evening Buffalo'!$A25,2),""),"")</f>
        <v/>
      </c>
      <c r="AG25" s="60" t="str">
        <f t="array" ref="AG25">IFERROR(IF(AG$2&lt;=$B$1,INDEX('Master Data'!$A$1:$H$686,'Evening Buffalo'!$A25,2),""),"")</f>
        <v/>
      </c>
    </row>
    <row r="26" ht="14.25" customHeight="1">
      <c r="A26" s="60">
        <f>IFERROR(SMALL('Master Data'!G:G,ROW()-2),"")</f>
        <v>65</v>
      </c>
      <c r="B26" s="60" t="str">
        <f t="array" ref="B26">IFERROR(INDEX('Master Data'!$A$1:$H$686,'Evening Buffalo'!$A26,1),"")</f>
        <v>Premila Balaji Nagar</v>
      </c>
      <c r="C26" s="60">
        <f t="array" ref="C26">IFERROR(IF(C$2&lt;=$B$1,INDEX('Master Data'!$A$1:$H$686,'Evening Buffalo'!$A26,2),""),"")</f>
        <v>0.5</v>
      </c>
      <c r="D26" s="60">
        <f t="array" ref="D26">IFERROR(IF(D$2&lt;=$B$1,INDEX('Master Data'!$A$1:$H$686,'Evening Buffalo'!$A26,2),""),"")</f>
        <v>0.5</v>
      </c>
      <c r="E26" s="60">
        <f t="array" ref="E26">IFERROR(IF(E$2&lt;=$B$1,INDEX('Master Data'!$A$1:$H$686,'Evening Buffalo'!$A26,2),""),"")</f>
        <v>0.5</v>
      </c>
      <c r="F26" s="60">
        <f t="array" ref="F26">IFERROR(IF(F$2&lt;=$B$1,INDEX('Master Data'!$A$1:$H$686,'Evening Buffalo'!$A26,2),""),"")</f>
        <v>0.5</v>
      </c>
      <c r="G26" s="60">
        <f t="array" ref="G26">IFERROR(IF(G$2&lt;=$B$1,INDEX('Master Data'!$A$1:$H$686,'Evening Buffalo'!$A26,2),""),"")</f>
        <v>0.5</v>
      </c>
      <c r="H26" s="60">
        <f t="array" ref="H26">IFERROR(IF(H$2&lt;=$B$1,INDEX('Master Data'!$A$1:$H$686,'Evening Buffalo'!$A26,2),""),"")</f>
        <v>0.5</v>
      </c>
      <c r="I26" s="60">
        <f t="array" ref="I26">IFERROR(IF(I$2&lt;=$B$1,INDEX('Master Data'!$A$1:$H$686,'Evening Buffalo'!$A26,2),""),"")</f>
        <v>0.5</v>
      </c>
      <c r="J26" s="60">
        <f t="array" ref="J26">IFERROR(IF(J$2&lt;=$B$1,INDEX('Master Data'!$A$1:$H$686,'Evening Buffalo'!$A26,2),""),"")</f>
        <v>0.5</v>
      </c>
      <c r="K26" s="60">
        <f t="array" ref="K26">IFERROR(IF(K$2&lt;=$B$1,INDEX('Master Data'!$A$1:$H$686,'Evening Buffalo'!$A26,2),""),"")</f>
        <v>0.5</v>
      </c>
      <c r="L26" s="60">
        <f t="array" ref="L26">IFERROR(IF(L$2&lt;=$B$1,INDEX('Master Data'!$A$1:$H$686,'Evening Buffalo'!$A26,2),""),"")</f>
        <v>0.5</v>
      </c>
      <c r="M26" s="60">
        <f t="array" ref="M26">IFERROR(IF(M$2&lt;=$B$1,INDEX('Master Data'!$A$1:$H$686,'Evening Buffalo'!$A26,2),""),"")</f>
        <v>0.5</v>
      </c>
      <c r="N26" s="60">
        <f t="array" ref="N26">IFERROR(IF(N$2&lt;=$B$1,INDEX('Master Data'!$A$1:$H$686,'Evening Buffalo'!$A26,2),""),"")</f>
        <v>0.5</v>
      </c>
      <c r="O26" s="60">
        <f t="array" ref="O26">IFERROR(IF(O$2&lt;=$B$1,INDEX('Master Data'!$A$1:$H$686,'Evening Buffalo'!$A26,2),""),"")</f>
        <v>0.5</v>
      </c>
      <c r="P26" s="60">
        <f t="array" ref="P26">IFERROR(IF(P$2&lt;=$B$1,INDEX('Master Data'!$A$1:$H$686,'Evening Buffalo'!$A26,2),""),"")</f>
        <v>0.5</v>
      </c>
      <c r="Q26" s="60">
        <f t="array" ref="Q26">IFERROR(IF(Q$2&lt;=$B$1,INDEX('Master Data'!$A$1:$H$686,'Evening Buffalo'!$A26,2),""),"")</f>
        <v>0.5</v>
      </c>
      <c r="R26" s="60">
        <f t="array" ref="R26">IFERROR(IF(R$2&lt;=$B$1,INDEX('Master Data'!$A$1:$H$686,'Evening Buffalo'!$A26,2),""),"")</f>
        <v>0.5</v>
      </c>
      <c r="S26" s="60">
        <f t="array" ref="S26">IFERROR(IF(S$2&lt;=$B$1,INDEX('Master Data'!$A$1:$H$686,'Evening Buffalo'!$A26,2),""),"")</f>
        <v>0.5</v>
      </c>
      <c r="T26" s="60">
        <f t="array" ref="T26">IFERROR(IF(T$2&lt;=$B$1,INDEX('Master Data'!$A$1:$H$686,'Evening Buffalo'!$A26,2),""),"")</f>
        <v>0.5</v>
      </c>
      <c r="U26" s="60">
        <f t="array" ref="U26">IFERROR(IF(U$2&lt;=$B$1,INDEX('Master Data'!$A$1:$H$686,'Evening Buffalo'!$A26,2),""),"")</f>
        <v>0.5</v>
      </c>
      <c r="V26" s="60">
        <f t="array" ref="V26">IFERROR(IF(V$2&lt;=$B$1,INDEX('Master Data'!$A$1:$H$686,'Evening Buffalo'!$A26,2),""),"")</f>
        <v>0.5</v>
      </c>
      <c r="W26" s="60">
        <f t="array" ref="W26">IFERROR(IF(W$2&lt;=$B$1,INDEX('Master Data'!$A$1:$H$686,'Evening Buffalo'!$A26,2),""),"")</f>
        <v>0.5</v>
      </c>
      <c r="X26" s="60">
        <f t="array" ref="X26">IFERROR(IF(X$2&lt;=$B$1,INDEX('Master Data'!$A$1:$H$686,'Evening Buffalo'!$A26,2),""),"")</f>
        <v>0.5</v>
      </c>
      <c r="Y26" s="60">
        <f t="array" ref="Y26">IFERROR(IF(Y$2&lt;=$B$1,INDEX('Master Data'!$A$1:$H$686,'Evening Buffalo'!$A26,2),""),"")</f>
        <v>0.5</v>
      </c>
      <c r="Z26" s="60">
        <f t="array" ref="Z26">IFERROR(IF(Z$2&lt;=$B$1,INDEX('Master Data'!$A$1:$H$686,'Evening Buffalo'!$A26,2),""),"")</f>
        <v>0.5</v>
      </c>
      <c r="AA26" s="60">
        <f t="array" ref="AA26">IFERROR(IF(AA$2&lt;=$B$1,INDEX('Master Data'!$A$1:$H$686,'Evening Buffalo'!$A26,2),""),"")</f>
        <v>0.5</v>
      </c>
      <c r="AB26" s="60">
        <f t="array" ref="AB26">IFERROR(IF(AB$2&lt;=$B$1,INDEX('Master Data'!$A$1:$H$686,'Evening Buffalo'!$A26,2),""),"")</f>
        <v>0.5</v>
      </c>
      <c r="AC26" s="60">
        <f t="array" ref="AC26">IFERROR(IF(AC$2&lt;=$B$1,INDEX('Master Data'!$A$1:$H$686,'Evening Buffalo'!$A26,2),""),"")</f>
        <v>0.5</v>
      </c>
      <c r="AD26" s="60">
        <f t="array" ref="AD26">IFERROR(IF(AD$2&lt;=$B$1,INDEX('Master Data'!$A$1:$H$686,'Evening Buffalo'!$A26,2),""),"")</f>
        <v>0.5</v>
      </c>
      <c r="AE26" s="60">
        <f t="array" ref="AE26">IFERROR(IF(AE$2&lt;=$B$1,INDEX('Master Data'!$A$1:$H$686,'Evening Buffalo'!$A26,2),""),"")</f>
        <v>0.5</v>
      </c>
      <c r="AF26" s="60" t="str">
        <f t="array" ref="AF26">IFERROR(IF(AF$2&lt;=$B$1,INDEX('Master Data'!$A$1:$H$686,'Evening Buffalo'!$A26,2),""),"")</f>
        <v/>
      </c>
      <c r="AG26" s="60" t="str">
        <f t="array" ref="AG26">IFERROR(IF(AG$2&lt;=$B$1,INDEX('Master Data'!$A$1:$H$686,'Evening Buffalo'!$A26,2),""),"")</f>
        <v/>
      </c>
    </row>
    <row r="27" ht="14.25" customHeight="1">
      <c r="A27" s="60">
        <f>IFERROR(SMALL('Master Data'!G:G,ROW()-2),"")</f>
        <v>68</v>
      </c>
      <c r="B27" s="60" t="str">
        <f t="array" ref="B27">IFERROR(INDEX('Master Data'!$A$1:$H$686,'Evening Buffalo'!$A27,1),"")</f>
        <v>Raju Bandela</v>
      </c>
      <c r="C27" s="60">
        <f t="array" ref="C27">IFERROR(IF(C$2&lt;=$B$1,INDEX('Master Data'!$A$1:$H$686,'Evening Buffalo'!$A27,2),""),"")</f>
        <v>1</v>
      </c>
      <c r="D27" s="60">
        <f t="array" ref="D27">IFERROR(IF(D$2&lt;=$B$1,INDEX('Master Data'!$A$1:$H$686,'Evening Buffalo'!$A27,2),""),"")</f>
        <v>1</v>
      </c>
      <c r="E27" s="60">
        <f t="array" ref="E27">IFERROR(IF(E$2&lt;=$B$1,INDEX('Master Data'!$A$1:$H$686,'Evening Buffalo'!$A27,2),""),"")</f>
        <v>1</v>
      </c>
      <c r="F27" s="60">
        <f t="array" ref="F27">IFERROR(IF(F$2&lt;=$B$1,INDEX('Master Data'!$A$1:$H$686,'Evening Buffalo'!$A27,2),""),"")</f>
        <v>1</v>
      </c>
      <c r="G27" s="60">
        <f t="array" ref="G27">IFERROR(IF(G$2&lt;=$B$1,INDEX('Master Data'!$A$1:$H$686,'Evening Buffalo'!$A27,2),""),"")</f>
        <v>1</v>
      </c>
      <c r="H27" s="60">
        <f t="array" ref="H27">IFERROR(IF(H$2&lt;=$B$1,INDEX('Master Data'!$A$1:$H$686,'Evening Buffalo'!$A27,2),""),"")</f>
        <v>1</v>
      </c>
      <c r="I27" s="60">
        <f t="array" ref="I27">IFERROR(IF(I$2&lt;=$B$1,INDEX('Master Data'!$A$1:$H$686,'Evening Buffalo'!$A27,2),""),"")</f>
        <v>1</v>
      </c>
      <c r="J27" s="60">
        <f t="array" ref="J27">IFERROR(IF(J$2&lt;=$B$1,INDEX('Master Data'!$A$1:$H$686,'Evening Buffalo'!$A27,2),""),"")</f>
        <v>1</v>
      </c>
      <c r="K27" s="60">
        <f t="array" ref="K27">IFERROR(IF(K$2&lt;=$B$1,INDEX('Master Data'!$A$1:$H$686,'Evening Buffalo'!$A27,2),""),"")</f>
        <v>1</v>
      </c>
      <c r="L27" s="60">
        <f t="array" ref="L27">IFERROR(IF(L$2&lt;=$B$1,INDEX('Master Data'!$A$1:$H$686,'Evening Buffalo'!$A27,2),""),"")</f>
        <v>1</v>
      </c>
      <c r="M27" s="60">
        <f t="array" ref="M27">IFERROR(IF(M$2&lt;=$B$1,INDEX('Master Data'!$A$1:$H$686,'Evening Buffalo'!$A27,2),""),"")</f>
        <v>1</v>
      </c>
      <c r="N27" s="60">
        <f t="array" ref="N27">IFERROR(IF(N$2&lt;=$B$1,INDEX('Master Data'!$A$1:$H$686,'Evening Buffalo'!$A27,2),""),"")</f>
        <v>1</v>
      </c>
      <c r="O27" s="60">
        <f t="array" ref="O27">IFERROR(IF(O$2&lt;=$B$1,INDEX('Master Data'!$A$1:$H$686,'Evening Buffalo'!$A27,2),""),"")</f>
        <v>1</v>
      </c>
      <c r="P27" s="60">
        <f t="array" ref="P27">IFERROR(IF(P$2&lt;=$B$1,INDEX('Master Data'!$A$1:$H$686,'Evening Buffalo'!$A27,2),""),"")</f>
        <v>1</v>
      </c>
      <c r="Q27" s="60">
        <f t="array" ref="Q27">IFERROR(IF(Q$2&lt;=$B$1,INDEX('Master Data'!$A$1:$H$686,'Evening Buffalo'!$A27,2),""),"")</f>
        <v>1</v>
      </c>
      <c r="R27" s="60">
        <f t="array" ref="R27">IFERROR(IF(R$2&lt;=$B$1,INDEX('Master Data'!$A$1:$H$686,'Evening Buffalo'!$A27,2),""),"")</f>
        <v>1</v>
      </c>
      <c r="S27" s="60">
        <f t="array" ref="S27">IFERROR(IF(S$2&lt;=$B$1,INDEX('Master Data'!$A$1:$H$686,'Evening Buffalo'!$A27,2),""),"")</f>
        <v>1</v>
      </c>
      <c r="T27" s="60">
        <f t="array" ref="T27">IFERROR(IF(T$2&lt;=$B$1,INDEX('Master Data'!$A$1:$H$686,'Evening Buffalo'!$A27,2),""),"")</f>
        <v>1</v>
      </c>
      <c r="U27" s="60">
        <f t="array" ref="U27">IFERROR(IF(U$2&lt;=$B$1,INDEX('Master Data'!$A$1:$H$686,'Evening Buffalo'!$A27,2),""),"")</f>
        <v>1</v>
      </c>
      <c r="V27" s="60">
        <f t="array" ref="V27">IFERROR(IF(V$2&lt;=$B$1,INDEX('Master Data'!$A$1:$H$686,'Evening Buffalo'!$A27,2),""),"")</f>
        <v>1</v>
      </c>
      <c r="W27" s="60">
        <f t="array" ref="W27">IFERROR(IF(W$2&lt;=$B$1,INDEX('Master Data'!$A$1:$H$686,'Evening Buffalo'!$A27,2),""),"")</f>
        <v>1</v>
      </c>
      <c r="X27" s="60">
        <f t="array" ref="X27">IFERROR(IF(X$2&lt;=$B$1,INDEX('Master Data'!$A$1:$H$686,'Evening Buffalo'!$A27,2),""),"")</f>
        <v>1</v>
      </c>
      <c r="Y27" s="60">
        <f t="array" ref="Y27">IFERROR(IF(Y$2&lt;=$B$1,INDEX('Master Data'!$A$1:$H$686,'Evening Buffalo'!$A27,2),""),"")</f>
        <v>1</v>
      </c>
      <c r="Z27" s="60">
        <f t="array" ref="Z27">IFERROR(IF(Z$2&lt;=$B$1,INDEX('Master Data'!$A$1:$H$686,'Evening Buffalo'!$A27,2),""),"")</f>
        <v>1</v>
      </c>
      <c r="AA27" s="60">
        <f t="array" ref="AA27">IFERROR(IF(AA$2&lt;=$B$1,INDEX('Master Data'!$A$1:$H$686,'Evening Buffalo'!$A27,2),""),"")</f>
        <v>1</v>
      </c>
      <c r="AB27" s="60">
        <f t="array" ref="AB27">IFERROR(IF(AB$2&lt;=$B$1,INDEX('Master Data'!$A$1:$H$686,'Evening Buffalo'!$A27,2),""),"")</f>
        <v>1</v>
      </c>
      <c r="AC27" s="60">
        <f t="array" ref="AC27">IFERROR(IF(AC$2&lt;=$B$1,INDEX('Master Data'!$A$1:$H$686,'Evening Buffalo'!$A27,2),""),"")</f>
        <v>1</v>
      </c>
      <c r="AD27" s="60">
        <f t="array" ref="AD27">IFERROR(IF(AD$2&lt;=$B$1,INDEX('Master Data'!$A$1:$H$686,'Evening Buffalo'!$A27,2),""),"")</f>
        <v>1</v>
      </c>
      <c r="AE27" s="60">
        <f t="array" ref="AE27">IFERROR(IF(AE$2&lt;=$B$1,INDEX('Master Data'!$A$1:$H$686,'Evening Buffalo'!$A27,2),""),"")</f>
        <v>1</v>
      </c>
      <c r="AF27" s="60" t="str">
        <f t="array" ref="AF27">IFERROR(IF(AF$2&lt;=$B$1,INDEX('Master Data'!$A$1:$H$686,'Evening Buffalo'!$A27,2),""),"")</f>
        <v/>
      </c>
      <c r="AG27" s="60" t="str">
        <f t="array" ref="AG27">IFERROR(IF(AG$2&lt;=$B$1,INDEX('Master Data'!$A$1:$H$686,'Evening Buffalo'!$A27,2),""),"")</f>
        <v/>
      </c>
    </row>
    <row r="28" ht="14.25" customHeight="1">
      <c r="A28" s="60">
        <f>IFERROR(SMALL('Master Data'!G:G,ROW()-2),"")</f>
        <v>69</v>
      </c>
      <c r="B28" s="60" t="str">
        <f t="array" ref="B28">IFERROR(INDEX('Master Data'!$A$1:$H$686,'Evening Buffalo'!$A28,1),"")</f>
        <v>Raju Anna Mother</v>
      </c>
      <c r="C28" s="60">
        <f t="array" ref="C28">IFERROR(IF(C$2&lt;=$B$1,INDEX('Master Data'!$A$1:$H$686,'Evening Buffalo'!$A28,2),""),"")</f>
        <v>1.5</v>
      </c>
      <c r="D28" s="60">
        <f t="array" ref="D28">IFERROR(IF(D$2&lt;=$B$1,INDEX('Master Data'!$A$1:$H$686,'Evening Buffalo'!$A28,2),""),"")</f>
        <v>1.5</v>
      </c>
      <c r="E28" s="60">
        <f t="array" ref="E28">IFERROR(IF(E$2&lt;=$B$1,INDEX('Master Data'!$A$1:$H$686,'Evening Buffalo'!$A28,2),""),"")</f>
        <v>1.5</v>
      </c>
      <c r="F28" s="60">
        <f t="array" ref="F28">IFERROR(IF(F$2&lt;=$B$1,INDEX('Master Data'!$A$1:$H$686,'Evening Buffalo'!$A28,2),""),"")</f>
        <v>1.5</v>
      </c>
      <c r="G28" s="60">
        <f t="array" ref="G28">IFERROR(IF(G$2&lt;=$B$1,INDEX('Master Data'!$A$1:$H$686,'Evening Buffalo'!$A28,2),""),"")</f>
        <v>1.5</v>
      </c>
      <c r="H28" s="60">
        <f t="array" ref="H28">IFERROR(IF(H$2&lt;=$B$1,INDEX('Master Data'!$A$1:$H$686,'Evening Buffalo'!$A28,2),""),"")</f>
        <v>1.5</v>
      </c>
      <c r="I28" s="60">
        <f t="array" ref="I28">IFERROR(IF(I$2&lt;=$B$1,INDEX('Master Data'!$A$1:$H$686,'Evening Buffalo'!$A28,2),""),"")</f>
        <v>1.5</v>
      </c>
      <c r="J28" s="60">
        <f t="array" ref="J28">IFERROR(IF(J$2&lt;=$B$1,INDEX('Master Data'!$A$1:$H$686,'Evening Buffalo'!$A28,2),""),"")</f>
        <v>1.5</v>
      </c>
      <c r="K28" s="60">
        <f t="array" ref="K28">IFERROR(IF(K$2&lt;=$B$1,INDEX('Master Data'!$A$1:$H$686,'Evening Buffalo'!$A28,2),""),"")</f>
        <v>1.5</v>
      </c>
      <c r="L28" s="60">
        <f t="array" ref="L28">IFERROR(IF(L$2&lt;=$B$1,INDEX('Master Data'!$A$1:$H$686,'Evening Buffalo'!$A28,2),""),"")</f>
        <v>1.5</v>
      </c>
      <c r="M28" s="60">
        <f t="array" ref="M28">IFERROR(IF(M$2&lt;=$B$1,INDEX('Master Data'!$A$1:$H$686,'Evening Buffalo'!$A28,2),""),"")</f>
        <v>1.5</v>
      </c>
      <c r="N28" s="60">
        <f t="array" ref="N28">IFERROR(IF(N$2&lt;=$B$1,INDEX('Master Data'!$A$1:$H$686,'Evening Buffalo'!$A28,2),""),"")</f>
        <v>1.5</v>
      </c>
      <c r="O28" s="60">
        <f t="array" ref="O28">IFERROR(IF(O$2&lt;=$B$1,INDEX('Master Data'!$A$1:$H$686,'Evening Buffalo'!$A28,2),""),"")</f>
        <v>1.5</v>
      </c>
      <c r="P28" s="60">
        <f t="array" ref="P28">IFERROR(IF(P$2&lt;=$B$1,INDEX('Master Data'!$A$1:$H$686,'Evening Buffalo'!$A28,2),""),"")</f>
        <v>1.5</v>
      </c>
      <c r="Q28" s="60">
        <f t="array" ref="Q28">IFERROR(IF(Q$2&lt;=$B$1,INDEX('Master Data'!$A$1:$H$686,'Evening Buffalo'!$A28,2),""),"")</f>
        <v>1.5</v>
      </c>
      <c r="R28" s="60">
        <f t="array" ref="R28">IFERROR(IF(R$2&lt;=$B$1,INDEX('Master Data'!$A$1:$H$686,'Evening Buffalo'!$A28,2),""),"")</f>
        <v>1.5</v>
      </c>
      <c r="S28" s="60">
        <f t="array" ref="S28">IFERROR(IF(S$2&lt;=$B$1,INDEX('Master Data'!$A$1:$H$686,'Evening Buffalo'!$A28,2),""),"")</f>
        <v>1.5</v>
      </c>
      <c r="T28" s="60">
        <f t="array" ref="T28">IFERROR(IF(T$2&lt;=$B$1,INDEX('Master Data'!$A$1:$H$686,'Evening Buffalo'!$A28,2),""),"")</f>
        <v>1.5</v>
      </c>
      <c r="U28" s="60">
        <f t="array" ref="U28">IFERROR(IF(U$2&lt;=$B$1,INDEX('Master Data'!$A$1:$H$686,'Evening Buffalo'!$A28,2),""),"")</f>
        <v>1.5</v>
      </c>
      <c r="V28" s="60">
        <f t="array" ref="V28">IFERROR(IF(V$2&lt;=$B$1,INDEX('Master Data'!$A$1:$H$686,'Evening Buffalo'!$A28,2),""),"")</f>
        <v>1.5</v>
      </c>
      <c r="W28" s="60">
        <f t="array" ref="W28">IFERROR(IF(W$2&lt;=$B$1,INDEX('Master Data'!$A$1:$H$686,'Evening Buffalo'!$A28,2),""),"")</f>
        <v>1.5</v>
      </c>
      <c r="X28" s="60">
        <f t="array" ref="X28">IFERROR(IF(X$2&lt;=$B$1,INDEX('Master Data'!$A$1:$H$686,'Evening Buffalo'!$A28,2),""),"")</f>
        <v>1.5</v>
      </c>
      <c r="Y28" s="60">
        <f t="array" ref="Y28">IFERROR(IF(Y$2&lt;=$B$1,INDEX('Master Data'!$A$1:$H$686,'Evening Buffalo'!$A28,2),""),"")</f>
        <v>1.5</v>
      </c>
      <c r="Z28" s="60">
        <f t="array" ref="Z28">IFERROR(IF(Z$2&lt;=$B$1,INDEX('Master Data'!$A$1:$H$686,'Evening Buffalo'!$A28,2),""),"")</f>
        <v>1.5</v>
      </c>
      <c r="AA28" s="60">
        <f t="array" ref="AA28">IFERROR(IF(AA$2&lt;=$B$1,INDEX('Master Data'!$A$1:$H$686,'Evening Buffalo'!$A28,2),""),"")</f>
        <v>1.5</v>
      </c>
      <c r="AB28" s="60">
        <f t="array" ref="AB28">IFERROR(IF(AB$2&lt;=$B$1,INDEX('Master Data'!$A$1:$H$686,'Evening Buffalo'!$A28,2),""),"")</f>
        <v>1.5</v>
      </c>
      <c r="AC28" s="60">
        <f t="array" ref="AC28">IFERROR(IF(AC$2&lt;=$B$1,INDEX('Master Data'!$A$1:$H$686,'Evening Buffalo'!$A28,2),""),"")</f>
        <v>1.5</v>
      </c>
      <c r="AD28" s="60">
        <f t="array" ref="AD28">IFERROR(IF(AD$2&lt;=$B$1,INDEX('Master Data'!$A$1:$H$686,'Evening Buffalo'!$A28,2),""),"")</f>
        <v>1.5</v>
      </c>
      <c r="AE28" s="60">
        <f t="array" ref="AE28">IFERROR(IF(AE$2&lt;=$B$1,INDEX('Master Data'!$A$1:$H$686,'Evening Buffalo'!$A28,2),""),"")</f>
        <v>1.5</v>
      </c>
      <c r="AF28" s="60" t="str">
        <f t="array" ref="AF28">IFERROR(IF(AF$2&lt;=$B$1,INDEX('Master Data'!$A$1:$H$686,'Evening Buffalo'!$A28,2),""),"")</f>
        <v/>
      </c>
      <c r="AG28" s="60" t="str">
        <f t="array" ref="AG28">IFERROR(IF(AG$2&lt;=$B$1,INDEX('Master Data'!$A$1:$H$686,'Evening Buffalo'!$A28,2),""),"")</f>
        <v/>
      </c>
    </row>
    <row r="29" ht="14.25" customHeight="1">
      <c r="A29" s="60">
        <f>IFERROR(SMALL('Master Data'!G:G,ROW()-2),"")</f>
        <v>70</v>
      </c>
      <c r="B29" s="60" t="str">
        <f t="array" ref="B29">IFERROR(INDEX('Master Data'!$A$1:$H$686,'Evening Buffalo'!$A29,1),"")</f>
        <v>Raju Goud</v>
      </c>
      <c r="C29" s="60">
        <f t="array" ref="C29">IFERROR(IF(C$2&lt;=$B$1,INDEX('Master Data'!$A$1:$H$686,'Evening Buffalo'!$A29,2),""),"")</f>
        <v>0.5</v>
      </c>
      <c r="D29" s="60">
        <f t="array" ref="D29">IFERROR(IF(D$2&lt;=$B$1,INDEX('Master Data'!$A$1:$H$686,'Evening Buffalo'!$A29,2),""),"")</f>
        <v>0.5</v>
      </c>
      <c r="E29" s="60">
        <f t="array" ref="E29">IFERROR(IF(E$2&lt;=$B$1,INDEX('Master Data'!$A$1:$H$686,'Evening Buffalo'!$A29,2),""),"")</f>
        <v>0.5</v>
      </c>
      <c r="F29" s="60">
        <f t="array" ref="F29">IFERROR(IF(F$2&lt;=$B$1,INDEX('Master Data'!$A$1:$H$686,'Evening Buffalo'!$A29,2),""),"")</f>
        <v>0.5</v>
      </c>
      <c r="G29" s="60">
        <f t="array" ref="G29">IFERROR(IF(G$2&lt;=$B$1,INDEX('Master Data'!$A$1:$H$686,'Evening Buffalo'!$A29,2),""),"")</f>
        <v>0.5</v>
      </c>
      <c r="H29" s="60">
        <f t="array" ref="H29">IFERROR(IF(H$2&lt;=$B$1,INDEX('Master Data'!$A$1:$H$686,'Evening Buffalo'!$A29,2),""),"")</f>
        <v>0.5</v>
      </c>
      <c r="I29" s="60">
        <f t="array" ref="I29">IFERROR(IF(I$2&lt;=$B$1,INDEX('Master Data'!$A$1:$H$686,'Evening Buffalo'!$A29,2),""),"")</f>
        <v>0.5</v>
      </c>
      <c r="J29" s="60">
        <f t="array" ref="J29">IFERROR(IF(J$2&lt;=$B$1,INDEX('Master Data'!$A$1:$H$686,'Evening Buffalo'!$A29,2),""),"")</f>
        <v>0.5</v>
      </c>
      <c r="K29" s="60">
        <f t="array" ref="K29">IFERROR(IF(K$2&lt;=$B$1,INDEX('Master Data'!$A$1:$H$686,'Evening Buffalo'!$A29,2),""),"")</f>
        <v>0.5</v>
      </c>
      <c r="L29" s="60">
        <f t="array" ref="L29">IFERROR(IF(L$2&lt;=$B$1,INDEX('Master Data'!$A$1:$H$686,'Evening Buffalo'!$A29,2),""),"")</f>
        <v>0.5</v>
      </c>
      <c r="M29" s="60">
        <f t="array" ref="M29">IFERROR(IF(M$2&lt;=$B$1,INDEX('Master Data'!$A$1:$H$686,'Evening Buffalo'!$A29,2),""),"")</f>
        <v>0.5</v>
      </c>
      <c r="N29" s="60">
        <f t="array" ref="N29">IFERROR(IF(N$2&lt;=$B$1,INDEX('Master Data'!$A$1:$H$686,'Evening Buffalo'!$A29,2),""),"")</f>
        <v>0.5</v>
      </c>
      <c r="O29" s="60">
        <f t="array" ref="O29">IFERROR(IF(O$2&lt;=$B$1,INDEX('Master Data'!$A$1:$H$686,'Evening Buffalo'!$A29,2),""),"")</f>
        <v>0.5</v>
      </c>
      <c r="P29" s="60">
        <f t="array" ref="P29">IFERROR(IF(P$2&lt;=$B$1,INDEX('Master Data'!$A$1:$H$686,'Evening Buffalo'!$A29,2),""),"")</f>
        <v>0.5</v>
      </c>
      <c r="Q29" s="60">
        <f t="array" ref="Q29">IFERROR(IF(Q$2&lt;=$B$1,INDEX('Master Data'!$A$1:$H$686,'Evening Buffalo'!$A29,2),""),"")</f>
        <v>0.5</v>
      </c>
      <c r="R29" s="60">
        <f t="array" ref="R29">IFERROR(IF(R$2&lt;=$B$1,INDEX('Master Data'!$A$1:$H$686,'Evening Buffalo'!$A29,2),""),"")</f>
        <v>0.5</v>
      </c>
      <c r="S29" s="60">
        <f t="array" ref="S29">IFERROR(IF(S$2&lt;=$B$1,INDEX('Master Data'!$A$1:$H$686,'Evening Buffalo'!$A29,2),""),"")</f>
        <v>0.5</v>
      </c>
      <c r="T29" s="60">
        <f t="array" ref="T29">IFERROR(IF(T$2&lt;=$B$1,INDEX('Master Data'!$A$1:$H$686,'Evening Buffalo'!$A29,2),""),"")</f>
        <v>0.5</v>
      </c>
      <c r="U29" s="60">
        <f t="array" ref="U29">IFERROR(IF(U$2&lt;=$B$1,INDEX('Master Data'!$A$1:$H$686,'Evening Buffalo'!$A29,2),""),"")</f>
        <v>0.5</v>
      </c>
      <c r="V29" s="60">
        <f t="array" ref="V29">IFERROR(IF(V$2&lt;=$B$1,INDEX('Master Data'!$A$1:$H$686,'Evening Buffalo'!$A29,2),""),"")</f>
        <v>0.5</v>
      </c>
      <c r="W29" s="60">
        <f t="array" ref="W29">IFERROR(IF(W$2&lt;=$B$1,INDEX('Master Data'!$A$1:$H$686,'Evening Buffalo'!$A29,2),""),"")</f>
        <v>0.5</v>
      </c>
      <c r="X29" s="60">
        <f t="array" ref="X29">IFERROR(IF(X$2&lt;=$B$1,INDEX('Master Data'!$A$1:$H$686,'Evening Buffalo'!$A29,2),""),"")</f>
        <v>0.5</v>
      </c>
      <c r="Y29" s="60">
        <f t="array" ref="Y29">IFERROR(IF(Y$2&lt;=$B$1,INDEX('Master Data'!$A$1:$H$686,'Evening Buffalo'!$A29,2),""),"")</f>
        <v>0.5</v>
      </c>
      <c r="Z29" s="60">
        <f t="array" ref="Z29">IFERROR(IF(Z$2&lt;=$B$1,INDEX('Master Data'!$A$1:$H$686,'Evening Buffalo'!$A29,2),""),"")</f>
        <v>0.5</v>
      </c>
      <c r="AA29" s="60">
        <f t="array" ref="AA29">IFERROR(IF(AA$2&lt;=$B$1,INDEX('Master Data'!$A$1:$H$686,'Evening Buffalo'!$A29,2),""),"")</f>
        <v>0.5</v>
      </c>
      <c r="AB29" s="60">
        <f t="array" ref="AB29">IFERROR(IF(AB$2&lt;=$B$1,INDEX('Master Data'!$A$1:$H$686,'Evening Buffalo'!$A29,2),""),"")</f>
        <v>0.5</v>
      </c>
      <c r="AC29" s="60">
        <f t="array" ref="AC29">IFERROR(IF(AC$2&lt;=$B$1,INDEX('Master Data'!$A$1:$H$686,'Evening Buffalo'!$A29,2),""),"")</f>
        <v>0.5</v>
      </c>
      <c r="AD29" s="60">
        <f t="array" ref="AD29">IFERROR(IF(AD$2&lt;=$B$1,INDEX('Master Data'!$A$1:$H$686,'Evening Buffalo'!$A29,2),""),"")</f>
        <v>0.5</v>
      </c>
      <c r="AE29" s="60">
        <f t="array" ref="AE29">IFERROR(IF(AE$2&lt;=$B$1,INDEX('Master Data'!$A$1:$H$686,'Evening Buffalo'!$A29,2),""),"")</f>
        <v>0.5</v>
      </c>
      <c r="AF29" s="60" t="str">
        <f t="array" ref="AF29">IFERROR(IF(AF$2&lt;=$B$1,INDEX('Master Data'!$A$1:$H$686,'Evening Buffalo'!$A29,2),""),"")</f>
        <v/>
      </c>
      <c r="AG29" s="60" t="str">
        <f t="array" ref="AG29">IFERROR(IF(AG$2&lt;=$B$1,INDEX('Master Data'!$A$1:$H$686,'Evening Buffalo'!$A29,2),""),"")</f>
        <v/>
      </c>
    </row>
    <row r="30" ht="14.25" customHeight="1">
      <c r="A30" s="60">
        <f>IFERROR(SMALL('Master Data'!G:G,ROW()-2),"")</f>
        <v>71</v>
      </c>
      <c r="B30" s="60" t="str">
        <f t="array" ref="B30">IFERROR(INDEX('Master Data'!$A$1:$H$686,'Evening Buffalo'!$A30,1),"")</f>
        <v>Raju Laps Peddanaina</v>
      </c>
      <c r="C30" s="60">
        <f t="array" ref="C30">IFERROR(IF(C$2&lt;=$B$1,INDEX('Master Data'!$A$1:$H$686,'Evening Buffalo'!$A30,2),""),"")</f>
        <v>0.5</v>
      </c>
      <c r="D30" s="60">
        <f t="array" ref="D30">IFERROR(IF(D$2&lt;=$B$1,INDEX('Master Data'!$A$1:$H$686,'Evening Buffalo'!$A30,2),""),"")</f>
        <v>0.5</v>
      </c>
      <c r="E30" s="60">
        <f t="array" ref="E30">IFERROR(IF(E$2&lt;=$B$1,INDEX('Master Data'!$A$1:$H$686,'Evening Buffalo'!$A30,2),""),"")</f>
        <v>0.5</v>
      </c>
      <c r="F30" s="60">
        <f t="array" ref="F30">IFERROR(IF(F$2&lt;=$B$1,INDEX('Master Data'!$A$1:$H$686,'Evening Buffalo'!$A30,2),""),"")</f>
        <v>0.5</v>
      </c>
      <c r="G30" s="60">
        <f t="array" ref="G30">IFERROR(IF(G$2&lt;=$B$1,INDEX('Master Data'!$A$1:$H$686,'Evening Buffalo'!$A30,2),""),"")</f>
        <v>0.5</v>
      </c>
      <c r="H30" s="60">
        <f t="array" ref="H30">IFERROR(IF(H$2&lt;=$B$1,INDEX('Master Data'!$A$1:$H$686,'Evening Buffalo'!$A30,2),""),"")</f>
        <v>0.5</v>
      </c>
      <c r="I30" s="60">
        <f t="array" ref="I30">IFERROR(IF(I$2&lt;=$B$1,INDEX('Master Data'!$A$1:$H$686,'Evening Buffalo'!$A30,2),""),"")</f>
        <v>0.5</v>
      </c>
      <c r="J30" s="60">
        <f t="array" ref="J30">IFERROR(IF(J$2&lt;=$B$1,INDEX('Master Data'!$A$1:$H$686,'Evening Buffalo'!$A30,2),""),"")</f>
        <v>0.5</v>
      </c>
      <c r="K30" s="60">
        <f t="array" ref="K30">IFERROR(IF(K$2&lt;=$B$1,INDEX('Master Data'!$A$1:$H$686,'Evening Buffalo'!$A30,2),""),"")</f>
        <v>0.5</v>
      </c>
      <c r="L30" s="60">
        <f t="array" ref="L30">IFERROR(IF(L$2&lt;=$B$1,INDEX('Master Data'!$A$1:$H$686,'Evening Buffalo'!$A30,2),""),"")</f>
        <v>0.5</v>
      </c>
      <c r="M30" s="60">
        <f t="array" ref="M30">IFERROR(IF(M$2&lt;=$B$1,INDEX('Master Data'!$A$1:$H$686,'Evening Buffalo'!$A30,2),""),"")</f>
        <v>0.5</v>
      </c>
      <c r="N30" s="60">
        <f t="array" ref="N30">IFERROR(IF(N$2&lt;=$B$1,INDEX('Master Data'!$A$1:$H$686,'Evening Buffalo'!$A30,2),""),"")</f>
        <v>0.5</v>
      </c>
      <c r="O30" s="60">
        <f t="array" ref="O30">IFERROR(IF(O$2&lt;=$B$1,INDEX('Master Data'!$A$1:$H$686,'Evening Buffalo'!$A30,2),""),"")</f>
        <v>0.5</v>
      </c>
      <c r="P30" s="60">
        <f t="array" ref="P30">IFERROR(IF(P$2&lt;=$B$1,INDEX('Master Data'!$A$1:$H$686,'Evening Buffalo'!$A30,2),""),"")</f>
        <v>0.5</v>
      </c>
      <c r="Q30" s="60">
        <f t="array" ref="Q30">IFERROR(IF(Q$2&lt;=$B$1,INDEX('Master Data'!$A$1:$H$686,'Evening Buffalo'!$A30,2),""),"")</f>
        <v>0.5</v>
      </c>
      <c r="R30" s="60">
        <f t="array" ref="R30">IFERROR(IF(R$2&lt;=$B$1,INDEX('Master Data'!$A$1:$H$686,'Evening Buffalo'!$A30,2),""),"")</f>
        <v>0.5</v>
      </c>
      <c r="S30" s="60">
        <f t="array" ref="S30">IFERROR(IF(S$2&lt;=$B$1,INDEX('Master Data'!$A$1:$H$686,'Evening Buffalo'!$A30,2),""),"")</f>
        <v>0.5</v>
      </c>
      <c r="T30" s="60">
        <f t="array" ref="T30">IFERROR(IF(T$2&lt;=$B$1,INDEX('Master Data'!$A$1:$H$686,'Evening Buffalo'!$A30,2),""),"")</f>
        <v>0.5</v>
      </c>
      <c r="U30" s="60">
        <f t="array" ref="U30">IFERROR(IF(U$2&lt;=$B$1,INDEX('Master Data'!$A$1:$H$686,'Evening Buffalo'!$A30,2),""),"")</f>
        <v>0.5</v>
      </c>
      <c r="V30" s="60">
        <f t="array" ref="V30">IFERROR(IF(V$2&lt;=$B$1,INDEX('Master Data'!$A$1:$H$686,'Evening Buffalo'!$A30,2),""),"")</f>
        <v>0.5</v>
      </c>
      <c r="W30" s="60">
        <f t="array" ref="W30">IFERROR(IF(W$2&lt;=$B$1,INDEX('Master Data'!$A$1:$H$686,'Evening Buffalo'!$A30,2),""),"")</f>
        <v>0.5</v>
      </c>
      <c r="X30" s="60">
        <f t="array" ref="X30">IFERROR(IF(X$2&lt;=$B$1,INDEX('Master Data'!$A$1:$H$686,'Evening Buffalo'!$A30,2),""),"")</f>
        <v>0.5</v>
      </c>
      <c r="Y30" s="60">
        <f t="array" ref="Y30">IFERROR(IF(Y$2&lt;=$B$1,INDEX('Master Data'!$A$1:$H$686,'Evening Buffalo'!$A30,2),""),"")</f>
        <v>0.5</v>
      </c>
      <c r="Z30" s="60">
        <f t="array" ref="Z30">IFERROR(IF(Z$2&lt;=$B$1,INDEX('Master Data'!$A$1:$H$686,'Evening Buffalo'!$A30,2),""),"")</f>
        <v>0.5</v>
      </c>
      <c r="AA30" s="60">
        <f t="array" ref="AA30">IFERROR(IF(AA$2&lt;=$B$1,INDEX('Master Data'!$A$1:$H$686,'Evening Buffalo'!$A30,2),""),"")</f>
        <v>0.5</v>
      </c>
      <c r="AB30" s="60">
        <f t="array" ref="AB30">IFERROR(IF(AB$2&lt;=$B$1,INDEX('Master Data'!$A$1:$H$686,'Evening Buffalo'!$A30,2),""),"")</f>
        <v>0.5</v>
      </c>
      <c r="AC30" s="60">
        <f t="array" ref="AC30">IFERROR(IF(AC$2&lt;=$B$1,INDEX('Master Data'!$A$1:$H$686,'Evening Buffalo'!$A30,2),""),"")</f>
        <v>0.5</v>
      </c>
      <c r="AD30" s="60">
        <f t="array" ref="AD30">IFERROR(IF(AD$2&lt;=$B$1,INDEX('Master Data'!$A$1:$H$686,'Evening Buffalo'!$A30,2),""),"")</f>
        <v>0.5</v>
      </c>
      <c r="AE30" s="60">
        <f t="array" ref="AE30">IFERROR(IF(AE$2&lt;=$B$1,INDEX('Master Data'!$A$1:$H$686,'Evening Buffalo'!$A30,2),""),"")</f>
        <v>0.5</v>
      </c>
      <c r="AF30" s="60" t="str">
        <f t="array" ref="AF30">IFERROR(IF(AF$2&lt;=$B$1,INDEX('Master Data'!$A$1:$H$686,'Evening Buffalo'!$A30,2),""),"")</f>
        <v/>
      </c>
      <c r="AG30" s="60" t="str">
        <f t="array" ref="AG30">IFERROR(IF(AG$2&lt;=$B$1,INDEX('Master Data'!$A$1:$H$686,'Evening Buffalo'!$A30,2),""),"")</f>
        <v/>
      </c>
    </row>
    <row r="31" ht="14.25" customHeight="1">
      <c r="A31" s="60">
        <f>IFERROR(SMALL('Master Data'!G:G,ROW()-2),"")</f>
        <v>75</v>
      </c>
      <c r="B31" s="60" t="str">
        <f t="array" ref="B31">IFERROR(INDEX('Master Data'!$A$1:$H$686,'Evening Buffalo'!$A31,1),"")</f>
        <v>Rama Krishna Balaji Nagar</v>
      </c>
      <c r="C31" s="60">
        <f t="array" ref="C31">IFERROR(IF(C$2&lt;=$B$1,INDEX('Master Data'!$A$1:$H$686,'Evening Buffalo'!$A31,2),""),"")</f>
        <v>1.5</v>
      </c>
      <c r="D31" s="60">
        <f t="array" ref="D31">IFERROR(IF(D$2&lt;=$B$1,INDEX('Master Data'!$A$1:$H$686,'Evening Buffalo'!$A31,2),""),"")</f>
        <v>1.5</v>
      </c>
      <c r="E31" s="60">
        <f t="array" ref="E31">IFERROR(IF(E$2&lt;=$B$1,INDEX('Master Data'!$A$1:$H$686,'Evening Buffalo'!$A31,2),""),"")</f>
        <v>1.5</v>
      </c>
      <c r="F31" s="60">
        <f t="array" ref="F31">IFERROR(IF(F$2&lt;=$B$1,INDEX('Master Data'!$A$1:$H$686,'Evening Buffalo'!$A31,2),""),"")</f>
        <v>1.5</v>
      </c>
      <c r="G31" s="60">
        <f t="array" ref="G31">IFERROR(IF(G$2&lt;=$B$1,INDEX('Master Data'!$A$1:$H$686,'Evening Buffalo'!$A31,2),""),"")</f>
        <v>1.5</v>
      </c>
      <c r="H31" s="60">
        <f t="array" ref="H31">IFERROR(IF(H$2&lt;=$B$1,INDEX('Master Data'!$A$1:$H$686,'Evening Buffalo'!$A31,2),""),"")</f>
        <v>1.5</v>
      </c>
      <c r="I31" s="60">
        <f t="array" ref="I31">IFERROR(IF(I$2&lt;=$B$1,INDEX('Master Data'!$A$1:$H$686,'Evening Buffalo'!$A31,2),""),"")</f>
        <v>1.5</v>
      </c>
      <c r="J31" s="60">
        <f t="array" ref="J31">IFERROR(IF(J$2&lt;=$B$1,INDEX('Master Data'!$A$1:$H$686,'Evening Buffalo'!$A31,2),""),"")</f>
        <v>1.5</v>
      </c>
      <c r="K31" s="60">
        <f t="array" ref="K31">IFERROR(IF(K$2&lt;=$B$1,INDEX('Master Data'!$A$1:$H$686,'Evening Buffalo'!$A31,2),""),"")</f>
        <v>1.5</v>
      </c>
      <c r="L31" s="60">
        <f t="array" ref="L31">IFERROR(IF(L$2&lt;=$B$1,INDEX('Master Data'!$A$1:$H$686,'Evening Buffalo'!$A31,2),""),"")</f>
        <v>1.5</v>
      </c>
      <c r="M31" s="60">
        <f t="array" ref="M31">IFERROR(IF(M$2&lt;=$B$1,INDEX('Master Data'!$A$1:$H$686,'Evening Buffalo'!$A31,2),""),"")</f>
        <v>1.5</v>
      </c>
      <c r="N31" s="60">
        <f t="array" ref="N31">IFERROR(IF(N$2&lt;=$B$1,INDEX('Master Data'!$A$1:$H$686,'Evening Buffalo'!$A31,2),""),"")</f>
        <v>1.5</v>
      </c>
      <c r="O31" s="60">
        <f t="array" ref="O31">IFERROR(IF(O$2&lt;=$B$1,INDEX('Master Data'!$A$1:$H$686,'Evening Buffalo'!$A31,2),""),"")</f>
        <v>1.5</v>
      </c>
      <c r="P31" s="60">
        <f t="array" ref="P31">IFERROR(IF(P$2&lt;=$B$1,INDEX('Master Data'!$A$1:$H$686,'Evening Buffalo'!$A31,2),""),"")</f>
        <v>1.5</v>
      </c>
      <c r="Q31" s="60">
        <f t="array" ref="Q31">IFERROR(IF(Q$2&lt;=$B$1,INDEX('Master Data'!$A$1:$H$686,'Evening Buffalo'!$A31,2),""),"")</f>
        <v>1.5</v>
      </c>
      <c r="R31" s="60">
        <f t="array" ref="R31">IFERROR(IF(R$2&lt;=$B$1,INDEX('Master Data'!$A$1:$H$686,'Evening Buffalo'!$A31,2),""),"")</f>
        <v>1.5</v>
      </c>
      <c r="S31" s="60">
        <f t="array" ref="S31">IFERROR(IF(S$2&lt;=$B$1,INDEX('Master Data'!$A$1:$H$686,'Evening Buffalo'!$A31,2),""),"")</f>
        <v>1.5</v>
      </c>
      <c r="T31" s="60">
        <f t="array" ref="T31">IFERROR(IF(T$2&lt;=$B$1,INDEX('Master Data'!$A$1:$H$686,'Evening Buffalo'!$A31,2),""),"")</f>
        <v>1.5</v>
      </c>
      <c r="U31" s="60">
        <f t="array" ref="U31">IFERROR(IF(U$2&lt;=$B$1,INDEX('Master Data'!$A$1:$H$686,'Evening Buffalo'!$A31,2),""),"")</f>
        <v>1.5</v>
      </c>
      <c r="V31" s="60">
        <f t="array" ref="V31">IFERROR(IF(V$2&lt;=$B$1,INDEX('Master Data'!$A$1:$H$686,'Evening Buffalo'!$A31,2),""),"")</f>
        <v>1.5</v>
      </c>
      <c r="W31" s="60">
        <f t="array" ref="W31">IFERROR(IF(W$2&lt;=$B$1,INDEX('Master Data'!$A$1:$H$686,'Evening Buffalo'!$A31,2),""),"")</f>
        <v>1.5</v>
      </c>
      <c r="X31" s="62">
        <v>2.5</v>
      </c>
      <c r="Y31" s="60">
        <f t="array" ref="Y31">IFERROR(IF(Y$2&lt;=$B$1,INDEX('Master Data'!$A$1:$H$686,'Evening Buffalo'!$A31,2),""),"")</f>
        <v>1.5</v>
      </c>
      <c r="Z31" s="60">
        <f t="array" ref="Z31">IFERROR(IF(Z$2&lt;=$B$1,INDEX('Master Data'!$A$1:$H$686,'Evening Buffalo'!$A31,2),""),"")</f>
        <v>1.5</v>
      </c>
      <c r="AA31" s="60">
        <f t="array" ref="AA31">IFERROR(IF(AA$2&lt;=$B$1,INDEX('Master Data'!$A$1:$H$686,'Evening Buffalo'!$A31,2),""),"")</f>
        <v>1.5</v>
      </c>
      <c r="AB31" s="60">
        <f t="array" ref="AB31">IFERROR(IF(AB$2&lt;=$B$1,INDEX('Master Data'!$A$1:$H$686,'Evening Buffalo'!$A31,2),""),"")</f>
        <v>1.5</v>
      </c>
      <c r="AC31" s="60">
        <f t="array" ref="AC31">IFERROR(IF(AC$2&lt;=$B$1,INDEX('Master Data'!$A$1:$H$686,'Evening Buffalo'!$A31,2),""),"")</f>
        <v>1.5</v>
      </c>
      <c r="AD31" s="60">
        <f t="array" ref="AD31">IFERROR(IF(AD$2&lt;=$B$1,INDEX('Master Data'!$A$1:$H$686,'Evening Buffalo'!$A31,2),""),"")</f>
        <v>1.5</v>
      </c>
      <c r="AE31" s="60">
        <f t="array" ref="AE31">IFERROR(IF(AE$2&lt;=$B$1,INDEX('Master Data'!$A$1:$H$686,'Evening Buffalo'!$A31,2),""),"")</f>
        <v>1.5</v>
      </c>
      <c r="AF31" s="60" t="str">
        <f t="array" ref="AF31">IFERROR(IF(AF$2&lt;=$B$1,INDEX('Master Data'!$A$1:$H$686,'Evening Buffalo'!$A31,2),""),"")</f>
        <v/>
      </c>
      <c r="AG31" s="60" t="str">
        <f t="array" ref="AG31">IFERROR(IF(AG$2&lt;=$B$1,INDEX('Master Data'!$A$1:$H$686,'Evening Buffalo'!$A31,2),""),"")</f>
        <v/>
      </c>
    </row>
    <row r="32" ht="14.25" customHeight="1">
      <c r="A32" s="60">
        <f>IFERROR(SMALL('Master Data'!G:G,ROW()-2),"")</f>
        <v>76</v>
      </c>
      <c r="B32" s="60" t="str">
        <f t="array" ref="B32">IFERROR(INDEX('Master Data'!$A$1:$H$686,'Evening Buffalo'!$A32,1),"")</f>
        <v>Rama Yapral</v>
      </c>
      <c r="C32" s="60">
        <f t="array" ref="C32">IFERROR(IF(C$2&lt;=$B$1,INDEX('Master Data'!$A$1:$H$686,'Evening Buffalo'!$A32,2),""),"")</f>
        <v>1</v>
      </c>
      <c r="D32" s="60">
        <f t="array" ref="D32">IFERROR(IF(D$2&lt;=$B$1,INDEX('Master Data'!$A$1:$H$686,'Evening Buffalo'!$A32,2),""),"")</f>
        <v>1</v>
      </c>
      <c r="E32" s="60">
        <f t="array" ref="E32">IFERROR(IF(E$2&lt;=$B$1,INDEX('Master Data'!$A$1:$H$686,'Evening Buffalo'!$A32,2),""),"")</f>
        <v>1</v>
      </c>
      <c r="F32" s="60">
        <f t="array" ref="F32">IFERROR(IF(F$2&lt;=$B$1,INDEX('Master Data'!$A$1:$H$686,'Evening Buffalo'!$A32,2),""),"")</f>
        <v>1</v>
      </c>
      <c r="G32" s="60">
        <f t="array" ref="G32">IFERROR(IF(G$2&lt;=$B$1,INDEX('Master Data'!$A$1:$H$686,'Evening Buffalo'!$A32,2),""),"")</f>
        <v>1</v>
      </c>
      <c r="H32" s="60">
        <f t="array" ref="H32">IFERROR(IF(H$2&lt;=$B$1,INDEX('Master Data'!$A$1:$H$686,'Evening Buffalo'!$A32,2),""),"")</f>
        <v>1</v>
      </c>
      <c r="I32" s="60">
        <f t="array" ref="I32">IFERROR(IF(I$2&lt;=$B$1,INDEX('Master Data'!$A$1:$H$686,'Evening Buffalo'!$A32,2),""),"")</f>
        <v>1</v>
      </c>
      <c r="J32" s="60">
        <f t="array" ref="J32">IFERROR(IF(J$2&lt;=$B$1,INDEX('Master Data'!$A$1:$H$686,'Evening Buffalo'!$A32,2),""),"")</f>
        <v>1</v>
      </c>
      <c r="K32" s="60">
        <f t="array" ref="K32">IFERROR(IF(K$2&lt;=$B$1,INDEX('Master Data'!$A$1:$H$686,'Evening Buffalo'!$A32,2),""),"")</f>
        <v>1</v>
      </c>
      <c r="L32" s="60">
        <f t="array" ref="L32">IFERROR(IF(L$2&lt;=$B$1,INDEX('Master Data'!$A$1:$H$686,'Evening Buffalo'!$A32,2),""),"")</f>
        <v>1</v>
      </c>
      <c r="M32" s="60">
        <f t="array" ref="M32">IFERROR(IF(M$2&lt;=$B$1,INDEX('Master Data'!$A$1:$H$686,'Evening Buffalo'!$A32,2),""),"")</f>
        <v>1</v>
      </c>
      <c r="N32" s="60">
        <f t="array" ref="N32">IFERROR(IF(N$2&lt;=$B$1,INDEX('Master Data'!$A$1:$H$686,'Evening Buffalo'!$A32,2),""),"")</f>
        <v>1</v>
      </c>
      <c r="O32" s="60">
        <f t="array" ref="O32">IFERROR(IF(O$2&lt;=$B$1,INDEX('Master Data'!$A$1:$H$686,'Evening Buffalo'!$A32,2),""),"")</f>
        <v>1</v>
      </c>
      <c r="P32" s="60">
        <f t="array" ref="P32">IFERROR(IF(P$2&lt;=$B$1,INDEX('Master Data'!$A$1:$H$686,'Evening Buffalo'!$A32,2),""),"")</f>
        <v>1</v>
      </c>
      <c r="Q32" s="60">
        <f t="array" ref="Q32">IFERROR(IF(Q$2&lt;=$B$1,INDEX('Master Data'!$A$1:$H$686,'Evening Buffalo'!$A32,2),""),"")</f>
        <v>1</v>
      </c>
      <c r="R32" s="60">
        <f t="array" ref="R32">IFERROR(IF(R$2&lt;=$B$1,INDEX('Master Data'!$A$1:$H$686,'Evening Buffalo'!$A32,2),""),"")</f>
        <v>1</v>
      </c>
      <c r="S32" s="60">
        <f t="array" ref="S32">IFERROR(IF(S$2&lt;=$B$1,INDEX('Master Data'!$A$1:$H$686,'Evening Buffalo'!$A32,2),""),"")</f>
        <v>1</v>
      </c>
      <c r="T32" s="60">
        <f t="array" ref="T32">IFERROR(IF(T$2&lt;=$B$1,INDEX('Master Data'!$A$1:$H$686,'Evening Buffalo'!$A32,2),""),"")</f>
        <v>1</v>
      </c>
      <c r="U32" s="60">
        <f t="array" ref="U32">IFERROR(IF(U$2&lt;=$B$1,INDEX('Master Data'!$A$1:$H$686,'Evening Buffalo'!$A32,2),""),"")</f>
        <v>1</v>
      </c>
      <c r="V32" s="60">
        <f t="array" ref="V32">IFERROR(IF(V$2&lt;=$B$1,INDEX('Master Data'!$A$1:$H$686,'Evening Buffalo'!$A32,2),""),"")</f>
        <v>1</v>
      </c>
      <c r="W32" s="60">
        <f t="array" ref="W32">IFERROR(IF(W$2&lt;=$B$1,INDEX('Master Data'!$A$1:$H$686,'Evening Buffalo'!$A32,2),""),"")</f>
        <v>1</v>
      </c>
      <c r="X32" s="60">
        <f t="array" ref="X32">IFERROR(IF(X$2&lt;=$B$1,INDEX('Master Data'!$A$1:$H$686,'Evening Buffalo'!$A32,2),""),"")</f>
        <v>1</v>
      </c>
      <c r="Y32" s="60">
        <f t="array" ref="Y32">IFERROR(IF(Y$2&lt;=$B$1,INDEX('Master Data'!$A$1:$H$686,'Evening Buffalo'!$A32,2),""),"")</f>
        <v>1</v>
      </c>
      <c r="Z32" s="60">
        <f t="array" ref="Z32">IFERROR(IF(Z$2&lt;=$B$1,INDEX('Master Data'!$A$1:$H$686,'Evening Buffalo'!$A32,2),""),"")</f>
        <v>1</v>
      </c>
      <c r="AA32" s="60">
        <f t="array" ref="AA32">IFERROR(IF(AA$2&lt;=$B$1,INDEX('Master Data'!$A$1:$H$686,'Evening Buffalo'!$A32,2),""),"")</f>
        <v>1</v>
      </c>
      <c r="AB32" s="60">
        <f t="array" ref="AB32">IFERROR(IF(AB$2&lt;=$B$1,INDEX('Master Data'!$A$1:$H$686,'Evening Buffalo'!$A32,2),""),"")</f>
        <v>1</v>
      </c>
      <c r="AC32" s="60">
        <f t="array" ref="AC32">IFERROR(IF(AC$2&lt;=$B$1,INDEX('Master Data'!$A$1:$H$686,'Evening Buffalo'!$A32,2),""),"")</f>
        <v>1</v>
      </c>
      <c r="AD32" s="60">
        <f t="array" ref="AD32">IFERROR(IF(AD$2&lt;=$B$1,INDEX('Master Data'!$A$1:$H$686,'Evening Buffalo'!$A32,2),""),"")</f>
        <v>1</v>
      </c>
      <c r="AE32" s="60">
        <f t="array" ref="AE32">IFERROR(IF(AE$2&lt;=$B$1,INDEX('Master Data'!$A$1:$H$686,'Evening Buffalo'!$A32,2),""),"")</f>
        <v>1</v>
      </c>
      <c r="AF32" s="60" t="str">
        <f t="array" ref="AF32">IFERROR(IF(AF$2&lt;=$B$1,INDEX('Master Data'!$A$1:$H$686,'Evening Buffalo'!$A32,2),""),"")</f>
        <v/>
      </c>
      <c r="AG32" s="60" t="str">
        <f t="array" ref="AG32">IFERROR(IF(AG$2&lt;=$B$1,INDEX('Master Data'!$A$1:$H$686,'Evening Buffalo'!$A32,2),""),"")</f>
        <v/>
      </c>
    </row>
    <row r="33" ht="14.25" customHeight="1">
      <c r="A33" s="60">
        <f>IFERROR(SMALL('Master Data'!G:G,ROW()-2),"")</f>
        <v>78</v>
      </c>
      <c r="B33" s="60" t="str">
        <f t="array" ref="B33">IFERROR(INDEX('Master Data'!$A$1:$H$686,'Evening Buffalo'!$A33,1),"")</f>
        <v>Ramana Reddy Balaji Nagar</v>
      </c>
      <c r="C33" s="60">
        <f t="array" ref="C33">IFERROR(IF(C$2&lt;=$B$1,INDEX('Master Data'!$A$1:$H$686,'Evening Buffalo'!$A33,2),""),"")</f>
        <v>0.5</v>
      </c>
      <c r="D33" s="60">
        <f t="array" ref="D33">IFERROR(IF(D$2&lt;=$B$1,INDEX('Master Data'!$A$1:$H$686,'Evening Buffalo'!$A33,2),""),"")</f>
        <v>0.5</v>
      </c>
      <c r="E33" s="60">
        <f t="array" ref="E33">IFERROR(IF(E$2&lt;=$B$1,INDEX('Master Data'!$A$1:$H$686,'Evening Buffalo'!$A33,2),""),"")</f>
        <v>0.5</v>
      </c>
      <c r="F33" s="60">
        <f t="array" ref="F33">IFERROR(IF(F$2&lt;=$B$1,INDEX('Master Data'!$A$1:$H$686,'Evening Buffalo'!$A33,2),""),"")</f>
        <v>0.5</v>
      </c>
      <c r="G33" s="60">
        <f t="array" ref="G33">IFERROR(IF(G$2&lt;=$B$1,INDEX('Master Data'!$A$1:$H$686,'Evening Buffalo'!$A33,2),""),"")</f>
        <v>0.5</v>
      </c>
      <c r="H33" s="60">
        <f t="array" ref="H33">IFERROR(IF(H$2&lt;=$B$1,INDEX('Master Data'!$A$1:$H$686,'Evening Buffalo'!$A33,2),""),"")</f>
        <v>0.5</v>
      </c>
      <c r="I33" s="60">
        <f t="array" ref="I33">IFERROR(IF(I$2&lt;=$B$1,INDEX('Master Data'!$A$1:$H$686,'Evening Buffalo'!$A33,2),""),"")</f>
        <v>0.5</v>
      </c>
      <c r="J33" s="60">
        <f t="array" ref="J33">IFERROR(IF(J$2&lt;=$B$1,INDEX('Master Data'!$A$1:$H$686,'Evening Buffalo'!$A33,2),""),"")</f>
        <v>0.5</v>
      </c>
      <c r="K33" s="60">
        <f t="array" ref="K33">IFERROR(IF(K$2&lt;=$B$1,INDEX('Master Data'!$A$1:$H$686,'Evening Buffalo'!$A33,2),""),"")</f>
        <v>0.5</v>
      </c>
      <c r="L33" s="60">
        <f t="array" ref="L33">IFERROR(IF(L$2&lt;=$B$1,INDEX('Master Data'!$A$1:$H$686,'Evening Buffalo'!$A33,2),""),"")</f>
        <v>0.5</v>
      </c>
      <c r="M33" s="60">
        <f t="array" ref="M33">IFERROR(IF(M$2&lt;=$B$1,INDEX('Master Data'!$A$1:$H$686,'Evening Buffalo'!$A33,2),""),"")</f>
        <v>0.5</v>
      </c>
      <c r="N33" s="60">
        <f t="array" ref="N33">IFERROR(IF(N$2&lt;=$B$1,INDEX('Master Data'!$A$1:$H$686,'Evening Buffalo'!$A33,2),""),"")</f>
        <v>0.5</v>
      </c>
      <c r="O33" s="60">
        <f t="array" ref="O33">IFERROR(IF(O$2&lt;=$B$1,INDEX('Master Data'!$A$1:$H$686,'Evening Buffalo'!$A33,2),""),"")</f>
        <v>0.5</v>
      </c>
      <c r="P33" s="62">
        <v>0.0</v>
      </c>
      <c r="Q33" s="62">
        <v>0.0</v>
      </c>
      <c r="R33" s="60">
        <f t="array" ref="R33">IFERROR(IF(R$2&lt;=$B$1,INDEX('Master Data'!$A$1:$H$686,'Evening Buffalo'!$A33,2),""),"")</f>
        <v>0.5</v>
      </c>
      <c r="S33" s="60">
        <f t="array" ref="S33">IFERROR(IF(S$2&lt;=$B$1,INDEX('Master Data'!$A$1:$H$686,'Evening Buffalo'!$A33,2),""),"")</f>
        <v>0.5</v>
      </c>
      <c r="T33" s="60">
        <f t="array" ref="T33">IFERROR(IF(T$2&lt;=$B$1,INDEX('Master Data'!$A$1:$H$686,'Evening Buffalo'!$A33,2),""),"")</f>
        <v>0.5</v>
      </c>
      <c r="U33" s="60">
        <f t="array" ref="U33">IFERROR(IF(U$2&lt;=$B$1,INDEX('Master Data'!$A$1:$H$686,'Evening Buffalo'!$A33,2),""),"")</f>
        <v>0.5</v>
      </c>
      <c r="V33" s="60">
        <f t="array" ref="V33">IFERROR(IF(V$2&lt;=$B$1,INDEX('Master Data'!$A$1:$H$686,'Evening Buffalo'!$A33,2),""),"")</f>
        <v>0.5</v>
      </c>
      <c r="W33" s="60">
        <f t="array" ref="W33">IFERROR(IF(W$2&lt;=$B$1,INDEX('Master Data'!$A$1:$H$686,'Evening Buffalo'!$A33,2),""),"")</f>
        <v>0.5</v>
      </c>
      <c r="X33" s="60">
        <f t="array" ref="X33">IFERROR(IF(X$2&lt;=$B$1,INDEX('Master Data'!$A$1:$H$686,'Evening Buffalo'!$A33,2),""),"")</f>
        <v>0.5</v>
      </c>
      <c r="Y33" s="60">
        <f t="array" ref="Y33">IFERROR(IF(Y$2&lt;=$B$1,INDEX('Master Data'!$A$1:$H$686,'Evening Buffalo'!$A33,2),""),"")</f>
        <v>0.5</v>
      </c>
      <c r="Z33" s="60">
        <f t="array" ref="Z33">IFERROR(IF(Z$2&lt;=$B$1,INDEX('Master Data'!$A$1:$H$686,'Evening Buffalo'!$A33,2),""),"")</f>
        <v>0.5</v>
      </c>
      <c r="AA33" s="60">
        <f t="array" ref="AA33">IFERROR(IF(AA$2&lt;=$B$1,INDEX('Master Data'!$A$1:$H$686,'Evening Buffalo'!$A33,2),""),"")</f>
        <v>0.5</v>
      </c>
      <c r="AB33" s="60">
        <f t="array" ref="AB33">IFERROR(IF(AB$2&lt;=$B$1,INDEX('Master Data'!$A$1:$H$686,'Evening Buffalo'!$A33,2),""),"")</f>
        <v>0.5</v>
      </c>
      <c r="AC33" s="60">
        <f t="array" ref="AC33">IFERROR(IF(AC$2&lt;=$B$1,INDEX('Master Data'!$A$1:$H$686,'Evening Buffalo'!$A33,2),""),"")</f>
        <v>0.5</v>
      </c>
      <c r="AD33" s="60">
        <f t="array" ref="AD33">IFERROR(IF(AD$2&lt;=$B$1,INDEX('Master Data'!$A$1:$H$686,'Evening Buffalo'!$A33,2),""),"")</f>
        <v>0.5</v>
      </c>
      <c r="AE33" s="60">
        <f t="array" ref="AE33">IFERROR(IF(AE$2&lt;=$B$1,INDEX('Master Data'!$A$1:$H$686,'Evening Buffalo'!$A33,2),""),"")</f>
        <v>0.5</v>
      </c>
      <c r="AF33" s="60" t="str">
        <f t="array" ref="AF33">IFERROR(IF(AF$2&lt;=$B$1,INDEX('Master Data'!$A$1:$H$686,'Evening Buffalo'!$A33,2),""),"")</f>
        <v/>
      </c>
      <c r="AG33" s="60" t="str">
        <f t="array" ref="AG33">IFERROR(IF(AG$2&lt;=$B$1,INDEX('Master Data'!$A$1:$H$686,'Evening Buffalo'!$A33,2),""),"")</f>
        <v/>
      </c>
    </row>
    <row r="34" ht="14.25" customHeight="1">
      <c r="A34" s="60">
        <f>IFERROR(SMALL('Master Data'!G:G,ROW()-2),"")</f>
        <v>79</v>
      </c>
      <c r="B34" s="60" t="str">
        <f t="array" ref="B34">IFERROR(INDEX('Master Data'!$A$1:$H$686,'Evening Buffalo'!$A34,1),"")</f>
        <v>Ramesh</v>
      </c>
      <c r="C34" s="60">
        <f t="array" ref="C34">IFERROR(IF(C$2&lt;=$B$1,INDEX('Master Data'!$A$1:$H$686,'Evening Buffalo'!$A34,2),""),"")</f>
        <v>1</v>
      </c>
      <c r="D34" s="60">
        <f t="array" ref="D34">IFERROR(IF(D$2&lt;=$B$1,INDEX('Master Data'!$A$1:$H$686,'Evening Buffalo'!$A34,2),""),"")</f>
        <v>1</v>
      </c>
      <c r="E34" s="60">
        <f t="array" ref="E34">IFERROR(IF(E$2&lt;=$B$1,INDEX('Master Data'!$A$1:$H$686,'Evening Buffalo'!$A34,2),""),"")</f>
        <v>1</v>
      </c>
      <c r="F34" s="60">
        <f t="array" ref="F34">IFERROR(IF(F$2&lt;=$B$1,INDEX('Master Data'!$A$1:$H$686,'Evening Buffalo'!$A34,2),""),"")</f>
        <v>1</v>
      </c>
      <c r="G34" s="60">
        <f t="array" ref="G34">IFERROR(IF(G$2&lt;=$B$1,INDEX('Master Data'!$A$1:$H$686,'Evening Buffalo'!$A34,2),""),"")</f>
        <v>1</v>
      </c>
      <c r="H34" s="60">
        <f t="array" ref="H34">IFERROR(IF(H$2&lt;=$B$1,INDEX('Master Data'!$A$1:$H$686,'Evening Buffalo'!$A34,2),""),"")</f>
        <v>1</v>
      </c>
      <c r="I34" s="60">
        <f t="array" ref="I34">IFERROR(IF(I$2&lt;=$B$1,INDEX('Master Data'!$A$1:$H$686,'Evening Buffalo'!$A34,2),""),"")</f>
        <v>1</v>
      </c>
      <c r="J34" s="60">
        <f t="array" ref="J34">IFERROR(IF(J$2&lt;=$B$1,INDEX('Master Data'!$A$1:$H$686,'Evening Buffalo'!$A34,2),""),"")</f>
        <v>1</v>
      </c>
      <c r="K34" s="60">
        <f t="array" ref="K34">IFERROR(IF(K$2&lt;=$B$1,INDEX('Master Data'!$A$1:$H$686,'Evening Buffalo'!$A34,2),""),"")</f>
        <v>1</v>
      </c>
      <c r="L34" s="60">
        <f t="array" ref="L34">IFERROR(IF(L$2&lt;=$B$1,INDEX('Master Data'!$A$1:$H$686,'Evening Buffalo'!$A34,2),""),"")</f>
        <v>1</v>
      </c>
      <c r="M34" s="60">
        <f t="array" ref="M34">IFERROR(IF(M$2&lt;=$B$1,INDEX('Master Data'!$A$1:$H$686,'Evening Buffalo'!$A34,2),""),"")</f>
        <v>1</v>
      </c>
      <c r="N34" s="60">
        <f t="array" ref="N34">IFERROR(IF(N$2&lt;=$B$1,INDEX('Master Data'!$A$1:$H$686,'Evening Buffalo'!$A34,2),""),"")</f>
        <v>1</v>
      </c>
      <c r="O34" s="60">
        <f t="array" ref="O34">IFERROR(IF(O$2&lt;=$B$1,INDEX('Master Data'!$A$1:$H$686,'Evening Buffalo'!$A34,2),""),"")</f>
        <v>1</v>
      </c>
      <c r="P34" s="60">
        <f t="array" ref="P34">IFERROR(IF(P$2&lt;=$B$1,INDEX('Master Data'!$A$1:$H$686,'Evening Buffalo'!$A34,2),""),"")</f>
        <v>1</v>
      </c>
      <c r="Q34" s="60">
        <f t="array" ref="Q34">IFERROR(IF(Q$2&lt;=$B$1,INDEX('Master Data'!$A$1:$H$686,'Evening Buffalo'!$A34,2),""),"")</f>
        <v>1</v>
      </c>
      <c r="R34" s="60">
        <f t="array" ref="R34">IFERROR(IF(R$2&lt;=$B$1,INDEX('Master Data'!$A$1:$H$686,'Evening Buffalo'!$A34,2),""),"")</f>
        <v>1</v>
      </c>
      <c r="S34" s="60">
        <f t="array" ref="S34">IFERROR(IF(S$2&lt;=$B$1,INDEX('Master Data'!$A$1:$H$686,'Evening Buffalo'!$A34,2),""),"")</f>
        <v>1</v>
      </c>
      <c r="T34" s="60">
        <f t="array" ref="T34">IFERROR(IF(T$2&lt;=$B$1,INDEX('Master Data'!$A$1:$H$686,'Evening Buffalo'!$A34,2),""),"")</f>
        <v>1</v>
      </c>
      <c r="U34" s="60">
        <f t="array" ref="U34">IFERROR(IF(U$2&lt;=$B$1,INDEX('Master Data'!$A$1:$H$686,'Evening Buffalo'!$A34,2),""),"")</f>
        <v>1</v>
      </c>
      <c r="V34" s="60">
        <f t="array" ref="V34">IFERROR(IF(V$2&lt;=$B$1,INDEX('Master Data'!$A$1:$H$686,'Evening Buffalo'!$A34,2),""),"")</f>
        <v>1</v>
      </c>
      <c r="W34" s="60">
        <f t="array" ref="W34">IFERROR(IF(W$2&lt;=$B$1,INDEX('Master Data'!$A$1:$H$686,'Evening Buffalo'!$A34,2),""),"")</f>
        <v>1</v>
      </c>
      <c r="X34" s="60">
        <f t="array" ref="X34">IFERROR(IF(X$2&lt;=$B$1,INDEX('Master Data'!$A$1:$H$686,'Evening Buffalo'!$A34,2),""),"")</f>
        <v>1</v>
      </c>
      <c r="Y34" s="60">
        <f t="array" ref="Y34">IFERROR(IF(Y$2&lt;=$B$1,INDEX('Master Data'!$A$1:$H$686,'Evening Buffalo'!$A34,2),""),"")</f>
        <v>1</v>
      </c>
      <c r="Z34" s="60">
        <f t="array" ref="Z34">IFERROR(IF(Z$2&lt;=$B$1,INDEX('Master Data'!$A$1:$H$686,'Evening Buffalo'!$A34,2),""),"")</f>
        <v>1</v>
      </c>
      <c r="AA34" s="60">
        <f t="array" ref="AA34">IFERROR(IF(AA$2&lt;=$B$1,INDEX('Master Data'!$A$1:$H$686,'Evening Buffalo'!$A34,2),""),"")</f>
        <v>1</v>
      </c>
      <c r="AB34" s="60">
        <f t="array" ref="AB34">IFERROR(IF(AB$2&lt;=$B$1,INDEX('Master Data'!$A$1:$H$686,'Evening Buffalo'!$A34,2),""),"")</f>
        <v>1</v>
      </c>
      <c r="AC34" s="60">
        <f t="array" ref="AC34">IFERROR(IF(AC$2&lt;=$B$1,INDEX('Master Data'!$A$1:$H$686,'Evening Buffalo'!$A34,2),""),"")</f>
        <v>1</v>
      </c>
      <c r="AD34" s="60">
        <f t="array" ref="AD34">IFERROR(IF(AD$2&lt;=$B$1,INDEX('Master Data'!$A$1:$H$686,'Evening Buffalo'!$A34,2),""),"")</f>
        <v>1</v>
      </c>
      <c r="AE34" s="60">
        <f t="array" ref="AE34">IFERROR(IF(AE$2&lt;=$B$1,INDEX('Master Data'!$A$1:$H$686,'Evening Buffalo'!$A34,2),""),"")</f>
        <v>1</v>
      </c>
      <c r="AF34" s="60" t="str">
        <f t="array" ref="AF34">IFERROR(IF(AF$2&lt;=$B$1,INDEX('Master Data'!$A$1:$H$686,'Evening Buffalo'!$A34,2),""),"")</f>
        <v/>
      </c>
      <c r="AG34" s="60" t="str">
        <f t="array" ref="AG34">IFERROR(IF(AG$2&lt;=$B$1,INDEX('Master Data'!$A$1:$H$686,'Evening Buffalo'!$A34,2),""),"")</f>
        <v/>
      </c>
    </row>
    <row r="35" ht="14.25" customHeight="1">
      <c r="A35" s="60">
        <f>IFERROR(SMALL('Master Data'!G:G,ROW()-2),"")</f>
        <v>80</v>
      </c>
      <c r="B35" s="60" t="str">
        <f t="array" ref="B35">IFERROR(INDEX('Master Data'!$A$1:$H$686,'Evening Buffalo'!$A35,1),"")</f>
        <v>Rizwan Khan Yellareddyguda</v>
      </c>
      <c r="C35" s="60">
        <f t="array" ref="C35">IFERROR(IF(C$2&lt;=$B$1,INDEX('Master Data'!$A$1:$H$686,'Evening Buffalo'!$A35,2),""),"")</f>
        <v>1</v>
      </c>
      <c r="D35" s="60">
        <f t="array" ref="D35">IFERROR(IF(D$2&lt;=$B$1,INDEX('Master Data'!$A$1:$H$686,'Evening Buffalo'!$A35,2),""),"")</f>
        <v>1</v>
      </c>
      <c r="E35" s="60">
        <f t="array" ref="E35">IFERROR(IF(E$2&lt;=$B$1,INDEX('Master Data'!$A$1:$H$686,'Evening Buffalo'!$A35,2),""),"")</f>
        <v>1</v>
      </c>
      <c r="F35" s="60">
        <f t="array" ref="F35">IFERROR(IF(F$2&lt;=$B$1,INDEX('Master Data'!$A$1:$H$686,'Evening Buffalo'!$A35,2),""),"")</f>
        <v>1</v>
      </c>
      <c r="G35" s="60">
        <f t="array" ref="G35">IFERROR(IF(G$2&lt;=$B$1,INDEX('Master Data'!$A$1:$H$686,'Evening Buffalo'!$A35,2),""),"")</f>
        <v>1</v>
      </c>
      <c r="H35" s="60">
        <f t="array" ref="H35">IFERROR(IF(H$2&lt;=$B$1,INDEX('Master Data'!$A$1:$H$686,'Evening Buffalo'!$A35,2),""),"")</f>
        <v>1</v>
      </c>
      <c r="I35" s="60">
        <f t="array" ref="I35">IFERROR(IF(I$2&lt;=$B$1,INDEX('Master Data'!$A$1:$H$686,'Evening Buffalo'!$A35,2),""),"")</f>
        <v>1</v>
      </c>
      <c r="J35" s="60">
        <f t="array" ref="J35">IFERROR(IF(J$2&lt;=$B$1,INDEX('Master Data'!$A$1:$H$686,'Evening Buffalo'!$A35,2),""),"")</f>
        <v>1</v>
      </c>
      <c r="K35" s="60">
        <f t="array" ref="K35">IFERROR(IF(K$2&lt;=$B$1,INDEX('Master Data'!$A$1:$H$686,'Evening Buffalo'!$A35,2),""),"")</f>
        <v>1</v>
      </c>
      <c r="L35" s="60">
        <f t="array" ref="L35">IFERROR(IF(L$2&lt;=$B$1,INDEX('Master Data'!$A$1:$H$686,'Evening Buffalo'!$A35,2),""),"")</f>
        <v>1</v>
      </c>
      <c r="M35" s="60">
        <f t="array" ref="M35">IFERROR(IF(M$2&lt;=$B$1,INDEX('Master Data'!$A$1:$H$686,'Evening Buffalo'!$A35,2),""),"")</f>
        <v>1</v>
      </c>
      <c r="N35" s="60">
        <f t="array" ref="N35">IFERROR(IF(N$2&lt;=$B$1,INDEX('Master Data'!$A$1:$H$686,'Evening Buffalo'!$A35,2),""),"")</f>
        <v>1</v>
      </c>
      <c r="O35" s="60">
        <f t="array" ref="O35">IFERROR(IF(O$2&lt;=$B$1,INDEX('Master Data'!$A$1:$H$686,'Evening Buffalo'!$A35,2),""),"")</f>
        <v>1</v>
      </c>
      <c r="P35" s="60">
        <f t="array" ref="P35">IFERROR(IF(P$2&lt;=$B$1,INDEX('Master Data'!$A$1:$H$686,'Evening Buffalo'!$A35,2),""),"")</f>
        <v>1</v>
      </c>
      <c r="Q35" s="62">
        <v>0.0</v>
      </c>
      <c r="R35" s="60">
        <f t="array" ref="R35">IFERROR(IF(R$2&lt;=$B$1,INDEX('Master Data'!$A$1:$H$686,'Evening Buffalo'!$A35,2),""),"")</f>
        <v>1</v>
      </c>
      <c r="S35" s="60">
        <f t="array" ref="S35">IFERROR(IF(S$2&lt;=$B$1,INDEX('Master Data'!$A$1:$H$686,'Evening Buffalo'!$A35,2),""),"")</f>
        <v>1</v>
      </c>
      <c r="T35" s="60">
        <f t="array" ref="T35">IFERROR(IF(T$2&lt;=$B$1,INDEX('Master Data'!$A$1:$H$686,'Evening Buffalo'!$A35,2),""),"")</f>
        <v>1</v>
      </c>
      <c r="U35" s="60">
        <f t="array" ref="U35">IFERROR(IF(U$2&lt;=$B$1,INDEX('Master Data'!$A$1:$H$686,'Evening Buffalo'!$A35,2),""),"")</f>
        <v>1</v>
      </c>
      <c r="V35" s="60">
        <f t="array" ref="V35">IFERROR(IF(V$2&lt;=$B$1,INDEX('Master Data'!$A$1:$H$686,'Evening Buffalo'!$A35,2),""),"")</f>
        <v>1</v>
      </c>
      <c r="W35" s="60">
        <f t="array" ref="W35">IFERROR(IF(W$2&lt;=$B$1,INDEX('Master Data'!$A$1:$H$686,'Evening Buffalo'!$A35,2),""),"")</f>
        <v>1</v>
      </c>
      <c r="X35" s="60">
        <f t="array" ref="X35">IFERROR(IF(X$2&lt;=$B$1,INDEX('Master Data'!$A$1:$H$686,'Evening Buffalo'!$A35,2),""),"")</f>
        <v>1</v>
      </c>
      <c r="Y35" s="60">
        <f t="array" ref="Y35">IFERROR(IF(Y$2&lt;=$B$1,INDEX('Master Data'!$A$1:$H$686,'Evening Buffalo'!$A35,2),""),"")</f>
        <v>1</v>
      </c>
      <c r="Z35" s="60">
        <f t="array" ref="Z35">IFERROR(IF(Z$2&lt;=$B$1,INDEX('Master Data'!$A$1:$H$686,'Evening Buffalo'!$A35,2),""),"")</f>
        <v>1</v>
      </c>
      <c r="AA35" s="60">
        <f t="array" ref="AA35">IFERROR(IF(AA$2&lt;=$B$1,INDEX('Master Data'!$A$1:$H$686,'Evening Buffalo'!$A35,2),""),"")</f>
        <v>1</v>
      </c>
      <c r="AB35" s="60">
        <f t="array" ref="AB35">IFERROR(IF(AB$2&lt;=$B$1,INDEX('Master Data'!$A$1:$H$686,'Evening Buffalo'!$A35,2),""),"")</f>
        <v>1</v>
      </c>
      <c r="AC35" s="60">
        <f t="array" ref="AC35">IFERROR(IF(AC$2&lt;=$B$1,INDEX('Master Data'!$A$1:$H$686,'Evening Buffalo'!$A35,2),""),"")</f>
        <v>1</v>
      </c>
      <c r="AD35" s="60">
        <f t="array" ref="AD35">IFERROR(IF(AD$2&lt;=$B$1,INDEX('Master Data'!$A$1:$H$686,'Evening Buffalo'!$A35,2),""),"")</f>
        <v>1</v>
      </c>
      <c r="AE35" s="60">
        <f t="array" ref="AE35">IFERROR(IF(AE$2&lt;=$B$1,INDEX('Master Data'!$A$1:$H$686,'Evening Buffalo'!$A35,2),""),"")</f>
        <v>1</v>
      </c>
      <c r="AF35" s="60" t="str">
        <f t="array" ref="AF35">IFERROR(IF(AF$2&lt;=$B$1,INDEX('Master Data'!$A$1:$H$686,'Evening Buffalo'!$A35,2),""),"")</f>
        <v/>
      </c>
      <c r="AG35" s="60" t="str">
        <f t="array" ref="AG35">IFERROR(IF(AG$2&lt;=$B$1,INDEX('Master Data'!$A$1:$H$686,'Evening Buffalo'!$A35,2),""),"")</f>
        <v/>
      </c>
    </row>
    <row r="36" ht="14.25" customHeight="1">
      <c r="A36" s="60">
        <f>IFERROR(SMALL('Master Data'!G:G,ROW()-2),"")</f>
        <v>81</v>
      </c>
      <c r="B36" s="60" t="str">
        <f t="array" ref="B36">IFERROR(INDEX('Master Data'!$A$1:$H$686,'Evening Buffalo'!$A36,1),"")</f>
        <v>Ringula Narsimha - Balaji Nagar</v>
      </c>
      <c r="C36" s="60">
        <f t="array" ref="C36">IFERROR(IF(C$2&lt;=$B$1,INDEX('Master Data'!$A$1:$H$686,'Evening Buffalo'!$A36,2),""),"")</f>
        <v>0.5</v>
      </c>
      <c r="D36" s="60">
        <f t="array" ref="D36">IFERROR(IF(D$2&lt;=$B$1,INDEX('Master Data'!$A$1:$H$686,'Evening Buffalo'!$A36,2),""),"")</f>
        <v>0.5</v>
      </c>
      <c r="E36" s="60">
        <f t="array" ref="E36">IFERROR(IF(E$2&lt;=$B$1,INDEX('Master Data'!$A$1:$H$686,'Evening Buffalo'!$A36,2),""),"")</f>
        <v>0.5</v>
      </c>
      <c r="F36" s="60">
        <f t="array" ref="F36">IFERROR(IF(F$2&lt;=$B$1,INDEX('Master Data'!$A$1:$H$686,'Evening Buffalo'!$A36,2),""),"")</f>
        <v>0.5</v>
      </c>
      <c r="G36" s="60">
        <f t="array" ref="G36">IFERROR(IF(G$2&lt;=$B$1,INDEX('Master Data'!$A$1:$H$686,'Evening Buffalo'!$A36,2),""),"")</f>
        <v>0.5</v>
      </c>
      <c r="H36" s="60">
        <f t="array" ref="H36">IFERROR(IF(H$2&lt;=$B$1,INDEX('Master Data'!$A$1:$H$686,'Evening Buffalo'!$A36,2),""),"")</f>
        <v>0.5</v>
      </c>
      <c r="I36" s="60">
        <f t="array" ref="I36">IFERROR(IF(I$2&lt;=$B$1,INDEX('Master Data'!$A$1:$H$686,'Evening Buffalo'!$A36,2),""),"")</f>
        <v>0.5</v>
      </c>
      <c r="J36" s="60">
        <f t="array" ref="J36">IFERROR(IF(J$2&lt;=$B$1,INDEX('Master Data'!$A$1:$H$686,'Evening Buffalo'!$A36,2),""),"")</f>
        <v>0.5</v>
      </c>
      <c r="K36" s="60">
        <f t="array" ref="K36">IFERROR(IF(K$2&lt;=$B$1,INDEX('Master Data'!$A$1:$H$686,'Evening Buffalo'!$A36,2),""),"")</f>
        <v>0.5</v>
      </c>
      <c r="L36" s="60">
        <f t="array" ref="L36">IFERROR(IF(L$2&lt;=$B$1,INDEX('Master Data'!$A$1:$H$686,'Evening Buffalo'!$A36,2),""),"")</f>
        <v>0.5</v>
      </c>
      <c r="M36" s="60">
        <f t="array" ref="M36">IFERROR(IF(M$2&lt;=$B$1,INDEX('Master Data'!$A$1:$H$686,'Evening Buffalo'!$A36,2),""),"")</f>
        <v>0.5</v>
      </c>
      <c r="N36" s="60">
        <f t="array" ref="N36">IFERROR(IF(N$2&lt;=$B$1,INDEX('Master Data'!$A$1:$H$686,'Evening Buffalo'!$A36,2),""),"")</f>
        <v>0.5</v>
      </c>
      <c r="O36" s="60">
        <f t="array" ref="O36">IFERROR(IF(O$2&lt;=$B$1,INDEX('Master Data'!$A$1:$H$686,'Evening Buffalo'!$A36,2),""),"")</f>
        <v>0.5</v>
      </c>
      <c r="P36" s="60">
        <f t="array" ref="P36">IFERROR(IF(P$2&lt;=$B$1,INDEX('Master Data'!$A$1:$H$686,'Evening Buffalo'!$A36,2),""),"")</f>
        <v>0.5</v>
      </c>
      <c r="Q36" s="60">
        <f t="array" ref="Q36">IFERROR(IF(Q$2&lt;=$B$1,INDEX('Master Data'!$A$1:$H$686,'Evening Buffalo'!$A36,2),""),"")</f>
        <v>0.5</v>
      </c>
      <c r="R36" s="60">
        <f t="array" ref="R36">IFERROR(IF(R$2&lt;=$B$1,INDEX('Master Data'!$A$1:$H$686,'Evening Buffalo'!$A36,2),""),"")</f>
        <v>0.5</v>
      </c>
      <c r="S36" s="60">
        <f t="array" ref="S36">IFERROR(IF(S$2&lt;=$B$1,INDEX('Master Data'!$A$1:$H$686,'Evening Buffalo'!$A36,2),""),"")</f>
        <v>0.5</v>
      </c>
      <c r="T36" s="60">
        <f t="array" ref="T36">IFERROR(IF(T$2&lt;=$B$1,INDEX('Master Data'!$A$1:$H$686,'Evening Buffalo'!$A36,2),""),"")</f>
        <v>0.5</v>
      </c>
      <c r="U36" s="60">
        <f t="array" ref="U36">IFERROR(IF(U$2&lt;=$B$1,INDEX('Master Data'!$A$1:$H$686,'Evening Buffalo'!$A36,2),""),"")</f>
        <v>0.5</v>
      </c>
      <c r="V36" s="60">
        <f t="array" ref="V36">IFERROR(IF(V$2&lt;=$B$1,INDEX('Master Data'!$A$1:$H$686,'Evening Buffalo'!$A36,2),""),"")</f>
        <v>0.5</v>
      </c>
      <c r="W36" s="60">
        <f t="array" ref="W36">IFERROR(IF(W$2&lt;=$B$1,INDEX('Master Data'!$A$1:$H$686,'Evening Buffalo'!$A36,2),""),"")</f>
        <v>0.5</v>
      </c>
      <c r="X36" s="60">
        <f t="array" ref="X36">IFERROR(IF(X$2&lt;=$B$1,INDEX('Master Data'!$A$1:$H$686,'Evening Buffalo'!$A36,2),""),"")</f>
        <v>0.5</v>
      </c>
      <c r="Y36" s="60">
        <f t="array" ref="Y36">IFERROR(IF(Y$2&lt;=$B$1,INDEX('Master Data'!$A$1:$H$686,'Evening Buffalo'!$A36,2),""),"")</f>
        <v>0.5</v>
      </c>
      <c r="Z36" s="60">
        <f t="array" ref="Z36">IFERROR(IF(Z$2&lt;=$B$1,INDEX('Master Data'!$A$1:$H$686,'Evening Buffalo'!$A36,2),""),"")</f>
        <v>0.5</v>
      </c>
      <c r="AA36" s="60">
        <f t="array" ref="AA36">IFERROR(IF(AA$2&lt;=$B$1,INDEX('Master Data'!$A$1:$H$686,'Evening Buffalo'!$A36,2),""),"")</f>
        <v>0.5</v>
      </c>
      <c r="AB36" s="60">
        <f t="array" ref="AB36">IFERROR(IF(AB$2&lt;=$B$1,INDEX('Master Data'!$A$1:$H$686,'Evening Buffalo'!$A36,2),""),"")</f>
        <v>0.5</v>
      </c>
      <c r="AC36" s="60">
        <f t="array" ref="AC36">IFERROR(IF(AC$2&lt;=$B$1,INDEX('Master Data'!$A$1:$H$686,'Evening Buffalo'!$A36,2),""),"")</f>
        <v>0.5</v>
      </c>
      <c r="AD36" s="60">
        <f t="array" ref="AD36">IFERROR(IF(AD$2&lt;=$B$1,INDEX('Master Data'!$A$1:$H$686,'Evening Buffalo'!$A36,2),""),"")</f>
        <v>0.5</v>
      </c>
      <c r="AE36" s="60">
        <f t="array" ref="AE36">IFERROR(IF(AE$2&lt;=$B$1,INDEX('Master Data'!$A$1:$H$686,'Evening Buffalo'!$A36,2),""),"")</f>
        <v>0.5</v>
      </c>
      <c r="AF36" s="60" t="str">
        <f t="array" ref="AF36">IFERROR(IF(AF$2&lt;=$B$1,INDEX('Master Data'!$A$1:$H$686,'Evening Buffalo'!$A36,2),""),"")</f>
        <v/>
      </c>
      <c r="AG36" s="60" t="str">
        <f t="array" ref="AG36">IFERROR(IF(AG$2&lt;=$B$1,INDEX('Master Data'!$A$1:$H$686,'Evening Buffalo'!$A36,2),""),"")</f>
        <v/>
      </c>
    </row>
    <row r="37" ht="14.25" customHeight="1">
      <c r="A37" s="60">
        <f>IFERROR(SMALL('Master Data'!G:G,ROW()-2),"")</f>
        <v>82</v>
      </c>
      <c r="B37" s="60" t="str">
        <f t="array" ref="B37">IFERROR(INDEX('Master Data'!$A$1:$H$686,'Evening Buffalo'!$A37,1),"")</f>
        <v>Rohan@janapriya</v>
      </c>
      <c r="C37" s="60">
        <f t="array" ref="C37">IFERROR(IF(C$2&lt;=$B$1,INDEX('Master Data'!$A$1:$H$686,'Evening Buffalo'!$A37,2),""),"")</f>
        <v>1</v>
      </c>
      <c r="D37" s="60">
        <f t="array" ref="D37">IFERROR(IF(D$2&lt;=$B$1,INDEX('Master Data'!$A$1:$H$686,'Evening Buffalo'!$A37,2),""),"")</f>
        <v>1</v>
      </c>
      <c r="E37" s="60">
        <f t="array" ref="E37">IFERROR(IF(E$2&lt;=$B$1,INDEX('Master Data'!$A$1:$H$686,'Evening Buffalo'!$A37,2),""),"")</f>
        <v>1</v>
      </c>
      <c r="F37" s="60">
        <f t="array" ref="F37">IFERROR(IF(F$2&lt;=$B$1,INDEX('Master Data'!$A$1:$H$686,'Evening Buffalo'!$A37,2),""),"")</f>
        <v>1</v>
      </c>
      <c r="G37" s="60">
        <f t="array" ref="G37">IFERROR(IF(G$2&lt;=$B$1,INDEX('Master Data'!$A$1:$H$686,'Evening Buffalo'!$A37,2),""),"")</f>
        <v>1</v>
      </c>
      <c r="H37" s="60">
        <f t="array" ref="H37">IFERROR(IF(H$2&lt;=$B$1,INDEX('Master Data'!$A$1:$H$686,'Evening Buffalo'!$A37,2),""),"")</f>
        <v>1</v>
      </c>
      <c r="I37" s="60">
        <f t="array" ref="I37">IFERROR(IF(I$2&lt;=$B$1,INDEX('Master Data'!$A$1:$H$686,'Evening Buffalo'!$A37,2),""),"")</f>
        <v>1</v>
      </c>
      <c r="J37" s="60">
        <f t="array" ref="J37">IFERROR(IF(J$2&lt;=$B$1,INDEX('Master Data'!$A$1:$H$686,'Evening Buffalo'!$A37,2),""),"")</f>
        <v>1</v>
      </c>
      <c r="K37" s="60">
        <f t="array" ref="K37">IFERROR(IF(K$2&lt;=$B$1,INDEX('Master Data'!$A$1:$H$686,'Evening Buffalo'!$A37,2),""),"")</f>
        <v>1</v>
      </c>
      <c r="L37" s="60">
        <f t="array" ref="L37">IFERROR(IF(L$2&lt;=$B$1,INDEX('Master Data'!$A$1:$H$686,'Evening Buffalo'!$A37,2),""),"")</f>
        <v>1</v>
      </c>
      <c r="M37" s="60">
        <f t="array" ref="M37">IFERROR(IF(M$2&lt;=$B$1,INDEX('Master Data'!$A$1:$H$686,'Evening Buffalo'!$A37,2),""),"")</f>
        <v>1</v>
      </c>
      <c r="N37" s="60">
        <f t="array" ref="N37">IFERROR(IF(N$2&lt;=$B$1,INDEX('Master Data'!$A$1:$H$686,'Evening Buffalo'!$A37,2),""),"")</f>
        <v>1</v>
      </c>
      <c r="O37" s="60">
        <f t="array" ref="O37">IFERROR(IF(O$2&lt;=$B$1,INDEX('Master Data'!$A$1:$H$686,'Evening Buffalo'!$A37,2),""),"")</f>
        <v>1</v>
      </c>
      <c r="P37" s="60">
        <f t="array" ref="P37">IFERROR(IF(P$2&lt;=$B$1,INDEX('Master Data'!$A$1:$H$686,'Evening Buffalo'!$A37,2),""),"")</f>
        <v>1</v>
      </c>
      <c r="Q37" s="60">
        <f t="array" ref="Q37">IFERROR(IF(Q$2&lt;=$B$1,INDEX('Master Data'!$A$1:$H$686,'Evening Buffalo'!$A37,2),""),"")</f>
        <v>1</v>
      </c>
      <c r="R37" s="60">
        <f t="array" ref="R37">IFERROR(IF(R$2&lt;=$B$1,INDEX('Master Data'!$A$1:$H$686,'Evening Buffalo'!$A37,2),""),"")</f>
        <v>1</v>
      </c>
      <c r="S37" s="60">
        <f t="array" ref="S37">IFERROR(IF(S$2&lt;=$B$1,INDEX('Master Data'!$A$1:$H$686,'Evening Buffalo'!$A37,2),""),"")</f>
        <v>1</v>
      </c>
      <c r="T37" s="60">
        <f t="array" ref="T37">IFERROR(IF(T$2&lt;=$B$1,INDEX('Master Data'!$A$1:$H$686,'Evening Buffalo'!$A37,2),""),"")</f>
        <v>1</v>
      </c>
      <c r="U37" s="60">
        <f t="array" ref="U37">IFERROR(IF(U$2&lt;=$B$1,INDEX('Master Data'!$A$1:$H$686,'Evening Buffalo'!$A37,2),""),"")</f>
        <v>1</v>
      </c>
      <c r="V37" s="60">
        <f t="array" ref="V37">IFERROR(IF(V$2&lt;=$B$1,INDEX('Master Data'!$A$1:$H$686,'Evening Buffalo'!$A37,2),""),"")</f>
        <v>1</v>
      </c>
      <c r="W37" s="60">
        <f t="array" ref="W37">IFERROR(IF(W$2&lt;=$B$1,INDEX('Master Data'!$A$1:$H$686,'Evening Buffalo'!$A37,2),""),"")</f>
        <v>1</v>
      </c>
      <c r="X37" s="62" t="s">
        <v>180</v>
      </c>
      <c r="Y37" s="62" t="s">
        <v>180</v>
      </c>
      <c r="Z37" s="62" t="s">
        <v>180</v>
      </c>
      <c r="AA37" s="62" t="s">
        <v>180</v>
      </c>
      <c r="AB37" s="62" t="s">
        <v>180</v>
      </c>
      <c r="AC37" s="60">
        <f t="array" ref="AC37">IFERROR(IF(AC$2&lt;=$B$1,INDEX('Master Data'!$A$1:$H$686,'Evening Buffalo'!$A37,2),""),"")</f>
        <v>1</v>
      </c>
      <c r="AD37" s="60">
        <f t="array" ref="AD37">IFERROR(IF(AD$2&lt;=$B$1,INDEX('Master Data'!$A$1:$H$686,'Evening Buffalo'!$A37,2),""),"")</f>
        <v>1</v>
      </c>
      <c r="AE37" s="60">
        <f t="array" ref="AE37">IFERROR(IF(AE$2&lt;=$B$1,INDEX('Master Data'!$A$1:$H$686,'Evening Buffalo'!$A37,2),""),"")</f>
        <v>1</v>
      </c>
      <c r="AF37" s="60" t="str">
        <f t="array" ref="AF37">IFERROR(IF(AF$2&lt;=$B$1,INDEX('Master Data'!$A$1:$H$686,'Evening Buffalo'!$A37,2),""),"")</f>
        <v/>
      </c>
      <c r="AG37" s="60" t="str">
        <f t="array" ref="AG37">IFERROR(IF(AG$2&lt;=$B$1,INDEX('Master Data'!$A$1:$H$686,'Evening Buffalo'!$A37,2),""),"")</f>
        <v/>
      </c>
    </row>
    <row r="38" ht="14.25" customHeight="1">
      <c r="A38" s="60">
        <f>IFERROR(SMALL('Master Data'!G:G,ROW()-2),"")</f>
        <v>83</v>
      </c>
      <c r="B38" s="60" t="str">
        <f t="array" ref="B38">IFERROR(INDEX('Master Data'!$A$1:$H$686,'Evening Buffalo'!$A38,1),"")</f>
        <v>Sai Balaji Nagar - Varun motors</v>
      </c>
      <c r="C38" s="60">
        <f t="array" ref="C38">IFERROR(IF(C$2&lt;=$B$1,INDEX('Master Data'!$A$1:$H$686,'Evening Buffalo'!$A38,2),""),"")</f>
        <v>0.5</v>
      </c>
      <c r="D38" s="60">
        <f t="array" ref="D38">IFERROR(IF(D$2&lt;=$B$1,INDEX('Master Data'!$A$1:$H$686,'Evening Buffalo'!$A38,2),""),"")</f>
        <v>0.5</v>
      </c>
      <c r="E38" s="60">
        <f t="array" ref="E38">IFERROR(IF(E$2&lt;=$B$1,INDEX('Master Data'!$A$1:$H$686,'Evening Buffalo'!$A38,2),""),"")</f>
        <v>0.5</v>
      </c>
      <c r="F38" s="60">
        <f t="array" ref="F38">IFERROR(IF(F$2&lt;=$B$1,INDEX('Master Data'!$A$1:$H$686,'Evening Buffalo'!$A38,2),""),"")</f>
        <v>0.5</v>
      </c>
      <c r="G38" s="60">
        <f t="array" ref="G38">IFERROR(IF(G$2&lt;=$B$1,INDEX('Master Data'!$A$1:$H$686,'Evening Buffalo'!$A38,2),""),"")</f>
        <v>0.5</v>
      </c>
      <c r="H38" s="60">
        <f t="array" ref="H38">IFERROR(IF(H$2&lt;=$B$1,INDEX('Master Data'!$A$1:$H$686,'Evening Buffalo'!$A38,2),""),"")</f>
        <v>0.5</v>
      </c>
      <c r="I38" s="60">
        <f t="array" ref="I38">IFERROR(IF(I$2&lt;=$B$1,INDEX('Master Data'!$A$1:$H$686,'Evening Buffalo'!$A38,2),""),"")</f>
        <v>0.5</v>
      </c>
      <c r="J38" s="60">
        <f t="array" ref="J38">IFERROR(IF(J$2&lt;=$B$1,INDEX('Master Data'!$A$1:$H$686,'Evening Buffalo'!$A38,2),""),"")</f>
        <v>0.5</v>
      </c>
      <c r="K38" s="60">
        <f t="array" ref="K38">IFERROR(IF(K$2&lt;=$B$1,INDEX('Master Data'!$A$1:$H$686,'Evening Buffalo'!$A38,2),""),"")</f>
        <v>0.5</v>
      </c>
      <c r="L38" s="60">
        <f t="array" ref="L38">IFERROR(IF(L$2&lt;=$B$1,INDEX('Master Data'!$A$1:$H$686,'Evening Buffalo'!$A38,2),""),"")</f>
        <v>0.5</v>
      </c>
      <c r="M38" s="60">
        <f t="array" ref="M38">IFERROR(IF(M$2&lt;=$B$1,INDEX('Master Data'!$A$1:$H$686,'Evening Buffalo'!$A38,2),""),"")</f>
        <v>0.5</v>
      </c>
      <c r="N38" s="60">
        <f t="array" ref="N38">IFERROR(IF(N$2&lt;=$B$1,INDEX('Master Data'!$A$1:$H$686,'Evening Buffalo'!$A38,2),""),"")</f>
        <v>0.5</v>
      </c>
      <c r="O38" s="60">
        <f t="array" ref="O38">IFERROR(IF(O$2&lt;=$B$1,INDEX('Master Data'!$A$1:$H$686,'Evening Buffalo'!$A38,2),""),"")</f>
        <v>0.5</v>
      </c>
      <c r="P38" s="60">
        <f t="array" ref="P38">IFERROR(IF(P$2&lt;=$B$1,INDEX('Master Data'!$A$1:$H$686,'Evening Buffalo'!$A38,2),""),"")</f>
        <v>0.5</v>
      </c>
      <c r="Q38" s="60">
        <f t="array" ref="Q38">IFERROR(IF(Q$2&lt;=$B$1,INDEX('Master Data'!$A$1:$H$686,'Evening Buffalo'!$A38,2),""),"")</f>
        <v>0.5</v>
      </c>
      <c r="R38" s="60">
        <f t="array" ref="R38">IFERROR(IF(R$2&lt;=$B$1,INDEX('Master Data'!$A$1:$H$686,'Evening Buffalo'!$A38,2),""),"")</f>
        <v>0.5</v>
      </c>
      <c r="S38" s="60">
        <f t="array" ref="S38">IFERROR(IF(S$2&lt;=$B$1,INDEX('Master Data'!$A$1:$H$686,'Evening Buffalo'!$A38,2),""),"")</f>
        <v>0.5</v>
      </c>
      <c r="T38" s="60">
        <f t="array" ref="T38">IFERROR(IF(T$2&lt;=$B$1,INDEX('Master Data'!$A$1:$H$686,'Evening Buffalo'!$A38,2),""),"")</f>
        <v>0.5</v>
      </c>
      <c r="U38" s="60">
        <f t="array" ref="U38">IFERROR(IF(U$2&lt;=$B$1,INDEX('Master Data'!$A$1:$H$686,'Evening Buffalo'!$A38,2),""),"")</f>
        <v>0.5</v>
      </c>
      <c r="V38" s="60">
        <f t="array" ref="V38">IFERROR(IF(V$2&lt;=$B$1,INDEX('Master Data'!$A$1:$H$686,'Evening Buffalo'!$A38,2),""),"")</f>
        <v>0.5</v>
      </c>
      <c r="W38" s="60">
        <f t="array" ref="W38">IFERROR(IF(W$2&lt;=$B$1,INDEX('Master Data'!$A$1:$H$686,'Evening Buffalo'!$A38,2),""),"")</f>
        <v>0.5</v>
      </c>
      <c r="X38" s="60">
        <f t="array" ref="X38">IFERROR(IF(X$2&lt;=$B$1,INDEX('Master Data'!$A$1:$H$686,'Evening Buffalo'!$A38,2),""),"")</f>
        <v>0.5</v>
      </c>
      <c r="Y38" s="60">
        <f t="array" ref="Y38">IFERROR(IF(Y$2&lt;=$B$1,INDEX('Master Data'!$A$1:$H$686,'Evening Buffalo'!$A38,2),""),"")</f>
        <v>0.5</v>
      </c>
      <c r="Z38" s="60">
        <f t="array" ref="Z38">IFERROR(IF(Z$2&lt;=$B$1,INDEX('Master Data'!$A$1:$H$686,'Evening Buffalo'!$A38,2),""),"")</f>
        <v>0.5</v>
      </c>
      <c r="AA38" s="60">
        <f t="array" ref="AA38">IFERROR(IF(AA$2&lt;=$B$1,INDEX('Master Data'!$A$1:$H$686,'Evening Buffalo'!$A38,2),""),"")</f>
        <v>0.5</v>
      </c>
      <c r="AB38" s="60">
        <f t="array" ref="AB38">IFERROR(IF(AB$2&lt;=$B$1,INDEX('Master Data'!$A$1:$H$686,'Evening Buffalo'!$A38,2),""),"")</f>
        <v>0.5</v>
      </c>
      <c r="AC38" s="60">
        <f t="array" ref="AC38">IFERROR(IF(AC$2&lt;=$B$1,INDEX('Master Data'!$A$1:$H$686,'Evening Buffalo'!$A38,2),""),"")</f>
        <v>0.5</v>
      </c>
      <c r="AD38" s="60">
        <f t="array" ref="AD38">IFERROR(IF(AD$2&lt;=$B$1,INDEX('Master Data'!$A$1:$H$686,'Evening Buffalo'!$A38,2),""),"")</f>
        <v>0.5</v>
      </c>
      <c r="AE38" s="60">
        <f t="array" ref="AE38">IFERROR(IF(AE$2&lt;=$B$1,INDEX('Master Data'!$A$1:$H$686,'Evening Buffalo'!$A38,2),""),"")</f>
        <v>0.5</v>
      </c>
      <c r="AF38" s="60" t="str">
        <f t="array" ref="AF38">IFERROR(IF(AF$2&lt;=$B$1,INDEX('Master Data'!$A$1:$H$686,'Evening Buffalo'!$A38,2),""),"")</f>
        <v/>
      </c>
      <c r="AG38" s="60" t="str">
        <f t="array" ref="AG38">IFERROR(IF(AG$2&lt;=$B$1,INDEX('Master Data'!$A$1:$H$686,'Evening Buffalo'!$A38,2),""),"")</f>
        <v/>
      </c>
    </row>
    <row r="39" ht="14.25" customHeight="1">
      <c r="A39" s="60">
        <f>IFERROR(SMALL('Master Data'!G:G,ROW()-2),"")</f>
        <v>84</v>
      </c>
      <c r="B39" s="60" t="str">
        <f t="array" ref="B39">IFERROR(INDEX('Master Data'!$A$1:$H$686,'Evening Buffalo'!$A39,1),"")</f>
        <v>Samatha Janapriya 525</v>
      </c>
      <c r="C39" s="60">
        <f t="array" ref="C39">IFERROR(IF(C$2&lt;=$B$1,INDEX('Master Data'!$A$1:$H$686,'Evening Buffalo'!$A39,2),""),"")</f>
        <v>0</v>
      </c>
      <c r="D39" s="60">
        <f t="array" ref="D39">IFERROR(IF(D$2&lt;=$B$1,INDEX('Master Data'!$A$1:$H$686,'Evening Buffalo'!$A39,2),""),"")</f>
        <v>0</v>
      </c>
      <c r="E39" s="60">
        <f t="array" ref="E39">IFERROR(IF(E$2&lt;=$B$1,INDEX('Master Data'!$A$1:$H$686,'Evening Buffalo'!$A39,2),""),"")</f>
        <v>0</v>
      </c>
      <c r="F39" s="60">
        <f t="array" ref="F39">IFERROR(IF(F$2&lt;=$B$1,INDEX('Master Data'!$A$1:$H$686,'Evening Buffalo'!$A39,2),""),"")</f>
        <v>0</v>
      </c>
      <c r="G39" s="60">
        <f t="array" ref="G39">IFERROR(IF(G$2&lt;=$B$1,INDEX('Master Data'!$A$1:$H$686,'Evening Buffalo'!$A39,2),""),"")</f>
        <v>0</v>
      </c>
      <c r="H39" s="60">
        <f t="array" ref="H39">IFERROR(IF(H$2&lt;=$B$1,INDEX('Master Data'!$A$1:$H$686,'Evening Buffalo'!$A39,2),""),"")</f>
        <v>0</v>
      </c>
      <c r="I39" s="60">
        <f t="array" ref="I39">IFERROR(IF(I$2&lt;=$B$1,INDEX('Master Data'!$A$1:$H$686,'Evening Buffalo'!$A39,2),""),"")</f>
        <v>0</v>
      </c>
      <c r="J39" s="60">
        <f t="array" ref="J39">IFERROR(IF(J$2&lt;=$B$1,INDEX('Master Data'!$A$1:$H$686,'Evening Buffalo'!$A39,2),""),"")</f>
        <v>0</v>
      </c>
      <c r="K39" s="60">
        <f t="array" ref="K39">IFERROR(IF(K$2&lt;=$B$1,INDEX('Master Data'!$A$1:$H$686,'Evening Buffalo'!$A39,2),""),"")</f>
        <v>0</v>
      </c>
      <c r="L39" s="60">
        <f t="array" ref="L39">IFERROR(IF(L$2&lt;=$B$1,INDEX('Master Data'!$A$1:$H$686,'Evening Buffalo'!$A39,2),""),"")</f>
        <v>0</v>
      </c>
      <c r="M39" s="60">
        <f t="array" ref="M39">IFERROR(IF(M$2&lt;=$B$1,INDEX('Master Data'!$A$1:$H$686,'Evening Buffalo'!$A39,2),""),"")</f>
        <v>0</v>
      </c>
      <c r="N39" s="60">
        <f t="array" ref="N39">IFERROR(IF(N$2&lt;=$B$1,INDEX('Master Data'!$A$1:$H$686,'Evening Buffalo'!$A39,2),""),"")</f>
        <v>0</v>
      </c>
      <c r="O39" s="60">
        <f t="array" ref="O39">IFERROR(IF(O$2&lt;=$B$1,INDEX('Master Data'!$A$1:$H$686,'Evening Buffalo'!$A39,2),""),"")</f>
        <v>0</v>
      </c>
      <c r="P39" s="60">
        <f t="array" ref="P39">IFERROR(IF(P$2&lt;=$B$1,INDEX('Master Data'!$A$1:$H$686,'Evening Buffalo'!$A39,2),""),"")</f>
        <v>0</v>
      </c>
      <c r="Q39" s="60">
        <f t="array" ref="Q39">IFERROR(IF(Q$2&lt;=$B$1,INDEX('Master Data'!$A$1:$H$686,'Evening Buffalo'!$A39,2),""),"")</f>
        <v>0</v>
      </c>
      <c r="R39" s="60">
        <f t="array" ref="R39">IFERROR(IF(R$2&lt;=$B$1,INDEX('Master Data'!$A$1:$H$686,'Evening Buffalo'!$A39,2),""),"")</f>
        <v>0</v>
      </c>
      <c r="S39" s="60">
        <f t="array" ref="S39">IFERROR(IF(S$2&lt;=$B$1,INDEX('Master Data'!$A$1:$H$686,'Evening Buffalo'!$A39,2),""),"")</f>
        <v>0</v>
      </c>
      <c r="T39" s="60">
        <f t="array" ref="T39">IFERROR(IF(T$2&lt;=$B$1,INDEX('Master Data'!$A$1:$H$686,'Evening Buffalo'!$A39,2),""),"")</f>
        <v>0</v>
      </c>
      <c r="U39" s="60">
        <f t="array" ref="U39">IFERROR(IF(U$2&lt;=$B$1,INDEX('Master Data'!$A$1:$H$686,'Evening Buffalo'!$A39,2),""),"")</f>
        <v>0</v>
      </c>
      <c r="V39" s="60">
        <f t="array" ref="V39">IFERROR(IF(V$2&lt;=$B$1,INDEX('Master Data'!$A$1:$H$686,'Evening Buffalo'!$A39,2),""),"")</f>
        <v>0</v>
      </c>
      <c r="W39" s="60">
        <f t="array" ref="W39">IFERROR(IF(W$2&lt;=$B$1,INDEX('Master Data'!$A$1:$H$686,'Evening Buffalo'!$A39,2),""),"")</f>
        <v>0</v>
      </c>
      <c r="X39" s="60">
        <f t="array" ref="X39">IFERROR(IF(X$2&lt;=$B$1,INDEX('Master Data'!$A$1:$H$686,'Evening Buffalo'!$A39,2),""),"")</f>
        <v>0</v>
      </c>
      <c r="Y39" s="60">
        <f t="array" ref="Y39">IFERROR(IF(Y$2&lt;=$B$1,INDEX('Master Data'!$A$1:$H$686,'Evening Buffalo'!$A39,2),""),"")</f>
        <v>0</v>
      </c>
      <c r="Z39" s="60">
        <f t="array" ref="Z39">IFERROR(IF(Z$2&lt;=$B$1,INDEX('Master Data'!$A$1:$H$686,'Evening Buffalo'!$A39,2),""),"")</f>
        <v>0</v>
      </c>
      <c r="AA39" s="60">
        <f t="array" ref="AA39">IFERROR(IF(AA$2&lt;=$B$1,INDEX('Master Data'!$A$1:$H$686,'Evening Buffalo'!$A39,2),""),"")</f>
        <v>0</v>
      </c>
      <c r="AB39" s="60">
        <f t="array" ref="AB39">IFERROR(IF(AB$2&lt;=$B$1,INDEX('Master Data'!$A$1:$H$686,'Evening Buffalo'!$A39,2),""),"")</f>
        <v>0</v>
      </c>
      <c r="AC39" s="60">
        <f t="array" ref="AC39">IFERROR(IF(AC$2&lt;=$B$1,INDEX('Master Data'!$A$1:$H$686,'Evening Buffalo'!$A39,2),""),"")</f>
        <v>0</v>
      </c>
      <c r="AD39" s="60">
        <f t="array" ref="AD39">IFERROR(IF(AD$2&lt;=$B$1,INDEX('Master Data'!$A$1:$H$686,'Evening Buffalo'!$A39,2),""),"")</f>
        <v>0</v>
      </c>
      <c r="AE39" s="60">
        <f t="array" ref="AE39">IFERROR(IF(AE$2&lt;=$B$1,INDEX('Master Data'!$A$1:$H$686,'Evening Buffalo'!$A39,2),""),"")</f>
        <v>0</v>
      </c>
      <c r="AF39" s="60" t="str">
        <f t="array" ref="AF39">IFERROR(IF(AF$2&lt;=$B$1,INDEX('Master Data'!$A$1:$H$686,'Evening Buffalo'!$A39,2),""),"")</f>
        <v/>
      </c>
      <c r="AG39" s="60" t="str">
        <f t="array" ref="AG39">IFERROR(IF(AG$2&lt;=$B$1,INDEX('Master Data'!$A$1:$H$686,'Evening Buffalo'!$A39,2),""),"")</f>
        <v/>
      </c>
    </row>
    <row r="40" ht="14.25" customHeight="1">
      <c r="A40" s="60">
        <f>IFERROR(SMALL('Master Data'!G:G,ROW()-2),"")</f>
        <v>88</v>
      </c>
      <c r="B40" s="60" t="str">
        <f t="array" ref="B40">IFERROR(INDEX('Master Data'!$A$1:$H$686,'Evening Buffalo'!$A40,1),"")</f>
        <v>Satish Balaji Nagar</v>
      </c>
      <c r="C40" s="60">
        <f t="array" ref="C40">IFERROR(IF(C$2&lt;=$B$1,INDEX('Master Data'!$A$1:$H$686,'Evening Buffalo'!$A40,2),""),"")</f>
        <v>0</v>
      </c>
      <c r="D40" s="60">
        <f t="array" ref="D40">IFERROR(IF(D$2&lt;=$B$1,INDEX('Master Data'!$A$1:$H$686,'Evening Buffalo'!$A40,2),""),"")</f>
        <v>0</v>
      </c>
      <c r="E40" s="60">
        <f t="array" ref="E40">IFERROR(IF(E$2&lt;=$B$1,INDEX('Master Data'!$A$1:$H$686,'Evening Buffalo'!$A40,2),""),"")</f>
        <v>0</v>
      </c>
      <c r="F40" s="60">
        <f t="array" ref="F40">IFERROR(IF(F$2&lt;=$B$1,INDEX('Master Data'!$A$1:$H$686,'Evening Buffalo'!$A40,2),""),"")</f>
        <v>0</v>
      </c>
      <c r="G40" s="60">
        <f t="array" ref="G40">IFERROR(IF(G$2&lt;=$B$1,INDEX('Master Data'!$A$1:$H$686,'Evening Buffalo'!$A40,2),""),"")</f>
        <v>0</v>
      </c>
      <c r="H40" s="60">
        <f t="array" ref="H40">IFERROR(IF(H$2&lt;=$B$1,INDEX('Master Data'!$A$1:$H$686,'Evening Buffalo'!$A40,2),""),"")</f>
        <v>0</v>
      </c>
      <c r="I40" s="60">
        <f t="array" ref="I40">IFERROR(IF(I$2&lt;=$B$1,INDEX('Master Data'!$A$1:$H$686,'Evening Buffalo'!$A40,2),""),"")</f>
        <v>0</v>
      </c>
      <c r="J40" s="60">
        <f t="array" ref="J40">IFERROR(IF(J$2&lt;=$B$1,INDEX('Master Data'!$A$1:$H$686,'Evening Buffalo'!$A40,2),""),"")</f>
        <v>0</v>
      </c>
      <c r="K40" s="60">
        <f t="array" ref="K40">IFERROR(IF(K$2&lt;=$B$1,INDEX('Master Data'!$A$1:$H$686,'Evening Buffalo'!$A40,2),""),"")</f>
        <v>0</v>
      </c>
      <c r="L40" s="60">
        <f t="array" ref="L40">IFERROR(IF(L$2&lt;=$B$1,INDEX('Master Data'!$A$1:$H$686,'Evening Buffalo'!$A40,2),""),"")</f>
        <v>0</v>
      </c>
      <c r="M40" s="60">
        <f t="array" ref="M40">IFERROR(IF(M$2&lt;=$B$1,INDEX('Master Data'!$A$1:$H$686,'Evening Buffalo'!$A40,2),""),"")</f>
        <v>0</v>
      </c>
      <c r="N40" s="60">
        <f t="array" ref="N40">IFERROR(IF(N$2&lt;=$B$1,INDEX('Master Data'!$A$1:$H$686,'Evening Buffalo'!$A40,2),""),"")</f>
        <v>0</v>
      </c>
      <c r="O40" s="60">
        <f t="array" ref="O40">IFERROR(IF(O$2&lt;=$B$1,INDEX('Master Data'!$A$1:$H$686,'Evening Buffalo'!$A40,2),""),"")</f>
        <v>0</v>
      </c>
      <c r="P40" s="60">
        <f t="array" ref="P40">IFERROR(IF(P$2&lt;=$B$1,INDEX('Master Data'!$A$1:$H$686,'Evening Buffalo'!$A40,2),""),"")</f>
        <v>0</v>
      </c>
      <c r="Q40" s="60">
        <f t="array" ref="Q40">IFERROR(IF(Q$2&lt;=$B$1,INDEX('Master Data'!$A$1:$H$686,'Evening Buffalo'!$A40,2),""),"")</f>
        <v>0</v>
      </c>
      <c r="R40" s="60">
        <f t="array" ref="R40">IFERROR(IF(R$2&lt;=$B$1,INDEX('Master Data'!$A$1:$H$686,'Evening Buffalo'!$A40,2),""),"")</f>
        <v>0</v>
      </c>
      <c r="S40" s="60">
        <f t="array" ref="S40">IFERROR(IF(S$2&lt;=$B$1,INDEX('Master Data'!$A$1:$H$686,'Evening Buffalo'!$A40,2),""),"")</f>
        <v>0</v>
      </c>
      <c r="T40" s="60">
        <f t="array" ref="T40">IFERROR(IF(T$2&lt;=$B$1,INDEX('Master Data'!$A$1:$H$686,'Evening Buffalo'!$A40,2),""),"")</f>
        <v>0</v>
      </c>
      <c r="U40" s="60">
        <f t="array" ref="U40">IFERROR(IF(U$2&lt;=$B$1,INDEX('Master Data'!$A$1:$H$686,'Evening Buffalo'!$A40,2),""),"")</f>
        <v>0</v>
      </c>
      <c r="V40" s="60">
        <f t="array" ref="V40">IFERROR(IF(V$2&lt;=$B$1,INDEX('Master Data'!$A$1:$H$686,'Evening Buffalo'!$A40,2),""),"")</f>
        <v>0</v>
      </c>
      <c r="W40" s="60">
        <f t="array" ref="W40">IFERROR(IF(W$2&lt;=$B$1,INDEX('Master Data'!$A$1:$H$686,'Evening Buffalo'!$A40,2),""),"")</f>
        <v>0</v>
      </c>
      <c r="X40" s="60">
        <f t="array" ref="X40">IFERROR(IF(X$2&lt;=$B$1,INDEX('Master Data'!$A$1:$H$686,'Evening Buffalo'!$A40,2),""),"")</f>
        <v>0</v>
      </c>
      <c r="Y40" s="60">
        <f t="array" ref="Y40">IFERROR(IF(Y$2&lt;=$B$1,INDEX('Master Data'!$A$1:$H$686,'Evening Buffalo'!$A40,2),""),"")</f>
        <v>0</v>
      </c>
      <c r="Z40" s="60">
        <f t="array" ref="Z40">IFERROR(IF(Z$2&lt;=$B$1,INDEX('Master Data'!$A$1:$H$686,'Evening Buffalo'!$A40,2),""),"")</f>
        <v>0</v>
      </c>
      <c r="AA40" s="60">
        <f t="array" ref="AA40">IFERROR(IF(AA$2&lt;=$B$1,INDEX('Master Data'!$A$1:$H$686,'Evening Buffalo'!$A40,2),""),"")</f>
        <v>0</v>
      </c>
      <c r="AB40" s="60">
        <f t="array" ref="AB40">IFERROR(IF(AB$2&lt;=$B$1,INDEX('Master Data'!$A$1:$H$686,'Evening Buffalo'!$A40,2),""),"")</f>
        <v>0</v>
      </c>
      <c r="AC40" s="60">
        <f t="array" ref="AC40">IFERROR(IF(AC$2&lt;=$B$1,INDEX('Master Data'!$A$1:$H$686,'Evening Buffalo'!$A40,2),""),"")</f>
        <v>0</v>
      </c>
      <c r="AD40" s="60">
        <f t="array" ref="AD40">IFERROR(IF(AD$2&lt;=$B$1,INDEX('Master Data'!$A$1:$H$686,'Evening Buffalo'!$A40,2),""),"")</f>
        <v>0</v>
      </c>
      <c r="AE40" s="60">
        <f t="array" ref="AE40">IFERROR(IF(AE$2&lt;=$B$1,INDEX('Master Data'!$A$1:$H$686,'Evening Buffalo'!$A40,2),""),"")</f>
        <v>0</v>
      </c>
      <c r="AF40" s="60" t="str">
        <f t="array" ref="AF40">IFERROR(IF(AF$2&lt;=$B$1,INDEX('Master Data'!$A$1:$H$686,'Evening Buffalo'!$A40,2),""),"")</f>
        <v/>
      </c>
      <c r="AG40" s="60" t="str">
        <f t="array" ref="AG40">IFERROR(IF(AG$2&lt;=$B$1,INDEX('Master Data'!$A$1:$H$686,'Evening Buffalo'!$A40,2),""),"")</f>
        <v/>
      </c>
    </row>
    <row r="41" ht="14.25" customHeight="1">
      <c r="A41" s="60">
        <f>IFERROR(SMALL('Master Data'!G:G,ROW()-2),"")</f>
        <v>90</v>
      </c>
      <c r="B41" s="60" t="str">
        <f t="array" ref="B41">IFERROR(INDEX('Master Data'!$A$1:$H$686,'Evening Buffalo'!$A41,1),"")</f>
        <v>Satyajit Love Bakers</v>
      </c>
      <c r="C41" s="60">
        <f t="array" ref="C41">IFERROR(IF(C$2&lt;=$B$1,INDEX('Master Data'!$A$1:$H$686,'Evening Buffalo'!$A41,2),""),"")</f>
        <v>0</v>
      </c>
      <c r="D41" s="60">
        <f t="array" ref="D41">IFERROR(IF(D$2&lt;=$B$1,INDEX('Master Data'!$A$1:$H$686,'Evening Buffalo'!$A41,2),""),"")</f>
        <v>0</v>
      </c>
      <c r="E41" s="60">
        <f t="array" ref="E41">IFERROR(IF(E$2&lt;=$B$1,INDEX('Master Data'!$A$1:$H$686,'Evening Buffalo'!$A41,2),""),"")</f>
        <v>0</v>
      </c>
      <c r="F41" s="60">
        <f t="array" ref="F41">IFERROR(IF(F$2&lt;=$B$1,INDEX('Master Data'!$A$1:$H$686,'Evening Buffalo'!$A41,2),""),"")</f>
        <v>0</v>
      </c>
      <c r="G41" s="60">
        <f t="array" ref="G41">IFERROR(IF(G$2&lt;=$B$1,INDEX('Master Data'!$A$1:$H$686,'Evening Buffalo'!$A41,2),""),"")</f>
        <v>0</v>
      </c>
      <c r="H41" s="60">
        <f t="array" ref="H41">IFERROR(IF(H$2&lt;=$B$1,INDEX('Master Data'!$A$1:$H$686,'Evening Buffalo'!$A41,2),""),"")</f>
        <v>0</v>
      </c>
      <c r="I41" s="60">
        <f t="array" ref="I41">IFERROR(IF(I$2&lt;=$B$1,INDEX('Master Data'!$A$1:$H$686,'Evening Buffalo'!$A41,2),""),"")</f>
        <v>0</v>
      </c>
      <c r="J41" s="60">
        <f t="array" ref="J41">IFERROR(IF(J$2&lt;=$B$1,INDEX('Master Data'!$A$1:$H$686,'Evening Buffalo'!$A41,2),""),"")</f>
        <v>0</v>
      </c>
      <c r="K41" s="60">
        <f t="array" ref="K41">IFERROR(IF(K$2&lt;=$B$1,INDEX('Master Data'!$A$1:$H$686,'Evening Buffalo'!$A41,2),""),"")</f>
        <v>0</v>
      </c>
      <c r="L41" s="60">
        <f t="array" ref="L41">IFERROR(IF(L$2&lt;=$B$1,INDEX('Master Data'!$A$1:$H$686,'Evening Buffalo'!$A41,2),""),"")</f>
        <v>0</v>
      </c>
      <c r="M41" s="60">
        <f t="array" ref="M41">IFERROR(IF(M$2&lt;=$B$1,INDEX('Master Data'!$A$1:$H$686,'Evening Buffalo'!$A41,2),""),"")</f>
        <v>0</v>
      </c>
      <c r="N41" s="60">
        <f t="array" ref="N41">IFERROR(IF(N$2&lt;=$B$1,INDEX('Master Data'!$A$1:$H$686,'Evening Buffalo'!$A41,2),""),"")</f>
        <v>0</v>
      </c>
      <c r="O41" s="62">
        <v>2.0</v>
      </c>
      <c r="P41" s="60">
        <f t="array" ref="P41">IFERROR(IF(P$2&lt;=$B$1,INDEX('Master Data'!$A$1:$H$686,'Evening Buffalo'!$A41,2),""),"")</f>
        <v>0</v>
      </c>
      <c r="Q41" s="60">
        <f t="array" ref="Q41">IFERROR(IF(Q$2&lt;=$B$1,INDEX('Master Data'!$A$1:$H$686,'Evening Buffalo'!$A41,2),""),"")</f>
        <v>0</v>
      </c>
      <c r="R41" s="60">
        <f t="array" ref="R41">IFERROR(IF(R$2&lt;=$B$1,INDEX('Master Data'!$A$1:$H$686,'Evening Buffalo'!$A41,2),""),"")</f>
        <v>0</v>
      </c>
      <c r="S41" s="60">
        <f t="array" ref="S41">IFERROR(IF(S$2&lt;=$B$1,INDEX('Master Data'!$A$1:$H$686,'Evening Buffalo'!$A41,2),""),"")</f>
        <v>0</v>
      </c>
      <c r="T41" s="60">
        <f t="array" ref="T41">IFERROR(IF(T$2&lt;=$B$1,INDEX('Master Data'!$A$1:$H$686,'Evening Buffalo'!$A41,2),""),"")</f>
        <v>0</v>
      </c>
      <c r="U41" s="60">
        <f t="array" ref="U41">IFERROR(IF(U$2&lt;=$B$1,INDEX('Master Data'!$A$1:$H$686,'Evening Buffalo'!$A41,2),""),"")</f>
        <v>0</v>
      </c>
      <c r="V41" s="60">
        <f t="array" ref="V41">IFERROR(IF(V$2&lt;=$B$1,INDEX('Master Data'!$A$1:$H$686,'Evening Buffalo'!$A41,2),""),"")</f>
        <v>0</v>
      </c>
      <c r="W41" s="60">
        <f t="array" ref="W41">IFERROR(IF(W$2&lt;=$B$1,INDEX('Master Data'!$A$1:$H$686,'Evening Buffalo'!$A41,2),""),"")</f>
        <v>0</v>
      </c>
      <c r="X41" s="60">
        <f t="array" ref="X41">IFERROR(IF(X$2&lt;=$B$1,INDEX('Master Data'!$A$1:$H$686,'Evening Buffalo'!$A41,2),""),"")</f>
        <v>0</v>
      </c>
      <c r="Y41" s="60">
        <f t="array" ref="Y41">IFERROR(IF(Y$2&lt;=$B$1,INDEX('Master Data'!$A$1:$H$686,'Evening Buffalo'!$A41,2),""),"")</f>
        <v>0</v>
      </c>
      <c r="Z41" s="60">
        <f t="array" ref="Z41">IFERROR(IF(Z$2&lt;=$B$1,INDEX('Master Data'!$A$1:$H$686,'Evening Buffalo'!$A41,2),""),"")</f>
        <v>0</v>
      </c>
      <c r="AA41" s="60">
        <f t="array" ref="AA41">IFERROR(IF(AA$2&lt;=$B$1,INDEX('Master Data'!$A$1:$H$686,'Evening Buffalo'!$A41,2),""),"")</f>
        <v>0</v>
      </c>
      <c r="AB41" s="60">
        <f t="array" ref="AB41">IFERROR(IF(AB$2&lt;=$B$1,INDEX('Master Data'!$A$1:$H$686,'Evening Buffalo'!$A41,2),""),"")</f>
        <v>0</v>
      </c>
      <c r="AC41" s="60">
        <f t="array" ref="AC41">IFERROR(IF(AC$2&lt;=$B$1,INDEX('Master Data'!$A$1:$H$686,'Evening Buffalo'!$A41,2),""),"")</f>
        <v>0</v>
      </c>
      <c r="AD41" s="60">
        <f t="array" ref="AD41">IFERROR(IF(AD$2&lt;=$B$1,INDEX('Master Data'!$A$1:$H$686,'Evening Buffalo'!$A41,2),""),"")</f>
        <v>0</v>
      </c>
      <c r="AE41" s="60">
        <f t="array" ref="AE41">IFERROR(IF(AE$2&lt;=$B$1,INDEX('Master Data'!$A$1:$H$686,'Evening Buffalo'!$A41,2),""),"")</f>
        <v>0</v>
      </c>
      <c r="AF41" s="60" t="str">
        <f t="array" ref="AF41">IFERROR(IF(AF$2&lt;=$B$1,INDEX('Master Data'!$A$1:$H$686,'Evening Buffalo'!$A41,2),""),"")</f>
        <v/>
      </c>
      <c r="AG41" s="60" t="str">
        <f t="array" ref="AG41">IFERROR(IF(AG$2&lt;=$B$1,INDEX('Master Data'!$A$1:$H$686,'Evening Buffalo'!$A41,2),""),"")</f>
        <v/>
      </c>
    </row>
    <row r="42" ht="14.25" customHeight="1">
      <c r="A42" s="60">
        <f>IFERROR(SMALL('Master Data'!G:G,ROW()-2),"")</f>
        <v>92</v>
      </c>
      <c r="B42" s="60" t="str">
        <f t="array" ref="B42">IFERROR(INDEX('Master Data'!$A$1:$H$686,'Evening Buffalo'!$A42,1),"")</f>
        <v>Shivangi 501</v>
      </c>
      <c r="C42" s="60">
        <f t="array" ref="C42">IFERROR(IF(C$2&lt;=$B$1,INDEX('Master Data'!$A$1:$H$686,'Evening Buffalo'!$A42,2),""),"")</f>
        <v>1</v>
      </c>
      <c r="D42" s="60">
        <f t="array" ref="D42">IFERROR(IF(D$2&lt;=$B$1,INDEX('Master Data'!$A$1:$H$686,'Evening Buffalo'!$A42,2),""),"")</f>
        <v>1</v>
      </c>
      <c r="E42" s="60">
        <f t="array" ref="E42">IFERROR(IF(E$2&lt;=$B$1,INDEX('Master Data'!$A$1:$H$686,'Evening Buffalo'!$A42,2),""),"")</f>
        <v>1</v>
      </c>
      <c r="F42" s="60">
        <f t="array" ref="F42">IFERROR(IF(F$2&lt;=$B$1,INDEX('Master Data'!$A$1:$H$686,'Evening Buffalo'!$A42,2),""),"")</f>
        <v>1</v>
      </c>
      <c r="G42" s="60">
        <f t="array" ref="G42">IFERROR(IF(G$2&lt;=$B$1,INDEX('Master Data'!$A$1:$H$686,'Evening Buffalo'!$A42,2),""),"")</f>
        <v>1</v>
      </c>
      <c r="H42" s="62" t="s">
        <v>148</v>
      </c>
      <c r="I42" s="60">
        <f t="array" ref="I42">IFERROR(IF(I$2&lt;=$B$1,INDEX('Master Data'!$A$1:$H$686,'Evening Buffalo'!$A42,2),""),"")</f>
        <v>1</v>
      </c>
      <c r="J42" s="62" t="s">
        <v>148</v>
      </c>
      <c r="K42" s="60">
        <f t="array" ref="K42">IFERROR(IF(K$2&lt;=$B$1,INDEX('Master Data'!$A$1:$H$686,'Evening Buffalo'!$A42,2),""),"")</f>
        <v>1</v>
      </c>
      <c r="L42" s="62" t="s">
        <v>148</v>
      </c>
      <c r="M42" s="60">
        <f t="array" ref="M42">IFERROR(IF(M$2&lt;=$B$1,INDEX('Master Data'!$A$1:$H$686,'Evening Buffalo'!$A42,2),""),"")</f>
        <v>1</v>
      </c>
      <c r="N42" s="62" t="s">
        <v>148</v>
      </c>
      <c r="O42" s="60">
        <f t="array" ref="O42">IFERROR(IF(O$2&lt;=$B$1,INDEX('Master Data'!$A$1:$H$686,'Evening Buffalo'!$A42,2),""),"")</f>
        <v>1</v>
      </c>
      <c r="P42" s="62" t="s">
        <v>148</v>
      </c>
      <c r="Q42" s="60">
        <f t="array" ref="Q42">IFERROR(IF(Q$2&lt;=$B$1,INDEX('Master Data'!$A$1:$H$686,'Evening Buffalo'!$A42,2),""),"")</f>
        <v>1</v>
      </c>
      <c r="R42" s="62" t="s">
        <v>148</v>
      </c>
      <c r="S42" s="60">
        <f t="array" ref="S42">IFERROR(IF(S$2&lt;=$B$1,INDEX('Master Data'!$A$1:$H$686,'Evening Buffalo'!$A42,2),""),"")</f>
        <v>1</v>
      </c>
      <c r="T42" s="62" t="s">
        <v>148</v>
      </c>
      <c r="U42" s="60">
        <f t="array" ref="U42">IFERROR(IF(U$2&lt;=$B$1,INDEX('Master Data'!$A$1:$H$686,'Evening Buffalo'!$A42,2),""),"")</f>
        <v>1</v>
      </c>
      <c r="V42" s="62" t="s">
        <v>148</v>
      </c>
      <c r="W42" s="60">
        <f t="array" ref="W42">IFERROR(IF(W$2&lt;=$B$1,INDEX('Master Data'!$A$1:$H$686,'Evening Buffalo'!$A42,2),""),"")</f>
        <v>1</v>
      </c>
      <c r="X42" s="62" t="s">
        <v>148</v>
      </c>
      <c r="Y42" s="60">
        <f t="array" ref="Y42">IFERROR(IF(Y$2&lt;=$B$1,INDEX('Master Data'!$A$1:$H$686,'Evening Buffalo'!$A42,2),""),"")</f>
        <v>1</v>
      </c>
      <c r="Z42" s="62" t="s">
        <v>148</v>
      </c>
      <c r="AA42" s="60">
        <f t="array" ref="AA42">IFERROR(IF(AA$2&lt;=$B$1,INDEX('Master Data'!$A$1:$H$686,'Evening Buffalo'!$A42,2),""),"")</f>
        <v>1</v>
      </c>
      <c r="AB42" s="62" t="s">
        <v>148</v>
      </c>
      <c r="AC42" s="60">
        <f t="array" ref="AC42">IFERROR(IF(AC$2&lt;=$B$1,INDEX('Master Data'!$A$1:$H$686,'Evening Buffalo'!$A42,2),""),"")</f>
        <v>1</v>
      </c>
      <c r="AD42" s="60">
        <f t="array" ref="AD42">IFERROR(IF(AD$2&lt;=$B$1,INDEX('Master Data'!$A$1:$H$686,'Evening Buffalo'!$A42,2),""),"")</f>
        <v>1</v>
      </c>
      <c r="AE42" s="60">
        <f t="array" ref="AE42">IFERROR(IF(AE$2&lt;=$B$1,INDEX('Master Data'!$A$1:$H$686,'Evening Buffalo'!$A42,2),""),"")</f>
        <v>1</v>
      </c>
      <c r="AF42" s="60" t="str">
        <f t="array" ref="AF42">IFERROR(IF(AF$2&lt;=$B$1,INDEX('Master Data'!$A$1:$H$686,'Evening Buffalo'!$A42,2),""),"")</f>
        <v/>
      </c>
      <c r="AG42" s="60" t="str">
        <f t="array" ref="AG42">IFERROR(IF(AG$2&lt;=$B$1,INDEX('Master Data'!$A$1:$H$686,'Evening Buffalo'!$A42,2),""),"")</f>
        <v/>
      </c>
    </row>
    <row r="43" ht="14.25" customHeight="1">
      <c r="A43" s="60">
        <f>IFERROR(SMALL('Master Data'!G:G,ROW()-2),"")</f>
        <v>93</v>
      </c>
      <c r="B43" s="60" t="str">
        <f t="array" ref="B43">IFERROR(INDEX('Master Data'!$A$1:$H$686,'Evening Buffalo'!$A43,1),"")</f>
        <v>Shobha Yapral</v>
      </c>
      <c r="C43" s="62">
        <v>0.0</v>
      </c>
      <c r="D43" s="62">
        <v>0.0</v>
      </c>
      <c r="E43" s="60">
        <f t="array" ref="E43">IFERROR(IF(E$2&lt;=$B$1,INDEX('Master Data'!$A$1:$H$686,'Evening Buffalo'!$A43,2),""),"")</f>
        <v>0.5</v>
      </c>
      <c r="F43" s="60">
        <f t="array" ref="F43">IFERROR(IF(F$2&lt;=$B$1,INDEX('Master Data'!$A$1:$H$686,'Evening Buffalo'!$A43,2),""),"")</f>
        <v>0.5</v>
      </c>
      <c r="G43" s="60">
        <f t="array" ref="G43">IFERROR(IF(G$2&lt;=$B$1,INDEX('Master Data'!$A$1:$H$686,'Evening Buffalo'!$A43,2),""),"")</f>
        <v>0.5</v>
      </c>
      <c r="H43" s="62">
        <v>0.5</v>
      </c>
      <c r="I43" s="60">
        <f t="array" ref="I43">IFERROR(IF(I$2&lt;=$B$1,INDEX('Master Data'!$A$1:$H$686,'Evening Buffalo'!$A43,2),""),"")</f>
        <v>0.5</v>
      </c>
      <c r="J43" s="62">
        <v>0.5</v>
      </c>
      <c r="K43" s="60">
        <f t="array" ref="K43">IFERROR(IF(K$2&lt;=$B$1,INDEX('Master Data'!$A$1:$H$686,'Evening Buffalo'!$A43,2),""),"")</f>
        <v>0.5</v>
      </c>
      <c r="L43" s="62">
        <v>0.5</v>
      </c>
      <c r="M43" s="60">
        <f t="array" ref="M43">IFERROR(IF(M$2&lt;=$B$1,INDEX('Master Data'!$A$1:$H$686,'Evening Buffalo'!$A43,2),""),"")</f>
        <v>0.5</v>
      </c>
      <c r="N43" s="62">
        <v>0.5</v>
      </c>
      <c r="O43" s="60">
        <f t="array" ref="O43">IFERROR(IF(O$2&lt;=$B$1,INDEX('Master Data'!$A$1:$H$686,'Evening Buffalo'!$A43,2),""),"")</f>
        <v>0.5</v>
      </c>
      <c r="P43" s="60">
        <f t="array" ref="P43">IFERROR(IF(P$2&lt;=$B$1,INDEX('Master Data'!$A$1:$H$686,'Evening Buffalo'!$A43,2),""),"")</f>
        <v>0.5</v>
      </c>
      <c r="Q43" s="60">
        <f t="array" ref="Q43">IFERROR(IF(Q$2&lt;=$B$1,INDEX('Master Data'!$A$1:$H$686,'Evening Buffalo'!$A43,2),""),"")</f>
        <v>0.5</v>
      </c>
      <c r="R43" s="60">
        <f t="array" ref="R43">IFERROR(IF(R$2&lt;=$B$1,INDEX('Master Data'!$A$1:$H$686,'Evening Buffalo'!$A43,2),""),"")</f>
        <v>0.5</v>
      </c>
      <c r="S43" s="60">
        <f t="array" ref="S43">IFERROR(IF(S$2&lt;=$B$1,INDEX('Master Data'!$A$1:$H$686,'Evening Buffalo'!$A43,2),""),"")</f>
        <v>0.5</v>
      </c>
      <c r="T43" s="60">
        <f t="array" ref="T43">IFERROR(IF(T$2&lt;=$B$1,INDEX('Master Data'!$A$1:$H$686,'Evening Buffalo'!$A43,2),""),"")</f>
        <v>0.5</v>
      </c>
      <c r="U43" s="60">
        <f t="array" ref="U43">IFERROR(IF(U$2&lt;=$B$1,INDEX('Master Data'!$A$1:$H$686,'Evening Buffalo'!$A43,2),""),"")</f>
        <v>0.5</v>
      </c>
      <c r="V43" s="60">
        <f t="array" ref="V43">IFERROR(IF(V$2&lt;=$B$1,INDEX('Master Data'!$A$1:$H$686,'Evening Buffalo'!$A43,2),""),"")</f>
        <v>0.5</v>
      </c>
      <c r="W43" s="60">
        <f t="array" ref="W43">IFERROR(IF(W$2&lt;=$B$1,INDEX('Master Data'!$A$1:$H$686,'Evening Buffalo'!$A43,2),""),"")</f>
        <v>0.5</v>
      </c>
      <c r="X43" s="60">
        <f t="array" ref="X43">IFERROR(IF(X$2&lt;=$B$1,INDEX('Master Data'!$A$1:$H$686,'Evening Buffalo'!$A43,2),""),"")</f>
        <v>0.5</v>
      </c>
      <c r="Y43" s="60">
        <f t="array" ref="Y43">IFERROR(IF(Y$2&lt;=$B$1,INDEX('Master Data'!$A$1:$H$686,'Evening Buffalo'!$A43,2),""),"")</f>
        <v>0.5</v>
      </c>
      <c r="Z43" s="60">
        <f t="array" ref="Z43">IFERROR(IF(Z$2&lt;=$B$1,INDEX('Master Data'!$A$1:$H$686,'Evening Buffalo'!$A43,2),""),"")</f>
        <v>0.5</v>
      </c>
      <c r="AA43" s="60">
        <f t="array" ref="AA43">IFERROR(IF(AA$2&lt;=$B$1,INDEX('Master Data'!$A$1:$H$686,'Evening Buffalo'!$A43,2),""),"")</f>
        <v>0.5</v>
      </c>
      <c r="AB43" s="60">
        <f t="array" ref="AB43">IFERROR(IF(AB$2&lt;=$B$1,INDEX('Master Data'!$A$1:$H$686,'Evening Buffalo'!$A43,2),""),"")</f>
        <v>0.5</v>
      </c>
      <c r="AC43" s="60">
        <f t="array" ref="AC43">IFERROR(IF(AC$2&lt;=$B$1,INDEX('Master Data'!$A$1:$H$686,'Evening Buffalo'!$A43,2),""),"")</f>
        <v>0.5</v>
      </c>
      <c r="AD43" s="60">
        <f t="array" ref="AD43">IFERROR(IF(AD$2&lt;=$B$1,INDEX('Master Data'!$A$1:$H$686,'Evening Buffalo'!$A43,2),""),"")</f>
        <v>0.5</v>
      </c>
      <c r="AE43" s="60">
        <f t="array" ref="AE43">IFERROR(IF(AE$2&lt;=$B$1,INDEX('Master Data'!$A$1:$H$686,'Evening Buffalo'!$A43,2),""),"")</f>
        <v>0.5</v>
      </c>
      <c r="AF43" s="60" t="str">
        <f t="array" ref="AF43">IFERROR(IF(AF$2&lt;=$B$1,INDEX('Master Data'!$A$1:$H$686,'Evening Buffalo'!$A43,2),""),"")</f>
        <v/>
      </c>
      <c r="AG43" s="60" t="str">
        <f t="array" ref="AG43">IFERROR(IF(AG$2&lt;=$B$1,INDEX('Master Data'!$A$1:$H$686,'Evening Buffalo'!$A43,2),""),"")</f>
        <v/>
      </c>
    </row>
    <row r="44" ht="14.25" customHeight="1">
      <c r="A44" s="60">
        <f>IFERROR(SMALL('Master Data'!G:G,ROW()-2),"")</f>
        <v>94</v>
      </c>
      <c r="B44" s="60" t="str">
        <f t="array" ref="B44">IFERROR(INDEX('Master Data'!$A$1:$H$686,'Evening Buffalo'!$A44,1),"")</f>
        <v>Shravan Jammigadda</v>
      </c>
      <c r="C44" s="60">
        <f t="array" ref="C44">IFERROR(IF(C$2&lt;=$B$1,INDEX('Master Data'!$A$1:$H$686,'Evening Buffalo'!$A44,2),""),"")</f>
        <v>0.5</v>
      </c>
      <c r="D44" s="60">
        <f t="array" ref="D44">IFERROR(IF(D$2&lt;=$B$1,INDEX('Master Data'!$A$1:$H$686,'Evening Buffalo'!$A44,2),""),"")</f>
        <v>0.5</v>
      </c>
      <c r="E44" s="60">
        <f t="array" ref="E44">IFERROR(IF(E$2&lt;=$B$1,INDEX('Master Data'!$A$1:$H$686,'Evening Buffalo'!$A44,2),""),"")</f>
        <v>0.5</v>
      </c>
      <c r="F44" s="60">
        <f t="array" ref="F44">IFERROR(IF(F$2&lt;=$B$1,INDEX('Master Data'!$A$1:$H$686,'Evening Buffalo'!$A44,2),""),"")</f>
        <v>0.5</v>
      </c>
      <c r="G44" s="60">
        <f t="array" ref="G44">IFERROR(IF(G$2&lt;=$B$1,INDEX('Master Data'!$A$1:$H$686,'Evening Buffalo'!$A44,2),""),"")</f>
        <v>0.5</v>
      </c>
      <c r="H44" s="60">
        <f t="array" ref="H44">IFERROR(IF(H$2&lt;=$B$1,INDEX('Master Data'!$A$1:$H$686,'Evening Buffalo'!$A44,2),""),"")</f>
        <v>0.5</v>
      </c>
      <c r="I44" s="60">
        <f t="array" ref="I44">IFERROR(IF(I$2&lt;=$B$1,INDEX('Master Data'!$A$1:$H$686,'Evening Buffalo'!$A44,2),""),"")</f>
        <v>0.5</v>
      </c>
      <c r="J44" s="60">
        <f t="array" ref="J44">IFERROR(IF(J$2&lt;=$B$1,INDEX('Master Data'!$A$1:$H$686,'Evening Buffalo'!$A44,2),""),"")</f>
        <v>0.5</v>
      </c>
      <c r="K44" s="60">
        <f t="array" ref="K44">IFERROR(IF(K$2&lt;=$B$1,INDEX('Master Data'!$A$1:$H$686,'Evening Buffalo'!$A44,2),""),"")</f>
        <v>0.5</v>
      </c>
      <c r="L44" s="60">
        <f t="array" ref="L44">IFERROR(IF(L$2&lt;=$B$1,INDEX('Master Data'!$A$1:$H$686,'Evening Buffalo'!$A44,2),""),"")</f>
        <v>0.5</v>
      </c>
      <c r="M44" s="60">
        <f t="array" ref="M44">IFERROR(IF(M$2&lt;=$B$1,INDEX('Master Data'!$A$1:$H$686,'Evening Buffalo'!$A44,2),""),"")</f>
        <v>0.5</v>
      </c>
      <c r="N44" s="60">
        <f t="array" ref="N44">IFERROR(IF(N$2&lt;=$B$1,INDEX('Master Data'!$A$1:$H$686,'Evening Buffalo'!$A44,2),""),"")</f>
        <v>0.5</v>
      </c>
      <c r="O44" s="60">
        <f t="array" ref="O44">IFERROR(IF(O$2&lt;=$B$1,INDEX('Master Data'!$A$1:$H$686,'Evening Buffalo'!$A44,2),""),"")</f>
        <v>0.5</v>
      </c>
      <c r="P44" s="60">
        <f t="array" ref="P44">IFERROR(IF(P$2&lt;=$B$1,INDEX('Master Data'!$A$1:$H$686,'Evening Buffalo'!$A44,2),""),"")</f>
        <v>0.5</v>
      </c>
      <c r="Q44" s="60">
        <f t="array" ref="Q44">IFERROR(IF(Q$2&lt;=$B$1,INDEX('Master Data'!$A$1:$H$686,'Evening Buffalo'!$A44,2),""),"")</f>
        <v>0.5</v>
      </c>
      <c r="R44" s="60">
        <f t="array" ref="R44">IFERROR(IF(R$2&lt;=$B$1,INDEX('Master Data'!$A$1:$H$686,'Evening Buffalo'!$A44,2),""),"")</f>
        <v>0.5</v>
      </c>
      <c r="S44" s="60">
        <f t="array" ref="S44">IFERROR(IF(S$2&lt;=$B$1,INDEX('Master Data'!$A$1:$H$686,'Evening Buffalo'!$A44,2),""),"")</f>
        <v>0.5</v>
      </c>
      <c r="T44" s="60">
        <f t="array" ref="T44">IFERROR(IF(T$2&lt;=$B$1,INDEX('Master Data'!$A$1:$H$686,'Evening Buffalo'!$A44,2),""),"")</f>
        <v>0.5</v>
      </c>
      <c r="U44" s="60">
        <f t="array" ref="U44">IFERROR(IF(U$2&lt;=$B$1,INDEX('Master Data'!$A$1:$H$686,'Evening Buffalo'!$A44,2),""),"")</f>
        <v>0.5</v>
      </c>
      <c r="V44" s="60">
        <f t="array" ref="V44">IFERROR(IF(V$2&lt;=$B$1,INDEX('Master Data'!$A$1:$H$686,'Evening Buffalo'!$A44,2),""),"")</f>
        <v>0.5</v>
      </c>
      <c r="W44" s="60">
        <f t="array" ref="W44">IFERROR(IF(W$2&lt;=$B$1,INDEX('Master Data'!$A$1:$H$686,'Evening Buffalo'!$A44,2),""),"")</f>
        <v>0.5</v>
      </c>
      <c r="X44" s="60">
        <f t="array" ref="X44">IFERROR(IF(X$2&lt;=$B$1,INDEX('Master Data'!$A$1:$H$686,'Evening Buffalo'!$A44,2),""),"")</f>
        <v>0.5</v>
      </c>
      <c r="Y44" s="60">
        <f t="array" ref="Y44">IFERROR(IF(Y$2&lt;=$B$1,INDEX('Master Data'!$A$1:$H$686,'Evening Buffalo'!$A44,2),""),"")</f>
        <v>0.5</v>
      </c>
      <c r="Z44" s="60">
        <f t="array" ref="Z44">IFERROR(IF(Z$2&lt;=$B$1,INDEX('Master Data'!$A$1:$H$686,'Evening Buffalo'!$A44,2),""),"")</f>
        <v>0.5</v>
      </c>
      <c r="AA44" s="60">
        <f t="array" ref="AA44">IFERROR(IF(AA$2&lt;=$B$1,INDEX('Master Data'!$A$1:$H$686,'Evening Buffalo'!$A44,2),""),"")</f>
        <v>0.5</v>
      </c>
      <c r="AB44" s="60">
        <f t="array" ref="AB44">IFERROR(IF(AB$2&lt;=$B$1,INDEX('Master Data'!$A$1:$H$686,'Evening Buffalo'!$A44,2),""),"")</f>
        <v>0.5</v>
      </c>
      <c r="AC44" s="60">
        <f t="array" ref="AC44">IFERROR(IF(AC$2&lt;=$B$1,INDEX('Master Data'!$A$1:$H$686,'Evening Buffalo'!$A44,2),""),"")</f>
        <v>0.5</v>
      </c>
      <c r="AD44" s="60">
        <f t="array" ref="AD44">IFERROR(IF(AD$2&lt;=$B$1,INDEX('Master Data'!$A$1:$H$686,'Evening Buffalo'!$A44,2),""),"")</f>
        <v>0.5</v>
      </c>
      <c r="AE44" s="60">
        <f t="array" ref="AE44">IFERROR(IF(AE$2&lt;=$B$1,INDEX('Master Data'!$A$1:$H$686,'Evening Buffalo'!$A44,2),""),"")</f>
        <v>0.5</v>
      </c>
      <c r="AF44" s="60" t="str">
        <f t="array" ref="AF44">IFERROR(IF(AF$2&lt;=$B$1,INDEX('Master Data'!$A$1:$H$686,'Evening Buffalo'!$A44,2),""),"")</f>
        <v/>
      </c>
      <c r="AG44" s="60" t="str">
        <f t="array" ref="AG44">IFERROR(IF(AG$2&lt;=$B$1,INDEX('Master Data'!$A$1:$H$686,'Evening Buffalo'!$A44,2),""),"")</f>
        <v/>
      </c>
    </row>
    <row r="45" ht="14.25" customHeight="1">
      <c r="A45" s="60">
        <f>IFERROR(SMALL('Master Data'!G:G,ROW()-2),"")</f>
        <v>97</v>
      </c>
      <c r="B45" s="60" t="str">
        <f t="array" ref="B45">IFERROR(INDEX('Master Data'!$A$1:$H$686,'Evening Buffalo'!$A45,1),"")</f>
        <v>Srikanth Raju friend - Balaji Nagar</v>
      </c>
      <c r="C45" s="60">
        <f t="array" ref="C45">IFERROR(IF(C$2&lt;=$B$1,INDEX('Master Data'!$A$1:$H$686,'Evening Buffalo'!$A45,2),""),"")</f>
        <v>0.5</v>
      </c>
      <c r="D45" s="60">
        <f t="array" ref="D45">IFERROR(IF(D$2&lt;=$B$1,INDEX('Master Data'!$A$1:$H$686,'Evening Buffalo'!$A45,2),""),"")</f>
        <v>0.5</v>
      </c>
      <c r="E45" s="60">
        <f t="array" ref="E45">IFERROR(IF(E$2&lt;=$B$1,INDEX('Master Data'!$A$1:$H$686,'Evening Buffalo'!$A45,2),""),"")</f>
        <v>0.5</v>
      </c>
      <c r="F45" s="60">
        <f t="array" ref="F45">IFERROR(IF(F$2&lt;=$B$1,INDEX('Master Data'!$A$1:$H$686,'Evening Buffalo'!$A45,2),""),"")</f>
        <v>0.5</v>
      </c>
      <c r="G45" s="60">
        <f t="array" ref="G45">IFERROR(IF(G$2&lt;=$B$1,INDEX('Master Data'!$A$1:$H$686,'Evening Buffalo'!$A45,2),""),"")</f>
        <v>0.5</v>
      </c>
      <c r="H45" s="60">
        <f t="array" ref="H45">IFERROR(IF(H$2&lt;=$B$1,INDEX('Master Data'!$A$1:$H$686,'Evening Buffalo'!$A45,2),""),"")</f>
        <v>0.5</v>
      </c>
      <c r="I45" s="60">
        <f t="array" ref="I45">IFERROR(IF(I$2&lt;=$B$1,INDEX('Master Data'!$A$1:$H$686,'Evening Buffalo'!$A45,2),""),"")</f>
        <v>0.5</v>
      </c>
      <c r="J45" s="60">
        <f t="array" ref="J45">IFERROR(IF(J$2&lt;=$B$1,INDEX('Master Data'!$A$1:$H$686,'Evening Buffalo'!$A45,2),""),"")</f>
        <v>0.5</v>
      </c>
      <c r="K45" s="60">
        <f t="array" ref="K45">IFERROR(IF(K$2&lt;=$B$1,INDEX('Master Data'!$A$1:$H$686,'Evening Buffalo'!$A45,2),""),"")</f>
        <v>0.5</v>
      </c>
      <c r="L45" s="60">
        <f t="array" ref="L45">IFERROR(IF(L$2&lt;=$B$1,INDEX('Master Data'!$A$1:$H$686,'Evening Buffalo'!$A45,2),""),"")</f>
        <v>0.5</v>
      </c>
      <c r="M45" s="60">
        <f t="array" ref="M45">IFERROR(IF(M$2&lt;=$B$1,INDEX('Master Data'!$A$1:$H$686,'Evening Buffalo'!$A45,2),""),"")</f>
        <v>0.5</v>
      </c>
      <c r="N45" s="60">
        <f t="array" ref="N45">IFERROR(IF(N$2&lt;=$B$1,INDEX('Master Data'!$A$1:$H$686,'Evening Buffalo'!$A45,2),""),"")</f>
        <v>0.5</v>
      </c>
      <c r="O45" s="60">
        <f t="array" ref="O45">IFERROR(IF(O$2&lt;=$B$1,INDEX('Master Data'!$A$1:$H$686,'Evening Buffalo'!$A45,2),""),"")</f>
        <v>0.5</v>
      </c>
      <c r="P45" s="60">
        <f t="array" ref="P45">IFERROR(IF(P$2&lt;=$B$1,INDEX('Master Data'!$A$1:$H$686,'Evening Buffalo'!$A45,2),""),"")</f>
        <v>0.5</v>
      </c>
      <c r="Q45" s="60">
        <f t="array" ref="Q45">IFERROR(IF(Q$2&lt;=$B$1,INDEX('Master Data'!$A$1:$H$686,'Evening Buffalo'!$A45,2),""),"")</f>
        <v>0.5</v>
      </c>
      <c r="R45" s="60">
        <f t="array" ref="R45">IFERROR(IF(R$2&lt;=$B$1,INDEX('Master Data'!$A$1:$H$686,'Evening Buffalo'!$A45,2),""),"")</f>
        <v>0.5</v>
      </c>
      <c r="S45" s="60">
        <f t="array" ref="S45">IFERROR(IF(S$2&lt;=$B$1,INDEX('Master Data'!$A$1:$H$686,'Evening Buffalo'!$A45,2),""),"")</f>
        <v>0.5</v>
      </c>
      <c r="T45" s="60">
        <f t="array" ref="T45">IFERROR(IF(T$2&lt;=$B$1,INDEX('Master Data'!$A$1:$H$686,'Evening Buffalo'!$A45,2),""),"")</f>
        <v>0.5</v>
      </c>
      <c r="U45" s="60">
        <f t="array" ref="U45">IFERROR(IF(U$2&lt;=$B$1,INDEX('Master Data'!$A$1:$H$686,'Evening Buffalo'!$A45,2),""),"")</f>
        <v>0.5</v>
      </c>
      <c r="V45" s="60">
        <f t="array" ref="V45">IFERROR(IF(V$2&lt;=$B$1,INDEX('Master Data'!$A$1:$H$686,'Evening Buffalo'!$A45,2),""),"")</f>
        <v>0.5</v>
      </c>
      <c r="W45" s="60">
        <f t="array" ref="W45">IFERROR(IF(W$2&lt;=$B$1,INDEX('Master Data'!$A$1:$H$686,'Evening Buffalo'!$A45,2),""),"")</f>
        <v>0.5</v>
      </c>
      <c r="X45" s="60">
        <f t="array" ref="X45">IFERROR(IF(X$2&lt;=$B$1,INDEX('Master Data'!$A$1:$H$686,'Evening Buffalo'!$A45,2),""),"")</f>
        <v>0.5</v>
      </c>
      <c r="Y45" s="60">
        <f t="array" ref="Y45">IFERROR(IF(Y$2&lt;=$B$1,INDEX('Master Data'!$A$1:$H$686,'Evening Buffalo'!$A45,2),""),"")</f>
        <v>0.5</v>
      </c>
      <c r="Z45" s="60">
        <f t="array" ref="Z45">IFERROR(IF(Z$2&lt;=$B$1,INDEX('Master Data'!$A$1:$H$686,'Evening Buffalo'!$A45,2),""),"")</f>
        <v>0.5</v>
      </c>
      <c r="AA45" s="60">
        <f t="array" ref="AA45">IFERROR(IF(AA$2&lt;=$B$1,INDEX('Master Data'!$A$1:$H$686,'Evening Buffalo'!$A45,2),""),"")</f>
        <v>0.5</v>
      </c>
      <c r="AB45" s="60">
        <f t="array" ref="AB45">IFERROR(IF(AB$2&lt;=$B$1,INDEX('Master Data'!$A$1:$H$686,'Evening Buffalo'!$A45,2),""),"")</f>
        <v>0.5</v>
      </c>
      <c r="AC45" s="60">
        <f t="array" ref="AC45">IFERROR(IF(AC$2&lt;=$B$1,INDEX('Master Data'!$A$1:$H$686,'Evening Buffalo'!$A45,2),""),"")</f>
        <v>0.5</v>
      </c>
      <c r="AD45" s="60">
        <f t="array" ref="AD45">IFERROR(IF(AD$2&lt;=$B$1,INDEX('Master Data'!$A$1:$H$686,'Evening Buffalo'!$A45,2),""),"")</f>
        <v>0.5</v>
      </c>
      <c r="AE45" s="60">
        <f t="array" ref="AE45">IFERROR(IF(AE$2&lt;=$B$1,INDEX('Master Data'!$A$1:$H$686,'Evening Buffalo'!$A45,2),""),"")</f>
        <v>0.5</v>
      </c>
      <c r="AF45" s="60" t="str">
        <f t="array" ref="AF45">IFERROR(IF(AF$2&lt;=$B$1,INDEX('Master Data'!$A$1:$H$686,'Evening Buffalo'!$A45,2),""),"")</f>
        <v/>
      </c>
      <c r="AG45" s="60" t="str">
        <f t="array" ref="AG45">IFERROR(IF(AG$2&lt;=$B$1,INDEX('Master Data'!$A$1:$H$686,'Evening Buffalo'!$A45,2),""),"")</f>
        <v/>
      </c>
    </row>
    <row r="46" ht="14.25" customHeight="1">
      <c r="A46" s="60">
        <f>IFERROR(SMALL('Master Data'!G:G,ROW()-2),"")</f>
        <v>99</v>
      </c>
      <c r="B46" s="60" t="str">
        <f t="array" ref="B46">IFERROR(INDEX('Master Data'!$A$1:$H$686,'Evening Buffalo'!$A46,1),"")</f>
        <v>Steve Gym Jammigadda</v>
      </c>
      <c r="C46" s="60">
        <f t="array" ref="C46">IFERROR(IF(C$2&lt;=$B$1,INDEX('Master Data'!$A$1:$H$686,'Evening Buffalo'!$A46,2),""),"")</f>
        <v>0.5</v>
      </c>
      <c r="D46" s="60">
        <f t="array" ref="D46">IFERROR(IF(D$2&lt;=$B$1,INDEX('Master Data'!$A$1:$H$686,'Evening Buffalo'!$A46,2),""),"")</f>
        <v>0.5</v>
      </c>
      <c r="E46" s="60">
        <f t="array" ref="E46">IFERROR(IF(E$2&lt;=$B$1,INDEX('Master Data'!$A$1:$H$686,'Evening Buffalo'!$A46,2),""),"")</f>
        <v>0.5</v>
      </c>
      <c r="F46" s="60">
        <f t="array" ref="F46">IFERROR(IF(F$2&lt;=$B$1,INDEX('Master Data'!$A$1:$H$686,'Evening Buffalo'!$A46,2),""),"")</f>
        <v>0.5</v>
      </c>
      <c r="G46" s="60">
        <f t="array" ref="G46">IFERROR(IF(G$2&lt;=$B$1,INDEX('Master Data'!$A$1:$H$686,'Evening Buffalo'!$A46,2),""),"")</f>
        <v>0.5</v>
      </c>
      <c r="H46" s="60">
        <f t="array" ref="H46">IFERROR(IF(H$2&lt;=$B$1,INDEX('Master Data'!$A$1:$H$686,'Evening Buffalo'!$A46,2),""),"")</f>
        <v>0.5</v>
      </c>
      <c r="I46" s="60">
        <f t="array" ref="I46">IFERROR(IF(I$2&lt;=$B$1,INDEX('Master Data'!$A$1:$H$686,'Evening Buffalo'!$A46,2),""),"")</f>
        <v>0.5</v>
      </c>
      <c r="J46" s="60">
        <f t="array" ref="J46">IFERROR(IF(J$2&lt;=$B$1,INDEX('Master Data'!$A$1:$H$686,'Evening Buffalo'!$A46,2),""),"")</f>
        <v>0.5</v>
      </c>
      <c r="K46" s="60">
        <f t="array" ref="K46">IFERROR(IF(K$2&lt;=$B$1,INDEX('Master Data'!$A$1:$H$686,'Evening Buffalo'!$A46,2),""),"")</f>
        <v>0.5</v>
      </c>
      <c r="L46" s="60">
        <f t="array" ref="L46">IFERROR(IF(L$2&lt;=$B$1,INDEX('Master Data'!$A$1:$H$686,'Evening Buffalo'!$A46,2),""),"")</f>
        <v>0.5</v>
      </c>
      <c r="M46" s="60">
        <f t="array" ref="M46">IFERROR(IF(M$2&lt;=$B$1,INDEX('Master Data'!$A$1:$H$686,'Evening Buffalo'!$A46,2),""),"")</f>
        <v>0.5</v>
      </c>
      <c r="N46" s="60">
        <f t="array" ref="N46">IFERROR(IF(N$2&lt;=$B$1,INDEX('Master Data'!$A$1:$H$686,'Evening Buffalo'!$A46,2),""),"")</f>
        <v>0.5</v>
      </c>
      <c r="O46" s="62" t="s">
        <v>148</v>
      </c>
      <c r="P46" s="60">
        <f t="array" ref="P46">IFERROR(IF(P$2&lt;=$B$1,INDEX('Master Data'!$A$1:$H$686,'Evening Buffalo'!$A46,2),""),"")</f>
        <v>0.5</v>
      </c>
      <c r="Q46" s="60">
        <f t="array" ref="Q46">IFERROR(IF(Q$2&lt;=$B$1,INDEX('Master Data'!$A$1:$H$686,'Evening Buffalo'!$A46,2),""),"")</f>
        <v>0.5</v>
      </c>
      <c r="R46" s="60">
        <f t="array" ref="R46">IFERROR(IF(R$2&lt;=$B$1,INDEX('Master Data'!$A$1:$H$686,'Evening Buffalo'!$A46,2),""),"")</f>
        <v>0.5</v>
      </c>
      <c r="S46" s="60">
        <f t="array" ref="S46">IFERROR(IF(S$2&lt;=$B$1,INDEX('Master Data'!$A$1:$H$686,'Evening Buffalo'!$A46,2),""),"")</f>
        <v>0.5</v>
      </c>
      <c r="T46" s="60">
        <f t="array" ref="T46">IFERROR(IF(T$2&lt;=$B$1,INDEX('Master Data'!$A$1:$H$686,'Evening Buffalo'!$A46,2),""),"")</f>
        <v>0.5</v>
      </c>
      <c r="U46" s="60">
        <f t="array" ref="U46">IFERROR(IF(U$2&lt;=$B$1,INDEX('Master Data'!$A$1:$H$686,'Evening Buffalo'!$A46,2),""),"")</f>
        <v>0.5</v>
      </c>
      <c r="V46" s="60">
        <f t="array" ref="V46">IFERROR(IF(V$2&lt;=$B$1,INDEX('Master Data'!$A$1:$H$686,'Evening Buffalo'!$A46,2),""),"")</f>
        <v>0.5</v>
      </c>
      <c r="W46" s="60">
        <f t="array" ref="W46">IFERROR(IF(W$2&lt;=$B$1,INDEX('Master Data'!$A$1:$H$686,'Evening Buffalo'!$A46,2),""),"")</f>
        <v>0.5</v>
      </c>
      <c r="X46" s="60">
        <f t="array" ref="X46">IFERROR(IF(X$2&lt;=$B$1,INDEX('Master Data'!$A$1:$H$686,'Evening Buffalo'!$A46,2),""),"")</f>
        <v>0.5</v>
      </c>
      <c r="Y46" s="60">
        <f t="array" ref="Y46">IFERROR(IF(Y$2&lt;=$B$1,INDEX('Master Data'!$A$1:$H$686,'Evening Buffalo'!$A46,2),""),"")</f>
        <v>0.5</v>
      </c>
      <c r="Z46" s="60">
        <f t="array" ref="Z46">IFERROR(IF(Z$2&lt;=$B$1,INDEX('Master Data'!$A$1:$H$686,'Evening Buffalo'!$A46,2),""),"")</f>
        <v>0.5</v>
      </c>
      <c r="AA46" s="60">
        <f t="array" ref="AA46">IFERROR(IF(AA$2&lt;=$B$1,INDEX('Master Data'!$A$1:$H$686,'Evening Buffalo'!$A46,2),""),"")</f>
        <v>0.5</v>
      </c>
      <c r="AB46" s="60">
        <f t="array" ref="AB46">IFERROR(IF(AB$2&lt;=$B$1,INDEX('Master Data'!$A$1:$H$686,'Evening Buffalo'!$A46,2),""),"")</f>
        <v>0.5</v>
      </c>
      <c r="AC46" s="60">
        <f t="array" ref="AC46">IFERROR(IF(AC$2&lt;=$B$1,INDEX('Master Data'!$A$1:$H$686,'Evening Buffalo'!$A46,2),""),"")</f>
        <v>0.5</v>
      </c>
      <c r="AD46" s="60">
        <f t="array" ref="AD46">IFERROR(IF(AD$2&lt;=$B$1,INDEX('Master Data'!$A$1:$H$686,'Evening Buffalo'!$A46,2),""),"")</f>
        <v>0.5</v>
      </c>
      <c r="AE46" s="60">
        <f t="array" ref="AE46">IFERROR(IF(AE$2&lt;=$B$1,INDEX('Master Data'!$A$1:$H$686,'Evening Buffalo'!$A46,2),""),"")</f>
        <v>0.5</v>
      </c>
      <c r="AF46" s="60" t="str">
        <f t="array" ref="AF46">IFERROR(IF(AF$2&lt;=$B$1,INDEX('Master Data'!$A$1:$H$686,'Evening Buffalo'!$A46,2),""),"")</f>
        <v/>
      </c>
      <c r="AG46" s="60" t="str">
        <f t="array" ref="AG46">IFERROR(IF(AG$2&lt;=$B$1,INDEX('Master Data'!$A$1:$H$686,'Evening Buffalo'!$A46,2),""),"")</f>
        <v/>
      </c>
    </row>
    <row r="47" ht="14.25" customHeight="1">
      <c r="A47" s="60">
        <f>IFERROR(SMALL('Master Data'!G:G,ROW()-2),"")</f>
        <v>100</v>
      </c>
      <c r="B47" s="60" t="str">
        <f t="array" ref="B47">IFERROR(INDEX('Master Data'!$A$1:$H$686,'Evening Buffalo'!$A47,1),"")</f>
        <v>Sujatha @Janapriya A Block4-120</v>
      </c>
      <c r="C47" s="60">
        <f t="array" ref="C47">IFERROR(IF(C$2&lt;=$B$1,INDEX('Master Data'!$A$1:$H$686,'Evening Buffalo'!$A47,2),""),"")</f>
        <v>0.5</v>
      </c>
      <c r="D47" s="60">
        <f t="array" ref="D47">IFERROR(IF(D$2&lt;=$B$1,INDEX('Master Data'!$A$1:$H$686,'Evening Buffalo'!$A47,2),""),"")</f>
        <v>0.5</v>
      </c>
      <c r="E47" s="60">
        <f t="array" ref="E47">IFERROR(IF(E$2&lt;=$B$1,INDEX('Master Data'!$A$1:$H$686,'Evening Buffalo'!$A47,2),""),"")</f>
        <v>0.5</v>
      </c>
      <c r="F47" s="60">
        <f t="array" ref="F47">IFERROR(IF(F$2&lt;=$B$1,INDEX('Master Data'!$A$1:$H$686,'Evening Buffalo'!$A47,2),""),"")</f>
        <v>0.5</v>
      </c>
      <c r="G47" s="60">
        <f t="array" ref="G47">IFERROR(IF(G$2&lt;=$B$1,INDEX('Master Data'!$A$1:$H$686,'Evening Buffalo'!$A47,2),""),"")</f>
        <v>0.5</v>
      </c>
      <c r="H47" s="60">
        <f t="array" ref="H47">IFERROR(IF(H$2&lt;=$B$1,INDEX('Master Data'!$A$1:$H$686,'Evening Buffalo'!$A47,2),""),"")</f>
        <v>0.5</v>
      </c>
      <c r="I47" s="60">
        <f t="array" ref="I47">IFERROR(IF(I$2&lt;=$B$1,INDEX('Master Data'!$A$1:$H$686,'Evening Buffalo'!$A47,2),""),"")</f>
        <v>0.5</v>
      </c>
      <c r="J47" s="60">
        <f t="array" ref="J47">IFERROR(IF(J$2&lt;=$B$1,INDEX('Master Data'!$A$1:$H$686,'Evening Buffalo'!$A47,2),""),"")</f>
        <v>0.5</v>
      </c>
      <c r="K47" s="60">
        <f t="array" ref="K47">IFERROR(IF(K$2&lt;=$B$1,INDEX('Master Data'!$A$1:$H$686,'Evening Buffalo'!$A47,2),""),"")</f>
        <v>0.5</v>
      </c>
      <c r="L47" s="60">
        <f t="array" ref="L47">IFERROR(IF(L$2&lt;=$B$1,INDEX('Master Data'!$A$1:$H$686,'Evening Buffalo'!$A47,2),""),"")</f>
        <v>0.5</v>
      </c>
      <c r="M47" s="60">
        <f t="array" ref="M47">IFERROR(IF(M$2&lt;=$B$1,INDEX('Master Data'!$A$1:$H$686,'Evening Buffalo'!$A47,2),""),"")</f>
        <v>0.5</v>
      </c>
      <c r="N47" s="60">
        <f t="array" ref="N47">IFERROR(IF(N$2&lt;=$B$1,INDEX('Master Data'!$A$1:$H$686,'Evening Buffalo'!$A47,2),""),"")</f>
        <v>0.5</v>
      </c>
      <c r="O47" s="60">
        <f t="array" ref="O47">IFERROR(IF(O$2&lt;=$B$1,INDEX('Master Data'!$A$1:$H$686,'Evening Buffalo'!$A47,2),""),"")</f>
        <v>0.5</v>
      </c>
      <c r="P47" s="60">
        <f t="array" ref="P47">IFERROR(IF(P$2&lt;=$B$1,INDEX('Master Data'!$A$1:$H$686,'Evening Buffalo'!$A47,2),""),"")</f>
        <v>0.5</v>
      </c>
      <c r="Q47" s="60">
        <f t="array" ref="Q47">IFERROR(IF(Q$2&lt;=$B$1,INDEX('Master Data'!$A$1:$H$686,'Evening Buffalo'!$A47,2),""),"")</f>
        <v>0.5</v>
      </c>
      <c r="R47" s="60">
        <f t="array" ref="R47">IFERROR(IF(R$2&lt;=$B$1,INDEX('Master Data'!$A$1:$H$686,'Evening Buffalo'!$A47,2),""),"")</f>
        <v>0.5</v>
      </c>
      <c r="S47" s="60">
        <f t="array" ref="S47">IFERROR(IF(S$2&lt;=$B$1,INDEX('Master Data'!$A$1:$H$686,'Evening Buffalo'!$A47,2),""),"")</f>
        <v>0.5</v>
      </c>
      <c r="T47" s="60">
        <f t="array" ref="T47">IFERROR(IF(T$2&lt;=$B$1,INDEX('Master Data'!$A$1:$H$686,'Evening Buffalo'!$A47,2),""),"")</f>
        <v>0.5</v>
      </c>
      <c r="U47" s="60">
        <f t="array" ref="U47">IFERROR(IF(U$2&lt;=$B$1,INDEX('Master Data'!$A$1:$H$686,'Evening Buffalo'!$A47,2),""),"")</f>
        <v>0.5</v>
      </c>
      <c r="V47" s="60">
        <f t="array" ref="V47">IFERROR(IF(V$2&lt;=$B$1,INDEX('Master Data'!$A$1:$H$686,'Evening Buffalo'!$A47,2),""),"")</f>
        <v>0.5</v>
      </c>
      <c r="W47" s="60">
        <f t="array" ref="W47">IFERROR(IF(W$2&lt;=$B$1,INDEX('Master Data'!$A$1:$H$686,'Evening Buffalo'!$A47,2),""),"")</f>
        <v>0.5</v>
      </c>
      <c r="X47" s="62" t="s">
        <v>148</v>
      </c>
      <c r="Y47" s="62" t="s">
        <v>180</v>
      </c>
      <c r="Z47" s="60">
        <f t="array" ref="Z47">IFERROR(IF(Z$2&lt;=$B$1,INDEX('Master Data'!$A$1:$H$686,'Evening Buffalo'!$A47,2),""),"")</f>
        <v>0.5</v>
      </c>
      <c r="AA47" s="60">
        <f t="array" ref="AA47">IFERROR(IF(AA$2&lt;=$B$1,INDEX('Master Data'!$A$1:$H$686,'Evening Buffalo'!$A47,2),""),"")</f>
        <v>0.5</v>
      </c>
      <c r="AB47" s="60">
        <f t="array" ref="AB47">IFERROR(IF(AB$2&lt;=$B$1,INDEX('Master Data'!$A$1:$H$686,'Evening Buffalo'!$A47,2),""),"")</f>
        <v>0.5</v>
      </c>
      <c r="AC47" s="60">
        <f t="array" ref="AC47">IFERROR(IF(AC$2&lt;=$B$1,INDEX('Master Data'!$A$1:$H$686,'Evening Buffalo'!$A47,2),""),"")</f>
        <v>0.5</v>
      </c>
      <c r="AD47" s="60">
        <f t="array" ref="AD47">IFERROR(IF(AD$2&lt;=$B$1,INDEX('Master Data'!$A$1:$H$686,'Evening Buffalo'!$A47,2),""),"")</f>
        <v>0.5</v>
      </c>
      <c r="AE47" s="60">
        <f t="array" ref="AE47">IFERROR(IF(AE$2&lt;=$B$1,INDEX('Master Data'!$A$1:$H$686,'Evening Buffalo'!$A47,2),""),"")</f>
        <v>0.5</v>
      </c>
      <c r="AF47" s="60" t="str">
        <f t="array" ref="AF47">IFERROR(IF(AF$2&lt;=$B$1,INDEX('Master Data'!$A$1:$H$686,'Evening Buffalo'!$A47,2),""),"")</f>
        <v/>
      </c>
      <c r="AG47" s="60" t="str">
        <f t="array" ref="AG47">IFERROR(IF(AG$2&lt;=$B$1,INDEX('Master Data'!$A$1:$H$686,'Evening Buffalo'!$A47,2),""),"")</f>
        <v/>
      </c>
    </row>
    <row r="48" ht="14.25" customHeight="1">
      <c r="A48" s="60">
        <f>IFERROR(SMALL('Master Data'!G:G,ROW()-2),"")</f>
        <v>106</v>
      </c>
      <c r="B48" s="60" t="str">
        <f t="array" ref="B48">IFERROR(INDEX('Master Data'!$A$1:$H$686,'Evening Buffalo'!$A48,1),"")</f>
        <v>Venkat Reddy Yellareddyguda</v>
      </c>
      <c r="C48" s="60">
        <f t="array" ref="C48">IFERROR(IF(C$2&lt;=$B$1,INDEX('Master Data'!$A$1:$H$686,'Evening Buffalo'!$A48,2),""),"")</f>
        <v>1</v>
      </c>
      <c r="D48" s="60">
        <f t="array" ref="D48">IFERROR(IF(D$2&lt;=$B$1,INDEX('Master Data'!$A$1:$H$686,'Evening Buffalo'!$A48,2),""),"")</f>
        <v>1</v>
      </c>
      <c r="E48" s="60">
        <f t="array" ref="E48">IFERROR(IF(E$2&lt;=$B$1,INDEX('Master Data'!$A$1:$H$686,'Evening Buffalo'!$A48,2),""),"")</f>
        <v>1</v>
      </c>
      <c r="F48" s="60">
        <f t="array" ref="F48">IFERROR(IF(F$2&lt;=$B$1,INDEX('Master Data'!$A$1:$H$686,'Evening Buffalo'!$A48,2),""),"")</f>
        <v>1</v>
      </c>
      <c r="G48" s="60">
        <f t="array" ref="G48">IFERROR(IF(G$2&lt;=$B$1,INDEX('Master Data'!$A$1:$H$686,'Evening Buffalo'!$A48,2),""),"")</f>
        <v>1</v>
      </c>
      <c r="H48" s="60">
        <f t="array" ref="H48">IFERROR(IF(H$2&lt;=$B$1,INDEX('Master Data'!$A$1:$H$686,'Evening Buffalo'!$A48,2),""),"")</f>
        <v>1</v>
      </c>
      <c r="I48" s="60">
        <f t="array" ref="I48">IFERROR(IF(I$2&lt;=$B$1,INDEX('Master Data'!$A$1:$H$686,'Evening Buffalo'!$A48,2),""),"")</f>
        <v>1</v>
      </c>
      <c r="J48" s="60">
        <f t="array" ref="J48">IFERROR(IF(J$2&lt;=$B$1,INDEX('Master Data'!$A$1:$H$686,'Evening Buffalo'!$A48,2),""),"")</f>
        <v>1</v>
      </c>
      <c r="K48" s="60">
        <f t="array" ref="K48">IFERROR(IF(K$2&lt;=$B$1,INDEX('Master Data'!$A$1:$H$686,'Evening Buffalo'!$A48,2),""),"")</f>
        <v>1</v>
      </c>
      <c r="L48" s="60">
        <f t="array" ref="L48">IFERROR(IF(L$2&lt;=$B$1,INDEX('Master Data'!$A$1:$H$686,'Evening Buffalo'!$A48,2),""),"")</f>
        <v>1</v>
      </c>
      <c r="M48" s="60">
        <f t="array" ref="M48">IFERROR(IF(M$2&lt;=$B$1,INDEX('Master Data'!$A$1:$H$686,'Evening Buffalo'!$A48,2),""),"")</f>
        <v>1</v>
      </c>
      <c r="N48" s="60">
        <f t="array" ref="N48">IFERROR(IF(N$2&lt;=$B$1,INDEX('Master Data'!$A$1:$H$686,'Evening Buffalo'!$A48,2),""),"")</f>
        <v>1</v>
      </c>
      <c r="O48" s="60">
        <f t="array" ref="O48">IFERROR(IF(O$2&lt;=$B$1,INDEX('Master Data'!$A$1:$H$686,'Evening Buffalo'!$A48,2),""),"")</f>
        <v>1</v>
      </c>
      <c r="P48" s="60">
        <f t="array" ref="P48">IFERROR(IF(P$2&lt;=$B$1,INDEX('Master Data'!$A$1:$H$686,'Evening Buffalo'!$A48,2),""),"")</f>
        <v>1</v>
      </c>
      <c r="Q48" s="60">
        <f t="array" ref="Q48">IFERROR(IF(Q$2&lt;=$B$1,INDEX('Master Data'!$A$1:$H$686,'Evening Buffalo'!$A48,2),""),"")</f>
        <v>1</v>
      </c>
      <c r="R48" s="60">
        <f t="array" ref="R48">IFERROR(IF(R$2&lt;=$B$1,INDEX('Master Data'!$A$1:$H$686,'Evening Buffalo'!$A48,2),""),"")</f>
        <v>1</v>
      </c>
      <c r="S48" s="60">
        <f t="array" ref="S48">IFERROR(IF(S$2&lt;=$B$1,INDEX('Master Data'!$A$1:$H$686,'Evening Buffalo'!$A48,2),""),"")</f>
        <v>1</v>
      </c>
      <c r="T48" s="60">
        <f t="array" ref="T48">IFERROR(IF(T$2&lt;=$B$1,INDEX('Master Data'!$A$1:$H$686,'Evening Buffalo'!$A48,2),""),"")</f>
        <v>1</v>
      </c>
      <c r="U48" s="60">
        <f t="array" ref="U48">IFERROR(IF(U$2&lt;=$B$1,INDEX('Master Data'!$A$1:$H$686,'Evening Buffalo'!$A48,2),""),"")</f>
        <v>1</v>
      </c>
      <c r="V48" s="60">
        <f t="array" ref="V48">IFERROR(IF(V$2&lt;=$B$1,INDEX('Master Data'!$A$1:$H$686,'Evening Buffalo'!$A48,2),""),"")</f>
        <v>1</v>
      </c>
      <c r="W48" s="62" t="s">
        <v>180</v>
      </c>
      <c r="X48" s="62" t="s">
        <v>180</v>
      </c>
      <c r="Y48" s="60">
        <f t="array" ref="Y48">IFERROR(IF(Y$2&lt;=$B$1,INDEX('Master Data'!$A$1:$H$686,'Evening Buffalo'!$A48,2),""),"")</f>
        <v>1</v>
      </c>
      <c r="Z48" s="60">
        <f t="array" ref="Z48">IFERROR(IF(Z$2&lt;=$B$1,INDEX('Master Data'!$A$1:$H$686,'Evening Buffalo'!$A48,2),""),"")</f>
        <v>1</v>
      </c>
      <c r="AA48" s="60">
        <f t="array" ref="AA48">IFERROR(IF(AA$2&lt;=$B$1,INDEX('Master Data'!$A$1:$H$686,'Evening Buffalo'!$A48,2),""),"")</f>
        <v>1</v>
      </c>
      <c r="AB48" s="60">
        <f t="array" ref="AB48">IFERROR(IF(AB$2&lt;=$B$1,INDEX('Master Data'!$A$1:$H$686,'Evening Buffalo'!$A48,2),""),"")</f>
        <v>1</v>
      </c>
      <c r="AC48" s="60">
        <f t="array" ref="AC48">IFERROR(IF(AC$2&lt;=$B$1,INDEX('Master Data'!$A$1:$H$686,'Evening Buffalo'!$A48,2),""),"")</f>
        <v>1</v>
      </c>
      <c r="AD48" s="60">
        <f t="array" ref="AD48">IFERROR(IF(AD$2&lt;=$B$1,INDEX('Master Data'!$A$1:$H$686,'Evening Buffalo'!$A48,2),""),"")</f>
        <v>1</v>
      </c>
      <c r="AE48" s="60">
        <f t="array" ref="AE48">IFERROR(IF(AE$2&lt;=$B$1,INDEX('Master Data'!$A$1:$H$686,'Evening Buffalo'!$A48,2),""),"")</f>
        <v>1</v>
      </c>
      <c r="AF48" s="60" t="str">
        <f t="array" ref="AF48">IFERROR(IF(AF$2&lt;=$B$1,INDEX('Master Data'!$A$1:$H$686,'Evening Buffalo'!$A48,2),""),"")</f>
        <v/>
      </c>
      <c r="AG48" s="60" t="str">
        <f t="array" ref="AG48">IFERROR(IF(AG$2&lt;=$B$1,INDEX('Master Data'!$A$1:$H$686,'Evening Buffalo'!$A48,2),""),"")</f>
        <v/>
      </c>
    </row>
    <row r="49" ht="14.25" customHeight="1">
      <c r="A49" s="60">
        <f>IFERROR(SMALL('Master Data'!G:G,ROW()-2),"")</f>
        <v>107</v>
      </c>
      <c r="B49" s="60" t="str">
        <f t="array" ref="B49">IFERROR(INDEX('Master Data'!$A$1:$H$686,'Evening Buffalo'!$A49,1),"")</f>
        <v>Venkatesh Goud- Balaji Nagar</v>
      </c>
      <c r="C49" s="60">
        <f t="array" ref="C49">IFERROR(IF(C$2&lt;=$B$1,INDEX('Master Data'!$A$1:$H$686,'Evening Buffalo'!$A49,2),""),"")</f>
        <v>0.5</v>
      </c>
      <c r="D49" s="60">
        <f t="array" ref="D49">IFERROR(IF(D$2&lt;=$B$1,INDEX('Master Data'!$A$1:$H$686,'Evening Buffalo'!$A49,2),""),"")</f>
        <v>0.5</v>
      </c>
      <c r="E49" s="60">
        <f t="array" ref="E49">IFERROR(IF(E$2&lt;=$B$1,INDEX('Master Data'!$A$1:$H$686,'Evening Buffalo'!$A49,2),""),"")</f>
        <v>0.5</v>
      </c>
      <c r="F49" s="60">
        <f t="array" ref="F49">IFERROR(IF(F$2&lt;=$B$1,INDEX('Master Data'!$A$1:$H$686,'Evening Buffalo'!$A49,2),""),"")</f>
        <v>0.5</v>
      </c>
      <c r="G49" s="60">
        <f t="array" ref="G49">IFERROR(IF(G$2&lt;=$B$1,INDEX('Master Data'!$A$1:$H$686,'Evening Buffalo'!$A49,2),""),"")</f>
        <v>0.5</v>
      </c>
      <c r="H49" s="60">
        <f t="array" ref="H49">IFERROR(IF(H$2&lt;=$B$1,INDEX('Master Data'!$A$1:$H$686,'Evening Buffalo'!$A49,2),""),"")</f>
        <v>0.5</v>
      </c>
      <c r="I49" s="60">
        <f t="array" ref="I49">IFERROR(IF(I$2&lt;=$B$1,INDEX('Master Data'!$A$1:$H$686,'Evening Buffalo'!$A49,2),""),"")</f>
        <v>0.5</v>
      </c>
      <c r="J49" s="60">
        <f t="array" ref="J49">IFERROR(IF(J$2&lt;=$B$1,INDEX('Master Data'!$A$1:$H$686,'Evening Buffalo'!$A49,2),""),"")</f>
        <v>0.5</v>
      </c>
      <c r="K49" s="60">
        <f t="array" ref="K49">IFERROR(IF(K$2&lt;=$B$1,INDEX('Master Data'!$A$1:$H$686,'Evening Buffalo'!$A49,2),""),"")</f>
        <v>0.5</v>
      </c>
      <c r="L49" s="60">
        <f t="array" ref="L49">IFERROR(IF(L$2&lt;=$B$1,INDEX('Master Data'!$A$1:$H$686,'Evening Buffalo'!$A49,2),""),"")</f>
        <v>0.5</v>
      </c>
      <c r="M49" s="60">
        <f t="array" ref="M49">IFERROR(IF(M$2&lt;=$B$1,INDEX('Master Data'!$A$1:$H$686,'Evening Buffalo'!$A49,2),""),"")</f>
        <v>0.5</v>
      </c>
      <c r="N49" s="60">
        <f t="array" ref="N49">IFERROR(IF(N$2&lt;=$B$1,INDEX('Master Data'!$A$1:$H$686,'Evening Buffalo'!$A49,2),""),"")</f>
        <v>0.5</v>
      </c>
      <c r="O49" s="60">
        <f t="array" ref="O49">IFERROR(IF(O$2&lt;=$B$1,INDEX('Master Data'!$A$1:$H$686,'Evening Buffalo'!$A49,2),""),"")</f>
        <v>0.5</v>
      </c>
      <c r="P49" s="60">
        <f t="array" ref="P49">IFERROR(IF(P$2&lt;=$B$1,INDEX('Master Data'!$A$1:$H$686,'Evening Buffalo'!$A49,2),""),"")</f>
        <v>0.5</v>
      </c>
      <c r="Q49" s="60">
        <f t="array" ref="Q49">IFERROR(IF(Q$2&lt;=$B$1,INDEX('Master Data'!$A$1:$H$686,'Evening Buffalo'!$A49,2),""),"")</f>
        <v>0.5</v>
      </c>
      <c r="R49" s="60">
        <f t="array" ref="R49">IFERROR(IF(R$2&lt;=$B$1,INDEX('Master Data'!$A$1:$H$686,'Evening Buffalo'!$A49,2),""),"")</f>
        <v>0.5</v>
      </c>
      <c r="S49" s="60">
        <f t="array" ref="S49">IFERROR(IF(S$2&lt;=$B$1,INDEX('Master Data'!$A$1:$H$686,'Evening Buffalo'!$A49,2),""),"")</f>
        <v>0.5</v>
      </c>
      <c r="T49" s="60">
        <f t="array" ref="T49">IFERROR(IF(T$2&lt;=$B$1,INDEX('Master Data'!$A$1:$H$686,'Evening Buffalo'!$A49,2),""),"")</f>
        <v>0.5</v>
      </c>
      <c r="U49" s="60">
        <f t="array" ref="U49">IFERROR(IF(U$2&lt;=$B$1,INDEX('Master Data'!$A$1:$H$686,'Evening Buffalo'!$A49,2),""),"")</f>
        <v>0.5</v>
      </c>
      <c r="V49" s="60">
        <f t="array" ref="V49">IFERROR(IF(V$2&lt;=$B$1,INDEX('Master Data'!$A$1:$H$686,'Evening Buffalo'!$A49,2),""),"")</f>
        <v>0.5</v>
      </c>
      <c r="W49" s="60">
        <f t="array" ref="W49">IFERROR(IF(W$2&lt;=$B$1,INDEX('Master Data'!$A$1:$H$686,'Evening Buffalo'!$A49,2),""),"")</f>
        <v>0.5</v>
      </c>
      <c r="X49" s="60">
        <f t="array" ref="X49">IFERROR(IF(X$2&lt;=$B$1,INDEX('Master Data'!$A$1:$H$686,'Evening Buffalo'!$A49,2),""),"")</f>
        <v>0.5</v>
      </c>
      <c r="Y49" s="60">
        <f t="array" ref="Y49">IFERROR(IF(Y$2&lt;=$B$1,INDEX('Master Data'!$A$1:$H$686,'Evening Buffalo'!$A49,2),""),"")</f>
        <v>0.5</v>
      </c>
      <c r="Z49" s="60">
        <f t="array" ref="Z49">IFERROR(IF(Z$2&lt;=$B$1,INDEX('Master Data'!$A$1:$H$686,'Evening Buffalo'!$A49,2),""),"")</f>
        <v>0.5</v>
      </c>
      <c r="AA49" s="60">
        <f t="array" ref="AA49">IFERROR(IF(AA$2&lt;=$B$1,INDEX('Master Data'!$A$1:$H$686,'Evening Buffalo'!$A49,2),""),"")</f>
        <v>0.5</v>
      </c>
      <c r="AB49" s="60">
        <f t="array" ref="AB49">IFERROR(IF(AB$2&lt;=$B$1,INDEX('Master Data'!$A$1:$H$686,'Evening Buffalo'!$A49,2),""),"")</f>
        <v>0.5</v>
      </c>
      <c r="AC49" s="60">
        <f t="array" ref="AC49">IFERROR(IF(AC$2&lt;=$B$1,INDEX('Master Data'!$A$1:$H$686,'Evening Buffalo'!$A49,2),""),"")</f>
        <v>0.5</v>
      </c>
      <c r="AD49" s="60">
        <f t="array" ref="AD49">IFERROR(IF(AD$2&lt;=$B$1,INDEX('Master Data'!$A$1:$H$686,'Evening Buffalo'!$A49,2),""),"")</f>
        <v>0.5</v>
      </c>
      <c r="AE49" s="60">
        <f t="array" ref="AE49">IFERROR(IF(AE$2&lt;=$B$1,INDEX('Master Data'!$A$1:$H$686,'Evening Buffalo'!$A49,2),""),"")</f>
        <v>0.5</v>
      </c>
      <c r="AF49" s="60" t="str">
        <f t="array" ref="AF49">IFERROR(IF(AF$2&lt;=$B$1,INDEX('Master Data'!$A$1:$H$686,'Evening Buffalo'!$A49,2),""),"")</f>
        <v/>
      </c>
      <c r="AG49" s="60" t="str">
        <f t="array" ref="AG49">IFERROR(IF(AG$2&lt;=$B$1,INDEX('Master Data'!$A$1:$H$686,'Evening Buffalo'!$A49,2),""),"")</f>
        <v/>
      </c>
    </row>
    <row r="50" ht="14.25" customHeight="1">
      <c r="A50" s="60">
        <f>IFERROR(SMALL('Master Data'!G:G,ROW()-2),"")</f>
        <v>110</v>
      </c>
      <c r="B50" s="60" t="str">
        <f t="array" ref="B50">IFERROR(INDEX('Master Data'!$A$1:$H$686,'Evening Buffalo'!$A50,1),"")</f>
        <v>Venu Padmashali</v>
      </c>
      <c r="C50" s="60">
        <f t="array" ref="C50">IFERROR(IF(C$2&lt;=$B$1,INDEX('Master Data'!$A$1:$H$686,'Evening Buffalo'!$A50,2),""),"")</f>
        <v>1</v>
      </c>
      <c r="D50" s="60">
        <f t="array" ref="D50">IFERROR(IF(D$2&lt;=$B$1,INDEX('Master Data'!$A$1:$H$686,'Evening Buffalo'!$A50,2),""),"")</f>
        <v>1</v>
      </c>
      <c r="E50" s="60">
        <f t="array" ref="E50">IFERROR(IF(E$2&lt;=$B$1,INDEX('Master Data'!$A$1:$H$686,'Evening Buffalo'!$A50,2),""),"")</f>
        <v>1</v>
      </c>
      <c r="F50" s="60">
        <f t="array" ref="F50">IFERROR(IF(F$2&lt;=$B$1,INDEX('Master Data'!$A$1:$H$686,'Evening Buffalo'!$A50,2),""),"")</f>
        <v>1</v>
      </c>
      <c r="G50" s="60">
        <f t="array" ref="G50">IFERROR(IF(G$2&lt;=$B$1,INDEX('Master Data'!$A$1:$H$686,'Evening Buffalo'!$A50,2),""),"")</f>
        <v>1</v>
      </c>
      <c r="H50" s="60">
        <f t="array" ref="H50">IFERROR(IF(H$2&lt;=$B$1,INDEX('Master Data'!$A$1:$H$686,'Evening Buffalo'!$A50,2),""),"")</f>
        <v>1</v>
      </c>
      <c r="I50" s="60">
        <f t="array" ref="I50">IFERROR(IF(I$2&lt;=$B$1,INDEX('Master Data'!$A$1:$H$686,'Evening Buffalo'!$A50,2),""),"")</f>
        <v>1</v>
      </c>
      <c r="J50" s="60">
        <f t="array" ref="J50">IFERROR(IF(J$2&lt;=$B$1,INDEX('Master Data'!$A$1:$H$686,'Evening Buffalo'!$A50,2),""),"")</f>
        <v>1</v>
      </c>
      <c r="K50" s="62" t="s">
        <v>148</v>
      </c>
      <c r="L50" s="62" t="s">
        <v>148</v>
      </c>
      <c r="M50" s="62" t="s">
        <v>148</v>
      </c>
      <c r="N50" s="60">
        <f t="array" ref="N50">IFERROR(IF(N$2&lt;=$B$1,INDEX('Master Data'!$A$1:$H$686,'Evening Buffalo'!$A50,2),""),"")</f>
        <v>1</v>
      </c>
      <c r="O50" s="60">
        <f t="array" ref="O50">IFERROR(IF(O$2&lt;=$B$1,INDEX('Master Data'!$A$1:$H$686,'Evening Buffalo'!$A50,2),""),"")</f>
        <v>1</v>
      </c>
      <c r="P50" s="60">
        <f t="array" ref="P50">IFERROR(IF(P$2&lt;=$B$1,INDEX('Master Data'!$A$1:$H$686,'Evening Buffalo'!$A50,2),""),"")</f>
        <v>1</v>
      </c>
      <c r="Q50" s="60">
        <f t="array" ref="Q50">IFERROR(IF(Q$2&lt;=$B$1,INDEX('Master Data'!$A$1:$H$686,'Evening Buffalo'!$A50,2),""),"")</f>
        <v>1</v>
      </c>
      <c r="R50" s="60">
        <f t="array" ref="R50">IFERROR(IF(R$2&lt;=$B$1,INDEX('Master Data'!$A$1:$H$686,'Evening Buffalo'!$A50,2),""),"")</f>
        <v>1</v>
      </c>
      <c r="S50" s="62" t="s">
        <v>148</v>
      </c>
      <c r="T50" s="62" t="s">
        <v>148</v>
      </c>
      <c r="U50" s="60">
        <f t="array" ref="U50">IFERROR(IF(U$2&lt;=$B$1,INDEX('Master Data'!$A$1:$H$686,'Evening Buffalo'!$A50,2),""),"")</f>
        <v>1</v>
      </c>
      <c r="V50" s="60">
        <f t="array" ref="V50">IFERROR(IF(V$2&lt;=$B$1,INDEX('Master Data'!$A$1:$H$686,'Evening Buffalo'!$A50,2),""),"")</f>
        <v>1</v>
      </c>
      <c r="W50" s="60">
        <f t="array" ref="W50">IFERROR(IF(W$2&lt;=$B$1,INDEX('Master Data'!$A$1:$H$686,'Evening Buffalo'!$A50,2),""),"")</f>
        <v>1</v>
      </c>
      <c r="X50" s="60">
        <f t="array" ref="X50">IFERROR(IF(X$2&lt;=$B$1,INDEX('Master Data'!$A$1:$H$686,'Evening Buffalo'!$A50,2),""),"")</f>
        <v>1</v>
      </c>
      <c r="Y50" s="60">
        <f t="array" ref="Y50">IFERROR(IF(Y$2&lt;=$B$1,INDEX('Master Data'!$A$1:$H$686,'Evening Buffalo'!$A50,2),""),"")</f>
        <v>1</v>
      </c>
      <c r="Z50" s="60">
        <f t="array" ref="Z50">IFERROR(IF(Z$2&lt;=$B$1,INDEX('Master Data'!$A$1:$H$686,'Evening Buffalo'!$A50,2),""),"")</f>
        <v>1</v>
      </c>
      <c r="AA50" s="60">
        <f t="array" ref="AA50">IFERROR(IF(AA$2&lt;=$B$1,INDEX('Master Data'!$A$1:$H$686,'Evening Buffalo'!$A50,2),""),"")</f>
        <v>1</v>
      </c>
      <c r="AB50" s="60">
        <f t="array" ref="AB50">IFERROR(IF(AB$2&lt;=$B$1,INDEX('Master Data'!$A$1:$H$686,'Evening Buffalo'!$A50,2),""),"")</f>
        <v>1</v>
      </c>
      <c r="AC50" s="60">
        <f t="array" ref="AC50">IFERROR(IF(AC$2&lt;=$B$1,INDEX('Master Data'!$A$1:$H$686,'Evening Buffalo'!$A50,2),""),"")</f>
        <v>1</v>
      </c>
      <c r="AD50" s="60">
        <f t="array" ref="AD50">IFERROR(IF(AD$2&lt;=$B$1,INDEX('Master Data'!$A$1:$H$686,'Evening Buffalo'!$A50,2),""),"")</f>
        <v>1</v>
      </c>
      <c r="AE50" s="60">
        <f t="array" ref="AE50">IFERROR(IF(AE$2&lt;=$B$1,INDEX('Master Data'!$A$1:$H$686,'Evening Buffalo'!$A50,2),""),"")</f>
        <v>1</v>
      </c>
      <c r="AF50" s="60" t="str">
        <f t="array" ref="AF50">IFERROR(IF(AF$2&lt;=$B$1,INDEX('Master Data'!$A$1:$H$686,'Evening Buffalo'!$A50,2),""),"")</f>
        <v/>
      </c>
      <c r="AG50" s="60" t="str">
        <f t="array" ref="AG50">IFERROR(IF(AG$2&lt;=$B$1,INDEX('Master Data'!$A$1:$H$686,'Evening Buffalo'!$A50,2),""),"")</f>
        <v/>
      </c>
    </row>
    <row r="51" ht="14.25" customHeight="1">
      <c r="A51" s="60">
        <f>IFERROR(SMALL('Master Data'!G:G,ROW()-2),"")</f>
        <v>112</v>
      </c>
      <c r="B51" s="60" t="str">
        <f t="array" ref="B51">IFERROR(INDEX('Master Data'!$A$1:$H$686,'Evening Buffalo'!$A51,1),"")</f>
        <v>Vinay Kavali</v>
      </c>
      <c r="C51" s="60">
        <f t="array" ref="C51">IFERROR(IF(C$2&lt;=$B$1,INDEX('Master Data'!$A$1:$H$686,'Evening Buffalo'!$A51,2),""),"")</f>
        <v>1</v>
      </c>
      <c r="D51" s="60">
        <f t="array" ref="D51">IFERROR(IF(D$2&lt;=$B$1,INDEX('Master Data'!$A$1:$H$686,'Evening Buffalo'!$A51,2),""),"")</f>
        <v>1</v>
      </c>
      <c r="E51" s="60">
        <f t="array" ref="E51">IFERROR(IF(E$2&lt;=$B$1,INDEX('Master Data'!$A$1:$H$686,'Evening Buffalo'!$A51,2),""),"")</f>
        <v>1</v>
      </c>
      <c r="F51" s="60">
        <f t="array" ref="F51">IFERROR(IF(F$2&lt;=$B$1,INDEX('Master Data'!$A$1:$H$686,'Evening Buffalo'!$A51,2),""),"")</f>
        <v>1</v>
      </c>
      <c r="G51" s="60">
        <f t="array" ref="G51">IFERROR(IF(G$2&lt;=$B$1,INDEX('Master Data'!$A$1:$H$686,'Evening Buffalo'!$A51,2),""),"")</f>
        <v>1</v>
      </c>
      <c r="H51" s="60">
        <f t="array" ref="H51">IFERROR(IF(H$2&lt;=$B$1,INDEX('Master Data'!$A$1:$H$686,'Evening Buffalo'!$A51,2),""),"")</f>
        <v>1</v>
      </c>
      <c r="I51" s="60">
        <f t="array" ref="I51">IFERROR(IF(I$2&lt;=$B$1,INDEX('Master Data'!$A$1:$H$686,'Evening Buffalo'!$A51,2),""),"")</f>
        <v>1</v>
      </c>
      <c r="J51" s="60">
        <f t="array" ref="J51">IFERROR(IF(J$2&lt;=$B$1,INDEX('Master Data'!$A$1:$H$686,'Evening Buffalo'!$A51,2),""),"")</f>
        <v>1</v>
      </c>
      <c r="K51" s="60">
        <f t="array" ref="K51">IFERROR(IF(K$2&lt;=$B$1,INDEX('Master Data'!$A$1:$H$686,'Evening Buffalo'!$A51,2),""),"")</f>
        <v>1</v>
      </c>
      <c r="L51" s="60">
        <f t="array" ref="L51">IFERROR(IF(L$2&lt;=$B$1,INDEX('Master Data'!$A$1:$H$686,'Evening Buffalo'!$A51,2),""),"")</f>
        <v>1</v>
      </c>
      <c r="M51" s="60">
        <f t="array" ref="M51">IFERROR(IF(M$2&lt;=$B$1,INDEX('Master Data'!$A$1:$H$686,'Evening Buffalo'!$A51,2),""),"")</f>
        <v>1</v>
      </c>
      <c r="N51" s="60">
        <f t="array" ref="N51">IFERROR(IF(N$2&lt;=$B$1,INDEX('Master Data'!$A$1:$H$686,'Evening Buffalo'!$A51,2),""),"")</f>
        <v>1</v>
      </c>
      <c r="O51" s="60">
        <f t="array" ref="O51">IFERROR(IF(O$2&lt;=$B$1,INDEX('Master Data'!$A$1:$H$686,'Evening Buffalo'!$A51,2),""),"")</f>
        <v>1</v>
      </c>
      <c r="P51" s="60">
        <f t="array" ref="P51">IFERROR(IF(P$2&lt;=$B$1,INDEX('Master Data'!$A$1:$H$686,'Evening Buffalo'!$A51,2),""),"")</f>
        <v>1</v>
      </c>
      <c r="Q51" s="60">
        <f t="array" ref="Q51">IFERROR(IF(Q$2&lt;=$B$1,INDEX('Master Data'!$A$1:$H$686,'Evening Buffalo'!$A51,2),""),"")</f>
        <v>1</v>
      </c>
      <c r="R51" s="60">
        <f t="array" ref="R51">IFERROR(IF(R$2&lt;=$B$1,INDEX('Master Data'!$A$1:$H$686,'Evening Buffalo'!$A51,2),""),"")</f>
        <v>1</v>
      </c>
      <c r="S51" s="60">
        <f t="array" ref="S51">IFERROR(IF(S$2&lt;=$B$1,INDEX('Master Data'!$A$1:$H$686,'Evening Buffalo'!$A51,2),""),"")</f>
        <v>1</v>
      </c>
      <c r="T51" s="60">
        <f t="array" ref="T51">IFERROR(IF(T$2&lt;=$B$1,INDEX('Master Data'!$A$1:$H$686,'Evening Buffalo'!$A51,2),""),"")</f>
        <v>1</v>
      </c>
      <c r="U51" s="60">
        <f t="array" ref="U51">IFERROR(IF(U$2&lt;=$B$1,INDEX('Master Data'!$A$1:$H$686,'Evening Buffalo'!$A51,2),""),"")</f>
        <v>1</v>
      </c>
      <c r="V51" s="60">
        <f t="array" ref="V51">IFERROR(IF(V$2&lt;=$B$1,INDEX('Master Data'!$A$1:$H$686,'Evening Buffalo'!$A51,2),""),"")</f>
        <v>1</v>
      </c>
      <c r="W51" s="60">
        <f t="array" ref="W51">IFERROR(IF(W$2&lt;=$B$1,INDEX('Master Data'!$A$1:$H$686,'Evening Buffalo'!$A51,2),""),"")</f>
        <v>1</v>
      </c>
      <c r="X51" s="60">
        <f t="array" ref="X51">IFERROR(IF(X$2&lt;=$B$1,INDEX('Master Data'!$A$1:$H$686,'Evening Buffalo'!$A51,2),""),"")</f>
        <v>1</v>
      </c>
      <c r="Y51" s="60">
        <f t="array" ref="Y51">IFERROR(IF(Y$2&lt;=$B$1,INDEX('Master Data'!$A$1:$H$686,'Evening Buffalo'!$A51,2),""),"")</f>
        <v>1</v>
      </c>
      <c r="Z51" s="60">
        <f t="array" ref="Z51">IFERROR(IF(Z$2&lt;=$B$1,INDEX('Master Data'!$A$1:$H$686,'Evening Buffalo'!$A51,2),""),"")</f>
        <v>1</v>
      </c>
      <c r="AA51" s="60">
        <f t="array" ref="AA51">IFERROR(IF(AA$2&lt;=$B$1,INDEX('Master Data'!$A$1:$H$686,'Evening Buffalo'!$A51,2),""),"")</f>
        <v>1</v>
      </c>
      <c r="AB51" s="60">
        <f t="array" ref="AB51">IFERROR(IF(AB$2&lt;=$B$1,INDEX('Master Data'!$A$1:$H$686,'Evening Buffalo'!$A51,2),""),"")</f>
        <v>1</v>
      </c>
      <c r="AC51" s="60">
        <f t="array" ref="AC51">IFERROR(IF(AC$2&lt;=$B$1,INDEX('Master Data'!$A$1:$H$686,'Evening Buffalo'!$A51,2),""),"")</f>
        <v>1</v>
      </c>
      <c r="AD51" s="60">
        <f t="array" ref="AD51">IFERROR(IF(AD$2&lt;=$B$1,INDEX('Master Data'!$A$1:$H$686,'Evening Buffalo'!$A51,2),""),"")</f>
        <v>1</v>
      </c>
      <c r="AE51" s="60">
        <f t="array" ref="AE51">IFERROR(IF(AE$2&lt;=$B$1,INDEX('Master Data'!$A$1:$H$686,'Evening Buffalo'!$A51,2),""),"")</f>
        <v>1</v>
      </c>
      <c r="AF51" s="60" t="str">
        <f t="array" ref="AF51">IFERROR(IF(AF$2&lt;=$B$1,INDEX('Master Data'!$A$1:$H$686,'Evening Buffalo'!$A51,2),""),"")</f>
        <v/>
      </c>
      <c r="AG51" s="60" t="str">
        <f t="array" ref="AG51">IFERROR(IF(AG$2&lt;=$B$1,INDEX('Master Data'!$A$1:$H$686,'Evening Buffalo'!$A51,2),""),"")</f>
        <v/>
      </c>
    </row>
    <row r="52" ht="14.25" customHeight="1">
      <c r="A52" s="60">
        <f>IFERROR(SMALL('Master Data'!G:G,ROW()-2),"")</f>
        <v>113</v>
      </c>
      <c r="B52" s="60" t="str">
        <f t="array" ref="B52">IFERROR(INDEX('Master Data'!$A$1:$H$686,'Evening Buffalo'!$A52,1),"")</f>
        <v>Vineela- Nandan Foods</v>
      </c>
      <c r="C52" s="60">
        <f t="array" ref="C52">IFERROR(IF(C$2&lt;=$B$1,INDEX('Master Data'!$A$1:$H$686,'Evening Buffalo'!$A52,2),""),"")</f>
        <v>0</v>
      </c>
      <c r="D52" s="60">
        <f t="array" ref="D52">IFERROR(IF(D$2&lt;=$B$1,INDEX('Master Data'!$A$1:$H$686,'Evening Buffalo'!$A52,2),""),"")</f>
        <v>0</v>
      </c>
      <c r="E52" s="60">
        <f t="array" ref="E52">IFERROR(IF(E$2&lt;=$B$1,INDEX('Master Data'!$A$1:$H$686,'Evening Buffalo'!$A52,2),""),"")</f>
        <v>0</v>
      </c>
      <c r="F52" s="60">
        <f t="array" ref="F52">IFERROR(IF(F$2&lt;=$B$1,INDEX('Master Data'!$A$1:$H$686,'Evening Buffalo'!$A52,2),""),"")</f>
        <v>0</v>
      </c>
      <c r="G52" s="60">
        <f t="array" ref="G52">IFERROR(IF(G$2&lt;=$B$1,INDEX('Master Data'!$A$1:$H$686,'Evening Buffalo'!$A52,2),""),"")</f>
        <v>0</v>
      </c>
      <c r="H52" s="60">
        <f t="array" ref="H52">IFERROR(IF(H$2&lt;=$B$1,INDEX('Master Data'!$A$1:$H$686,'Evening Buffalo'!$A52,2),""),"")</f>
        <v>0</v>
      </c>
      <c r="I52" s="60">
        <f t="array" ref="I52">IFERROR(IF(I$2&lt;=$B$1,INDEX('Master Data'!$A$1:$H$686,'Evening Buffalo'!$A52,2),""),"")</f>
        <v>0</v>
      </c>
      <c r="J52" s="60">
        <f t="array" ref="J52">IFERROR(IF(J$2&lt;=$B$1,INDEX('Master Data'!$A$1:$H$686,'Evening Buffalo'!$A52,2),""),"")</f>
        <v>0</v>
      </c>
      <c r="K52" s="60">
        <f t="array" ref="K52">IFERROR(IF(K$2&lt;=$B$1,INDEX('Master Data'!$A$1:$H$686,'Evening Buffalo'!$A52,2),""),"")</f>
        <v>0</v>
      </c>
      <c r="L52" s="60">
        <f t="array" ref="L52">IFERROR(IF(L$2&lt;=$B$1,INDEX('Master Data'!$A$1:$H$686,'Evening Buffalo'!$A52,2),""),"")</f>
        <v>0</v>
      </c>
      <c r="M52" s="60">
        <f t="array" ref="M52">IFERROR(IF(M$2&lt;=$B$1,INDEX('Master Data'!$A$1:$H$686,'Evening Buffalo'!$A52,2),""),"")</f>
        <v>0</v>
      </c>
      <c r="N52" s="60">
        <f t="array" ref="N52">IFERROR(IF(N$2&lt;=$B$1,INDEX('Master Data'!$A$1:$H$686,'Evening Buffalo'!$A52,2),""),"")</f>
        <v>0</v>
      </c>
      <c r="O52" s="60">
        <f t="array" ref="O52">IFERROR(IF(O$2&lt;=$B$1,INDEX('Master Data'!$A$1:$H$686,'Evening Buffalo'!$A52,2),""),"")</f>
        <v>0</v>
      </c>
      <c r="P52" s="62" t="s">
        <v>180</v>
      </c>
      <c r="Q52" s="62">
        <v>1.0</v>
      </c>
      <c r="R52" s="60">
        <f t="array" ref="R52">IFERROR(IF(R$2&lt;=$B$1,INDEX('Master Data'!$A$1:$H$686,'Evening Buffalo'!$A52,2),""),"")</f>
        <v>0</v>
      </c>
      <c r="S52" s="60">
        <f t="array" ref="S52">IFERROR(IF(S$2&lt;=$B$1,INDEX('Master Data'!$A$1:$H$686,'Evening Buffalo'!$A52,2),""),"")</f>
        <v>0</v>
      </c>
      <c r="T52" s="60">
        <f t="array" ref="T52">IFERROR(IF(T$2&lt;=$B$1,INDEX('Master Data'!$A$1:$H$686,'Evening Buffalo'!$A52,2),""),"")</f>
        <v>0</v>
      </c>
      <c r="U52" s="60">
        <f t="array" ref="U52">IFERROR(IF(U$2&lt;=$B$1,INDEX('Master Data'!$A$1:$H$686,'Evening Buffalo'!$A52,2),""),"")</f>
        <v>0</v>
      </c>
      <c r="V52" s="60">
        <f t="array" ref="V52">IFERROR(IF(V$2&lt;=$B$1,INDEX('Master Data'!$A$1:$H$686,'Evening Buffalo'!$A52,2),""),"")</f>
        <v>0</v>
      </c>
      <c r="W52" s="60">
        <f t="array" ref="W52">IFERROR(IF(W$2&lt;=$B$1,INDEX('Master Data'!$A$1:$H$686,'Evening Buffalo'!$A52,2),""),"")</f>
        <v>0</v>
      </c>
      <c r="X52" s="60">
        <f t="array" ref="X52">IFERROR(IF(X$2&lt;=$B$1,INDEX('Master Data'!$A$1:$H$686,'Evening Buffalo'!$A52,2),""),"")</f>
        <v>0</v>
      </c>
      <c r="Y52" s="60">
        <f t="array" ref="Y52">IFERROR(IF(Y$2&lt;=$B$1,INDEX('Master Data'!$A$1:$H$686,'Evening Buffalo'!$A52,2),""),"")</f>
        <v>0</v>
      </c>
      <c r="Z52" s="60">
        <f t="array" ref="Z52">IFERROR(IF(Z$2&lt;=$B$1,INDEX('Master Data'!$A$1:$H$686,'Evening Buffalo'!$A52,2),""),"")</f>
        <v>0</v>
      </c>
      <c r="AA52" s="60">
        <f t="array" ref="AA52">IFERROR(IF(AA$2&lt;=$B$1,INDEX('Master Data'!$A$1:$H$686,'Evening Buffalo'!$A52,2),""),"")</f>
        <v>0</v>
      </c>
      <c r="AB52" s="60">
        <f t="array" ref="AB52">IFERROR(IF(AB$2&lt;=$B$1,INDEX('Master Data'!$A$1:$H$686,'Evening Buffalo'!$A52,2),""),"")</f>
        <v>0</v>
      </c>
      <c r="AC52" s="60">
        <f t="array" ref="AC52">IFERROR(IF(AC$2&lt;=$B$1,INDEX('Master Data'!$A$1:$H$686,'Evening Buffalo'!$A52,2),""),"")</f>
        <v>0</v>
      </c>
      <c r="AD52" s="60">
        <f t="array" ref="AD52">IFERROR(IF(AD$2&lt;=$B$1,INDEX('Master Data'!$A$1:$H$686,'Evening Buffalo'!$A52,2),""),"")</f>
        <v>0</v>
      </c>
      <c r="AE52" s="60">
        <f t="array" ref="AE52">IFERROR(IF(AE$2&lt;=$B$1,INDEX('Master Data'!$A$1:$H$686,'Evening Buffalo'!$A52,2),""),"")</f>
        <v>0</v>
      </c>
      <c r="AF52" s="60" t="str">
        <f t="array" ref="AF52">IFERROR(IF(AF$2&lt;=$B$1,INDEX('Master Data'!$A$1:$H$686,'Evening Buffalo'!$A52,2),""),"")</f>
        <v/>
      </c>
      <c r="AG52" s="60" t="str">
        <f t="array" ref="AG52">IFERROR(IF(AG$2&lt;=$B$1,INDEX('Master Data'!$A$1:$H$686,'Evening Buffalo'!$A52,2),""),"")</f>
        <v/>
      </c>
    </row>
    <row r="53" ht="14.25" customHeight="1">
      <c r="A53" s="60">
        <f>IFERROR(SMALL('Master Data'!G:G,ROW()-2),"")</f>
        <v>115</v>
      </c>
      <c r="B53" s="60" t="str">
        <f t="array" ref="B53">IFERROR(INDEX('Master Data'!$A$1:$H$686,'Evening Buffalo'!$A53,1),"")</f>
        <v>Yadhgiri MPP</v>
      </c>
      <c r="C53" s="60">
        <f t="array" ref="C53">IFERROR(IF(C$2&lt;=$B$1,INDEX('Master Data'!$A$1:$H$686,'Evening Buffalo'!$A53,2),""),"")</f>
        <v>2</v>
      </c>
      <c r="D53" s="60">
        <f t="array" ref="D53">IFERROR(IF(D$2&lt;=$B$1,INDEX('Master Data'!$A$1:$H$686,'Evening Buffalo'!$A53,2),""),"")</f>
        <v>2</v>
      </c>
      <c r="E53" s="60">
        <f t="array" ref="E53">IFERROR(IF(E$2&lt;=$B$1,INDEX('Master Data'!$A$1:$H$686,'Evening Buffalo'!$A53,2),""),"")</f>
        <v>2</v>
      </c>
      <c r="F53" s="60">
        <f t="array" ref="F53">IFERROR(IF(F$2&lt;=$B$1,INDEX('Master Data'!$A$1:$H$686,'Evening Buffalo'!$A53,2),""),"")</f>
        <v>2</v>
      </c>
      <c r="G53" s="60">
        <f t="array" ref="G53">IFERROR(IF(G$2&lt;=$B$1,INDEX('Master Data'!$A$1:$H$686,'Evening Buffalo'!$A53,2),""),"")</f>
        <v>2</v>
      </c>
      <c r="H53" s="60">
        <f t="array" ref="H53">IFERROR(IF(H$2&lt;=$B$1,INDEX('Master Data'!$A$1:$H$686,'Evening Buffalo'!$A53,2),""),"")</f>
        <v>2</v>
      </c>
      <c r="I53" s="60">
        <f t="array" ref="I53">IFERROR(IF(I$2&lt;=$B$1,INDEX('Master Data'!$A$1:$H$686,'Evening Buffalo'!$A53,2),""),"")</f>
        <v>2</v>
      </c>
      <c r="J53" s="60">
        <f t="array" ref="J53">IFERROR(IF(J$2&lt;=$B$1,INDEX('Master Data'!$A$1:$H$686,'Evening Buffalo'!$A53,2),""),"")</f>
        <v>2</v>
      </c>
      <c r="K53" s="60">
        <f t="array" ref="K53">IFERROR(IF(K$2&lt;=$B$1,INDEX('Master Data'!$A$1:$H$686,'Evening Buffalo'!$A53,2),""),"")</f>
        <v>2</v>
      </c>
      <c r="L53" s="60">
        <f t="array" ref="L53">IFERROR(IF(L$2&lt;=$B$1,INDEX('Master Data'!$A$1:$H$686,'Evening Buffalo'!$A53,2),""),"")</f>
        <v>2</v>
      </c>
      <c r="M53" s="60">
        <f t="array" ref="M53">IFERROR(IF(M$2&lt;=$B$1,INDEX('Master Data'!$A$1:$H$686,'Evening Buffalo'!$A53,2),""),"")</f>
        <v>2</v>
      </c>
      <c r="N53" s="60">
        <f t="array" ref="N53">IFERROR(IF(N$2&lt;=$B$1,INDEX('Master Data'!$A$1:$H$686,'Evening Buffalo'!$A53,2),""),"")</f>
        <v>2</v>
      </c>
      <c r="O53" s="60">
        <f t="array" ref="O53">IFERROR(IF(O$2&lt;=$B$1,INDEX('Master Data'!$A$1:$H$686,'Evening Buffalo'!$A53,2),""),"")</f>
        <v>2</v>
      </c>
      <c r="P53" s="60">
        <f t="array" ref="P53">IFERROR(IF(P$2&lt;=$B$1,INDEX('Master Data'!$A$1:$H$686,'Evening Buffalo'!$A53,2),""),"")</f>
        <v>2</v>
      </c>
      <c r="Q53" s="60">
        <f t="array" ref="Q53">IFERROR(IF(Q$2&lt;=$B$1,INDEX('Master Data'!$A$1:$H$686,'Evening Buffalo'!$A53,2),""),"")</f>
        <v>2</v>
      </c>
      <c r="R53" s="60">
        <f t="array" ref="R53">IFERROR(IF(R$2&lt;=$B$1,INDEX('Master Data'!$A$1:$H$686,'Evening Buffalo'!$A53,2),""),"")</f>
        <v>2</v>
      </c>
      <c r="S53" s="60">
        <f t="array" ref="S53">IFERROR(IF(S$2&lt;=$B$1,INDEX('Master Data'!$A$1:$H$686,'Evening Buffalo'!$A53,2),""),"")</f>
        <v>2</v>
      </c>
      <c r="T53" s="60">
        <f t="array" ref="T53">IFERROR(IF(T$2&lt;=$B$1,INDEX('Master Data'!$A$1:$H$686,'Evening Buffalo'!$A53,2),""),"")</f>
        <v>2</v>
      </c>
      <c r="U53" s="60">
        <f t="array" ref="U53">IFERROR(IF(U$2&lt;=$B$1,INDEX('Master Data'!$A$1:$H$686,'Evening Buffalo'!$A53,2),""),"")</f>
        <v>2</v>
      </c>
      <c r="V53" s="60">
        <f t="array" ref="V53">IFERROR(IF(V$2&lt;=$B$1,INDEX('Master Data'!$A$1:$H$686,'Evening Buffalo'!$A53,2),""),"")</f>
        <v>2</v>
      </c>
      <c r="W53" s="60">
        <f t="array" ref="W53">IFERROR(IF(W$2&lt;=$B$1,INDEX('Master Data'!$A$1:$H$686,'Evening Buffalo'!$A53,2),""),"")</f>
        <v>2</v>
      </c>
      <c r="X53" s="60">
        <f t="array" ref="X53">IFERROR(IF(X$2&lt;=$B$1,INDEX('Master Data'!$A$1:$H$686,'Evening Buffalo'!$A53,2),""),"")</f>
        <v>2</v>
      </c>
      <c r="Y53" s="60">
        <f t="array" ref="Y53">IFERROR(IF(Y$2&lt;=$B$1,INDEX('Master Data'!$A$1:$H$686,'Evening Buffalo'!$A53,2),""),"")</f>
        <v>2</v>
      </c>
      <c r="Z53" s="60">
        <f t="array" ref="Z53">IFERROR(IF(Z$2&lt;=$B$1,INDEX('Master Data'!$A$1:$H$686,'Evening Buffalo'!$A53,2),""),"")</f>
        <v>2</v>
      </c>
      <c r="AA53" s="60">
        <f t="array" ref="AA53">IFERROR(IF(AA$2&lt;=$B$1,INDEX('Master Data'!$A$1:$H$686,'Evening Buffalo'!$A53,2),""),"")</f>
        <v>2</v>
      </c>
      <c r="AB53" s="60">
        <f t="array" ref="AB53">IFERROR(IF(AB$2&lt;=$B$1,INDEX('Master Data'!$A$1:$H$686,'Evening Buffalo'!$A53,2),""),"")</f>
        <v>2</v>
      </c>
      <c r="AC53" s="60">
        <f t="array" ref="AC53">IFERROR(IF(AC$2&lt;=$B$1,INDEX('Master Data'!$A$1:$H$686,'Evening Buffalo'!$A53,2),""),"")</f>
        <v>2</v>
      </c>
      <c r="AD53" s="60">
        <f t="array" ref="AD53">IFERROR(IF(AD$2&lt;=$B$1,INDEX('Master Data'!$A$1:$H$686,'Evening Buffalo'!$A53,2),""),"")</f>
        <v>2</v>
      </c>
      <c r="AE53" s="60">
        <f t="array" ref="AE53">IFERROR(IF(AE$2&lt;=$B$1,INDEX('Master Data'!$A$1:$H$686,'Evening Buffalo'!$A53,2),""),"")</f>
        <v>2</v>
      </c>
      <c r="AF53" s="60" t="str">
        <f t="array" ref="AF53">IFERROR(IF(AF$2&lt;=$B$1,INDEX('Master Data'!$A$1:$H$686,'Evening Buffalo'!$A53,2),""),"")</f>
        <v/>
      </c>
      <c r="AG53" s="60" t="str">
        <f t="array" ref="AG53">IFERROR(IF(AG$2&lt;=$B$1,INDEX('Master Data'!$A$1:$H$686,'Evening Buffalo'!$A53,2),""),"")</f>
        <v/>
      </c>
    </row>
    <row r="54" ht="14.25" customHeight="1">
      <c r="A54" s="60">
        <f>IFERROR(SMALL('Master Data'!G:G,ROW()-2),"")</f>
        <v>116</v>
      </c>
      <c r="B54" s="60" t="str">
        <f t="array" ref="B54">IFERROR(INDEX('Master Data'!$A$1:$H$686,'Evening Buffalo'!$A54,1),"")</f>
        <v>Yellamma Yapral</v>
      </c>
      <c r="C54" s="60">
        <f t="array" ref="C54">IFERROR(IF(C$2&lt;=$B$1,INDEX('Master Data'!$A$1:$H$686,'Evening Buffalo'!$A54,2),""),"")</f>
        <v>0.5</v>
      </c>
      <c r="D54" s="60">
        <f t="array" ref="D54">IFERROR(IF(D$2&lt;=$B$1,INDEX('Master Data'!$A$1:$H$686,'Evening Buffalo'!$A54,2),""),"")</f>
        <v>0.5</v>
      </c>
      <c r="E54" s="60">
        <f t="array" ref="E54">IFERROR(IF(E$2&lt;=$B$1,INDEX('Master Data'!$A$1:$H$686,'Evening Buffalo'!$A54,2),""),"")</f>
        <v>0.5</v>
      </c>
      <c r="F54" s="60">
        <f t="array" ref="F54">IFERROR(IF(F$2&lt;=$B$1,INDEX('Master Data'!$A$1:$H$686,'Evening Buffalo'!$A54,2),""),"")</f>
        <v>0.5</v>
      </c>
      <c r="G54" s="60">
        <f t="array" ref="G54">IFERROR(IF(G$2&lt;=$B$1,INDEX('Master Data'!$A$1:$H$686,'Evening Buffalo'!$A54,2),""),"")</f>
        <v>0.5</v>
      </c>
      <c r="H54" s="60">
        <f t="array" ref="H54">IFERROR(IF(H$2&lt;=$B$1,INDEX('Master Data'!$A$1:$H$686,'Evening Buffalo'!$A54,2),""),"")</f>
        <v>0.5</v>
      </c>
      <c r="I54" s="60">
        <f t="array" ref="I54">IFERROR(IF(I$2&lt;=$B$1,INDEX('Master Data'!$A$1:$H$686,'Evening Buffalo'!$A54,2),""),"")</f>
        <v>0.5</v>
      </c>
      <c r="J54" s="60">
        <f t="array" ref="J54">IFERROR(IF(J$2&lt;=$B$1,INDEX('Master Data'!$A$1:$H$686,'Evening Buffalo'!$A54,2),""),"")</f>
        <v>0.5</v>
      </c>
      <c r="K54" s="60">
        <f t="array" ref="K54">IFERROR(IF(K$2&lt;=$B$1,INDEX('Master Data'!$A$1:$H$686,'Evening Buffalo'!$A54,2),""),"")</f>
        <v>0.5</v>
      </c>
      <c r="L54" s="60">
        <f t="array" ref="L54">IFERROR(IF(L$2&lt;=$B$1,INDEX('Master Data'!$A$1:$H$686,'Evening Buffalo'!$A54,2),""),"")</f>
        <v>0.5</v>
      </c>
      <c r="M54" s="60">
        <f t="array" ref="M54">IFERROR(IF(M$2&lt;=$B$1,INDEX('Master Data'!$A$1:$H$686,'Evening Buffalo'!$A54,2),""),"")</f>
        <v>0.5</v>
      </c>
      <c r="N54" s="60">
        <f t="array" ref="N54">IFERROR(IF(N$2&lt;=$B$1,INDEX('Master Data'!$A$1:$H$686,'Evening Buffalo'!$A54,2),""),"")</f>
        <v>0.5</v>
      </c>
      <c r="O54" s="60">
        <f t="array" ref="O54">IFERROR(IF(O$2&lt;=$B$1,INDEX('Master Data'!$A$1:$H$686,'Evening Buffalo'!$A54,2),""),"")</f>
        <v>0.5</v>
      </c>
      <c r="P54" s="60">
        <f t="array" ref="P54">IFERROR(IF(P$2&lt;=$B$1,INDEX('Master Data'!$A$1:$H$686,'Evening Buffalo'!$A54,2),""),"")</f>
        <v>0.5</v>
      </c>
      <c r="Q54" s="60">
        <f t="array" ref="Q54">IFERROR(IF(Q$2&lt;=$B$1,INDEX('Master Data'!$A$1:$H$686,'Evening Buffalo'!$A54,2),""),"")</f>
        <v>0.5</v>
      </c>
      <c r="R54" s="60">
        <f t="array" ref="R54">IFERROR(IF(R$2&lt;=$B$1,INDEX('Master Data'!$A$1:$H$686,'Evening Buffalo'!$A54,2),""),"")</f>
        <v>0.5</v>
      </c>
      <c r="S54" s="60">
        <f t="array" ref="S54">IFERROR(IF(S$2&lt;=$B$1,INDEX('Master Data'!$A$1:$H$686,'Evening Buffalo'!$A54,2),""),"")</f>
        <v>0.5</v>
      </c>
      <c r="T54" s="60">
        <f t="array" ref="T54">IFERROR(IF(T$2&lt;=$B$1,INDEX('Master Data'!$A$1:$H$686,'Evening Buffalo'!$A54,2),""),"")</f>
        <v>0.5</v>
      </c>
      <c r="U54" s="60">
        <f t="array" ref="U54">IFERROR(IF(U$2&lt;=$B$1,INDEX('Master Data'!$A$1:$H$686,'Evening Buffalo'!$A54,2),""),"")</f>
        <v>0.5</v>
      </c>
      <c r="V54" s="60">
        <f t="array" ref="V54">IFERROR(IF(V$2&lt;=$B$1,INDEX('Master Data'!$A$1:$H$686,'Evening Buffalo'!$A54,2),""),"")</f>
        <v>0.5</v>
      </c>
      <c r="W54" s="60">
        <f t="array" ref="W54">IFERROR(IF(W$2&lt;=$B$1,INDEX('Master Data'!$A$1:$H$686,'Evening Buffalo'!$A54,2),""),"")</f>
        <v>0.5</v>
      </c>
      <c r="X54" s="60">
        <f t="array" ref="X54">IFERROR(IF(X$2&lt;=$B$1,INDEX('Master Data'!$A$1:$H$686,'Evening Buffalo'!$A54,2),""),"")</f>
        <v>0.5</v>
      </c>
      <c r="Y54" s="60">
        <f t="array" ref="Y54">IFERROR(IF(Y$2&lt;=$B$1,INDEX('Master Data'!$A$1:$H$686,'Evening Buffalo'!$A54,2),""),"")</f>
        <v>0.5</v>
      </c>
      <c r="Z54" s="60">
        <f t="array" ref="Z54">IFERROR(IF(Z$2&lt;=$B$1,INDEX('Master Data'!$A$1:$H$686,'Evening Buffalo'!$A54,2),""),"")</f>
        <v>0.5</v>
      </c>
      <c r="AA54" s="60">
        <f t="array" ref="AA54">IFERROR(IF(AA$2&lt;=$B$1,INDEX('Master Data'!$A$1:$H$686,'Evening Buffalo'!$A54,2),""),"")</f>
        <v>0.5</v>
      </c>
      <c r="AB54" s="60">
        <f t="array" ref="AB54">IFERROR(IF(AB$2&lt;=$B$1,INDEX('Master Data'!$A$1:$H$686,'Evening Buffalo'!$A54,2),""),"")</f>
        <v>0.5</v>
      </c>
      <c r="AC54" s="60">
        <f t="array" ref="AC54">IFERROR(IF(AC$2&lt;=$B$1,INDEX('Master Data'!$A$1:$H$686,'Evening Buffalo'!$A54,2),""),"")</f>
        <v>0.5</v>
      </c>
      <c r="AD54" s="60">
        <f t="array" ref="AD54">IFERROR(IF(AD$2&lt;=$B$1,INDEX('Master Data'!$A$1:$H$686,'Evening Buffalo'!$A54,2),""),"")</f>
        <v>0.5</v>
      </c>
      <c r="AE54" s="60">
        <f t="array" ref="AE54">IFERROR(IF(AE$2&lt;=$B$1,INDEX('Master Data'!$A$1:$H$686,'Evening Buffalo'!$A54,2),""),"")</f>
        <v>0.5</v>
      </c>
      <c r="AF54" s="60" t="str">
        <f t="array" ref="AF54">IFERROR(IF(AF$2&lt;=$B$1,INDEX('Master Data'!$A$1:$H$686,'Evening Buffalo'!$A54,2),""),"")</f>
        <v/>
      </c>
      <c r="AG54" s="60" t="str">
        <f t="array" ref="AG54">IFERROR(IF(AG$2&lt;=$B$1,INDEX('Master Data'!$A$1:$H$686,'Evening Buffalo'!$A54,2),""),"")</f>
        <v/>
      </c>
    </row>
    <row r="55" ht="14.25" customHeight="1">
      <c r="A55" s="60">
        <f>IFERROR(SMALL('Master Data'!G:G,ROW()-2),"")</f>
        <v>126</v>
      </c>
      <c r="B55" s="60" t="str">
        <f t="array" ref="B55">IFERROR(INDEX('Master Data'!$A$1:$H$686,'Evening Buffalo'!$A55,1),"")</f>
        <v>Anjani love Bakers Chef</v>
      </c>
      <c r="C55" s="60">
        <f t="array" ref="C55">IFERROR(IF(C$2&lt;=$B$1,INDEX('Master Data'!$A$1:$H$686,'Evening Buffalo'!$A55,2),""),"")</f>
        <v>0.5</v>
      </c>
      <c r="D55" s="60">
        <f t="array" ref="D55">IFERROR(IF(D$2&lt;=$B$1,INDEX('Master Data'!$A$1:$H$686,'Evening Buffalo'!$A55,2),""),"")</f>
        <v>0.5</v>
      </c>
      <c r="E55" s="60">
        <f t="array" ref="E55">IFERROR(IF(E$2&lt;=$B$1,INDEX('Master Data'!$A$1:$H$686,'Evening Buffalo'!$A55,2),""),"")</f>
        <v>0.5</v>
      </c>
      <c r="F55" s="60">
        <f t="array" ref="F55">IFERROR(IF(F$2&lt;=$B$1,INDEX('Master Data'!$A$1:$H$686,'Evening Buffalo'!$A55,2),""),"")</f>
        <v>0.5</v>
      </c>
      <c r="G55" s="60">
        <f t="array" ref="G55">IFERROR(IF(G$2&lt;=$B$1,INDEX('Master Data'!$A$1:$H$686,'Evening Buffalo'!$A55,2),""),"")</f>
        <v>0.5</v>
      </c>
      <c r="H55" s="60">
        <f t="array" ref="H55">IFERROR(IF(H$2&lt;=$B$1,INDEX('Master Data'!$A$1:$H$686,'Evening Buffalo'!$A55,2),""),"")</f>
        <v>0.5</v>
      </c>
      <c r="I55" s="60">
        <f t="array" ref="I55">IFERROR(IF(I$2&lt;=$B$1,INDEX('Master Data'!$A$1:$H$686,'Evening Buffalo'!$A55,2),""),"")</f>
        <v>0.5</v>
      </c>
      <c r="J55" s="60">
        <f t="array" ref="J55">IFERROR(IF(J$2&lt;=$B$1,INDEX('Master Data'!$A$1:$H$686,'Evening Buffalo'!$A55,2),""),"")</f>
        <v>0.5</v>
      </c>
      <c r="K55" s="60">
        <f t="array" ref="K55">IFERROR(IF(K$2&lt;=$B$1,INDEX('Master Data'!$A$1:$H$686,'Evening Buffalo'!$A55,2),""),"")</f>
        <v>0.5</v>
      </c>
      <c r="L55" s="60">
        <f t="array" ref="L55">IFERROR(IF(L$2&lt;=$B$1,INDEX('Master Data'!$A$1:$H$686,'Evening Buffalo'!$A55,2),""),"")</f>
        <v>0.5</v>
      </c>
      <c r="M55" s="60">
        <f t="array" ref="M55">IFERROR(IF(M$2&lt;=$B$1,INDEX('Master Data'!$A$1:$H$686,'Evening Buffalo'!$A55,2),""),"")</f>
        <v>0.5</v>
      </c>
      <c r="N55" s="60">
        <f t="array" ref="N55">IFERROR(IF(N$2&lt;=$B$1,INDEX('Master Data'!$A$1:$H$686,'Evening Buffalo'!$A55,2),""),"")</f>
        <v>0.5</v>
      </c>
      <c r="O55" s="60">
        <f t="array" ref="O55">IFERROR(IF(O$2&lt;=$B$1,INDEX('Master Data'!$A$1:$H$686,'Evening Buffalo'!$A55,2),""),"")</f>
        <v>0.5</v>
      </c>
      <c r="P55" s="60">
        <f t="array" ref="P55">IFERROR(IF(P$2&lt;=$B$1,INDEX('Master Data'!$A$1:$H$686,'Evening Buffalo'!$A55,2),""),"")</f>
        <v>0.5</v>
      </c>
      <c r="Q55" s="60">
        <f t="array" ref="Q55">IFERROR(IF(Q$2&lt;=$B$1,INDEX('Master Data'!$A$1:$H$686,'Evening Buffalo'!$A55,2),""),"")</f>
        <v>0.5</v>
      </c>
      <c r="R55" s="60">
        <f t="array" ref="R55">IFERROR(IF(R$2&lt;=$B$1,INDEX('Master Data'!$A$1:$H$686,'Evening Buffalo'!$A55,2),""),"")</f>
        <v>0.5</v>
      </c>
      <c r="S55" s="60">
        <f t="array" ref="S55">IFERROR(IF(S$2&lt;=$B$1,INDEX('Master Data'!$A$1:$H$686,'Evening Buffalo'!$A55,2),""),"")</f>
        <v>0.5</v>
      </c>
      <c r="T55" s="60">
        <f t="array" ref="T55">IFERROR(IF(T$2&lt;=$B$1,INDEX('Master Data'!$A$1:$H$686,'Evening Buffalo'!$A55,2),""),"")</f>
        <v>0.5</v>
      </c>
      <c r="U55" s="60">
        <f t="array" ref="U55">IFERROR(IF(U$2&lt;=$B$1,INDEX('Master Data'!$A$1:$H$686,'Evening Buffalo'!$A55,2),""),"")</f>
        <v>0.5</v>
      </c>
      <c r="V55" s="60">
        <f t="array" ref="V55">IFERROR(IF(V$2&lt;=$B$1,INDEX('Master Data'!$A$1:$H$686,'Evening Buffalo'!$A55,2),""),"")</f>
        <v>0.5</v>
      </c>
      <c r="W55" s="60">
        <f t="array" ref="W55">IFERROR(IF(W$2&lt;=$B$1,INDEX('Master Data'!$A$1:$H$686,'Evening Buffalo'!$A55,2),""),"")</f>
        <v>0.5</v>
      </c>
      <c r="X55" s="60">
        <f t="array" ref="X55">IFERROR(IF(X$2&lt;=$B$1,INDEX('Master Data'!$A$1:$H$686,'Evening Buffalo'!$A55,2),""),"")</f>
        <v>0.5</v>
      </c>
      <c r="Y55" s="60">
        <f t="array" ref="Y55">IFERROR(IF(Y$2&lt;=$B$1,INDEX('Master Data'!$A$1:$H$686,'Evening Buffalo'!$A55,2),""),"")</f>
        <v>0.5</v>
      </c>
      <c r="Z55" s="60">
        <f t="array" ref="Z55">IFERROR(IF(Z$2&lt;=$B$1,INDEX('Master Data'!$A$1:$H$686,'Evening Buffalo'!$A55,2),""),"")</f>
        <v>0.5</v>
      </c>
      <c r="AA55" s="60">
        <f t="array" ref="AA55">IFERROR(IF(AA$2&lt;=$B$1,INDEX('Master Data'!$A$1:$H$686,'Evening Buffalo'!$A55,2),""),"")</f>
        <v>0.5</v>
      </c>
      <c r="AB55" s="60">
        <f t="array" ref="AB55">IFERROR(IF(AB$2&lt;=$B$1,INDEX('Master Data'!$A$1:$H$686,'Evening Buffalo'!$A55,2),""),"")</f>
        <v>0.5</v>
      </c>
      <c r="AC55" s="60">
        <f t="array" ref="AC55">IFERROR(IF(AC$2&lt;=$B$1,INDEX('Master Data'!$A$1:$H$686,'Evening Buffalo'!$A55,2),""),"")</f>
        <v>0.5</v>
      </c>
      <c r="AD55" s="60">
        <f t="array" ref="AD55">IFERROR(IF(AD$2&lt;=$B$1,INDEX('Master Data'!$A$1:$H$686,'Evening Buffalo'!$A55,2),""),"")</f>
        <v>0.5</v>
      </c>
      <c r="AE55" s="60">
        <f t="array" ref="AE55">IFERROR(IF(AE$2&lt;=$B$1,INDEX('Master Data'!$A$1:$H$686,'Evening Buffalo'!$A55,2),""),"")</f>
        <v>0.5</v>
      </c>
      <c r="AF55" s="60" t="str">
        <f t="array" ref="AF55">IFERROR(IF(AF$2&lt;=$B$1,INDEX('Master Data'!$A$1:$H$686,'Evening Buffalo'!$A55,2),""),"")</f>
        <v/>
      </c>
      <c r="AG55" s="60" t="str">
        <f t="array" ref="AG55">IFERROR(IF(AG$2&lt;=$B$1,INDEX('Master Data'!$A$1:$H$686,'Evening Buffalo'!$A55,2),""),"")</f>
        <v/>
      </c>
    </row>
    <row r="56" ht="14.25" customHeight="1">
      <c r="A56" s="60">
        <f>IFERROR(SMALL('Master Data'!G:G,ROW()-2),"")</f>
        <v>128</v>
      </c>
      <c r="B56" s="60" t="str">
        <f t="array" ref="B56">IFERROR(INDEX('Master Data'!$A$1:$H$686,'Evening Buffalo'!$A56,1),"")</f>
        <v>Laxman Rao anna </v>
      </c>
      <c r="C56" s="60">
        <f t="array" ref="C56">IFERROR(IF(C$2&lt;=$B$1,INDEX('Master Data'!$A$1:$H$686,'Evening Buffalo'!$A56,2),""),"")</f>
        <v>0.5</v>
      </c>
      <c r="D56" s="62">
        <v>0.5</v>
      </c>
      <c r="E56" s="62">
        <v>0.5</v>
      </c>
      <c r="F56" s="62">
        <v>0.5</v>
      </c>
      <c r="G56" s="60">
        <f t="array" ref="G56">IFERROR(IF(G$2&lt;=$B$1,INDEX('Master Data'!$A$1:$H$686,'Evening Buffalo'!$A56,2),""),"")</f>
        <v>0.5</v>
      </c>
      <c r="H56" s="60">
        <f t="array" ref="H56">IFERROR(IF(H$2&lt;=$B$1,INDEX('Master Data'!$A$1:$H$686,'Evening Buffalo'!$A56,2),""),"")</f>
        <v>0.5</v>
      </c>
      <c r="I56" s="60">
        <f t="array" ref="I56">IFERROR(IF(I$2&lt;=$B$1,INDEX('Master Data'!$A$1:$H$686,'Evening Buffalo'!$A56,2),""),"")</f>
        <v>0.5</v>
      </c>
      <c r="J56" s="60">
        <f t="array" ref="J56">IFERROR(IF(J$2&lt;=$B$1,INDEX('Master Data'!$A$1:$H$686,'Evening Buffalo'!$A56,2),""),"")</f>
        <v>0.5</v>
      </c>
      <c r="K56" s="60">
        <f t="array" ref="K56">IFERROR(IF(K$2&lt;=$B$1,INDEX('Master Data'!$A$1:$H$686,'Evening Buffalo'!$A56,2),""),"")</f>
        <v>0.5</v>
      </c>
      <c r="L56" s="60">
        <f t="array" ref="L56">IFERROR(IF(L$2&lt;=$B$1,INDEX('Master Data'!$A$1:$H$686,'Evening Buffalo'!$A56,2),""),"")</f>
        <v>0.5</v>
      </c>
      <c r="M56" s="60">
        <f t="array" ref="M56">IFERROR(IF(M$2&lt;=$B$1,INDEX('Master Data'!$A$1:$H$686,'Evening Buffalo'!$A56,2),""),"")</f>
        <v>0.5</v>
      </c>
      <c r="N56" s="60">
        <f t="array" ref="N56">IFERROR(IF(N$2&lt;=$B$1,INDEX('Master Data'!$A$1:$H$686,'Evening Buffalo'!$A56,2),""),"")</f>
        <v>0.5</v>
      </c>
      <c r="O56" s="60">
        <f t="array" ref="O56">IFERROR(IF(O$2&lt;=$B$1,INDEX('Master Data'!$A$1:$H$686,'Evening Buffalo'!$A56,2),""),"")</f>
        <v>0.5</v>
      </c>
      <c r="P56" s="60">
        <f t="array" ref="P56">IFERROR(IF(P$2&lt;=$B$1,INDEX('Master Data'!$A$1:$H$686,'Evening Buffalo'!$A56,2),""),"")</f>
        <v>0.5</v>
      </c>
      <c r="Q56" s="60">
        <f t="array" ref="Q56">IFERROR(IF(Q$2&lt;=$B$1,INDEX('Master Data'!$A$1:$H$686,'Evening Buffalo'!$A56,2),""),"")</f>
        <v>0.5</v>
      </c>
      <c r="R56" s="60">
        <f t="array" ref="R56">IFERROR(IF(R$2&lt;=$B$1,INDEX('Master Data'!$A$1:$H$686,'Evening Buffalo'!$A56,2),""),"")</f>
        <v>0.5</v>
      </c>
      <c r="S56" s="60">
        <f t="array" ref="S56">IFERROR(IF(S$2&lt;=$B$1,INDEX('Master Data'!$A$1:$H$686,'Evening Buffalo'!$A56,2),""),"")</f>
        <v>0.5</v>
      </c>
      <c r="T56" s="60">
        <f t="array" ref="T56">IFERROR(IF(T$2&lt;=$B$1,INDEX('Master Data'!$A$1:$H$686,'Evening Buffalo'!$A56,2),""),"")</f>
        <v>0.5</v>
      </c>
      <c r="U56" s="60">
        <f t="array" ref="U56">IFERROR(IF(U$2&lt;=$B$1,INDEX('Master Data'!$A$1:$H$686,'Evening Buffalo'!$A56,2),""),"")</f>
        <v>0.5</v>
      </c>
      <c r="V56" s="62">
        <v>1.0</v>
      </c>
      <c r="W56" s="62">
        <v>1.0</v>
      </c>
      <c r="X56" s="62">
        <v>1.0</v>
      </c>
      <c r="Y56" s="60">
        <f t="array" ref="Y56">IFERROR(IF(Y$2&lt;=$B$1,INDEX('Master Data'!$A$1:$H$686,'Evening Buffalo'!$A56,2),""),"")</f>
        <v>0.5</v>
      </c>
      <c r="Z56" s="60">
        <f t="array" ref="Z56">IFERROR(IF(Z$2&lt;=$B$1,INDEX('Master Data'!$A$1:$H$686,'Evening Buffalo'!$A56,2),""),"")</f>
        <v>0.5</v>
      </c>
      <c r="AA56" s="60">
        <f t="array" ref="AA56">IFERROR(IF(AA$2&lt;=$B$1,INDEX('Master Data'!$A$1:$H$686,'Evening Buffalo'!$A56,2),""),"")</f>
        <v>0.5</v>
      </c>
      <c r="AB56" s="60">
        <f t="array" ref="AB56">IFERROR(IF(AB$2&lt;=$B$1,INDEX('Master Data'!$A$1:$H$686,'Evening Buffalo'!$A56,2),""),"")</f>
        <v>0.5</v>
      </c>
      <c r="AC56" s="60">
        <f t="array" ref="AC56">IFERROR(IF(AC$2&lt;=$B$1,INDEX('Master Data'!$A$1:$H$686,'Evening Buffalo'!$A56,2),""),"")</f>
        <v>0.5</v>
      </c>
      <c r="AD56" s="60">
        <f t="array" ref="AD56">IFERROR(IF(AD$2&lt;=$B$1,INDEX('Master Data'!$A$1:$H$686,'Evening Buffalo'!$A56,2),""),"")</f>
        <v>0.5</v>
      </c>
      <c r="AE56" s="60">
        <f t="array" ref="AE56">IFERROR(IF(AE$2&lt;=$B$1,INDEX('Master Data'!$A$1:$H$686,'Evening Buffalo'!$A56,2),""),"")</f>
        <v>0.5</v>
      </c>
      <c r="AF56" s="60" t="str">
        <f t="array" ref="AF56">IFERROR(IF(AF$2&lt;=$B$1,INDEX('Master Data'!$A$1:$H$686,'Evening Buffalo'!$A56,2),""),"")</f>
        <v/>
      </c>
      <c r="AG56" s="60" t="str">
        <f t="array" ref="AG56">IFERROR(IF(AG$2&lt;=$B$1,INDEX('Master Data'!$A$1:$H$686,'Evening Buffalo'!$A56,2),""),"")</f>
        <v/>
      </c>
    </row>
    <row r="57" ht="14.25" customHeight="1">
      <c r="A57" s="60">
        <f>IFERROR(SMALL('Master Data'!G:G,ROW()-2),"")</f>
        <v>129</v>
      </c>
      <c r="B57" s="60" t="str">
        <f t="array" ref="B57">IFERROR(INDEX('Master Data'!$A$1:$H$686,'Evening Buffalo'!$A57,1),"")</f>
        <v>Mahesh Photographer </v>
      </c>
      <c r="C57" s="60">
        <f t="array" ref="C57">IFERROR(IF(C$2&lt;=$B$1,INDEX('Master Data'!$A$1:$H$686,'Evening Buffalo'!$A57,2),""),"")</f>
        <v>0.5</v>
      </c>
      <c r="D57" s="60">
        <f t="array" ref="D57">IFERROR(IF(D$2&lt;=$B$1,INDEX('Master Data'!$A$1:$H$686,'Evening Buffalo'!$A57,2),""),"")</f>
        <v>0.5</v>
      </c>
      <c r="E57" s="60">
        <f t="array" ref="E57">IFERROR(IF(E$2&lt;=$B$1,INDEX('Master Data'!$A$1:$H$686,'Evening Buffalo'!$A57,2),""),"")</f>
        <v>0.5</v>
      </c>
      <c r="F57" s="60">
        <f t="array" ref="F57">IFERROR(IF(F$2&lt;=$B$1,INDEX('Master Data'!$A$1:$H$686,'Evening Buffalo'!$A57,2),""),"")</f>
        <v>0.5</v>
      </c>
      <c r="G57" s="60">
        <f t="array" ref="G57">IFERROR(IF(G$2&lt;=$B$1,INDEX('Master Data'!$A$1:$H$686,'Evening Buffalo'!$A57,2),""),"")</f>
        <v>0.5</v>
      </c>
      <c r="H57" s="60">
        <f t="array" ref="H57">IFERROR(IF(H$2&lt;=$B$1,INDEX('Master Data'!$A$1:$H$686,'Evening Buffalo'!$A57,2),""),"")</f>
        <v>0.5</v>
      </c>
      <c r="I57" s="60">
        <f t="array" ref="I57">IFERROR(IF(I$2&lt;=$B$1,INDEX('Master Data'!$A$1:$H$686,'Evening Buffalo'!$A57,2),""),"")</f>
        <v>0.5</v>
      </c>
      <c r="J57" s="60">
        <f t="array" ref="J57">IFERROR(IF(J$2&lt;=$B$1,INDEX('Master Data'!$A$1:$H$686,'Evening Buffalo'!$A57,2),""),"")</f>
        <v>0.5</v>
      </c>
      <c r="K57" s="60">
        <f t="array" ref="K57">IFERROR(IF(K$2&lt;=$B$1,INDEX('Master Data'!$A$1:$H$686,'Evening Buffalo'!$A57,2),""),"")</f>
        <v>0.5</v>
      </c>
      <c r="L57" s="60">
        <f t="array" ref="L57">IFERROR(IF(L$2&lt;=$B$1,INDEX('Master Data'!$A$1:$H$686,'Evening Buffalo'!$A57,2),""),"")</f>
        <v>0.5</v>
      </c>
      <c r="M57" s="60">
        <f t="array" ref="M57">IFERROR(IF(M$2&lt;=$B$1,INDEX('Master Data'!$A$1:$H$686,'Evening Buffalo'!$A57,2),""),"")</f>
        <v>0.5</v>
      </c>
      <c r="N57" s="60">
        <f t="array" ref="N57">IFERROR(IF(N$2&lt;=$B$1,INDEX('Master Data'!$A$1:$H$686,'Evening Buffalo'!$A57,2),""),"")</f>
        <v>0.5</v>
      </c>
      <c r="O57" s="60">
        <f t="array" ref="O57">IFERROR(IF(O$2&lt;=$B$1,INDEX('Master Data'!$A$1:$H$686,'Evening Buffalo'!$A57,2),""),"")</f>
        <v>0.5</v>
      </c>
      <c r="P57" s="60">
        <f t="array" ref="P57">IFERROR(IF(P$2&lt;=$B$1,INDEX('Master Data'!$A$1:$H$686,'Evening Buffalo'!$A57,2),""),"")</f>
        <v>0.5</v>
      </c>
      <c r="Q57" s="60">
        <f t="array" ref="Q57">IFERROR(IF(Q$2&lt;=$B$1,INDEX('Master Data'!$A$1:$H$686,'Evening Buffalo'!$A57,2),""),"")</f>
        <v>0.5</v>
      </c>
      <c r="R57" s="60">
        <f t="array" ref="R57">IFERROR(IF(R$2&lt;=$B$1,INDEX('Master Data'!$A$1:$H$686,'Evening Buffalo'!$A57,2),""),"")</f>
        <v>0.5</v>
      </c>
      <c r="S57" s="60">
        <f t="array" ref="S57">IFERROR(IF(S$2&lt;=$B$1,INDEX('Master Data'!$A$1:$H$686,'Evening Buffalo'!$A57,2),""),"")</f>
        <v>0.5</v>
      </c>
      <c r="T57" s="62">
        <v>1.0</v>
      </c>
      <c r="U57" s="62">
        <v>1.0</v>
      </c>
      <c r="V57" s="62">
        <v>1.0</v>
      </c>
      <c r="W57" s="62">
        <v>1.0</v>
      </c>
      <c r="X57" s="62">
        <v>1.0</v>
      </c>
      <c r="Y57" s="60">
        <f t="array" ref="Y57">IFERROR(IF(Y$2&lt;=$B$1,INDEX('Master Data'!$A$1:$H$686,'Evening Buffalo'!$A57,2),""),"")</f>
        <v>0.5</v>
      </c>
      <c r="Z57" s="60">
        <f t="array" ref="Z57">IFERROR(IF(Z$2&lt;=$B$1,INDEX('Master Data'!$A$1:$H$686,'Evening Buffalo'!$A57,2),""),"")</f>
        <v>0.5</v>
      </c>
      <c r="AA57" s="60">
        <f t="array" ref="AA57">IFERROR(IF(AA$2&lt;=$B$1,INDEX('Master Data'!$A$1:$H$686,'Evening Buffalo'!$A57,2),""),"")</f>
        <v>0.5</v>
      </c>
      <c r="AB57" s="60">
        <f t="array" ref="AB57">IFERROR(IF(AB$2&lt;=$B$1,INDEX('Master Data'!$A$1:$H$686,'Evening Buffalo'!$A57,2),""),"")</f>
        <v>0.5</v>
      </c>
      <c r="AC57" s="60">
        <f t="array" ref="AC57">IFERROR(IF(AC$2&lt;=$B$1,INDEX('Master Data'!$A$1:$H$686,'Evening Buffalo'!$A57,2),""),"")</f>
        <v>0.5</v>
      </c>
      <c r="AD57" s="60">
        <f t="array" ref="AD57">IFERROR(IF(AD$2&lt;=$B$1,INDEX('Master Data'!$A$1:$H$686,'Evening Buffalo'!$A57,2),""),"")</f>
        <v>0.5</v>
      </c>
      <c r="AE57" s="60">
        <f t="array" ref="AE57">IFERROR(IF(AE$2&lt;=$B$1,INDEX('Master Data'!$A$1:$H$686,'Evening Buffalo'!$A57,2),""),"")</f>
        <v>0.5</v>
      </c>
      <c r="AF57" s="60" t="str">
        <f t="array" ref="AF57">IFERROR(IF(AF$2&lt;=$B$1,INDEX('Master Data'!$A$1:$H$686,'Evening Buffalo'!$A57,2),""),"")</f>
        <v/>
      </c>
      <c r="AG57" s="60" t="str">
        <f t="array" ref="AG57">IFERROR(IF(AG$2&lt;=$B$1,INDEX('Master Data'!$A$1:$H$686,'Evening Buffalo'!$A57,2),""),"")</f>
        <v/>
      </c>
    </row>
    <row r="58" ht="14.25" customHeight="1">
      <c r="A58" s="60">
        <f>IFERROR(SMALL('Master Data'!G:G,ROW()-2),"")</f>
        <v>133</v>
      </c>
      <c r="B58" s="60" t="str">
        <f t="array" ref="B58">IFERROR(INDEX('Master Data'!$A$1:$H$686,'Evening Buffalo'!$A58,1),"")</f>
        <v>Willamson Yapral</v>
      </c>
      <c r="C58" s="62">
        <v>0.0</v>
      </c>
      <c r="D58" s="62">
        <v>0.0</v>
      </c>
      <c r="E58" s="62">
        <v>0.0</v>
      </c>
      <c r="F58" s="62">
        <v>0.0</v>
      </c>
      <c r="G58" s="62">
        <v>0.0</v>
      </c>
      <c r="H58" s="62">
        <v>0.0</v>
      </c>
      <c r="I58" s="62">
        <v>0.0</v>
      </c>
      <c r="J58" s="60">
        <f t="array" ref="J58">IFERROR(IF(J$2&lt;=$B$1,INDEX('Master Data'!$A$1:$H$686,'Evening Buffalo'!$A58,2),""),"")</f>
        <v>1</v>
      </c>
      <c r="K58" s="60">
        <f t="array" ref="K58">IFERROR(IF(K$2&lt;=$B$1,INDEX('Master Data'!$A$1:$H$686,'Evening Buffalo'!$A58,2),""),"")</f>
        <v>1</v>
      </c>
      <c r="L58" s="60">
        <f t="array" ref="L58">IFERROR(IF(L$2&lt;=$B$1,INDEX('Master Data'!$A$1:$H$686,'Evening Buffalo'!$A58,2),""),"")</f>
        <v>1</v>
      </c>
      <c r="M58" s="60">
        <f t="array" ref="M58">IFERROR(IF(M$2&lt;=$B$1,INDEX('Master Data'!$A$1:$H$686,'Evening Buffalo'!$A58,2),""),"")</f>
        <v>1</v>
      </c>
      <c r="N58" s="60">
        <f t="array" ref="N58">IFERROR(IF(N$2&lt;=$B$1,INDEX('Master Data'!$A$1:$H$686,'Evening Buffalo'!$A58,2),""),"")</f>
        <v>1</v>
      </c>
      <c r="O58" s="60">
        <f t="array" ref="O58">IFERROR(IF(O$2&lt;=$B$1,INDEX('Master Data'!$A$1:$H$686,'Evening Buffalo'!$A58,2),""),"")</f>
        <v>1</v>
      </c>
      <c r="P58" s="60">
        <f t="array" ref="P58">IFERROR(IF(P$2&lt;=$B$1,INDEX('Master Data'!$A$1:$H$686,'Evening Buffalo'!$A58,2),""),"")</f>
        <v>1</v>
      </c>
      <c r="Q58" s="60">
        <f t="array" ref="Q58">IFERROR(IF(Q$2&lt;=$B$1,INDEX('Master Data'!$A$1:$H$686,'Evening Buffalo'!$A58,2),""),"")</f>
        <v>1</v>
      </c>
      <c r="R58" s="60">
        <f t="array" ref="R58">IFERROR(IF(R$2&lt;=$B$1,INDEX('Master Data'!$A$1:$H$686,'Evening Buffalo'!$A58,2),""),"")</f>
        <v>1</v>
      </c>
      <c r="S58" s="60">
        <f t="array" ref="S58">IFERROR(IF(S$2&lt;=$B$1,INDEX('Master Data'!$A$1:$H$686,'Evening Buffalo'!$A58,2),""),"")</f>
        <v>1</v>
      </c>
      <c r="T58" s="60">
        <f t="array" ref="T58">IFERROR(IF(T$2&lt;=$B$1,INDEX('Master Data'!$A$1:$H$686,'Evening Buffalo'!$A58,2),""),"")</f>
        <v>1</v>
      </c>
      <c r="U58" s="60">
        <f t="array" ref="U58">IFERROR(IF(U$2&lt;=$B$1,INDEX('Master Data'!$A$1:$H$686,'Evening Buffalo'!$A58,2),""),"")</f>
        <v>1</v>
      </c>
      <c r="V58" s="60">
        <f t="array" ref="V58">IFERROR(IF(V$2&lt;=$B$1,INDEX('Master Data'!$A$1:$H$686,'Evening Buffalo'!$A58,2),""),"")</f>
        <v>1</v>
      </c>
      <c r="W58" s="60">
        <f t="array" ref="W58">IFERROR(IF(W$2&lt;=$B$1,INDEX('Master Data'!$A$1:$H$686,'Evening Buffalo'!$A58,2),""),"")</f>
        <v>1</v>
      </c>
      <c r="X58" s="60">
        <f t="array" ref="X58">IFERROR(IF(X$2&lt;=$B$1,INDEX('Master Data'!$A$1:$H$686,'Evening Buffalo'!$A58,2),""),"")</f>
        <v>1</v>
      </c>
      <c r="Y58" s="60">
        <f t="array" ref="Y58">IFERROR(IF(Y$2&lt;=$B$1,INDEX('Master Data'!$A$1:$H$686,'Evening Buffalo'!$A58,2),""),"")</f>
        <v>1</v>
      </c>
      <c r="Z58" s="60">
        <f t="array" ref="Z58">IFERROR(IF(Z$2&lt;=$B$1,INDEX('Master Data'!$A$1:$H$686,'Evening Buffalo'!$A58,2),""),"")</f>
        <v>1</v>
      </c>
      <c r="AA58" s="60">
        <f t="array" ref="AA58">IFERROR(IF(AA$2&lt;=$B$1,INDEX('Master Data'!$A$1:$H$686,'Evening Buffalo'!$A58,2),""),"")</f>
        <v>1</v>
      </c>
      <c r="AB58" s="60">
        <f t="array" ref="AB58">IFERROR(IF(AB$2&lt;=$B$1,INDEX('Master Data'!$A$1:$H$686,'Evening Buffalo'!$A58,2),""),"")</f>
        <v>1</v>
      </c>
      <c r="AC58" s="60">
        <f t="array" ref="AC58">IFERROR(IF(AC$2&lt;=$B$1,INDEX('Master Data'!$A$1:$H$686,'Evening Buffalo'!$A58,2),""),"")</f>
        <v>1</v>
      </c>
      <c r="AD58" s="60">
        <f t="array" ref="AD58">IFERROR(IF(AD$2&lt;=$B$1,INDEX('Master Data'!$A$1:$H$686,'Evening Buffalo'!$A58,2),""),"")</f>
        <v>1</v>
      </c>
      <c r="AE58" s="60">
        <f t="array" ref="AE58">IFERROR(IF(AE$2&lt;=$B$1,INDEX('Master Data'!$A$1:$H$686,'Evening Buffalo'!$A58,2),""),"")</f>
        <v>1</v>
      </c>
      <c r="AF58" s="60" t="str">
        <f t="array" ref="AF58">IFERROR(IF(AF$2&lt;=$B$1,INDEX('Master Data'!$A$1:$H$686,'Evening Buffalo'!$A58,2),""),"")</f>
        <v/>
      </c>
      <c r="AG58" s="60" t="str">
        <f t="array" ref="AG58">IFERROR(IF(AG$2&lt;=$B$1,INDEX('Master Data'!$A$1:$H$686,'Evening Buffalo'!$A58,2),""),"")</f>
        <v/>
      </c>
    </row>
    <row r="59" ht="14.25" customHeight="1">
      <c r="A59" s="60">
        <f>IFERROR(SMALL('Master Data'!G:G,ROW()-2),"")</f>
        <v>135</v>
      </c>
      <c r="B59" s="60" t="str">
        <f t="array" ref="B59">IFERROR(INDEX('Master Data'!$A$1:$H$686,'Evening Buffalo'!$A59,1),"")</f>
        <v>Ramesh Tiles</v>
      </c>
      <c r="C59" s="62">
        <v>0.0</v>
      </c>
      <c r="D59" s="62">
        <v>0.0</v>
      </c>
      <c r="E59" s="62">
        <v>0.0</v>
      </c>
      <c r="F59" s="62">
        <v>0.0</v>
      </c>
      <c r="G59" s="62">
        <v>0.0</v>
      </c>
      <c r="H59" s="62">
        <v>0.0</v>
      </c>
      <c r="I59" s="62">
        <v>0.0</v>
      </c>
      <c r="J59" s="62">
        <v>0.0</v>
      </c>
      <c r="K59" s="60">
        <f t="array" ref="K59">IFERROR(IF(K$2&lt;=$B$1,INDEX('Master Data'!$A$1:$H$686,'Evening Buffalo'!$A59,2),""),"")</f>
        <v>1</v>
      </c>
      <c r="L59" s="60">
        <f t="array" ref="L59">IFERROR(IF(L$2&lt;=$B$1,INDEX('Master Data'!$A$1:$H$686,'Evening Buffalo'!$A59,2),""),"")</f>
        <v>1</v>
      </c>
      <c r="M59" s="60">
        <f t="array" ref="M59">IFERROR(IF(M$2&lt;=$B$1,INDEX('Master Data'!$A$1:$H$686,'Evening Buffalo'!$A59,2),""),"")</f>
        <v>1</v>
      </c>
      <c r="N59" s="60">
        <f t="array" ref="N59">IFERROR(IF(N$2&lt;=$B$1,INDEX('Master Data'!$A$1:$H$686,'Evening Buffalo'!$A59,2),""),"")</f>
        <v>1</v>
      </c>
      <c r="O59" s="62">
        <v>1.0</v>
      </c>
      <c r="P59" s="62">
        <v>1.0</v>
      </c>
      <c r="Q59" s="62">
        <v>1.0</v>
      </c>
      <c r="R59" s="60">
        <f t="array" ref="R59">IFERROR(IF(R$2&lt;=$B$1,INDEX('Master Data'!$A$1:$H$686,'Evening Buffalo'!$A59,2),""),"")</f>
        <v>1</v>
      </c>
      <c r="S59" s="60">
        <f t="array" ref="S59">IFERROR(IF(S$2&lt;=$B$1,INDEX('Master Data'!$A$1:$H$686,'Evening Buffalo'!$A59,2),""),"")</f>
        <v>1</v>
      </c>
      <c r="T59" s="60">
        <f t="array" ref="T59">IFERROR(IF(T$2&lt;=$B$1,INDEX('Master Data'!$A$1:$H$686,'Evening Buffalo'!$A59,2),""),"")</f>
        <v>1</v>
      </c>
      <c r="U59" s="60">
        <f t="array" ref="U59">IFERROR(IF(U$2&lt;=$B$1,INDEX('Master Data'!$A$1:$H$686,'Evening Buffalo'!$A59,2),""),"")</f>
        <v>1</v>
      </c>
      <c r="V59" s="60">
        <f t="array" ref="V59">IFERROR(IF(V$2&lt;=$B$1,INDEX('Master Data'!$A$1:$H$686,'Evening Buffalo'!$A59,2),""),"")</f>
        <v>1</v>
      </c>
      <c r="W59" s="60">
        <f t="array" ref="W59">IFERROR(IF(W$2&lt;=$B$1,INDEX('Master Data'!$A$1:$H$686,'Evening Buffalo'!$A59,2),""),"")</f>
        <v>1</v>
      </c>
      <c r="X59" s="60">
        <f t="array" ref="X59">IFERROR(IF(X$2&lt;=$B$1,INDEX('Master Data'!$A$1:$H$686,'Evening Buffalo'!$A59,2),""),"")</f>
        <v>1</v>
      </c>
      <c r="Y59" s="60">
        <f t="array" ref="Y59">IFERROR(IF(Y$2&lt;=$B$1,INDEX('Master Data'!$A$1:$H$686,'Evening Buffalo'!$A59,2),""),"")</f>
        <v>1</v>
      </c>
      <c r="Z59" s="60">
        <f t="array" ref="Z59">IFERROR(IF(Z$2&lt;=$B$1,INDEX('Master Data'!$A$1:$H$686,'Evening Buffalo'!$A59,2),""),"")</f>
        <v>1</v>
      </c>
      <c r="AA59" s="60">
        <f t="array" ref="AA59">IFERROR(IF(AA$2&lt;=$B$1,INDEX('Master Data'!$A$1:$H$686,'Evening Buffalo'!$A59,2),""),"")</f>
        <v>1</v>
      </c>
      <c r="AB59" s="60">
        <f t="array" ref="AB59">IFERROR(IF(AB$2&lt;=$B$1,INDEX('Master Data'!$A$1:$H$686,'Evening Buffalo'!$A59,2),""),"")</f>
        <v>1</v>
      </c>
      <c r="AC59" s="60">
        <f t="array" ref="AC59">IFERROR(IF(AC$2&lt;=$B$1,INDEX('Master Data'!$A$1:$H$686,'Evening Buffalo'!$A59,2),""),"")</f>
        <v>1</v>
      </c>
      <c r="AD59" s="60">
        <f t="array" ref="AD59">IFERROR(IF(AD$2&lt;=$B$1,INDEX('Master Data'!$A$1:$H$686,'Evening Buffalo'!$A59,2),""),"")</f>
        <v>1</v>
      </c>
      <c r="AE59" s="60">
        <f t="array" ref="AE59">IFERROR(IF(AE$2&lt;=$B$1,INDEX('Master Data'!$A$1:$H$686,'Evening Buffalo'!$A59,2),""),"")</f>
        <v>1</v>
      </c>
      <c r="AF59" s="60" t="str">
        <f t="array" ref="AF59">IFERROR(IF(AF$2&lt;=$B$1,INDEX('Master Data'!$A$1:$H$686,'Evening Buffalo'!$A59,2),""),"")</f>
        <v/>
      </c>
      <c r="AG59" s="60" t="str">
        <f t="array" ref="AG59">IFERROR(IF(AG$2&lt;=$B$1,INDEX('Master Data'!$A$1:$H$686,'Evening Buffalo'!$A59,2),""),"")</f>
        <v/>
      </c>
    </row>
    <row r="60" ht="14.25" customHeight="1">
      <c r="A60" s="60">
        <f>IFERROR(SMALL('Master Data'!G:G,ROW()-2),"")</f>
        <v>137</v>
      </c>
      <c r="B60" s="60" t="str">
        <f t="array" ref="B60">IFERROR(INDEX('Master Data'!$A$1:$H$686,'Evening Buffalo'!$A60,1),"")</f>
        <v>Venu anna Constable </v>
      </c>
      <c r="C60" s="60">
        <f t="array" ref="C60">IFERROR(IF(C$2&lt;=$B$1,INDEX('Master Data'!$A$1:$H$686,'Evening Buffalo'!$A60,2),""),"")</f>
        <v>1</v>
      </c>
      <c r="D60" s="60">
        <f t="array" ref="D60">IFERROR(IF(D$2&lt;=$B$1,INDEX('Master Data'!$A$1:$H$686,'Evening Buffalo'!$A60,2),""),"")</f>
        <v>1</v>
      </c>
      <c r="E60" s="60">
        <f t="array" ref="E60">IFERROR(IF(E$2&lt;=$B$1,INDEX('Master Data'!$A$1:$H$686,'Evening Buffalo'!$A60,2),""),"")</f>
        <v>1</v>
      </c>
      <c r="F60" s="60">
        <f t="array" ref="F60">IFERROR(IF(F$2&lt;=$B$1,INDEX('Master Data'!$A$1:$H$686,'Evening Buffalo'!$A60,2),""),"")</f>
        <v>1</v>
      </c>
      <c r="G60" s="60">
        <f t="array" ref="G60">IFERROR(IF(G$2&lt;=$B$1,INDEX('Master Data'!$A$1:$H$686,'Evening Buffalo'!$A60,2),""),"")</f>
        <v>1</v>
      </c>
      <c r="H60" s="60">
        <f t="array" ref="H60">IFERROR(IF(H$2&lt;=$B$1,INDEX('Master Data'!$A$1:$H$686,'Evening Buffalo'!$A60,2),""),"")</f>
        <v>1</v>
      </c>
      <c r="I60" s="60">
        <f t="array" ref="I60">IFERROR(IF(I$2&lt;=$B$1,INDEX('Master Data'!$A$1:$H$686,'Evening Buffalo'!$A60,2),""),"")</f>
        <v>1</v>
      </c>
      <c r="J60" s="60">
        <f t="array" ref="J60">IFERROR(IF(J$2&lt;=$B$1,INDEX('Master Data'!$A$1:$H$686,'Evening Buffalo'!$A60,2),""),"")</f>
        <v>1</v>
      </c>
      <c r="K60" s="60">
        <f t="array" ref="K60">IFERROR(IF(K$2&lt;=$B$1,INDEX('Master Data'!$A$1:$H$686,'Evening Buffalo'!$A60,2),""),"")</f>
        <v>1</v>
      </c>
      <c r="L60" s="60">
        <f t="array" ref="L60">IFERROR(IF(L$2&lt;=$B$1,INDEX('Master Data'!$A$1:$H$686,'Evening Buffalo'!$A60,2),""),"")</f>
        <v>1</v>
      </c>
      <c r="M60" s="60">
        <f t="array" ref="M60">IFERROR(IF(M$2&lt;=$B$1,INDEX('Master Data'!$A$1:$H$686,'Evening Buffalo'!$A60,2),""),"")</f>
        <v>1</v>
      </c>
      <c r="N60" s="60">
        <f t="array" ref="N60">IFERROR(IF(N$2&lt;=$B$1,INDEX('Master Data'!$A$1:$H$686,'Evening Buffalo'!$A60,2),""),"")</f>
        <v>1</v>
      </c>
      <c r="O60" s="62">
        <v>0.0</v>
      </c>
      <c r="P60" s="62">
        <v>0.0</v>
      </c>
      <c r="Q60" s="62">
        <v>0.0</v>
      </c>
      <c r="R60" s="60">
        <f t="array" ref="R60">IFERROR(IF(R$2&lt;=$B$1,INDEX('Master Data'!$A$1:$H$686,'Evening Buffalo'!$A60,2),""),"")</f>
        <v>1</v>
      </c>
      <c r="S60" s="60">
        <f t="array" ref="S60">IFERROR(IF(S$2&lt;=$B$1,INDEX('Master Data'!$A$1:$H$686,'Evening Buffalo'!$A60,2),""),"")</f>
        <v>1</v>
      </c>
      <c r="T60" s="60">
        <f t="array" ref="T60">IFERROR(IF(T$2&lt;=$B$1,INDEX('Master Data'!$A$1:$H$686,'Evening Buffalo'!$A60,2),""),"")</f>
        <v>1</v>
      </c>
      <c r="U60" s="60">
        <f t="array" ref="U60">IFERROR(IF(U$2&lt;=$B$1,INDEX('Master Data'!$A$1:$H$686,'Evening Buffalo'!$A60,2),""),"")</f>
        <v>1</v>
      </c>
      <c r="V60" s="60">
        <f t="array" ref="V60">IFERROR(IF(V$2&lt;=$B$1,INDEX('Master Data'!$A$1:$H$686,'Evening Buffalo'!$A60,2),""),"")</f>
        <v>1</v>
      </c>
      <c r="W60" s="60">
        <f t="array" ref="W60">IFERROR(IF(W$2&lt;=$B$1,INDEX('Master Data'!$A$1:$H$686,'Evening Buffalo'!$A60,2),""),"")</f>
        <v>1</v>
      </c>
      <c r="X60" s="60">
        <f t="array" ref="X60">IFERROR(IF(X$2&lt;=$B$1,INDEX('Master Data'!$A$1:$H$686,'Evening Buffalo'!$A60,2),""),"")</f>
        <v>1</v>
      </c>
      <c r="Y60" s="60">
        <f t="array" ref="Y60">IFERROR(IF(Y$2&lt;=$B$1,INDEX('Master Data'!$A$1:$H$686,'Evening Buffalo'!$A60,2),""),"")</f>
        <v>1</v>
      </c>
      <c r="Z60" s="60">
        <f t="array" ref="Z60">IFERROR(IF(Z$2&lt;=$B$1,INDEX('Master Data'!$A$1:$H$686,'Evening Buffalo'!$A60,2),""),"")</f>
        <v>1</v>
      </c>
      <c r="AA60" s="60">
        <f t="array" ref="AA60">IFERROR(IF(AA$2&lt;=$B$1,INDEX('Master Data'!$A$1:$H$686,'Evening Buffalo'!$A60,2),""),"")</f>
        <v>1</v>
      </c>
      <c r="AB60" s="60">
        <f t="array" ref="AB60">IFERROR(IF(AB$2&lt;=$B$1,INDEX('Master Data'!$A$1:$H$686,'Evening Buffalo'!$A60,2),""),"")</f>
        <v>1</v>
      </c>
      <c r="AC60" s="60">
        <f t="array" ref="AC60">IFERROR(IF(AC$2&lt;=$B$1,INDEX('Master Data'!$A$1:$H$686,'Evening Buffalo'!$A60,2),""),"")</f>
        <v>1</v>
      </c>
      <c r="AD60" s="60">
        <f t="array" ref="AD60">IFERROR(IF(AD$2&lt;=$B$1,INDEX('Master Data'!$A$1:$H$686,'Evening Buffalo'!$A60,2),""),"")</f>
        <v>1</v>
      </c>
      <c r="AE60" s="60">
        <f t="array" ref="AE60">IFERROR(IF(AE$2&lt;=$B$1,INDEX('Master Data'!$A$1:$H$686,'Evening Buffalo'!$A60,2),""),"")</f>
        <v>1</v>
      </c>
      <c r="AF60" s="60" t="str">
        <f t="array" ref="AF60">IFERROR(IF(AF$2&lt;=$B$1,INDEX('Master Data'!$A$1:$H$686,'Evening Buffalo'!$A60,2),""),"")</f>
        <v/>
      </c>
      <c r="AG60" s="60" t="str">
        <f t="array" ref="AG60">IFERROR(IF(AG$2&lt;=$B$1,INDEX('Master Data'!$A$1:$H$686,'Evening Buffalo'!$A60,2),""),"")</f>
        <v/>
      </c>
    </row>
    <row r="61" ht="14.25" customHeight="1">
      <c r="A61" s="60">
        <f>IFERROR(SMALL('Master Data'!G:G,ROW()-2),"")</f>
        <v>138</v>
      </c>
      <c r="B61" s="60" t="str">
        <f t="array" ref="B61">IFERROR(INDEX('Master Data'!$A$1:$H$686,'Evening Buffalo'!$A61,1),"")</f>
        <v>Venu anna Constable brother</v>
      </c>
      <c r="C61" s="60" t="str">
        <f t="array" ref="C61">IFERROR(IF(C$2&lt;=$B$1,INDEX('Master Data'!$A$1:$H$686,'Evening Buffalo'!$A61,2),""),"")</f>
        <v>X</v>
      </c>
      <c r="D61" s="60" t="str">
        <f t="array" ref="D61">IFERROR(IF(D$2&lt;=$B$1,INDEX('Master Data'!$A$1:$H$686,'Evening Buffalo'!$A61,2),""),"")</f>
        <v>X</v>
      </c>
      <c r="E61" s="60" t="str">
        <f t="array" ref="E61">IFERROR(IF(E$2&lt;=$B$1,INDEX('Master Data'!$A$1:$H$686,'Evening Buffalo'!$A61,2),""),"")</f>
        <v>X</v>
      </c>
      <c r="F61" s="60" t="str">
        <f t="array" ref="F61">IFERROR(IF(F$2&lt;=$B$1,INDEX('Master Data'!$A$1:$H$686,'Evening Buffalo'!$A61,2),""),"")</f>
        <v>X</v>
      </c>
      <c r="G61" s="60" t="str">
        <f t="array" ref="G61">IFERROR(IF(G$2&lt;=$B$1,INDEX('Master Data'!$A$1:$H$686,'Evening Buffalo'!$A61,2),""),"")</f>
        <v>X</v>
      </c>
      <c r="H61" s="60" t="str">
        <f t="array" ref="H61">IFERROR(IF(H$2&lt;=$B$1,INDEX('Master Data'!$A$1:$H$686,'Evening Buffalo'!$A61,2),""),"")</f>
        <v>X</v>
      </c>
      <c r="I61" s="60" t="str">
        <f t="array" ref="I61">IFERROR(IF(I$2&lt;=$B$1,INDEX('Master Data'!$A$1:$H$686,'Evening Buffalo'!$A61,2),""),"")</f>
        <v>X</v>
      </c>
      <c r="J61" s="60" t="str">
        <f t="array" ref="J61">IFERROR(IF(J$2&lt;=$B$1,INDEX('Master Data'!$A$1:$H$686,'Evening Buffalo'!$A61,2),""),"")</f>
        <v>X</v>
      </c>
      <c r="K61" s="60" t="str">
        <f t="array" ref="K61">IFERROR(IF(K$2&lt;=$B$1,INDEX('Master Data'!$A$1:$H$686,'Evening Buffalo'!$A61,2),""),"")</f>
        <v>X</v>
      </c>
      <c r="L61" s="60" t="str">
        <f t="array" ref="L61">IFERROR(IF(L$2&lt;=$B$1,INDEX('Master Data'!$A$1:$H$686,'Evening Buffalo'!$A61,2),""),"")</f>
        <v>X</v>
      </c>
      <c r="M61" s="60" t="str">
        <f t="array" ref="M61">IFERROR(IF(M$2&lt;=$B$1,INDEX('Master Data'!$A$1:$H$686,'Evening Buffalo'!$A61,2),""),"")</f>
        <v>X</v>
      </c>
      <c r="N61" s="60" t="str">
        <f t="array" ref="N61">IFERROR(IF(N$2&lt;=$B$1,INDEX('Master Data'!$A$1:$H$686,'Evening Buffalo'!$A61,2),""),"")</f>
        <v>X</v>
      </c>
      <c r="O61" s="60" t="str">
        <f t="array" ref="O61">IFERROR(IF(O$2&lt;=$B$1,INDEX('Master Data'!$A$1:$H$686,'Evening Buffalo'!$A61,2),""),"")</f>
        <v>X</v>
      </c>
      <c r="P61" s="60" t="str">
        <f t="array" ref="P61">IFERROR(IF(P$2&lt;=$B$1,INDEX('Master Data'!$A$1:$H$686,'Evening Buffalo'!$A61,2),""),"")</f>
        <v>X</v>
      </c>
      <c r="Q61" s="60" t="str">
        <f t="array" ref="Q61">IFERROR(IF(Q$2&lt;=$B$1,INDEX('Master Data'!$A$1:$H$686,'Evening Buffalo'!$A61,2),""),"")</f>
        <v>X</v>
      </c>
      <c r="R61" s="60" t="str">
        <f t="array" ref="R61">IFERROR(IF(R$2&lt;=$B$1,INDEX('Master Data'!$A$1:$H$686,'Evening Buffalo'!$A61,2),""),"")</f>
        <v>X</v>
      </c>
      <c r="S61" s="60" t="str">
        <f t="array" ref="S61">IFERROR(IF(S$2&lt;=$B$1,INDEX('Master Data'!$A$1:$H$686,'Evening Buffalo'!$A61,2),""),"")</f>
        <v>X</v>
      </c>
      <c r="T61" s="60" t="str">
        <f t="array" ref="T61">IFERROR(IF(T$2&lt;=$B$1,INDEX('Master Data'!$A$1:$H$686,'Evening Buffalo'!$A61,2),""),"")</f>
        <v>X</v>
      </c>
      <c r="U61" s="60" t="str">
        <f t="array" ref="U61">IFERROR(IF(U$2&lt;=$B$1,INDEX('Master Data'!$A$1:$H$686,'Evening Buffalo'!$A61,2),""),"")</f>
        <v>X</v>
      </c>
      <c r="V61" s="60" t="str">
        <f t="array" ref="V61">IFERROR(IF(V$2&lt;=$B$1,INDEX('Master Data'!$A$1:$H$686,'Evening Buffalo'!$A61,2),""),"")</f>
        <v>X</v>
      </c>
      <c r="W61" s="60" t="str">
        <f t="array" ref="W61">IFERROR(IF(W$2&lt;=$B$1,INDEX('Master Data'!$A$1:$H$686,'Evening Buffalo'!$A61,2),""),"")</f>
        <v>X</v>
      </c>
      <c r="X61" s="60" t="str">
        <f t="array" ref="X61">IFERROR(IF(X$2&lt;=$B$1,INDEX('Master Data'!$A$1:$H$686,'Evening Buffalo'!$A61,2),""),"")</f>
        <v>X</v>
      </c>
      <c r="Y61" s="60" t="str">
        <f t="array" ref="Y61">IFERROR(IF(Y$2&lt;=$B$1,INDEX('Master Data'!$A$1:$H$686,'Evening Buffalo'!$A61,2),""),"")</f>
        <v>X</v>
      </c>
      <c r="Z61" s="60" t="str">
        <f t="array" ref="Z61">IFERROR(IF(Z$2&lt;=$B$1,INDEX('Master Data'!$A$1:$H$686,'Evening Buffalo'!$A61,2),""),"")</f>
        <v>X</v>
      </c>
      <c r="AA61" s="60" t="str">
        <f t="array" ref="AA61">IFERROR(IF(AA$2&lt;=$B$1,INDEX('Master Data'!$A$1:$H$686,'Evening Buffalo'!$A61,2),""),"")</f>
        <v>X</v>
      </c>
      <c r="AB61" s="60" t="str">
        <f t="array" ref="AB61">IFERROR(IF(AB$2&lt;=$B$1,INDEX('Master Data'!$A$1:$H$686,'Evening Buffalo'!$A61,2),""),"")</f>
        <v>X</v>
      </c>
      <c r="AC61" s="60" t="str">
        <f t="array" ref="AC61">IFERROR(IF(AC$2&lt;=$B$1,INDEX('Master Data'!$A$1:$H$686,'Evening Buffalo'!$A61,2),""),"")</f>
        <v>X</v>
      </c>
      <c r="AD61" s="60" t="str">
        <f t="array" ref="AD61">IFERROR(IF(AD$2&lt;=$B$1,INDEX('Master Data'!$A$1:$H$686,'Evening Buffalo'!$A61,2),""),"")</f>
        <v>X</v>
      </c>
      <c r="AE61" s="60" t="str">
        <f t="array" ref="AE61">IFERROR(IF(AE$2&lt;=$B$1,INDEX('Master Data'!$A$1:$H$686,'Evening Buffalo'!$A61,2),""),"")</f>
        <v>X</v>
      </c>
      <c r="AF61" s="60" t="str">
        <f t="array" ref="AF61">IFERROR(IF(AF$2&lt;=$B$1,INDEX('Master Data'!$A$1:$H$686,'Evening Buffalo'!$A61,2),""),"")</f>
        <v/>
      </c>
      <c r="AG61" s="60" t="str">
        <f t="array" ref="AG61">IFERROR(IF(AG$2&lt;=$B$1,INDEX('Master Data'!$A$1:$H$686,'Evening Buffalo'!$A61,2),""),"")</f>
        <v/>
      </c>
    </row>
    <row r="62" ht="14.25" customHeight="1">
      <c r="A62" s="60">
        <f>IFERROR(SMALL('Master Data'!G:G,ROW()-2),"")</f>
        <v>140</v>
      </c>
      <c r="B62" s="60" t="str">
        <f t="array" ref="B62">IFERROR(INDEX('Master Data'!$A$1:$H$686,'Evening Buffalo'!$A62,1),"")</f>
        <v>Bhaskar Goud Yapral</v>
      </c>
      <c r="C62" s="63" t="s">
        <v>148</v>
      </c>
      <c r="D62" s="63" t="s">
        <v>148</v>
      </c>
      <c r="E62" s="63" t="s">
        <v>148</v>
      </c>
      <c r="F62" s="63" t="s">
        <v>148</v>
      </c>
      <c r="G62" s="63" t="s">
        <v>148</v>
      </c>
      <c r="H62" s="63" t="s">
        <v>148</v>
      </c>
      <c r="I62" s="63" t="s">
        <v>148</v>
      </c>
      <c r="J62" s="63" t="s">
        <v>148</v>
      </c>
      <c r="K62" s="63" t="s">
        <v>148</v>
      </c>
      <c r="L62" s="63" t="s">
        <v>148</v>
      </c>
      <c r="M62" s="63" t="s">
        <v>148</v>
      </c>
      <c r="N62" s="63" t="s">
        <v>148</v>
      </c>
      <c r="O62" s="63" t="s">
        <v>148</v>
      </c>
      <c r="P62" s="63" t="s">
        <v>148</v>
      </c>
      <c r="Q62" s="63" t="s">
        <v>148</v>
      </c>
      <c r="R62" s="63" t="s">
        <v>148</v>
      </c>
      <c r="S62" s="63" t="s">
        <v>148</v>
      </c>
      <c r="T62" s="63" t="s">
        <v>148</v>
      </c>
      <c r="U62" s="63" t="s">
        <v>148</v>
      </c>
      <c r="V62" s="63" t="s">
        <v>148</v>
      </c>
      <c r="W62" s="63" t="s">
        <v>148</v>
      </c>
      <c r="X62" s="63" t="s">
        <v>148</v>
      </c>
      <c r="Y62" s="63" t="s">
        <v>148</v>
      </c>
      <c r="Z62" s="60">
        <f t="array" ref="Z62">IFERROR(IF(Z$2&lt;=$B$1,INDEX('Master Data'!$A$1:$H$686,'Evening Buffalo'!$A62,2),""),"")</f>
        <v>1</v>
      </c>
      <c r="AA62" s="60">
        <f t="array" ref="AA62">IFERROR(IF(AA$2&lt;=$B$1,INDEX('Master Data'!$A$1:$H$686,'Evening Buffalo'!$A62,2),""),"")</f>
        <v>1</v>
      </c>
      <c r="AB62" s="60">
        <f t="array" ref="AB62">IFERROR(IF(AB$2&lt;=$B$1,INDEX('Master Data'!$A$1:$H$686,'Evening Buffalo'!$A62,2),""),"")</f>
        <v>1</v>
      </c>
      <c r="AC62" s="60">
        <f t="array" ref="AC62">IFERROR(IF(AC$2&lt;=$B$1,INDEX('Master Data'!$A$1:$H$686,'Evening Buffalo'!$A62,2),""),"")</f>
        <v>1</v>
      </c>
      <c r="AD62" s="60">
        <f t="array" ref="AD62">IFERROR(IF(AD$2&lt;=$B$1,INDEX('Master Data'!$A$1:$H$686,'Evening Buffalo'!$A62,2),""),"")</f>
        <v>1</v>
      </c>
      <c r="AE62" s="60">
        <f t="array" ref="AE62">IFERROR(IF(AE$2&lt;=$B$1,INDEX('Master Data'!$A$1:$H$686,'Evening Buffalo'!$A62,2),""),"")</f>
        <v>1</v>
      </c>
      <c r="AF62" s="60" t="str">
        <f t="array" ref="AF62">IFERROR(IF(AF$2&lt;=$B$1,INDEX('Master Data'!$A$1:$H$686,'Evening Buffalo'!$A62,2),""),"")</f>
        <v/>
      </c>
      <c r="AG62" s="60" t="str">
        <f t="array" ref="AG62">IFERROR(IF(AG$2&lt;=$B$1,INDEX('Master Data'!$A$1:$H$686,'Evening Buffalo'!$A62,2),""),"")</f>
        <v/>
      </c>
    </row>
    <row r="63" ht="14.25" customHeight="1">
      <c r="A63" s="60" t="str">
        <f>IFERROR(SMALL('Master Data'!G:G,ROW()-2),"")</f>
        <v/>
      </c>
      <c r="B63" s="60" t="str">
        <f t="array" ref="B63">IFERROR(INDEX('Master Data'!$A$1:$H$686,'Evening Buffalo'!$A63,1),"")</f>
        <v>Customer Name</v>
      </c>
      <c r="C63" s="60" t="str">
        <f t="array" ref="C63">IFERROR(IF(C$2&lt;=$B$1,INDEX('Master Data'!$A$1:$H$686,'Evening Buffalo'!$A63,2),""),"")</f>
        <v>Quantity</v>
      </c>
      <c r="D63" s="60" t="str">
        <f t="array" ref="D63">IFERROR(IF(D$2&lt;=$B$1,INDEX('Master Data'!$A$1:$H$686,'Evening Buffalo'!$A63,2),""),"")</f>
        <v>Quantity</v>
      </c>
      <c r="E63" s="60" t="str">
        <f t="array" ref="E63">IFERROR(IF(E$2&lt;=$B$1,INDEX('Master Data'!$A$1:$H$686,'Evening Buffalo'!$A63,2),""),"")</f>
        <v>Quantity</v>
      </c>
      <c r="F63" s="60" t="str">
        <f t="array" ref="F63">IFERROR(IF(F$2&lt;=$B$1,INDEX('Master Data'!$A$1:$H$686,'Evening Buffalo'!$A63,2),""),"")</f>
        <v>Quantity</v>
      </c>
      <c r="G63" s="60" t="str">
        <f t="array" ref="G63">IFERROR(IF(G$2&lt;=$B$1,INDEX('Master Data'!$A$1:$H$686,'Evening Buffalo'!$A63,2),""),"")</f>
        <v>Quantity</v>
      </c>
      <c r="H63" s="60" t="str">
        <f t="array" ref="H63">IFERROR(IF(H$2&lt;=$B$1,INDEX('Master Data'!$A$1:$H$686,'Evening Buffalo'!$A63,2),""),"")</f>
        <v>Quantity</v>
      </c>
      <c r="I63" s="60" t="str">
        <f t="array" ref="I63">IFERROR(IF(I$2&lt;=$B$1,INDEX('Master Data'!$A$1:$H$686,'Evening Buffalo'!$A63,2),""),"")</f>
        <v>Quantity</v>
      </c>
      <c r="J63" s="60" t="str">
        <f t="array" ref="J63">IFERROR(IF(J$2&lt;=$B$1,INDEX('Master Data'!$A$1:$H$686,'Evening Buffalo'!$A63,2),""),"")</f>
        <v>Quantity</v>
      </c>
      <c r="K63" s="60" t="str">
        <f t="array" ref="K63">IFERROR(IF(K$2&lt;=$B$1,INDEX('Master Data'!$A$1:$H$686,'Evening Buffalo'!$A63,2),""),"")</f>
        <v>Quantity</v>
      </c>
      <c r="L63" s="60" t="str">
        <f t="array" ref="L63">IFERROR(IF(L$2&lt;=$B$1,INDEX('Master Data'!$A$1:$H$686,'Evening Buffalo'!$A63,2),""),"")</f>
        <v>Quantity</v>
      </c>
      <c r="M63" s="60" t="str">
        <f t="array" ref="M63">IFERROR(IF(M$2&lt;=$B$1,INDEX('Master Data'!$A$1:$H$686,'Evening Buffalo'!$A63,2),""),"")</f>
        <v>Quantity</v>
      </c>
      <c r="N63" s="60" t="str">
        <f t="array" ref="N63">IFERROR(IF(N$2&lt;=$B$1,INDEX('Master Data'!$A$1:$H$686,'Evening Buffalo'!$A63,2),""),"")</f>
        <v>Quantity</v>
      </c>
      <c r="O63" s="60" t="str">
        <f t="array" ref="O63">IFERROR(IF(O$2&lt;=$B$1,INDEX('Master Data'!$A$1:$H$686,'Evening Buffalo'!$A63,2),""),"")</f>
        <v>Quantity</v>
      </c>
      <c r="P63" s="60" t="str">
        <f t="array" ref="P63">IFERROR(IF(P$2&lt;=$B$1,INDEX('Master Data'!$A$1:$H$686,'Evening Buffalo'!$A63,2),""),"")</f>
        <v>Quantity</v>
      </c>
      <c r="Q63" s="60" t="str">
        <f t="array" ref="Q63">IFERROR(IF(Q$2&lt;=$B$1,INDEX('Master Data'!$A$1:$H$686,'Evening Buffalo'!$A63,2),""),"")</f>
        <v>Quantity</v>
      </c>
      <c r="R63" s="60" t="str">
        <f t="array" ref="R63">IFERROR(IF(R$2&lt;=$B$1,INDEX('Master Data'!$A$1:$H$686,'Evening Buffalo'!$A63,2),""),"")</f>
        <v>Quantity</v>
      </c>
      <c r="S63" s="60" t="str">
        <f t="array" ref="S63">IFERROR(IF(S$2&lt;=$B$1,INDEX('Master Data'!$A$1:$H$686,'Evening Buffalo'!$A63,2),""),"")</f>
        <v>Quantity</v>
      </c>
      <c r="T63" s="60" t="str">
        <f t="array" ref="T63">IFERROR(IF(T$2&lt;=$B$1,INDEX('Master Data'!$A$1:$H$686,'Evening Buffalo'!$A63,2),""),"")</f>
        <v>Quantity</v>
      </c>
      <c r="U63" s="60" t="str">
        <f t="array" ref="U63">IFERROR(IF(U$2&lt;=$B$1,INDEX('Master Data'!$A$1:$H$686,'Evening Buffalo'!$A63,2),""),"")</f>
        <v>Quantity</v>
      </c>
      <c r="V63" s="60" t="str">
        <f t="array" ref="V63">IFERROR(IF(V$2&lt;=$B$1,INDEX('Master Data'!$A$1:$H$686,'Evening Buffalo'!$A63,2),""),"")</f>
        <v>Quantity</v>
      </c>
      <c r="W63" s="60" t="str">
        <f t="array" ref="W63">IFERROR(IF(W$2&lt;=$B$1,INDEX('Master Data'!$A$1:$H$686,'Evening Buffalo'!$A63,2),""),"")</f>
        <v>Quantity</v>
      </c>
      <c r="X63" s="60" t="str">
        <f t="array" ref="X63">IFERROR(IF(X$2&lt;=$B$1,INDEX('Master Data'!$A$1:$H$686,'Evening Buffalo'!$A63,2),""),"")</f>
        <v>Quantity</v>
      </c>
      <c r="Y63" s="60" t="str">
        <f t="array" ref="Y63">IFERROR(IF(Y$2&lt;=$B$1,INDEX('Master Data'!$A$1:$H$686,'Evening Buffalo'!$A63,2),""),"")</f>
        <v>Quantity</v>
      </c>
      <c r="Z63" s="60" t="str">
        <f t="array" ref="Z63">IFERROR(IF(Z$2&lt;=$B$1,INDEX('Master Data'!$A$1:$H$686,'Evening Buffalo'!$A63,2),""),"")</f>
        <v>Quantity</v>
      </c>
      <c r="AA63" s="60" t="str">
        <f t="array" ref="AA63">IFERROR(IF(AA$2&lt;=$B$1,INDEX('Master Data'!$A$1:$H$686,'Evening Buffalo'!$A63,2),""),"")</f>
        <v>Quantity</v>
      </c>
      <c r="AB63" s="60" t="str">
        <f t="array" ref="AB63">IFERROR(IF(AB$2&lt;=$B$1,INDEX('Master Data'!$A$1:$H$686,'Evening Buffalo'!$A63,2),""),"")</f>
        <v>Quantity</v>
      </c>
      <c r="AC63" s="60" t="str">
        <f t="array" ref="AC63">IFERROR(IF(AC$2&lt;=$B$1,INDEX('Master Data'!$A$1:$H$686,'Evening Buffalo'!$A63,2),""),"")</f>
        <v>Quantity</v>
      </c>
      <c r="AD63" s="60" t="str">
        <f t="array" ref="AD63">IFERROR(IF(AD$2&lt;=$B$1,INDEX('Master Data'!$A$1:$H$686,'Evening Buffalo'!$A63,2),""),"")</f>
        <v>Quantity</v>
      </c>
      <c r="AE63" s="60" t="str">
        <f t="array" ref="AE63">IFERROR(IF(AE$2&lt;=$B$1,INDEX('Master Data'!$A$1:$H$686,'Evening Buffalo'!$A63,2),""),"")</f>
        <v>Quantity</v>
      </c>
      <c r="AF63" s="60" t="str">
        <f t="array" ref="AF63">IFERROR(IF(AF$2&lt;=$B$1,INDEX('Master Data'!$A$1:$H$686,'Evening Buffalo'!$A63,2),""),"")</f>
        <v/>
      </c>
      <c r="AG63" s="60" t="str">
        <f t="array" ref="AG63">IFERROR(IF(AG$2&lt;=$B$1,INDEX('Master Data'!$A$1:$H$686,'Evening Buffalo'!$A63,2),""),"")</f>
        <v/>
      </c>
    </row>
    <row r="64" ht="14.25" customHeight="1">
      <c r="A64" s="60" t="str">
        <f>IFERROR(SMALL('Master Data'!G:G,ROW()-2),"")</f>
        <v/>
      </c>
      <c r="B64" s="60" t="str">
        <f t="array" ref="B64">IFERROR(INDEX('Master Data'!$A$1:$H$686,'Evening Buffalo'!$A64,1),"")</f>
        <v>Customer Name</v>
      </c>
      <c r="C64" s="60" t="str">
        <f t="array" ref="C64">IFERROR(IF(C$2&lt;=$B$1,INDEX('Master Data'!$A$1:$H$686,'Evening Buffalo'!$A64,2),""),"")</f>
        <v>Quantity</v>
      </c>
      <c r="D64" s="60" t="str">
        <f t="array" ref="D64">IFERROR(IF(D$2&lt;=$B$1,INDEX('Master Data'!$A$1:$H$686,'Evening Buffalo'!$A64,2),""),"")</f>
        <v>Quantity</v>
      </c>
      <c r="E64" s="60" t="str">
        <f t="array" ref="E64">IFERROR(IF(E$2&lt;=$B$1,INDEX('Master Data'!$A$1:$H$686,'Evening Buffalo'!$A64,2),""),"")</f>
        <v>Quantity</v>
      </c>
      <c r="F64" s="60" t="str">
        <f t="array" ref="F64">IFERROR(IF(F$2&lt;=$B$1,INDEX('Master Data'!$A$1:$H$686,'Evening Buffalo'!$A64,2),""),"")</f>
        <v>Quantity</v>
      </c>
      <c r="G64" s="60" t="str">
        <f t="array" ref="G64">IFERROR(IF(G$2&lt;=$B$1,INDEX('Master Data'!$A$1:$H$686,'Evening Buffalo'!$A64,2),""),"")</f>
        <v>Quantity</v>
      </c>
      <c r="H64" s="60" t="str">
        <f t="array" ref="H64">IFERROR(IF(H$2&lt;=$B$1,INDEX('Master Data'!$A$1:$H$686,'Evening Buffalo'!$A64,2),""),"")</f>
        <v>Quantity</v>
      </c>
      <c r="I64" s="60" t="str">
        <f t="array" ref="I64">IFERROR(IF(I$2&lt;=$B$1,INDEX('Master Data'!$A$1:$H$686,'Evening Buffalo'!$A64,2),""),"")</f>
        <v>Quantity</v>
      </c>
      <c r="J64" s="60" t="str">
        <f t="array" ref="J64">IFERROR(IF(J$2&lt;=$B$1,INDEX('Master Data'!$A$1:$H$686,'Evening Buffalo'!$A64,2),""),"")</f>
        <v>Quantity</v>
      </c>
      <c r="K64" s="60" t="str">
        <f t="array" ref="K64">IFERROR(IF(K$2&lt;=$B$1,INDEX('Master Data'!$A$1:$H$686,'Evening Buffalo'!$A64,2),""),"")</f>
        <v>Quantity</v>
      </c>
      <c r="L64" s="60" t="str">
        <f t="array" ref="L64">IFERROR(IF(L$2&lt;=$B$1,INDEX('Master Data'!$A$1:$H$686,'Evening Buffalo'!$A64,2),""),"")</f>
        <v>Quantity</v>
      </c>
      <c r="M64" s="60" t="str">
        <f t="array" ref="M64">IFERROR(IF(M$2&lt;=$B$1,INDEX('Master Data'!$A$1:$H$686,'Evening Buffalo'!$A64,2),""),"")</f>
        <v>Quantity</v>
      </c>
      <c r="N64" s="60" t="str">
        <f t="array" ref="N64">IFERROR(IF(N$2&lt;=$B$1,INDEX('Master Data'!$A$1:$H$686,'Evening Buffalo'!$A64,2),""),"")</f>
        <v>Quantity</v>
      </c>
      <c r="O64" s="60" t="str">
        <f t="array" ref="O64">IFERROR(IF(O$2&lt;=$B$1,INDEX('Master Data'!$A$1:$H$686,'Evening Buffalo'!$A64,2),""),"")</f>
        <v>Quantity</v>
      </c>
      <c r="P64" s="60" t="str">
        <f t="array" ref="P64">IFERROR(IF(P$2&lt;=$B$1,INDEX('Master Data'!$A$1:$H$686,'Evening Buffalo'!$A64,2),""),"")</f>
        <v>Quantity</v>
      </c>
      <c r="Q64" s="60" t="str">
        <f t="array" ref="Q64">IFERROR(IF(Q$2&lt;=$B$1,INDEX('Master Data'!$A$1:$H$686,'Evening Buffalo'!$A64,2),""),"")</f>
        <v>Quantity</v>
      </c>
      <c r="R64" s="60" t="str">
        <f t="array" ref="R64">IFERROR(IF(R$2&lt;=$B$1,INDEX('Master Data'!$A$1:$H$686,'Evening Buffalo'!$A64,2),""),"")</f>
        <v>Quantity</v>
      </c>
      <c r="S64" s="60" t="str">
        <f t="array" ref="S64">IFERROR(IF(S$2&lt;=$B$1,INDEX('Master Data'!$A$1:$H$686,'Evening Buffalo'!$A64,2),""),"")</f>
        <v>Quantity</v>
      </c>
      <c r="T64" s="60" t="str">
        <f t="array" ref="T64">IFERROR(IF(T$2&lt;=$B$1,INDEX('Master Data'!$A$1:$H$686,'Evening Buffalo'!$A64,2),""),"")</f>
        <v>Quantity</v>
      </c>
      <c r="U64" s="60" t="str">
        <f t="array" ref="U64">IFERROR(IF(U$2&lt;=$B$1,INDEX('Master Data'!$A$1:$H$686,'Evening Buffalo'!$A64,2),""),"")</f>
        <v>Quantity</v>
      </c>
      <c r="V64" s="60" t="str">
        <f t="array" ref="V64">IFERROR(IF(V$2&lt;=$B$1,INDEX('Master Data'!$A$1:$H$686,'Evening Buffalo'!$A64,2),""),"")</f>
        <v>Quantity</v>
      </c>
      <c r="W64" s="60" t="str">
        <f t="array" ref="W64">IFERROR(IF(W$2&lt;=$B$1,INDEX('Master Data'!$A$1:$H$686,'Evening Buffalo'!$A64,2),""),"")</f>
        <v>Quantity</v>
      </c>
      <c r="X64" s="60" t="str">
        <f t="array" ref="X64">IFERROR(IF(X$2&lt;=$B$1,INDEX('Master Data'!$A$1:$H$686,'Evening Buffalo'!$A64,2),""),"")</f>
        <v>Quantity</v>
      </c>
      <c r="Y64" s="60" t="str">
        <f t="array" ref="Y64">IFERROR(IF(Y$2&lt;=$B$1,INDEX('Master Data'!$A$1:$H$686,'Evening Buffalo'!$A64,2),""),"")</f>
        <v>Quantity</v>
      </c>
      <c r="Z64" s="60" t="str">
        <f t="array" ref="Z64">IFERROR(IF(Z$2&lt;=$B$1,INDEX('Master Data'!$A$1:$H$686,'Evening Buffalo'!$A64,2),""),"")</f>
        <v>Quantity</v>
      </c>
      <c r="AA64" s="60" t="str">
        <f t="array" ref="AA64">IFERROR(IF(AA$2&lt;=$B$1,INDEX('Master Data'!$A$1:$H$686,'Evening Buffalo'!$A64,2),""),"")</f>
        <v>Quantity</v>
      </c>
      <c r="AB64" s="60" t="str">
        <f t="array" ref="AB64">IFERROR(IF(AB$2&lt;=$B$1,INDEX('Master Data'!$A$1:$H$686,'Evening Buffalo'!$A64,2),""),"")</f>
        <v>Quantity</v>
      </c>
      <c r="AC64" s="60" t="str">
        <f t="array" ref="AC64">IFERROR(IF(AC$2&lt;=$B$1,INDEX('Master Data'!$A$1:$H$686,'Evening Buffalo'!$A64,2),""),"")</f>
        <v>Quantity</v>
      </c>
      <c r="AD64" s="60" t="str">
        <f t="array" ref="AD64">IFERROR(IF(AD$2&lt;=$B$1,INDEX('Master Data'!$A$1:$H$686,'Evening Buffalo'!$A64,2),""),"")</f>
        <v>Quantity</v>
      </c>
      <c r="AE64" s="60" t="str">
        <f t="array" ref="AE64">IFERROR(IF(AE$2&lt;=$B$1,INDEX('Master Data'!$A$1:$H$686,'Evening Buffalo'!$A64,2),""),"")</f>
        <v>Quantity</v>
      </c>
      <c r="AF64" s="60" t="str">
        <f t="array" ref="AF64">IFERROR(IF(AF$2&lt;=$B$1,INDEX('Master Data'!$A$1:$H$686,'Evening Buffalo'!$A64,2),""),"")</f>
        <v/>
      </c>
      <c r="AG64" s="60" t="str">
        <f t="array" ref="AG64">IFERROR(IF(AG$2&lt;=$B$1,INDEX('Master Data'!$A$1:$H$686,'Evening Buffalo'!$A64,2),""),"")</f>
        <v/>
      </c>
    </row>
    <row r="65" ht="14.25" customHeight="1">
      <c r="A65" s="60" t="str">
        <f>IFERROR(SMALL('Master Data'!G:G,ROW()-2),"")</f>
        <v/>
      </c>
      <c r="B65" s="60" t="str">
        <f t="array" ref="B65">IFERROR(INDEX('Master Data'!$A$1:$H$686,'Evening Buffalo'!$A65,1),"")</f>
        <v>Customer Name</v>
      </c>
      <c r="C65" s="60" t="str">
        <f t="array" ref="C65">IFERROR(IF(C$2&lt;=$B$1,INDEX('Master Data'!$A$1:$H$686,'Evening Buffalo'!$A65,2),""),"")</f>
        <v>Quantity</v>
      </c>
      <c r="D65" s="60" t="str">
        <f t="array" ref="D65">IFERROR(IF(D$2&lt;=$B$1,INDEX('Master Data'!$A$1:$H$686,'Evening Buffalo'!$A65,2),""),"")</f>
        <v>Quantity</v>
      </c>
      <c r="E65" s="60" t="str">
        <f t="array" ref="E65">IFERROR(IF(E$2&lt;=$B$1,INDEX('Master Data'!$A$1:$H$686,'Evening Buffalo'!$A65,2),""),"")</f>
        <v>Quantity</v>
      </c>
      <c r="F65" s="60" t="str">
        <f t="array" ref="F65">IFERROR(IF(F$2&lt;=$B$1,INDEX('Master Data'!$A$1:$H$686,'Evening Buffalo'!$A65,2),""),"")</f>
        <v>Quantity</v>
      </c>
      <c r="G65" s="60" t="str">
        <f t="array" ref="G65">IFERROR(IF(G$2&lt;=$B$1,INDEX('Master Data'!$A$1:$H$686,'Evening Buffalo'!$A65,2),""),"")</f>
        <v>Quantity</v>
      </c>
      <c r="H65" s="60" t="str">
        <f t="array" ref="H65">IFERROR(IF(H$2&lt;=$B$1,INDEX('Master Data'!$A$1:$H$686,'Evening Buffalo'!$A65,2),""),"")</f>
        <v>Quantity</v>
      </c>
      <c r="I65" s="60" t="str">
        <f t="array" ref="I65">IFERROR(IF(I$2&lt;=$B$1,INDEX('Master Data'!$A$1:$H$686,'Evening Buffalo'!$A65,2),""),"")</f>
        <v>Quantity</v>
      </c>
      <c r="J65" s="60" t="str">
        <f t="array" ref="J65">IFERROR(IF(J$2&lt;=$B$1,INDEX('Master Data'!$A$1:$H$686,'Evening Buffalo'!$A65,2),""),"")</f>
        <v>Quantity</v>
      </c>
      <c r="K65" s="60" t="str">
        <f t="array" ref="K65">IFERROR(IF(K$2&lt;=$B$1,INDEX('Master Data'!$A$1:$H$686,'Evening Buffalo'!$A65,2),""),"")</f>
        <v>Quantity</v>
      </c>
      <c r="L65" s="60" t="str">
        <f t="array" ref="L65">IFERROR(IF(L$2&lt;=$B$1,INDEX('Master Data'!$A$1:$H$686,'Evening Buffalo'!$A65,2),""),"")</f>
        <v>Quantity</v>
      </c>
      <c r="M65" s="60" t="str">
        <f t="array" ref="M65">IFERROR(IF(M$2&lt;=$B$1,INDEX('Master Data'!$A$1:$H$686,'Evening Buffalo'!$A65,2),""),"")</f>
        <v>Quantity</v>
      </c>
      <c r="N65" s="60" t="str">
        <f t="array" ref="N65">IFERROR(IF(N$2&lt;=$B$1,INDEX('Master Data'!$A$1:$H$686,'Evening Buffalo'!$A65,2),""),"")</f>
        <v>Quantity</v>
      </c>
      <c r="O65" s="60" t="str">
        <f t="array" ref="O65">IFERROR(IF(O$2&lt;=$B$1,INDEX('Master Data'!$A$1:$H$686,'Evening Buffalo'!$A65,2),""),"")</f>
        <v>Quantity</v>
      </c>
      <c r="P65" s="60" t="str">
        <f t="array" ref="P65">IFERROR(IF(P$2&lt;=$B$1,INDEX('Master Data'!$A$1:$H$686,'Evening Buffalo'!$A65,2),""),"")</f>
        <v>Quantity</v>
      </c>
      <c r="Q65" s="60" t="str">
        <f t="array" ref="Q65">IFERROR(IF(Q$2&lt;=$B$1,INDEX('Master Data'!$A$1:$H$686,'Evening Buffalo'!$A65,2),""),"")</f>
        <v>Quantity</v>
      </c>
      <c r="R65" s="60" t="str">
        <f t="array" ref="R65">IFERROR(IF(R$2&lt;=$B$1,INDEX('Master Data'!$A$1:$H$686,'Evening Buffalo'!$A65,2),""),"")</f>
        <v>Quantity</v>
      </c>
      <c r="S65" s="60" t="str">
        <f t="array" ref="S65">IFERROR(IF(S$2&lt;=$B$1,INDEX('Master Data'!$A$1:$H$686,'Evening Buffalo'!$A65,2),""),"")</f>
        <v>Quantity</v>
      </c>
      <c r="T65" s="60" t="str">
        <f t="array" ref="T65">IFERROR(IF(T$2&lt;=$B$1,INDEX('Master Data'!$A$1:$H$686,'Evening Buffalo'!$A65,2),""),"")</f>
        <v>Quantity</v>
      </c>
      <c r="U65" s="60" t="str">
        <f t="array" ref="U65">IFERROR(IF(U$2&lt;=$B$1,INDEX('Master Data'!$A$1:$H$686,'Evening Buffalo'!$A65,2),""),"")</f>
        <v>Quantity</v>
      </c>
      <c r="V65" s="60" t="str">
        <f t="array" ref="V65">IFERROR(IF(V$2&lt;=$B$1,INDEX('Master Data'!$A$1:$H$686,'Evening Buffalo'!$A65,2),""),"")</f>
        <v>Quantity</v>
      </c>
      <c r="W65" s="60" t="str">
        <f t="array" ref="W65">IFERROR(IF(W$2&lt;=$B$1,INDEX('Master Data'!$A$1:$H$686,'Evening Buffalo'!$A65,2),""),"")</f>
        <v>Quantity</v>
      </c>
      <c r="X65" s="60" t="str">
        <f t="array" ref="X65">IFERROR(IF(X$2&lt;=$B$1,INDEX('Master Data'!$A$1:$H$686,'Evening Buffalo'!$A65,2),""),"")</f>
        <v>Quantity</v>
      </c>
      <c r="Y65" s="60" t="str">
        <f t="array" ref="Y65">IFERROR(IF(Y$2&lt;=$B$1,INDEX('Master Data'!$A$1:$H$686,'Evening Buffalo'!$A65,2),""),"")</f>
        <v>Quantity</v>
      </c>
      <c r="Z65" s="60" t="str">
        <f t="array" ref="Z65">IFERROR(IF(Z$2&lt;=$B$1,INDEX('Master Data'!$A$1:$H$686,'Evening Buffalo'!$A65,2),""),"")</f>
        <v>Quantity</v>
      </c>
      <c r="AA65" s="60" t="str">
        <f t="array" ref="AA65">IFERROR(IF(AA$2&lt;=$B$1,INDEX('Master Data'!$A$1:$H$686,'Evening Buffalo'!$A65,2),""),"")</f>
        <v>Quantity</v>
      </c>
      <c r="AB65" s="60" t="str">
        <f t="array" ref="AB65">IFERROR(IF(AB$2&lt;=$B$1,INDEX('Master Data'!$A$1:$H$686,'Evening Buffalo'!$A65,2),""),"")</f>
        <v>Quantity</v>
      </c>
      <c r="AC65" s="60" t="str">
        <f t="array" ref="AC65">IFERROR(IF(AC$2&lt;=$B$1,INDEX('Master Data'!$A$1:$H$686,'Evening Buffalo'!$A65,2),""),"")</f>
        <v>Quantity</v>
      </c>
      <c r="AD65" s="60" t="str">
        <f t="array" ref="AD65">IFERROR(IF(AD$2&lt;=$B$1,INDEX('Master Data'!$A$1:$H$686,'Evening Buffalo'!$A65,2),""),"")</f>
        <v>Quantity</v>
      </c>
      <c r="AE65" s="60" t="str">
        <f t="array" ref="AE65">IFERROR(IF(AE$2&lt;=$B$1,INDEX('Master Data'!$A$1:$H$686,'Evening Buffalo'!$A65,2),""),"")</f>
        <v>Quantity</v>
      </c>
      <c r="AF65" s="60" t="str">
        <f t="array" ref="AF65">IFERROR(IF(AF$2&lt;=$B$1,INDEX('Master Data'!$A$1:$H$686,'Evening Buffalo'!$A65,2),""),"")</f>
        <v/>
      </c>
      <c r="AG65" s="60" t="str">
        <f t="array" ref="AG65">IFERROR(IF(AG$2&lt;=$B$1,INDEX('Master Data'!$A$1:$H$686,'Evening Buffalo'!$A65,2),""),"")</f>
        <v/>
      </c>
    </row>
    <row r="66" ht="14.25" customHeight="1">
      <c r="A66" s="60" t="str">
        <f>IFERROR(SMALL('Master Data'!G:G,ROW()-2),"")</f>
        <v/>
      </c>
      <c r="B66" s="60" t="str">
        <f t="array" ref="B66">IFERROR(INDEX('Master Data'!$A$1:$H$686,'Evening Buffalo'!$A66,1),"")</f>
        <v>Customer Name</v>
      </c>
      <c r="C66" s="60" t="str">
        <f t="array" ref="C66">IFERROR(IF(C$2&lt;=$B$1,INDEX('Master Data'!$A$1:$H$686,'Evening Buffalo'!$A66,2),""),"")</f>
        <v>Quantity</v>
      </c>
      <c r="D66" s="60" t="str">
        <f t="array" ref="D66">IFERROR(IF(D$2&lt;=$B$1,INDEX('Master Data'!$A$1:$H$686,'Evening Buffalo'!$A66,2),""),"")</f>
        <v>Quantity</v>
      </c>
      <c r="E66" s="60" t="str">
        <f t="array" ref="E66">IFERROR(IF(E$2&lt;=$B$1,INDEX('Master Data'!$A$1:$H$686,'Evening Buffalo'!$A66,2),""),"")</f>
        <v>Quantity</v>
      </c>
      <c r="F66" s="60" t="str">
        <f t="array" ref="F66">IFERROR(IF(F$2&lt;=$B$1,INDEX('Master Data'!$A$1:$H$686,'Evening Buffalo'!$A66,2),""),"")</f>
        <v>Quantity</v>
      </c>
      <c r="G66" s="60" t="str">
        <f t="array" ref="G66">IFERROR(IF(G$2&lt;=$B$1,INDEX('Master Data'!$A$1:$H$686,'Evening Buffalo'!$A66,2),""),"")</f>
        <v>Quantity</v>
      </c>
      <c r="H66" s="60" t="str">
        <f t="array" ref="H66">IFERROR(IF(H$2&lt;=$B$1,INDEX('Master Data'!$A$1:$H$686,'Evening Buffalo'!$A66,2),""),"")</f>
        <v>Quantity</v>
      </c>
      <c r="I66" s="60" t="str">
        <f t="array" ref="I66">IFERROR(IF(I$2&lt;=$B$1,INDEX('Master Data'!$A$1:$H$686,'Evening Buffalo'!$A66,2),""),"")</f>
        <v>Quantity</v>
      </c>
      <c r="J66" s="60" t="str">
        <f t="array" ref="J66">IFERROR(IF(J$2&lt;=$B$1,INDEX('Master Data'!$A$1:$H$686,'Evening Buffalo'!$A66,2),""),"")</f>
        <v>Quantity</v>
      </c>
      <c r="K66" s="60" t="str">
        <f t="array" ref="K66">IFERROR(IF(K$2&lt;=$B$1,INDEX('Master Data'!$A$1:$H$686,'Evening Buffalo'!$A66,2),""),"")</f>
        <v>Quantity</v>
      </c>
      <c r="L66" s="60" t="str">
        <f t="array" ref="L66">IFERROR(IF(L$2&lt;=$B$1,INDEX('Master Data'!$A$1:$H$686,'Evening Buffalo'!$A66,2),""),"")</f>
        <v>Quantity</v>
      </c>
      <c r="M66" s="60" t="str">
        <f t="array" ref="M66">IFERROR(IF(M$2&lt;=$B$1,INDEX('Master Data'!$A$1:$H$686,'Evening Buffalo'!$A66,2),""),"")</f>
        <v>Quantity</v>
      </c>
      <c r="N66" s="60" t="str">
        <f t="array" ref="N66">IFERROR(IF(N$2&lt;=$B$1,INDEX('Master Data'!$A$1:$H$686,'Evening Buffalo'!$A66,2),""),"")</f>
        <v>Quantity</v>
      </c>
      <c r="O66" s="60" t="str">
        <f t="array" ref="O66">IFERROR(IF(O$2&lt;=$B$1,INDEX('Master Data'!$A$1:$H$686,'Evening Buffalo'!$A66,2),""),"")</f>
        <v>Quantity</v>
      </c>
      <c r="P66" s="60" t="str">
        <f t="array" ref="P66">IFERROR(IF(P$2&lt;=$B$1,INDEX('Master Data'!$A$1:$H$686,'Evening Buffalo'!$A66,2),""),"")</f>
        <v>Quantity</v>
      </c>
      <c r="Q66" s="60" t="str">
        <f t="array" ref="Q66">IFERROR(IF(Q$2&lt;=$B$1,INDEX('Master Data'!$A$1:$H$686,'Evening Buffalo'!$A66,2),""),"")</f>
        <v>Quantity</v>
      </c>
      <c r="R66" s="60" t="str">
        <f t="array" ref="R66">IFERROR(IF(R$2&lt;=$B$1,INDEX('Master Data'!$A$1:$H$686,'Evening Buffalo'!$A66,2),""),"")</f>
        <v>Quantity</v>
      </c>
      <c r="S66" s="60" t="str">
        <f t="array" ref="S66">IFERROR(IF(S$2&lt;=$B$1,INDEX('Master Data'!$A$1:$H$686,'Evening Buffalo'!$A66,2),""),"")</f>
        <v>Quantity</v>
      </c>
      <c r="T66" s="60" t="str">
        <f t="array" ref="T66">IFERROR(IF(T$2&lt;=$B$1,INDEX('Master Data'!$A$1:$H$686,'Evening Buffalo'!$A66,2),""),"")</f>
        <v>Quantity</v>
      </c>
      <c r="U66" s="60" t="str">
        <f t="array" ref="U66">IFERROR(IF(U$2&lt;=$B$1,INDEX('Master Data'!$A$1:$H$686,'Evening Buffalo'!$A66,2),""),"")</f>
        <v>Quantity</v>
      </c>
      <c r="V66" s="60" t="str">
        <f t="array" ref="V66">IFERROR(IF(V$2&lt;=$B$1,INDEX('Master Data'!$A$1:$H$686,'Evening Buffalo'!$A66,2),""),"")</f>
        <v>Quantity</v>
      </c>
      <c r="W66" s="60" t="str">
        <f t="array" ref="W66">IFERROR(IF(W$2&lt;=$B$1,INDEX('Master Data'!$A$1:$H$686,'Evening Buffalo'!$A66,2),""),"")</f>
        <v>Quantity</v>
      </c>
      <c r="X66" s="60" t="str">
        <f t="array" ref="X66">IFERROR(IF(X$2&lt;=$B$1,INDEX('Master Data'!$A$1:$H$686,'Evening Buffalo'!$A66,2),""),"")</f>
        <v>Quantity</v>
      </c>
      <c r="Y66" s="60" t="str">
        <f t="array" ref="Y66">IFERROR(IF(Y$2&lt;=$B$1,INDEX('Master Data'!$A$1:$H$686,'Evening Buffalo'!$A66,2),""),"")</f>
        <v>Quantity</v>
      </c>
      <c r="Z66" s="60" t="str">
        <f t="array" ref="Z66">IFERROR(IF(Z$2&lt;=$B$1,INDEX('Master Data'!$A$1:$H$686,'Evening Buffalo'!$A66,2),""),"")</f>
        <v>Quantity</v>
      </c>
      <c r="AA66" s="60" t="str">
        <f t="array" ref="AA66">IFERROR(IF(AA$2&lt;=$B$1,INDEX('Master Data'!$A$1:$H$686,'Evening Buffalo'!$A66,2),""),"")</f>
        <v>Quantity</v>
      </c>
      <c r="AB66" s="60" t="str">
        <f t="array" ref="AB66">IFERROR(IF(AB$2&lt;=$B$1,INDEX('Master Data'!$A$1:$H$686,'Evening Buffalo'!$A66,2),""),"")</f>
        <v>Quantity</v>
      </c>
      <c r="AC66" s="60" t="str">
        <f t="array" ref="AC66">IFERROR(IF(AC$2&lt;=$B$1,INDEX('Master Data'!$A$1:$H$686,'Evening Buffalo'!$A66,2),""),"")</f>
        <v>Quantity</v>
      </c>
      <c r="AD66" s="60" t="str">
        <f t="array" ref="AD66">IFERROR(IF(AD$2&lt;=$B$1,INDEX('Master Data'!$A$1:$H$686,'Evening Buffalo'!$A66,2),""),"")</f>
        <v>Quantity</v>
      </c>
      <c r="AE66" s="60" t="str">
        <f t="array" ref="AE66">IFERROR(IF(AE$2&lt;=$B$1,INDEX('Master Data'!$A$1:$H$686,'Evening Buffalo'!$A66,2),""),"")</f>
        <v>Quantity</v>
      </c>
      <c r="AF66" s="60" t="str">
        <f t="array" ref="AF66">IFERROR(IF(AF$2&lt;=$B$1,INDEX('Master Data'!$A$1:$H$686,'Evening Buffalo'!$A66,2),""),"")</f>
        <v/>
      </c>
      <c r="AG66" s="60" t="str">
        <f t="array" ref="AG66">IFERROR(IF(AG$2&lt;=$B$1,INDEX('Master Data'!$A$1:$H$686,'Evening Buffalo'!$A66,2),""),"")</f>
        <v/>
      </c>
    </row>
    <row r="67" ht="14.25" customHeight="1">
      <c r="A67" s="60" t="str">
        <f>IFERROR(SMALL('Master Data'!G:G,ROW()-2),"")</f>
        <v/>
      </c>
      <c r="B67" s="60" t="str">
        <f t="array" ref="B67">IFERROR(INDEX('Master Data'!$A$1:$H$686,'Evening Buffalo'!$A67,1),"")</f>
        <v>Customer Name</v>
      </c>
      <c r="C67" s="60" t="str">
        <f t="array" ref="C67">IFERROR(IF(C$2&lt;=$B$1,INDEX('Master Data'!$A$1:$H$686,'Evening Buffalo'!$A67,2),""),"")</f>
        <v>Quantity</v>
      </c>
      <c r="D67" s="60" t="str">
        <f t="array" ref="D67">IFERROR(IF(D$2&lt;=$B$1,INDEX('Master Data'!$A$1:$H$686,'Evening Buffalo'!$A67,2),""),"")</f>
        <v>Quantity</v>
      </c>
      <c r="E67" s="60" t="str">
        <f t="array" ref="E67">IFERROR(IF(E$2&lt;=$B$1,INDEX('Master Data'!$A$1:$H$686,'Evening Buffalo'!$A67,2),""),"")</f>
        <v>Quantity</v>
      </c>
      <c r="F67" s="60" t="str">
        <f t="array" ref="F67">IFERROR(IF(F$2&lt;=$B$1,INDEX('Master Data'!$A$1:$H$686,'Evening Buffalo'!$A67,2),""),"")</f>
        <v>Quantity</v>
      </c>
      <c r="G67" s="60" t="str">
        <f t="array" ref="G67">IFERROR(IF(G$2&lt;=$B$1,INDEX('Master Data'!$A$1:$H$686,'Evening Buffalo'!$A67,2),""),"")</f>
        <v>Quantity</v>
      </c>
      <c r="H67" s="60" t="str">
        <f t="array" ref="H67">IFERROR(IF(H$2&lt;=$B$1,INDEX('Master Data'!$A$1:$H$686,'Evening Buffalo'!$A67,2),""),"")</f>
        <v>Quantity</v>
      </c>
      <c r="I67" s="60" t="str">
        <f t="array" ref="I67">IFERROR(IF(I$2&lt;=$B$1,INDEX('Master Data'!$A$1:$H$686,'Evening Buffalo'!$A67,2),""),"")</f>
        <v>Quantity</v>
      </c>
      <c r="J67" s="60" t="str">
        <f t="array" ref="J67">IFERROR(IF(J$2&lt;=$B$1,INDEX('Master Data'!$A$1:$H$686,'Evening Buffalo'!$A67,2),""),"")</f>
        <v>Quantity</v>
      </c>
      <c r="K67" s="60" t="str">
        <f t="array" ref="K67">IFERROR(IF(K$2&lt;=$B$1,INDEX('Master Data'!$A$1:$H$686,'Evening Buffalo'!$A67,2),""),"")</f>
        <v>Quantity</v>
      </c>
      <c r="L67" s="60" t="str">
        <f t="array" ref="L67">IFERROR(IF(L$2&lt;=$B$1,INDEX('Master Data'!$A$1:$H$686,'Evening Buffalo'!$A67,2),""),"")</f>
        <v>Quantity</v>
      </c>
      <c r="M67" s="60" t="str">
        <f t="array" ref="M67">IFERROR(IF(M$2&lt;=$B$1,INDEX('Master Data'!$A$1:$H$686,'Evening Buffalo'!$A67,2),""),"")</f>
        <v>Quantity</v>
      </c>
      <c r="N67" s="60" t="str">
        <f t="array" ref="N67">IFERROR(IF(N$2&lt;=$B$1,INDEX('Master Data'!$A$1:$H$686,'Evening Buffalo'!$A67,2),""),"")</f>
        <v>Quantity</v>
      </c>
      <c r="O67" s="60" t="str">
        <f t="array" ref="O67">IFERROR(IF(O$2&lt;=$B$1,INDEX('Master Data'!$A$1:$H$686,'Evening Buffalo'!$A67,2),""),"")</f>
        <v>Quantity</v>
      </c>
      <c r="P67" s="60" t="str">
        <f t="array" ref="P67">IFERROR(IF(P$2&lt;=$B$1,INDEX('Master Data'!$A$1:$H$686,'Evening Buffalo'!$A67,2),""),"")</f>
        <v>Quantity</v>
      </c>
      <c r="Q67" s="60" t="str">
        <f t="array" ref="Q67">IFERROR(IF(Q$2&lt;=$B$1,INDEX('Master Data'!$A$1:$H$686,'Evening Buffalo'!$A67,2),""),"")</f>
        <v>Quantity</v>
      </c>
      <c r="R67" s="60" t="str">
        <f t="array" ref="R67">IFERROR(IF(R$2&lt;=$B$1,INDEX('Master Data'!$A$1:$H$686,'Evening Buffalo'!$A67,2),""),"")</f>
        <v>Quantity</v>
      </c>
      <c r="S67" s="60" t="str">
        <f t="array" ref="S67">IFERROR(IF(S$2&lt;=$B$1,INDEX('Master Data'!$A$1:$H$686,'Evening Buffalo'!$A67,2),""),"")</f>
        <v>Quantity</v>
      </c>
      <c r="T67" s="60" t="str">
        <f t="array" ref="T67">IFERROR(IF(T$2&lt;=$B$1,INDEX('Master Data'!$A$1:$H$686,'Evening Buffalo'!$A67,2),""),"")</f>
        <v>Quantity</v>
      </c>
      <c r="U67" s="60" t="str">
        <f t="array" ref="U67">IFERROR(IF(U$2&lt;=$B$1,INDEX('Master Data'!$A$1:$H$686,'Evening Buffalo'!$A67,2),""),"")</f>
        <v>Quantity</v>
      </c>
      <c r="V67" s="60" t="str">
        <f t="array" ref="V67">IFERROR(IF(V$2&lt;=$B$1,INDEX('Master Data'!$A$1:$H$686,'Evening Buffalo'!$A67,2),""),"")</f>
        <v>Quantity</v>
      </c>
      <c r="W67" s="60" t="str">
        <f t="array" ref="W67">IFERROR(IF(W$2&lt;=$B$1,INDEX('Master Data'!$A$1:$H$686,'Evening Buffalo'!$A67,2),""),"")</f>
        <v>Quantity</v>
      </c>
      <c r="X67" s="60" t="str">
        <f t="array" ref="X67">IFERROR(IF(X$2&lt;=$B$1,INDEX('Master Data'!$A$1:$H$686,'Evening Buffalo'!$A67,2),""),"")</f>
        <v>Quantity</v>
      </c>
      <c r="Y67" s="60" t="str">
        <f t="array" ref="Y67">IFERROR(IF(Y$2&lt;=$B$1,INDEX('Master Data'!$A$1:$H$686,'Evening Buffalo'!$A67,2),""),"")</f>
        <v>Quantity</v>
      </c>
      <c r="Z67" s="60" t="str">
        <f t="array" ref="Z67">IFERROR(IF(Z$2&lt;=$B$1,INDEX('Master Data'!$A$1:$H$686,'Evening Buffalo'!$A67,2),""),"")</f>
        <v>Quantity</v>
      </c>
      <c r="AA67" s="60" t="str">
        <f t="array" ref="AA67">IFERROR(IF(AA$2&lt;=$B$1,INDEX('Master Data'!$A$1:$H$686,'Evening Buffalo'!$A67,2),""),"")</f>
        <v>Quantity</v>
      </c>
      <c r="AB67" s="60" t="str">
        <f t="array" ref="AB67">IFERROR(IF(AB$2&lt;=$B$1,INDEX('Master Data'!$A$1:$H$686,'Evening Buffalo'!$A67,2),""),"")</f>
        <v>Quantity</v>
      </c>
      <c r="AC67" s="60" t="str">
        <f t="array" ref="AC67">IFERROR(IF(AC$2&lt;=$B$1,INDEX('Master Data'!$A$1:$H$686,'Evening Buffalo'!$A67,2),""),"")</f>
        <v>Quantity</v>
      </c>
      <c r="AD67" s="60" t="str">
        <f t="array" ref="AD67">IFERROR(IF(AD$2&lt;=$B$1,INDEX('Master Data'!$A$1:$H$686,'Evening Buffalo'!$A67,2),""),"")</f>
        <v>Quantity</v>
      </c>
      <c r="AE67" s="60" t="str">
        <f t="array" ref="AE67">IFERROR(IF(AE$2&lt;=$B$1,INDEX('Master Data'!$A$1:$H$686,'Evening Buffalo'!$A67,2),""),"")</f>
        <v>Quantity</v>
      </c>
      <c r="AF67" s="60" t="str">
        <f t="array" ref="AF67">IFERROR(IF(AF$2&lt;=$B$1,INDEX('Master Data'!$A$1:$H$686,'Evening Buffalo'!$A67,2),""),"")</f>
        <v/>
      </c>
      <c r="AG67" s="60" t="str">
        <f t="array" ref="AG67">IFERROR(IF(AG$2&lt;=$B$1,INDEX('Master Data'!$A$1:$H$686,'Evening Buffalo'!$A67,2),""),"")</f>
        <v/>
      </c>
    </row>
    <row r="68" ht="14.25" customHeight="1">
      <c r="A68" s="60" t="str">
        <f>IFERROR(SMALL('Master Data'!G:G,ROW()-2),"")</f>
        <v/>
      </c>
      <c r="B68" s="60" t="str">
        <f t="array" ref="B68">IFERROR(INDEX('Master Data'!$A$1:$H$686,'Evening Buffalo'!$A68,1),"")</f>
        <v>Customer Name</v>
      </c>
      <c r="C68" s="60" t="str">
        <f t="array" ref="C68">IFERROR(IF(C$2&lt;=$B$1,INDEX('Master Data'!$A$1:$H$686,'Evening Buffalo'!$A68,2),""),"")</f>
        <v>Quantity</v>
      </c>
      <c r="D68" s="60" t="str">
        <f t="array" ref="D68">IFERROR(IF(D$2&lt;=$B$1,INDEX('Master Data'!$A$1:$H$686,'Evening Buffalo'!$A68,2),""),"")</f>
        <v>Quantity</v>
      </c>
      <c r="E68" s="60" t="str">
        <f t="array" ref="E68">IFERROR(IF(E$2&lt;=$B$1,INDEX('Master Data'!$A$1:$H$686,'Evening Buffalo'!$A68,2),""),"")</f>
        <v>Quantity</v>
      </c>
      <c r="F68" s="60" t="str">
        <f t="array" ref="F68">IFERROR(IF(F$2&lt;=$B$1,INDEX('Master Data'!$A$1:$H$686,'Evening Buffalo'!$A68,2),""),"")</f>
        <v>Quantity</v>
      </c>
      <c r="G68" s="60" t="str">
        <f t="array" ref="G68">IFERROR(IF(G$2&lt;=$B$1,INDEX('Master Data'!$A$1:$H$686,'Evening Buffalo'!$A68,2),""),"")</f>
        <v>Quantity</v>
      </c>
      <c r="H68" s="60" t="str">
        <f t="array" ref="H68">IFERROR(IF(H$2&lt;=$B$1,INDEX('Master Data'!$A$1:$H$686,'Evening Buffalo'!$A68,2),""),"")</f>
        <v>Quantity</v>
      </c>
      <c r="I68" s="60" t="str">
        <f t="array" ref="I68">IFERROR(IF(I$2&lt;=$B$1,INDEX('Master Data'!$A$1:$H$686,'Evening Buffalo'!$A68,2),""),"")</f>
        <v>Quantity</v>
      </c>
      <c r="J68" s="60" t="str">
        <f t="array" ref="J68">IFERROR(IF(J$2&lt;=$B$1,INDEX('Master Data'!$A$1:$H$686,'Evening Buffalo'!$A68,2),""),"")</f>
        <v>Quantity</v>
      </c>
      <c r="K68" s="60" t="str">
        <f t="array" ref="K68">IFERROR(IF(K$2&lt;=$B$1,INDEX('Master Data'!$A$1:$H$686,'Evening Buffalo'!$A68,2),""),"")</f>
        <v>Quantity</v>
      </c>
      <c r="L68" s="60" t="str">
        <f t="array" ref="L68">IFERROR(IF(L$2&lt;=$B$1,INDEX('Master Data'!$A$1:$H$686,'Evening Buffalo'!$A68,2),""),"")</f>
        <v>Quantity</v>
      </c>
      <c r="M68" s="60" t="str">
        <f t="array" ref="M68">IFERROR(IF(M$2&lt;=$B$1,INDEX('Master Data'!$A$1:$H$686,'Evening Buffalo'!$A68,2),""),"")</f>
        <v>Quantity</v>
      </c>
      <c r="N68" s="60" t="str">
        <f t="array" ref="N68">IFERROR(IF(N$2&lt;=$B$1,INDEX('Master Data'!$A$1:$H$686,'Evening Buffalo'!$A68,2),""),"")</f>
        <v>Quantity</v>
      </c>
      <c r="O68" s="60" t="str">
        <f t="array" ref="O68">IFERROR(IF(O$2&lt;=$B$1,INDEX('Master Data'!$A$1:$H$686,'Evening Buffalo'!$A68,2),""),"")</f>
        <v>Quantity</v>
      </c>
      <c r="P68" s="60" t="str">
        <f t="array" ref="P68">IFERROR(IF(P$2&lt;=$B$1,INDEX('Master Data'!$A$1:$H$686,'Evening Buffalo'!$A68,2),""),"")</f>
        <v>Quantity</v>
      </c>
      <c r="Q68" s="60" t="str">
        <f t="array" ref="Q68">IFERROR(IF(Q$2&lt;=$B$1,INDEX('Master Data'!$A$1:$H$686,'Evening Buffalo'!$A68,2),""),"")</f>
        <v>Quantity</v>
      </c>
      <c r="R68" s="60" t="str">
        <f t="array" ref="R68">IFERROR(IF(R$2&lt;=$B$1,INDEX('Master Data'!$A$1:$H$686,'Evening Buffalo'!$A68,2),""),"")</f>
        <v>Quantity</v>
      </c>
      <c r="S68" s="60" t="str">
        <f t="array" ref="S68">IFERROR(IF(S$2&lt;=$B$1,INDEX('Master Data'!$A$1:$H$686,'Evening Buffalo'!$A68,2),""),"")</f>
        <v>Quantity</v>
      </c>
      <c r="T68" s="60" t="str">
        <f t="array" ref="T68">IFERROR(IF(T$2&lt;=$B$1,INDEX('Master Data'!$A$1:$H$686,'Evening Buffalo'!$A68,2),""),"")</f>
        <v>Quantity</v>
      </c>
      <c r="U68" s="60" t="str">
        <f t="array" ref="U68">IFERROR(IF(U$2&lt;=$B$1,INDEX('Master Data'!$A$1:$H$686,'Evening Buffalo'!$A68,2),""),"")</f>
        <v>Quantity</v>
      </c>
      <c r="V68" s="60" t="str">
        <f t="array" ref="V68">IFERROR(IF(V$2&lt;=$B$1,INDEX('Master Data'!$A$1:$H$686,'Evening Buffalo'!$A68,2),""),"")</f>
        <v>Quantity</v>
      </c>
      <c r="W68" s="60" t="str">
        <f t="array" ref="W68">IFERROR(IF(W$2&lt;=$B$1,INDEX('Master Data'!$A$1:$H$686,'Evening Buffalo'!$A68,2),""),"")</f>
        <v>Quantity</v>
      </c>
      <c r="X68" s="60" t="str">
        <f t="array" ref="X68">IFERROR(IF(X$2&lt;=$B$1,INDEX('Master Data'!$A$1:$H$686,'Evening Buffalo'!$A68,2),""),"")</f>
        <v>Quantity</v>
      </c>
      <c r="Y68" s="60" t="str">
        <f t="array" ref="Y68">IFERROR(IF(Y$2&lt;=$B$1,INDEX('Master Data'!$A$1:$H$686,'Evening Buffalo'!$A68,2),""),"")</f>
        <v>Quantity</v>
      </c>
      <c r="Z68" s="60" t="str">
        <f t="array" ref="Z68">IFERROR(IF(Z$2&lt;=$B$1,INDEX('Master Data'!$A$1:$H$686,'Evening Buffalo'!$A68,2),""),"")</f>
        <v>Quantity</v>
      </c>
      <c r="AA68" s="60" t="str">
        <f t="array" ref="AA68">IFERROR(IF(AA$2&lt;=$B$1,INDEX('Master Data'!$A$1:$H$686,'Evening Buffalo'!$A68,2),""),"")</f>
        <v>Quantity</v>
      </c>
      <c r="AB68" s="60" t="str">
        <f t="array" ref="AB68">IFERROR(IF(AB$2&lt;=$B$1,INDEX('Master Data'!$A$1:$H$686,'Evening Buffalo'!$A68,2),""),"")</f>
        <v>Quantity</v>
      </c>
      <c r="AC68" s="60" t="str">
        <f t="array" ref="AC68">IFERROR(IF(AC$2&lt;=$B$1,INDEX('Master Data'!$A$1:$H$686,'Evening Buffalo'!$A68,2),""),"")</f>
        <v>Quantity</v>
      </c>
      <c r="AD68" s="60" t="str">
        <f t="array" ref="AD68">IFERROR(IF(AD$2&lt;=$B$1,INDEX('Master Data'!$A$1:$H$686,'Evening Buffalo'!$A68,2),""),"")</f>
        <v>Quantity</v>
      </c>
      <c r="AE68" s="60" t="str">
        <f t="array" ref="AE68">IFERROR(IF(AE$2&lt;=$B$1,INDEX('Master Data'!$A$1:$H$686,'Evening Buffalo'!$A68,2),""),"")</f>
        <v>Quantity</v>
      </c>
      <c r="AF68" s="60" t="str">
        <f t="array" ref="AF68">IFERROR(IF(AF$2&lt;=$B$1,INDEX('Master Data'!$A$1:$H$686,'Evening Buffalo'!$A68,2),""),"")</f>
        <v/>
      </c>
      <c r="AG68" s="60" t="str">
        <f t="array" ref="AG68">IFERROR(IF(AG$2&lt;=$B$1,INDEX('Master Data'!$A$1:$H$686,'Evening Buffalo'!$A68,2),""),"")</f>
        <v/>
      </c>
    </row>
    <row r="69" ht="14.25" customHeight="1">
      <c r="A69" s="60" t="str">
        <f>IFERROR(SMALL('Master Data'!G:G,ROW()-2),"")</f>
        <v/>
      </c>
      <c r="B69" s="60" t="str">
        <f t="array" ref="B69">IFERROR(INDEX('Master Data'!$A$1:$H$686,'Evening Buffalo'!$A69,1),"")</f>
        <v>Customer Name</v>
      </c>
      <c r="C69" s="60" t="str">
        <f t="array" ref="C69">IFERROR(IF(C$2&lt;=$B$1,INDEX('Master Data'!$A$1:$H$686,'Evening Buffalo'!$A69,2),""),"")</f>
        <v>Quantity</v>
      </c>
      <c r="D69" s="60" t="str">
        <f t="array" ref="D69">IFERROR(IF(D$2&lt;=$B$1,INDEX('Master Data'!$A$1:$H$686,'Evening Buffalo'!$A69,2),""),"")</f>
        <v>Quantity</v>
      </c>
      <c r="E69" s="60" t="str">
        <f t="array" ref="E69">IFERROR(IF(E$2&lt;=$B$1,INDEX('Master Data'!$A$1:$H$686,'Evening Buffalo'!$A69,2),""),"")</f>
        <v>Quantity</v>
      </c>
      <c r="F69" s="60" t="str">
        <f t="array" ref="F69">IFERROR(IF(F$2&lt;=$B$1,INDEX('Master Data'!$A$1:$H$686,'Evening Buffalo'!$A69,2),""),"")</f>
        <v>Quantity</v>
      </c>
      <c r="G69" s="60" t="str">
        <f t="array" ref="G69">IFERROR(IF(G$2&lt;=$B$1,INDEX('Master Data'!$A$1:$H$686,'Evening Buffalo'!$A69,2),""),"")</f>
        <v>Quantity</v>
      </c>
      <c r="H69" s="60" t="str">
        <f t="array" ref="H69">IFERROR(IF(H$2&lt;=$B$1,INDEX('Master Data'!$A$1:$H$686,'Evening Buffalo'!$A69,2),""),"")</f>
        <v>Quantity</v>
      </c>
      <c r="I69" s="60" t="str">
        <f t="array" ref="I69">IFERROR(IF(I$2&lt;=$B$1,INDEX('Master Data'!$A$1:$H$686,'Evening Buffalo'!$A69,2),""),"")</f>
        <v>Quantity</v>
      </c>
      <c r="J69" s="60" t="str">
        <f t="array" ref="J69">IFERROR(IF(J$2&lt;=$B$1,INDEX('Master Data'!$A$1:$H$686,'Evening Buffalo'!$A69,2),""),"")</f>
        <v>Quantity</v>
      </c>
      <c r="K69" s="60" t="str">
        <f t="array" ref="K69">IFERROR(IF(K$2&lt;=$B$1,INDEX('Master Data'!$A$1:$H$686,'Evening Buffalo'!$A69,2),""),"")</f>
        <v>Quantity</v>
      </c>
      <c r="L69" s="60" t="str">
        <f t="array" ref="L69">IFERROR(IF(L$2&lt;=$B$1,INDEX('Master Data'!$A$1:$H$686,'Evening Buffalo'!$A69,2),""),"")</f>
        <v>Quantity</v>
      </c>
      <c r="M69" s="60" t="str">
        <f t="array" ref="M69">IFERROR(IF(M$2&lt;=$B$1,INDEX('Master Data'!$A$1:$H$686,'Evening Buffalo'!$A69,2),""),"")</f>
        <v>Quantity</v>
      </c>
      <c r="N69" s="60" t="str">
        <f t="array" ref="N69">IFERROR(IF(N$2&lt;=$B$1,INDEX('Master Data'!$A$1:$H$686,'Evening Buffalo'!$A69,2),""),"")</f>
        <v>Quantity</v>
      </c>
      <c r="O69" s="60" t="str">
        <f t="array" ref="O69">IFERROR(IF(O$2&lt;=$B$1,INDEX('Master Data'!$A$1:$H$686,'Evening Buffalo'!$A69,2),""),"")</f>
        <v>Quantity</v>
      </c>
      <c r="P69" s="60" t="str">
        <f t="array" ref="P69">IFERROR(IF(P$2&lt;=$B$1,INDEX('Master Data'!$A$1:$H$686,'Evening Buffalo'!$A69,2),""),"")</f>
        <v>Quantity</v>
      </c>
      <c r="Q69" s="60" t="str">
        <f t="array" ref="Q69">IFERROR(IF(Q$2&lt;=$B$1,INDEX('Master Data'!$A$1:$H$686,'Evening Buffalo'!$A69,2),""),"")</f>
        <v>Quantity</v>
      </c>
      <c r="R69" s="60" t="str">
        <f t="array" ref="R69">IFERROR(IF(R$2&lt;=$B$1,INDEX('Master Data'!$A$1:$H$686,'Evening Buffalo'!$A69,2),""),"")</f>
        <v>Quantity</v>
      </c>
      <c r="S69" s="60" t="str">
        <f t="array" ref="S69">IFERROR(IF(S$2&lt;=$B$1,INDEX('Master Data'!$A$1:$H$686,'Evening Buffalo'!$A69,2),""),"")</f>
        <v>Quantity</v>
      </c>
      <c r="T69" s="60" t="str">
        <f t="array" ref="T69">IFERROR(IF(T$2&lt;=$B$1,INDEX('Master Data'!$A$1:$H$686,'Evening Buffalo'!$A69,2),""),"")</f>
        <v>Quantity</v>
      </c>
      <c r="U69" s="60" t="str">
        <f t="array" ref="U69">IFERROR(IF(U$2&lt;=$B$1,INDEX('Master Data'!$A$1:$H$686,'Evening Buffalo'!$A69,2),""),"")</f>
        <v>Quantity</v>
      </c>
      <c r="V69" s="60" t="str">
        <f t="array" ref="V69">IFERROR(IF(V$2&lt;=$B$1,INDEX('Master Data'!$A$1:$H$686,'Evening Buffalo'!$A69,2),""),"")</f>
        <v>Quantity</v>
      </c>
      <c r="W69" s="60" t="str">
        <f t="array" ref="W69">IFERROR(IF(W$2&lt;=$B$1,INDEX('Master Data'!$A$1:$H$686,'Evening Buffalo'!$A69,2),""),"")</f>
        <v>Quantity</v>
      </c>
      <c r="X69" s="60" t="str">
        <f t="array" ref="X69">IFERROR(IF(X$2&lt;=$B$1,INDEX('Master Data'!$A$1:$H$686,'Evening Buffalo'!$A69,2),""),"")</f>
        <v>Quantity</v>
      </c>
      <c r="Y69" s="60" t="str">
        <f t="array" ref="Y69">IFERROR(IF(Y$2&lt;=$B$1,INDEX('Master Data'!$A$1:$H$686,'Evening Buffalo'!$A69,2),""),"")</f>
        <v>Quantity</v>
      </c>
      <c r="Z69" s="60" t="str">
        <f t="array" ref="Z69">IFERROR(IF(Z$2&lt;=$B$1,INDEX('Master Data'!$A$1:$H$686,'Evening Buffalo'!$A69,2),""),"")</f>
        <v>Quantity</v>
      </c>
      <c r="AA69" s="60" t="str">
        <f t="array" ref="AA69">IFERROR(IF(AA$2&lt;=$B$1,INDEX('Master Data'!$A$1:$H$686,'Evening Buffalo'!$A69,2),""),"")</f>
        <v>Quantity</v>
      </c>
      <c r="AB69" s="60" t="str">
        <f t="array" ref="AB69">IFERROR(IF(AB$2&lt;=$B$1,INDEX('Master Data'!$A$1:$H$686,'Evening Buffalo'!$A69,2),""),"")</f>
        <v>Quantity</v>
      </c>
      <c r="AC69" s="60" t="str">
        <f t="array" ref="AC69">IFERROR(IF(AC$2&lt;=$B$1,INDEX('Master Data'!$A$1:$H$686,'Evening Buffalo'!$A69,2),""),"")</f>
        <v>Quantity</v>
      </c>
      <c r="AD69" s="60" t="str">
        <f t="array" ref="AD69">IFERROR(IF(AD$2&lt;=$B$1,INDEX('Master Data'!$A$1:$H$686,'Evening Buffalo'!$A69,2),""),"")</f>
        <v>Quantity</v>
      </c>
      <c r="AE69" s="60" t="str">
        <f t="array" ref="AE69">IFERROR(IF(AE$2&lt;=$B$1,INDEX('Master Data'!$A$1:$H$686,'Evening Buffalo'!$A69,2),""),"")</f>
        <v>Quantity</v>
      </c>
      <c r="AF69" s="60" t="str">
        <f t="array" ref="AF69">IFERROR(IF(AF$2&lt;=$B$1,INDEX('Master Data'!$A$1:$H$686,'Evening Buffalo'!$A69,2),""),"")</f>
        <v/>
      </c>
      <c r="AG69" s="60" t="str">
        <f t="array" ref="AG69">IFERROR(IF(AG$2&lt;=$B$1,INDEX('Master Data'!$A$1:$H$686,'Evening Buffalo'!$A69,2),""),"")</f>
        <v/>
      </c>
    </row>
    <row r="70" ht="14.25" customHeight="1">
      <c r="A70" s="60" t="str">
        <f>IFERROR(SMALL('Master Data'!G:G,ROW()-2),"")</f>
        <v/>
      </c>
      <c r="B70" s="60" t="str">
        <f t="array" ref="B70">IFERROR(INDEX('Master Data'!$A$1:$H$686,'Evening Buffalo'!$A70,1),"")</f>
        <v>Customer Name</v>
      </c>
      <c r="C70" s="60" t="str">
        <f t="array" ref="C70">IFERROR(IF(C$2&lt;=$B$1,INDEX('Master Data'!$A$1:$H$686,'Evening Buffalo'!$A70,2),""),"")</f>
        <v>Quantity</v>
      </c>
      <c r="D70" s="60" t="str">
        <f t="array" ref="D70">IFERROR(IF(D$2&lt;=$B$1,INDEX('Master Data'!$A$1:$H$686,'Evening Buffalo'!$A70,2),""),"")</f>
        <v>Quantity</v>
      </c>
      <c r="E70" s="60" t="str">
        <f t="array" ref="E70">IFERROR(IF(E$2&lt;=$B$1,INDEX('Master Data'!$A$1:$H$686,'Evening Buffalo'!$A70,2),""),"")</f>
        <v>Quantity</v>
      </c>
      <c r="F70" s="60" t="str">
        <f t="array" ref="F70">IFERROR(IF(F$2&lt;=$B$1,INDEX('Master Data'!$A$1:$H$686,'Evening Buffalo'!$A70,2),""),"")</f>
        <v>Quantity</v>
      </c>
      <c r="G70" s="60" t="str">
        <f t="array" ref="G70">IFERROR(IF(G$2&lt;=$B$1,INDEX('Master Data'!$A$1:$H$686,'Evening Buffalo'!$A70,2),""),"")</f>
        <v>Quantity</v>
      </c>
      <c r="H70" s="60" t="str">
        <f t="array" ref="H70">IFERROR(IF(H$2&lt;=$B$1,INDEX('Master Data'!$A$1:$H$686,'Evening Buffalo'!$A70,2),""),"")</f>
        <v>Quantity</v>
      </c>
      <c r="I70" s="60" t="str">
        <f t="array" ref="I70">IFERROR(IF(I$2&lt;=$B$1,INDEX('Master Data'!$A$1:$H$686,'Evening Buffalo'!$A70,2),""),"")</f>
        <v>Quantity</v>
      </c>
      <c r="J70" s="60" t="str">
        <f t="array" ref="J70">IFERROR(IF(J$2&lt;=$B$1,INDEX('Master Data'!$A$1:$H$686,'Evening Buffalo'!$A70,2),""),"")</f>
        <v>Quantity</v>
      </c>
      <c r="K70" s="60" t="str">
        <f t="array" ref="K70">IFERROR(IF(K$2&lt;=$B$1,INDEX('Master Data'!$A$1:$H$686,'Evening Buffalo'!$A70,2),""),"")</f>
        <v>Quantity</v>
      </c>
      <c r="L70" s="60" t="str">
        <f t="array" ref="L70">IFERROR(IF(L$2&lt;=$B$1,INDEX('Master Data'!$A$1:$H$686,'Evening Buffalo'!$A70,2),""),"")</f>
        <v>Quantity</v>
      </c>
      <c r="M70" s="60" t="str">
        <f t="array" ref="M70">IFERROR(IF(M$2&lt;=$B$1,INDEX('Master Data'!$A$1:$H$686,'Evening Buffalo'!$A70,2),""),"")</f>
        <v>Quantity</v>
      </c>
      <c r="N70" s="60" t="str">
        <f t="array" ref="N70">IFERROR(IF(N$2&lt;=$B$1,INDEX('Master Data'!$A$1:$H$686,'Evening Buffalo'!$A70,2),""),"")</f>
        <v>Quantity</v>
      </c>
      <c r="O70" s="60" t="str">
        <f t="array" ref="O70">IFERROR(IF(O$2&lt;=$B$1,INDEX('Master Data'!$A$1:$H$686,'Evening Buffalo'!$A70,2),""),"")</f>
        <v>Quantity</v>
      </c>
      <c r="P70" s="60" t="str">
        <f t="array" ref="P70">IFERROR(IF(P$2&lt;=$B$1,INDEX('Master Data'!$A$1:$H$686,'Evening Buffalo'!$A70,2),""),"")</f>
        <v>Quantity</v>
      </c>
      <c r="Q70" s="60" t="str">
        <f t="array" ref="Q70">IFERROR(IF(Q$2&lt;=$B$1,INDEX('Master Data'!$A$1:$H$686,'Evening Buffalo'!$A70,2),""),"")</f>
        <v>Quantity</v>
      </c>
      <c r="R70" s="60" t="str">
        <f t="array" ref="R70">IFERROR(IF(R$2&lt;=$B$1,INDEX('Master Data'!$A$1:$H$686,'Evening Buffalo'!$A70,2),""),"")</f>
        <v>Quantity</v>
      </c>
      <c r="S70" s="60" t="str">
        <f t="array" ref="S70">IFERROR(IF(S$2&lt;=$B$1,INDEX('Master Data'!$A$1:$H$686,'Evening Buffalo'!$A70,2),""),"")</f>
        <v>Quantity</v>
      </c>
      <c r="T70" s="60" t="str">
        <f t="array" ref="T70">IFERROR(IF(T$2&lt;=$B$1,INDEX('Master Data'!$A$1:$H$686,'Evening Buffalo'!$A70,2),""),"")</f>
        <v>Quantity</v>
      </c>
      <c r="U70" s="60" t="str">
        <f t="array" ref="U70">IFERROR(IF(U$2&lt;=$B$1,INDEX('Master Data'!$A$1:$H$686,'Evening Buffalo'!$A70,2),""),"")</f>
        <v>Quantity</v>
      </c>
      <c r="V70" s="60" t="str">
        <f t="array" ref="V70">IFERROR(IF(V$2&lt;=$B$1,INDEX('Master Data'!$A$1:$H$686,'Evening Buffalo'!$A70,2),""),"")</f>
        <v>Quantity</v>
      </c>
      <c r="W70" s="60" t="str">
        <f t="array" ref="W70">IFERROR(IF(W$2&lt;=$B$1,INDEX('Master Data'!$A$1:$H$686,'Evening Buffalo'!$A70,2),""),"")</f>
        <v>Quantity</v>
      </c>
      <c r="X70" s="60" t="str">
        <f t="array" ref="X70">IFERROR(IF(X$2&lt;=$B$1,INDEX('Master Data'!$A$1:$H$686,'Evening Buffalo'!$A70,2),""),"")</f>
        <v>Quantity</v>
      </c>
      <c r="Y70" s="60" t="str">
        <f t="array" ref="Y70">IFERROR(IF(Y$2&lt;=$B$1,INDEX('Master Data'!$A$1:$H$686,'Evening Buffalo'!$A70,2),""),"")</f>
        <v>Quantity</v>
      </c>
      <c r="Z70" s="60" t="str">
        <f t="array" ref="Z70">IFERROR(IF(Z$2&lt;=$B$1,INDEX('Master Data'!$A$1:$H$686,'Evening Buffalo'!$A70,2),""),"")</f>
        <v>Quantity</v>
      </c>
      <c r="AA70" s="60" t="str">
        <f t="array" ref="AA70">IFERROR(IF(AA$2&lt;=$B$1,INDEX('Master Data'!$A$1:$H$686,'Evening Buffalo'!$A70,2),""),"")</f>
        <v>Quantity</v>
      </c>
      <c r="AB70" s="60" t="str">
        <f t="array" ref="AB70">IFERROR(IF(AB$2&lt;=$B$1,INDEX('Master Data'!$A$1:$H$686,'Evening Buffalo'!$A70,2),""),"")</f>
        <v>Quantity</v>
      </c>
      <c r="AC70" s="60" t="str">
        <f t="array" ref="AC70">IFERROR(IF(AC$2&lt;=$B$1,INDEX('Master Data'!$A$1:$H$686,'Evening Buffalo'!$A70,2),""),"")</f>
        <v>Quantity</v>
      </c>
      <c r="AD70" s="60" t="str">
        <f t="array" ref="AD70">IFERROR(IF(AD$2&lt;=$B$1,INDEX('Master Data'!$A$1:$H$686,'Evening Buffalo'!$A70,2),""),"")</f>
        <v>Quantity</v>
      </c>
      <c r="AE70" s="60" t="str">
        <f t="array" ref="AE70">IFERROR(IF(AE$2&lt;=$B$1,INDEX('Master Data'!$A$1:$H$686,'Evening Buffalo'!$A70,2),""),"")</f>
        <v>Quantity</v>
      </c>
      <c r="AF70" s="60" t="str">
        <f t="array" ref="AF70">IFERROR(IF(AF$2&lt;=$B$1,INDEX('Master Data'!$A$1:$H$686,'Evening Buffalo'!$A70,2),""),"")</f>
        <v/>
      </c>
      <c r="AG70" s="60" t="str">
        <f t="array" ref="AG70">IFERROR(IF(AG$2&lt;=$B$1,INDEX('Master Data'!$A$1:$H$686,'Evening Buffalo'!$A70,2),""),"")</f>
        <v/>
      </c>
    </row>
    <row r="71" ht="14.25" customHeight="1">
      <c r="A71" s="60" t="str">
        <f>IFERROR(SMALL('Master Data'!G:G,ROW()-2),"")</f>
        <v/>
      </c>
      <c r="B71" s="60" t="str">
        <f t="array" ref="B71">IFERROR(INDEX('Master Data'!$A$1:$H$686,'Evening Buffalo'!$A71,1),"")</f>
        <v>Customer Name</v>
      </c>
      <c r="C71" s="60" t="str">
        <f t="array" ref="C71">IFERROR(IF(C$2&lt;=$B$1,INDEX('Master Data'!$A$1:$H$686,'Evening Buffalo'!$A71,2),""),"")</f>
        <v>Quantity</v>
      </c>
      <c r="D71" s="60" t="str">
        <f t="array" ref="D71">IFERROR(IF(D$2&lt;=$B$1,INDEX('Master Data'!$A$1:$H$686,'Evening Buffalo'!$A71,2),""),"")</f>
        <v>Quantity</v>
      </c>
      <c r="E71" s="60" t="str">
        <f t="array" ref="E71">IFERROR(IF(E$2&lt;=$B$1,INDEX('Master Data'!$A$1:$H$686,'Evening Buffalo'!$A71,2),""),"")</f>
        <v>Quantity</v>
      </c>
      <c r="F71" s="60" t="str">
        <f t="array" ref="F71">IFERROR(IF(F$2&lt;=$B$1,INDEX('Master Data'!$A$1:$H$686,'Evening Buffalo'!$A71,2),""),"")</f>
        <v>Quantity</v>
      </c>
      <c r="G71" s="60" t="str">
        <f t="array" ref="G71">IFERROR(IF(G$2&lt;=$B$1,INDEX('Master Data'!$A$1:$H$686,'Evening Buffalo'!$A71,2),""),"")</f>
        <v>Quantity</v>
      </c>
      <c r="H71" s="60" t="str">
        <f t="array" ref="H71">IFERROR(IF(H$2&lt;=$B$1,INDEX('Master Data'!$A$1:$H$686,'Evening Buffalo'!$A71,2),""),"")</f>
        <v>Quantity</v>
      </c>
      <c r="I71" s="60" t="str">
        <f t="array" ref="I71">IFERROR(IF(I$2&lt;=$B$1,INDEX('Master Data'!$A$1:$H$686,'Evening Buffalo'!$A71,2),""),"")</f>
        <v>Quantity</v>
      </c>
      <c r="J71" s="60" t="str">
        <f t="array" ref="J71">IFERROR(IF(J$2&lt;=$B$1,INDEX('Master Data'!$A$1:$H$686,'Evening Buffalo'!$A71,2),""),"")</f>
        <v>Quantity</v>
      </c>
      <c r="K71" s="60" t="str">
        <f t="array" ref="K71">IFERROR(IF(K$2&lt;=$B$1,INDEX('Master Data'!$A$1:$H$686,'Evening Buffalo'!$A71,2),""),"")</f>
        <v>Quantity</v>
      </c>
      <c r="L71" s="60" t="str">
        <f t="array" ref="L71">IFERROR(IF(L$2&lt;=$B$1,INDEX('Master Data'!$A$1:$H$686,'Evening Buffalo'!$A71,2),""),"")</f>
        <v>Quantity</v>
      </c>
      <c r="M71" s="60" t="str">
        <f t="array" ref="M71">IFERROR(IF(M$2&lt;=$B$1,INDEX('Master Data'!$A$1:$H$686,'Evening Buffalo'!$A71,2),""),"")</f>
        <v>Quantity</v>
      </c>
      <c r="N71" s="60" t="str">
        <f t="array" ref="N71">IFERROR(IF(N$2&lt;=$B$1,INDEX('Master Data'!$A$1:$H$686,'Evening Buffalo'!$A71,2),""),"")</f>
        <v>Quantity</v>
      </c>
      <c r="O71" s="60" t="str">
        <f t="array" ref="O71">IFERROR(IF(O$2&lt;=$B$1,INDEX('Master Data'!$A$1:$H$686,'Evening Buffalo'!$A71,2),""),"")</f>
        <v>Quantity</v>
      </c>
      <c r="P71" s="60" t="str">
        <f t="array" ref="P71">IFERROR(IF(P$2&lt;=$B$1,INDEX('Master Data'!$A$1:$H$686,'Evening Buffalo'!$A71,2),""),"")</f>
        <v>Quantity</v>
      </c>
      <c r="Q71" s="60" t="str">
        <f t="array" ref="Q71">IFERROR(IF(Q$2&lt;=$B$1,INDEX('Master Data'!$A$1:$H$686,'Evening Buffalo'!$A71,2),""),"")</f>
        <v>Quantity</v>
      </c>
      <c r="R71" s="60" t="str">
        <f t="array" ref="R71">IFERROR(IF(R$2&lt;=$B$1,INDEX('Master Data'!$A$1:$H$686,'Evening Buffalo'!$A71,2),""),"")</f>
        <v>Quantity</v>
      </c>
      <c r="S71" s="60" t="str">
        <f t="array" ref="S71">IFERROR(IF(S$2&lt;=$B$1,INDEX('Master Data'!$A$1:$H$686,'Evening Buffalo'!$A71,2),""),"")</f>
        <v>Quantity</v>
      </c>
      <c r="T71" s="60" t="str">
        <f t="array" ref="T71">IFERROR(IF(T$2&lt;=$B$1,INDEX('Master Data'!$A$1:$H$686,'Evening Buffalo'!$A71,2),""),"")</f>
        <v>Quantity</v>
      </c>
      <c r="U71" s="60" t="str">
        <f t="array" ref="U71">IFERROR(IF(U$2&lt;=$B$1,INDEX('Master Data'!$A$1:$H$686,'Evening Buffalo'!$A71,2),""),"")</f>
        <v>Quantity</v>
      </c>
      <c r="V71" s="60" t="str">
        <f t="array" ref="V71">IFERROR(IF(V$2&lt;=$B$1,INDEX('Master Data'!$A$1:$H$686,'Evening Buffalo'!$A71,2),""),"")</f>
        <v>Quantity</v>
      </c>
      <c r="W71" s="60" t="str">
        <f t="array" ref="W71">IFERROR(IF(W$2&lt;=$B$1,INDEX('Master Data'!$A$1:$H$686,'Evening Buffalo'!$A71,2),""),"")</f>
        <v>Quantity</v>
      </c>
      <c r="X71" s="60" t="str">
        <f t="array" ref="X71">IFERROR(IF(X$2&lt;=$B$1,INDEX('Master Data'!$A$1:$H$686,'Evening Buffalo'!$A71,2),""),"")</f>
        <v>Quantity</v>
      </c>
      <c r="Y71" s="60" t="str">
        <f t="array" ref="Y71">IFERROR(IF(Y$2&lt;=$B$1,INDEX('Master Data'!$A$1:$H$686,'Evening Buffalo'!$A71,2),""),"")</f>
        <v>Quantity</v>
      </c>
      <c r="Z71" s="60" t="str">
        <f t="array" ref="Z71">IFERROR(IF(Z$2&lt;=$B$1,INDEX('Master Data'!$A$1:$H$686,'Evening Buffalo'!$A71,2),""),"")</f>
        <v>Quantity</v>
      </c>
      <c r="AA71" s="60" t="str">
        <f t="array" ref="AA71">IFERROR(IF(AA$2&lt;=$B$1,INDEX('Master Data'!$A$1:$H$686,'Evening Buffalo'!$A71,2),""),"")</f>
        <v>Quantity</v>
      </c>
      <c r="AB71" s="60" t="str">
        <f t="array" ref="AB71">IFERROR(IF(AB$2&lt;=$B$1,INDEX('Master Data'!$A$1:$H$686,'Evening Buffalo'!$A71,2),""),"")</f>
        <v>Quantity</v>
      </c>
      <c r="AC71" s="60" t="str">
        <f t="array" ref="AC71">IFERROR(IF(AC$2&lt;=$B$1,INDEX('Master Data'!$A$1:$H$686,'Evening Buffalo'!$A71,2),""),"")</f>
        <v>Quantity</v>
      </c>
      <c r="AD71" s="60" t="str">
        <f t="array" ref="AD71">IFERROR(IF(AD$2&lt;=$B$1,INDEX('Master Data'!$A$1:$H$686,'Evening Buffalo'!$A71,2),""),"")</f>
        <v>Quantity</v>
      </c>
      <c r="AE71" s="60" t="str">
        <f t="array" ref="AE71">IFERROR(IF(AE$2&lt;=$B$1,INDEX('Master Data'!$A$1:$H$686,'Evening Buffalo'!$A71,2),""),"")</f>
        <v>Quantity</v>
      </c>
      <c r="AF71" s="60" t="str">
        <f t="array" ref="AF71">IFERROR(IF(AF$2&lt;=$B$1,INDEX('Master Data'!$A$1:$H$686,'Evening Buffalo'!$A71,2),""),"")</f>
        <v/>
      </c>
      <c r="AG71" s="60" t="str">
        <f t="array" ref="AG71">IFERROR(IF(AG$2&lt;=$B$1,INDEX('Master Data'!$A$1:$H$686,'Evening Buffalo'!$A71,2),""),"")</f>
        <v/>
      </c>
    </row>
    <row r="72" ht="14.25" customHeight="1">
      <c r="A72" s="60" t="str">
        <f>IFERROR(SMALL('Master Data'!G:G,ROW()-2),"")</f>
        <v/>
      </c>
      <c r="B72" s="60" t="str">
        <f t="array" ref="B72">IFERROR(INDEX('Master Data'!$A$1:$H$686,'Evening Buffalo'!$A72,1),"")</f>
        <v>Customer Name</v>
      </c>
      <c r="C72" s="60" t="str">
        <f t="array" ref="C72">IFERROR(IF(C$2&lt;=$B$1,INDEX('Master Data'!$A$1:$H$686,'Evening Buffalo'!$A72,2),""),"")</f>
        <v>Quantity</v>
      </c>
      <c r="D72" s="60" t="str">
        <f t="array" ref="D72">IFERROR(IF(D$2&lt;=$B$1,INDEX('Master Data'!$A$1:$H$686,'Evening Buffalo'!$A72,2),""),"")</f>
        <v>Quantity</v>
      </c>
      <c r="E72" s="60" t="str">
        <f t="array" ref="E72">IFERROR(IF(E$2&lt;=$B$1,INDEX('Master Data'!$A$1:$H$686,'Evening Buffalo'!$A72,2),""),"")</f>
        <v>Quantity</v>
      </c>
      <c r="F72" s="60" t="str">
        <f t="array" ref="F72">IFERROR(IF(F$2&lt;=$B$1,INDEX('Master Data'!$A$1:$H$686,'Evening Buffalo'!$A72,2),""),"")</f>
        <v>Quantity</v>
      </c>
      <c r="G72" s="60" t="str">
        <f t="array" ref="G72">IFERROR(IF(G$2&lt;=$B$1,INDEX('Master Data'!$A$1:$H$686,'Evening Buffalo'!$A72,2),""),"")</f>
        <v>Quantity</v>
      </c>
      <c r="H72" s="60" t="str">
        <f t="array" ref="H72">IFERROR(IF(H$2&lt;=$B$1,INDEX('Master Data'!$A$1:$H$686,'Evening Buffalo'!$A72,2),""),"")</f>
        <v>Quantity</v>
      </c>
      <c r="I72" s="60" t="str">
        <f t="array" ref="I72">IFERROR(IF(I$2&lt;=$B$1,INDEX('Master Data'!$A$1:$H$686,'Evening Buffalo'!$A72,2),""),"")</f>
        <v>Quantity</v>
      </c>
      <c r="J72" s="60" t="str">
        <f t="array" ref="J72">IFERROR(IF(J$2&lt;=$B$1,INDEX('Master Data'!$A$1:$H$686,'Evening Buffalo'!$A72,2),""),"")</f>
        <v>Quantity</v>
      </c>
      <c r="K72" s="60" t="str">
        <f t="array" ref="K72">IFERROR(IF(K$2&lt;=$B$1,INDEX('Master Data'!$A$1:$H$686,'Evening Buffalo'!$A72,2),""),"")</f>
        <v>Quantity</v>
      </c>
      <c r="L72" s="60" t="str">
        <f t="array" ref="L72">IFERROR(IF(L$2&lt;=$B$1,INDEX('Master Data'!$A$1:$H$686,'Evening Buffalo'!$A72,2),""),"")</f>
        <v>Quantity</v>
      </c>
      <c r="M72" s="60" t="str">
        <f t="array" ref="M72">IFERROR(IF(M$2&lt;=$B$1,INDEX('Master Data'!$A$1:$H$686,'Evening Buffalo'!$A72,2),""),"")</f>
        <v>Quantity</v>
      </c>
      <c r="N72" s="60" t="str">
        <f t="array" ref="N72">IFERROR(IF(N$2&lt;=$B$1,INDEX('Master Data'!$A$1:$H$686,'Evening Buffalo'!$A72,2),""),"")</f>
        <v>Quantity</v>
      </c>
      <c r="O72" s="60" t="str">
        <f t="array" ref="O72">IFERROR(IF(O$2&lt;=$B$1,INDEX('Master Data'!$A$1:$H$686,'Evening Buffalo'!$A72,2),""),"")</f>
        <v>Quantity</v>
      </c>
      <c r="P72" s="60" t="str">
        <f t="array" ref="P72">IFERROR(IF(P$2&lt;=$B$1,INDEX('Master Data'!$A$1:$H$686,'Evening Buffalo'!$A72,2),""),"")</f>
        <v>Quantity</v>
      </c>
      <c r="Q72" s="60" t="str">
        <f t="array" ref="Q72">IFERROR(IF(Q$2&lt;=$B$1,INDEX('Master Data'!$A$1:$H$686,'Evening Buffalo'!$A72,2),""),"")</f>
        <v>Quantity</v>
      </c>
      <c r="R72" s="60" t="str">
        <f t="array" ref="R72">IFERROR(IF(R$2&lt;=$B$1,INDEX('Master Data'!$A$1:$H$686,'Evening Buffalo'!$A72,2),""),"")</f>
        <v>Quantity</v>
      </c>
      <c r="S72" s="60" t="str">
        <f t="array" ref="S72">IFERROR(IF(S$2&lt;=$B$1,INDEX('Master Data'!$A$1:$H$686,'Evening Buffalo'!$A72,2),""),"")</f>
        <v>Quantity</v>
      </c>
      <c r="T72" s="60" t="str">
        <f t="array" ref="T72">IFERROR(IF(T$2&lt;=$B$1,INDEX('Master Data'!$A$1:$H$686,'Evening Buffalo'!$A72,2),""),"")</f>
        <v>Quantity</v>
      </c>
      <c r="U72" s="60" t="str">
        <f t="array" ref="U72">IFERROR(IF(U$2&lt;=$B$1,INDEX('Master Data'!$A$1:$H$686,'Evening Buffalo'!$A72,2),""),"")</f>
        <v>Quantity</v>
      </c>
      <c r="V72" s="60" t="str">
        <f t="array" ref="V72">IFERROR(IF(V$2&lt;=$B$1,INDEX('Master Data'!$A$1:$H$686,'Evening Buffalo'!$A72,2),""),"")</f>
        <v>Quantity</v>
      </c>
      <c r="W72" s="60" t="str">
        <f t="array" ref="W72">IFERROR(IF(W$2&lt;=$B$1,INDEX('Master Data'!$A$1:$H$686,'Evening Buffalo'!$A72,2),""),"")</f>
        <v>Quantity</v>
      </c>
      <c r="X72" s="60" t="str">
        <f t="array" ref="X72">IFERROR(IF(X$2&lt;=$B$1,INDEX('Master Data'!$A$1:$H$686,'Evening Buffalo'!$A72,2),""),"")</f>
        <v>Quantity</v>
      </c>
      <c r="Y72" s="60" t="str">
        <f t="array" ref="Y72">IFERROR(IF(Y$2&lt;=$B$1,INDEX('Master Data'!$A$1:$H$686,'Evening Buffalo'!$A72,2),""),"")</f>
        <v>Quantity</v>
      </c>
      <c r="Z72" s="60" t="str">
        <f t="array" ref="Z72">IFERROR(IF(Z$2&lt;=$B$1,INDEX('Master Data'!$A$1:$H$686,'Evening Buffalo'!$A72,2),""),"")</f>
        <v>Quantity</v>
      </c>
      <c r="AA72" s="60" t="str">
        <f t="array" ref="AA72">IFERROR(IF(AA$2&lt;=$B$1,INDEX('Master Data'!$A$1:$H$686,'Evening Buffalo'!$A72,2),""),"")</f>
        <v>Quantity</v>
      </c>
      <c r="AB72" s="60" t="str">
        <f t="array" ref="AB72">IFERROR(IF(AB$2&lt;=$B$1,INDEX('Master Data'!$A$1:$H$686,'Evening Buffalo'!$A72,2),""),"")</f>
        <v>Quantity</v>
      </c>
      <c r="AC72" s="60" t="str">
        <f t="array" ref="AC72">IFERROR(IF(AC$2&lt;=$B$1,INDEX('Master Data'!$A$1:$H$686,'Evening Buffalo'!$A72,2),""),"")</f>
        <v>Quantity</v>
      </c>
      <c r="AD72" s="60" t="str">
        <f t="array" ref="AD72">IFERROR(IF(AD$2&lt;=$B$1,INDEX('Master Data'!$A$1:$H$686,'Evening Buffalo'!$A72,2),""),"")</f>
        <v>Quantity</v>
      </c>
      <c r="AE72" s="60" t="str">
        <f t="array" ref="AE72">IFERROR(IF(AE$2&lt;=$B$1,INDEX('Master Data'!$A$1:$H$686,'Evening Buffalo'!$A72,2),""),"")</f>
        <v>Quantity</v>
      </c>
      <c r="AF72" s="60" t="str">
        <f t="array" ref="AF72">IFERROR(IF(AF$2&lt;=$B$1,INDEX('Master Data'!$A$1:$H$686,'Evening Buffalo'!$A72,2),""),"")</f>
        <v/>
      </c>
      <c r="AG72" s="60" t="str">
        <f t="array" ref="AG72">IFERROR(IF(AG$2&lt;=$B$1,INDEX('Master Data'!$A$1:$H$686,'Evening Buffalo'!$A72,2),""),"")</f>
        <v/>
      </c>
    </row>
    <row r="73" ht="14.25" customHeight="1">
      <c r="A73" s="60" t="str">
        <f>IFERROR(SMALL('Master Data'!G:G,ROW()-2),"")</f>
        <v/>
      </c>
      <c r="B73" s="60" t="str">
        <f t="array" ref="B73">IFERROR(INDEX('Master Data'!$A$1:$H$686,'Evening Buffalo'!$A73,1),"")</f>
        <v>Customer Name</v>
      </c>
      <c r="C73" s="60" t="str">
        <f t="array" ref="C73">IFERROR(IF(C$2&lt;=$B$1,INDEX('Master Data'!$A$1:$H$686,'Evening Buffalo'!$A73,2),""),"")</f>
        <v>Quantity</v>
      </c>
      <c r="D73" s="60" t="str">
        <f t="array" ref="D73">IFERROR(IF(D$2&lt;=$B$1,INDEX('Master Data'!$A$1:$H$686,'Evening Buffalo'!$A73,2),""),"")</f>
        <v>Quantity</v>
      </c>
      <c r="E73" s="60" t="str">
        <f t="array" ref="E73">IFERROR(IF(E$2&lt;=$B$1,INDEX('Master Data'!$A$1:$H$686,'Evening Buffalo'!$A73,2),""),"")</f>
        <v>Quantity</v>
      </c>
      <c r="F73" s="60" t="str">
        <f t="array" ref="F73">IFERROR(IF(F$2&lt;=$B$1,INDEX('Master Data'!$A$1:$H$686,'Evening Buffalo'!$A73,2),""),"")</f>
        <v>Quantity</v>
      </c>
      <c r="G73" s="60" t="str">
        <f t="array" ref="G73">IFERROR(IF(G$2&lt;=$B$1,INDEX('Master Data'!$A$1:$H$686,'Evening Buffalo'!$A73,2),""),"")</f>
        <v>Quantity</v>
      </c>
      <c r="H73" s="60" t="str">
        <f t="array" ref="H73">IFERROR(IF(H$2&lt;=$B$1,INDEX('Master Data'!$A$1:$H$686,'Evening Buffalo'!$A73,2),""),"")</f>
        <v>Quantity</v>
      </c>
      <c r="I73" s="60" t="str">
        <f t="array" ref="I73">IFERROR(IF(I$2&lt;=$B$1,INDEX('Master Data'!$A$1:$H$686,'Evening Buffalo'!$A73,2),""),"")</f>
        <v>Quantity</v>
      </c>
      <c r="J73" s="60" t="str">
        <f t="array" ref="J73">IFERROR(IF(J$2&lt;=$B$1,INDEX('Master Data'!$A$1:$H$686,'Evening Buffalo'!$A73,2),""),"")</f>
        <v>Quantity</v>
      </c>
      <c r="K73" s="60" t="str">
        <f t="array" ref="K73">IFERROR(IF(K$2&lt;=$B$1,INDEX('Master Data'!$A$1:$H$686,'Evening Buffalo'!$A73,2),""),"")</f>
        <v>Quantity</v>
      </c>
      <c r="L73" s="60" t="str">
        <f t="array" ref="L73">IFERROR(IF(L$2&lt;=$B$1,INDEX('Master Data'!$A$1:$H$686,'Evening Buffalo'!$A73,2),""),"")</f>
        <v>Quantity</v>
      </c>
      <c r="M73" s="60" t="str">
        <f t="array" ref="M73">IFERROR(IF(M$2&lt;=$B$1,INDEX('Master Data'!$A$1:$H$686,'Evening Buffalo'!$A73,2),""),"")</f>
        <v>Quantity</v>
      </c>
      <c r="N73" s="60" t="str">
        <f t="array" ref="N73">IFERROR(IF(N$2&lt;=$B$1,INDEX('Master Data'!$A$1:$H$686,'Evening Buffalo'!$A73,2),""),"")</f>
        <v>Quantity</v>
      </c>
      <c r="O73" s="60" t="str">
        <f t="array" ref="O73">IFERROR(IF(O$2&lt;=$B$1,INDEX('Master Data'!$A$1:$H$686,'Evening Buffalo'!$A73,2),""),"")</f>
        <v>Quantity</v>
      </c>
      <c r="P73" s="60" t="str">
        <f t="array" ref="P73">IFERROR(IF(P$2&lt;=$B$1,INDEX('Master Data'!$A$1:$H$686,'Evening Buffalo'!$A73,2),""),"")</f>
        <v>Quantity</v>
      </c>
      <c r="Q73" s="60" t="str">
        <f t="array" ref="Q73">IFERROR(IF(Q$2&lt;=$B$1,INDEX('Master Data'!$A$1:$H$686,'Evening Buffalo'!$A73,2),""),"")</f>
        <v>Quantity</v>
      </c>
      <c r="R73" s="60" t="str">
        <f t="array" ref="R73">IFERROR(IF(R$2&lt;=$B$1,INDEX('Master Data'!$A$1:$H$686,'Evening Buffalo'!$A73,2),""),"")</f>
        <v>Quantity</v>
      </c>
      <c r="S73" s="60" t="str">
        <f t="array" ref="S73">IFERROR(IF(S$2&lt;=$B$1,INDEX('Master Data'!$A$1:$H$686,'Evening Buffalo'!$A73,2),""),"")</f>
        <v>Quantity</v>
      </c>
      <c r="T73" s="60" t="str">
        <f t="array" ref="T73">IFERROR(IF(T$2&lt;=$B$1,INDEX('Master Data'!$A$1:$H$686,'Evening Buffalo'!$A73,2),""),"")</f>
        <v>Quantity</v>
      </c>
      <c r="U73" s="60" t="str">
        <f t="array" ref="U73">IFERROR(IF(U$2&lt;=$B$1,INDEX('Master Data'!$A$1:$H$686,'Evening Buffalo'!$A73,2),""),"")</f>
        <v>Quantity</v>
      </c>
      <c r="V73" s="60" t="str">
        <f t="array" ref="V73">IFERROR(IF(V$2&lt;=$B$1,INDEX('Master Data'!$A$1:$H$686,'Evening Buffalo'!$A73,2),""),"")</f>
        <v>Quantity</v>
      </c>
      <c r="W73" s="60" t="str">
        <f t="array" ref="W73">IFERROR(IF(W$2&lt;=$B$1,INDEX('Master Data'!$A$1:$H$686,'Evening Buffalo'!$A73,2),""),"")</f>
        <v>Quantity</v>
      </c>
      <c r="X73" s="60" t="str">
        <f t="array" ref="X73">IFERROR(IF(X$2&lt;=$B$1,INDEX('Master Data'!$A$1:$H$686,'Evening Buffalo'!$A73,2),""),"")</f>
        <v>Quantity</v>
      </c>
      <c r="Y73" s="60" t="str">
        <f t="array" ref="Y73">IFERROR(IF(Y$2&lt;=$B$1,INDEX('Master Data'!$A$1:$H$686,'Evening Buffalo'!$A73,2),""),"")</f>
        <v>Quantity</v>
      </c>
      <c r="Z73" s="60" t="str">
        <f t="array" ref="Z73">IFERROR(IF(Z$2&lt;=$B$1,INDEX('Master Data'!$A$1:$H$686,'Evening Buffalo'!$A73,2),""),"")</f>
        <v>Quantity</v>
      </c>
      <c r="AA73" s="60" t="str">
        <f t="array" ref="AA73">IFERROR(IF(AA$2&lt;=$B$1,INDEX('Master Data'!$A$1:$H$686,'Evening Buffalo'!$A73,2),""),"")</f>
        <v>Quantity</v>
      </c>
      <c r="AB73" s="60" t="str">
        <f t="array" ref="AB73">IFERROR(IF(AB$2&lt;=$B$1,INDEX('Master Data'!$A$1:$H$686,'Evening Buffalo'!$A73,2),""),"")</f>
        <v>Quantity</v>
      </c>
      <c r="AC73" s="60" t="str">
        <f t="array" ref="AC73">IFERROR(IF(AC$2&lt;=$B$1,INDEX('Master Data'!$A$1:$H$686,'Evening Buffalo'!$A73,2),""),"")</f>
        <v>Quantity</v>
      </c>
      <c r="AD73" s="60" t="str">
        <f t="array" ref="AD73">IFERROR(IF(AD$2&lt;=$B$1,INDEX('Master Data'!$A$1:$H$686,'Evening Buffalo'!$A73,2),""),"")</f>
        <v>Quantity</v>
      </c>
      <c r="AE73" s="60" t="str">
        <f t="array" ref="AE73">IFERROR(IF(AE$2&lt;=$B$1,INDEX('Master Data'!$A$1:$H$686,'Evening Buffalo'!$A73,2),""),"")</f>
        <v>Quantity</v>
      </c>
      <c r="AF73" s="60" t="str">
        <f t="array" ref="AF73">IFERROR(IF(AF$2&lt;=$B$1,INDEX('Master Data'!$A$1:$H$686,'Evening Buffalo'!$A73,2),""),"")</f>
        <v/>
      </c>
      <c r="AG73" s="60" t="str">
        <f t="array" ref="AG73">IFERROR(IF(AG$2&lt;=$B$1,INDEX('Master Data'!$A$1:$H$686,'Evening Buffalo'!$A73,2),""),"")</f>
        <v/>
      </c>
    </row>
    <row r="74" ht="14.25" customHeight="1">
      <c r="A74" s="60" t="str">
        <f>IFERROR(SMALL('Master Data'!G:G,ROW()-2),"")</f>
        <v/>
      </c>
      <c r="B74" s="60" t="str">
        <f t="array" ref="B74">IFERROR(INDEX('Master Data'!$A$1:$H$686,'Evening Buffalo'!$A74,1),"")</f>
        <v>Customer Name</v>
      </c>
      <c r="C74" s="60" t="str">
        <f t="array" ref="C74">IFERROR(IF(C$2&lt;=$B$1,INDEX('Master Data'!$A$1:$H$686,'Evening Buffalo'!$A74,2),""),"")</f>
        <v>Quantity</v>
      </c>
      <c r="D74" s="60" t="str">
        <f t="array" ref="D74">IFERROR(IF(D$2&lt;=$B$1,INDEX('Master Data'!$A$1:$H$686,'Evening Buffalo'!$A74,2),""),"")</f>
        <v>Quantity</v>
      </c>
      <c r="E74" s="60" t="str">
        <f t="array" ref="E74">IFERROR(IF(E$2&lt;=$B$1,INDEX('Master Data'!$A$1:$H$686,'Evening Buffalo'!$A74,2),""),"")</f>
        <v>Quantity</v>
      </c>
      <c r="F74" s="60" t="str">
        <f t="array" ref="F74">IFERROR(IF(F$2&lt;=$B$1,INDEX('Master Data'!$A$1:$H$686,'Evening Buffalo'!$A74,2),""),"")</f>
        <v>Quantity</v>
      </c>
      <c r="G74" s="60" t="str">
        <f t="array" ref="G74">IFERROR(IF(G$2&lt;=$B$1,INDEX('Master Data'!$A$1:$H$686,'Evening Buffalo'!$A74,2),""),"")</f>
        <v>Quantity</v>
      </c>
      <c r="H74" s="60" t="str">
        <f t="array" ref="H74">IFERROR(IF(H$2&lt;=$B$1,INDEX('Master Data'!$A$1:$H$686,'Evening Buffalo'!$A74,2),""),"")</f>
        <v>Quantity</v>
      </c>
      <c r="I74" s="60" t="str">
        <f t="array" ref="I74">IFERROR(IF(I$2&lt;=$B$1,INDEX('Master Data'!$A$1:$H$686,'Evening Buffalo'!$A74,2),""),"")</f>
        <v>Quantity</v>
      </c>
      <c r="J74" s="60" t="str">
        <f t="array" ref="J74">IFERROR(IF(J$2&lt;=$B$1,INDEX('Master Data'!$A$1:$H$686,'Evening Buffalo'!$A74,2),""),"")</f>
        <v>Quantity</v>
      </c>
      <c r="K74" s="60" t="str">
        <f t="array" ref="K74">IFERROR(IF(K$2&lt;=$B$1,INDEX('Master Data'!$A$1:$H$686,'Evening Buffalo'!$A74,2),""),"")</f>
        <v>Quantity</v>
      </c>
      <c r="L74" s="60" t="str">
        <f t="array" ref="L74">IFERROR(IF(L$2&lt;=$B$1,INDEX('Master Data'!$A$1:$H$686,'Evening Buffalo'!$A74,2),""),"")</f>
        <v>Quantity</v>
      </c>
      <c r="M74" s="60" t="str">
        <f t="array" ref="M74">IFERROR(IF(M$2&lt;=$B$1,INDEX('Master Data'!$A$1:$H$686,'Evening Buffalo'!$A74,2),""),"")</f>
        <v>Quantity</v>
      </c>
      <c r="N74" s="60" t="str">
        <f t="array" ref="N74">IFERROR(IF(N$2&lt;=$B$1,INDEX('Master Data'!$A$1:$H$686,'Evening Buffalo'!$A74,2),""),"")</f>
        <v>Quantity</v>
      </c>
      <c r="O74" s="60" t="str">
        <f t="array" ref="O74">IFERROR(IF(O$2&lt;=$B$1,INDEX('Master Data'!$A$1:$H$686,'Evening Buffalo'!$A74,2),""),"")</f>
        <v>Quantity</v>
      </c>
      <c r="P74" s="60" t="str">
        <f t="array" ref="P74">IFERROR(IF(P$2&lt;=$B$1,INDEX('Master Data'!$A$1:$H$686,'Evening Buffalo'!$A74,2),""),"")</f>
        <v>Quantity</v>
      </c>
      <c r="Q74" s="60" t="str">
        <f t="array" ref="Q74">IFERROR(IF(Q$2&lt;=$B$1,INDEX('Master Data'!$A$1:$H$686,'Evening Buffalo'!$A74,2),""),"")</f>
        <v>Quantity</v>
      </c>
      <c r="R74" s="60" t="str">
        <f t="array" ref="R74">IFERROR(IF(R$2&lt;=$B$1,INDEX('Master Data'!$A$1:$H$686,'Evening Buffalo'!$A74,2),""),"")</f>
        <v>Quantity</v>
      </c>
      <c r="S74" s="60" t="str">
        <f t="array" ref="S74">IFERROR(IF(S$2&lt;=$B$1,INDEX('Master Data'!$A$1:$H$686,'Evening Buffalo'!$A74,2),""),"")</f>
        <v>Quantity</v>
      </c>
      <c r="T74" s="60" t="str">
        <f t="array" ref="T74">IFERROR(IF(T$2&lt;=$B$1,INDEX('Master Data'!$A$1:$H$686,'Evening Buffalo'!$A74,2),""),"")</f>
        <v>Quantity</v>
      </c>
      <c r="U74" s="60" t="str">
        <f t="array" ref="U74">IFERROR(IF(U$2&lt;=$B$1,INDEX('Master Data'!$A$1:$H$686,'Evening Buffalo'!$A74,2),""),"")</f>
        <v>Quantity</v>
      </c>
      <c r="V74" s="60" t="str">
        <f t="array" ref="V74">IFERROR(IF(V$2&lt;=$B$1,INDEX('Master Data'!$A$1:$H$686,'Evening Buffalo'!$A74,2),""),"")</f>
        <v>Quantity</v>
      </c>
      <c r="W74" s="60" t="str">
        <f t="array" ref="W74">IFERROR(IF(W$2&lt;=$B$1,INDEX('Master Data'!$A$1:$H$686,'Evening Buffalo'!$A74,2),""),"")</f>
        <v>Quantity</v>
      </c>
      <c r="X74" s="60" t="str">
        <f t="array" ref="X74">IFERROR(IF(X$2&lt;=$B$1,INDEX('Master Data'!$A$1:$H$686,'Evening Buffalo'!$A74,2),""),"")</f>
        <v>Quantity</v>
      </c>
      <c r="Y74" s="60" t="str">
        <f t="array" ref="Y74">IFERROR(IF(Y$2&lt;=$B$1,INDEX('Master Data'!$A$1:$H$686,'Evening Buffalo'!$A74,2),""),"")</f>
        <v>Quantity</v>
      </c>
      <c r="Z74" s="60" t="str">
        <f t="array" ref="Z74">IFERROR(IF(Z$2&lt;=$B$1,INDEX('Master Data'!$A$1:$H$686,'Evening Buffalo'!$A74,2),""),"")</f>
        <v>Quantity</v>
      </c>
      <c r="AA74" s="60" t="str">
        <f t="array" ref="AA74">IFERROR(IF(AA$2&lt;=$B$1,INDEX('Master Data'!$A$1:$H$686,'Evening Buffalo'!$A74,2),""),"")</f>
        <v>Quantity</v>
      </c>
      <c r="AB74" s="60" t="str">
        <f t="array" ref="AB74">IFERROR(IF(AB$2&lt;=$B$1,INDEX('Master Data'!$A$1:$H$686,'Evening Buffalo'!$A74,2),""),"")</f>
        <v>Quantity</v>
      </c>
      <c r="AC74" s="60" t="str">
        <f t="array" ref="AC74">IFERROR(IF(AC$2&lt;=$B$1,INDEX('Master Data'!$A$1:$H$686,'Evening Buffalo'!$A74,2),""),"")</f>
        <v>Quantity</v>
      </c>
      <c r="AD74" s="60" t="str">
        <f t="array" ref="AD74">IFERROR(IF(AD$2&lt;=$B$1,INDEX('Master Data'!$A$1:$H$686,'Evening Buffalo'!$A74,2),""),"")</f>
        <v>Quantity</v>
      </c>
      <c r="AE74" s="60" t="str">
        <f t="array" ref="AE74">IFERROR(IF(AE$2&lt;=$B$1,INDEX('Master Data'!$A$1:$H$686,'Evening Buffalo'!$A74,2),""),"")</f>
        <v>Quantity</v>
      </c>
      <c r="AF74" s="60" t="str">
        <f t="array" ref="AF74">IFERROR(IF(AF$2&lt;=$B$1,INDEX('Master Data'!$A$1:$H$686,'Evening Buffalo'!$A74,2),""),"")</f>
        <v/>
      </c>
      <c r="AG74" s="60" t="str">
        <f t="array" ref="AG74">IFERROR(IF(AG$2&lt;=$B$1,INDEX('Master Data'!$A$1:$H$686,'Evening Buffalo'!$A74,2),""),"")</f>
        <v/>
      </c>
    </row>
    <row r="75" ht="14.25" customHeight="1">
      <c r="A75" s="60" t="str">
        <f>IFERROR(SMALL('Master Data'!G:G,ROW()-2),"")</f>
        <v/>
      </c>
      <c r="B75" s="60" t="str">
        <f t="array" ref="B75">IFERROR(INDEX('Master Data'!$A$1:$H$686,'Evening Buffalo'!$A75,1),"")</f>
        <v>Customer Name</v>
      </c>
      <c r="C75" s="60" t="str">
        <f t="array" ref="C75">IFERROR(IF(C$2&lt;=$B$1,INDEX('Master Data'!$A$1:$H$686,'Evening Buffalo'!$A75,2),""),"")</f>
        <v>Quantity</v>
      </c>
      <c r="D75" s="60" t="str">
        <f t="array" ref="D75">IFERROR(IF(D$2&lt;=$B$1,INDEX('Master Data'!$A$1:$H$686,'Evening Buffalo'!$A75,2),""),"")</f>
        <v>Quantity</v>
      </c>
      <c r="E75" s="60" t="str">
        <f t="array" ref="E75">IFERROR(IF(E$2&lt;=$B$1,INDEX('Master Data'!$A$1:$H$686,'Evening Buffalo'!$A75,2),""),"")</f>
        <v>Quantity</v>
      </c>
      <c r="F75" s="60" t="str">
        <f t="array" ref="F75">IFERROR(IF(F$2&lt;=$B$1,INDEX('Master Data'!$A$1:$H$686,'Evening Buffalo'!$A75,2),""),"")</f>
        <v>Quantity</v>
      </c>
      <c r="G75" s="60" t="str">
        <f t="array" ref="G75">IFERROR(IF(G$2&lt;=$B$1,INDEX('Master Data'!$A$1:$H$686,'Evening Buffalo'!$A75,2),""),"")</f>
        <v>Quantity</v>
      </c>
      <c r="H75" s="60" t="str">
        <f t="array" ref="H75">IFERROR(IF(H$2&lt;=$B$1,INDEX('Master Data'!$A$1:$H$686,'Evening Buffalo'!$A75,2),""),"")</f>
        <v>Quantity</v>
      </c>
      <c r="I75" s="60" t="str">
        <f t="array" ref="I75">IFERROR(IF(I$2&lt;=$B$1,INDEX('Master Data'!$A$1:$H$686,'Evening Buffalo'!$A75,2),""),"")</f>
        <v>Quantity</v>
      </c>
      <c r="J75" s="60" t="str">
        <f t="array" ref="J75">IFERROR(IF(J$2&lt;=$B$1,INDEX('Master Data'!$A$1:$H$686,'Evening Buffalo'!$A75,2),""),"")</f>
        <v>Quantity</v>
      </c>
      <c r="K75" s="60" t="str">
        <f t="array" ref="K75">IFERROR(IF(K$2&lt;=$B$1,INDEX('Master Data'!$A$1:$H$686,'Evening Buffalo'!$A75,2),""),"")</f>
        <v>Quantity</v>
      </c>
      <c r="L75" s="60" t="str">
        <f t="array" ref="L75">IFERROR(IF(L$2&lt;=$B$1,INDEX('Master Data'!$A$1:$H$686,'Evening Buffalo'!$A75,2),""),"")</f>
        <v>Quantity</v>
      </c>
      <c r="M75" s="60" t="str">
        <f t="array" ref="M75">IFERROR(IF(M$2&lt;=$B$1,INDEX('Master Data'!$A$1:$H$686,'Evening Buffalo'!$A75,2),""),"")</f>
        <v>Quantity</v>
      </c>
      <c r="N75" s="60" t="str">
        <f t="array" ref="N75">IFERROR(IF(N$2&lt;=$B$1,INDEX('Master Data'!$A$1:$H$686,'Evening Buffalo'!$A75,2),""),"")</f>
        <v>Quantity</v>
      </c>
      <c r="O75" s="60" t="str">
        <f t="array" ref="O75">IFERROR(IF(O$2&lt;=$B$1,INDEX('Master Data'!$A$1:$H$686,'Evening Buffalo'!$A75,2),""),"")</f>
        <v>Quantity</v>
      </c>
      <c r="P75" s="60" t="str">
        <f t="array" ref="P75">IFERROR(IF(P$2&lt;=$B$1,INDEX('Master Data'!$A$1:$H$686,'Evening Buffalo'!$A75,2),""),"")</f>
        <v>Quantity</v>
      </c>
      <c r="Q75" s="60" t="str">
        <f t="array" ref="Q75">IFERROR(IF(Q$2&lt;=$B$1,INDEX('Master Data'!$A$1:$H$686,'Evening Buffalo'!$A75,2),""),"")</f>
        <v>Quantity</v>
      </c>
      <c r="R75" s="60" t="str">
        <f t="array" ref="R75">IFERROR(IF(R$2&lt;=$B$1,INDEX('Master Data'!$A$1:$H$686,'Evening Buffalo'!$A75,2),""),"")</f>
        <v>Quantity</v>
      </c>
      <c r="S75" s="60" t="str">
        <f t="array" ref="S75">IFERROR(IF(S$2&lt;=$B$1,INDEX('Master Data'!$A$1:$H$686,'Evening Buffalo'!$A75,2),""),"")</f>
        <v>Quantity</v>
      </c>
      <c r="T75" s="60" t="str">
        <f t="array" ref="T75">IFERROR(IF(T$2&lt;=$B$1,INDEX('Master Data'!$A$1:$H$686,'Evening Buffalo'!$A75,2),""),"")</f>
        <v>Quantity</v>
      </c>
      <c r="U75" s="60" t="str">
        <f t="array" ref="U75">IFERROR(IF(U$2&lt;=$B$1,INDEX('Master Data'!$A$1:$H$686,'Evening Buffalo'!$A75,2),""),"")</f>
        <v>Quantity</v>
      </c>
      <c r="V75" s="60" t="str">
        <f t="array" ref="V75">IFERROR(IF(V$2&lt;=$B$1,INDEX('Master Data'!$A$1:$H$686,'Evening Buffalo'!$A75,2),""),"")</f>
        <v>Quantity</v>
      </c>
      <c r="W75" s="60" t="str">
        <f t="array" ref="W75">IFERROR(IF(W$2&lt;=$B$1,INDEX('Master Data'!$A$1:$H$686,'Evening Buffalo'!$A75,2),""),"")</f>
        <v>Quantity</v>
      </c>
      <c r="X75" s="60" t="str">
        <f t="array" ref="X75">IFERROR(IF(X$2&lt;=$B$1,INDEX('Master Data'!$A$1:$H$686,'Evening Buffalo'!$A75,2),""),"")</f>
        <v>Quantity</v>
      </c>
      <c r="Y75" s="60" t="str">
        <f t="array" ref="Y75">IFERROR(IF(Y$2&lt;=$B$1,INDEX('Master Data'!$A$1:$H$686,'Evening Buffalo'!$A75,2),""),"")</f>
        <v>Quantity</v>
      </c>
      <c r="Z75" s="60" t="str">
        <f t="array" ref="Z75">IFERROR(IF(Z$2&lt;=$B$1,INDEX('Master Data'!$A$1:$H$686,'Evening Buffalo'!$A75,2),""),"")</f>
        <v>Quantity</v>
      </c>
      <c r="AA75" s="60" t="str">
        <f t="array" ref="AA75">IFERROR(IF(AA$2&lt;=$B$1,INDEX('Master Data'!$A$1:$H$686,'Evening Buffalo'!$A75,2),""),"")</f>
        <v>Quantity</v>
      </c>
      <c r="AB75" s="60" t="str">
        <f t="array" ref="AB75">IFERROR(IF(AB$2&lt;=$B$1,INDEX('Master Data'!$A$1:$H$686,'Evening Buffalo'!$A75,2),""),"")</f>
        <v>Quantity</v>
      </c>
      <c r="AC75" s="60" t="str">
        <f t="array" ref="AC75">IFERROR(IF(AC$2&lt;=$B$1,INDEX('Master Data'!$A$1:$H$686,'Evening Buffalo'!$A75,2),""),"")</f>
        <v>Quantity</v>
      </c>
      <c r="AD75" s="60" t="str">
        <f t="array" ref="AD75">IFERROR(IF(AD$2&lt;=$B$1,INDEX('Master Data'!$A$1:$H$686,'Evening Buffalo'!$A75,2),""),"")</f>
        <v>Quantity</v>
      </c>
      <c r="AE75" s="60" t="str">
        <f t="array" ref="AE75">IFERROR(IF(AE$2&lt;=$B$1,INDEX('Master Data'!$A$1:$H$686,'Evening Buffalo'!$A75,2),""),"")</f>
        <v>Quantity</v>
      </c>
      <c r="AF75" s="60" t="str">
        <f t="array" ref="AF75">IFERROR(IF(AF$2&lt;=$B$1,INDEX('Master Data'!$A$1:$H$686,'Evening Buffalo'!$A75,2),""),"")</f>
        <v/>
      </c>
      <c r="AG75" s="60" t="str">
        <f t="array" ref="AG75">IFERROR(IF(AG$2&lt;=$B$1,INDEX('Master Data'!$A$1:$H$686,'Evening Buffalo'!$A75,2),""),"")</f>
        <v/>
      </c>
    </row>
    <row r="76" ht="14.25" customHeight="1">
      <c r="A76" s="60" t="str">
        <f>IFERROR(SMALL('Master Data'!G:G,ROW()-2),"")</f>
        <v/>
      </c>
      <c r="B76" s="60" t="str">
        <f t="array" ref="B76">IFERROR(INDEX('Master Data'!$A$1:$H$686,'Evening Buffalo'!$A76,1),"")</f>
        <v>Customer Name</v>
      </c>
      <c r="C76" s="60" t="str">
        <f t="array" ref="C76">IFERROR(IF(C$2&lt;=$B$1,INDEX('Master Data'!$A$1:$H$686,'Evening Buffalo'!$A76,2),""),"")</f>
        <v>Quantity</v>
      </c>
      <c r="D76" s="60" t="str">
        <f t="array" ref="D76">IFERROR(IF(D$2&lt;=$B$1,INDEX('Master Data'!$A$1:$H$686,'Evening Buffalo'!$A76,2),""),"")</f>
        <v>Quantity</v>
      </c>
      <c r="E76" s="60" t="str">
        <f t="array" ref="E76">IFERROR(IF(E$2&lt;=$B$1,INDEX('Master Data'!$A$1:$H$686,'Evening Buffalo'!$A76,2),""),"")</f>
        <v>Quantity</v>
      </c>
      <c r="F76" s="60" t="str">
        <f t="array" ref="F76">IFERROR(IF(F$2&lt;=$B$1,INDEX('Master Data'!$A$1:$H$686,'Evening Buffalo'!$A76,2),""),"")</f>
        <v>Quantity</v>
      </c>
      <c r="G76" s="60" t="str">
        <f t="array" ref="G76">IFERROR(IF(G$2&lt;=$B$1,INDEX('Master Data'!$A$1:$H$686,'Evening Buffalo'!$A76,2),""),"")</f>
        <v>Quantity</v>
      </c>
      <c r="H76" s="60" t="str">
        <f t="array" ref="H76">IFERROR(IF(H$2&lt;=$B$1,INDEX('Master Data'!$A$1:$H$686,'Evening Buffalo'!$A76,2),""),"")</f>
        <v>Quantity</v>
      </c>
      <c r="I76" s="60" t="str">
        <f t="array" ref="I76">IFERROR(IF(I$2&lt;=$B$1,INDEX('Master Data'!$A$1:$H$686,'Evening Buffalo'!$A76,2),""),"")</f>
        <v>Quantity</v>
      </c>
      <c r="J76" s="60" t="str">
        <f t="array" ref="J76">IFERROR(IF(J$2&lt;=$B$1,INDEX('Master Data'!$A$1:$H$686,'Evening Buffalo'!$A76,2),""),"")</f>
        <v>Quantity</v>
      </c>
      <c r="K76" s="60" t="str">
        <f t="array" ref="K76">IFERROR(IF(K$2&lt;=$B$1,INDEX('Master Data'!$A$1:$H$686,'Evening Buffalo'!$A76,2),""),"")</f>
        <v>Quantity</v>
      </c>
      <c r="L76" s="60" t="str">
        <f t="array" ref="L76">IFERROR(IF(L$2&lt;=$B$1,INDEX('Master Data'!$A$1:$H$686,'Evening Buffalo'!$A76,2),""),"")</f>
        <v>Quantity</v>
      </c>
      <c r="M76" s="60" t="str">
        <f t="array" ref="M76">IFERROR(IF(M$2&lt;=$B$1,INDEX('Master Data'!$A$1:$H$686,'Evening Buffalo'!$A76,2),""),"")</f>
        <v>Quantity</v>
      </c>
      <c r="N76" s="60" t="str">
        <f t="array" ref="N76">IFERROR(IF(N$2&lt;=$B$1,INDEX('Master Data'!$A$1:$H$686,'Evening Buffalo'!$A76,2),""),"")</f>
        <v>Quantity</v>
      </c>
      <c r="O76" s="60" t="str">
        <f t="array" ref="O76">IFERROR(IF(O$2&lt;=$B$1,INDEX('Master Data'!$A$1:$H$686,'Evening Buffalo'!$A76,2),""),"")</f>
        <v>Quantity</v>
      </c>
      <c r="P76" s="60" t="str">
        <f t="array" ref="P76">IFERROR(IF(P$2&lt;=$B$1,INDEX('Master Data'!$A$1:$H$686,'Evening Buffalo'!$A76,2),""),"")</f>
        <v>Quantity</v>
      </c>
      <c r="Q76" s="60" t="str">
        <f t="array" ref="Q76">IFERROR(IF(Q$2&lt;=$B$1,INDEX('Master Data'!$A$1:$H$686,'Evening Buffalo'!$A76,2),""),"")</f>
        <v>Quantity</v>
      </c>
      <c r="R76" s="60" t="str">
        <f t="array" ref="R76">IFERROR(IF(R$2&lt;=$B$1,INDEX('Master Data'!$A$1:$H$686,'Evening Buffalo'!$A76,2),""),"")</f>
        <v>Quantity</v>
      </c>
      <c r="S76" s="60" t="str">
        <f t="array" ref="S76">IFERROR(IF(S$2&lt;=$B$1,INDEX('Master Data'!$A$1:$H$686,'Evening Buffalo'!$A76,2),""),"")</f>
        <v>Quantity</v>
      </c>
      <c r="T76" s="60" t="str">
        <f t="array" ref="T76">IFERROR(IF(T$2&lt;=$B$1,INDEX('Master Data'!$A$1:$H$686,'Evening Buffalo'!$A76,2),""),"")</f>
        <v>Quantity</v>
      </c>
      <c r="U76" s="60" t="str">
        <f t="array" ref="U76">IFERROR(IF(U$2&lt;=$B$1,INDEX('Master Data'!$A$1:$H$686,'Evening Buffalo'!$A76,2),""),"")</f>
        <v>Quantity</v>
      </c>
      <c r="V76" s="60" t="str">
        <f t="array" ref="V76">IFERROR(IF(V$2&lt;=$B$1,INDEX('Master Data'!$A$1:$H$686,'Evening Buffalo'!$A76,2),""),"")</f>
        <v>Quantity</v>
      </c>
      <c r="W76" s="60" t="str">
        <f t="array" ref="W76">IFERROR(IF(W$2&lt;=$B$1,INDEX('Master Data'!$A$1:$H$686,'Evening Buffalo'!$A76,2),""),"")</f>
        <v>Quantity</v>
      </c>
      <c r="X76" s="60" t="str">
        <f t="array" ref="X76">IFERROR(IF(X$2&lt;=$B$1,INDEX('Master Data'!$A$1:$H$686,'Evening Buffalo'!$A76,2),""),"")</f>
        <v>Quantity</v>
      </c>
      <c r="Y76" s="60" t="str">
        <f t="array" ref="Y76">IFERROR(IF(Y$2&lt;=$B$1,INDEX('Master Data'!$A$1:$H$686,'Evening Buffalo'!$A76,2),""),"")</f>
        <v>Quantity</v>
      </c>
      <c r="Z76" s="60" t="str">
        <f t="array" ref="Z76">IFERROR(IF(Z$2&lt;=$B$1,INDEX('Master Data'!$A$1:$H$686,'Evening Buffalo'!$A76,2),""),"")</f>
        <v>Quantity</v>
      </c>
      <c r="AA76" s="60" t="str">
        <f t="array" ref="AA76">IFERROR(IF(AA$2&lt;=$B$1,INDEX('Master Data'!$A$1:$H$686,'Evening Buffalo'!$A76,2),""),"")</f>
        <v>Quantity</v>
      </c>
      <c r="AB76" s="60" t="str">
        <f t="array" ref="AB76">IFERROR(IF(AB$2&lt;=$B$1,INDEX('Master Data'!$A$1:$H$686,'Evening Buffalo'!$A76,2),""),"")</f>
        <v>Quantity</v>
      </c>
      <c r="AC76" s="60" t="str">
        <f t="array" ref="AC76">IFERROR(IF(AC$2&lt;=$B$1,INDEX('Master Data'!$A$1:$H$686,'Evening Buffalo'!$A76,2),""),"")</f>
        <v>Quantity</v>
      </c>
      <c r="AD76" s="60" t="str">
        <f t="array" ref="AD76">IFERROR(IF(AD$2&lt;=$B$1,INDEX('Master Data'!$A$1:$H$686,'Evening Buffalo'!$A76,2),""),"")</f>
        <v>Quantity</v>
      </c>
      <c r="AE76" s="60" t="str">
        <f t="array" ref="AE76">IFERROR(IF(AE$2&lt;=$B$1,INDEX('Master Data'!$A$1:$H$686,'Evening Buffalo'!$A76,2),""),"")</f>
        <v>Quantity</v>
      </c>
      <c r="AF76" s="60" t="str">
        <f t="array" ref="AF76">IFERROR(IF(AF$2&lt;=$B$1,INDEX('Master Data'!$A$1:$H$686,'Evening Buffalo'!$A76,2),""),"")</f>
        <v/>
      </c>
      <c r="AG76" s="60" t="str">
        <f t="array" ref="AG76">IFERROR(IF(AG$2&lt;=$B$1,INDEX('Master Data'!$A$1:$H$686,'Evening Buffalo'!$A76,2),""),"")</f>
        <v/>
      </c>
    </row>
    <row r="77" ht="14.25" customHeight="1">
      <c r="A77" s="60" t="str">
        <f>IFERROR(SMALL('Master Data'!G:G,ROW()-2),"")</f>
        <v/>
      </c>
      <c r="B77" s="60" t="str">
        <f t="array" ref="B77">IFERROR(INDEX('Master Data'!$A$1:$H$686,'Evening Buffalo'!$A77,1),"")</f>
        <v>Customer Name</v>
      </c>
      <c r="C77" s="60" t="str">
        <f t="array" ref="C77">IFERROR(IF(C$2&lt;=$B$1,INDEX('Master Data'!$A$1:$H$686,'Evening Buffalo'!$A77,2),""),"")</f>
        <v>Quantity</v>
      </c>
      <c r="D77" s="60" t="str">
        <f t="array" ref="D77">IFERROR(IF(D$2&lt;=$B$1,INDEX('Master Data'!$A$1:$H$686,'Evening Buffalo'!$A77,2),""),"")</f>
        <v>Quantity</v>
      </c>
      <c r="E77" s="60" t="str">
        <f t="array" ref="E77">IFERROR(IF(E$2&lt;=$B$1,INDEX('Master Data'!$A$1:$H$686,'Evening Buffalo'!$A77,2),""),"")</f>
        <v>Quantity</v>
      </c>
      <c r="F77" s="60" t="str">
        <f t="array" ref="F77">IFERROR(IF(F$2&lt;=$B$1,INDEX('Master Data'!$A$1:$H$686,'Evening Buffalo'!$A77,2),""),"")</f>
        <v>Quantity</v>
      </c>
      <c r="G77" s="60" t="str">
        <f t="array" ref="G77">IFERROR(IF(G$2&lt;=$B$1,INDEX('Master Data'!$A$1:$H$686,'Evening Buffalo'!$A77,2),""),"")</f>
        <v>Quantity</v>
      </c>
      <c r="H77" s="60" t="str">
        <f t="array" ref="H77">IFERROR(IF(H$2&lt;=$B$1,INDEX('Master Data'!$A$1:$H$686,'Evening Buffalo'!$A77,2),""),"")</f>
        <v>Quantity</v>
      </c>
      <c r="I77" s="60" t="str">
        <f t="array" ref="I77">IFERROR(IF(I$2&lt;=$B$1,INDEX('Master Data'!$A$1:$H$686,'Evening Buffalo'!$A77,2),""),"")</f>
        <v>Quantity</v>
      </c>
      <c r="J77" s="60" t="str">
        <f t="array" ref="J77">IFERROR(IF(J$2&lt;=$B$1,INDEX('Master Data'!$A$1:$H$686,'Evening Buffalo'!$A77,2),""),"")</f>
        <v>Quantity</v>
      </c>
      <c r="K77" s="60" t="str">
        <f t="array" ref="K77">IFERROR(IF(K$2&lt;=$B$1,INDEX('Master Data'!$A$1:$H$686,'Evening Buffalo'!$A77,2),""),"")</f>
        <v>Quantity</v>
      </c>
      <c r="L77" s="60" t="str">
        <f t="array" ref="L77">IFERROR(IF(L$2&lt;=$B$1,INDEX('Master Data'!$A$1:$H$686,'Evening Buffalo'!$A77,2),""),"")</f>
        <v>Quantity</v>
      </c>
      <c r="M77" s="60" t="str">
        <f t="array" ref="M77">IFERROR(IF(M$2&lt;=$B$1,INDEX('Master Data'!$A$1:$H$686,'Evening Buffalo'!$A77,2),""),"")</f>
        <v>Quantity</v>
      </c>
      <c r="N77" s="60" t="str">
        <f t="array" ref="N77">IFERROR(IF(N$2&lt;=$B$1,INDEX('Master Data'!$A$1:$H$686,'Evening Buffalo'!$A77,2),""),"")</f>
        <v>Quantity</v>
      </c>
      <c r="O77" s="60" t="str">
        <f t="array" ref="O77">IFERROR(IF(O$2&lt;=$B$1,INDEX('Master Data'!$A$1:$H$686,'Evening Buffalo'!$A77,2),""),"")</f>
        <v>Quantity</v>
      </c>
      <c r="P77" s="60" t="str">
        <f t="array" ref="P77">IFERROR(IF(P$2&lt;=$B$1,INDEX('Master Data'!$A$1:$H$686,'Evening Buffalo'!$A77,2),""),"")</f>
        <v>Quantity</v>
      </c>
      <c r="Q77" s="60" t="str">
        <f t="array" ref="Q77">IFERROR(IF(Q$2&lt;=$B$1,INDEX('Master Data'!$A$1:$H$686,'Evening Buffalo'!$A77,2),""),"")</f>
        <v>Quantity</v>
      </c>
      <c r="R77" s="60" t="str">
        <f t="array" ref="R77">IFERROR(IF(R$2&lt;=$B$1,INDEX('Master Data'!$A$1:$H$686,'Evening Buffalo'!$A77,2),""),"")</f>
        <v>Quantity</v>
      </c>
      <c r="S77" s="60" t="str">
        <f t="array" ref="S77">IFERROR(IF(S$2&lt;=$B$1,INDEX('Master Data'!$A$1:$H$686,'Evening Buffalo'!$A77,2),""),"")</f>
        <v>Quantity</v>
      </c>
      <c r="T77" s="60" t="str">
        <f t="array" ref="T77">IFERROR(IF(T$2&lt;=$B$1,INDEX('Master Data'!$A$1:$H$686,'Evening Buffalo'!$A77,2),""),"")</f>
        <v>Quantity</v>
      </c>
      <c r="U77" s="60" t="str">
        <f t="array" ref="U77">IFERROR(IF(U$2&lt;=$B$1,INDEX('Master Data'!$A$1:$H$686,'Evening Buffalo'!$A77,2),""),"")</f>
        <v>Quantity</v>
      </c>
      <c r="V77" s="60" t="str">
        <f t="array" ref="V77">IFERROR(IF(V$2&lt;=$B$1,INDEX('Master Data'!$A$1:$H$686,'Evening Buffalo'!$A77,2),""),"")</f>
        <v>Quantity</v>
      </c>
      <c r="W77" s="60" t="str">
        <f t="array" ref="W77">IFERROR(IF(W$2&lt;=$B$1,INDEX('Master Data'!$A$1:$H$686,'Evening Buffalo'!$A77,2),""),"")</f>
        <v>Quantity</v>
      </c>
      <c r="X77" s="60" t="str">
        <f t="array" ref="X77">IFERROR(IF(X$2&lt;=$B$1,INDEX('Master Data'!$A$1:$H$686,'Evening Buffalo'!$A77,2),""),"")</f>
        <v>Quantity</v>
      </c>
      <c r="Y77" s="60" t="str">
        <f t="array" ref="Y77">IFERROR(IF(Y$2&lt;=$B$1,INDEX('Master Data'!$A$1:$H$686,'Evening Buffalo'!$A77,2),""),"")</f>
        <v>Quantity</v>
      </c>
      <c r="Z77" s="60" t="str">
        <f t="array" ref="Z77">IFERROR(IF(Z$2&lt;=$B$1,INDEX('Master Data'!$A$1:$H$686,'Evening Buffalo'!$A77,2),""),"")</f>
        <v>Quantity</v>
      </c>
      <c r="AA77" s="60" t="str">
        <f t="array" ref="AA77">IFERROR(IF(AA$2&lt;=$B$1,INDEX('Master Data'!$A$1:$H$686,'Evening Buffalo'!$A77,2),""),"")</f>
        <v>Quantity</v>
      </c>
      <c r="AB77" s="60" t="str">
        <f t="array" ref="AB77">IFERROR(IF(AB$2&lt;=$B$1,INDEX('Master Data'!$A$1:$H$686,'Evening Buffalo'!$A77,2),""),"")</f>
        <v>Quantity</v>
      </c>
      <c r="AC77" s="60" t="str">
        <f t="array" ref="AC77">IFERROR(IF(AC$2&lt;=$B$1,INDEX('Master Data'!$A$1:$H$686,'Evening Buffalo'!$A77,2),""),"")</f>
        <v>Quantity</v>
      </c>
      <c r="AD77" s="60" t="str">
        <f t="array" ref="AD77">IFERROR(IF(AD$2&lt;=$B$1,INDEX('Master Data'!$A$1:$H$686,'Evening Buffalo'!$A77,2),""),"")</f>
        <v>Quantity</v>
      </c>
      <c r="AE77" s="60" t="str">
        <f t="array" ref="AE77">IFERROR(IF(AE$2&lt;=$B$1,INDEX('Master Data'!$A$1:$H$686,'Evening Buffalo'!$A77,2),""),"")</f>
        <v>Quantity</v>
      </c>
      <c r="AF77" s="60" t="str">
        <f t="array" ref="AF77">IFERROR(IF(AF$2&lt;=$B$1,INDEX('Master Data'!$A$1:$H$686,'Evening Buffalo'!$A77,2),""),"")</f>
        <v/>
      </c>
      <c r="AG77" s="60" t="str">
        <f t="array" ref="AG77">IFERROR(IF(AG$2&lt;=$B$1,INDEX('Master Data'!$A$1:$H$686,'Evening Buffalo'!$A77,2),""),"")</f>
        <v/>
      </c>
    </row>
    <row r="78" ht="14.25" customHeight="1">
      <c r="A78" s="60" t="str">
        <f>IFERROR(SMALL('Master Data'!G:G,ROW()-2),"")</f>
        <v/>
      </c>
      <c r="B78" s="60" t="str">
        <f t="array" ref="B78">IFERROR(INDEX('Master Data'!$A$1:$H$686,'Evening Buffalo'!$A78,1),"")</f>
        <v>Customer Name</v>
      </c>
      <c r="C78" s="60" t="str">
        <f t="array" ref="C78">IFERROR(IF(C$2&lt;=$B$1,INDEX('Master Data'!$A$1:$H$686,'Evening Buffalo'!$A78,2),""),"")</f>
        <v>Quantity</v>
      </c>
      <c r="D78" s="60" t="str">
        <f t="array" ref="D78">IFERROR(IF(D$2&lt;=$B$1,INDEX('Master Data'!$A$1:$H$686,'Evening Buffalo'!$A78,2),""),"")</f>
        <v>Quantity</v>
      </c>
      <c r="E78" s="60" t="str">
        <f t="array" ref="E78">IFERROR(IF(E$2&lt;=$B$1,INDEX('Master Data'!$A$1:$H$686,'Evening Buffalo'!$A78,2),""),"")</f>
        <v>Quantity</v>
      </c>
      <c r="F78" s="60" t="str">
        <f t="array" ref="F78">IFERROR(IF(F$2&lt;=$B$1,INDEX('Master Data'!$A$1:$H$686,'Evening Buffalo'!$A78,2),""),"")</f>
        <v>Quantity</v>
      </c>
      <c r="G78" s="60" t="str">
        <f t="array" ref="G78">IFERROR(IF(G$2&lt;=$B$1,INDEX('Master Data'!$A$1:$H$686,'Evening Buffalo'!$A78,2),""),"")</f>
        <v>Quantity</v>
      </c>
      <c r="H78" s="60" t="str">
        <f t="array" ref="H78">IFERROR(IF(H$2&lt;=$B$1,INDEX('Master Data'!$A$1:$H$686,'Evening Buffalo'!$A78,2),""),"")</f>
        <v>Quantity</v>
      </c>
      <c r="I78" s="60" t="str">
        <f t="array" ref="I78">IFERROR(IF(I$2&lt;=$B$1,INDEX('Master Data'!$A$1:$H$686,'Evening Buffalo'!$A78,2),""),"")</f>
        <v>Quantity</v>
      </c>
      <c r="J78" s="60" t="str">
        <f t="array" ref="J78">IFERROR(IF(J$2&lt;=$B$1,INDEX('Master Data'!$A$1:$H$686,'Evening Buffalo'!$A78,2),""),"")</f>
        <v>Quantity</v>
      </c>
      <c r="K78" s="60" t="str">
        <f t="array" ref="K78">IFERROR(IF(K$2&lt;=$B$1,INDEX('Master Data'!$A$1:$H$686,'Evening Buffalo'!$A78,2),""),"")</f>
        <v>Quantity</v>
      </c>
      <c r="L78" s="60" t="str">
        <f t="array" ref="L78">IFERROR(IF(L$2&lt;=$B$1,INDEX('Master Data'!$A$1:$H$686,'Evening Buffalo'!$A78,2),""),"")</f>
        <v>Quantity</v>
      </c>
      <c r="M78" s="60" t="str">
        <f t="array" ref="M78">IFERROR(IF(M$2&lt;=$B$1,INDEX('Master Data'!$A$1:$H$686,'Evening Buffalo'!$A78,2),""),"")</f>
        <v>Quantity</v>
      </c>
      <c r="N78" s="60" t="str">
        <f t="array" ref="N78">IFERROR(IF(N$2&lt;=$B$1,INDEX('Master Data'!$A$1:$H$686,'Evening Buffalo'!$A78,2),""),"")</f>
        <v>Quantity</v>
      </c>
      <c r="O78" s="60" t="str">
        <f t="array" ref="O78">IFERROR(IF(O$2&lt;=$B$1,INDEX('Master Data'!$A$1:$H$686,'Evening Buffalo'!$A78,2),""),"")</f>
        <v>Quantity</v>
      </c>
      <c r="P78" s="60" t="str">
        <f t="array" ref="P78">IFERROR(IF(P$2&lt;=$B$1,INDEX('Master Data'!$A$1:$H$686,'Evening Buffalo'!$A78,2),""),"")</f>
        <v>Quantity</v>
      </c>
      <c r="Q78" s="60" t="str">
        <f t="array" ref="Q78">IFERROR(IF(Q$2&lt;=$B$1,INDEX('Master Data'!$A$1:$H$686,'Evening Buffalo'!$A78,2),""),"")</f>
        <v>Quantity</v>
      </c>
      <c r="R78" s="60" t="str">
        <f t="array" ref="R78">IFERROR(IF(R$2&lt;=$B$1,INDEX('Master Data'!$A$1:$H$686,'Evening Buffalo'!$A78,2),""),"")</f>
        <v>Quantity</v>
      </c>
      <c r="S78" s="60" t="str">
        <f t="array" ref="S78">IFERROR(IF(S$2&lt;=$B$1,INDEX('Master Data'!$A$1:$H$686,'Evening Buffalo'!$A78,2),""),"")</f>
        <v>Quantity</v>
      </c>
      <c r="T78" s="60" t="str">
        <f t="array" ref="T78">IFERROR(IF(T$2&lt;=$B$1,INDEX('Master Data'!$A$1:$H$686,'Evening Buffalo'!$A78,2),""),"")</f>
        <v>Quantity</v>
      </c>
      <c r="U78" s="60" t="str">
        <f t="array" ref="U78">IFERROR(IF(U$2&lt;=$B$1,INDEX('Master Data'!$A$1:$H$686,'Evening Buffalo'!$A78,2),""),"")</f>
        <v>Quantity</v>
      </c>
      <c r="V78" s="60" t="str">
        <f t="array" ref="V78">IFERROR(IF(V$2&lt;=$B$1,INDEX('Master Data'!$A$1:$H$686,'Evening Buffalo'!$A78,2),""),"")</f>
        <v>Quantity</v>
      </c>
      <c r="W78" s="60" t="str">
        <f t="array" ref="W78">IFERROR(IF(W$2&lt;=$B$1,INDEX('Master Data'!$A$1:$H$686,'Evening Buffalo'!$A78,2),""),"")</f>
        <v>Quantity</v>
      </c>
      <c r="X78" s="60" t="str">
        <f t="array" ref="X78">IFERROR(IF(X$2&lt;=$B$1,INDEX('Master Data'!$A$1:$H$686,'Evening Buffalo'!$A78,2),""),"")</f>
        <v>Quantity</v>
      </c>
      <c r="Y78" s="60" t="str">
        <f t="array" ref="Y78">IFERROR(IF(Y$2&lt;=$B$1,INDEX('Master Data'!$A$1:$H$686,'Evening Buffalo'!$A78,2),""),"")</f>
        <v>Quantity</v>
      </c>
      <c r="Z78" s="60" t="str">
        <f t="array" ref="Z78">IFERROR(IF(Z$2&lt;=$B$1,INDEX('Master Data'!$A$1:$H$686,'Evening Buffalo'!$A78,2),""),"")</f>
        <v>Quantity</v>
      </c>
      <c r="AA78" s="60" t="str">
        <f t="array" ref="AA78">IFERROR(IF(AA$2&lt;=$B$1,INDEX('Master Data'!$A$1:$H$686,'Evening Buffalo'!$A78,2),""),"")</f>
        <v>Quantity</v>
      </c>
      <c r="AB78" s="60" t="str">
        <f t="array" ref="AB78">IFERROR(IF(AB$2&lt;=$B$1,INDEX('Master Data'!$A$1:$H$686,'Evening Buffalo'!$A78,2),""),"")</f>
        <v>Quantity</v>
      </c>
      <c r="AC78" s="60" t="str">
        <f t="array" ref="AC78">IFERROR(IF(AC$2&lt;=$B$1,INDEX('Master Data'!$A$1:$H$686,'Evening Buffalo'!$A78,2),""),"")</f>
        <v>Quantity</v>
      </c>
      <c r="AD78" s="60" t="str">
        <f t="array" ref="AD78">IFERROR(IF(AD$2&lt;=$B$1,INDEX('Master Data'!$A$1:$H$686,'Evening Buffalo'!$A78,2),""),"")</f>
        <v>Quantity</v>
      </c>
      <c r="AE78" s="60" t="str">
        <f t="array" ref="AE78">IFERROR(IF(AE$2&lt;=$B$1,INDEX('Master Data'!$A$1:$H$686,'Evening Buffalo'!$A78,2),""),"")</f>
        <v>Quantity</v>
      </c>
      <c r="AF78" s="60" t="str">
        <f t="array" ref="AF78">IFERROR(IF(AF$2&lt;=$B$1,INDEX('Master Data'!$A$1:$H$686,'Evening Buffalo'!$A78,2),""),"")</f>
        <v/>
      </c>
      <c r="AG78" s="60" t="str">
        <f t="array" ref="AG78">IFERROR(IF(AG$2&lt;=$B$1,INDEX('Master Data'!$A$1:$H$686,'Evening Buffalo'!$A78,2),""),"")</f>
        <v/>
      </c>
    </row>
    <row r="79" ht="14.25" customHeight="1">
      <c r="A79" s="60" t="str">
        <f>IFERROR(SMALL('Master Data'!G:G,ROW()-2),"")</f>
        <v/>
      </c>
      <c r="B79" s="60" t="str">
        <f t="array" ref="B79">IFERROR(INDEX('Master Data'!$A$1:$H$686,'Evening Buffalo'!$A79,1),"")</f>
        <v>Customer Name</v>
      </c>
      <c r="C79" s="60" t="str">
        <f t="array" ref="C79">IFERROR(IF(C$2&lt;=$B$1,INDEX('Master Data'!$A$1:$H$686,'Evening Buffalo'!$A79,2),""),"")</f>
        <v>Quantity</v>
      </c>
      <c r="D79" s="60" t="str">
        <f t="array" ref="D79">IFERROR(IF(D$2&lt;=$B$1,INDEX('Master Data'!$A$1:$H$686,'Evening Buffalo'!$A79,2),""),"")</f>
        <v>Quantity</v>
      </c>
      <c r="E79" s="60" t="str">
        <f t="array" ref="E79">IFERROR(IF(E$2&lt;=$B$1,INDEX('Master Data'!$A$1:$H$686,'Evening Buffalo'!$A79,2),""),"")</f>
        <v>Quantity</v>
      </c>
      <c r="F79" s="60" t="str">
        <f t="array" ref="F79">IFERROR(IF(F$2&lt;=$B$1,INDEX('Master Data'!$A$1:$H$686,'Evening Buffalo'!$A79,2),""),"")</f>
        <v>Quantity</v>
      </c>
      <c r="G79" s="60" t="str">
        <f t="array" ref="G79">IFERROR(IF(G$2&lt;=$B$1,INDEX('Master Data'!$A$1:$H$686,'Evening Buffalo'!$A79,2),""),"")</f>
        <v>Quantity</v>
      </c>
      <c r="H79" s="60" t="str">
        <f t="array" ref="H79">IFERROR(IF(H$2&lt;=$B$1,INDEX('Master Data'!$A$1:$H$686,'Evening Buffalo'!$A79,2),""),"")</f>
        <v>Quantity</v>
      </c>
      <c r="I79" s="60" t="str">
        <f t="array" ref="I79">IFERROR(IF(I$2&lt;=$B$1,INDEX('Master Data'!$A$1:$H$686,'Evening Buffalo'!$A79,2),""),"")</f>
        <v>Quantity</v>
      </c>
      <c r="J79" s="60" t="str">
        <f t="array" ref="J79">IFERROR(IF(J$2&lt;=$B$1,INDEX('Master Data'!$A$1:$H$686,'Evening Buffalo'!$A79,2),""),"")</f>
        <v>Quantity</v>
      </c>
      <c r="K79" s="60" t="str">
        <f t="array" ref="K79">IFERROR(IF(K$2&lt;=$B$1,INDEX('Master Data'!$A$1:$H$686,'Evening Buffalo'!$A79,2),""),"")</f>
        <v>Quantity</v>
      </c>
      <c r="L79" s="60" t="str">
        <f t="array" ref="L79">IFERROR(IF(L$2&lt;=$B$1,INDEX('Master Data'!$A$1:$H$686,'Evening Buffalo'!$A79,2),""),"")</f>
        <v>Quantity</v>
      </c>
      <c r="M79" s="60" t="str">
        <f t="array" ref="M79">IFERROR(IF(M$2&lt;=$B$1,INDEX('Master Data'!$A$1:$H$686,'Evening Buffalo'!$A79,2),""),"")</f>
        <v>Quantity</v>
      </c>
      <c r="N79" s="60" t="str">
        <f t="array" ref="N79">IFERROR(IF(N$2&lt;=$B$1,INDEX('Master Data'!$A$1:$H$686,'Evening Buffalo'!$A79,2),""),"")</f>
        <v>Quantity</v>
      </c>
      <c r="O79" s="60" t="str">
        <f t="array" ref="O79">IFERROR(IF(O$2&lt;=$B$1,INDEX('Master Data'!$A$1:$H$686,'Evening Buffalo'!$A79,2),""),"")</f>
        <v>Quantity</v>
      </c>
      <c r="P79" s="60" t="str">
        <f t="array" ref="P79">IFERROR(IF(P$2&lt;=$B$1,INDEX('Master Data'!$A$1:$H$686,'Evening Buffalo'!$A79,2),""),"")</f>
        <v>Quantity</v>
      </c>
      <c r="Q79" s="60" t="str">
        <f t="array" ref="Q79">IFERROR(IF(Q$2&lt;=$B$1,INDEX('Master Data'!$A$1:$H$686,'Evening Buffalo'!$A79,2),""),"")</f>
        <v>Quantity</v>
      </c>
      <c r="R79" s="60" t="str">
        <f t="array" ref="R79">IFERROR(IF(R$2&lt;=$B$1,INDEX('Master Data'!$A$1:$H$686,'Evening Buffalo'!$A79,2),""),"")</f>
        <v>Quantity</v>
      </c>
      <c r="S79" s="60" t="str">
        <f t="array" ref="S79">IFERROR(IF(S$2&lt;=$B$1,INDEX('Master Data'!$A$1:$H$686,'Evening Buffalo'!$A79,2),""),"")</f>
        <v>Quantity</v>
      </c>
      <c r="T79" s="60" t="str">
        <f t="array" ref="T79">IFERROR(IF(T$2&lt;=$B$1,INDEX('Master Data'!$A$1:$H$686,'Evening Buffalo'!$A79,2),""),"")</f>
        <v>Quantity</v>
      </c>
      <c r="U79" s="60" t="str">
        <f t="array" ref="U79">IFERROR(IF(U$2&lt;=$B$1,INDEX('Master Data'!$A$1:$H$686,'Evening Buffalo'!$A79,2),""),"")</f>
        <v>Quantity</v>
      </c>
      <c r="V79" s="60" t="str">
        <f t="array" ref="V79">IFERROR(IF(V$2&lt;=$B$1,INDEX('Master Data'!$A$1:$H$686,'Evening Buffalo'!$A79,2),""),"")</f>
        <v>Quantity</v>
      </c>
      <c r="W79" s="60" t="str">
        <f t="array" ref="W79">IFERROR(IF(W$2&lt;=$B$1,INDEX('Master Data'!$A$1:$H$686,'Evening Buffalo'!$A79,2),""),"")</f>
        <v>Quantity</v>
      </c>
      <c r="X79" s="60" t="str">
        <f t="array" ref="X79">IFERROR(IF(X$2&lt;=$B$1,INDEX('Master Data'!$A$1:$H$686,'Evening Buffalo'!$A79,2),""),"")</f>
        <v>Quantity</v>
      </c>
      <c r="Y79" s="60" t="str">
        <f t="array" ref="Y79">IFERROR(IF(Y$2&lt;=$B$1,INDEX('Master Data'!$A$1:$H$686,'Evening Buffalo'!$A79,2),""),"")</f>
        <v>Quantity</v>
      </c>
      <c r="Z79" s="60" t="str">
        <f t="array" ref="Z79">IFERROR(IF(Z$2&lt;=$B$1,INDEX('Master Data'!$A$1:$H$686,'Evening Buffalo'!$A79,2),""),"")</f>
        <v>Quantity</v>
      </c>
      <c r="AA79" s="60" t="str">
        <f t="array" ref="AA79">IFERROR(IF(AA$2&lt;=$B$1,INDEX('Master Data'!$A$1:$H$686,'Evening Buffalo'!$A79,2),""),"")</f>
        <v>Quantity</v>
      </c>
      <c r="AB79" s="60" t="str">
        <f t="array" ref="AB79">IFERROR(IF(AB$2&lt;=$B$1,INDEX('Master Data'!$A$1:$H$686,'Evening Buffalo'!$A79,2),""),"")</f>
        <v>Quantity</v>
      </c>
      <c r="AC79" s="60" t="str">
        <f t="array" ref="AC79">IFERROR(IF(AC$2&lt;=$B$1,INDEX('Master Data'!$A$1:$H$686,'Evening Buffalo'!$A79,2),""),"")</f>
        <v>Quantity</v>
      </c>
      <c r="AD79" s="60" t="str">
        <f t="array" ref="AD79">IFERROR(IF(AD$2&lt;=$B$1,INDEX('Master Data'!$A$1:$H$686,'Evening Buffalo'!$A79,2),""),"")</f>
        <v>Quantity</v>
      </c>
      <c r="AE79" s="60" t="str">
        <f t="array" ref="AE79">IFERROR(IF(AE$2&lt;=$B$1,INDEX('Master Data'!$A$1:$H$686,'Evening Buffalo'!$A79,2),""),"")</f>
        <v>Quantity</v>
      </c>
      <c r="AF79" s="60" t="str">
        <f t="array" ref="AF79">IFERROR(IF(AF$2&lt;=$B$1,INDEX('Master Data'!$A$1:$H$686,'Evening Buffalo'!$A79,2),""),"")</f>
        <v/>
      </c>
      <c r="AG79" s="60" t="str">
        <f t="array" ref="AG79">IFERROR(IF(AG$2&lt;=$B$1,INDEX('Master Data'!$A$1:$H$686,'Evening Buffalo'!$A79,2),""),"")</f>
        <v/>
      </c>
    </row>
    <row r="80" ht="14.25" customHeight="1">
      <c r="A80" s="60" t="str">
        <f>IFERROR(SMALL('Master Data'!G:G,ROW()-2),"")</f>
        <v/>
      </c>
      <c r="B80" s="60" t="str">
        <f t="array" ref="B80">IFERROR(INDEX('Master Data'!$A$1:$H$686,'Evening Buffalo'!$A80,1),"")</f>
        <v>Customer Name</v>
      </c>
      <c r="C80" s="60" t="str">
        <f t="array" ref="C80">IFERROR(IF(C$2&lt;=$B$1,INDEX('Master Data'!$A$1:$H$686,'Evening Buffalo'!$A80,2),""),"")</f>
        <v>Quantity</v>
      </c>
      <c r="D80" s="60" t="str">
        <f t="array" ref="D80">IFERROR(IF(D$2&lt;=$B$1,INDEX('Master Data'!$A$1:$H$686,'Evening Buffalo'!$A80,2),""),"")</f>
        <v>Quantity</v>
      </c>
      <c r="E80" s="60" t="str">
        <f t="array" ref="E80">IFERROR(IF(E$2&lt;=$B$1,INDEX('Master Data'!$A$1:$H$686,'Evening Buffalo'!$A80,2),""),"")</f>
        <v>Quantity</v>
      </c>
      <c r="F80" s="60" t="str">
        <f t="array" ref="F80">IFERROR(IF(F$2&lt;=$B$1,INDEX('Master Data'!$A$1:$H$686,'Evening Buffalo'!$A80,2),""),"")</f>
        <v>Quantity</v>
      </c>
      <c r="G80" s="60" t="str">
        <f t="array" ref="G80">IFERROR(IF(G$2&lt;=$B$1,INDEX('Master Data'!$A$1:$H$686,'Evening Buffalo'!$A80,2),""),"")</f>
        <v>Quantity</v>
      </c>
      <c r="H80" s="60" t="str">
        <f t="array" ref="H80">IFERROR(IF(H$2&lt;=$B$1,INDEX('Master Data'!$A$1:$H$686,'Evening Buffalo'!$A80,2),""),"")</f>
        <v>Quantity</v>
      </c>
      <c r="I80" s="60" t="str">
        <f t="array" ref="I80">IFERROR(IF(I$2&lt;=$B$1,INDEX('Master Data'!$A$1:$H$686,'Evening Buffalo'!$A80,2),""),"")</f>
        <v>Quantity</v>
      </c>
      <c r="J80" s="60" t="str">
        <f t="array" ref="J80">IFERROR(IF(J$2&lt;=$B$1,INDEX('Master Data'!$A$1:$H$686,'Evening Buffalo'!$A80,2),""),"")</f>
        <v>Quantity</v>
      </c>
      <c r="K80" s="60" t="str">
        <f t="array" ref="K80">IFERROR(IF(K$2&lt;=$B$1,INDEX('Master Data'!$A$1:$H$686,'Evening Buffalo'!$A80,2),""),"")</f>
        <v>Quantity</v>
      </c>
      <c r="L80" s="60" t="str">
        <f t="array" ref="L80">IFERROR(IF(L$2&lt;=$B$1,INDEX('Master Data'!$A$1:$H$686,'Evening Buffalo'!$A80,2),""),"")</f>
        <v>Quantity</v>
      </c>
      <c r="M80" s="60" t="str">
        <f t="array" ref="M80">IFERROR(IF(M$2&lt;=$B$1,INDEX('Master Data'!$A$1:$H$686,'Evening Buffalo'!$A80,2),""),"")</f>
        <v>Quantity</v>
      </c>
      <c r="N80" s="60" t="str">
        <f t="array" ref="N80">IFERROR(IF(N$2&lt;=$B$1,INDEX('Master Data'!$A$1:$H$686,'Evening Buffalo'!$A80,2),""),"")</f>
        <v>Quantity</v>
      </c>
      <c r="O80" s="60" t="str">
        <f t="array" ref="O80">IFERROR(IF(O$2&lt;=$B$1,INDEX('Master Data'!$A$1:$H$686,'Evening Buffalo'!$A80,2),""),"")</f>
        <v>Quantity</v>
      </c>
      <c r="P80" s="60" t="str">
        <f t="array" ref="P80">IFERROR(IF(P$2&lt;=$B$1,INDEX('Master Data'!$A$1:$H$686,'Evening Buffalo'!$A80,2),""),"")</f>
        <v>Quantity</v>
      </c>
      <c r="Q80" s="60" t="str">
        <f t="array" ref="Q80">IFERROR(IF(Q$2&lt;=$B$1,INDEX('Master Data'!$A$1:$H$686,'Evening Buffalo'!$A80,2),""),"")</f>
        <v>Quantity</v>
      </c>
      <c r="R80" s="60" t="str">
        <f t="array" ref="R80">IFERROR(IF(R$2&lt;=$B$1,INDEX('Master Data'!$A$1:$H$686,'Evening Buffalo'!$A80,2),""),"")</f>
        <v>Quantity</v>
      </c>
      <c r="S80" s="60" t="str">
        <f t="array" ref="S80">IFERROR(IF(S$2&lt;=$B$1,INDEX('Master Data'!$A$1:$H$686,'Evening Buffalo'!$A80,2),""),"")</f>
        <v>Quantity</v>
      </c>
      <c r="T80" s="60" t="str">
        <f t="array" ref="T80">IFERROR(IF(T$2&lt;=$B$1,INDEX('Master Data'!$A$1:$H$686,'Evening Buffalo'!$A80,2),""),"")</f>
        <v>Quantity</v>
      </c>
      <c r="U80" s="60" t="str">
        <f t="array" ref="U80">IFERROR(IF(U$2&lt;=$B$1,INDEX('Master Data'!$A$1:$H$686,'Evening Buffalo'!$A80,2),""),"")</f>
        <v>Quantity</v>
      </c>
      <c r="V80" s="60" t="str">
        <f t="array" ref="V80">IFERROR(IF(V$2&lt;=$B$1,INDEX('Master Data'!$A$1:$H$686,'Evening Buffalo'!$A80,2),""),"")</f>
        <v>Quantity</v>
      </c>
      <c r="W80" s="60" t="str">
        <f t="array" ref="W80">IFERROR(IF(W$2&lt;=$B$1,INDEX('Master Data'!$A$1:$H$686,'Evening Buffalo'!$A80,2),""),"")</f>
        <v>Quantity</v>
      </c>
      <c r="X80" s="60" t="str">
        <f t="array" ref="X80">IFERROR(IF(X$2&lt;=$B$1,INDEX('Master Data'!$A$1:$H$686,'Evening Buffalo'!$A80,2),""),"")</f>
        <v>Quantity</v>
      </c>
      <c r="Y80" s="60" t="str">
        <f t="array" ref="Y80">IFERROR(IF(Y$2&lt;=$B$1,INDEX('Master Data'!$A$1:$H$686,'Evening Buffalo'!$A80,2),""),"")</f>
        <v>Quantity</v>
      </c>
      <c r="Z80" s="60" t="str">
        <f t="array" ref="Z80">IFERROR(IF(Z$2&lt;=$B$1,INDEX('Master Data'!$A$1:$H$686,'Evening Buffalo'!$A80,2),""),"")</f>
        <v>Quantity</v>
      </c>
      <c r="AA80" s="60" t="str">
        <f t="array" ref="AA80">IFERROR(IF(AA$2&lt;=$B$1,INDEX('Master Data'!$A$1:$H$686,'Evening Buffalo'!$A80,2),""),"")</f>
        <v>Quantity</v>
      </c>
      <c r="AB80" s="60" t="str">
        <f t="array" ref="AB80">IFERROR(IF(AB$2&lt;=$B$1,INDEX('Master Data'!$A$1:$H$686,'Evening Buffalo'!$A80,2),""),"")</f>
        <v>Quantity</v>
      </c>
      <c r="AC80" s="60" t="str">
        <f t="array" ref="AC80">IFERROR(IF(AC$2&lt;=$B$1,INDEX('Master Data'!$A$1:$H$686,'Evening Buffalo'!$A80,2),""),"")</f>
        <v>Quantity</v>
      </c>
      <c r="AD80" s="60" t="str">
        <f t="array" ref="AD80">IFERROR(IF(AD$2&lt;=$B$1,INDEX('Master Data'!$A$1:$H$686,'Evening Buffalo'!$A80,2),""),"")</f>
        <v>Quantity</v>
      </c>
      <c r="AE80" s="60" t="str">
        <f t="array" ref="AE80">IFERROR(IF(AE$2&lt;=$B$1,INDEX('Master Data'!$A$1:$H$686,'Evening Buffalo'!$A80,2),""),"")</f>
        <v>Quantity</v>
      </c>
      <c r="AF80" s="60" t="str">
        <f t="array" ref="AF80">IFERROR(IF(AF$2&lt;=$B$1,INDEX('Master Data'!$A$1:$H$686,'Evening Buffalo'!$A80,2),""),"")</f>
        <v/>
      </c>
      <c r="AG80" s="60" t="str">
        <f t="array" ref="AG80">IFERROR(IF(AG$2&lt;=$B$1,INDEX('Master Data'!$A$1:$H$686,'Evening Buffalo'!$A80,2),""),"")</f>
        <v/>
      </c>
    </row>
    <row r="81" ht="14.25" customHeight="1">
      <c r="A81" s="60" t="str">
        <f>IFERROR(SMALL('Master Data'!G:G,ROW()-2),"")</f>
        <v/>
      </c>
      <c r="B81" s="60" t="str">
        <f t="array" ref="B81">IFERROR(INDEX('Master Data'!$A$1:$H$686,'Evening Buffalo'!$A81,1),"")</f>
        <v>Customer Name</v>
      </c>
      <c r="C81" s="60" t="str">
        <f t="array" ref="C81">IFERROR(IF(C$2&lt;=$B$1,INDEX('Master Data'!$A$1:$H$686,'Evening Buffalo'!$A81,2),""),"")</f>
        <v>Quantity</v>
      </c>
      <c r="D81" s="60" t="str">
        <f t="array" ref="D81">IFERROR(IF(D$2&lt;=$B$1,INDEX('Master Data'!$A$1:$H$686,'Evening Buffalo'!$A81,2),""),"")</f>
        <v>Quantity</v>
      </c>
      <c r="E81" s="60" t="str">
        <f t="array" ref="E81">IFERROR(IF(E$2&lt;=$B$1,INDEX('Master Data'!$A$1:$H$686,'Evening Buffalo'!$A81,2),""),"")</f>
        <v>Quantity</v>
      </c>
      <c r="F81" s="60" t="str">
        <f t="array" ref="F81">IFERROR(IF(F$2&lt;=$B$1,INDEX('Master Data'!$A$1:$H$686,'Evening Buffalo'!$A81,2),""),"")</f>
        <v>Quantity</v>
      </c>
      <c r="G81" s="60" t="str">
        <f t="array" ref="G81">IFERROR(IF(G$2&lt;=$B$1,INDEX('Master Data'!$A$1:$H$686,'Evening Buffalo'!$A81,2),""),"")</f>
        <v>Quantity</v>
      </c>
      <c r="H81" s="60" t="str">
        <f t="array" ref="H81">IFERROR(IF(H$2&lt;=$B$1,INDEX('Master Data'!$A$1:$H$686,'Evening Buffalo'!$A81,2),""),"")</f>
        <v>Quantity</v>
      </c>
      <c r="I81" s="60" t="str">
        <f t="array" ref="I81">IFERROR(IF(I$2&lt;=$B$1,INDEX('Master Data'!$A$1:$H$686,'Evening Buffalo'!$A81,2),""),"")</f>
        <v>Quantity</v>
      </c>
      <c r="J81" s="60" t="str">
        <f t="array" ref="J81">IFERROR(IF(J$2&lt;=$B$1,INDEX('Master Data'!$A$1:$H$686,'Evening Buffalo'!$A81,2),""),"")</f>
        <v>Quantity</v>
      </c>
      <c r="K81" s="60" t="str">
        <f t="array" ref="K81">IFERROR(IF(K$2&lt;=$B$1,INDEX('Master Data'!$A$1:$H$686,'Evening Buffalo'!$A81,2),""),"")</f>
        <v>Quantity</v>
      </c>
      <c r="L81" s="60" t="str">
        <f t="array" ref="L81">IFERROR(IF(L$2&lt;=$B$1,INDEX('Master Data'!$A$1:$H$686,'Evening Buffalo'!$A81,2),""),"")</f>
        <v>Quantity</v>
      </c>
      <c r="M81" s="60" t="str">
        <f t="array" ref="M81">IFERROR(IF(M$2&lt;=$B$1,INDEX('Master Data'!$A$1:$H$686,'Evening Buffalo'!$A81,2),""),"")</f>
        <v>Quantity</v>
      </c>
      <c r="N81" s="60" t="str">
        <f t="array" ref="N81">IFERROR(IF(N$2&lt;=$B$1,INDEX('Master Data'!$A$1:$H$686,'Evening Buffalo'!$A81,2),""),"")</f>
        <v>Quantity</v>
      </c>
      <c r="O81" s="60" t="str">
        <f t="array" ref="O81">IFERROR(IF(O$2&lt;=$B$1,INDEX('Master Data'!$A$1:$H$686,'Evening Buffalo'!$A81,2),""),"")</f>
        <v>Quantity</v>
      </c>
      <c r="P81" s="60" t="str">
        <f t="array" ref="P81">IFERROR(IF(P$2&lt;=$B$1,INDEX('Master Data'!$A$1:$H$686,'Evening Buffalo'!$A81,2),""),"")</f>
        <v>Quantity</v>
      </c>
      <c r="Q81" s="60" t="str">
        <f t="array" ref="Q81">IFERROR(IF(Q$2&lt;=$B$1,INDEX('Master Data'!$A$1:$H$686,'Evening Buffalo'!$A81,2),""),"")</f>
        <v>Quantity</v>
      </c>
      <c r="R81" s="60" t="str">
        <f t="array" ref="R81">IFERROR(IF(R$2&lt;=$B$1,INDEX('Master Data'!$A$1:$H$686,'Evening Buffalo'!$A81,2),""),"")</f>
        <v>Quantity</v>
      </c>
      <c r="S81" s="60" t="str">
        <f t="array" ref="S81">IFERROR(IF(S$2&lt;=$B$1,INDEX('Master Data'!$A$1:$H$686,'Evening Buffalo'!$A81,2),""),"")</f>
        <v>Quantity</v>
      </c>
      <c r="T81" s="60" t="str">
        <f t="array" ref="T81">IFERROR(IF(T$2&lt;=$B$1,INDEX('Master Data'!$A$1:$H$686,'Evening Buffalo'!$A81,2),""),"")</f>
        <v>Quantity</v>
      </c>
      <c r="U81" s="60" t="str">
        <f t="array" ref="U81">IFERROR(IF(U$2&lt;=$B$1,INDEX('Master Data'!$A$1:$H$686,'Evening Buffalo'!$A81,2),""),"")</f>
        <v>Quantity</v>
      </c>
      <c r="V81" s="60" t="str">
        <f t="array" ref="V81">IFERROR(IF(V$2&lt;=$B$1,INDEX('Master Data'!$A$1:$H$686,'Evening Buffalo'!$A81,2),""),"")</f>
        <v>Quantity</v>
      </c>
      <c r="W81" s="60" t="str">
        <f t="array" ref="W81">IFERROR(IF(W$2&lt;=$B$1,INDEX('Master Data'!$A$1:$H$686,'Evening Buffalo'!$A81,2),""),"")</f>
        <v>Quantity</v>
      </c>
      <c r="X81" s="60" t="str">
        <f t="array" ref="X81">IFERROR(IF(X$2&lt;=$B$1,INDEX('Master Data'!$A$1:$H$686,'Evening Buffalo'!$A81,2),""),"")</f>
        <v>Quantity</v>
      </c>
      <c r="Y81" s="60" t="str">
        <f t="array" ref="Y81">IFERROR(IF(Y$2&lt;=$B$1,INDEX('Master Data'!$A$1:$H$686,'Evening Buffalo'!$A81,2),""),"")</f>
        <v>Quantity</v>
      </c>
      <c r="Z81" s="60" t="str">
        <f t="array" ref="Z81">IFERROR(IF(Z$2&lt;=$B$1,INDEX('Master Data'!$A$1:$H$686,'Evening Buffalo'!$A81,2),""),"")</f>
        <v>Quantity</v>
      </c>
      <c r="AA81" s="60" t="str">
        <f t="array" ref="AA81">IFERROR(IF(AA$2&lt;=$B$1,INDEX('Master Data'!$A$1:$H$686,'Evening Buffalo'!$A81,2),""),"")</f>
        <v>Quantity</v>
      </c>
      <c r="AB81" s="60" t="str">
        <f t="array" ref="AB81">IFERROR(IF(AB$2&lt;=$B$1,INDEX('Master Data'!$A$1:$H$686,'Evening Buffalo'!$A81,2),""),"")</f>
        <v>Quantity</v>
      </c>
      <c r="AC81" s="60" t="str">
        <f t="array" ref="AC81">IFERROR(IF(AC$2&lt;=$B$1,INDEX('Master Data'!$A$1:$H$686,'Evening Buffalo'!$A81,2),""),"")</f>
        <v>Quantity</v>
      </c>
      <c r="AD81" s="60" t="str">
        <f t="array" ref="AD81">IFERROR(IF(AD$2&lt;=$B$1,INDEX('Master Data'!$A$1:$H$686,'Evening Buffalo'!$A81,2),""),"")</f>
        <v>Quantity</v>
      </c>
      <c r="AE81" s="60" t="str">
        <f t="array" ref="AE81">IFERROR(IF(AE$2&lt;=$B$1,INDEX('Master Data'!$A$1:$H$686,'Evening Buffalo'!$A81,2),""),"")</f>
        <v>Quantity</v>
      </c>
      <c r="AF81" s="60" t="str">
        <f t="array" ref="AF81">IFERROR(IF(AF$2&lt;=$B$1,INDEX('Master Data'!$A$1:$H$686,'Evening Buffalo'!$A81,2),""),"")</f>
        <v/>
      </c>
      <c r="AG81" s="60" t="str">
        <f t="array" ref="AG81">IFERROR(IF(AG$2&lt;=$B$1,INDEX('Master Data'!$A$1:$H$686,'Evening Buffalo'!$A81,2),""),"")</f>
        <v/>
      </c>
    </row>
    <row r="82" ht="14.25" customHeight="1">
      <c r="A82" s="60" t="str">
        <f>IFERROR(SMALL('Master Data'!G:G,ROW()-2),"")</f>
        <v/>
      </c>
      <c r="B82" s="60" t="str">
        <f t="array" ref="B82">IFERROR(INDEX('Master Data'!$A$1:$H$686,'Evening Buffalo'!$A82,1),"")</f>
        <v>Customer Name</v>
      </c>
      <c r="C82" s="60" t="str">
        <f t="array" ref="C82">IFERROR(IF(C$2&lt;=$B$1,INDEX('Master Data'!$A$1:$H$686,'Evening Buffalo'!$A82,2),""),"")</f>
        <v>Quantity</v>
      </c>
      <c r="D82" s="60" t="str">
        <f t="array" ref="D82">IFERROR(IF(D$2&lt;=$B$1,INDEX('Master Data'!$A$1:$H$686,'Evening Buffalo'!$A82,2),""),"")</f>
        <v>Quantity</v>
      </c>
      <c r="E82" s="60" t="str">
        <f t="array" ref="E82">IFERROR(IF(E$2&lt;=$B$1,INDEX('Master Data'!$A$1:$H$686,'Evening Buffalo'!$A82,2),""),"")</f>
        <v>Quantity</v>
      </c>
      <c r="F82" s="60" t="str">
        <f t="array" ref="F82">IFERROR(IF(F$2&lt;=$B$1,INDEX('Master Data'!$A$1:$H$686,'Evening Buffalo'!$A82,2),""),"")</f>
        <v>Quantity</v>
      </c>
      <c r="G82" s="60" t="str">
        <f t="array" ref="G82">IFERROR(IF(G$2&lt;=$B$1,INDEX('Master Data'!$A$1:$H$686,'Evening Buffalo'!$A82,2),""),"")</f>
        <v>Quantity</v>
      </c>
      <c r="H82" s="60" t="str">
        <f t="array" ref="H82">IFERROR(IF(H$2&lt;=$B$1,INDEX('Master Data'!$A$1:$H$686,'Evening Buffalo'!$A82,2),""),"")</f>
        <v>Quantity</v>
      </c>
      <c r="I82" s="60" t="str">
        <f t="array" ref="I82">IFERROR(IF(I$2&lt;=$B$1,INDEX('Master Data'!$A$1:$H$686,'Evening Buffalo'!$A82,2),""),"")</f>
        <v>Quantity</v>
      </c>
      <c r="J82" s="60" t="str">
        <f t="array" ref="J82">IFERROR(IF(J$2&lt;=$B$1,INDEX('Master Data'!$A$1:$H$686,'Evening Buffalo'!$A82,2),""),"")</f>
        <v>Quantity</v>
      </c>
      <c r="K82" s="60" t="str">
        <f t="array" ref="K82">IFERROR(IF(K$2&lt;=$B$1,INDEX('Master Data'!$A$1:$H$686,'Evening Buffalo'!$A82,2),""),"")</f>
        <v>Quantity</v>
      </c>
      <c r="L82" s="60" t="str">
        <f t="array" ref="L82">IFERROR(IF(L$2&lt;=$B$1,INDEX('Master Data'!$A$1:$H$686,'Evening Buffalo'!$A82,2),""),"")</f>
        <v>Quantity</v>
      </c>
      <c r="M82" s="60" t="str">
        <f t="array" ref="M82">IFERROR(IF(M$2&lt;=$B$1,INDEX('Master Data'!$A$1:$H$686,'Evening Buffalo'!$A82,2),""),"")</f>
        <v>Quantity</v>
      </c>
      <c r="N82" s="60" t="str">
        <f t="array" ref="N82">IFERROR(IF(N$2&lt;=$B$1,INDEX('Master Data'!$A$1:$H$686,'Evening Buffalo'!$A82,2),""),"")</f>
        <v>Quantity</v>
      </c>
      <c r="O82" s="60" t="str">
        <f t="array" ref="O82">IFERROR(IF(O$2&lt;=$B$1,INDEX('Master Data'!$A$1:$H$686,'Evening Buffalo'!$A82,2),""),"")</f>
        <v>Quantity</v>
      </c>
      <c r="P82" s="60" t="str">
        <f t="array" ref="P82">IFERROR(IF(P$2&lt;=$B$1,INDEX('Master Data'!$A$1:$H$686,'Evening Buffalo'!$A82,2),""),"")</f>
        <v>Quantity</v>
      </c>
      <c r="Q82" s="60" t="str">
        <f t="array" ref="Q82">IFERROR(IF(Q$2&lt;=$B$1,INDEX('Master Data'!$A$1:$H$686,'Evening Buffalo'!$A82,2),""),"")</f>
        <v>Quantity</v>
      </c>
      <c r="R82" s="60" t="str">
        <f t="array" ref="R82">IFERROR(IF(R$2&lt;=$B$1,INDEX('Master Data'!$A$1:$H$686,'Evening Buffalo'!$A82,2),""),"")</f>
        <v>Quantity</v>
      </c>
      <c r="S82" s="60" t="str">
        <f t="array" ref="S82">IFERROR(IF(S$2&lt;=$B$1,INDEX('Master Data'!$A$1:$H$686,'Evening Buffalo'!$A82,2),""),"")</f>
        <v>Quantity</v>
      </c>
      <c r="T82" s="60" t="str">
        <f t="array" ref="T82">IFERROR(IF(T$2&lt;=$B$1,INDEX('Master Data'!$A$1:$H$686,'Evening Buffalo'!$A82,2),""),"")</f>
        <v>Quantity</v>
      </c>
      <c r="U82" s="60" t="str">
        <f t="array" ref="U82">IFERROR(IF(U$2&lt;=$B$1,INDEX('Master Data'!$A$1:$H$686,'Evening Buffalo'!$A82,2),""),"")</f>
        <v>Quantity</v>
      </c>
      <c r="V82" s="60" t="str">
        <f t="array" ref="V82">IFERROR(IF(V$2&lt;=$B$1,INDEX('Master Data'!$A$1:$H$686,'Evening Buffalo'!$A82,2),""),"")</f>
        <v>Quantity</v>
      </c>
      <c r="W82" s="60" t="str">
        <f t="array" ref="W82">IFERROR(IF(W$2&lt;=$B$1,INDEX('Master Data'!$A$1:$H$686,'Evening Buffalo'!$A82,2),""),"")</f>
        <v>Quantity</v>
      </c>
      <c r="X82" s="60" t="str">
        <f t="array" ref="X82">IFERROR(IF(X$2&lt;=$B$1,INDEX('Master Data'!$A$1:$H$686,'Evening Buffalo'!$A82,2),""),"")</f>
        <v>Quantity</v>
      </c>
      <c r="Y82" s="60" t="str">
        <f t="array" ref="Y82">IFERROR(IF(Y$2&lt;=$B$1,INDEX('Master Data'!$A$1:$H$686,'Evening Buffalo'!$A82,2),""),"")</f>
        <v>Quantity</v>
      </c>
      <c r="Z82" s="60" t="str">
        <f t="array" ref="Z82">IFERROR(IF(Z$2&lt;=$B$1,INDEX('Master Data'!$A$1:$H$686,'Evening Buffalo'!$A82,2),""),"")</f>
        <v>Quantity</v>
      </c>
      <c r="AA82" s="60" t="str">
        <f t="array" ref="AA82">IFERROR(IF(AA$2&lt;=$B$1,INDEX('Master Data'!$A$1:$H$686,'Evening Buffalo'!$A82,2),""),"")</f>
        <v>Quantity</v>
      </c>
      <c r="AB82" s="60" t="str">
        <f t="array" ref="AB82">IFERROR(IF(AB$2&lt;=$B$1,INDEX('Master Data'!$A$1:$H$686,'Evening Buffalo'!$A82,2),""),"")</f>
        <v>Quantity</v>
      </c>
      <c r="AC82" s="60" t="str">
        <f t="array" ref="AC82">IFERROR(IF(AC$2&lt;=$B$1,INDEX('Master Data'!$A$1:$H$686,'Evening Buffalo'!$A82,2),""),"")</f>
        <v>Quantity</v>
      </c>
      <c r="AD82" s="60" t="str">
        <f t="array" ref="AD82">IFERROR(IF(AD$2&lt;=$B$1,INDEX('Master Data'!$A$1:$H$686,'Evening Buffalo'!$A82,2),""),"")</f>
        <v>Quantity</v>
      </c>
      <c r="AE82" s="60" t="str">
        <f t="array" ref="AE82">IFERROR(IF(AE$2&lt;=$B$1,INDEX('Master Data'!$A$1:$H$686,'Evening Buffalo'!$A82,2),""),"")</f>
        <v>Quantity</v>
      </c>
      <c r="AF82" s="60" t="str">
        <f t="array" ref="AF82">IFERROR(IF(AF$2&lt;=$B$1,INDEX('Master Data'!$A$1:$H$686,'Evening Buffalo'!$A82,2),""),"")</f>
        <v/>
      </c>
      <c r="AG82" s="60" t="str">
        <f t="array" ref="AG82">IFERROR(IF(AG$2&lt;=$B$1,INDEX('Master Data'!$A$1:$H$686,'Evening Buffalo'!$A82,2),""),"")</f>
        <v/>
      </c>
    </row>
    <row r="83" ht="14.25" customHeight="1">
      <c r="A83" s="60" t="str">
        <f>IFERROR(SMALL('Master Data'!G:G,ROW()-2),"")</f>
        <v/>
      </c>
      <c r="B83" s="60" t="str">
        <f t="array" ref="B83">IFERROR(INDEX('Master Data'!$A$1:$H$686,'Evening Buffalo'!$A83,1),"")</f>
        <v>Customer Name</v>
      </c>
      <c r="C83" s="60" t="str">
        <f t="array" ref="C83">IFERROR(IF(C$2&lt;=$B$1,INDEX('Master Data'!$A$1:$H$686,'Evening Buffalo'!$A83,2),""),"")</f>
        <v>Quantity</v>
      </c>
      <c r="D83" s="60" t="str">
        <f t="array" ref="D83">IFERROR(IF(D$2&lt;=$B$1,INDEX('Master Data'!$A$1:$H$686,'Evening Buffalo'!$A83,2),""),"")</f>
        <v>Quantity</v>
      </c>
      <c r="E83" s="60" t="str">
        <f t="array" ref="E83">IFERROR(IF(E$2&lt;=$B$1,INDEX('Master Data'!$A$1:$H$686,'Evening Buffalo'!$A83,2),""),"")</f>
        <v>Quantity</v>
      </c>
      <c r="F83" s="60" t="str">
        <f t="array" ref="F83">IFERROR(IF(F$2&lt;=$B$1,INDEX('Master Data'!$A$1:$H$686,'Evening Buffalo'!$A83,2),""),"")</f>
        <v>Quantity</v>
      </c>
      <c r="G83" s="60" t="str">
        <f t="array" ref="G83">IFERROR(IF(G$2&lt;=$B$1,INDEX('Master Data'!$A$1:$H$686,'Evening Buffalo'!$A83,2),""),"")</f>
        <v>Quantity</v>
      </c>
      <c r="H83" s="60" t="str">
        <f t="array" ref="H83">IFERROR(IF(H$2&lt;=$B$1,INDEX('Master Data'!$A$1:$H$686,'Evening Buffalo'!$A83,2),""),"")</f>
        <v>Quantity</v>
      </c>
      <c r="I83" s="60" t="str">
        <f t="array" ref="I83">IFERROR(IF(I$2&lt;=$B$1,INDEX('Master Data'!$A$1:$H$686,'Evening Buffalo'!$A83,2),""),"")</f>
        <v>Quantity</v>
      </c>
      <c r="J83" s="60" t="str">
        <f t="array" ref="J83">IFERROR(IF(J$2&lt;=$B$1,INDEX('Master Data'!$A$1:$H$686,'Evening Buffalo'!$A83,2),""),"")</f>
        <v>Quantity</v>
      </c>
      <c r="K83" s="60" t="str">
        <f t="array" ref="K83">IFERROR(IF(K$2&lt;=$B$1,INDEX('Master Data'!$A$1:$H$686,'Evening Buffalo'!$A83,2),""),"")</f>
        <v>Quantity</v>
      </c>
      <c r="L83" s="60" t="str">
        <f t="array" ref="L83">IFERROR(IF(L$2&lt;=$B$1,INDEX('Master Data'!$A$1:$H$686,'Evening Buffalo'!$A83,2),""),"")</f>
        <v>Quantity</v>
      </c>
      <c r="M83" s="60" t="str">
        <f t="array" ref="M83">IFERROR(IF(M$2&lt;=$B$1,INDEX('Master Data'!$A$1:$H$686,'Evening Buffalo'!$A83,2),""),"")</f>
        <v>Quantity</v>
      </c>
      <c r="N83" s="60" t="str">
        <f t="array" ref="N83">IFERROR(IF(N$2&lt;=$B$1,INDEX('Master Data'!$A$1:$H$686,'Evening Buffalo'!$A83,2),""),"")</f>
        <v>Quantity</v>
      </c>
      <c r="O83" s="60" t="str">
        <f t="array" ref="O83">IFERROR(IF(O$2&lt;=$B$1,INDEX('Master Data'!$A$1:$H$686,'Evening Buffalo'!$A83,2),""),"")</f>
        <v>Quantity</v>
      </c>
      <c r="P83" s="60" t="str">
        <f t="array" ref="P83">IFERROR(IF(P$2&lt;=$B$1,INDEX('Master Data'!$A$1:$H$686,'Evening Buffalo'!$A83,2),""),"")</f>
        <v>Quantity</v>
      </c>
      <c r="Q83" s="60" t="str">
        <f t="array" ref="Q83">IFERROR(IF(Q$2&lt;=$B$1,INDEX('Master Data'!$A$1:$H$686,'Evening Buffalo'!$A83,2),""),"")</f>
        <v>Quantity</v>
      </c>
      <c r="R83" s="60" t="str">
        <f t="array" ref="R83">IFERROR(IF(R$2&lt;=$B$1,INDEX('Master Data'!$A$1:$H$686,'Evening Buffalo'!$A83,2),""),"")</f>
        <v>Quantity</v>
      </c>
      <c r="S83" s="60" t="str">
        <f t="array" ref="S83">IFERROR(IF(S$2&lt;=$B$1,INDEX('Master Data'!$A$1:$H$686,'Evening Buffalo'!$A83,2),""),"")</f>
        <v>Quantity</v>
      </c>
      <c r="T83" s="60" t="str">
        <f t="array" ref="T83">IFERROR(IF(T$2&lt;=$B$1,INDEX('Master Data'!$A$1:$H$686,'Evening Buffalo'!$A83,2),""),"")</f>
        <v>Quantity</v>
      </c>
      <c r="U83" s="60" t="str">
        <f t="array" ref="U83">IFERROR(IF(U$2&lt;=$B$1,INDEX('Master Data'!$A$1:$H$686,'Evening Buffalo'!$A83,2),""),"")</f>
        <v>Quantity</v>
      </c>
      <c r="V83" s="60" t="str">
        <f t="array" ref="V83">IFERROR(IF(V$2&lt;=$B$1,INDEX('Master Data'!$A$1:$H$686,'Evening Buffalo'!$A83,2),""),"")</f>
        <v>Quantity</v>
      </c>
      <c r="W83" s="60" t="str">
        <f t="array" ref="W83">IFERROR(IF(W$2&lt;=$B$1,INDEX('Master Data'!$A$1:$H$686,'Evening Buffalo'!$A83,2),""),"")</f>
        <v>Quantity</v>
      </c>
      <c r="X83" s="60" t="str">
        <f t="array" ref="X83">IFERROR(IF(X$2&lt;=$B$1,INDEX('Master Data'!$A$1:$H$686,'Evening Buffalo'!$A83,2),""),"")</f>
        <v>Quantity</v>
      </c>
      <c r="Y83" s="60" t="str">
        <f t="array" ref="Y83">IFERROR(IF(Y$2&lt;=$B$1,INDEX('Master Data'!$A$1:$H$686,'Evening Buffalo'!$A83,2),""),"")</f>
        <v>Quantity</v>
      </c>
      <c r="Z83" s="60" t="str">
        <f t="array" ref="Z83">IFERROR(IF(Z$2&lt;=$B$1,INDEX('Master Data'!$A$1:$H$686,'Evening Buffalo'!$A83,2),""),"")</f>
        <v>Quantity</v>
      </c>
      <c r="AA83" s="60" t="str">
        <f t="array" ref="AA83">IFERROR(IF(AA$2&lt;=$B$1,INDEX('Master Data'!$A$1:$H$686,'Evening Buffalo'!$A83,2),""),"")</f>
        <v>Quantity</v>
      </c>
      <c r="AB83" s="60" t="str">
        <f t="array" ref="AB83">IFERROR(IF(AB$2&lt;=$B$1,INDEX('Master Data'!$A$1:$H$686,'Evening Buffalo'!$A83,2),""),"")</f>
        <v>Quantity</v>
      </c>
      <c r="AC83" s="60" t="str">
        <f t="array" ref="AC83">IFERROR(IF(AC$2&lt;=$B$1,INDEX('Master Data'!$A$1:$H$686,'Evening Buffalo'!$A83,2),""),"")</f>
        <v>Quantity</v>
      </c>
      <c r="AD83" s="60" t="str">
        <f t="array" ref="AD83">IFERROR(IF(AD$2&lt;=$B$1,INDEX('Master Data'!$A$1:$H$686,'Evening Buffalo'!$A83,2),""),"")</f>
        <v>Quantity</v>
      </c>
      <c r="AE83" s="60" t="str">
        <f t="array" ref="AE83">IFERROR(IF(AE$2&lt;=$B$1,INDEX('Master Data'!$A$1:$H$686,'Evening Buffalo'!$A83,2),""),"")</f>
        <v>Quantity</v>
      </c>
      <c r="AF83" s="60" t="str">
        <f t="array" ref="AF83">IFERROR(IF(AF$2&lt;=$B$1,INDEX('Master Data'!$A$1:$H$686,'Evening Buffalo'!$A83,2),""),"")</f>
        <v/>
      </c>
      <c r="AG83" s="60" t="str">
        <f t="array" ref="AG83">IFERROR(IF(AG$2&lt;=$B$1,INDEX('Master Data'!$A$1:$H$686,'Evening Buffalo'!$A83,2),""),"")</f>
        <v/>
      </c>
    </row>
    <row r="84" ht="14.25" customHeight="1">
      <c r="A84" s="60" t="str">
        <f>IFERROR(SMALL('Master Data'!G:G,ROW()-2),"")</f>
        <v/>
      </c>
      <c r="B84" s="60" t="str">
        <f t="array" ref="B84">IFERROR(INDEX('Master Data'!$A$1:$H$686,'Evening Buffalo'!$A84,1),"")</f>
        <v>Customer Name</v>
      </c>
      <c r="C84" s="60" t="str">
        <f t="array" ref="C84">IFERROR(IF(C$2&lt;=$B$1,INDEX('Master Data'!$A$1:$H$686,'Evening Buffalo'!$A84,2),""),"")</f>
        <v>Quantity</v>
      </c>
      <c r="D84" s="60" t="str">
        <f t="array" ref="D84">IFERROR(IF(D$2&lt;=$B$1,INDEX('Master Data'!$A$1:$H$686,'Evening Buffalo'!$A84,2),""),"")</f>
        <v>Quantity</v>
      </c>
      <c r="E84" s="60" t="str">
        <f t="array" ref="E84">IFERROR(IF(E$2&lt;=$B$1,INDEX('Master Data'!$A$1:$H$686,'Evening Buffalo'!$A84,2),""),"")</f>
        <v>Quantity</v>
      </c>
      <c r="F84" s="60" t="str">
        <f t="array" ref="F84">IFERROR(IF(F$2&lt;=$B$1,INDEX('Master Data'!$A$1:$H$686,'Evening Buffalo'!$A84,2),""),"")</f>
        <v>Quantity</v>
      </c>
      <c r="G84" s="60" t="str">
        <f t="array" ref="G84">IFERROR(IF(G$2&lt;=$B$1,INDEX('Master Data'!$A$1:$H$686,'Evening Buffalo'!$A84,2),""),"")</f>
        <v>Quantity</v>
      </c>
      <c r="H84" s="60" t="str">
        <f t="array" ref="H84">IFERROR(IF(H$2&lt;=$B$1,INDEX('Master Data'!$A$1:$H$686,'Evening Buffalo'!$A84,2),""),"")</f>
        <v>Quantity</v>
      </c>
      <c r="I84" s="60" t="str">
        <f t="array" ref="I84">IFERROR(IF(I$2&lt;=$B$1,INDEX('Master Data'!$A$1:$H$686,'Evening Buffalo'!$A84,2),""),"")</f>
        <v>Quantity</v>
      </c>
      <c r="J84" s="60" t="str">
        <f t="array" ref="J84">IFERROR(IF(J$2&lt;=$B$1,INDEX('Master Data'!$A$1:$H$686,'Evening Buffalo'!$A84,2),""),"")</f>
        <v>Quantity</v>
      </c>
      <c r="K84" s="60" t="str">
        <f t="array" ref="K84">IFERROR(IF(K$2&lt;=$B$1,INDEX('Master Data'!$A$1:$H$686,'Evening Buffalo'!$A84,2),""),"")</f>
        <v>Quantity</v>
      </c>
      <c r="L84" s="60" t="str">
        <f t="array" ref="L84">IFERROR(IF(L$2&lt;=$B$1,INDEX('Master Data'!$A$1:$H$686,'Evening Buffalo'!$A84,2),""),"")</f>
        <v>Quantity</v>
      </c>
      <c r="M84" s="60" t="str">
        <f t="array" ref="M84">IFERROR(IF(M$2&lt;=$B$1,INDEX('Master Data'!$A$1:$H$686,'Evening Buffalo'!$A84,2),""),"")</f>
        <v>Quantity</v>
      </c>
      <c r="N84" s="60" t="str">
        <f t="array" ref="N84">IFERROR(IF(N$2&lt;=$B$1,INDEX('Master Data'!$A$1:$H$686,'Evening Buffalo'!$A84,2),""),"")</f>
        <v>Quantity</v>
      </c>
      <c r="O84" s="60" t="str">
        <f t="array" ref="O84">IFERROR(IF(O$2&lt;=$B$1,INDEX('Master Data'!$A$1:$H$686,'Evening Buffalo'!$A84,2),""),"")</f>
        <v>Quantity</v>
      </c>
      <c r="P84" s="60" t="str">
        <f t="array" ref="P84">IFERROR(IF(P$2&lt;=$B$1,INDEX('Master Data'!$A$1:$H$686,'Evening Buffalo'!$A84,2),""),"")</f>
        <v>Quantity</v>
      </c>
      <c r="Q84" s="60" t="str">
        <f t="array" ref="Q84">IFERROR(IF(Q$2&lt;=$B$1,INDEX('Master Data'!$A$1:$H$686,'Evening Buffalo'!$A84,2),""),"")</f>
        <v>Quantity</v>
      </c>
      <c r="R84" s="60" t="str">
        <f t="array" ref="R84">IFERROR(IF(R$2&lt;=$B$1,INDEX('Master Data'!$A$1:$H$686,'Evening Buffalo'!$A84,2),""),"")</f>
        <v>Quantity</v>
      </c>
      <c r="S84" s="60" t="str">
        <f t="array" ref="S84">IFERROR(IF(S$2&lt;=$B$1,INDEX('Master Data'!$A$1:$H$686,'Evening Buffalo'!$A84,2),""),"")</f>
        <v>Quantity</v>
      </c>
      <c r="T84" s="60" t="str">
        <f t="array" ref="T84">IFERROR(IF(T$2&lt;=$B$1,INDEX('Master Data'!$A$1:$H$686,'Evening Buffalo'!$A84,2),""),"")</f>
        <v>Quantity</v>
      </c>
      <c r="U84" s="60" t="str">
        <f t="array" ref="U84">IFERROR(IF(U$2&lt;=$B$1,INDEX('Master Data'!$A$1:$H$686,'Evening Buffalo'!$A84,2),""),"")</f>
        <v>Quantity</v>
      </c>
      <c r="V84" s="60" t="str">
        <f t="array" ref="V84">IFERROR(IF(V$2&lt;=$B$1,INDEX('Master Data'!$A$1:$H$686,'Evening Buffalo'!$A84,2),""),"")</f>
        <v>Quantity</v>
      </c>
      <c r="W84" s="60" t="str">
        <f t="array" ref="W84">IFERROR(IF(W$2&lt;=$B$1,INDEX('Master Data'!$A$1:$H$686,'Evening Buffalo'!$A84,2),""),"")</f>
        <v>Quantity</v>
      </c>
      <c r="X84" s="60" t="str">
        <f t="array" ref="X84">IFERROR(IF(X$2&lt;=$B$1,INDEX('Master Data'!$A$1:$H$686,'Evening Buffalo'!$A84,2),""),"")</f>
        <v>Quantity</v>
      </c>
      <c r="Y84" s="60" t="str">
        <f t="array" ref="Y84">IFERROR(IF(Y$2&lt;=$B$1,INDEX('Master Data'!$A$1:$H$686,'Evening Buffalo'!$A84,2),""),"")</f>
        <v>Quantity</v>
      </c>
      <c r="Z84" s="60" t="str">
        <f t="array" ref="Z84">IFERROR(IF(Z$2&lt;=$B$1,INDEX('Master Data'!$A$1:$H$686,'Evening Buffalo'!$A84,2),""),"")</f>
        <v>Quantity</v>
      </c>
      <c r="AA84" s="60" t="str">
        <f t="array" ref="AA84">IFERROR(IF(AA$2&lt;=$B$1,INDEX('Master Data'!$A$1:$H$686,'Evening Buffalo'!$A84,2),""),"")</f>
        <v>Quantity</v>
      </c>
      <c r="AB84" s="60" t="str">
        <f t="array" ref="AB84">IFERROR(IF(AB$2&lt;=$B$1,INDEX('Master Data'!$A$1:$H$686,'Evening Buffalo'!$A84,2),""),"")</f>
        <v>Quantity</v>
      </c>
      <c r="AC84" s="60" t="str">
        <f t="array" ref="AC84">IFERROR(IF(AC$2&lt;=$B$1,INDEX('Master Data'!$A$1:$H$686,'Evening Buffalo'!$A84,2),""),"")</f>
        <v>Quantity</v>
      </c>
      <c r="AD84" s="60" t="str">
        <f t="array" ref="AD84">IFERROR(IF(AD$2&lt;=$B$1,INDEX('Master Data'!$A$1:$H$686,'Evening Buffalo'!$A84,2),""),"")</f>
        <v>Quantity</v>
      </c>
      <c r="AE84" s="60" t="str">
        <f t="array" ref="AE84">IFERROR(IF(AE$2&lt;=$B$1,INDEX('Master Data'!$A$1:$H$686,'Evening Buffalo'!$A84,2),""),"")</f>
        <v>Quantity</v>
      </c>
      <c r="AF84" s="60" t="str">
        <f t="array" ref="AF84">IFERROR(IF(AF$2&lt;=$B$1,INDEX('Master Data'!$A$1:$H$686,'Evening Buffalo'!$A84,2),""),"")</f>
        <v/>
      </c>
      <c r="AG84" s="60" t="str">
        <f t="array" ref="AG84">IFERROR(IF(AG$2&lt;=$B$1,INDEX('Master Data'!$A$1:$H$686,'Evening Buffalo'!$A84,2),""),"")</f>
        <v/>
      </c>
    </row>
    <row r="85" ht="14.25" customHeight="1">
      <c r="A85" s="60" t="str">
        <f>IFERROR(SMALL('Master Data'!G:G,ROW()-2),"")</f>
        <v/>
      </c>
      <c r="B85" s="60" t="str">
        <f t="array" ref="B85">IFERROR(INDEX('Master Data'!$A$1:$H$686,'Evening Buffalo'!$A85,1),"")</f>
        <v>Customer Name</v>
      </c>
      <c r="C85" s="60" t="str">
        <f t="array" ref="C85">IFERROR(IF(C$2&lt;=$B$1,INDEX('Master Data'!$A$1:$H$686,'Evening Buffalo'!$A85,2),""),"")</f>
        <v>Quantity</v>
      </c>
      <c r="D85" s="60" t="str">
        <f t="array" ref="D85">IFERROR(IF(D$2&lt;=$B$1,INDEX('Master Data'!$A$1:$H$686,'Evening Buffalo'!$A85,2),""),"")</f>
        <v>Quantity</v>
      </c>
      <c r="E85" s="60" t="str">
        <f t="array" ref="E85">IFERROR(IF(E$2&lt;=$B$1,INDEX('Master Data'!$A$1:$H$686,'Evening Buffalo'!$A85,2),""),"")</f>
        <v>Quantity</v>
      </c>
      <c r="F85" s="60" t="str">
        <f t="array" ref="F85">IFERROR(IF(F$2&lt;=$B$1,INDEX('Master Data'!$A$1:$H$686,'Evening Buffalo'!$A85,2),""),"")</f>
        <v>Quantity</v>
      </c>
      <c r="G85" s="60" t="str">
        <f t="array" ref="G85">IFERROR(IF(G$2&lt;=$B$1,INDEX('Master Data'!$A$1:$H$686,'Evening Buffalo'!$A85,2),""),"")</f>
        <v>Quantity</v>
      </c>
      <c r="H85" s="60" t="str">
        <f t="array" ref="H85">IFERROR(IF(H$2&lt;=$B$1,INDEX('Master Data'!$A$1:$H$686,'Evening Buffalo'!$A85,2),""),"")</f>
        <v>Quantity</v>
      </c>
      <c r="I85" s="60" t="str">
        <f t="array" ref="I85">IFERROR(IF(I$2&lt;=$B$1,INDEX('Master Data'!$A$1:$H$686,'Evening Buffalo'!$A85,2),""),"")</f>
        <v>Quantity</v>
      </c>
      <c r="J85" s="60" t="str">
        <f t="array" ref="J85">IFERROR(IF(J$2&lt;=$B$1,INDEX('Master Data'!$A$1:$H$686,'Evening Buffalo'!$A85,2),""),"")</f>
        <v>Quantity</v>
      </c>
      <c r="K85" s="60" t="str">
        <f t="array" ref="K85">IFERROR(IF(K$2&lt;=$B$1,INDEX('Master Data'!$A$1:$H$686,'Evening Buffalo'!$A85,2),""),"")</f>
        <v>Quantity</v>
      </c>
      <c r="L85" s="60" t="str">
        <f t="array" ref="L85">IFERROR(IF(L$2&lt;=$B$1,INDEX('Master Data'!$A$1:$H$686,'Evening Buffalo'!$A85,2),""),"")</f>
        <v>Quantity</v>
      </c>
      <c r="M85" s="60" t="str">
        <f t="array" ref="M85">IFERROR(IF(M$2&lt;=$B$1,INDEX('Master Data'!$A$1:$H$686,'Evening Buffalo'!$A85,2),""),"")</f>
        <v>Quantity</v>
      </c>
      <c r="N85" s="60" t="str">
        <f t="array" ref="N85">IFERROR(IF(N$2&lt;=$B$1,INDEX('Master Data'!$A$1:$H$686,'Evening Buffalo'!$A85,2),""),"")</f>
        <v>Quantity</v>
      </c>
      <c r="O85" s="60" t="str">
        <f t="array" ref="O85">IFERROR(IF(O$2&lt;=$B$1,INDEX('Master Data'!$A$1:$H$686,'Evening Buffalo'!$A85,2),""),"")</f>
        <v>Quantity</v>
      </c>
      <c r="P85" s="60" t="str">
        <f t="array" ref="P85">IFERROR(IF(P$2&lt;=$B$1,INDEX('Master Data'!$A$1:$H$686,'Evening Buffalo'!$A85,2),""),"")</f>
        <v>Quantity</v>
      </c>
      <c r="Q85" s="60" t="str">
        <f t="array" ref="Q85">IFERROR(IF(Q$2&lt;=$B$1,INDEX('Master Data'!$A$1:$H$686,'Evening Buffalo'!$A85,2),""),"")</f>
        <v>Quantity</v>
      </c>
      <c r="R85" s="60" t="str">
        <f t="array" ref="R85">IFERROR(IF(R$2&lt;=$B$1,INDEX('Master Data'!$A$1:$H$686,'Evening Buffalo'!$A85,2),""),"")</f>
        <v>Quantity</v>
      </c>
      <c r="S85" s="60" t="str">
        <f t="array" ref="S85">IFERROR(IF(S$2&lt;=$B$1,INDEX('Master Data'!$A$1:$H$686,'Evening Buffalo'!$A85,2),""),"")</f>
        <v>Quantity</v>
      </c>
      <c r="T85" s="60" t="str">
        <f t="array" ref="T85">IFERROR(IF(T$2&lt;=$B$1,INDEX('Master Data'!$A$1:$H$686,'Evening Buffalo'!$A85,2),""),"")</f>
        <v>Quantity</v>
      </c>
      <c r="U85" s="60" t="str">
        <f t="array" ref="U85">IFERROR(IF(U$2&lt;=$B$1,INDEX('Master Data'!$A$1:$H$686,'Evening Buffalo'!$A85,2),""),"")</f>
        <v>Quantity</v>
      </c>
      <c r="V85" s="60" t="str">
        <f t="array" ref="V85">IFERROR(IF(V$2&lt;=$B$1,INDEX('Master Data'!$A$1:$H$686,'Evening Buffalo'!$A85,2),""),"")</f>
        <v>Quantity</v>
      </c>
      <c r="W85" s="60" t="str">
        <f t="array" ref="W85">IFERROR(IF(W$2&lt;=$B$1,INDEX('Master Data'!$A$1:$H$686,'Evening Buffalo'!$A85,2),""),"")</f>
        <v>Quantity</v>
      </c>
      <c r="X85" s="60" t="str">
        <f t="array" ref="X85">IFERROR(IF(X$2&lt;=$B$1,INDEX('Master Data'!$A$1:$H$686,'Evening Buffalo'!$A85,2),""),"")</f>
        <v>Quantity</v>
      </c>
      <c r="Y85" s="60" t="str">
        <f t="array" ref="Y85">IFERROR(IF(Y$2&lt;=$B$1,INDEX('Master Data'!$A$1:$H$686,'Evening Buffalo'!$A85,2),""),"")</f>
        <v>Quantity</v>
      </c>
      <c r="Z85" s="60" t="str">
        <f t="array" ref="Z85">IFERROR(IF(Z$2&lt;=$B$1,INDEX('Master Data'!$A$1:$H$686,'Evening Buffalo'!$A85,2),""),"")</f>
        <v>Quantity</v>
      </c>
      <c r="AA85" s="60" t="str">
        <f t="array" ref="AA85">IFERROR(IF(AA$2&lt;=$B$1,INDEX('Master Data'!$A$1:$H$686,'Evening Buffalo'!$A85,2),""),"")</f>
        <v>Quantity</v>
      </c>
      <c r="AB85" s="60" t="str">
        <f t="array" ref="AB85">IFERROR(IF(AB$2&lt;=$B$1,INDEX('Master Data'!$A$1:$H$686,'Evening Buffalo'!$A85,2),""),"")</f>
        <v>Quantity</v>
      </c>
      <c r="AC85" s="60" t="str">
        <f t="array" ref="AC85">IFERROR(IF(AC$2&lt;=$B$1,INDEX('Master Data'!$A$1:$H$686,'Evening Buffalo'!$A85,2),""),"")</f>
        <v>Quantity</v>
      </c>
      <c r="AD85" s="60" t="str">
        <f t="array" ref="AD85">IFERROR(IF(AD$2&lt;=$B$1,INDEX('Master Data'!$A$1:$H$686,'Evening Buffalo'!$A85,2),""),"")</f>
        <v>Quantity</v>
      </c>
      <c r="AE85" s="60" t="str">
        <f t="array" ref="AE85">IFERROR(IF(AE$2&lt;=$B$1,INDEX('Master Data'!$A$1:$H$686,'Evening Buffalo'!$A85,2),""),"")</f>
        <v>Quantity</v>
      </c>
      <c r="AF85" s="60" t="str">
        <f t="array" ref="AF85">IFERROR(IF(AF$2&lt;=$B$1,INDEX('Master Data'!$A$1:$H$686,'Evening Buffalo'!$A85,2),""),"")</f>
        <v/>
      </c>
      <c r="AG85" s="60" t="str">
        <f t="array" ref="AG85">IFERROR(IF(AG$2&lt;=$B$1,INDEX('Master Data'!$A$1:$H$686,'Evening Buffalo'!$A85,2),""),"")</f>
        <v/>
      </c>
    </row>
    <row r="86" ht="14.25" customHeight="1">
      <c r="A86" s="60" t="str">
        <f>IFERROR(SMALL('Master Data'!G:G,ROW()-2),"")</f>
        <v/>
      </c>
      <c r="B86" s="60" t="str">
        <f t="array" ref="B86">IFERROR(INDEX('Master Data'!$A$1:$H$686,'Evening Buffalo'!$A86,1),"")</f>
        <v>Customer Name</v>
      </c>
      <c r="C86" s="60" t="str">
        <f t="array" ref="C86">IFERROR(IF(C$2&lt;=$B$1,INDEX('Master Data'!$A$1:$H$686,'Evening Buffalo'!$A86,2),""),"")</f>
        <v>Quantity</v>
      </c>
      <c r="D86" s="60" t="str">
        <f t="array" ref="D86">IFERROR(IF(D$2&lt;=$B$1,INDEX('Master Data'!$A$1:$H$686,'Evening Buffalo'!$A86,2),""),"")</f>
        <v>Quantity</v>
      </c>
      <c r="E86" s="60" t="str">
        <f t="array" ref="E86">IFERROR(IF(E$2&lt;=$B$1,INDEX('Master Data'!$A$1:$H$686,'Evening Buffalo'!$A86,2),""),"")</f>
        <v>Quantity</v>
      </c>
      <c r="F86" s="60" t="str">
        <f t="array" ref="F86">IFERROR(IF(F$2&lt;=$B$1,INDEX('Master Data'!$A$1:$H$686,'Evening Buffalo'!$A86,2),""),"")</f>
        <v>Quantity</v>
      </c>
      <c r="G86" s="60" t="str">
        <f t="array" ref="G86">IFERROR(IF(G$2&lt;=$B$1,INDEX('Master Data'!$A$1:$H$686,'Evening Buffalo'!$A86,2),""),"")</f>
        <v>Quantity</v>
      </c>
      <c r="H86" s="60" t="str">
        <f t="array" ref="H86">IFERROR(IF(H$2&lt;=$B$1,INDEX('Master Data'!$A$1:$H$686,'Evening Buffalo'!$A86,2),""),"")</f>
        <v>Quantity</v>
      </c>
      <c r="I86" s="60" t="str">
        <f t="array" ref="I86">IFERROR(IF(I$2&lt;=$B$1,INDEX('Master Data'!$A$1:$H$686,'Evening Buffalo'!$A86,2),""),"")</f>
        <v>Quantity</v>
      </c>
      <c r="J86" s="60" t="str">
        <f t="array" ref="J86">IFERROR(IF(J$2&lt;=$B$1,INDEX('Master Data'!$A$1:$H$686,'Evening Buffalo'!$A86,2),""),"")</f>
        <v>Quantity</v>
      </c>
      <c r="K86" s="60" t="str">
        <f t="array" ref="K86">IFERROR(IF(K$2&lt;=$B$1,INDEX('Master Data'!$A$1:$H$686,'Evening Buffalo'!$A86,2),""),"")</f>
        <v>Quantity</v>
      </c>
      <c r="L86" s="60" t="str">
        <f t="array" ref="L86">IFERROR(IF(L$2&lt;=$B$1,INDEX('Master Data'!$A$1:$H$686,'Evening Buffalo'!$A86,2),""),"")</f>
        <v>Quantity</v>
      </c>
      <c r="M86" s="60" t="str">
        <f t="array" ref="M86">IFERROR(IF(M$2&lt;=$B$1,INDEX('Master Data'!$A$1:$H$686,'Evening Buffalo'!$A86,2),""),"")</f>
        <v>Quantity</v>
      </c>
      <c r="N86" s="60" t="str">
        <f t="array" ref="N86">IFERROR(IF(N$2&lt;=$B$1,INDEX('Master Data'!$A$1:$H$686,'Evening Buffalo'!$A86,2),""),"")</f>
        <v>Quantity</v>
      </c>
      <c r="O86" s="60" t="str">
        <f t="array" ref="O86">IFERROR(IF(O$2&lt;=$B$1,INDEX('Master Data'!$A$1:$H$686,'Evening Buffalo'!$A86,2),""),"")</f>
        <v>Quantity</v>
      </c>
      <c r="P86" s="60" t="str">
        <f t="array" ref="P86">IFERROR(IF(P$2&lt;=$B$1,INDEX('Master Data'!$A$1:$H$686,'Evening Buffalo'!$A86,2),""),"")</f>
        <v>Quantity</v>
      </c>
      <c r="Q86" s="60" t="str">
        <f t="array" ref="Q86">IFERROR(IF(Q$2&lt;=$B$1,INDEX('Master Data'!$A$1:$H$686,'Evening Buffalo'!$A86,2),""),"")</f>
        <v>Quantity</v>
      </c>
      <c r="R86" s="60" t="str">
        <f t="array" ref="R86">IFERROR(IF(R$2&lt;=$B$1,INDEX('Master Data'!$A$1:$H$686,'Evening Buffalo'!$A86,2),""),"")</f>
        <v>Quantity</v>
      </c>
      <c r="S86" s="60" t="str">
        <f t="array" ref="S86">IFERROR(IF(S$2&lt;=$B$1,INDEX('Master Data'!$A$1:$H$686,'Evening Buffalo'!$A86,2),""),"")</f>
        <v>Quantity</v>
      </c>
      <c r="T86" s="60" t="str">
        <f t="array" ref="T86">IFERROR(IF(T$2&lt;=$B$1,INDEX('Master Data'!$A$1:$H$686,'Evening Buffalo'!$A86,2),""),"")</f>
        <v>Quantity</v>
      </c>
      <c r="U86" s="60" t="str">
        <f t="array" ref="U86">IFERROR(IF(U$2&lt;=$B$1,INDEX('Master Data'!$A$1:$H$686,'Evening Buffalo'!$A86,2),""),"")</f>
        <v>Quantity</v>
      </c>
      <c r="V86" s="60" t="str">
        <f t="array" ref="V86">IFERROR(IF(V$2&lt;=$B$1,INDEX('Master Data'!$A$1:$H$686,'Evening Buffalo'!$A86,2),""),"")</f>
        <v>Quantity</v>
      </c>
      <c r="W86" s="60" t="str">
        <f t="array" ref="W86">IFERROR(IF(W$2&lt;=$B$1,INDEX('Master Data'!$A$1:$H$686,'Evening Buffalo'!$A86,2),""),"")</f>
        <v>Quantity</v>
      </c>
      <c r="X86" s="60" t="str">
        <f t="array" ref="X86">IFERROR(IF(X$2&lt;=$B$1,INDEX('Master Data'!$A$1:$H$686,'Evening Buffalo'!$A86,2),""),"")</f>
        <v>Quantity</v>
      </c>
      <c r="Y86" s="60" t="str">
        <f t="array" ref="Y86">IFERROR(IF(Y$2&lt;=$B$1,INDEX('Master Data'!$A$1:$H$686,'Evening Buffalo'!$A86,2),""),"")</f>
        <v>Quantity</v>
      </c>
      <c r="Z86" s="60" t="str">
        <f t="array" ref="Z86">IFERROR(IF(Z$2&lt;=$B$1,INDEX('Master Data'!$A$1:$H$686,'Evening Buffalo'!$A86,2),""),"")</f>
        <v>Quantity</v>
      </c>
      <c r="AA86" s="60" t="str">
        <f t="array" ref="AA86">IFERROR(IF(AA$2&lt;=$B$1,INDEX('Master Data'!$A$1:$H$686,'Evening Buffalo'!$A86,2),""),"")</f>
        <v>Quantity</v>
      </c>
      <c r="AB86" s="60" t="str">
        <f t="array" ref="AB86">IFERROR(IF(AB$2&lt;=$B$1,INDEX('Master Data'!$A$1:$H$686,'Evening Buffalo'!$A86,2),""),"")</f>
        <v>Quantity</v>
      </c>
      <c r="AC86" s="60" t="str">
        <f t="array" ref="AC86">IFERROR(IF(AC$2&lt;=$B$1,INDEX('Master Data'!$A$1:$H$686,'Evening Buffalo'!$A86,2),""),"")</f>
        <v>Quantity</v>
      </c>
      <c r="AD86" s="60" t="str">
        <f t="array" ref="AD86">IFERROR(IF(AD$2&lt;=$B$1,INDEX('Master Data'!$A$1:$H$686,'Evening Buffalo'!$A86,2),""),"")</f>
        <v>Quantity</v>
      </c>
      <c r="AE86" s="60" t="str">
        <f t="array" ref="AE86">IFERROR(IF(AE$2&lt;=$B$1,INDEX('Master Data'!$A$1:$H$686,'Evening Buffalo'!$A86,2),""),"")</f>
        <v>Quantity</v>
      </c>
      <c r="AF86" s="60" t="str">
        <f t="array" ref="AF86">IFERROR(IF(AF$2&lt;=$B$1,INDEX('Master Data'!$A$1:$H$686,'Evening Buffalo'!$A86,2),""),"")</f>
        <v/>
      </c>
      <c r="AG86" s="60" t="str">
        <f t="array" ref="AG86">IFERROR(IF(AG$2&lt;=$B$1,INDEX('Master Data'!$A$1:$H$686,'Evening Buffalo'!$A86,2),""),"")</f>
        <v/>
      </c>
    </row>
    <row r="87" ht="14.25" customHeight="1">
      <c r="A87" s="60" t="str">
        <f>IFERROR(SMALL('Master Data'!G:G,ROW()-2),"")</f>
        <v/>
      </c>
      <c r="B87" s="60" t="str">
        <f t="array" ref="B87">IFERROR(INDEX('Master Data'!$A$1:$H$686,'Evening Buffalo'!$A87,1),"")</f>
        <v>Customer Name</v>
      </c>
      <c r="C87" s="60" t="str">
        <f t="array" ref="C87">IFERROR(IF(C$2&lt;=$B$1,INDEX('Master Data'!$A$1:$H$686,'Evening Buffalo'!$A87,2),""),"")</f>
        <v>Quantity</v>
      </c>
      <c r="D87" s="60" t="str">
        <f t="array" ref="D87">IFERROR(IF(D$2&lt;=$B$1,INDEX('Master Data'!$A$1:$H$686,'Evening Buffalo'!$A87,2),""),"")</f>
        <v>Quantity</v>
      </c>
      <c r="E87" s="60" t="str">
        <f t="array" ref="E87">IFERROR(IF(E$2&lt;=$B$1,INDEX('Master Data'!$A$1:$H$686,'Evening Buffalo'!$A87,2),""),"")</f>
        <v>Quantity</v>
      </c>
      <c r="F87" s="60" t="str">
        <f t="array" ref="F87">IFERROR(IF(F$2&lt;=$B$1,INDEX('Master Data'!$A$1:$H$686,'Evening Buffalo'!$A87,2),""),"")</f>
        <v>Quantity</v>
      </c>
      <c r="G87" s="60" t="str">
        <f t="array" ref="G87">IFERROR(IF(G$2&lt;=$B$1,INDEX('Master Data'!$A$1:$H$686,'Evening Buffalo'!$A87,2),""),"")</f>
        <v>Quantity</v>
      </c>
      <c r="H87" s="60" t="str">
        <f t="array" ref="H87">IFERROR(IF(H$2&lt;=$B$1,INDEX('Master Data'!$A$1:$H$686,'Evening Buffalo'!$A87,2),""),"")</f>
        <v>Quantity</v>
      </c>
      <c r="I87" s="60" t="str">
        <f t="array" ref="I87">IFERROR(IF(I$2&lt;=$B$1,INDEX('Master Data'!$A$1:$H$686,'Evening Buffalo'!$A87,2),""),"")</f>
        <v>Quantity</v>
      </c>
      <c r="J87" s="60" t="str">
        <f t="array" ref="J87">IFERROR(IF(J$2&lt;=$B$1,INDEX('Master Data'!$A$1:$H$686,'Evening Buffalo'!$A87,2),""),"")</f>
        <v>Quantity</v>
      </c>
      <c r="K87" s="60" t="str">
        <f t="array" ref="K87">IFERROR(IF(K$2&lt;=$B$1,INDEX('Master Data'!$A$1:$H$686,'Evening Buffalo'!$A87,2),""),"")</f>
        <v>Quantity</v>
      </c>
      <c r="L87" s="60" t="str">
        <f t="array" ref="L87">IFERROR(IF(L$2&lt;=$B$1,INDEX('Master Data'!$A$1:$H$686,'Evening Buffalo'!$A87,2),""),"")</f>
        <v>Quantity</v>
      </c>
      <c r="M87" s="60" t="str">
        <f t="array" ref="M87">IFERROR(IF(M$2&lt;=$B$1,INDEX('Master Data'!$A$1:$H$686,'Evening Buffalo'!$A87,2),""),"")</f>
        <v>Quantity</v>
      </c>
      <c r="N87" s="60" t="str">
        <f t="array" ref="N87">IFERROR(IF(N$2&lt;=$B$1,INDEX('Master Data'!$A$1:$H$686,'Evening Buffalo'!$A87,2),""),"")</f>
        <v>Quantity</v>
      </c>
      <c r="O87" s="60" t="str">
        <f t="array" ref="O87">IFERROR(IF(O$2&lt;=$B$1,INDEX('Master Data'!$A$1:$H$686,'Evening Buffalo'!$A87,2),""),"")</f>
        <v>Quantity</v>
      </c>
      <c r="P87" s="60" t="str">
        <f t="array" ref="P87">IFERROR(IF(P$2&lt;=$B$1,INDEX('Master Data'!$A$1:$H$686,'Evening Buffalo'!$A87,2),""),"")</f>
        <v>Quantity</v>
      </c>
      <c r="Q87" s="60" t="str">
        <f t="array" ref="Q87">IFERROR(IF(Q$2&lt;=$B$1,INDEX('Master Data'!$A$1:$H$686,'Evening Buffalo'!$A87,2),""),"")</f>
        <v>Quantity</v>
      </c>
      <c r="R87" s="60" t="str">
        <f t="array" ref="R87">IFERROR(IF(R$2&lt;=$B$1,INDEX('Master Data'!$A$1:$H$686,'Evening Buffalo'!$A87,2),""),"")</f>
        <v>Quantity</v>
      </c>
      <c r="S87" s="60" t="str">
        <f t="array" ref="S87">IFERROR(IF(S$2&lt;=$B$1,INDEX('Master Data'!$A$1:$H$686,'Evening Buffalo'!$A87,2),""),"")</f>
        <v>Quantity</v>
      </c>
      <c r="T87" s="60" t="str">
        <f t="array" ref="T87">IFERROR(IF(T$2&lt;=$B$1,INDEX('Master Data'!$A$1:$H$686,'Evening Buffalo'!$A87,2),""),"")</f>
        <v>Quantity</v>
      </c>
      <c r="U87" s="60" t="str">
        <f t="array" ref="U87">IFERROR(IF(U$2&lt;=$B$1,INDEX('Master Data'!$A$1:$H$686,'Evening Buffalo'!$A87,2),""),"")</f>
        <v>Quantity</v>
      </c>
      <c r="V87" s="60" t="str">
        <f t="array" ref="V87">IFERROR(IF(V$2&lt;=$B$1,INDEX('Master Data'!$A$1:$H$686,'Evening Buffalo'!$A87,2),""),"")</f>
        <v>Quantity</v>
      </c>
      <c r="W87" s="60" t="str">
        <f t="array" ref="W87">IFERROR(IF(W$2&lt;=$B$1,INDEX('Master Data'!$A$1:$H$686,'Evening Buffalo'!$A87,2),""),"")</f>
        <v>Quantity</v>
      </c>
      <c r="X87" s="60" t="str">
        <f t="array" ref="X87">IFERROR(IF(X$2&lt;=$B$1,INDEX('Master Data'!$A$1:$H$686,'Evening Buffalo'!$A87,2),""),"")</f>
        <v>Quantity</v>
      </c>
      <c r="Y87" s="60" t="str">
        <f t="array" ref="Y87">IFERROR(IF(Y$2&lt;=$B$1,INDEX('Master Data'!$A$1:$H$686,'Evening Buffalo'!$A87,2),""),"")</f>
        <v>Quantity</v>
      </c>
      <c r="Z87" s="60" t="str">
        <f t="array" ref="Z87">IFERROR(IF(Z$2&lt;=$B$1,INDEX('Master Data'!$A$1:$H$686,'Evening Buffalo'!$A87,2),""),"")</f>
        <v>Quantity</v>
      </c>
      <c r="AA87" s="60" t="str">
        <f t="array" ref="AA87">IFERROR(IF(AA$2&lt;=$B$1,INDEX('Master Data'!$A$1:$H$686,'Evening Buffalo'!$A87,2),""),"")</f>
        <v>Quantity</v>
      </c>
      <c r="AB87" s="60" t="str">
        <f t="array" ref="AB87">IFERROR(IF(AB$2&lt;=$B$1,INDEX('Master Data'!$A$1:$H$686,'Evening Buffalo'!$A87,2),""),"")</f>
        <v>Quantity</v>
      </c>
      <c r="AC87" s="60" t="str">
        <f t="array" ref="AC87">IFERROR(IF(AC$2&lt;=$B$1,INDEX('Master Data'!$A$1:$H$686,'Evening Buffalo'!$A87,2),""),"")</f>
        <v>Quantity</v>
      </c>
      <c r="AD87" s="60" t="str">
        <f t="array" ref="AD87">IFERROR(IF(AD$2&lt;=$B$1,INDEX('Master Data'!$A$1:$H$686,'Evening Buffalo'!$A87,2),""),"")</f>
        <v>Quantity</v>
      </c>
      <c r="AE87" s="60" t="str">
        <f t="array" ref="AE87">IFERROR(IF(AE$2&lt;=$B$1,INDEX('Master Data'!$A$1:$H$686,'Evening Buffalo'!$A87,2),""),"")</f>
        <v>Quantity</v>
      </c>
      <c r="AF87" s="60" t="str">
        <f t="array" ref="AF87">IFERROR(IF(AF$2&lt;=$B$1,INDEX('Master Data'!$A$1:$H$686,'Evening Buffalo'!$A87,2),""),"")</f>
        <v/>
      </c>
      <c r="AG87" s="60" t="str">
        <f t="array" ref="AG87">IFERROR(IF(AG$2&lt;=$B$1,INDEX('Master Data'!$A$1:$H$686,'Evening Buffalo'!$A87,2),""),"")</f>
        <v/>
      </c>
    </row>
    <row r="88" ht="14.25" customHeight="1">
      <c r="A88" s="60" t="str">
        <f>IFERROR(SMALL('Master Data'!G:G,ROW()-2),"")</f>
        <v/>
      </c>
      <c r="B88" s="60" t="str">
        <f t="array" ref="B88">IFERROR(INDEX('Master Data'!$A$1:$H$686,'Evening Buffalo'!$A88,1),"")</f>
        <v>Customer Name</v>
      </c>
      <c r="C88" s="60" t="str">
        <f t="array" ref="C88">IFERROR(IF(C$2&lt;=$B$1,INDEX('Master Data'!$A$1:$H$686,'Evening Buffalo'!$A88,2),""),"")</f>
        <v>Quantity</v>
      </c>
      <c r="D88" s="60" t="str">
        <f t="array" ref="D88">IFERROR(IF(D$2&lt;=$B$1,INDEX('Master Data'!$A$1:$H$686,'Evening Buffalo'!$A88,2),""),"")</f>
        <v>Quantity</v>
      </c>
      <c r="E88" s="60" t="str">
        <f t="array" ref="E88">IFERROR(IF(E$2&lt;=$B$1,INDEX('Master Data'!$A$1:$H$686,'Evening Buffalo'!$A88,2),""),"")</f>
        <v>Quantity</v>
      </c>
      <c r="F88" s="60" t="str">
        <f t="array" ref="F88">IFERROR(IF(F$2&lt;=$B$1,INDEX('Master Data'!$A$1:$H$686,'Evening Buffalo'!$A88,2),""),"")</f>
        <v>Quantity</v>
      </c>
      <c r="G88" s="60" t="str">
        <f t="array" ref="G88">IFERROR(IF(G$2&lt;=$B$1,INDEX('Master Data'!$A$1:$H$686,'Evening Buffalo'!$A88,2),""),"")</f>
        <v>Quantity</v>
      </c>
      <c r="H88" s="60" t="str">
        <f t="array" ref="H88">IFERROR(IF(H$2&lt;=$B$1,INDEX('Master Data'!$A$1:$H$686,'Evening Buffalo'!$A88,2),""),"")</f>
        <v>Quantity</v>
      </c>
      <c r="I88" s="60" t="str">
        <f t="array" ref="I88">IFERROR(IF(I$2&lt;=$B$1,INDEX('Master Data'!$A$1:$H$686,'Evening Buffalo'!$A88,2),""),"")</f>
        <v>Quantity</v>
      </c>
      <c r="J88" s="60" t="str">
        <f t="array" ref="J88">IFERROR(IF(J$2&lt;=$B$1,INDEX('Master Data'!$A$1:$H$686,'Evening Buffalo'!$A88,2),""),"")</f>
        <v>Quantity</v>
      </c>
      <c r="K88" s="60" t="str">
        <f t="array" ref="K88">IFERROR(IF(K$2&lt;=$B$1,INDEX('Master Data'!$A$1:$H$686,'Evening Buffalo'!$A88,2),""),"")</f>
        <v>Quantity</v>
      </c>
      <c r="L88" s="60" t="str">
        <f t="array" ref="L88">IFERROR(IF(L$2&lt;=$B$1,INDEX('Master Data'!$A$1:$H$686,'Evening Buffalo'!$A88,2),""),"")</f>
        <v>Quantity</v>
      </c>
      <c r="M88" s="60" t="str">
        <f t="array" ref="M88">IFERROR(IF(M$2&lt;=$B$1,INDEX('Master Data'!$A$1:$H$686,'Evening Buffalo'!$A88,2),""),"")</f>
        <v>Quantity</v>
      </c>
      <c r="N88" s="60" t="str">
        <f t="array" ref="N88">IFERROR(IF(N$2&lt;=$B$1,INDEX('Master Data'!$A$1:$H$686,'Evening Buffalo'!$A88,2),""),"")</f>
        <v>Quantity</v>
      </c>
      <c r="O88" s="60" t="str">
        <f t="array" ref="O88">IFERROR(IF(O$2&lt;=$B$1,INDEX('Master Data'!$A$1:$H$686,'Evening Buffalo'!$A88,2),""),"")</f>
        <v>Quantity</v>
      </c>
      <c r="P88" s="60" t="str">
        <f t="array" ref="P88">IFERROR(IF(P$2&lt;=$B$1,INDEX('Master Data'!$A$1:$H$686,'Evening Buffalo'!$A88,2),""),"")</f>
        <v>Quantity</v>
      </c>
      <c r="Q88" s="60" t="str">
        <f t="array" ref="Q88">IFERROR(IF(Q$2&lt;=$B$1,INDEX('Master Data'!$A$1:$H$686,'Evening Buffalo'!$A88,2),""),"")</f>
        <v>Quantity</v>
      </c>
      <c r="R88" s="60" t="str">
        <f t="array" ref="R88">IFERROR(IF(R$2&lt;=$B$1,INDEX('Master Data'!$A$1:$H$686,'Evening Buffalo'!$A88,2),""),"")</f>
        <v>Quantity</v>
      </c>
      <c r="S88" s="60" t="str">
        <f t="array" ref="S88">IFERROR(IF(S$2&lt;=$B$1,INDEX('Master Data'!$A$1:$H$686,'Evening Buffalo'!$A88,2),""),"")</f>
        <v>Quantity</v>
      </c>
      <c r="T88" s="60" t="str">
        <f t="array" ref="T88">IFERROR(IF(T$2&lt;=$B$1,INDEX('Master Data'!$A$1:$H$686,'Evening Buffalo'!$A88,2),""),"")</f>
        <v>Quantity</v>
      </c>
      <c r="U88" s="60" t="str">
        <f t="array" ref="U88">IFERROR(IF(U$2&lt;=$B$1,INDEX('Master Data'!$A$1:$H$686,'Evening Buffalo'!$A88,2),""),"")</f>
        <v>Quantity</v>
      </c>
      <c r="V88" s="60" t="str">
        <f t="array" ref="V88">IFERROR(IF(V$2&lt;=$B$1,INDEX('Master Data'!$A$1:$H$686,'Evening Buffalo'!$A88,2),""),"")</f>
        <v>Quantity</v>
      </c>
      <c r="W88" s="60" t="str">
        <f t="array" ref="W88">IFERROR(IF(W$2&lt;=$B$1,INDEX('Master Data'!$A$1:$H$686,'Evening Buffalo'!$A88,2),""),"")</f>
        <v>Quantity</v>
      </c>
      <c r="X88" s="60" t="str">
        <f t="array" ref="X88">IFERROR(IF(X$2&lt;=$B$1,INDEX('Master Data'!$A$1:$H$686,'Evening Buffalo'!$A88,2),""),"")</f>
        <v>Quantity</v>
      </c>
      <c r="Y88" s="60" t="str">
        <f t="array" ref="Y88">IFERROR(IF(Y$2&lt;=$B$1,INDEX('Master Data'!$A$1:$H$686,'Evening Buffalo'!$A88,2),""),"")</f>
        <v>Quantity</v>
      </c>
      <c r="Z88" s="60" t="str">
        <f t="array" ref="Z88">IFERROR(IF(Z$2&lt;=$B$1,INDEX('Master Data'!$A$1:$H$686,'Evening Buffalo'!$A88,2),""),"")</f>
        <v>Quantity</v>
      </c>
      <c r="AA88" s="60" t="str">
        <f t="array" ref="AA88">IFERROR(IF(AA$2&lt;=$B$1,INDEX('Master Data'!$A$1:$H$686,'Evening Buffalo'!$A88,2),""),"")</f>
        <v>Quantity</v>
      </c>
      <c r="AB88" s="60" t="str">
        <f t="array" ref="AB88">IFERROR(IF(AB$2&lt;=$B$1,INDEX('Master Data'!$A$1:$H$686,'Evening Buffalo'!$A88,2),""),"")</f>
        <v>Quantity</v>
      </c>
      <c r="AC88" s="60" t="str">
        <f t="array" ref="AC88">IFERROR(IF(AC$2&lt;=$B$1,INDEX('Master Data'!$A$1:$H$686,'Evening Buffalo'!$A88,2),""),"")</f>
        <v>Quantity</v>
      </c>
      <c r="AD88" s="60" t="str">
        <f t="array" ref="AD88">IFERROR(IF(AD$2&lt;=$B$1,INDEX('Master Data'!$A$1:$H$686,'Evening Buffalo'!$A88,2),""),"")</f>
        <v>Quantity</v>
      </c>
      <c r="AE88" s="60" t="str">
        <f t="array" ref="AE88">IFERROR(IF(AE$2&lt;=$B$1,INDEX('Master Data'!$A$1:$H$686,'Evening Buffalo'!$A88,2),""),"")</f>
        <v>Quantity</v>
      </c>
      <c r="AF88" s="60" t="str">
        <f t="array" ref="AF88">IFERROR(IF(AF$2&lt;=$B$1,INDEX('Master Data'!$A$1:$H$686,'Evening Buffalo'!$A88,2),""),"")</f>
        <v/>
      </c>
      <c r="AG88" s="60" t="str">
        <f t="array" ref="AG88">IFERROR(IF(AG$2&lt;=$B$1,INDEX('Master Data'!$A$1:$H$686,'Evening Buffalo'!$A88,2),""),"")</f>
        <v/>
      </c>
    </row>
    <row r="89" ht="14.25" customHeight="1">
      <c r="A89" s="60" t="str">
        <f>IFERROR(SMALL('Master Data'!G:G,ROW()-2),"")</f>
        <v/>
      </c>
      <c r="B89" s="60" t="str">
        <f t="array" ref="B89">IFERROR(INDEX('Master Data'!$A$1:$H$686,'Evening Buffalo'!$A89,1),"")</f>
        <v>Customer Name</v>
      </c>
      <c r="C89" s="60" t="str">
        <f t="array" ref="C89">IFERROR(IF(C$2&lt;=$B$1,INDEX('Master Data'!$A$1:$H$686,'Evening Buffalo'!$A89,2),""),"")</f>
        <v>Quantity</v>
      </c>
      <c r="D89" s="60" t="str">
        <f t="array" ref="D89">IFERROR(IF(D$2&lt;=$B$1,INDEX('Master Data'!$A$1:$H$686,'Evening Buffalo'!$A89,2),""),"")</f>
        <v>Quantity</v>
      </c>
      <c r="E89" s="60" t="str">
        <f t="array" ref="E89">IFERROR(IF(E$2&lt;=$B$1,INDEX('Master Data'!$A$1:$H$686,'Evening Buffalo'!$A89,2),""),"")</f>
        <v>Quantity</v>
      </c>
      <c r="F89" s="60" t="str">
        <f t="array" ref="F89">IFERROR(IF(F$2&lt;=$B$1,INDEX('Master Data'!$A$1:$H$686,'Evening Buffalo'!$A89,2),""),"")</f>
        <v>Quantity</v>
      </c>
      <c r="G89" s="60" t="str">
        <f t="array" ref="G89">IFERROR(IF(G$2&lt;=$B$1,INDEX('Master Data'!$A$1:$H$686,'Evening Buffalo'!$A89,2),""),"")</f>
        <v>Quantity</v>
      </c>
      <c r="H89" s="60" t="str">
        <f t="array" ref="H89">IFERROR(IF(H$2&lt;=$B$1,INDEX('Master Data'!$A$1:$H$686,'Evening Buffalo'!$A89,2),""),"")</f>
        <v>Quantity</v>
      </c>
      <c r="I89" s="60" t="str">
        <f t="array" ref="I89">IFERROR(IF(I$2&lt;=$B$1,INDEX('Master Data'!$A$1:$H$686,'Evening Buffalo'!$A89,2),""),"")</f>
        <v>Quantity</v>
      </c>
      <c r="J89" s="60" t="str">
        <f t="array" ref="J89">IFERROR(IF(J$2&lt;=$B$1,INDEX('Master Data'!$A$1:$H$686,'Evening Buffalo'!$A89,2),""),"")</f>
        <v>Quantity</v>
      </c>
      <c r="K89" s="60" t="str">
        <f t="array" ref="K89">IFERROR(IF(K$2&lt;=$B$1,INDEX('Master Data'!$A$1:$H$686,'Evening Buffalo'!$A89,2),""),"")</f>
        <v>Quantity</v>
      </c>
      <c r="L89" s="60" t="str">
        <f t="array" ref="L89">IFERROR(IF(L$2&lt;=$B$1,INDEX('Master Data'!$A$1:$H$686,'Evening Buffalo'!$A89,2),""),"")</f>
        <v>Quantity</v>
      </c>
      <c r="M89" s="60" t="str">
        <f t="array" ref="M89">IFERROR(IF(M$2&lt;=$B$1,INDEX('Master Data'!$A$1:$H$686,'Evening Buffalo'!$A89,2),""),"")</f>
        <v>Quantity</v>
      </c>
      <c r="N89" s="60" t="str">
        <f t="array" ref="N89">IFERROR(IF(N$2&lt;=$B$1,INDEX('Master Data'!$A$1:$H$686,'Evening Buffalo'!$A89,2),""),"")</f>
        <v>Quantity</v>
      </c>
      <c r="O89" s="60" t="str">
        <f t="array" ref="O89">IFERROR(IF(O$2&lt;=$B$1,INDEX('Master Data'!$A$1:$H$686,'Evening Buffalo'!$A89,2),""),"")</f>
        <v>Quantity</v>
      </c>
      <c r="P89" s="60" t="str">
        <f t="array" ref="P89">IFERROR(IF(P$2&lt;=$B$1,INDEX('Master Data'!$A$1:$H$686,'Evening Buffalo'!$A89,2),""),"")</f>
        <v>Quantity</v>
      </c>
      <c r="Q89" s="60" t="str">
        <f t="array" ref="Q89">IFERROR(IF(Q$2&lt;=$B$1,INDEX('Master Data'!$A$1:$H$686,'Evening Buffalo'!$A89,2),""),"")</f>
        <v>Quantity</v>
      </c>
      <c r="R89" s="60" t="str">
        <f t="array" ref="R89">IFERROR(IF(R$2&lt;=$B$1,INDEX('Master Data'!$A$1:$H$686,'Evening Buffalo'!$A89,2),""),"")</f>
        <v>Quantity</v>
      </c>
      <c r="S89" s="60" t="str">
        <f t="array" ref="S89">IFERROR(IF(S$2&lt;=$B$1,INDEX('Master Data'!$A$1:$H$686,'Evening Buffalo'!$A89,2),""),"")</f>
        <v>Quantity</v>
      </c>
      <c r="T89" s="60" t="str">
        <f t="array" ref="T89">IFERROR(IF(T$2&lt;=$B$1,INDEX('Master Data'!$A$1:$H$686,'Evening Buffalo'!$A89,2),""),"")</f>
        <v>Quantity</v>
      </c>
      <c r="U89" s="60" t="str">
        <f t="array" ref="U89">IFERROR(IF(U$2&lt;=$B$1,INDEX('Master Data'!$A$1:$H$686,'Evening Buffalo'!$A89,2),""),"")</f>
        <v>Quantity</v>
      </c>
      <c r="V89" s="60" t="str">
        <f t="array" ref="V89">IFERROR(IF(V$2&lt;=$B$1,INDEX('Master Data'!$A$1:$H$686,'Evening Buffalo'!$A89,2),""),"")</f>
        <v>Quantity</v>
      </c>
      <c r="W89" s="60" t="str">
        <f t="array" ref="W89">IFERROR(IF(W$2&lt;=$B$1,INDEX('Master Data'!$A$1:$H$686,'Evening Buffalo'!$A89,2),""),"")</f>
        <v>Quantity</v>
      </c>
      <c r="X89" s="60" t="str">
        <f t="array" ref="X89">IFERROR(IF(X$2&lt;=$B$1,INDEX('Master Data'!$A$1:$H$686,'Evening Buffalo'!$A89,2),""),"")</f>
        <v>Quantity</v>
      </c>
      <c r="Y89" s="60" t="str">
        <f t="array" ref="Y89">IFERROR(IF(Y$2&lt;=$B$1,INDEX('Master Data'!$A$1:$H$686,'Evening Buffalo'!$A89,2),""),"")</f>
        <v>Quantity</v>
      </c>
      <c r="Z89" s="60" t="str">
        <f t="array" ref="Z89">IFERROR(IF(Z$2&lt;=$B$1,INDEX('Master Data'!$A$1:$H$686,'Evening Buffalo'!$A89,2),""),"")</f>
        <v>Quantity</v>
      </c>
      <c r="AA89" s="60" t="str">
        <f t="array" ref="AA89">IFERROR(IF(AA$2&lt;=$B$1,INDEX('Master Data'!$A$1:$H$686,'Evening Buffalo'!$A89,2),""),"")</f>
        <v>Quantity</v>
      </c>
      <c r="AB89" s="60" t="str">
        <f t="array" ref="AB89">IFERROR(IF(AB$2&lt;=$B$1,INDEX('Master Data'!$A$1:$H$686,'Evening Buffalo'!$A89,2),""),"")</f>
        <v>Quantity</v>
      </c>
      <c r="AC89" s="60" t="str">
        <f t="array" ref="AC89">IFERROR(IF(AC$2&lt;=$B$1,INDEX('Master Data'!$A$1:$H$686,'Evening Buffalo'!$A89,2),""),"")</f>
        <v>Quantity</v>
      </c>
      <c r="AD89" s="60" t="str">
        <f t="array" ref="AD89">IFERROR(IF(AD$2&lt;=$B$1,INDEX('Master Data'!$A$1:$H$686,'Evening Buffalo'!$A89,2),""),"")</f>
        <v>Quantity</v>
      </c>
      <c r="AE89" s="60" t="str">
        <f t="array" ref="AE89">IFERROR(IF(AE$2&lt;=$B$1,INDEX('Master Data'!$A$1:$H$686,'Evening Buffalo'!$A89,2),""),"")</f>
        <v>Quantity</v>
      </c>
      <c r="AF89" s="60" t="str">
        <f t="array" ref="AF89">IFERROR(IF(AF$2&lt;=$B$1,INDEX('Master Data'!$A$1:$H$686,'Evening Buffalo'!$A89,2),""),"")</f>
        <v/>
      </c>
      <c r="AG89" s="60" t="str">
        <f t="array" ref="AG89">IFERROR(IF(AG$2&lt;=$B$1,INDEX('Master Data'!$A$1:$H$686,'Evening Buffalo'!$A89,2),""),"")</f>
        <v/>
      </c>
    </row>
    <row r="90" ht="14.25" customHeight="1">
      <c r="A90" s="60" t="str">
        <f>IFERROR(SMALL('Master Data'!G:G,ROW()-2),"")</f>
        <v/>
      </c>
      <c r="B90" s="60" t="str">
        <f t="array" ref="B90">IFERROR(INDEX('Master Data'!$A$1:$H$686,'Evening Buffalo'!$A90,1),"")</f>
        <v>Customer Name</v>
      </c>
      <c r="C90" s="60" t="str">
        <f t="array" ref="C90">IFERROR(IF(C$2&lt;=$B$1,INDEX('Master Data'!$A$1:$H$686,'Evening Buffalo'!$A90,2),""),"")</f>
        <v>Quantity</v>
      </c>
      <c r="D90" s="60" t="str">
        <f t="array" ref="D90">IFERROR(IF(D$2&lt;=$B$1,INDEX('Master Data'!$A$1:$H$686,'Evening Buffalo'!$A90,2),""),"")</f>
        <v>Quantity</v>
      </c>
      <c r="E90" s="60" t="str">
        <f t="array" ref="E90">IFERROR(IF(E$2&lt;=$B$1,INDEX('Master Data'!$A$1:$H$686,'Evening Buffalo'!$A90,2),""),"")</f>
        <v>Quantity</v>
      </c>
      <c r="F90" s="60" t="str">
        <f t="array" ref="F90">IFERROR(IF(F$2&lt;=$B$1,INDEX('Master Data'!$A$1:$H$686,'Evening Buffalo'!$A90,2),""),"")</f>
        <v>Quantity</v>
      </c>
      <c r="G90" s="60" t="str">
        <f t="array" ref="G90">IFERROR(IF(G$2&lt;=$B$1,INDEX('Master Data'!$A$1:$H$686,'Evening Buffalo'!$A90,2),""),"")</f>
        <v>Quantity</v>
      </c>
      <c r="H90" s="60" t="str">
        <f t="array" ref="H90">IFERROR(IF(H$2&lt;=$B$1,INDEX('Master Data'!$A$1:$H$686,'Evening Buffalo'!$A90,2),""),"")</f>
        <v>Quantity</v>
      </c>
      <c r="I90" s="60" t="str">
        <f t="array" ref="I90">IFERROR(IF(I$2&lt;=$B$1,INDEX('Master Data'!$A$1:$H$686,'Evening Buffalo'!$A90,2),""),"")</f>
        <v>Quantity</v>
      </c>
      <c r="J90" s="60" t="str">
        <f t="array" ref="J90">IFERROR(IF(J$2&lt;=$B$1,INDEX('Master Data'!$A$1:$H$686,'Evening Buffalo'!$A90,2),""),"")</f>
        <v>Quantity</v>
      </c>
      <c r="K90" s="60" t="str">
        <f t="array" ref="K90">IFERROR(IF(K$2&lt;=$B$1,INDEX('Master Data'!$A$1:$H$686,'Evening Buffalo'!$A90,2),""),"")</f>
        <v>Quantity</v>
      </c>
      <c r="L90" s="60" t="str">
        <f t="array" ref="L90">IFERROR(IF(L$2&lt;=$B$1,INDEX('Master Data'!$A$1:$H$686,'Evening Buffalo'!$A90,2),""),"")</f>
        <v>Quantity</v>
      </c>
      <c r="M90" s="60" t="str">
        <f t="array" ref="M90">IFERROR(IF(M$2&lt;=$B$1,INDEX('Master Data'!$A$1:$H$686,'Evening Buffalo'!$A90,2),""),"")</f>
        <v>Quantity</v>
      </c>
      <c r="N90" s="60" t="str">
        <f t="array" ref="N90">IFERROR(IF(N$2&lt;=$B$1,INDEX('Master Data'!$A$1:$H$686,'Evening Buffalo'!$A90,2),""),"")</f>
        <v>Quantity</v>
      </c>
      <c r="O90" s="60" t="str">
        <f t="array" ref="O90">IFERROR(IF(O$2&lt;=$B$1,INDEX('Master Data'!$A$1:$H$686,'Evening Buffalo'!$A90,2),""),"")</f>
        <v>Quantity</v>
      </c>
      <c r="P90" s="60" t="str">
        <f t="array" ref="P90">IFERROR(IF(P$2&lt;=$B$1,INDEX('Master Data'!$A$1:$H$686,'Evening Buffalo'!$A90,2),""),"")</f>
        <v>Quantity</v>
      </c>
      <c r="Q90" s="60" t="str">
        <f t="array" ref="Q90">IFERROR(IF(Q$2&lt;=$B$1,INDEX('Master Data'!$A$1:$H$686,'Evening Buffalo'!$A90,2),""),"")</f>
        <v>Quantity</v>
      </c>
      <c r="R90" s="60" t="str">
        <f t="array" ref="R90">IFERROR(IF(R$2&lt;=$B$1,INDEX('Master Data'!$A$1:$H$686,'Evening Buffalo'!$A90,2),""),"")</f>
        <v>Quantity</v>
      </c>
      <c r="S90" s="60" t="str">
        <f t="array" ref="S90">IFERROR(IF(S$2&lt;=$B$1,INDEX('Master Data'!$A$1:$H$686,'Evening Buffalo'!$A90,2),""),"")</f>
        <v>Quantity</v>
      </c>
      <c r="T90" s="60" t="str">
        <f t="array" ref="T90">IFERROR(IF(T$2&lt;=$B$1,INDEX('Master Data'!$A$1:$H$686,'Evening Buffalo'!$A90,2),""),"")</f>
        <v>Quantity</v>
      </c>
      <c r="U90" s="60" t="str">
        <f t="array" ref="U90">IFERROR(IF(U$2&lt;=$B$1,INDEX('Master Data'!$A$1:$H$686,'Evening Buffalo'!$A90,2),""),"")</f>
        <v>Quantity</v>
      </c>
      <c r="V90" s="60" t="str">
        <f t="array" ref="V90">IFERROR(IF(V$2&lt;=$B$1,INDEX('Master Data'!$A$1:$H$686,'Evening Buffalo'!$A90,2),""),"")</f>
        <v>Quantity</v>
      </c>
      <c r="W90" s="60" t="str">
        <f t="array" ref="W90">IFERROR(IF(W$2&lt;=$B$1,INDEX('Master Data'!$A$1:$H$686,'Evening Buffalo'!$A90,2),""),"")</f>
        <v>Quantity</v>
      </c>
      <c r="X90" s="60" t="str">
        <f t="array" ref="X90">IFERROR(IF(X$2&lt;=$B$1,INDEX('Master Data'!$A$1:$H$686,'Evening Buffalo'!$A90,2),""),"")</f>
        <v>Quantity</v>
      </c>
      <c r="Y90" s="60" t="str">
        <f t="array" ref="Y90">IFERROR(IF(Y$2&lt;=$B$1,INDEX('Master Data'!$A$1:$H$686,'Evening Buffalo'!$A90,2),""),"")</f>
        <v>Quantity</v>
      </c>
      <c r="Z90" s="60" t="str">
        <f t="array" ref="Z90">IFERROR(IF(Z$2&lt;=$B$1,INDEX('Master Data'!$A$1:$H$686,'Evening Buffalo'!$A90,2),""),"")</f>
        <v>Quantity</v>
      </c>
      <c r="AA90" s="60" t="str">
        <f t="array" ref="AA90">IFERROR(IF(AA$2&lt;=$B$1,INDEX('Master Data'!$A$1:$H$686,'Evening Buffalo'!$A90,2),""),"")</f>
        <v>Quantity</v>
      </c>
      <c r="AB90" s="60" t="str">
        <f t="array" ref="AB90">IFERROR(IF(AB$2&lt;=$B$1,INDEX('Master Data'!$A$1:$H$686,'Evening Buffalo'!$A90,2),""),"")</f>
        <v>Quantity</v>
      </c>
      <c r="AC90" s="60" t="str">
        <f t="array" ref="AC90">IFERROR(IF(AC$2&lt;=$B$1,INDEX('Master Data'!$A$1:$H$686,'Evening Buffalo'!$A90,2),""),"")</f>
        <v>Quantity</v>
      </c>
      <c r="AD90" s="60" t="str">
        <f t="array" ref="AD90">IFERROR(IF(AD$2&lt;=$B$1,INDEX('Master Data'!$A$1:$H$686,'Evening Buffalo'!$A90,2),""),"")</f>
        <v>Quantity</v>
      </c>
      <c r="AE90" s="60" t="str">
        <f t="array" ref="AE90">IFERROR(IF(AE$2&lt;=$B$1,INDEX('Master Data'!$A$1:$H$686,'Evening Buffalo'!$A90,2),""),"")</f>
        <v>Quantity</v>
      </c>
      <c r="AF90" s="60" t="str">
        <f t="array" ref="AF90">IFERROR(IF(AF$2&lt;=$B$1,INDEX('Master Data'!$A$1:$H$686,'Evening Buffalo'!$A90,2),""),"")</f>
        <v/>
      </c>
      <c r="AG90" s="60" t="str">
        <f t="array" ref="AG90">IFERROR(IF(AG$2&lt;=$B$1,INDEX('Master Data'!$A$1:$H$686,'Evening Buffalo'!$A90,2),""),"")</f>
        <v/>
      </c>
    </row>
    <row r="91" ht="14.25" customHeight="1">
      <c r="A91" s="60" t="str">
        <f>IFERROR(SMALL('Master Data'!G:G,ROW()-2),"")</f>
        <v/>
      </c>
      <c r="B91" s="60" t="str">
        <f t="array" ref="B91">IFERROR(INDEX('Master Data'!$A$1:$H$686,'Evening Buffalo'!$A91,1),"")</f>
        <v>Customer Name</v>
      </c>
      <c r="C91" s="60" t="str">
        <f t="array" ref="C91">IFERROR(IF(C$2&lt;=$B$1,INDEX('Master Data'!$A$1:$H$686,'Evening Buffalo'!$A91,2),""),"")</f>
        <v>Quantity</v>
      </c>
      <c r="D91" s="60" t="str">
        <f t="array" ref="D91">IFERROR(IF(D$2&lt;=$B$1,INDEX('Master Data'!$A$1:$H$686,'Evening Buffalo'!$A91,2),""),"")</f>
        <v>Quantity</v>
      </c>
      <c r="E91" s="60" t="str">
        <f t="array" ref="E91">IFERROR(IF(E$2&lt;=$B$1,INDEX('Master Data'!$A$1:$H$686,'Evening Buffalo'!$A91,2),""),"")</f>
        <v>Quantity</v>
      </c>
      <c r="F91" s="60" t="str">
        <f t="array" ref="F91">IFERROR(IF(F$2&lt;=$B$1,INDEX('Master Data'!$A$1:$H$686,'Evening Buffalo'!$A91,2),""),"")</f>
        <v>Quantity</v>
      </c>
      <c r="G91" s="60" t="str">
        <f t="array" ref="G91">IFERROR(IF(G$2&lt;=$B$1,INDEX('Master Data'!$A$1:$H$686,'Evening Buffalo'!$A91,2),""),"")</f>
        <v>Quantity</v>
      </c>
      <c r="H91" s="60" t="str">
        <f t="array" ref="H91">IFERROR(IF(H$2&lt;=$B$1,INDEX('Master Data'!$A$1:$H$686,'Evening Buffalo'!$A91,2),""),"")</f>
        <v>Quantity</v>
      </c>
      <c r="I91" s="60" t="str">
        <f t="array" ref="I91">IFERROR(IF(I$2&lt;=$B$1,INDEX('Master Data'!$A$1:$H$686,'Evening Buffalo'!$A91,2),""),"")</f>
        <v>Quantity</v>
      </c>
      <c r="J91" s="60" t="str">
        <f t="array" ref="J91">IFERROR(IF(J$2&lt;=$B$1,INDEX('Master Data'!$A$1:$H$686,'Evening Buffalo'!$A91,2),""),"")</f>
        <v>Quantity</v>
      </c>
      <c r="K91" s="60" t="str">
        <f t="array" ref="K91">IFERROR(IF(K$2&lt;=$B$1,INDEX('Master Data'!$A$1:$H$686,'Evening Buffalo'!$A91,2),""),"")</f>
        <v>Quantity</v>
      </c>
      <c r="L91" s="60" t="str">
        <f t="array" ref="L91">IFERROR(IF(L$2&lt;=$B$1,INDEX('Master Data'!$A$1:$H$686,'Evening Buffalo'!$A91,2),""),"")</f>
        <v>Quantity</v>
      </c>
      <c r="M91" s="60" t="str">
        <f t="array" ref="M91">IFERROR(IF(M$2&lt;=$B$1,INDEX('Master Data'!$A$1:$H$686,'Evening Buffalo'!$A91,2),""),"")</f>
        <v>Quantity</v>
      </c>
      <c r="N91" s="60" t="str">
        <f t="array" ref="N91">IFERROR(IF(N$2&lt;=$B$1,INDEX('Master Data'!$A$1:$H$686,'Evening Buffalo'!$A91,2),""),"")</f>
        <v>Quantity</v>
      </c>
      <c r="O91" s="60" t="str">
        <f t="array" ref="O91">IFERROR(IF(O$2&lt;=$B$1,INDEX('Master Data'!$A$1:$H$686,'Evening Buffalo'!$A91,2),""),"")</f>
        <v>Quantity</v>
      </c>
      <c r="P91" s="60" t="str">
        <f t="array" ref="P91">IFERROR(IF(P$2&lt;=$B$1,INDEX('Master Data'!$A$1:$H$686,'Evening Buffalo'!$A91,2),""),"")</f>
        <v>Quantity</v>
      </c>
      <c r="Q91" s="60" t="str">
        <f t="array" ref="Q91">IFERROR(IF(Q$2&lt;=$B$1,INDEX('Master Data'!$A$1:$H$686,'Evening Buffalo'!$A91,2),""),"")</f>
        <v>Quantity</v>
      </c>
      <c r="R91" s="60" t="str">
        <f t="array" ref="R91">IFERROR(IF(R$2&lt;=$B$1,INDEX('Master Data'!$A$1:$H$686,'Evening Buffalo'!$A91,2),""),"")</f>
        <v>Quantity</v>
      </c>
      <c r="S91" s="60" t="str">
        <f t="array" ref="S91">IFERROR(IF(S$2&lt;=$B$1,INDEX('Master Data'!$A$1:$H$686,'Evening Buffalo'!$A91,2),""),"")</f>
        <v>Quantity</v>
      </c>
      <c r="T91" s="60" t="str">
        <f t="array" ref="T91">IFERROR(IF(T$2&lt;=$B$1,INDEX('Master Data'!$A$1:$H$686,'Evening Buffalo'!$A91,2),""),"")</f>
        <v>Quantity</v>
      </c>
      <c r="U91" s="60" t="str">
        <f t="array" ref="U91">IFERROR(IF(U$2&lt;=$B$1,INDEX('Master Data'!$A$1:$H$686,'Evening Buffalo'!$A91,2),""),"")</f>
        <v>Quantity</v>
      </c>
      <c r="V91" s="60" t="str">
        <f t="array" ref="V91">IFERROR(IF(V$2&lt;=$B$1,INDEX('Master Data'!$A$1:$H$686,'Evening Buffalo'!$A91,2),""),"")</f>
        <v>Quantity</v>
      </c>
      <c r="W91" s="60" t="str">
        <f t="array" ref="W91">IFERROR(IF(W$2&lt;=$B$1,INDEX('Master Data'!$A$1:$H$686,'Evening Buffalo'!$A91,2),""),"")</f>
        <v>Quantity</v>
      </c>
      <c r="X91" s="60" t="str">
        <f t="array" ref="X91">IFERROR(IF(X$2&lt;=$B$1,INDEX('Master Data'!$A$1:$H$686,'Evening Buffalo'!$A91,2),""),"")</f>
        <v>Quantity</v>
      </c>
      <c r="Y91" s="60" t="str">
        <f t="array" ref="Y91">IFERROR(IF(Y$2&lt;=$B$1,INDEX('Master Data'!$A$1:$H$686,'Evening Buffalo'!$A91,2),""),"")</f>
        <v>Quantity</v>
      </c>
      <c r="Z91" s="60" t="str">
        <f t="array" ref="Z91">IFERROR(IF(Z$2&lt;=$B$1,INDEX('Master Data'!$A$1:$H$686,'Evening Buffalo'!$A91,2),""),"")</f>
        <v>Quantity</v>
      </c>
      <c r="AA91" s="60" t="str">
        <f t="array" ref="AA91">IFERROR(IF(AA$2&lt;=$B$1,INDEX('Master Data'!$A$1:$H$686,'Evening Buffalo'!$A91,2),""),"")</f>
        <v>Quantity</v>
      </c>
      <c r="AB91" s="60" t="str">
        <f t="array" ref="AB91">IFERROR(IF(AB$2&lt;=$B$1,INDEX('Master Data'!$A$1:$H$686,'Evening Buffalo'!$A91,2),""),"")</f>
        <v>Quantity</v>
      </c>
      <c r="AC91" s="60" t="str">
        <f t="array" ref="AC91">IFERROR(IF(AC$2&lt;=$B$1,INDEX('Master Data'!$A$1:$H$686,'Evening Buffalo'!$A91,2),""),"")</f>
        <v>Quantity</v>
      </c>
      <c r="AD91" s="60" t="str">
        <f t="array" ref="AD91">IFERROR(IF(AD$2&lt;=$B$1,INDEX('Master Data'!$A$1:$H$686,'Evening Buffalo'!$A91,2),""),"")</f>
        <v>Quantity</v>
      </c>
      <c r="AE91" s="60" t="str">
        <f t="array" ref="AE91">IFERROR(IF(AE$2&lt;=$B$1,INDEX('Master Data'!$A$1:$H$686,'Evening Buffalo'!$A91,2),""),"")</f>
        <v>Quantity</v>
      </c>
      <c r="AF91" s="60" t="str">
        <f t="array" ref="AF91">IFERROR(IF(AF$2&lt;=$B$1,INDEX('Master Data'!$A$1:$H$686,'Evening Buffalo'!$A91,2),""),"")</f>
        <v/>
      </c>
      <c r="AG91" s="60" t="str">
        <f t="array" ref="AG91">IFERROR(IF(AG$2&lt;=$B$1,INDEX('Master Data'!$A$1:$H$686,'Evening Buffalo'!$A91,2),""),"")</f>
        <v/>
      </c>
    </row>
    <row r="92" ht="14.25" customHeight="1">
      <c r="A92" s="60" t="str">
        <f>IFERROR(SMALL('Master Data'!G:G,ROW()-2),"")</f>
        <v/>
      </c>
      <c r="B92" s="60" t="str">
        <f t="array" ref="B92">IFERROR(INDEX('Master Data'!$A$1:$H$686,'Evening Buffalo'!$A92,1),"")</f>
        <v>Customer Name</v>
      </c>
      <c r="C92" s="60" t="str">
        <f t="array" ref="C92">IFERROR(IF(C$2&lt;=$B$1,INDEX('Master Data'!$A$1:$H$686,'Evening Buffalo'!$A92,2),""),"")</f>
        <v>Quantity</v>
      </c>
      <c r="D92" s="60" t="str">
        <f t="array" ref="D92">IFERROR(IF(D$2&lt;=$B$1,INDEX('Master Data'!$A$1:$H$686,'Evening Buffalo'!$A92,2),""),"")</f>
        <v>Quantity</v>
      </c>
      <c r="E92" s="60" t="str">
        <f t="array" ref="E92">IFERROR(IF(E$2&lt;=$B$1,INDEX('Master Data'!$A$1:$H$686,'Evening Buffalo'!$A92,2),""),"")</f>
        <v>Quantity</v>
      </c>
      <c r="F92" s="60" t="str">
        <f t="array" ref="F92">IFERROR(IF(F$2&lt;=$B$1,INDEX('Master Data'!$A$1:$H$686,'Evening Buffalo'!$A92,2),""),"")</f>
        <v>Quantity</v>
      </c>
      <c r="G92" s="60" t="str">
        <f t="array" ref="G92">IFERROR(IF(G$2&lt;=$B$1,INDEX('Master Data'!$A$1:$H$686,'Evening Buffalo'!$A92,2),""),"")</f>
        <v>Quantity</v>
      </c>
      <c r="H92" s="60" t="str">
        <f t="array" ref="H92">IFERROR(IF(H$2&lt;=$B$1,INDEX('Master Data'!$A$1:$H$686,'Evening Buffalo'!$A92,2),""),"")</f>
        <v>Quantity</v>
      </c>
      <c r="I92" s="60" t="str">
        <f t="array" ref="I92">IFERROR(IF(I$2&lt;=$B$1,INDEX('Master Data'!$A$1:$H$686,'Evening Buffalo'!$A92,2),""),"")</f>
        <v>Quantity</v>
      </c>
      <c r="J92" s="60" t="str">
        <f t="array" ref="J92">IFERROR(IF(J$2&lt;=$B$1,INDEX('Master Data'!$A$1:$H$686,'Evening Buffalo'!$A92,2),""),"")</f>
        <v>Quantity</v>
      </c>
      <c r="K92" s="60" t="str">
        <f t="array" ref="K92">IFERROR(IF(K$2&lt;=$B$1,INDEX('Master Data'!$A$1:$H$686,'Evening Buffalo'!$A92,2),""),"")</f>
        <v>Quantity</v>
      </c>
      <c r="L92" s="60" t="str">
        <f t="array" ref="L92">IFERROR(IF(L$2&lt;=$B$1,INDEX('Master Data'!$A$1:$H$686,'Evening Buffalo'!$A92,2),""),"")</f>
        <v>Quantity</v>
      </c>
      <c r="M92" s="60" t="str">
        <f t="array" ref="M92">IFERROR(IF(M$2&lt;=$B$1,INDEX('Master Data'!$A$1:$H$686,'Evening Buffalo'!$A92,2),""),"")</f>
        <v>Quantity</v>
      </c>
      <c r="N92" s="60" t="str">
        <f t="array" ref="N92">IFERROR(IF(N$2&lt;=$B$1,INDEX('Master Data'!$A$1:$H$686,'Evening Buffalo'!$A92,2),""),"")</f>
        <v>Quantity</v>
      </c>
      <c r="O92" s="60" t="str">
        <f t="array" ref="O92">IFERROR(IF(O$2&lt;=$B$1,INDEX('Master Data'!$A$1:$H$686,'Evening Buffalo'!$A92,2),""),"")</f>
        <v>Quantity</v>
      </c>
      <c r="P92" s="60" t="str">
        <f t="array" ref="P92">IFERROR(IF(P$2&lt;=$B$1,INDEX('Master Data'!$A$1:$H$686,'Evening Buffalo'!$A92,2),""),"")</f>
        <v>Quantity</v>
      </c>
      <c r="Q92" s="60" t="str">
        <f t="array" ref="Q92">IFERROR(IF(Q$2&lt;=$B$1,INDEX('Master Data'!$A$1:$H$686,'Evening Buffalo'!$A92,2),""),"")</f>
        <v>Quantity</v>
      </c>
      <c r="R92" s="60" t="str">
        <f t="array" ref="R92">IFERROR(IF(R$2&lt;=$B$1,INDEX('Master Data'!$A$1:$H$686,'Evening Buffalo'!$A92,2),""),"")</f>
        <v>Quantity</v>
      </c>
      <c r="S92" s="60" t="str">
        <f t="array" ref="S92">IFERROR(IF(S$2&lt;=$B$1,INDEX('Master Data'!$A$1:$H$686,'Evening Buffalo'!$A92,2),""),"")</f>
        <v>Quantity</v>
      </c>
      <c r="T92" s="60" t="str">
        <f t="array" ref="T92">IFERROR(IF(T$2&lt;=$B$1,INDEX('Master Data'!$A$1:$H$686,'Evening Buffalo'!$A92,2),""),"")</f>
        <v>Quantity</v>
      </c>
      <c r="U92" s="60" t="str">
        <f t="array" ref="U92">IFERROR(IF(U$2&lt;=$B$1,INDEX('Master Data'!$A$1:$H$686,'Evening Buffalo'!$A92,2),""),"")</f>
        <v>Quantity</v>
      </c>
      <c r="V92" s="60" t="str">
        <f t="array" ref="V92">IFERROR(IF(V$2&lt;=$B$1,INDEX('Master Data'!$A$1:$H$686,'Evening Buffalo'!$A92,2),""),"")</f>
        <v>Quantity</v>
      </c>
      <c r="W92" s="60" t="str">
        <f t="array" ref="W92">IFERROR(IF(W$2&lt;=$B$1,INDEX('Master Data'!$A$1:$H$686,'Evening Buffalo'!$A92,2),""),"")</f>
        <v>Quantity</v>
      </c>
      <c r="X92" s="60" t="str">
        <f t="array" ref="X92">IFERROR(IF(X$2&lt;=$B$1,INDEX('Master Data'!$A$1:$H$686,'Evening Buffalo'!$A92,2),""),"")</f>
        <v>Quantity</v>
      </c>
      <c r="Y92" s="60" t="str">
        <f t="array" ref="Y92">IFERROR(IF(Y$2&lt;=$B$1,INDEX('Master Data'!$A$1:$H$686,'Evening Buffalo'!$A92,2),""),"")</f>
        <v>Quantity</v>
      </c>
      <c r="Z92" s="60" t="str">
        <f t="array" ref="Z92">IFERROR(IF(Z$2&lt;=$B$1,INDEX('Master Data'!$A$1:$H$686,'Evening Buffalo'!$A92,2),""),"")</f>
        <v>Quantity</v>
      </c>
      <c r="AA92" s="60" t="str">
        <f t="array" ref="AA92">IFERROR(IF(AA$2&lt;=$B$1,INDEX('Master Data'!$A$1:$H$686,'Evening Buffalo'!$A92,2),""),"")</f>
        <v>Quantity</v>
      </c>
      <c r="AB92" s="60" t="str">
        <f t="array" ref="AB92">IFERROR(IF(AB$2&lt;=$B$1,INDEX('Master Data'!$A$1:$H$686,'Evening Buffalo'!$A92,2),""),"")</f>
        <v>Quantity</v>
      </c>
      <c r="AC92" s="60" t="str">
        <f t="array" ref="AC92">IFERROR(IF(AC$2&lt;=$B$1,INDEX('Master Data'!$A$1:$H$686,'Evening Buffalo'!$A92,2),""),"")</f>
        <v>Quantity</v>
      </c>
      <c r="AD92" s="60" t="str">
        <f t="array" ref="AD92">IFERROR(IF(AD$2&lt;=$B$1,INDEX('Master Data'!$A$1:$H$686,'Evening Buffalo'!$A92,2),""),"")</f>
        <v>Quantity</v>
      </c>
      <c r="AE92" s="60" t="str">
        <f t="array" ref="AE92">IFERROR(IF(AE$2&lt;=$B$1,INDEX('Master Data'!$A$1:$H$686,'Evening Buffalo'!$A92,2),""),"")</f>
        <v>Quantity</v>
      </c>
      <c r="AF92" s="60" t="str">
        <f t="array" ref="AF92">IFERROR(IF(AF$2&lt;=$B$1,INDEX('Master Data'!$A$1:$H$686,'Evening Buffalo'!$A92,2),""),"")</f>
        <v/>
      </c>
      <c r="AG92" s="60" t="str">
        <f t="array" ref="AG92">IFERROR(IF(AG$2&lt;=$B$1,INDEX('Master Data'!$A$1:$H$686,'Evening Buffalo'!$A92,2),""),"")</f>
        <v/>
      </c>
    </row>
    <row r="93" ht="14.25" customHeight="1">
      <c r="A93" s="60" t="str">
        <f>IFERROR(SMALL('Master Data'!G:G,ROW()-2),"")</f>
        <v/>
      </c>
      <c r="B93" s="60" t="str">
        <f t="array" ref="B93">IFERROR(INDEX('Master Data'!$A$1:$H$686,'Evening Buffalo'!$A93,1),"")</f>
        <v>Customer Name</v>
      </c>
      <c r="C93" s="60" t="str">
        <f t="array" ref="C93">IFERROR(IF(C$2&lt;=$B$1,INDEX('Master Data'!$A$1:$H$686,'Evening Buffalo'!$A93,2),""),"")</f>
        <v>Quantity</v>
      </c>
      <c r="D93" s="60" t="str">
        <f t="array" ref="D93">IFERROR(IF(D$2&lt;=$B$1,INDEX('Master Data'!$A$1:$H$686,'Evening Buffalo'!$A93,2),""),"")</f>
        <v>Quantity</v>
      </c>
      <c r="E93" s="60" t="str">
        <f t="array" ref="E93">IFERROR(IF(E$2&lt;=$B$1,INDEX('Master Data'!$A$1:$H$686,'Evening Buffalo'!$A93,2),""),"")</f>
        <v>Quantity</v>
      </c>
      <c r="F93" s="60" t="str">
        <f t="array" ref="F93">IFERROR(IF(F$2&lt;=$B$1,INDEX('Master Data'!$A$1:$H$686,'Evening Buffalo'!$A93,2),""),"")</f>
        <v>Quantity</v>
      </c>
      <c r="G93" s="60" t="str">
        <f t="array" ref="G93">IFERROR(IF(G$2&lt;=$B$1,INDEX('Master Data'!$A$1:$H$686,'Evening Buffalo'!$A93,2),""),"")</f>
        <v>Quantity</v>
      </c>
      <c r="H93" s="60" t="str">
        <f t="array" ref="H93">IFERROR(IF(H$2&lt;=$B$1,INDEX('Master Data'!$A$1:$H$686,'Evening Buffalo'!$A93,2),""),"")</f>
        <v>Quantity</v>
      </c>
      <c r="I93" s="60" t="str">
        <f t="array" ref="I93">IFERROR(IF(I$2&lt;=$B$1,INDEX('Master Data'!$A$1:$H$686,'Evening Buffalo'!$A93,2),""),"")</f>
        <v>Quantity</v>
      </c>
      <c r="J93" s="60" t="str">
        <f t="array" ref="J93">IFERROR(IF(J$2&lt;=$B$1,INDEX('Master Data'!$A$1:$H$686,'Evening Buffalo'!$A93,2),""),"")</f>
        <v>Quantity</v>
      </c>
      <c r="K93" s="60" t="str">
        <f t="array" ref="K93">IFERROR(IF(K$2&lt;=$B$1,INDEX('Master Data'!$A$1:$H$686,'Evening Buffalo'!$A93,2),""),"")</f>
        <v>Quantity</v>
      </c>
      <c r="L93" s="60" t="str">
        <f t="array" ref="L93">IFERROR(IF(L$2&lt;=$B$1,INDEX('Master Data'!$A$1:$H$686,'Evening Buffalo'!$A93,2),""),"")</f>
        <v>Quantity</v>
      </c>
      <c r="M93" s="60" t="str">
        <f t="array" ref="M93">IFERROR(IF(M$2&lt;=$B$1,INDEX('Master Data'!$A$1:$H$686,'Evening Buffalo'!$A93,2),""),"")</f>
        <v>Quantity</v>
      </c>
      <c r="N93" s="60" t="str">
        <f t="array" ref="N93">IFERROR(IF(N$2&lt;=$B$1,INDEX('Master Data'!$A$1:$H$686,'Evening Buffalo'!$A93,2),""),"")</f>
        <v>Quantity</v>
      </c>
      <c r="O93" s="60" t="str">
        <f t="array" ref="O93">IFERROR(IF(O$2&lt;=$B$1,INDEX('Master Data'!$A$1:$H$686,'Evening Buffalo'!$A93,2),""),"")</f>
        <v>Quantity</v>
      </c>
      <c r="P93" s="60" t="str">
        <f t="array" ref="P93">IFERROR(IF(P$2&lt;=$B$1,INDEX('Master Data'!$A$1:$H$686,'Evening Buffalo'!$A93,2),""),"")</f>
        <v>Quantity</v>
      </c>
      <c r="Q93" s="60" t="str">
        <f t="array" ref="Q93">IFERROR(IF(Q$2&lt;=$B$1,INDEX('Master Data'!$A$1:$H$686,'Evening Buffalo'!$A93,2),""),"")</f>
        <v>Quantity</v>
      </c>
      <c r="R93" s="60" t="str">
        <f t="array" ref="R93">IFERROR(IF(R$2&lt;=$B$1,INDEX('Master Data'!$A$1:$H$686,'Evening Buffalo'!$A93,2),""),"")</f>
        <v>Quantity</v>
      </c>
      <c r="S93" s="60" t="str">
        <f t="array" ref="S93">IFERROR(IF(S$2&lt;=$B$1,INDEX('Master Data'!$A$1:$H$686,'Evening Buffalo'!$A93,2),""),"")</f>
        <v>Quantity</v>
      </c>
      <c r="T93" s="60" t="str">
        <f t="array" ref="T93">IFERROR(IF(T$2&lt;=$B$1,INDEX('Master Data'!$A$1:$H$686,'Evening Buffalo'!$A93,2),""),"")</f>
        <v>Quantity</v>
      </c>
      <c r="U93" s="60" t="str">
        <f t="array" ref="U93">IFERROR(IF(U$2&lt;=$B$1,INDEX('Master Data'!$A$1:$H$686,'Evening Buffalo'!$A93,2),""),"")</f>
        <v>Quantity</v>
      </c>
      <c r="V93" s="60" t="str">
        <f t="array" ref="V93">IFERROR(IF(V$2&lt;=$B$1,INDEX('Master Data'!$A$1:$H$686,'Evening Buffalo'!$A93,2),""),"")</f>
        <v>Quantity</v>
      </c>
      <c r="W93" s="60" t="str">
        <f t="array" ref="W93">IFERROR(IF(W$2&lt;=$B$1,INDEX('Master Data'!$A$1:$H$686,'Evening Buffalo'!$A93,2),""),"")</f>
        <v>Quantity</v>
      </c>
      <c r="X93" s="60" t="str">
        <f t="array" ref="X93">IFERROR(IF(X$2&lt;=$B$1,INDEX('Master Data'!$A$1:$H$686,'Evening Buffalo'!$A93,2),""),"")</f>
        <v>Quantity</v>
      </c>
      <c r="Y93" s="60" t="str">
        <f t="array" ref="Y93">IFERROR(IF(Y$2&lt;=$B$1,INDEX('Master Data'!$A$1:$H$686,'Evening Buffalo'!$A93,2),""),"")</f>
        <v>Quantity</v>
      </c>
      <c r="Z93" s="60" t="str">
        <f t="array" ref="Z93">IFERROR(IF(Z$2&lt;=$B$1,INDEX('Master Data'!$A$1:$H$686,'Evening Buffalo'!$A93,2),""),"")</f>
        <v>Quantity</v>
      </c>
      <c r="AA93" s="60" t="str">
        <f t="array" ref="AA93">IFERROR(IF(AA$2&lt;=$B$1,INDEX('Master Data'!$A$1:$H$686,'Evening Buffalo'!$A93,2),""),"")</f>
        <v>Quantity</v>
      </c>
      <c r="AB93" s="60" t="str">
        <f t="array" ref="AB93">IFERROR(IF(AB$2&lt;=$B$1,INDEX('Master Data'!$A$1:$H$686,'Evening Buffalo'!$A93,2),""),"")</f>
        <v>Quantity</v>
      </c>
      <c r="AC93" s="60" t="str">
        <f t="array" ref="AC93">IFERROR(IF(AC$2&lt;=$B$1,INDEX('Master Data'!$A$1:$H$686,'Evening Buffalo'!$A93,2),""),"")</f>
        <v>Quantity</v>
      </c>
      <c r="AD93" s="60" t="str">
        <f t="array" ref="AD93">IFERROR(IF(AD$2&lt;=$B$1,INDEX('Master Data'!$A$1:$H$686,'Evening Buffalo'!$A93,2),""),"")</f>
        <v>Quantity</v>
      </c>
      <c r="AE93" s="60" t="str">
        <f t="array" ref="AE93">IFERROR(IF(AE$2&lt;=$B$1,INDEX('Master Data'!$A$1:$H$686,'Evening Buffalo'!$A93,2),""),"")</f>
        <v>Quantity</v>
      </c>
      <c r="AF93" s="60" t="str">
        <f t="array" ref="AF93">IFERROR(IF(AF$2&lt;=$B$1,INDEX('Master Data'!$A$1:$H$686,'Evening Buffalo'!$A93,2),""),"")</f>
        <v/>
      </c>
      <c r="AG93" s="60" t="str">
        <f t="array" ref="AG93">IFERROR(IF(AG$2&lt;=$B$1,INDEX('Master Data'!$A$1:$H$686,'Evening Buffalo'!$A93,2),""),"")</f>
        <v/>
      </c>
    </row>
    <row r="94" ht="14.25" customHeight="1">
      <c r="A94" s="60" t="str">
        <f>IFERROR(SMALL('Master Data'!G:G,ROW()-2),"")</f>
        <v/>
      </c>
      <c r="B94" s="60" t="str">
        <f t="array" ref="B94">IFERROR(INDEX('Master Data'!$A$1:$H$686,'Evening Buffalo'!$A94,1),"")</f>
        <v>Customer Name</v>
      </c>
      <c r="C94" s="60" t="str">
        <f t="array" ref="C94">IFERROR(IF(C$2&lt;=$B$1,INDEX('Master Data'!$A$1:$H$686,'Evening Buffalo'!$A94,2),""),"")</f>
        <v>Quantity</v>
      </c>
      <c r="D94" s="60" t="str">
        <f t="array" ref="D94">IFERROR(IF(D$2&lt;=$B$1,INDEX('Master Data'!$A$1:$H$686,'Evening Buffalo'!$A94,2),""),"")</f>
        <v>Quantity</v>
      </c>
      <c r="E94" s="60" t="str">
        <f t="array" ref="E94">IFERROR(IF(E$2&lt;=$B$1,INDEX('Master Data'!$A$1:$H$686,'Evening Buffalo'!$A94,2),""),"")</f>
        <v>Quantity</v>
      </c>
      <c r="F94" s="60" t="str">
        <f t="array" ref="F94">IFERROR(IF(F$2&lt;=$B$1,INDEX('Master Data'!$A$1:$H$686,'Evening Buffalo'!$A94,2),""),"")</f>
        <v>Quantity</v>
      </c>
      <c r="G94" s="60" t="str">
        <f t="array" ref="G94">IFERROR(IF(G$2&lt;=$B$1,INDEX('Master Data'!$A$1:$H$686,'Evening Buffalo'!$A94,2),""),"")</f>
        <v>Quantity</v>
      </c>
      <c r="H94" s="60" t="str">
        <f t="array" ref="H94">IFERROR(IF(H$2&lt;=$B$1,INDEX('Master Data'!$A$1:$H$686,'Evening Buffalo'!$A94,2),""),"")</f>
        <v>Quantity</v>
      </c>
      <c r="I94" s="60" t="str">
        <f t="array" ref="I94">IFERROR(IF(I$2&lt;=$B$1,INDEX('Master Data'!$A$1:$H$686,'Evening Buffalo'!$A94,2),""),"")</f>
        <v>Quantity</v>
      </c>
      <c r="J94" s="60" t="str">
        <f t="array" ref="J94">IFERROR(IF(J$2&lt;=$B$1,INDEX('Master Data'!$A$1:$H$686,'Evening Buffalo'!$A94,2),""),"")</f>
        <v>Quantity</v>
      </c>
      <c r="K94" s="60" t="str">
        <f t="array" ref="K94">IFERROR(IF(K$2&lt;=$B$1,INDEX('Master Data'!$A$1:$H$686,'Evening Buffalo'!$A94,2),""),"")</f>
        <v>Quantity</v>
      </c>
      <c r="L94" s="60" t="str">
        <f t="array" ref="L94">IFERROR(IF(L$2&lt;=$B$1,INDEX('Master Data'!$A$1:$H$686,'Evening Buffalo'!$A94,2),""),"")</f>
        <v>Quantity</v>
      </c>
      <c r="M94" s="60" t="str">
        <f t="array" ref="M94">IFERROR(IF(M$2&lt;=$B$1,INDEX('Master Data'!$A$1:$H$686,'Evening Buffalo'!$A94,2),""),"")</f>
        <v>Quantity</v>
      </c>
      <c r="N94" s="60" t="str">
        <f t="array" ref="N94">IFERROR(IF(N$2&lt;=$B$1,INDEX('Master Data'!$A$1:$H$686,'Evening Buffalo'!$A94,2),""),"")</f>
        <v>Quantity</v>
      </c>
      <c r="O94" s="60" t="str">
        <f t="array" ref="O94">IFERROR(IF(O$2&lt;=$B$1,INDEX('Master Data'!$A$1:$H$686,'Evening Buffalo'!$A94,2),""),"")</f>
        <v>Quantity</v>
      </c>
      <c r="P94" s="60" t="str">
        <f t="array" ref="P94">IFERROR(IF(P$2&lt;=$B$1,INDEX('Master Data'!$A$1:$H$686,'Evening Buffalo'!$A94,2),""),"")</f>
        <v>Quantity</v>
      </c>
      <c r="Q94" s="60" t="str">
        <f t="array" ref="Q94">IFERROR(IF(Q$2&lt;=$B$1,INDEX('Master Data'!$A$1:$H$686,'Evening Buffalo'!$A94,2),""),"")</f>
        <v>Quantity</v>
      </c>
      <c r="R94" s="60" t="str">
        <f t="array" ref="R94">IFERROR(IF(R$2&lt;=$B$1,INDEX('Master Data'!$A$1:$H$686,'Evening Buffalo'!$A94,2),""),"")</f>
        <v>Quantity</v>
      </c>
      <c r="S94" s="60" t="str">
        <f t="array" ref="S94">IFERROR(IF(S$2&lt;=$B$1,INDEX('Master Data'!$A$1:$H$686,'Evening Buffalo'!$A94,2),""),"")</f>
        <v>Quantity</v>
      </c>
      <c r="T94" s="60" t="str">
        <f t="array" ref="T94">IFERROR(IF(T$2&lt;=$B$1,INDEX('Master Data'!$A$1:$H$686,'Evening Buffalo'!$A94,2),""),"")</f>
        <v>Quantity</v>
      </c>
      <c r="U94" s="60" t="str">
        <f t="array" ref="U94">IFERROR(IF(U$2&lt;=$B$1,INDEX('Master Data'!$A$1:$H$686,'Evening Buffalo'!$A94,2),""),"")</f>
        <v>Quantity</v>
      </c>
      <c r="V94" s="60" t="str">
        <f t="array" ref="V94">IFERROR(IF(V$2&lt;=$B$1,INDEX('Master Data'!$A$1:$H$686,'Evening Buffalo'!$A94,2),""),"")</f>
        <v>Quantity</v>
      </c>
      <c r="W94" s="60" t="str">
        <f t="array" ref="W94">IFERROR(IF(W$2&lt;=$B$1,INDEX('Master Data'!$A$1:$H$686,'Evening Buffalo'!$A94,2),""),"")</f>
        <v>Quantity</v>
      </c>
      <c r="X94" s="60" t="str">
        <f t="array" ref="X94">IFERROR(IF(X$2&lt;=$B$1,INDEX('Master Data'!$A$1:$H$686,'Evening Buffalo'!$A94,2),""),"")</f>
        <v>Quantity</v>
      </c>
      <c r="Y94" s="60" t="str">
        <f t="array" ref="Y94">IFERROR(IF(Y$2&lt;=$B$1,INDEX('Master Data'!$A$1:$H$686,'Evening Buffalo'!$A94,2),""),"")</f>
        <v>Quantity</v>
      </c>
      <c r="Z94" s="60" t="str">
        <f t="array" ref="Z94">IFERROR(IF(Z$2&lt;=$B$1,INDEX('Master Data'!$A$1:$H$686,'Evening Buffalo'!$A94,2),""),"")</f>
        <v>Quantity</v>
      </c>
      <c r="AA94" s="60" t="str">
        <f t="array" ref="AA94">IFERROR(IF(AA$2&lt;=$B$1,INDEX('Master Data'!$A$1:$H$686,'Evening Buffalo'!$A94,2),""),"")</f>
        <v>Quantity</v>
      </c>
      <c r="AB94" s="60" t="str">
        <f t="array" ref="AB94">IFERROR(IF(AB$2&lt;=$B$1,INDEX('Master Data'!$A$1:$H$686,'Evening Buffalo'!$A94,2),""),"")</f>
        <v>Quantity</v>
      </c>
      <c r="AC94" s="60" t="str">
        <f t="array" ref="AC94">IFERROR(IF(AC$2&lt;=$B$1,INDEX('Master Data'!$A$1:$H$686,'Evening Buffalo'!$A94,2),""),"")</f>
        <v>Quantity</v>
      </c>
      <c r="AD94" s="60" t="str">
        <f t="array" ref="AD94">IFERROR(IF(AD$2&lt;=$B$1,INDEX('Master Data'!$A$1:$H$686,'Evening Buffalo'!$A94,2),""),"")</f>
        <v>Quantity</v>
      </c>
      <c r="AE94" s="60" t="str">
        <f t="array" ref="AE94">IFERROR(IF(AE$2&lt;=$B$1,INDEX('Master Data'!$A$1:$H$686,'Evening Buffalo'!$A94,2),""),"")</f>
        <v>Quantity</v>
      </c>
      <c r="AF94" s="60" t="str">
        <f t="array" ref="AF94">IFERROR(IF(AF$2&lt;=$B$1,INDEX('Master Data'!$A$1:$H$686,'Evening Buffalo'!$A94,2),""),"")</f>
        <v/>
      </c>
      <c r="AG94" s="60" t="str">
        <f t="array" ref="AG94">IFERROR(IF(AG$2&lt;=$B$1,INDEX('Master Data'!$A$1:$H$686,'Evening Buffalo'!$A94,2),""),"")</f>
        <v/>
      </c>
    </row>
    <row r="95" ht="14.25" customHeight="1">
      <c r="A95" s="60" t="str">
        <f>IFERROR(SMALL('Master Data'!G:G,ROW()-2),"")</f>
        <v/>
      </c>
      <c r="B95" s="60" t="str">
        <f t="array" ref="B95">IFERROR(INDEX('Master Data'!$A$1:$H$686,'Evening Buffalo'!$A95,1),"")</f>
        <v>Customer Name</v>
      </c>
      <c r="C95" s="60" t="str">
        <f t="array" ref="C95">IFERROR(IF(C$2&lt;=$B$1,INDEX('Master Data'!$A$1:$H$686,'Evening Buffalo'!$A95,2),""),"")</f>
        <v>Quantity</v>
      </c>
      <c r="D95" s="60" t="str">
        <f t="array" ref="D95">IFERROR(IF(D$2&lt;=$B$1,INDEX('Master Data'!$A$1:$H$686,'Evening Buffalo'!$A95,2),""),"")</f>
        <v>Quantity</v>
      </c>
      <c r="E95" s="60" t="str">
        <f t="array" ref="E95">IFERROR(IF(E$2&lt;=$B$1,INDEX('Master Data'!$A$1:$H$686,'Evening Buffalo'!$A95,2),""),"")</f>
        <v>Quantity</v>
      </c>
      <c r="F95" s="60" t="str">
        <f t="array" ref="F95">IFERROR(IF(F$2&lt;=$B$1,INDEX('Master Data'!$A$1:$H$686,'Evening Buffalo'!$A95,2),""),"")</f>
        <v>Quantity</v>
      </c>
      <c r="G95" s="60" t="str">
        <f t="array" ref="G95">IFERROR(IF(G$2&lt;=$B$1,INDEX('Master Data'!$A$1:$H$686,'Evening Buffalo'!$A95,2),""),"")</f>
        <v>Quantity</v>
      </c>
      <c r="H95" s="60" t="str">
        <f t="array" ref="H95">IFERROR(IF(H$2&lt;=$B$1,INDEX('Master Data'!$A$1:$H$686,'Evening Buffalo'!$A95,2),""),"")</f>
        <v>Quantity</v>
      </c>
      <c r="I95" s="60" t="str">
        <f t="array" ref="I95">IFERROR(IF(I$2&lt;=$B$1,INDEX('Master Data'!$A$1:$H$686,'Evening Buffalo'!$A95,2),""),"")</f>
        <v>Quantity</v>
      </c>
      <c r="J95" s="60" t="str">
        <f t="array" ref="J95">IFERROR(IF(J$2&lt;=$B$1,INDEX('Master Data'!$A$1:$H$686,'Evening Buffalo'!$A95,2),""),"")</f>
        <v>Quantity</v>
      </c>
      <c r="K95" s="60" t="str">
        <f t="array" ref="K95">IFERROR(IF(K$2&lt;=$B$1,INDEX('Master Data'!$A$1:$H$686,'Evening Buffalo'!$A95,2),""),"")</f>
        <v>Quantity</v>
      </c>
      <c r="L95" s="60" t="str">
        <f t="array" ref="L95">IFERROR(IF(L$2&lt;=$B$1,INDEX('Master Data'!$A$1:$H$686,'Evening Buffalo'!$A95,2),""),"")</f>
        <v>Quantity</v>
      </c>
      <c r="M95" s="60" t="str">
        <f t="array" ref="M95">IFERROR(IF(M$2&lt;=$B$1,INDEX('Master Data'!$A$1:$H$686,'Evening Buffalo'!$A95,2),""),"")</f>
        <v>Quantity</v>
      </c>
      <c r="N95" s="60" t="str">
        <f t="array" ref="N95">IFERROR(IF(N$2&lt;=$B$1,INDEX('Master Data'!$A$1:$H$686,'Evening Buffalo'!$A95,2),""),"")</f>
        <v>Quantity</v>
      </c>
      <c r="O95" s="60" t="str">
        <f t="array" ref="O95">IFERROR(IF(O$2&lt;=$B$1,INDEX('Master Data'!$A$1:$H$686,'Evening Buffalo'!$A95,2),""),"")</f>
        <v>Quantity</v>
      </c>
      <c r="P95" s="60" t="str">
        <f t="array" ref="P95">IFERROR(IF(P$2&lt;=$B$1,INDEX('Master Data'!$A$1:$H$686,'Evening Buffalo'!$A95,2),""),"")</f>
        <v>Quantity</v>
      </c>
      <c r="Q95" s="60" t="str">
        <f t="array" ref="Q95">IFERROR(IF(Q$2&lt;=$B$1,INDEX('Master Data'!$A$1:$H$686,'Evening Buffalo'!$A95,2),""),"")</f>
        <v>Quantity</v>
      </c>
      <c r="R95" s="60" t="str">
        <f t="array" ref="R95">IFERROR(IF(R$2&lt;=$B$1,INDEX('Master Data'!$A$1:$H$686,'Evening Buffalo'!$A95,2),""),"")</f>
        <v>Quantity</v>
      </c>
      <c r="S95" s="60" t="str">
        <f t="array" ref="S95">IFERROR(IF(S$2&lt;=$B$1,INDEX('Master Data'!$A$1:$H$686,'Evening Buffalo'!$A95,2),""),"")</f>
        <v>Quantity</v>
      </c>
      <c r="T95" s="60" t="str">
        <f t="array" ref="T95">IFERROR(IF(T$2&lt;=$B$1,INDEX('Master Data'!$A$1:$H$686,'Evening Buffalo'!$A95,2),""),"")</f>
        <v>Quantity</v>
      </c>
      <c r="U95" s="60" t="str">
        <f t="array" ref="U95">IFERROR(IF(U$2&lt;=$B$1,INDEX('Master Data'!$A$1:$H$686,'Evening Buffalo'!$A95,2),""),"")</f>
        <v>Quantity</v>
      </c>
      <c r="V95" s="60" t="str">
        <f t="array" ref="V95">IFERROR(IF(V$2&lt;=$B$1,INDEX('Master Data'!$A$1:$H$686,'Evening Buffalo'!$A95,2),""),"")</f>
        <v>Quantity</v>
      </c>
      <c r="W95" s="60" t="str">
        <f t="array" ref="W95">IFERROR(IF(W$2&lt;=$B$1,INDEX('Master Data'!$A$1:$H$686,'Evening Buffalo'!$A95,2),""),"")</f>
        <v>Quantity</v>
      </c>
      <c r="X95" s="60" t="str">
        <f t="array" ref="X95">IFERROR(IF(X$2&lt;=$B$1,INDEX('Master Data'!$A$1:$H$686,'Evening Buffalo'!$A95,2),""),"")</f>
        <v>Quantity</v>
      </c>
      <c r="Y95" s="60" t="str">
        <f t="array" ref="Y95">IFERROR(IF(Y$2&lt;=$B$1,INDEX('Master Data'!$A$1:$H$686,'Evening Buffalo'!$A95,2),""),"")</f>
        <v>Quantity</v>
      </c>
      <c r="Z95" s="60" t="str">
        <f t="array" ref="Z95">IFERROR(IF(Z$2&lt;=$B$1,INDEX('Master Data'!$A$1:$H$686,'Evening Buffalo'!$A95,2),""),"")</f>
        <v>Quantity</v>
      </c>
      <c r="AA95" s="60" t="str">
        <f t="array" ref="AA95">IFERROR(IF(AA$2&lt;=$B$1,INDEX('Master Data'!$A$1:$H$686,'Evening Buffalo'!$A95,2),""),"")</f>
        <v>Quantity</v>
      </c>
      <c r="AB95" s="60" t="str">
        <f t="array" ref="AB95">IFERROR(IF(AB$2&lt;=$B$1,INDEX('Master Data'!$A$1:$H$686,'Evening Buffalo'!$A95,2),""),"")</f>
        <v>Quantity</v>
      </c>
      <c r="AC95" s="60" t="str">
        <f t="array" ref="AC95">IFERROR(IF(AC$2&lt;=$B$1,INDEX('Master Data'!$A$1:$H$686,'Evening Buffalo'!$A95,2),""),"")</f>
        <v>Quantity</v>
      </c>
      <c r="AD95" s="60" t="str">
        <f t="array" ref="AD95">IFERROR(IF(AD$2&lt;=$B$1,INDEX('Master Data'!$A$1:$H$686,'Evening Buffalo'!$A95,2),""),"")</f>
        <v>Quantity</v>
      </c>
      <c r="AE95" s="60" t="str">
        <f t="array" ref="AE95">IFERROR(IF(AE$2&lt;=$B$1,INDEX('Master Data'!$A$1:$H$686,'Evening Buffalo'!$A95,2),""),"")</f>
        <v>Quantity</v>
      </c>
      <c r="AF95" s="60" t="str">
        <f t="array" ref="AF95">IFERROR(IF(AF$2&lt;=$B$1,INDEX('Master Data'!$A$1:$H$686,'Evening Buffalo'!$A95,2),""),"")</f>
        <v/>
      </c>
      <c r="AG95" s="60" t="str">
        <f t="array" ref="AG95">IFERROR(IF(AG$2&lt;=$B$1,INDEX('Master Data'!$A$1:$H$686,'Evening Buffalo'!$A95,2),""),"")</f>
        <v/>
      </c>
    </row>
    <row r="96" ht="14.25" customHeight="1">
      <c r="A96" s="60" t="str">
        <f>IFERROR(SMALL('Master Data'!G:G,ROW()-2),"")</f>
        <v/>
      </c>
      <c r="B96" s="60" t="str">
        <f t="array" ref="B96">IFERROR(INDEX('Master Data'!$A$1:$H$686,'Evening Buffalo'!$A96,1),"")</f>
        <v>Customer Name</v>
      </c>
      <c r="C96" s="60" t="str">
        <f t="array" ref="C96">IFERROR(IF(C$2&lt;=$B$1,INDEX('Master Data'!$A$1:$H$686,'Evening Buffalo'!$A96,2),""),"")</f>
        <v>Quantity</v>
      </c>
      <c r="D96" s="60" t="str">
        <f t="array" ref="D96">IFERROR(IF(D$2&lt;=$B$1,INDEX('Master Data'!$A$1:$H$686,'Evening Buffalo'!$A96,2),""),"")</f>
        <v>Quantity</v>
      </c>
      <c r="E96" s="60" t="str">
        <f t="array" ref="E96">IFERROR(IF(E$2&lt;=$B$1,INDEX('Master Data'!$A$1:$H$686,'Evening Buffalo'!$A96,2),""),"")</f>
        <v>Quantity</v>
      </c>
      <c r="F96" s="60" t="str">
        <f t="array" ref="F96">IFERROR(IF(F$2&lt;=$B$1,INDEX('Master Data'!$A$1:$H$686,'Evening Buffalo'!$A96,2),""),"")</f>
        <v>Quantity</v>
      </c>
      <c r="G96" s="60" t="str">
        <f t="array" ref="G96">IFERROR(IF(G$2&lt;=$B$1,INDEX('Master Data'!$A$1:$H$686,'Evening Buffalo'!$A96,2),""),"")</f>
        <v>Quantity</v>
      </c>
      <c r="H96" s="60" t="str">
        <f t="array" ref="H96">IFERROR(IF(H$2&lt;=$B$1,INDEX('Master Data'!$A$1:$H$686,'Evening Buffalo'!$A96,2),""),"")</f>
        <v>Quantity</v>
      </c>
      <c r="I96" s="60" t="str">
        <f t="array" ref="I96">IFERROR(IF(I$2&lt;=$B$1,INDEX('Master Data'!$A$1:$H$686,'Evening Buffalo'!$A96,2),""),"")</f>
        <v>Quantity</v>
      </c>
      <c r="J96" s="60" t="str">
        <f t="array" ref="J96">IFERROR(IF(J$2&lt;=$B$1,INDEX('Master Data'!$A$1:$H$686,'Evening Buffalo'!$A96,2),""),"")</f>
        <v>Quantity</v>
      </c>
      <c r="K96" s="60" t="str">
        <f t="array" ref="K96">IFERROR(IF(K$2&lt;=$B$1,INDEX('Master Data'!$A$1:$H$686,'Evening Buffalo'!$A96,2),""),"")</f>
        <v>Quantity</v>
      </c>
      <c r="L96" s="60" t="str">
        <f t="array" ref="L96">IFERROR(IF(L$2&lt;=$B$1,INDEX('Master Data'!$A$1:$H$686,'Evening Buffalo'!$A96,2),""),"")</f>
        <v>Quantity</v>
      </c>
      <c r="M96" s="60" t="str">
        <f t="array" ref="M96">IFERROR(IF(M$2&lt;=$B$1,INDEX('Master Data'!$A$1:$H$686,'Evening Buffalo'!$A96,2),""),"")</f>
        <v>Quantity</v>
      </c>
      <c r="N96" s="60" t="str">
        <f t="array" ref="N96">IFERROR(IF(N$2&lt;=$B$1,INDEX('Master Data'!$A$1:$H$686,'Evening Buffalo'!$A96,2),""),"")</f>
        <v>Quantity</v>
      </c>
      <c r="O96" s="60" t="str">
        <f t="array" ref="O96">IFERROR(IF(O$2&lt;=$B$1,INDEX('Master Data'!$A$1:$H$686,'Evening Buffalo'!$A96,2),""),"")</f>
        <v>Quantity</v>
      </c>
      <c r="P96" s="60" t="str">
        <f t="array" ref="P96">IFERROR(IF(P$2&lt;=$B$1,INDEX('Master Data'!$A$1:$H$686,'Evening Buffalo'!$A96,2),""),"")</f>
        <v>Quantity</v>
      </c>
      <c r="Q96" s="60" t="str">
        <f t="array" ref="Q96">IFERROR(IF(Q$2&lt;=$B$1,INDEX('Master Data'!$A$1:$H$686,'Evening Buffalo'!$A96,2),""),"")</f>
        <v>Quantity</v>
      </c>
      <c r="R96" s="60" t="str">
        <f t="array" ref="R96">IFERROR(IF(R$2&lt;=$B$1,INDEX('Master Data'!$A$1:$H$686,'Evening Buffalo'!$A96,2),""),"")</f>
        <v>Quantity</v>
      </c>
      <c r="S96" s="60" t="str">
        <f t="array" ref="S96">IFERROR(IF(S$2&lt;=$B$1,INDEX('Master Data'!$A$1:$H$686,'Evening Buffalo'!$A96,2),""),"")</f>
        <v>Quantity</v>
      </c>
      <c r="T96" s="60" t="str">
        <f t="array" ref="T96">IFERROR(IF(T$2&lt;=$B$1,INDEX('Master Data'!$A$1:$H$686,'Evening Buffalo'!$A96,2),""),"")</f>
        <v>Quantity</v>
      </c>
      <c r="U96" s="60" t="str">
        <f t="array" ref="U96">IFERROR(IF(U$2&lt;=$B$1,INDEX('Master Data'!$A$1:$H$686,'Evening Buffalo'!$A96,2),""),"")</f>
        <v>Quantity</v>
      </c>
      <c r="V96" s="60" t="str">
        <f t="array" ref="V96">IFERROR(IF(V$2&lt;=$B$1,INDEX('Master Data'!$A$1:$H$686,'Evening Buffalo'!$A96,2),""),"")</f>
        <v>Quantity</v>
      </c>
      <c r="W96" s="60" t="str">
        <f t="array" ref="W96">IFERROR(IF(W$2&lt;=$B$1,INDEX('Master Data'!$A$1:$H$686,'Evening Buffalo'!$A96,2),""),"")</f>
        <v>Quantity</v>
      </c>
      <c r="X96" s="60" t="str">
        <f t="array" ref="X96">IFERROR(IF(X$2&lt;=$B$1,INDEX('Master Data'!$A$1:$H$686,'Evening Buffalo'!$A96,2),""),"")</f>
        <v>Quantity</v>
      </c>
      <c r="Y96" s="60" t="str">
        <f t="array" ref="Y96">IFERROR(IF(Y$2&lt;=$B$1,INDEX('Master Data'!$A$1:$H$686,'Evening Buffalo'!$A96,2),""),"")</f>
        <v>Quantity</v>
      </c>
      <c r="Z96" s="60" t="str">
        <f t="array" ref="Z96">IFERROR(IF(Z$2&lt;=$B$1,INDEX('Master Data'!$A$1:$H$686,'Evening Buffalo'!$A96,2),""),"")</f>
        <v>Quantity</v>
      </c>
      <c r="AA96" s="60" t="str">
        <f t="array" ref="AA96">IFERROR(IF(AA$2&lt;=$B$1,INDEX('Master Data'!$A$1:$H$686,'Evening Buffalo'!$A96,2),""),"")</f>
        <v>Quantity</v>
      </c>
      <c r="AB96" s="60" t="str">
        <f t="array" ref="AB96">IFERROR(IF(AB$2&lt;=$B$1,INDEX('Master Data'!$A$1:$H$686,'Evening Buffalo'!$A96,2),""),"")</f>
        <v>Quantity</v>
      </c>
      <c r="AC96" s="60" t="str">
        <f t="array" ref="AC96">IFERROR(IF(AC$2&lt;=$B$1,INDEX('Master Data'!$A$1:$H$686,'Evening Buffalo'!$A96,2),""),"")</f>
        <v>Quantity</v>
      </c>
      <c r="AD96" s="60" t="str">
        <f t="array" ref="AD96">IFERROR(IF(AD$2&lt;=$B$1,INDEX('Master Data'!$A$1:$H$686,'Evening Buffalo'!$A96,2),""),"")</f>
        <v>Quantity</v>
      </c>
      <c r="AE96" s="60" t="str">
        <f t="array" ref="AE96">IFERROR(IF(AE$2&lt;=$B$1,INDEX('Master Data'!$A$1:$H$686,'Evening Buffalo'!$A96,2),""),"")</f>
        <v>Quantity</v>
      </c>
      <c r="AF96" s="60" t="str">
        <f t="array" ref="AF96">IFERROR(IF(AF$2&lt;=$B$1,INDEX('Master Data'!$A$1:$H$686,'Evening Buffalo'!$A96,2),""),"")</f>
        <v/>
      </c>
      <c r="AG96" s="60" t="str">
        <f t="array" ref="AG96">IFERROR(IF(AG$2&lt;=$B$1,INDEX('Master Data'!$A$1:$H$686,'Evening Buffalo'!$A96,2),""),"")</f>
        <v/>
      </c>
    </row>
    <row r="97" ht="14.25" customHeight="1">
      <c r="A97" s="60" t="str">
        <f>IFERROR(SMALL('Master Data'!G:G,ROW()-2),"")</f>
        <v/>
      </c>
      <c r="B97" s="60" t="str">
        <f t="array" ref="B97">IFERROR(INDEX('Master Data'!$A$1:$H$686,'Evening Buffalo'!$A97,1),"")</f>
        <v>Customer Name</v>
      </c>
      <c r="C97" s="60" t="str">
        <f t="array" ref="C97">IFERROR(IF(C$2&lt;=$B$1,INDEX('Master Data'!$A$1:$H$686,'Evening Buffalo'!$A97,2),""),"")</f>
        <v>Quantity</v>
      </c>
      <c r="D97" s="60" t="str">
        <f t="array" ref="D97">IFERROR(IF(D$2&lt;=$B$1,INDEX('Master Data'!$A$1:$H$686,'Evening Buffalo'!$A97,2),""),"")</f>
        <v>Quantity</v>
      </c>
      <c r="E97" s="60" t="str">
        <f t="array" ref="E97">IFERROR(IF(E$2&lt;=$B$1,INDEX('Master Data'!$A$1:$H$686,'Evening Buffalo'!$A97,2),""),"")</f>
        <v>Quantity</v>
      </c>
      <c r="F97" s="60" t="str">
        <f t="array" ref="F97">IFERROR(IF(F$2&lt;=$B$1,INDEX('Master Data'!$A$1:$H$686,'Evening Buffalo'!$A97,2),""),"")</f>
        <v>Quantity</v>
      </c>
      <c r="G97" s="60" t="str">
        <f t="array" ref="G97">IFERROR(IF(G$2&lt;=$B$1,INDEX('Master Data'!$A$1:$H$686,'Evening Buffalo'!$A97,2),""),"")</f>
        <v>Quantity</v>
      </c>
      <c r="H97" s="60" t="str">
        <f t="array" ref="H97">IFERROR(IF(H$2&lt;=$B$1,INDEX('Master Data'!$A$1:$H$686,'Evening Buffalo'!$A97,2),""),"")</f>
        <v>Quantity</v>
      </c>
      <c r="I97" s="60" t="str">
        <f t="array" ref="I97">IFERROR(IF(I$2&lt;=$B$1,INDEX('Master Data'!$A$1:$H$686,'Evening Buffalo'!$A97,2),""),"")</f>
        <v>Quantity</v>
      </c>
      <c r="J97" s="60" t="str">
        <f t="array" ref="J97">IFERROR(IF(J$2&lt;=$B$1,INDEX('Master Data'!$A$1:$H$686,'Evening Buffalo'!$A97,2),""),"")</f>
        <v>Quantity</v>
      </c>
      <c r="K97" s="60" t="str">
        <f t="array" ref="K97">IFERROR(IF(K$2&lt;=$B$1,INDEX('Master Data'!$A$1:$H$686,'Evening Buffalo'!$A97,2),""),"")</f>
        <v>Quantity</v>
      </c>
      <c r="L97" s="60" t="str">
        <f t="array" ref="L97">IFERROR(IF(L$2&lt;=$B$1,INDEX('Master Data'!$A$1:$H$686,'Evening Buffalo'!$A97,2),""),"")</f>
        <v>Quantity</v>
      </c>
      <c r="M97" s="60" t="str">
        <f t="array" ref="M97">IFERROR(IF(M$2&lt;=$B$1,INDEX('Master Data'!$A$1:$H$686,'Evening Buffalo'!$A97,2),""),"")</f>
        <v>Quantity</v>
      </c>
      <c r="N97" s="60" t="str">
        <f t="array" ref="N97">IFERROR(IF(N$2&lt;=$B$1,INDEX('Master Data'!$A$1:$H$686,'Evening Buffalo'!$A97,2),""),"")</f>
        <v>Quantity</v>
      </c>
      <c r="O97" s="60" t="str">
        <f t="array" ref="O97">IFERROR(IF(O$2&lt;=$B$1,INDEX('Master Data'!$A$1:$H$686,'Evening Buffalo'!$A97,2),""),"")</f>
        <v>Quantity</v>
      </c>
      <c r="P97" s="60" t="str">
        <f t="array" ref="P97">IFERROR(IF(P$2&lt;=$B$1,INDEX('Master Data'!$A$1:$H$686,'Evening Buffalo'!$A97,2),""),"")</f>
        <v>Quantity</v>
      </c>
      <c r="Q97" s="60" t="str">
        <f t="array" ref="Q97">IFERROR(IF(Q$2&lt;=$B$1,INDEX('Master Data'!$A$1:$H$686,'Evening Buffalo'!$A97,2),""),"")</f>
        <v>Quantity</v>
      </c>
      <c r="R97" s="60" t="str">
        <f t="array" ref="R97">IFERROR(IF(R$2&lt;=$B$1,INDEX('Master Data'!$A$1:$H$686,'Evening Buffalo'!$A97,2),""),"")</f>
        <v>Quantity</v>
      </c>
      <c r="S97" s="60" t="str">
        <f t="array" ref="S97">IFERROR(IF(S$2&lt;=$B$1,INDEX('Master Data'!$A$1:$H$686,'Evening Buffalo'!$A97,2),""),"")</f>
        <v>Quantity</v>
      </c>
      <c r="T97" s="60" t="str">
        <f t="array" ref="T97">IFERROR(IF(T$2&lt;=$B$1,INDEX('Master Data'!$A$1:$H$686,'Evening Buffalo'!$A97,2),""),"")</f>
        <v>Quantity</v>
      </c>
      <c r="U97" s="60" t="str">
        <f t="array" ref="U97">IFERROR(IF(U$2&lt;=$B$1,INDEX('Master Data'!$A$1:$H$686,'Evening Buffalo'!$A97,2),""),"")</f>
        <v>Quantity</v>
      </c>
      <c r="V97" s="60" t="str">
        <f t="array" ref="V97">IFERROR(IF(V$2&lt;=$B$1,INDEX('Master Data'!$A$1:$H$686,'Evening Buffalo'!$A97,2),""),"")</f>
        <v>Quantity</v>
      </c>
      <c r="W97" s="60" t="str">
        <f t="array" ref="W97">IFERROR(IF(W$2&lt;=$B$1,INDEX('Master Data'!$A$1:$H$686,'Evening Buffalo'!$A97,2),""),"")</f>
        <v>Quantity</v>
      </c>
      <c r="X97" s="60" t="str">
        <f t="array" ref="X97">IFERROR(IF(X$2&lt;=$B$1,INDEX('Master Data'!$A$1:$H$686,'Evening Buffalo'!$A97,2),""),"")</f>
        <v>Quantity</v>
      </c>
      <c r="Y97" s="60" t="str">
        <f t="array" ref="Y97">IFERROR(IF(Y$2&lt;=$B$1,INDEX('Master Data'!$A$1:$H$686,'Evening Buffalo'!$A97,2),""),"")</f>
        <v>Quantity</v>
      </c>
      <c r="Z97" s="60" t="str">
        <f t="array" ref="Z97">IFERROR(IF(Z$2&lt;=$B$1,INDEX('Master Data'!$A$1:$H$686,'Evening Buffalo'!$A97,2),""),"")</f>
        <v>Quantity</v>
      </c>
      <c r="AA97" s="60" t="str">
        <f t="array" ref="AA97">IFERROR(IF(AA$2&lt;=$B$1,INDEX('Master Data'!$A$1:$H$686,'Evening Buffalo'!$A97,2),""),"")</f>
        <v>Quantity</v>
      </c>
      <c r="AB97" s="60" t="str">
        <f t="array" ref="AB97">IFERROR(IF(AB$2&lt;=$B$1,INDEX('Master Data'!$A$1:$H$686,'Evening Buffalo'!$A97,2),""),"")</f>
        <v>Quantity</v>
      </c>
      <c r="AC97" s="60" t="str">
        <f t="array" ref="AC97">IFERROR(IF(AC$2&lt;=$B$1,INDEX('Master Data'!$A$1:$H$686,'Evening Buffalo'!$A97,2),""),"")</f>
        <v>Quantity</v>
      </c>
      <c r="AD97" s="60" t="str">
        <f t="array" ref="AD97">IFERROR(IF(AD$2&lt;=$B$1,INDEX('Master Data'!$A$1:$H$686,'Evening Buffalo'!$A97,2),""),"")</f>
        <v>Quantity</v>
      </c>
      <c r="AE97" s="60" t="str">
        <f t="array" ref="AE97">IFERROR(IF(AE$2&lt;=$B$1,INDEX('Master Data'!$A$1:$H$686,'Evening Buffalo'!$A97,2),""),"")</f>
        <v>Quantity</v>
      </c>
      <c r="AF97" s="60" t="str">
        <f t="array" ref="AF97">IFERROR(IF(AF$2&lt;=$B$1,INDEX('Master Data'!$A$1:$H$686,'Evening Buffalo'!$A97,2),""),"")</f>
        <v/>
      </c>
      <c r="AG97" s="60" t="str">
        <f t="array" ref="AG97">IFERROR(IF(AG$2&lt;=$B$1,INDEX('Master Data'!$A$1:$H$686,'Evening Buffalo'!$A97,2),""),"")</f>
        <v/>
      </c>
    </row>
    <row r="98" ht="14.25" customHeight="1">
      <c r="A98" s="60" t="str">
        <f>IFERROR(SMALL('Master Data'!G:G,ROW()-2),"")</f>
        <v/>
      </c>
      <c r="B98" s="60" t="str">
        <f t="array" ref="B98">IFERROR(INDEX('Master Data'!$A$1:$H$686,'Evening Buffalo'!$A98,1),"")</f>
        <v>Customer Name</v>
      </c>
      <c r="C98" s="60" t="str">
        <f t="array" ref="C98">IFERROR(IF(C$2&lt;=$B$1,INDEX('Master Data'!$A$1:$H$686,'Evening Buffalo'!$A98,2),""),"")</f>
        <v>Quantity</v>
      </c>
      <c r="D98" s="60" t="str">
        <f t="array" ref="D98">IFERROR(IF(D$2&lt;=$B$1,INDEX('Master Data'!$A$1:$H$686,'Evening Buffalo'!$A98,2),""),"")</f>
        <v>Quantity</v>
      </c>
      <c r="E98" s="60" t="str">
        <f t="array" ref="E98">IFERROR(IF(E$2&lt;=$B$1,INDEX('Master Data'!$A$1:$H$686,'Evening Buffalo'!$A98,2),""),"")</f>
        <v>Quantity</v>
      </c>
      <c r="F98" s="60" t="str">
        <f t="array" ref="F98">IFERROR(IF(F$2&lt;=$B$1,INDEX('Master Data'!$A$1:$H$686,'Evening Buffalo'!$A98,2),""),"")</f>
        <v>Quantity</v>
      </c>
      <c r="G98" s="60" t="str">
        <f t="array" ref="G98">IFERROR(IF(G$2&lt;=$B$1,INDEX('Master Data'!$A$1:$H$686,'Evening Buffalo'!$A98,2),""),"")</f>
        <v>Quantity</v>
      </c>
      <c r="H98" s="60" t="str">
        <f t="array" ref="H98">IFERROR(IF(H$2&lt;=$B$1,INDEX('Master Data'!$A$1:$H$686,'Evening Buffalo'!$A98,2),""),"")</f>
        <v>Quantity</v>
      </c>
      <c r="I98" s="60" t="str">
        <f t="array" ref="I98">IFERROR(IF(I$2&lt;=$B$1,INDEX('Master Data'!$A$1:$H$686,'Evening Buffalo'!$A98,2),""),"")</f>
        <v>Quantity</v>
      </c>
      <c r="J98" s="60" t="str">
        <f t="array" ref="J98">IFERROR(IF(J$2&lt;=$B$1,INDEX('Master Data'!$A$1:$H$686,'Evening Buffalo'!$A98,2),""),"")</f>
        <v>Quantity</v>
      </c>
      <c r="K98" s="60" t="str">
        <f t="array" ref="K98">IFERROR(IF(K$2&lt;=$B$1,INDEX('Master Data'!$A$1:$H$686,'Evening Buffalo'!$A98,2),""),"")</f>
        <v>Quantity</v>
      </c>
      <c r="L98" s="60" t="str">
        <f t="array" ref="L98">IFERROR(IF(L$2&lt;=$B$1,INDEX('Master Data'!$A$1:$H$686,'Evening Buffalo'!$A98,2),""),"")</f>
        <v>Quantity</v>
      </c>
      <c r="M98" s="60" t="str">
        <f t="array" ref="M98">IFERROR(IF(M$2&lt;=$B$1,INDEX('Master Data'!$A$1:$H$686,'Evening Buffalo'!$A98,2),""),"")</f>
        <v>Quantity</v>
      </c>
      <c r="N98" s="60" t="str">
        <f t="array" ref="N98">IFERROR(IF(N$2&lt;=$B$1,INDEX('Master Data'!$A$1:$H$686,'Evening Buffalo'!$A98,2),""),"")</f>
        <v>Quantity</v>
      </c>
      <c r="O98" s="60" t="str">
        <f t="array" ref="O98">IFERROR(IF(O$2&lt;=$B$1,INDEX('Master Data'!$A$1:$H$686,'Evening Buffalo'!$A98,2),""),"")</f>
        <v>Quantity</v>
      </c>
      <c r="P98" s="60" t="str">
        <f t="array" ref="P98">IFERROR(IF(P$2&lt;=$B$1,INDEX('Master Data'!$A$1:$H$686,'Evening Buffalo'!$A98,2),""),"")</f>
        <v>Quantity</v>
      </c>
      <c r="Q98" s="60" t="str">
        <f t="array" ref="Q98">IFERROR(IF(Q$2&lt;=$B$1,INDEX('Master Data'!$A$1:$H$686,'Evening Buffalo'!$A98,2),""),"")</f>
        <v>Quantity</v>
      </c>
      <c r="R98" s="60" t="str">
        <f t="array" ref="R98">IFERROR(IF(R$2&lt;=$B$1,INDEX('Master Data'!$A$1:$H$686,'Evening Buffalo'!$A98,2),""),"")</f>
        <v>Quantity</v>
      </c>
      <c r="S98" s="60" t="str">
        <f t="array" ref="S98">IFERROR(IF(S$2&lt;=$B$1,INDEX('Master Data'!$A$1:$H$686,'Evening Buffalo'!$A98,2),""),"")</f>
        <v>Quantity</v>
      </c>
      <c r="T98" s="60" t="str">
        <f t="array" ref="T98">IFERROR(IF(T$2&lt;=$B$1,INDEX('Master Data'!$A$1:$H$686,'Evening Buffalo'!$A98,2),""),"")</f>
        <v>Quantity</v>
      </c>
      <c r="U98" s="60" t="str">
        <f t="array" ref="U98">IFERROR(IF(U$2&lt;=$B$1,INDEX('Master Data'!$A$1:$H$686,'Evening Buffalo'!$A98,2),""),"")</f>
        <v>Quantity</v>
      </c>
      <c r="V98" s="60" t="str">
        <f t="array" ref="V98">IFERROR(IF(V$2&lt;=$B$1,INDEX('Master Data'!$A$1:$H$686,'Evening Buffalo'!$A98,2),""),"")</f>
        <v>Quantity</v>
      </c>
      <c r="W98" s="60" t="str">
        <f t="array" ref="W98">IFERROR(IF(W$2&lt;=$B$1,INDEX('Master Data'!$A$1:$H$686,'Evening Buffalo'!$A98,2),""),"")</f>
        <v>Quantity</v>
      </c>
      <c r="X98" s="60" t="str">
        <f t="array" ref="X98">IFERROR(IF(X$2&lt;=$B$1,INDEX('Master Data'!$A$1:$H$686,'Evening Buffalo'!$A98,2),""),"")</f>
        <v>Quantity</v>
      </c>
      <c r="Y98" s="60" t="str">
        <f t="array" ref="Y98">IFERROR(IF(Y$2&lt;=$B$1,INDEX('Master Data'!$A$1:$H$686,'Evening Buffalo'!$A98,2),""),"")</f>
        <v>Quantity</v>
      </c>
      <c r="Z98" s="60" t="str">
        <f t="array" ref="Z98">IFERROR(IF(Z$2&lt;=$B$1,INDEX('Master Data'!$A$1:$H$686,'Evening Buffalo'!$A98,2),""),"")</f>
        <v>Quantity</v>
      </c>
      <c r="AA98" s="60" t="str">
        <f t="array" ref="AA98">IFERROR(IF(AA$2&lt;=$B$1,INDEX('Master Data'!$A$1:$H$686,'Evening Buffalo'!$A98,2),""),"")</f>
        <v>Quantity</v>
      </c>
      <c r="AB98" s="60" t="str">
        <f t="array" ref="AB98">IFERROR(IF(AB$2&lt;=$B$1,INDEX('Master Data'!$A$1:$H$686,'Evening Buffalo'!$A98,2),""),"")</f>
        <v>Quantity</v>
      </c>
      <c r="AC98" s="60" t="str">
        <f t="array" ref="AC98">IFERROR(IF(AC$2&lt;=$B$1,INDEX('Master Data'!$A$1:$H$686,'Evening Buffalo'!$A98,2),""),"")</f>
        <v>Quantity</v>
      </c>
      <c r="AD98" s="60" t="str">
        <f t="array" ref="AD98">IFERROR(IF(AD$2&lt;=$B$1,INDEX('Master Data'!$A$1:$H$686,'Evening Buffalo'!$A98,2),""),"")</f>
        <v>Quantity</v>
      </c>
      <c r="AE98" s="60" t="str">
        <f t="array" ref="AE98">IFERROR(IF(AE$2&lt;=$B$1,INDEX('Master Data'!$A$1:$H$686,'Evening Buffalo'!$A98,2),""),"")</f>
        <v>Quantity</v>
      </c>
      <c r="AF98" s="60" t="str">
        <f t="array" ref="AF98">IFERROR(IF(AF$2&lt;=$B$1,INDEX('Master Data'!$A$1:$H$686,'Evening Buffalo'!$A98,2),""),"")</f>
        <v/>
      </c>
      <c r="AG98" s="60" t="str">
        <f t="array" ref="AG98">IFERROR(IF(AG$2&lt;=$B$1,INDEX('Master Data'!$A$1:$H$686,'Evening Buffalo'!$A98,2),""),"")</f>
        <v/>
      </c>
    </row>
    <row r="99" ht="14.25" customHeight="1">
      <c r="A99" s="60" t="str">
        <f>IFERROR(SMALL('Master Data'!G:G,ROW()-2),"")</f>
        <v/>
      </c>
      <c r="B99" s="60" t="str">
        <f t="array" ref="B99">IFERROR(INDEX('Master Data'!$A$1:$H$686,'Evening Buffalo'!$A99,1),"")</f>
        <v>Customer Name</v>
      </c>
      <c r="C99" s="60" t="str">
        <f t="array" ref="C99">IFERROR(IF(C$2&lt;=$B$1,INDEX('Master Data'!$A$1:$H$686,'Evening Buffalo'!$A99,2),""),"")</f>
        <v>Quantity</v>
      </c>
      <c r="D99" s="60" t="str">
        <f t="array" ref="D99">IFERROR(IF(D$2&lt;=$B$1,INDEX('Master Data'!$A$1:$H$686,'Evening Buffalo'!$A99,2),""),"")</f>
        <v>Quantity</v>
      </c>
      <c r="E99" s="60" t="str">
        <f t="array" ref="E99">IFERROR(IF(E$2&lt;=$B$1,INDEX('Master Data'!$A$1:$H$686,'Evening Buffalo'!$A99,2),""),"")</f>
        <v>Quantity</v>
      </c>
      <c r="F99" s="60" t="str">
        <f t="array" ref="F99">IFERROR(IF(F$2&lt;=$B$1,INDEX('Master Data'!$A$1:$H$686,'Evening Buffalo'!$A99,2),""),"")</f>
        <v>Quantity</v>
      </c>
      <c r="G99" s="60" t="str">
        <f t="array" ref="G99">IFERROR(IF(G$2&lt;=$B$1,INDEX('Master Data'!$A$1:$H$686,'Evening Buffalo'!$A99,2),""),"")</f>
        <v>Quantity</v>
      </c>
      <c r="H99" s="60" t="str">
        <f t="array" ref="H99">IFERROR(IF(H$2&lt;=$B$1,INDEX('Master Data'!$A$1:$H$686,'Evening Buffalo'!$A99,2),""),"")</f>
        <v>Quantity</v>
      </c>
      <c r="I99" s="60" t="str">
        <f t="array" ref="I99">IFERROR(IF(I$2&lt;=$B$1,INDEX('Master Data'!$A$1:$H$686,'Evening Buffalo'!$A99,2),""),"")</f>
        <v>Quantity</v>
      </c>
      <c r="J99" s="60" t="str">
        <f t="array" ref="J99">IFERROR(IF(J$2&lt;=$B$1,INDEX('Master Data'!$A$1:$H$686,'Evening Buffalo'!$A99,2),""),"")</f>
        <v>Quantity</v>
      </c>
      <c r="K99" s="60" t="str">
        <f t="array" ref="K99">IFERROR(IF(K$2&lt;=$B$1,INDEX('Master Data'!$A$1:$H$686,'Evening Buffalo'!$A99,2),""),"")</f>
        <v>Quantity</v>
      </c>
      <c r="L99" s="60" t="str">
        <f t="array" ref="L99">IFERROR(IF(L$2&lt;=$B$1,INDEX('Master Data'!$A$1:$H$686,'Evening Buffalo'!$A99,2),""),"")</f>
        <v>Quantity</v>
      </c>
      <c r="M99" s="60" t="str">
        <f t="array" ref="M99">IFERROR(IF(M$2&lt;=$B$1,INDEX('Master Data'!$A$1:$H$686,'Evening Buffalo'!$A99,2),""),"")</f>
        <v>Quantity</v>
      </c>
      <c r="N99" s="60" t="str">
        <f t="array" ref="N99">IFERROR(IF(N$2&lt;=$B$1,INDEX('Master Data'!$A$1:$H$686,'Evening Buffalo'!$A99,2),""),"")</f>
        <v>Quantity</v>
      </c>
      <c r="O99" s="60" t="str">
        <f t="array" ref="O99">IFERROR(IF(O$2&lt;=$B$1,INDEX('Master Data'!$A$1:$H$686,'Evening Buffalo'!$A99,2),""),"")</f>
        <v>Quantity</v>
      </c>
      <c r="P99" s="60" t="str">
        <f t="array" ref="P99">IFERROR(IF(P$2&lt;=$B$1,INDEX('Master Data'!$A$1:$H$686,'Evening Buffalo'!$A99,2),""),"")</f>
        <v>Quantity</v>
      </c>
      <c r="Q99" s="60" t="str">
        <f t="array" ref="Q99">IFERROR(IF(Q$2&lt;=$B$1,INDEX('Master Data'!$A$1:$H$686,'Evening Buffalo'!$A99,2),""),"")</f>
        <v>Quantity</v>
      </c>
      <c r="R99" s="60" t="str">
        <f t="array" ref="R99">IFERROR(IF(R$2&lt;=$B$1,INDEX('Master Data'!$A$1:$H$686,'Evening Buffalo'!$A99,2),""),"")</f>
        <v>Quantity</v>
      </c>
      <c r="S99" s="60" t="str">
        <f t="array" ref="S99">IFERROR(IF(S$2&lt;=$B$1,INDEX('Master Data'!$A$1:$H$686,'Evening Buffalo'!$A99,2),""),"")</f>
        <v>Quantity</v>
      </c>
      <c r="T99" s="60" t="str">
        <f t="array" ref="T99">IFERROR(IF(T$2&lt;=$B$1,INDEX('Master Data'!$A$1:$H$686,'Evening Buffalo'!$A99,2),""),"")</f>
        <v>Quantity</v>
      </c>
      <c r="U99" s="60" t="str">
        <f t="array" ref="U99">IFERROR(IF(U$2&lt;=$B$1,INDEX('Master Data'!$A$1:$H$686,'Evening Buffalo'!$A99,2),""),"")</f>
        <v>Quantity</v>
      </c>
      <c r="V99" s="60" t="str">
        <f t="array" ref="V99">IFERROR(IF(V$2&lt;=$B$1,INDEX('Master Data'!$A$1:$H$686,'Evening Buffalo'!$A99,2),""),"")</f>
        <v>Quantity</v>
      </c>
      <c r="W99" s="60" t="str">
        <f t="array" ref="W99">IFERROR(IF(W$2&lt;=$B$1,INDEX('Master Data'!$A$1:$H$686,'Evening Buffalo'!$A99,2),""),"")</f>
        <v>Quantity</v>
      </c>
      <c r="X99" s="60" t="str">
        <f t="array" ref="X99">IFERROR(IF(X$2&lt;=$B$1,INDEX('Master Data'!$A$1:$H$686,'Evening Buffalo'!$A99,2),""),"")</f>
        <v>Quantity</v>
      </c>
      <c r="Y99" s="60" t="str">
        <f t="array" ref="Y99">IFERROR(IF(Y$2&lt;=$B$1,INDEX('Master Data'!$A$1:$H$686,'Evening Buffalo'!$A99,2),""),"")</f>
        <v>Quantity</v>
      </c>
      <c r="Z99" s="60" t="str">
        <f t="array" ref="Z99">IFERROR(IF(Z$2&lt;=$B$1,INDEX('Master Data'!$A$1:$H$686,'Evening Buffalo'!$A99,2),""),"")</f>
        <v>Quantity</v>
      </c>
      <c r="AA99" s="60" t="str">
        <f t="array" ref="AA99">IFERROR(IF(AA$2&lt;=$B$1,INDEX('Master Data'!$A$1:$H$686,'Evening Buffalo'!$A99,2),""),"")</f>
        <v>Quantity</v>
      </c>
      <c r="AB99" s="60" t="str">
        <f t="array" ref="AB99">IFERROR(IF(AB$2&lt;=$B$1,INDEX('Master Data'!$A$1:$H$686,'Evening Buffalo'!$A99,2),""),"")</f>
        <v>Quantity</v>
      </c>
      <c r="AC99" s="60" t="str">
        <f t="array" ref="AC99">IFERROR(IF(AC$2&lt;=$B$1,INDEX('Master Data'!$A$1:$H$686,'Evening Buffalo'!$A99,2),""),"")</f>
        <v>Quantity</v>
      </c>
      <c r="AD99" s="60" t="str">
        <f t="array" ref="AD99">IFERROR(IF(AD$2&lt;=$B$1,INDEX('Master Data'!$A$1:$H$686,'Evening Buffalo'!$A99,2),""),"")</f>
        <v>Quantity</v>
      </c>
      <c r="AE99" s="60" t="str">
        <f t="array" ref="AE99">IFERROR(IF(AE$2&lt;=$B$1,INDEX('Master Data'!$A$1:$H$686,'Evening Buffalo'!$A99,2),""),"")</f>
        <v>Quantity</v>
      </c>
      <c r="AF99" s="60" t="str">
        <f t="array" ref="AF99">IFERROR(IF(AF$2&lt;=$B$1,INDEX('Master Data'!$A$1:$H$686,'Evening Buffalo'!$A99,2),""),"")</f>
        <v/>
      </c>
      <c r="AG99" s="60" t="str">
        <f t="array" ref="AG99">IFERROR(IF(AG$2&lt;=$B$1,INDEX('Master Data'!$A$1:$H$686,'Evening Buffalo'!$A99,2),""),"")</f>
        <v/>
      </c>
    </row>
    <row r="100" ht="14.25" customHeight="1">
      <c r="A100" s="60" t="str">
        <f>IFERROR(SMALL('Master Data'!G:G,ROW()-2),"")</f>
        <v/>
      </c>
      <c r="B100" s="60" t="str">
        <f t="array" ref="B100">IFERROR(INDEX('Master Data'!$A$1:$H$686,'Evening Buffalo'!$A100,1),"")</f>
        <v>Customer Name</v>
      </c>
      <c r="C100" s="60" t="str">
        <f t="array" ref="C100">IFERROR(IF(C$2&lt;=$B$1,INDEX('Master Data'!$A$1:$H$686,'Evening Buffalo'!$A100,2),""),"")</f>
        <v>Quantity</v>
      </c>
      <c r="D100" s="60" t="str">
        <f t="array" ref="D100">IFERROR(IF(D$2&lt;=$B$1,INDEX('Master Data'!$A$1:$H$686,'Evening Buffalo'!$A100,2),""),"")</f>
        <v>Quantity</v>
      </c>
      <c r="E100" s="60" t="str">
        <f t="array" ref="E100">IFERROR(IF(E$2&lt;=$B$1,INDEX('Master Data'!$A$1:$H$686,'Evening Buffalo'!$A100,2),""),"")</f>
        <v>Quantity</v>
      </c>
      <c r="F100" s="60" t="str">
        <f t="array" ref="F100">IFERROR(IF(F$2&lt;=$B$1,INDEX('Master Data'!$A$1:$H$686,'Evening Buffalo'!$A100,2),""),"")</f>
        <v>Quantity</v>
      </c>
      <c r="G100" s="60" t="str">
        <f t="array" ref="G100">IFERROR(IF(G$2&lt;=$B$1,INDEX('Master Data'!$A$1:$H$686,'Evening Buffalo'!$A100,2),""),"")</f>
        <v>Quantity</v>
      </c>
      <c r="H100" s="60" t="str">
        <f t="array" ref="H100">IFERROR(IF(H$2&lt;=$B$1,INDEX('Master Data'!$A$1:$H$686,'Evening Buffalo'!$A100,2),""),"")</f>
        <v>Quantity</v>
      </c>
      <c r="I100" s="60" t="str">
        <f t="array" ref="I100">IFERROR(IF(I$2&lt;=$B$1,INDEX('Master Data'!$A$1:$H$686,'Evening Buffalo'!$A100,2),""),"")</f>
        <v>Quantity</v>
      </c>
      <c r="J100" s="60" t="str">
        <f t="array" ref="J100">IFERROR(IF(J$2&lt;=$B$1,INDEX('Master Data'!$A$1:$H$686,'Evening Buffalo'!$A100,2),""),"")</f>
        <v>Quantity</v>
      </c>
      <c r="K100" s="60" t="str">
        <f t="array" ref="K100">IFERROR(IF(K$2&lt;=$B$1,INDEX('Master Data'!$A$1:$H$686,'Evening Buffalo'!$A100,2),""),"")</f>
        <v>Quantity</v>
      </c>
      <c r="L100" s="60" t="str">
        <f t="array" ref="L100">IFERROR(IF(L$2&lt;=$B$1,INDEX('Master Data'!$A$1:$H$686,'Evening Buffalo'!$A100,2),""),"")</f>
        <v>Quantity</v>
      </c>
      <c r="M100" s="60" t="str">
        <f t="array" ref="M100">IFERROR(IF(M$2&lt;=$B$1,INDEX('Master Data'!$A$1:$H$686,'Evening Buffalo'!$A100,2),""),"")</f>
        <v>Quantity</v>
      </c>
      <c r="N100" s="60" t="str">
        <f t="array" ref="N100">IFERROR(IF(N$2&lt;=$B$1,INDEX('Master Data'!$A$1:$H$686,'Evening Buffalo'!$A100,2),""),"")</f>
        <v>Quantity</v>
      </c>
      <c r="O100" s="60" t="str">
        <f t="array" ref="O100">IFERROR(IF(O$2&lt;=$B$1,INDEX('Master Data'!$A$1:$H$686,'Evening Buffalo'!$A100,2),""),"")</f>
        <v>Quantity</v>
      </c>
      <c r="P100" s="60" t="str">
        <f t="array" ref="P100">IFERROR(IF(P$2&lt;=$B$1,INDEX('Master Data'!$A$1:$H$686,'Evening Buffalo'!$A100,2),""),"")</f>
        <v>Quantity</v>
      </c>
      <c r="Q100" s="60" t="str">
        <f t="array" ref="Q100">IFERROR(IF(Q$2&lt;=$B$1,INDEX('Master Data'!$A$1:$H$686,'Evening Buffalo'!$A100,2),""),"")</f>
        <v>Quantity</v>
      </c>
      <c r="R100" s="60" t="str">
        <f t="array" ref="R100">IFERROR(IF(R$2&lt;=$B$1,INDEX('Master Data'!$A$1:$H$686,'Evening Buffalo'!$A100,2),""),"")</f>
        <v>Quantity</v>
      </c>
      <c r="S100" s="60" t="str">
        <f t="array" ref="S100">IFERROR(IF(S$2&lt;=$B$1,INDEX('Master Data'!$A$1:$H$686,'Evening Buffalo'!$A100,2),""),"")</f>
        <v>Quantity</v>
      </c>
      <c r="T100" s="60" t="str">
        <f t="array" ref="T100">IFERROR(IF(T$2&lt;=$B$1,INDEX('Master Data'!$A$1:$H$686,'Evening Buffalo'!$A100,2),""),"")</f>
        <v>Quantity</v>
      </c>
      <c r="U100" s="60" t="str">
        <f t="array" ref="U100">IFERROR(IF(U$2&lt;=$B$1,INDEX('Master Data'!$A$1:$H$686,'Evening Buffalo'!$A100,2),""),"")</f>
        <v>Quantity</v>
      </c>
      <c r="V100" s="60" t="str">
        <f t="array" ref="V100">IFERROR(IF(V$2&lt;=$B$1,INDEX('Master Data'!$A$1:$H$686,'Evening Buffalo'!$A100,2),""),"")</f>
        <v>Quantity</v>
      </c>
      <c r="W100" s="60" t="str">
        <f t="array" ref="W100">IFERROR(IF(W$2&lt;=$B$1,INDEX('Master Data'!$A$1:$H$686,'Evening Buffalo'!$A100,2),""),"")</f>
        <v>Quantity</v>
      </c>
      <c r="X100" s="60" t="str">
        <f t="array" ref="X100">IFERROR(IF(X$2&lt;=$B$1,INDEX('Master Data'!$A$1:$H$686,'Evening Buffalo'!$A100,2),""),"")</f>
        <v>Quantity</v>
      </c>
      <c r="Y100" s="60" t="str">
        <f t="array" ref="Y100">IFERROR(IF(Y$2&lt;=$B$1,INDEX('Master Data'!$A$1:$H$686,'Evening Buffalo'!$A100,2),""),"")</f>
        <v>Quantity</v>
      </c>
      <c r="Z100" s="60" t="str">
        <f t="array" ref="Z100">IFERROR(IF(Z$2&lt;=$B$1,INDEX('Master Data'!$A$1:$H$686,'Evening Buffalo'!$A100,2),""),"")</f>
        <v>Quantity</v>
      </c>
      <c r="AA100" s="60" t="str">
        <f t="array" ref="AA100">IFERROR(IF(AA$2&lt;=$B$1,INDEX('Master Data'!$A$1:$H$686,'Evening Buffalo'!$A100,2),""),"")</f>
        <v>Quantity</v>
      </c>
      <c r="AB100" s="60" t="str">
        <f t="array" ref="AB100">IFERROR(IF(AB$2&lt;=$B$1,INDEX('Master Data'!$A$1:$H$686,'Evening Buffalo'!$A100,2),""),"")</f>
        <v>Quantity</v>
      </c>
      <c r="AC100" s="60" t="str">
        <f t="array" ref="AC100">IFERROR(IF(AC$2&lt;=$B$1,INDEX('Master Data'!$A$1:$H$686,'Evening Buffalo'!$A100,2),""),"")</f>
        <v>Quantity</v>
      </c>
      <c r="AD100" s="60" t="str">
        <f t="array" ref="AD100">IFERROR(IF(AD$2&lt;=$B$1,INDEX('Master Data'!$A$1:$H$686,'Evening Buffalo'!$A100,2),""),"")</f>
        <v>Quantity</v>
      </c>
      <c r="AE100" s="60" t="str">
        <f t="array" ref="AE100">IFERROR(IF(AE$2&lt;=$B$1,INDEX('Master Data'!$A$1:$H$686,'Evening Buffalo'!$A100,2),""),"")</f>
        <v>Quantity</v>
      </c>
      <c r="AF100" s="60" t="str">
        <f t="array" ref="AF100">IFERROR(IF(AF$2&lt;=$B$1,INDEX('Master Data'!$A$1:$H$686,'Evening Buffalo'!$A100,2),""),"")</f>
        <v/>
      </c>
      <c r="AG100" s="60" t="str">
        <f t="array" ref="AG100">IFERROR(IF(AG$2&lt;=$B$1,INDEX('Master Data'!$A$1:$H$686,'Evening Buffalo'!$A100,2),""),"")</f>
        <v/>
      </c>
    </row>
    <row r="101" ht="14.25" customHeight="1">
      <c r="A101" s="60" t="str">
        <f>IFERROR(SMALL('Master Data'!G:G,ROW()-2),"")</f>
        <v/>
      </c>
      <c r="B101" s="60" t="str">
        <f t="array" ref="B101">IFERROR(INDEX('Master Data'!$A$1:$H$686,'Evening Buffalo'!$A101,1),"")</f>
        <v>Customer Name</v>
      </c>
      <c r="C101" s="60" t="str">
        <f t="array" ref="C101">IFERROR(IF(C$2&lt;=$B$1,INDEX('Master Data'!$A$1:$H$686,'Evening Buffalo'!$A101,2),""),"")</f>
        <v>Quantity</v>
      </c>
      <c r="D101" s="60" t="str">
        <f t="array" ref="D101">IFERROR(IF(D$2&lt;=$B$1,INDEX('Master Data'!$A$1:$H$686,'Evening Buffalo'!$A101,2),""),"")</f>
        <v>Quantity</v>
      </c>
      <c r="E101" s="60" t="str">
        <f t="array" ref="E101">IFERROR(IF(E$2&lt;=$B$1,INDEX('Master Data'!$A$1:$H$686,'Evening Buffalo'!$A101,2),""),"")</f>
        <v>Quantity</v>
      </c>
      <c r="F101" s="60" t="str">
        <f t="array" ref="F101">IFERROR(IF(F$2&lt;=$B$1,INDEX('Master Data'!$A$1:$H$686,'Evening Buffalo'!$A101,2),""),"")</f>
        <v>Quantity</v>
      </c>
      <c r="G101" s="60" t="str">
        <f t="array" ref="G101">IFERROR(IF(G$2&lt;=$B$1,INDEX('Master Data'!$A$1:$H$686,'Evening Buffalo'!$A101,2),""),"")</f>
        <v>Quantity</v>
      </c>
      <c r="H101" s="60" t="str">
        <f t="array" ref="H101">IFERROR(IF(H$2&lt;=$B$1,INDEX('Master Data'!$A$1:$H$686,'Evening Buffalo'!$A101,2),""),"")</f>
        <v>Quantity</v>
      </c>
      <c r="I101" s="60" t="str">
        <f t="array" ref="I101">IFERROR(IF(I$2&lt;=$B$1,INDEX('Master Data'!$A$1:$H$686,'Evening Buffalo'!$A101,2),""),"")</f>
        <v>Quantity</v>
      </c>
      <c r="J101" s="60" t="str">
        <f t="array" ref="J101">IFERROR(IF(J$2&lt;=$B$1,INDEX('Master Data'!$A$1:$H$686,'Evening Buffalo'!$A101,2),""),"")</f>
        <v>Quantity</v>
      </c>
      <c r="K101" s="60" t="str">
        <f t="array" ref="K101">IFERROR(IF(K$2&lt;=$B$1,INDEX('Master Data'!$A$1:$H$686,'Evening Buffalo'!$A101,2),""),"")</f>
        <v>Quantity</v>
      </c>
      <c r="L101" s="60" t="str">
        <f t="array" ref="L101">IFERROR(IF(L$2&lt;=$B$1,INDEX('Master Data'!$A$1:$H$686,'Evening Buffalo'!$A101,2),""),"")</f>
        <v>Quantity</v>
      </c>
      <c r="M101" s="60" t="str">
        <f t="array" ref="M101">IFERROR(IF(M$2&lt;=$B$1,INDEX('Master Data'!$A$1:$H$686,'Evening Buffalo'!$A101,2),""),"")</f>
        <v>Quantity</v>
      </c>
      <c r="N101" s="60" t="str">
        <f t="array" ref="N101">IFERROR(IF(N$2&lt;=$B$1,INDEX('Master Data'!$A$1:$H$686,'Evening Buffalo'!$A101,2),""),"")</f>
        <v>Quantity</v>
      </c>
      <c r="O101" s="60" t="str">
        <f t="array" ref="O101">IFERROR(IF(O$2&lt;=$B$1,INDEX('Master Data'!$A$1:$H$686,'Evening Buffalo'!$A101,2),""),"")</f>
        <v>Quantity</v>
      </c>
      <c r="P101" s="60" t="str">
        <f t="array" ref="P101">IFERROR(IF(P$2&lt;=$B$1,INDEX('Master Data'!$A$1:$H$686,'Evening Buffalo'!$A101,2),""),"")</f>
        <v>Quantity</v>
      </c>
      <c r="Q101" s="60" t="str">
        <f t="array" ref="Q101">IFERROR(IF(Q$2&lt;=$B$1,INDEX('Master Data'!$A$1:$H$686,'Evening Buffalo'!$A101,2),""),"")</f>
        <v>Quantity</v>
      </c>
      <c r="R101" s="60" t="str">
        <f t="array" ref="R101">IFERROR(IF(R$2&lt;=$B$1,INDEX('Master Data'!$A$1:$H$686,'Evening Buffalo'!$A101,2),""),"")</f>
        <v>Quantity</v>
      </c>
      <c r="S101" s="60" t="str">
        <f t="array" ref="S101">IFERROR(IF(S$2&lt;=$B$1,INDEX('Master Data'!$A$1:$H$686,'Evening Buffalo'!$A101,2),""),"")</f>
        <v>Quantity</v>
      </c>
      <c r="T101" s="60" t="str">
        <f t="array" ref="T101">IFERROR(IF(T$2&lt;=$B$1,INDEX('Master Data'!$A$1:$H$686,'Evening Buffalo'!$A101,2),""),"")</f>
        <v>Quantity</v>
      </c>
      <c r="U101" s="60" t="str">
        <f t="array" ref="U101">IFERROR(IF(U$2&lt;=$B$1,INDEX('Master Data'!$A$1:$H$686,'Evening Buffalo'!$A101,2),""),"")</f>
        <v>Quantity</v>
      </c>
      <c r="V101" s="60" t="str">
        <f t="array" ref="V101">IFERROR(IF(V$2&lt;=$B$1,INDEX('Master Data'!$A$1:$H$686,'Evening Buffalo'!$A101,2),""),"")</f>
        <v>Quantity</v>
      </c>
      <c r="W101" s="60" t="str">
        <f t="array" ref="W101">IFERROR(IF(W$2&lt;=$B$1,INDEX('Master Data'!$A$1:$H$686,'Evening Buffalo'!$A101,2),""),"")</f>
        <v>Quantity</v>
      </c>
      <c r="X101" s="60" t="str">
        <f t="array" ref="X101">IFERROR(IF(X$2&lt;=$B$1,INDEX('Master Data'!$A$1:$H$686,'Evening Buffalo'!$A101,2),""),"")</f>
        <v>Quantity</v>
      </c>
      <c r="Y101" s="60" t="str">
        <f t="array" ref="Y101">IFERROR(IF(Y$2&lt;=$B$1,INDEX('Master Data'!$A$1:$H$686,'Evening Buffalo'!$A101,2),""),"")</f>
        <v>Quantity</v>
      </c>
      <c r="Z101" s="60" t="str">
        <f t="array" ref="Z101">IFERROR(IF(Z$2&lt;=$B$1,INDEX('Master Data'!$A$1:$H$686,'Evening Buffalo'!$A101,2),""),"")</f>
        <v>Quantity</v>
      </c>
      <c r="AA101" s="60" t="str">
        <f t="array" ref="AA101">IFERROR(IF(AA$2&lt;=$B$1,INDEX('Master Data'!$A$1:$H$686,'Evening Buffalo'!$A101,2),""),"")</f>
        <v>Quantity</v>
      </c>
      <c r="AB101" s="60" t="str">
        <f t="array" ref="AB101">IFERROR(IF(AB$2&lt;=$B$1,INDEX('Master Data'!$A$1:$H$686,'Evening Buffalo'!$A101,2),""),"")</f>
        <v>Quantity</v>
      </c>
      <c r="AC101" s="60" t="str">
        <f t="array" ref="AC101">IFERROR(IF(AC$2&lt;=$B$1,INDEX('Master Data'!$A$1:$H$686,'Evening Buffalo'!$A101,2),""),"")</f>
        <v>Quantity</v>
      </c>
      <c r="AD101" s="60" t="str">
        <f t="array" ref="AD101">IFERROR(IF(AD$2&lt;=$B$1,INDEX('Master Data'!$A$1:$H$686,'Evening Buffalo'!$A101,2),""),"")</f>
        <v>Quantity</v>
      </c>
      <c r="AE101" s="60" t="str">
        <f t="array" ref="AE101">IFERROR(IF(AE$2&lt;=$B$1,INDEX('Master Data'!$A$1:$H$686,'Evening Buffalo'!$A101,2),""),"")</f>
        <v>Quantity</v>
      </c>
      <c r="AF101" s="60" t="str">
        <f t="array" ref="AF101">IFERROR(IF(AF$2&lt;=$B$1,INDEX('Master Data'!$A$1:$H$686,'Evening Buffalo'!$A101,2),""),"")</f>
        <v/>
      </c>
      <c r="AG101" s="60" t="str">
        <f t="array" ref="AG101">IFERROR(IF(AG$2&lt;=$B$1,INDEX('Master Data'!$A$1:$H$686,'Evening Buffalo'!$A101,2),""),"")</f>
        <v/>
      </c>
    </row>
    <row r="102" ht="14.25" customHeight="1">
      <c r="A102" s="60" t="str">
        <f>IFERROR(SMALL('Master Data'!G:G,ROW()-2),"")</f>
        <v/>
      </c>
      <c r="B102" s="60" t="str">
        <f t="array" ref="B102">IFERROR(INDEX('Master Data'!$A$1:$H$686,'Evening Buffalo'!$A102,1),"")</f>
        <v>Customer Name</v>
      </c>
      <c r="C102" s="60" t="str">
        <f t="array" ref="C102">IFERROR(IF(C$2&lt;=$B$1,INDEX('Master Data'!$A$1:$H$686,'Evening Buffalo'!$A102,2),""),"")</f>
        <v>Quantity</v>
      </c>
      <c r="D102" s="60" t="str">
        <f t="array" ref="D102">IFERROR(IF(D$2&lt;=$B$1,INDEX('Master Data'!$A$1:$H$686,'Evening Buffalo'!$A102,2),""),"")</f>
        <v>Quantity</v>
      </c>
      <c r="E102" s="60" t="str">
        <f t="array" ref="E102">IFERROR(IF(E$2&lt;=$B$1,INDEX('Master Data'!$A$1:$H$686,'Evening Buffalo'!$A102,2),""),"")</f>
        <v>Quantity</v>
      </c>
      <c r="F102" s="60" t="str">
        <f t="array" ref="F102">IFERROR(IF(F$2&lt;=$B$1,INDEX('Master Data'!$A$1:$H$686,'Evening Buffalo'!$A102,2),""),"")</f>
        <v>Quantity</v>
      </c>
      <c r="G102" s="60" t="str">
        <f t="array" ref="G102">IFERROR(IF(G$2&lt;=$B$1,INDEX('Master Data'!$A$1:$H$686,'Evening Buffalo'!$A102,2),""),"")</f>
        <v>Quantity</v>
      </c>
      <c r="H102" s="60" t="str">
        <f t="array" ref="H102">IFERROR(IF(H$2&lt;=$B$1,INDEX('Master Data'!$A$1:$H$686,'Evening Buffalo'!$A102,2),""),"")</f>
        <v>Quantity</v>
      </c>
      <c r="I102" s="60" t="str">
        <f t="array" ref="I102">IFERROR(IF(I$2&lt;=$B$1,INDEX('Master Data'!$A$1:$H$686,'Evening Buffalo'!$A102,2),""),"")</f>
        <v>Quantity</v>
      </c>
      <c r="J102" s="60" t="str">
        <f t="array" ref="J102">IFERROR(IF(J$2&lt;=$B$1,INDEX('Master Data'!$A$1:$H$686,'Evening Buffalo'!$A102,2),""),"")</f>
        <v>Quantity</v>
      </c>
      <c r="K102" s="60" t="str">
        <f t="array" ref="K102">IFERROR(IF(K$2&lt;=$B$1,INDEX('Master Data'!$A$1:$H$686,'Evening Buffalo'!$A102,2),""),"")</f>
        <v>Quantity</v>
      </c>
      <c r="L102" s="60" t="str">
        <f t="array" ref="L102">IFERROR(IF(L$2&lt;=$B$1,INDEX('Master Data'!$A$1:$H$686,'Evening Buffalo'!$A102,2),""),"")</f>
        <v>Quantity</v>
      </c>
      <c r="M102" s="60" t="str">
        <f t="array" ref="M102">IFERROR(IF(M$2&lt;=$B$1,INDEX('Master Data'!$A$1:$H$686,'Evening Buffalo'!$A102,2),""),"")</f>
        <v>Quantity</v>
      </c>
      <c r="N102" s="60" t="str">
        <f t="array" ref="N102">IFERROR(IF(N$2&lt;=$B$1,INDEX('Master Data'!$A$1:$H$686,'Evening Buffalo'!$A102,2),""),"")</f>
        <v>Quantity</v>
      </c>
      <c r="O102" s="60" t="str">
        <f t="array" ref="O102">IFERROR(IF(O$2&lt;=$B$1,INDEX('Master Data'!$A$1:$H$686,'Evening Buffalo'!$A102,2),""),"")</f>
        <v>Quantity</v>
      </c>
      <c r="P102" s="60" t="str">
        <f t="array" ref="P102">IFERROR(IF(P$2&lt;=$B$1,INDEX('Master Data'!$A$1:$H$686,'Evening Buffalo'!$A102,2),""),"")</f>
        <v>Quantity</v>
      </c>
      <c r="Q102" s="60" t="str">
        <f t="array" ref="Q102">IFERROR(IF(Q$2&lt;=$B$1,INDEX('Master Data'!$A$1:$H$686,'Evening Buffalo'!$A102,2),""),"")</f>
        <v>Quantity</v>
      </c>
      <c r="R102" s="60" t="str">
        <f t="array" ref="R102">IFERROR(IF(R$2&lt;=$B$1,INDEX('Master Data'!$A$1:$H$686,'Evening Buffalo'!$A102,2),""),"")</f>
        <v>Quantity</v>
      </c>
      <c r="S102" s="60" t="str">
        <f t="array" ref="S102">IFERROR(IF(S$2&lt;=$B$1,INDEX('Master Data'!$A$1:$H$686,'Evening Buffalo'!$A102,2),""),"")</f>
        <v>Quantity</v>
      </c>
      <c r="T102" s="60" t="str">
        <f t="array" ref="T102">IFERROR(IF(T$2&lt;=$B$1,INDEX('Master Data'!$A$1:$H$686,'Evening Buffalo'!$A102,2),""),"")</f>
        <v>Quantity</v>
      </c>
      <c r="U102" s="60" t="str">
        <f t="array" ref="U102">IFERROR(IF(U$2&lt;=$B$1,INDEX('Master Data'!$A$1:$H$686,'Evening Buffalo'!$A102,2),""),"")</f>
        <v>Quantity</v>
      </c>
      <c r="V102" s="60" t="str">
        <f t="array" ref="V102">IFERROR(IF(V$2&lt;=$B$1,INDEX('Master Data'!$A$1:$H$686,'Evening Buffalo'!$A102,2),""),"")</f>
        <v>Quantity</v>
      </c>
      <c r="W102" s="60" t="str">
        <f t="array" ref="W102">IFERROR(IF(W$2&lt;=$B$1,INDEX('Master Data'!$A$1:$H$686,'Evening Buffalo'!$A102,2),""),"")</f>
        <v>Quantity</v>
      </c>
      <c r="X102" s="60" t="str">
        <f t="array" ref="X102">IFERROR(IF(X$2&lt;=$B$1,INDEX('Master Data'!$A$1:$H$686,'Evening Buffalo'!$A102,2),""),"")</f>
        <v>Quantity</v>
      </c>
      <c r="Y102" s="60" t="str">
        <f t="array" ref="Y102">IFERROR(IF(Y$2&lt;=$B$1,INDEX('Master Data'!$A$1:$H$686,'Evening Buffalo'!$A102,2),""),"")</f>
        <v>Quantity</v>
      </c>
      <c r="Z102" s="60" t="str">
        <f t="array" ref="Z102">IFERROR(IF(Z$2&lt;=$B$1,INDEX('Master Data'!$A$1:$H$686,'Evening Buffalo'!$A102,2),""),"")</f>
        <v>Quantity</v>
      </c>
      <c r="AA102" s="60" t="str">
        <f t="array" ref="AA102">IFERROR(IF(AA$2&lt;=$B$1,INDEX('Master Data'!$A$1:$H$686,'Evening Buffalo'!$A102,2),""),"")</f>
        <v>Quantity</v>
      </c>
      <c r="AB102" s="60" t="str">
        <f t="array" ref="AB102">IFERROR(IF(AB$2&lt;=$B$1,INDEX('Master Data'!$A$1:$H$686,'Evening Buffalo'!$A102,2),""),"")</f>
        <v>Quantity</v>
      </c>
      <c r="AC102" s="60" t="str">
        <f t="array" ref="AC102">IFERROR(IF(AC$2&lt;=$B$1,INDEX('Master Data'!$A$1:$H$686,'Evening Buffalo'!$A102,2),""),"")</f>
        <v>Quantity</v>
      </c>
      <c r="AD102" s="60" t="str">
        <f t="array" ref="AD102">IFERROR(IF(AD$2&lt;=$B$1,INDEX('Master Data'!$A$1:$H$686,'Evening Buffalo'!$A102,2),""),"")</f>
        <v>Quantity</v>
      </c>
      <c r="AE102" s="60" t="str">
        <f t="array" ref="AE102">IFERROR(IF(AE$2&lt;=$B$1,INDEX('Master Data'!$A$1:$H$686,'Evening Buffalo'!$A102,2),""),"")</f>
        <v>Quantity</v>
      </c>
      <c r="AF102" s="60" t="str">
        <f t="array" ref="AF102">IFERROR(IF(AF$2&lt;=$B$1,INDEX('Master Data'!$A$1:$H$686,'Evening Buffalo'!$A102,2),""),"")</f>
        <v/>
      </c>
      <c r="AG102" s="60" t="str">
        <f t="array" ref="AG102">IFERROR(IF(AG$2&lt;=$B$1,INDEX('Master Data'!$A$1:$H$686,'Evening Buffalo'!$A102,2),""),"")</f>
        <v/>
      </c>
    </row>
    <row r="103" ht="14.25" customHeight="1">
      <c r="A103" s="60" t="str">
        <f>IFERROR(SMALL('Master Data'!G:G,ROW()-2),"")</f>
        <v/>
      </c>
      <c r="B103" s="60" t="str">
        <f t="array" ref="B103">IFERROR(INDEX('Master Data'!$A$1:$H$686,'Evening Buffalo'!$A103,1),"")</f>
        <v>Customer Name</v>
      </c>
      <c r="C103" s="60" t="str">
        <f t="array" ref="C103">IFERROR(IF(C$2&lt;=$B$1,INDEX('Master Data'!$A$1:$H$686,'Evening Buffalo'!$A103,2),""),"")</f>
        <v>Quantity</v>
      </c>
      <c r="D103" s="60" t="str">
        <f t="array" ref="D103">IFERROR(IF(D$2&lt;=$B$1,INDEX('Master Data'!$A$1:$H$686,'Evening Buffalo'!$A103,2),""),"")</f>
        <v>Quantity</v>
      </c>
      <c r="E103" s="60" t="str">
        <f t="array" ref="E103">IFERROR(IF(E$2&lt;=$B$1,INDEX('Master Data'!$A$1:$H$686,'Evening Buffalo'!$A103,2),""),"")</f>
        <v>Quantity</v>
      </c>
      <c r="F103" s="60" t="str">
        <f t="array" ref="F103">IFERROR(IF(F$2&lt;=$B$1,INDEX('Master Data'!$A$1:$H$686,'Evening Buffalo'!$A103,2),""),"")</f>
        <v>Quantity</v>
      </c>
      <c r="G103" s="60" t="str">
        <f t="array" ref="G103">IFERROR(IF(G$2&lt;=$B$1,INDEX('Master Data'!$A$1:$H$686,'Evening Buffalo'!$A103,2),""),"")</f>
        <v>Quantity</v>
      </c>
      <c r="H103" s="60" t="str">
        <f t="array" ref="H103">IFERROR(IF(H$2&lt;=$B$1,INDEX('Master Data'!$A$1:$H$686,'Evening Buffalo'!$A103,2),""),"")</f>
        <v>Quantity</v>
      </c>
      <c r="I103" s="60" t="str">
        <f t="array" ref="I103">IFERROR(IF(I$2&lt;=$B$1,INDEX('Master Data'!$A$1:$H$686,'Evening Buffalo'!$A103,2),""),"")</f>
        <v>Quantity</v>
      </c>
      <c r="J103" s="60" t="str">
        <f t="array" ref="J103">IFERROR(IF(J$2&lt;=$B$1,INDEX('Master Data'!$A$1:$H$686,'Evening Buffalo'!$A103,2),""),"")</f>
        <v>Quantity</v>
      </c>
      <c r="K103" s="60" t="str">
        <f t="array" ref="K103">IFERROR(IF(K$2&lt;=$B$1,INDEX('Master Data'!$A$1:$H$686,'Evening Buffalo'!$A103,2),""),"")</f>
        <v>Quantity</v>
      </c>
      <c r="L103" s="60" t="str">
        <f t="array" ref="L103">IFERROR(IF(L$2&lt;=$B$1,INDEX('Master Data'!$A$1:$H$686,'Evening Buffalo'!$A103,2),""),"")</f>
        <v>Quantity</v>
      </c>
      <c r="M103" s="60" t="str">
        <f t="array" ref="M103">IFERROR(IF(M$2&lt;=$B$1,INDEX('Master Data'!$A$1:$H$686,'Evening Buffalo'!$A103,2),""),"")</f>
        <v>Quantity</v>
      </c>
      <c r="N103" s="60" t="str">
        <f t="array" ref="N103">IFERROR(IF(N$2&lt;=$B$1,INDEX('Master Data'!$A$1:$H$686,'Evening Buffalo'!$A103,2),""),"")</f>
        <v>Quantity</v>
      </c>
      <c r="O103" s="60" t="str">
        <f t="array" ref="O103">IFERROR(IF(O$2&lt;=$B$1,INDEX('Master Data'!$A$1:$H$686,'Evening Buffalo'!$A103,2),""),"")</f>
        <v>Quantity</v>
      </c>
      <c r="P103" s="60" t="str">
        <f t="array" ref="P103">IFERROR(IF(P$2&lt;=$B$1,INDEX('Master Data'!$A$1:$H$686,'Evening Buffalo'!$A103,2),""),"")</f>
        <v>Quantity</v>
      </c>
      <c r="Q103" s="60" t="str">
        <f t="array" ref="Q103">IFERROR(IF(Q$2&lt;=$B$1,INDEX('Master Data'!$A$1:$H$686,'Evening Buffalo'!$A103,2),""),"")</f>
        <v>Quantity</v>
      </c>
      <c r="R103" s="60" t="str">
        <f t="array" ref="R103">IFERROR(IF(R$2&lt;=$B$1,INDEX('Master Data'!$A$1:$H$686,'Evening Buffalo'!$A103,2),""),"")</f>
        <v>Quantity</v>
      </c>
      <c r="S103" s="60" t="str">
        <f t="array" ref="S103">IFERROR(IF(S$2&lt;=$B$1,INDEX('Master Data'!$A$1:$H$686,'Evening Buffalo'!$A103,2),""),"")</f>
        <v>Quantity</v>
      </c>
      <c r="T103" s="60" t="str">
        <f t="array" ref="T103">IFERROR(IF(T$2&lt;=$B$1,INDEX('Master Data'!$A$1:$H$686,'Evening Buffalo'!$A103,2),""),"")</f>
        <v>Quantity</v>
      </c>
      <c r="U103" s="60" t="str">
        <f t="array" ref="U103">IFERROR(IF(U$2&lt;=$B$1,INDEX('Master Data'!$A$1:$H$686,'Evening Buffalo'!$A103,2),""),"")</f>
        <v>Quantity</v>
      </c>
      <c r="V103" s="60" t="str">
        <f t="array" ref="V103">IFERROR(IF(V$2&lt;=$B$1,INDEX('Master Data'!$A$1:$H$686,'Evening Buffalo'!$A103,2),""),"")</f>
        <v>Quantity</v>
      </c>
      <c r="W103" s="60" t="str">
        <f t="array" ref="W103">IFERROR(IF(W$2&lt;=$B$1,INDEX('Master Data'!$A$1:$H$686,'Evening Buffalo'!$A103,2),""),"")</f>
        <v>Quantity</v>
      </c>
      <c r="X103" s="60" t="str">
        <f t="array" ref="X103">IFERROR(IF(X$2&lt;=$B$1,INDEX('Master Data'!$A$1:$H$686,'Evening Buffalo'!$A103,2),""),"")</f>
        <v>Quantity</v>
      </c>
      <c r="Y103" s="60" t="str">
        <f t="array" ref="Y103">IFERROR(IF(Y$2&lt;=$B$1,INDEX('Master Data'!$A$1:$H$686,'Evening Buffalo'!$A103,2),""),"")</f>
        <v>Quantity</v>
      </c>
      <c r="Z103" s="60" t="str">
        <f t="array" ref="Z103">IFERROR(IF(Z$2&lt;=$B$1,INDEX('Master Data'!$A$1:$H$686,'Evening Buffalo'!$A103,2),""),"")</f>
        <v>Quantity</v>
      </c>
      <c r="AA103" s="60" t="str">
        <f t="array" ref="AA103">IFERROR(IF(AA$2&lt;=$B$1,INDEX('Master Data'!$A$1:$H$686,'Evening Buffalo'!$A103,2),""),"")</f>
        <v>Quantity</v>
      </c>
      <c r="AB103" s="60" t="str">
        <f t="array" ref="AB103">IFERROR(IF(AB$2&lt;=$B$1,INDEX('Master Data'!$A$1:$H$686,'Evening Buffalo'!$A103,2),""),"")</f>
        <v>Quantity</v>
      </c>
      <c r="AC103" s="60" t="str">
        <f t="array" ref="AC103">IFERROR(IF(AC$2&lt;=$B$1,INDEX('Master Data'!$A$1:$H$686,'Evening Buffalo'!$A103,2),""),"")</f>
        <v>Quantity</v>
      </c>
      <c r="AD103" s="60" t="str">
        <f t="array" ref="AD103">IFERROR(IF(AD$2&lt;=$B$1,INDEX('Master Data'!$A$1:$H$686,'Evening Buffalo'!$A103,2),""),"")</f>
        <v>Quantity</v>
      </c>
      <c r="AE103" s="60" t="str">
        <f t="array" ref="AE103">IFERROR(IF(AE$2&lt;=$B$1,INDEX('Master Data'!$A$1:$H$686,'Evening Buffalo'!$A103,2),""),"")</f>
        <v>Quantity</v>
      </c>
      <c r="AF103" s="60" t="str">
        <f t="array" ref="AF103">IFERROR(IF(AF$2&lt;=$B$1,INDEX('Master Data'!$A$1:$H$686,'Evening Buffalo'!$A103,2),""),"")</f>
        <v/>
      </c>
      <c r="AG103" s="60" t="str">
        <f t="array" ref="AG103">IFERROR(IF(AG$2&lt;=$B$1,INDEX('Master Data'!$A$1:$H$686,'Evening Buffalo'!$A103,2),""),"")</f>
        <v/>
      </c>
    </row>
    <row r="104" ht="14.25" customHeight="1">
      <c r="A104" s="60" t="str">
        <f>IFERROR(SMALL('Master Data'!G:G,ROW()-2),"")</f>
        <v/>
      </c>
      <c r="B104" s="60" t="str">
        <f t="array" ref="B104">IFERROR(INDEX('Master Data'!$A$1:$H$686,'Evening Buffalo'!$A104,1),"")</f>
        <v>Customer Name</v>
      </c>
      <c r="C104" s="60" t="str">
        <f t="array" ref="C104">IFERROR(IF(C$2&lt;=$B$1,INDEX('Master Data'!$A$1:$H$686,'Evening Buffalo'!$A104,2),""),"")</f>
        <v>Quantity</v>
      </c>
      <c r="D104" s="60" t="str">
        <f t="array" ref="D104">IFERROR(IF(D$2&lt;=$B$1,INDEX('Master Data'!$A$1:$H$686,'Evening Buffalo'!$A104,2),""),"")</f>
        <v>Quantity</v>
      </c>
      <c r="E104" s="60" t="str">
        <f t="array" ref="E104">IFERROR(IF(E$2&lt;=$B$1,INDEX('Master Data'!$A$1:$H$686,'Evening Buffalo'!$A104,2),""),"")</f>
        <v>Quantity</v>
      </c>
      <c r="F104" s="60" t="str">
        <f t="array" ref="F104">IFERROR(IF(F$2&lt;=$B$1,INDEX('Master Data'!$A$1:$H$686,'Evening Buffalo'!$A104,2),""),"")</f>
        <v>Quantity</v>
      </c>
      <c r="G104" s="60" t="str">
        <f t="array" ref="G104">IFERROR(IF(G$2&lt;=$B$1,INDEX('Master Data'!$A$1:$H$686,'Evening Buffalo'!$A104,2),""),"")</f>
        <v>Quantity</v>
      </c>
      <c r="H104" s="60" t="str">
        <f t="array" ref="H104">IFERROR(IF(H$2&lt;=$B$1,INDEX('Master Data'!$A$1:$H$686,'Evening Buffalo'!$A104,2),""),"")</f>
        <v>Quantity</v>
      </c>
      <c r="I104" s="60" t="str">
        <f t="array" ref="I104">IFERROR(IF(I$2&lt;=$B$1,INDEX('Master Data'!$A$1:$H$686,'Evening Buffalo'!$A104,2),""),"")</f>
        <v>Quantity</v>
      </c>
      <c r="J104" s="60" t="str">
        <f t="array" ref="J104">IFERROR(IF(J$2&lt;=$B$1,INDEX('Master Data'!$A$1:$H$686,'Evening Buffalo'!$A104,2),""),"")</f>
        <v>Quantity</v>
      </c>
      <c r="K104" s="60" t="str">
        <f t="array" ref="K104">IFERROR(IF(K$2&lt;=$B$1,INDEX('Master Data'!$A$1:$H$686,'Evening Buffalo'!$A104,2),""),"")</f>
        <v>Quantity</v>
      </c>
      <c r="L104" s="60" t="str">
        <f t="array" ref="L104">IFERROR(IF(L$2&lt;=$B$1,INDEX('Master Data'!$A$1:$H$686,'Evening Buffalo'!$A104,2),""),"")</f>
        <v>Quantity</v>
      </c>
      <c r="M104" s="60" t="str">
        <f t="array" ref="M104">IFERROR(IF(M$2&lt;=$B$1,INDEX('Master Data'!$A$1:$H$686,'Evening Buffalo'!$A104,2),""),"")</f>
        <v>Quantity</v>
      </c>
      <c r="N104" s="60" t="str">
        <f t="array" ref="N104">IFERROR(IF(N$2&lt;=$B$1,INDEX('Master Data'!$A$1:$H$686,'Evening Buffalo'!$A104,2),""),"")</f>
        <v>Quantity</v>
      </c>
      <c r="O104" s="60" t="str">
        <f t="array" ref="O104">IFERROR(IF(O$2&lt;=$B$1,INDEX('Master Data'!$A$1:$H$686,'Evening Buffalo'!$A104,2),""),"")</f>
        <v>Quantity</v>
      </c>
      <c r="P104" s="60" t="str">
        <f t="array" ref="P104">IFERROR(IF(P$2&lt;=$B$1,INDEX('Master Data'!$A$1:$H$686,'Evening Buffalo'!$A104,2),""),"")</f>
        <v>Quantity</v>
      </c>
      <c r="Q104" s="60" t="str">
        <f t="array" ref="Q104">IFERROR(IF(Q$2&lt;=$B$1,INDEX('Master Data'!$A$1:$H$686,'Evening Buffalo'!$A104,2),""),"")</f>
        <v>Quantity</v>
      </c>
      <c r="R104" s="60" t="str">
        <f t="array" ref="R104">IFERROR(IF(R$2&lt;=$B$1,INDEX('Master Data'!$A$1:$H$686,'Evening Buffalo'!$A104,2),""),"")</f>
        <v>Quantity</v>
      </c>
      <c r="S104" s="60" t="str">
        <f t="array" ref="S104">IFERROR(IF(S$2&lt;=$B$1,INDEX('Master Data'!$A$1:$H$686,'Evening Buffalo'!$A104,2),""),"")</f>
        <v>Quantity</v>
      </c>
      <c r="T104" s="60" t="str">
        <f t="array" ref="T104">IFERROR(IF(T$2&lt;=$B$1,INDEX('Master Data'!$A$1:$H$686,'Evening Buffalo'!$A104,2),""),"")</f>
        <v>Quantity</v>
      </c>
      <c r="U104" s="60" t="str">
        <f t="array" ref="U104">IFERROR(IF(U$2&lt;=$B$1,INDEX('Master Data'!$A$1:$H$686,'Evening Buffalo'!$A104,2),""),"")</f>
        <v>Quantity</v>
      </c>
      <c r="V104" s="60" t="str">
        <f t="array" ref="V104">IFERROR(IF(V$2&lt;=$B$1,INDEX('Master Data'!$A$1:$H$686,'Evening Buffalo'!$A104,2),""),"")</f>
        <v>Quantity</v>
      </c>
      <c r="W104" s="60" t="str">
        <f t="array" ref="W104">IFERROR(IF(W$2&lt;=$B$1,INDEX('Master Data'!$A$1:$H$686,'Evening Buffalo'!$A104,2),""),"")</f>
        <v>Quantity</v>
      </c>
      <c r="X104" s="60" t="str">
        <f t="array" ref="X104">IFERROR(IF(X$2&lt;=$B$1,INDEX('Master Data'!$A$1:$H$686,'Evening Buffalo'!$A104,2),""),"")</f>
        <v>Quantity</v>
      </c>
      <c r="Y104" s="60" t="str">
        <f t="array" ref="Y104">IFERROR(IF(Y$2&lt;=$B$1,INDEX('Master Data'!$A$1:$H$686,'Evening Buffalo'!$A104,2),""),"")</f>
        <v>Quantity</v>
      </c>
      <c r="Z104" s="60" t="str">
        <f t="array" ref="Z104">IFERROR(IF(Z$2&lt;=$B$1,INDEX('Master Data'!$A$1:$H$686,'Evening Buffalo'!$A104,2),""),"")</f>
        <v>Quantity</v>
      </c>
      <c r="AA104" s="60" t="str">
        <f t="array" ref="AA104">IFERROR(IF(AA$2&lt;=$B$1,INDEX('Master Data'!$A$1:$H$686,'Evening Buffalo'!$A104,2),""),"")</f>
        <v>Quantity</v>
      </c>
      <c r="AB104" s="60" t="str">
        <f t="array" ref="AB104">IFERROR(IF(AB$2&lt;=$B$1,INDEX('Master Data'!$A$1:$H$686,'Evening Buffalo'!$A104,2),""),"")</f>
        <v>Quantity</v>
      </c>
      <c r="AC104" s="60" t="str">
        <f t="array" ref="AC104">IFERROR(IF(AC$2&lt;=$B$1,INDEX('Master Data'!$A$1:$H$686,'Evening Buffalo'!$A104,2),""),"")</f>
        <v>Quantity</v>
      </c>
      <c r="AD104" s="60" t="str">
        <f t="array" ref="AD104">IFERROR(IF(AD$2&lt;=$B$1,INDEX('Master Data'!$A$1:$H$686,'Evening Buffalo'!$A104,2),""),"")</f>
        <v>Quantity</v>
      </c>
      <c r="AE104" s="60" t="str">
        <f t="array" ref="AE104">IFERROR(IF(AE$2&lt;=$B$1,INDEX('Master Data'!$A$1:$H$686,'Evening Buffalo'!$A104,2),""),"")</f>
        <v>Quantity</v>
      </c>
      <c r="AF104" s="60" t="str">
        <f t="array" ref="AF104">IFERROR(IF(AF$2&lt;=$B$1,INDEX('Master Data'!$A$1:$H$686,'Evening Buffalo'!$A104,2),""),"")</f>
        <v/>
      </c>
      <c r="AG104" s="60" t="str">
        <f t="array" ref="AG104">IFERROR(IF(AG$2&lt;=$B$1,INDEX('Master Data'!$A$1:$H$686,'Evening Buffalo'!$A104,2),""),"")</f>
        <v/>
      </c>
    </row>
    <row r="105" ht="14.25" customHeight="1">
      <c r="A105" s="60" t="str">
        <f>IFERROR(SMALL('Master Data'!G:G,ROW()-2),"")</f>
        <v/>
      </c>
      <c r="B105" s="60" t="str">
        <f t="array" ref="B105">IFERROR(INDEX('Master Data'!$A$1:$H$686,'Evening Buffalo'!$A105,1),"")</f>
        <v>Customer Name</v>
      </c>
      <c r="C105" s="60" t="str">
        <f t="array" ref="C105">IFERROR(IF(C$2&lt;=$B$1,INDEX('Master Data'!$A$1:$H$686,'Evening Buffalo'!$A105,2),""),"")</f>
        <v>Quantity</v>
      </c>
      <c r="D105" s="60" t="str">
        <f t="array" ref="D105">IFERROR(IF(D$2&lt;=$B$1,INDEX('Master Data'!$A$1:$H$686,'Evening Buffalo'!$A105,2),""),"")</f>
        <v>Quantity</v>
      </c>
      <c r="E105" s="60" t="str">
        <f t="array" ref="E105">IFERROR(IF(E$2&lt;=$B$1,INDEX('Master Data'!$A$1:$H$686,'Evening Buffalo'!$A105,2),""),"")</f>
        <v>Quantity</v>
      </c>
      <c r="F105" s="60" t="str">
        <f t="array" ref="F105">IFERROR(IF(F$2&lt;=$B$1,INDEX('Master Data'!$A$1:$H$686,'Evening Buffalo'!$A105,2),""),"")</f>
        <v>Quantity</v>
      </c>
      <c r="G105" s="60" t="str">
        <f t="array" ref="G105">IFERROR(IF(G$2&lt;=$B$1,INDEX('Master Data'!$A$1:$H$686,'Evening Buffalo'!$A105,2),""),"")</f>
        <v>Quantity</v>
      </c>
      <c r="H105" s="60" t="str">
        <f t="array" ref="H105">IFERROR(IF(H$2&lt;=$B$1,INDEX('Master Data'!$A$1:$H$686,'Evening Buffalo'!$A105,2),""),"")</f>
        <v>Quantity</v>
      </c>
      <c r="I105" s="60" t="str">
        <f t="array" ref="I105">IFERROR(IF(I$2&lt;=$B$1,INDEX('Master Data'!$A$1:$H$686,'Evening Buffalo'!$A105,2),""),"")</f>
        <v>Quantity</v>
      </c>
      <c r="J105" s="60" t="str">
        <f t="array" ref="J105">IFERROR(IF(J$2&lt;=$B$1,INDEX('Master Data'!$A$1:$H$686,'Evening Buffalo'!$A105,2),""),"")</f>
        <v>Quantity</v>
      </c>
      <c r="K105" s="60" t="str">
        <f t="array" ref="K105">IFERROR(IF(K$2&lt;=$B$1,INDEX('Master Data'!$A$1:$H$686,'Evening Buffalo'!$A105,2),""),"")</f>
        <v>Quantity</v>
      </c>
      <c r="L105" s="60" t="str">
        <f t="array" ref="L105">IFERROR(IF(L$2&lt;=$B$1,INDEX('Master Data'!$A$1:$H$686,'Evening Buffalo'!$A105,2),""),"")</f>
        <v>Quantity</v>
      </c>
      <c r="M105" s="60" t="str">
        <f t="array" ref="M105">IFERROR(IF(M$2&lt;=$B$1,INDEX('Master Data'!$A$1:$H$686,'Evening Buffalo'!$A105,2),""),"")</f>
        <v>Quantity</v>
      </c>
      <c r="N105" s="60" t="str">
        <f t="array" ref="N105">IFERROR(IF(N$2&lt;=$B$1,INDEX('Master Data'!$A$1:$H$686,'Evening Buffalo'!$A105,2),""),"")</f>
        <v>Quantity</v>
      </c>
      <c r="O105" s="60" t="str">
        <f t="array" ref="O105">IFERROR(IF(O$2&lt;=$B$1,INDEX('Master Data'!$A$1:$H$686,'Evening Buffalo'!$A105,2),""),"")</f>
        <v>Quantity</v>
      </c>
      <c r="P105" s="60" t="str">
        <f t="array" ref="P105">IFERROR(IF(P$2&lt;=$B$1,INDEX('Master Data'!$A$1:$H$686,'Evening Buffalo'!$A105,2),""),"")</f>
        <v>Quantity</v>
      </c>
      <c r="Q105" s="60" t="str">
        <f t="array" ref="Q105">IFERROR(IF(Q$2&lt;=$B$1,INDEX('Master Data'!$A$1:$H$686,'Evening Buffalo'!$A105,2),""),"")</f>
        <v>Quantity</v>
      </c>
      <c r="R105" s="60" t="str">
        <f t="array" ref="R105">IFERROR(IF(R$2&lt;=$B$1,INDEX('Master Data'!$A$1:$H$686,'Evening Buffalo'!$A105,2),""),"")</f>
        <v>Quantity</v>
      </c>
      <c r="S105" s="60" t="str">
        <f t="array" ref="S105">IFERROR(IF(S$2&lt;=$B$1,INDEX('Master Data'!$A$1:$H$686,'Evening Buffalo'!$A105,2),""),"")</f>
        <v>Quantity</v>
      </c>
      <c r="T105" s="60" t="str">
        <f t="array" ref="T105">IFERROR(IF(T$2&lt;=$B$1,INDEX('Master Data'!$A$1:$H$686,'Evening Buffalo'!$A105,2),""),"")</f>
        <v>Quantity</v>
      </c>
      <c r="U105" s="60" t="str">
        <f t="array" ref="U105">IFERROR(IF(U$2&lt;=$B$1,INDEX('Master Data'!$A$1:$H$686,'Evening Buffalo'!$A105,2),""),"")</f>
        <v>Quantity</v>
      </c>
      <c r="V105" s="60" t="str">
        <f t="array" ref="V105">IFERROR(IF(V$2&lt;=$B$1,INDEX('Master Data'!$A$1:$H$686,'Evening Buffalo'!$A105,2),""),"")</f>
        <v>Quantity</v>
      </c>
      <c r="W105" s="60" t="str">
        <f t="array" ref="W105">IFERROR(IF(W$2&lt;=$B$1,INDEX('Master Data'!$A$1:$H$686,'Evening Buffalo'!$A105,2),""),"")</f>
        <v>Quantity</v>
      </c>
      <c r="X105" s="60" t="str">
        <f t="array" ref="X105">IFERROR(IF(X$2&lt;=$B$1,INDEX('Master Data'!$A$1:$H$686,'Evening Buffalo'!$A105,2),""),"")</f>
        <v>Quantity</v>
      </c>
      <c r="Y105" s="60" t="str">
        <f t="array" ref="Y105">IFERROR(IF(Y$2&lt;=$B$1,INDEX('Master Data'!$A$1:$H$686,'Evening Buffalo'!$A105,2),""),"")</f>
        <v>Quantity</v>
      </c>
      <c r="Z105" s="60" t="str">
        <f t="array" ref="Z105">IFERROR(IF(Z$2&lt;=$B$1,INDEX('Master Data'!$A$1:$H$686,'Evening Buffalo'!$A105,2),""),"")</f>
        <v>Quantity</v>
      </c>
      <c r="AA105" s="60" t="str">
        <f t="array" ref="AA105">IFERROR(IF(AA$2&lt;=$B$1,INDEX('Master Data'!$A$1:$H$686,'Evening Buffalo'!$A105,2),""),"")</f>
        <v>Quantity</v>
      </c>
      <c r="AB105" s="60" t="str">
        <f t="array" ref="AB105">IFERROR(IF(AB$2&lt;=$B$1,INDEX('Master Data'!$A$1:$H$686,'Evening Buffalo'!$A105,2),""),"")</f>
        <v>Quantity</v>
      </c>
      <c r="AC105" s="60" t="str">
        <f t="array" ref="AC105">IFERROR(IF(AC$2&lt;=$B$1,INDEX('Master Data'!$A$1:$H$686,'Evening Buffalo'!$A105,2),""),"")</f>
        <v>Quantity</v>
      </c>
      <c r="AD105" s="60" t="str">
        <f t="array" ref="AD105">IFERROR(IF(AD$2&lt;=$B$1,INDEX('Master Data'!$A$1:$H$686,'Evening Buffalo'!$A105,2),""),"")</f>
        <v>Quantity</v>
      </c>
      <c r="AE105" s="60" t="str">
        <f t="array" ref="AE105">IFERROR(IF(AE$2&lt;=$B$1,INDEX('Master Data'!$A$1:$H$686,'Evening Buffalo'!$A105,2),""),"")</f>
        <v>Quantity</v>
      </c>
      <c r="AF105" s="60" t="str">
        <f t="array" ref="AF105">IFERROR(IF(AF$2&lt;=$B$1,INDEX('Master Data'!$A$1:$H$686,'Evening Buffalo'!$A105,2),""),"")</f>
        <v/>
      </c>
      <c r="AG105" s="60" t="str">
        <f t="array" ref="AG105">IFERROR(IF(AG$2&lt;=$B$1,INDEX('Master Data'!$A$1:$H$686,'Evening Buffalo'!$A105,2),""),"")</f>
        <v/>
      </c>
    </row>
    <row r="106" ht="14.25" customHeight="1">
      <c r="A106" s="60" t="str">
        <f>IFERROR(SMALL('Master Data'!G:G,ROW()-2),"")</f>
        <v/>
      </c>
      <c r="B106" s="60" t="str">
        <f t="array" ref="B106">IFERROR(INDEX('Master Data'!$A$1:$H$686,'Evening Buffalo'!$A106,1),"")</f>
        <v>Customer Name</v>
      </c>
      <c r="C106" s="60" t="str">
        <f t="array" ref="C106">IFERROR(IF(C$2&lt;=$B$1,INDEX('Master Data'!$A$1:$H$686,'Evening Buffalo'!$A106,2),""),"")</f>
        <v>Quantity</v>
      </c>
      <c r="D106" s="60" t="str">
        <f t="array" ref="D106">IFERROR(IF(D$2&lt;=$B$1,INDEX('Master Data'!$A$1:$H$686,'Evening Buffalo'!$A106,2),""),"")</f>
        <v>Quantity</v>
      </c>
      <c r="E106" s="60" t="str">
        <f t="array" ref="E106">IFERROR(IF(E$2&lt;=$B$1,INDEX('Master Data'!$A$1:$H$686,'Evening Buffalo'!$A106,2),""),"")</f>
        <v>Quantity</v>
      </c>
      <c r="F106" s="60" t="str">
        <f t="array" ref="F106">IFERROR(IF(F$2&lt;=$B$1,INDEX('Master Data'!$A$1:$H$686,'Evening Buffalo'!$A106,2),""),"")</f>
        <v>Quantity</v>
      </c>
      <c r="G106" s="60" t="str">
        <f t="array" ref="G106">IFERROR(IF(G$2&lt;=$B$1,INDEX('Master Data'!$A$1:$H$686,'Evening Buffalo'!$A106,2),""),"")</f>
        <v>Quantity</v>
      </c>
      <c r="H106" s="60" t="str">
        <f t="array" ref="H106">IFERROR(IF(H$2&lt;=$B$1,INDEX('Master Data'!$A$1:$H$686,'Evening Buffalo'!$A106,2),""),"")</f>
        <v>Quantity</v>
      </c>
      <c r="I106" s="60" t="str">
        <f t="array" ref="I106">IFERROR(IF(I$2&lt;=$B$1,INDEX('Master Data'!$A$1:$H$686,'Evening Buffalo'!$A106,2),""),"")</f>
        <v>Quantity</v>
      </c>
      <c r="J106" s="60" t="str">
        <f t="array" ref="J106">IFERROR(IF(J$2&lt;=$B$1,INDEX('Master Data'!$A$1:$H$686,'Evening Buffalo'!$A106,2),""),"")</f>
        <v>Quantity</v>
      </c>
      <c r="K106" s="60" t="str">
        <f t="array" ref="K106">IFERROR(IF(K$2&lt;=$B$1,INDEX('Master Data'!$A$1:$H$686,'Evening Buffalo'!$A106,2),""),"")</f>
        <v>Quantity</v>
      </c>
      <c r="L106" s="60" t="str">
        <f t="array" ref="L106">IFERROR(IF(L$2&lt;=$B$1,INDEX('Master Data'!$A$1:$H$686,'Evening Buffalo'!$A106,2),""),"")</f>
        <v>Quantity</v>
      </c>
      <c r="M106" s="60" t="str">
        <f t="array" ref="M106">IFERROR(IF(M$2&lt;=$B$1,INDEX('Master Data'!$A$1:$H$686,'Evening Buffalo'!$A106,2),""),"")</f>
        <v>Quantity</v>
      </c>
      <c r="N106" s="60" t="str">
        <f t="array" ref="N106">IFERROR(IF(N$2&lt;=$B$1,INDEX('Master Data'!$A$1:$H$686,'Evening Buffalo'!$A106,2),""),"")</f>
        <v>Quantity</v>
      </c>
      <c r="O106" s="60" t="str">
        <f t="array" ref="O106">IFERROR(IF(O$2&lt;=$B$1,INDEX('Master Data'!$A$1:$H$686,'Evening Buffalo'!$A106,2),""),"")</f>
        <v>Quantity</v>
      </c>
      <c r="P106" s="60" t="str">
        <f t="array" ref="P106">IFERROR(IF(P$2&lt;=$B$1,INDEX('Master Data'!$A$1:$H$686,'Evening Buffalo'!$A106,2),""),"")</f>
        <v>Quantity</v>
      </c>
      <c r="Q106" s="60" t="str">
        <f t="array" ref="Q106">IFERROR(IF(Q$2&lt;=$B$1,INDEX('Master Data'!$A$1:$H$686,'Evening Buffalo'!$A106,2),""),"")</f>
        <v>Quantity</v>
      </c>
      <c r="R106" s="60" t="str">
        <f t="array" ref="R106">IFERROR(IF(R$2&lt;=$B$1,INDEX('Master Data'!$A$1:$H$686,'Evening Buffalo'!$A106,2),""),"")</f>
        <v>Quantity</v>
      </c>
      <c r="S106" s="60" t="str">
        <f t="array" ref="S106">IFERROR(IF(S$2&lt;=$B$1,INDEX('Master Data'!$A$1:$H$686,'Evening Buffalo'!$A106,2),""),"")</f>
        <v>Quantity</v>
      </c>
      <c r="T106" s="60" t="str">
        <f t="array" ref="T106">IFERROR(IF(T$2&lt;=$B$1,INDEX('Master Data'!$A$1:$H$686,'Evening Buffalo'!$A106,2),""),"")</f>
        <v>Quantity</v>
      </c>
      <c r="U106" s="60" t="str">
        <f t="array" ref="U106">IFERROR(IF(U$2&lt;=$B$1,INDEX('Master Data'!$A$1:$H$686,'Evening Buffalo'!$A106,2),""),"")</f>
        <v>Quantity</v>
      </c>
      <c r="V106" s="60" t="str">
        <f t="array" ref="V106">IFERROR(IF(V$2&lt;=$B$1,INDEX('Master Data'!$A$1:$H$686,'Evening Buffalo'!$A106,2),""),"")</f>
        <v>Quantity</v>
      </c>
      <c r="W106" s="60" t="str">
        <f t="array" ref="W106">IFERROR(IF(W$2&lt;=$B$1,INDEX('Master Data'!$A$1:$H$686,'Evening Buffalo'!$A106,2),""),"")</f>
        <v>Quantity</v>
      </c>
      <c r="X106" s="60" t="str">
        <f t="array" ref="X106">IFERROR(IF(X$2&lt;=$B$1,INDEX('Master Data'!$A$1:$H$686,'Evening Buffalo'!$A106,2),""),"")</f>
        <v>Quantity</v>
      </c>
      <c r="Y106" s="60" t="str">
        <f t="array" ref="Y106">IFERROR(IF(Y$2&lt;=$B$1,INDEX('Master Data'!$A$1:$H$686,'Evening Buffalo'!$A106,2),""),"")</f>
        <v>Quantity</v>
      </c>
      <c r="Z106" s="60" t="str">
        <f t="array" ref="Z106">IFERROR(IF(Z$2&lt;=$B$1,INDEX('Master Data'!$A$1:$H$686,'Evening Buffalo'!$A106,2),""),"")</f>
        <v>Quantity</v>
      </c>
      <c r="AA106" s="60" t="str">
        <f t="array" ref="AA106">IFERROR(IF(AA$2&lt;=$B$1,INDEX('Master Data'!$A$1:$H$686,'Evening Buffalo'!$A106,2),""),"")</f>
        <v>Quantity</v>
      </c>
      <c r="AB106" s="60" t="str">
        <f t="array" ref="AB106">IFERROR(IF(AB$2&lt;=$B$1,INDEX('Master Data'!$A$1:$H$686,'Evening Buffalo'!$A106,2),""),"")</f>
        <v>Quantity</v>
      </c>
      <c r="AC106" s="60" t="str">
        <f t="array" ref="AC106">IFERROR(IF(AC$2&lt;=$B$1,INDEX('Master Data'!$A$1:$H$686,'Evening Buffalo'!$A106,2),""),"")</f>
        <v>Quantity</v>
      </c>
      <c r="AD106" s="60" t="str">
        <f t="array" ref="AD106">IFERROR(IF(AD$2&lt;=$B$1,INDEX('Master Data'!$A$1:$H$686,'Evening Buffalo'!$A106,2),""),"")</f>
        <v>Quantity</v>
      </c>
      <c r="AE106" s="60" t="str">
        <f t="array" ref="AE106">IFERROR(IF(AE$2&lt;=$B$1,INDEX('Master Data'!$A$1:$H$686,'Evening Buffalo'!$A106,2),""),"")</f>
        <v>Quantity</v>
      </c>
      <c r="AF106" s="60" t="str">
        <f t="array" ref="AF106">IFERROR(IF(AF$2&lt;=$B$1,INDEX('Master Data'!$A$1:$H$686,'Evening Buffalo'!$A106,2),""),"")</f>
        <v/>
      </c>
      <c r="AG106" s="60" t="str">
        <f t="array" ref="AG106">IFERROR(IF(AG$2&lt;=$B$1,INDEX('Master Data'!$A$1:$H$686,'Evening Buffalo'!$A106,2),""),"")</f>
        <v/>
      </c>
    </row>
    <row r="107" ht="14.25" customHeight="1">
      <c r="A107" s="60" t="str">
        <f>IFERROR(SMALL('Master Data'!G:G,ROW()-2),"")</f>
        <v/>
      </c>
      <c r="B107" s="60" t="str">
        <f t="array" ref="B107">IFERROR(INDEX('Master Data'!$A$1:$H$686,'Evening Buffalo'!$A107,1),"")</f>
        <v>Customer Name</v>
      </c>
      <c r="C107" s="60" t="str">
        <f t="array" ref="C107">IFERROR(IF(C$2&lt;=$B$1,INDEX('Master Data'!$A$1:$H$686,'Evening Buffalo'!$A107,2),""),"")</f>
        <v>Quantity</v>
      </c>
      <c r="D107" s="60" t="str">
        <f t="array" ref="D107">IFERROR(IF(D$2&lt;=$B$1,INDEX('Master Data'!$A$1:$H$686,'Evening Buffalo'!$A107,2),""),"")</f>
        <v>Quantity</v>
      </c>
      <c r="E107" s="60" t="str">
        <f t="array" ref="E107">IFERROR(IF(E$2&lt;=$B$1,INDEX('Master Data'!$A$1:$H$686,'Evening Buffalo'!$A107,2),""),"")</f>
        <v>Quantity</v>
      </c>
      <c r="F107" s="60" t="str">
        <f t="array" ref="F107">IFERROR(IF(F$2&lt;=$B$1,INDEX('Master Data'!$A$1:$H$686,'Evening Buffalo'!$A107,2),""),"")</f>
        <v>Quantity</v>
      </c>
      <c r="G107" s="60" t="str">
        <f t="array" ref="G107">IFERROR(IF(G$2&lt;=$B$1,INDEX('Master Data'!$A$1:$H$686,'Evening Buffalo'!$A107,2),""),"")</f>
        <v>Quantity</v>
      </c>
      <c r="H107" s="60" t="str">
        <f t="array" ref="H107">IFERROR(IF(H$2&lt;=$B$1,INDEX('Master Data'!$A$1:$H$686,'Evening Buffalo'!$A107,2),""),"")</f>
        <v>Quantity</v>
      </c>
      <c r="I107" s="60" t="str">
        <f t="array" ref="I107">IFERROR(IF(I$2&lt;=$B$1,INDEX('Master Data'!$A$1:$H$686,'Evening Buffalo'!$A107,2),""),"")</f>
        <v>Quantity</v>
      </c>
      <c r="J107" s="60" t="str">
        <f t="array" ref="J107">IFERROR(IF(J$2&lt;=$B$1,INDEX('Master Data'!$A$1:$H$686,'Evening Buffalo'!$A107,2),""),"")</f>
        <v>Quantity</v>
      </c>
      <c r="K107" s="60" t="str">
        <f t="array" ref="K107">IFERROR(IF(K$2&lt;=$B$1,INDEX('Master Data'!$A$1:$H$686,'Evening Buffalo'!$A107,2),""),"")</f>
        <v>Quantity</v>
      </c>
      <c r="L107" s="60" t="str">
        <f t="array" ref="L107">IFERROR(IF(L$2&lt;=$B$1,INDEX('Master Data'!$A$1:$H$686,'Evening Buffalo'!$A107,2),""),"")</f>
        <v>Quantity</v>
      </c>
      <c r="M107" s="60" t="str">
        <f t="array" ref="M107">IFERROR(IF(M$2&lt;=$B$1,INDEX('Master Data'!$A$1:$H$686,'Evening Buffalo'!$A107,2),""),"")</f>
        <v>Quantity</v>
      </c>
      <c r="N107" s="60" t="str">
        <f t="array" ref="N107">IFERROR(IF(N$2&lt;=$B$1,INDEX('Master Data'!$A$1:$H$686,'Evening Buffalo'!$A107,2),""),"")</f>
        <v>Quantity</v>
      </c>
      <c r="O107" s="60" t="str">
        <f t="array" ref="O107">IFERROR(IF(O$2&lt;=$B$1,INDEX('Master Data'!$A$1:$H$686,'Evening Buffalo'!$A107,2),""),"")</f>
        <v>Quantity</v>
      </c>
      <c r="P107" s="60" t="str">
        <f t="array" ref="P107">IFERROR(IF(P$2&lt;=$B$1,INDEX('Master Data'!$A$1:$H$686,'Evening Buffalo'!$A107,2),""),"")</f>
        <v>Quantity</v>
      </c>
      <c r="Q107" s="60" t="str">
        <f t="array" ref="Q107">IFERROR(IF(Q$2&lt;=$B$1,INDEX('Master Data'!$A$1:$H$686,'Evening Buffalo'!$A107,2),""),"")</f>
        <v>Quantity</v>
      </c>
      <c r="R107" s="60" t="str">
        <f t="array" ref="R107">IFERROR(IF(R$2&lt;=$B$1,INDEX('Master Data'!$A$1:$H$686,'Evening Buffalo'!$A107,2),""),"")</f>
        <v>Quantity</v>
      </c>
      <c r="S107" s="60" t="str">
        <f t="array" ref="S107">IFERROR(IF(S$2&lt;=$B$1,INDEX('Master Data'!$A$1:$H$686,'Evening Buffalo'!$A107,2),""),"")</f>
        <v>Quantity</v>
      </c>
      <c r="T107" s="60" t="str">
        <f t="array" ref="T107">IFERROR(IF(T$2&lt;=$B$1,INDEX('Master Data'!$A$1:$H$686,'Evening Buffalo'!$A107,2),""),"")</f>
        <v>Quantity</v>
      </c>
      <c r="U107" s="60" t="str">
        <f t="array" ref="U107">IFERROR(IF(U$2&lt;=$B$1,INDEX('Master Data'!$A$1:$H$686,'Evening Buffalo'!$A107,2),""),"")</f>
        <v>Quantity</v>
      </c>
      <c r="V107" s="60" t="str">
        <f t="array" ref="V107">IFERROR(IF(V$2&lt;=$B$1,INDEX('Master Data'!$A$1:$H$686,'Evening Buffalo'!$A107,2),""),"")</f>
        <v>Quantity</v>
      </c>
      <c r="W107" s="60" t="str">
        <f t="array" ref="W107">IFERROR(IF(W$2&lt;=$B$1,INDEX('Master Data'!$A$1:$H$686,'Evening Buffalo'!$A107,2),""),"")</f>
        <v>Quantity</v>
      </c>
      <c r="X107" s="60" t="str">
        <f t="array" ref="X107">IFERROR(IF(X$2&lt;=$B$1,INDEX('Master Data'!$A$1:$H$686,'Evening Buffalo'!$A107,2),""),"")</f>
        <v>Quantity</v>
      </c>
      <c r="Y107" s="60" t="str">
        <f t="array" ref="Y107">IFERROR(IF(Y$2&lt;=$B$1,INDEX('Master Data'!$A$1:$H$686,'Evening Buffalo'!$A107,2),""),"")</f>
        <v>Quantity</v>
      </c>
      <c r="Z107" s="60" t="str">
        <f t="array" ref="Z107">IFERROR(IF(Z$2&lt;=$B$1,INDEX('Master Data'!$A$1:$H$686,'Evening Buffalo'!$A107,2),""),"")</f>
        <v>Quantity</v>
      </c>
      <c r="AA107" s="60" t="str">
        <f t="array" ref="AA107">IFERROR(IF(AA$2&lt;=$B$1,INDEX('Master Data'!$A$1:$H$686,'Evening Buffalo'!$A107,2),""),"")</f>
        <v>Quantity</v>
      </c>
      <c r="AB107" s="60" t="str">
        <f t="array" ref="AB107">IFERROR(IF(AB$2&lt;=$B$1,INDEX('Master Data'!$A$1:$H$686,'Evening Buffalo'!$A107,2),""),"")</f>
        <v>Quantity</v>
      </c>
      <c r="AC107" s="60" t="str">
        <f t="array" ref="AC107">IFERROR(IF(AC$2&lt;=$B$1,INDEX('Master Data'!$A$1:$H$686,'Evening Buffalo'!$A107,2),""),"")</f>
        <v>Quantity</v>
      </c>
      <c r="AD107" s="60" t="str">
        <f t="array" ref="AD107">IFERROR(IF(AD$2&lt;=$B$1,INDEX('Master Data'!$A$1:$H$686,'Evening Buffalo'!$A107,2),""),"")</f>
        <v>Quantity</v>
      </c>
      <c r="AE107" s="60" t="str">
        <f t="array" ref="AE107">IFERROR(IF(AE$2&lt;=$B$1,INDEX('Master Data'!$A$1:$H$686,'Evening Buffalo'!$A107,2),""),"")</f>
        <v>Quantity</v>
      </c>
      <c r="AF107" s="60" t="str">
        <f t="array" ref="AF107">IFERROR(IF(AF$2&lt;=$B$1,INDEX('Master Data'!$A$1:$H$686,'Evening Buffalo'!$A107,2),""),"")</f>
        <v/>
      </c>
      <c r="AG107" s="60" t="str">
        <f t="array" ref="AG107">IFERROR(IF(AG$2&lt;=$B$1,INDEX('Master Data'!$A$1:$H$686,'Evening Buffalo'!$A107,2),""),"")</f>
        <v/>
      </c>
    </row>
    <row r="108" ht="14.25" customHeight="1">
      <c r="A108" s="60" t="str">
        <f>IFERROR(SMALL('Master Data'!G:G,ROW()-2),"")</f>
        <v/>
      </c>
      <c r="B108" s="60" t="str">
        <f t="array" ref="B108">IFERROR(INDEX('Master Data'!$A$1:$H$686,'Evening Buffalo'!$A108,1),"")</f>
        <v>Customer Name</v>
      </c>
      <c r="C108" s="60" t="str">
        <f t="array" ref="C108">IFERROR(IF(C$2&lt;=$B$1,INDEX('Master Data'!$A$1:$H$686,'Evening Buffalo'!$A108,2),""),"")</f>
        <v>Quantity</v>
      </c>
      <c r="D108" s="60" t="str">
        <f t="array" ref="D108">IFERROR(IF(D$2&lt;=$B$1,INDEX('Master Data'!$A$1:$H$686,'Evening Buffalo'!$A108,2),""),"")</f>
        <v>Quantity</v>
      </c>
      <c r="E108" s="60" t="str">
        <f t="array" ref="E108">IFERROR(IF(E$2&lt;=$B$1,INDEX('Master Data'!$A$1:$H$686,'Evening Buffalo'!$A108,2),""),"")</f>
        <v>Quantity</v>
      </c>
      <c r="F108" s="60" t="str">
        <f t="array" ref="F108">IFERROR(IF(F$2&lt;=$B$1,INDEX('Master Data'!$A$1:$H$686,'Evening Buffalo'!$A108,2),""),"")</f>
        <v>Quantity</v>
      </c>
      <c r="G108" s="60" t="str">
        <f t="array" ref="G108">IFERROR(IF(G$2&lt;=$B$1,INDEX('Master Data'!$A$1:$H$686,'Evening Buffalo'!$A108,2),""),"")</f>
        <v>Quantity</v>
      </c>
      <c r="H108" s="60" t="str">
        <f t="array" ref="H108">IFERROR(IF(H$2&lt;=$B$1,INDEX('Master Data'!$A$1:$H$686,'Evening Buffalo'!$A108,2),""),"")</f>
        <v>Quantity</v>
      </c>
      <c r="I108" s="60" t="str">
        <f t="array" ref="I108">IFERROR(IF(I$2&lt;=$B$1,INDEX('Master Data'!$A$1:$H$686,'Evening Buffalo'!$A108,2),""),"")</f>
        <v>Quantity</v>
      </c>
      <c r="J108" s="60" t="str">
        <f t="array" ref="J108">IFERROR(IF(J$2&lt;=$B$1,INDEX('Master Data'!$A$1:$H$686,'Evening Buffalo'!$A108,2),""),"")</f>
        <v>Quantity</v>
      </c>
      <c r="K108" s="60" t="str">
        <f t="array" ref="K108">IFERROR(IF(K$2&lt;=$B$1,INDEX('Master Data'!$A$1:$H$686,'Evening Buffalo'!$A108,2),""),"")</f>
        <v>Quantity</v>
      </c>
      <c r="L108" s="60" t="str">
        <f t="array" ref="L108">IFERROR(IF(L$2&lt;=$B$1,INDEX('Master Data'!$A$1:$H$686,'Evening Buffalo'!$A108,2),""),"")</f>
        <v>Quantity</v>
      </c>
      <c r="M108" s="60" t="str">
        <f t="array" ref="M108">IFERROR(IF(M$2&lt;=$B$1,INDEX('Master Data'!$A$1:$H$686,'Evening Buffalo'!$A108,2),""),"")</f>
        <v>Quantity</v>
      </c>
      <c r="N108" s="60" t="str">
        <f t="array" ref="N108">IFERROR(IF(N$2&lt;=$B$1,INDEX('Master Data'!$A$1:$H$686,'Evening Buffalo'!$A108,2),""),"")</f>
        <v>Quantity</v>
      </c>
      <c r="O108" s="60" t="str">
        <f t="array" ref="O108">IFERROR(IF(O$2&lt;=$B$1,INDEX('Master Data'!$A$1:$H$686,'Evening Buffalo'!$A108,2),""),"")</f>
        <v>Quantity</v>
      </c>
      <c r="P108" s="60" t="str">
        <f t="array" ref="P108">IFERROR(IF(P$2&lt;=$B$1,INDEX('Master Data'!$A$1:$H$686,'Evening Buffalo'!$A108,2),""),"")</f>
        <v>Quantity</v>
      </c>
      <c r="Q108" s="60" t="str">
        <f t="array" ref="Q108">IFERROR(IF(Q$2&lt;=$B$1,INDEX('Master Data'!$A$1:$H$686,'Evening Buffalo'!$A108,2),""),"")</f>
        <v>Quantity</v>
      </c>
      <c r="R108" s="60" t="str">
        <f t="array" ref="R108">IFERROR(IF(R$2&lt;=$B$1,INDEX('Master Data'!$A$1:$H$686,'Evening Buffalo'!$A108,2),""),"")</f>
        <v>Quantity</v>
      </c>
      <c r="S108" s="60" t="str">
        <f t="array" ref="S108">IFERROR(IF(S$2&lt;=$B$1,INDEX('Master Data'!$A$1:$H$686,'Evening Buffalo'!$A108,2),""),"")</f>
        <v>Quantity</v>
      </c>
      <c r="T108" s="60" t="str">
        <f t="array" ref="T108">IFERROR(IF(T$2&lt;=$B$1,INDEX('Master Data'!$A$1:$H$686,'Evening Buffalo'!$A108,2),""),"")</f>
        <v>Quantity</v>
      </c>
      <c r="U108" s="60" t="str">
        <f t="array" ref="U108">IFERROR(IF(U$2&lt;=$B$1,INDEX('Master Data'!$A$1:$H$686,'Evening Buffalo'!$A108,2),""),"")</f>
        <v>Quantity</v>
      </c>
      <c r="V108" s="60" t="str">
        <f t="array" ref="V108">IFERROR(IF(V$2&lt;=$B$1,INDEX('Master Data'!$A$1:$H$686,'Evening Buffalo'!$A108,2),""),"")</f>
        <v>Quantity</v>
      </c>
      <c r="W108" s="60" t="str">
        <f t="array" ref="W108">IFERROR(IF(W$2&lt;=$B$1,INDEX('Master Data'!$A$1:$H$686,'Evening Buffalo'!$A108,2),""),"")</f>
        <v>Quantity</v>
      </c>
      <c r="X108" s="60" t="str">
        <f t="array" ref="X108">IFERROR(IF(X$2&lt;=$B$1,INDEX('Master Data'!$A$1:$H$686,'Evening Buffalo'!$A108,2),""),"")</f>
        <v>Quantity</v>
      </c>
      <c r="Y108" s="60" t="str">
        <f t="array" ref="Y108">IFERROR(IF(Y$2&lt;=$B$1,INDEX('Master Data'!$A$1:$H$686,'Evening Buffalo'!$A108,2),""),"")</f>
        <v>Quantity</v>
      </c>
      <c r="Z108" s="60" t="str">
        <f t="array" ref="Z108">IFERROR(IF(Z$2&lt;=$B$1,INDEX('Master Data'!$A$1:$H$686,'Evening Buffalo'!$A108,2),""),"")</f>
        <v>Quantity</v>
      </c>
      <c r="AA108" s="60" t="str">
        <f t="array" ref="AA108">IFERROR(IF(AA$2&lt;=$B$1,INDEX('Master Data'!$A$1:$H$686,'Evening Buffalo'!$A108,2),""),"")</f>
        <v>Quantity</v>
      </c>
      <c r="AB108" s="60" t="str">
        <f t="array" ref="AB108">IFERROR(IF(AB$2&lt;=$B$1,INDEX('Master Data'!$A$1:$H$686,'Evening Buffalo'!$A108,2),""),"")</f>
        <v>Quantity</v>
      </c>
      <c r="AC108" s="60" t="str">
        <f t="array" ref="AC108">IFERROR(IF(AC$2&lt;=$B$1,INDEX('Master Data'!$A$1:$H$686,'Evening Buffalo'!$A108,2),""),"")</f>
        <v>Quantity</v>
      </c>
      <c r="AD108" s="60" t="str">
        <f t="array" ref="AD108">IFERROR(IF(AD$2&lt;=$B$1,INDEX('Master Data'!$A$1:$H$686,'Evening Buffalo'!$A108,2),""),"")</f>
        <v>Quantity</v>
      </c>
      <c r="AE108" s="60" t="str">
        <f t="array" ref="AE108">IFERROR(IF(AE$2&lt;=$B$1,INDEX('Master Data'!$A$1:$H$686,'Evening Buffalo'!$A108,2),""),"")</f>
        <v>Quantity</v>
      </c>
      <c r="AF108" s="60" t="str">
        <f t="array" ref="AF108">IFERROR(IF(AF$2&lt;=$B$1,INDEX('Master Data'!$A$1:$H$686,'Evening Buffalo'!$A108,2),""),"")</f>
        <v/>
      </c>
      <c r="AG108" s="60" t="str">
        <f t="array" ref="AG108">IFERROR(IF(AG$2&lt;=$B$1,INDEX('Master Data'!$A$1:$H$686,'Evening Buffalo'!$A108,2),""),"")</f>
        <v/>
      </c>
    </row>
    <row r="109" ht="14.25" customHeight="1">
      <c r="A109" s="60" t="str">
        <f>IFERROR(SMALL('Master Data'!G:G,ROW()-2),"")</f>
        <v/>
      </c>
      <c r="B109" s="60" t="str">
        <f t="array" ref="B109">IFERROR(INDEX('Master Data'!$A$1:$H$686,'Evening Buffalo'!$A109,1),"")</f>
        <v>Customer Name</v>
      </c>
      <c r="C109" s="60" t="str">
        <f t="array" ref="C109">IFERROR(IF(C$2&lt;=$B$1,INDEX('Master Data'!$A$1:$H$686,'Evening Buffalo'!$A109,2),""),"")</f>
        <v>Quantity</v>
      </c>
      <c r="D109" s="60" t="str">
        <f t="array" ref="D109">IFERROR(IF(D$2&lt;=$B$1,INDEX('Master Data'!$A$1:$H$686,'Evening Buffalo'!$A109,2),""),"")</f>
        <v>Quantity</v>
      </c>
      <c r="E109" s="60" t="str">
        <f t="array" ref="E109">IFERROR(IF(E$2&lt;=$B$1,INDEX('Master Data'!$A$1:$H$686,'Evening Buffalo'!$A109,2),""),"")</f>
        <v>Quantity</v>
      </c>
      <c r="F109" s="60" t="str">
        <f t="array" ref="F109">IFERROR(IF(F$2&lt;=$B$1,INDEX('Master Data'!$A$1:$H$686,'Evening Buffalo'!$A109,2),""),"")</f>
        <v>Quantity</v>
      </c>
      <c r="G109" s="60" t="str">
        <f t="array" ref="G109">IFERROR(IF(G$2&lt;=$B$1,INDEX('Master Data'!$A$1:$H$686,'Evening Buffalo'!$A109,2),""),"")</f>
        <v>Quantity</v>
      </c>
      <c r="H109" s="60" t="str">
        <f t="array" ref="H109">IFERROR(IF(H$2&lt;=$B$1,INDEX('Master Data'!$A$1:$H$686,'Evening Buffalo'!$A109,2),""),"")</f>
        <v>Quantity</v>
      </c>
      <c r="I109" s="60" t="str">
        <f t="array" ref="I109">IFERROR(IF(I$2&lt;=$B$1,INDEX('Master Data'!$A$1:$H$686,'Evening Buffalo'!$A109,2),""),"")</f>
        <v>Quantity</v>
      </c>
      <c r="J109" s="60" t="str">
        <f t="array" ref="J109">IFERROR(IF(J$2&lt;=$B$1,INDEX('Master Data'!$A$1:$H$686,'Evening Buffalo'!$A109,2),""),"")</f>
        <v>Quantity</v>
      </c>
      <c r="K109" s="60" t="str">
        <f t="array" ref="K109">IFERROR(IF(K$2&lt;=$B$1,INDEX('Master Data'!$A$1:$H$686,'Evening Buffalo'!$A109,2),""),"")</f>
        <v>Quantity</v>
      </c>
      <c r="L109" s="60" t="str">
        <f t="array" ref="L109">IFERROR(IF(L$2&lt;=$B$1,INDEX('Master Data'!$A$1:$H$686,'Evening Buffalo'!$A109,2),""),"")</f>
        <v>Quantity</v>
      </c>
      <c r="M109" s="60" t="str">
        <f t="array" ref="M109">IFERROR(IF(M$2&lt;=$B$1,INDEX('Master Data'!$A$1:$H$686,'Evening Buffalo'!$A109,2),""),"")</f>
        <v>Quantity</v>
      </c>
      <c r="N109" s="60" t="str">
        <f t="array" ref="N109">IFERROR(IF(N$2&lt;=$B$1,INDEX('Master Data'!$A$1:$H$686,'Evening Buffalo'!$A109,2),""),"")</f>
        <v>Quantity</v>
      </c>
      <c r="O109" s="60" t="str">
        <f t="array" ref="O109">IFERROR(IF(O$2&lt;=$B$1,INDEX('Master Data'!$A$1:$H$686,'Evening Buffalo'!$A109,2),""),"")</f>
        <v>Quantity</v>
      </c>
      <c r="P109" s="60" t="str">
        <f t="array" ref="P109">IFERROR(IF(P$2&lt;=$B$1,INDEX('Master Data'!$A$1:$H$686,'Evening Buffalo'!$A109,2),""),"")</f>
        <v>Quantity</v>
      </c>
      <c r="Q109" s="60" t="str">
        <f t="array" ref="Q109">IFERROR(IF(Q$2&lt;=$B$1,INDEX('Master Data'!$A$1:$H$686,'Evening Buffalo'!$A109,2),""),"")</f>
        <v>Quantity</v>
      </c>
      <c r="R109" s="60" t="str">
        <f t="array" ref="R109">IFERROR(IF(R$2&lt;=$B$1,INDEX('Master Data'!$A$1:$H$686,'Evening Buffalo'!$A109,2),""),"")</f>
        <v>Quantity</v>
      </c>
      <c r="S109" s="60" t="str">
        <f t="array" ref="S109">IFERROR(IF(S$2&lt;=$B$1,INDEX('Master Data'!$A$1:$H$686,'Evening Buffalo'!$A109,2),""),"")</f>
        <v>Quantity</v>
      </c>
      <c r="T109" s="60" t="str">
        <f t="array" ref="T109">IFERROR(IF(T$2&lt;=$B$1,INDEX('Master Data'!$A$1:$H$686,'Evening Buffalo'!$A109,2),""),"")</f>
        <v>Quantity</v>
      </c>
      <c r="U109" s="60" t="str">
        <f t="array" ref="U109">IFERROR(IF(U$2&lt;=$B$1,INDEX('Master Data'!$A$1:$H$686,'Evening Buffalo'!$A109,2),""),"")</f>
        <v>Quantity</v>
      </c>
      <c r="V109" s="60" t="str">
        <f t="array" ref="V109">IFERROR(IF(V$2&lt;=$B$1,INDEX('Master Data'!$A$1:$H$686,'Evening Buffalo'!$A109,2),""),"")</f>
        <v>Quantity</v>
      </c>
      <c r="W109" s="60" t="str">
        <f t="array" ref="W109">IFERROR(IF(W$2&lt;=$B$1,INDEX('Master Data'!$A$1:$H$686,'Evening Buffalo'!$A109,2),""),"")</f>
        <v>Quantity</v>
      </c>
      <c r="X109" s="60" t="str">
        <f t="array" ref="X109">IFERROR(IF(X$2&lt;=$B$1,INDEX('Master Data'!$A$1:$H$686,'Evening Buffalo'!$A109,2),""),"")</f>
        <v>Quantity</v>
      </c>
      <c r="Y109" s="60" t="str">
        <f t="array" ref="Y109">IFERROR(IF(Y$2&lt;=$B$1,INDEX('Master Data'!$A$1:$H$686,'Evening Buffalo'!$A109,2),""),"")</f>
        <v>Quantity</v>
      </c>
      <c r="Z109" s="60" t="str">
        <f t="array" ref="Z109">IFERROR(IF(Z$2&lt;=$B$1,INDEX('Master Data'!$A$1:$H$686,'Evening Buffalo'!$A109,2),""),"")</f>
        <v>Quantity</v>
      </c>
      <c r="AA109" s="60" t="str">
        <f t="array" ref="AA109">IFERROR(IF(AA$2&lt;=$B$1,INDEX('Master Data'!$A$1:$H$686,'Evening Buffalo'!$A109,2),""),"")</f>
        <v>Quantity</v>
      </c>
      <c r="AB109" s="60" t="str">
        <f t="array" ref="AB109">IFERROR(IF(AB$2&lt;=$B$1,INDEX('Master Data'!$A$1:$H$686,'Evening Buffalo'!$A109,2),""),"")</f>
        <v>Quantity</v>
      </c>
      <c r="AC109" s="60" t="str">
        <f t="array" ref="AC109">IFERROR(IF(AC$2&lt;=$B$1,INDEX('Master Data'!$A$1:$H$686,'Evening Buffalo'!$A109,2),""),"")</f>
        <v>Quantity</v>
      </c>
      <c r="AD109" s="60" t="str">
        <f t="array" ref="AD109">IFERROR(IF(AD$2&lt;=$B$1,INDEX('Master Data'!$A$1:$H$686,'Evening Buffalo'!$A109,2),""),"")</f>
        <v>Quantity</v>
      </c>
      <c r="AE109" s="60" t="str">
        <f t="array" ref="AE109">IFERROR(IF(AE$2&lt;=$B$1,INDEX('Master Data'!$A$1:$H$686,'Evening Buffalo'!$A109,2),""),"")</f>
        <v>Quantity</v>
      </c>
      <c r="AF109" s="60" t="str">
        <f t="array" ref="AF109">IFERROR(IF(AF$2&lt;=$B$1,INDEX('Master Data'!$A$1:$H$686,'Evening Buffalo'!$A109,2),""),"")</f>
        <v/>
      </c>
      <c r="AG109" s="60" t="str">
        <f t="array" ref="AG109">IFERROR(IF(AG$2&lt;=$B$1,INDEX('Master Data'!$A$1:$H$686,'Evening Buffalo'!$A109,2),""),"")</f>
        <v/>
      </c>
    </row>
    <row r="110" ht="14.25" customHeight="1">
      <c r="A110" s="60" t="str">
        <f>IFERROR(SMALL('Master Data'!G:G,ROW()-2),"")</f>
        <v/>
      </c>
      <c r="B110" s="60" t="str">
        <f t="array" ref="B110">IFERROR(INDEX('Master Data'!$A$1:$H$686,'Evening Buffalo'!$A110,1),"")</f>
        <v>Customer Name</v>
      </c>
      <c r="C110" s="60" t="str">
        <f t="array" ref="C110">IFERROR(IF(C$2&lt;=$B$1,INDEX('Master Data'!$A$1:$H$686,'Evening Buffalo'!$A110,2),""),"")</f>
        <v>Quantity</v>
      </c>
      <c r="D110" s="60" t="str">
        <f t="array" ref="D110">IFERROR(IF(D$2&lt;=$B$1,INDEX('Master Data'!$A$1:$H$686,'Evening Buffalo'!$A110,2),""),"")</f>
        <v>Quantity</v>
      </c>
      <c r="E110" s="60" t="str">
        <f t="array" ref="E110">IFERROR(IF(E$2&lt;=$B$1,INDEX('Master Data'!$A$1:$H$686,'Evening Buffalo'!$A110,2),""),"")</f>
        <v>Quantity</v>
      </c>
      <c r="F110" s="60" t="str">
        <f t="array" ref="F110">IFERROR(IF(F$2&lt;=$B$1,INDEX('Master Data'!$A$1:$H$686,'Evening Buffalo'!$A110,2),""),"")</f>
        <v>Quantity</v>
      </c>
      <c r="G110" s="60" t="str">
        <f t="array" ref="G110">IFERROR(IF(G$2&lt;=$B$1,INDEX('Master Data'!$A$1:$H$686,'Evening Buffalo'!$A110,2),""),"")</f>
        <v>Quantity</v>
      </c>
      <c r="H110" s="60" t="str">
        <f t="array" ref="H110">IFERROR(IF(H$2&lt;=$B$1,INDEX('Master Data'!$A$1:$H$686,'Evening Buffalo'!$A110,2),""),"")</f>
        <v>Quantity</v>
      </c>
      <c r="I110" s="60" t="str">
        <f t="array" ref="I110">IFERROR(IF(I$2&lt;=$B$1,INDEX('Master Data'!$A$1:$H$686,'Evening Buffalo'!$A110,2),""),"")</f>
        <v>Quantity</v>
      </c>
      <c r="J110" s="60" t="str">
        <f t="array" ref="J110">IFERROR(IF(J$2&lt;=$B$1,INDEX('Master Data'!$A$1:$H$686,'Evening Buffalo'!$A110,2),""),"")</f>
        <v>Quantity</v>
      </c>
      <c r="K110" s="60" t="str">
        <f t="array" ref="K110">IFERROR(IF(K$2&lt;=$B$1,INDEX('Master Data'!$A$1:$H$686,'Evening Buffalo'!$A110,2),""),"")</f>
        <v>Quantity</v>
      </c>
      <c r="L110" s="60" t="str">
        <f t="array" ref="L110">IFERROR(IF(L$2&lt;=$B$1,INDEX('Master Data'!$A$1:$H$686,'Evening Buffalo'!$A110,2),""),"")</f>
        <v>Quantity</v>
      </c>
      <c r="M110" s="60" t="str">
        <f t="array" ref="M110">IFERROR(IF(M$2&lt;=$B$1,INDEX('Master Data'!$A$1:$H$686,'Evening Buffalo'!$A110,2),""),"")</f>
        <v>Quantity</v>
      </c>
      <c r="N110" s="60" t="str">
        <f t="array" ref="N110">IFERROR(IF(N$2&lt;=$B$1,INDEX('Master Data'!$A$1:$H$686,'Evening Buffalo'!$A110,2),""),"")</f>
        <v>Quantity</v>
      </c>
      <c r="O110" s="60" t="str">
        <f t="array" ref="O110">IFERROR(IF(O$2&lt;=$B$1,INDEX('Master Data'!$A$1:$H$686,'Evening Buffalo'!$A110,2),""),"")</f>
        <v>Quantity</v>
      </c>
      <c r="P110" s="60" t="str">
        <f t="array" ref="P110">IFERROR(IF(P$2&lt;=$B$1,INDEX('Master Data'!$A$1:$H$686,'Evening Buffalo'!$A110,2),""),"")</f>
        <v>Quantity</v>
      </c>
      <c r="Q110" s="60" t="str">
        <f t="array" ref="Q110">IFERROR(IF(Q$2&lt;=$B$1,INDEX('Master Data'!$A$1:$H$686,'Evening Buffalo'!$A110,2),""),"")</f>
        <v>Quantity</v>
      </c>
      <c r="R110" s="60" t="str">
        <f t="array" ref="R110">IFERROR(IF(R$2&lt;=$B$1,INDEX('Master Data'!$A$1:$H$686,'Evening Buffalo'!$A110,2),""),"")</f>
        <v>Quantity</v>
      </c>
      <c r="S110" s="60" t="str">
        <f t="array" ref="S110">IFERROR(IF(S$2&lt;=$B$1,INDEX('Master Data'!$A$1:$H$686,'Evening Buffalo'!$A110,2),""),"")</f>
        <v>Quantity</v>
      </c>
      <c r="T110" s="60" t="str">
        <f t="array" ref="T110">IFERROR(IF(T$2&lt;=$B$1,INDEX('Master Data'!$A$1:$H$686,'Evening Buffalo'!$A110,2),""),"")</f>
        <v>Quantity</v>
      </c>
      <c r="U110" s="60" t="str">
        <f t="array" ref="U110">IFERROR(IF(U$2&lt;=$B$1,INDEX('Master Data'!$A$1:$H$686,'Evening Buffalo'!$A110,2),""),"")</f>
        <v>Quantity</v>
      </c>
      <c r="V110" s="60" t="str">
        <f t="array" ref="V110">IFERROR(IF(V$2&lt;=$B$1,INDEX('Master Data'!$A$1:$H$686,'Evening Buffalo'!$A110,2),""),"")</f>
        <v>Quantity</v>
      </c>
      <c r="W110" s="60" t="str">
        <f t="array" ref="W110">IFERROR(IF(W$2&lt;=$B$1,INDEX('Master Data'!$A$1:$H$686,'Evening Buffalo'!$A110,2),""),"")</f>
        <v>Quantity</v>
      </c>
      <c r="X110" s="60" t="str">
        <f t="array" ref="X110">IFERROR(IF(X$2&lt;=$B$1,INDEX('Master Data'!$A$1:$H$686,'Evening Buffalo'!$A110,2),""),"")</f>
        <v>Quantity</v>
      </c>
      <c r="Y110" s="60" t="str">
        <f t="array" ref="Y110">IFERROR(IF(Y$2&lt;=$B$1,INDEX('Master Data'!$A$1:$H$686,'Evening Buffalo'!$A110,2),""),"")</f>
        <v>Quantity</v>
      </c>
      <c r="Z110" s="60" t="str">
        <f t="array" ref="Z110">IFERROR(IF(Z$2&lt;=$B$1,INDEX('Master Data'!$A$1:$H$686,'Evening Buffalo'!$A110,2),""),"")</f>
        <v>Quantity</v>
      </c>
      <c r="AA110" s="60" t="str">
        <f t="array" ref="AA110">IFERROR(IF(AA$2&lt;=$B$1,INDEX('Master Data'!$A$1:$H$686,'Evening Buffalo'!$A110,2),""),"")</f>
        <v>Quantity</v>
      </c>
      <c r="AB110" s="60" t="str">
        <f t="array" ref="AB110">IFERROR(IF(AB$2&lt;=$B$1,INDEX('Master Data'!$A$1:$H$686,'Evening Buffalo'!$A110,2),""),"")</f>
        <v>Quantity</v>
      </c>
      <c r="AC110" s="60" t="str">
        <f t="array" ref="AC110">IFERROR(IF(AC$2&lt;=$B$1,INDEX('Master Data'!$A$1:$H$686,'Evening Buffalo'!$A110,2),""),"")</f>
        <v>Quantity</v>
      </c>
      <c r="AD110" s="60" t="str">
        <f t="array" ref="AD110">IFERROR(IF(AD$2&lt;=$B$1,INDEX('Master Data'!$A$1:$H$686,'Evening Buffalo'!$A110,2),""),"")</f>
        <v>Quantity</v>
      </c>
      <c r="AE110" s="60" t="str">
        <f t="array" ref="AE110">IFERROR(IF(AE$2&lt;=$B$1,INDEX('Master Data'!$A$1:$H$686,'Evening Buffalo'!$A110,2),""),"")</f>
        <v>Quantity</v>
      </c>
      <c r="AF110" s="60" t="str">
        <f t="array" ref="AF110">IFERROR(IF(AF$2&lt;=$B$1,INDEX('Master Data'!$A$1:$H$686,'Evening Buffalo'!$A110,2),""),"")</f>
        <v/>
      </c>
      <c r="AG110" s="60" t="str">
        <f t="array" ref="AG110">IFERROR(IF(AG$2&lt;=$B$1,INDEX('Master Data'!$A$1:$H$686,'Evening Buffalo'!$A110,2),""),"")</f>
        <v/>
      </c>
    </row>
    <row r="111" ht="14.25" customHeight="1">
      <c r="A111" s="60" t="str">
        <f>IFERROR(SMALL('Master Data'!G:G,ROW()-2),"")</f>
        <v/>
      </c>
      <c r="B111" s="60" t="str">
        <f t="array" ref="B111">IFERROR(INDEX('Master Data'!$A$1:$H$686,'Evening Buffalo'!$A111,1),"")</f>
        <v>Customer Name</v>
      </c>
      <c r="C111" s="60" t="str">
        <f t="array" ref="C111">IFERROR(IF(C$2&lt;=$B$1,INDEX('Master Data'!$A$1:$H$686,'Evening Buffalo'!$A111,2),""),"")</f>
        <v>Quantity</v>
      </c>
      <c r="D111" s="60" t="str">
        <f t="array" ref="D111">IFERROR(IF(D$2&lt;=$B$1,INDEX('Master Data'!$A$1:$H$686,'Evening Buffalo'!$A111,2),""),"")</f>
        <v>Quantity</v>
      </c>
      <c r="E111" s="60" t="str">
        <f t="array" ref="E111">IFERROR(IF(E$2&lt;=$B$1,INDEX('Master Data'!$A$1:$H$686,'Evening Buffalo'!$A111,2),""),"")</f>
        <v>Quantity</v>
      </c>
      <c r="F111" s="60" t="str">
        <f t="array" ref="F111">IFERROR(IF(F$2&lt;=$B$1,INDEX('Master Data'!$A$1:$H$686,'Evening Buffalo'!$A111,2),""),"")</f>
        <v>Quantity</v>
      </c>
      <c r="G111" s="60" t="str">
        <f t="array" ref="G111">IFERROR(IF(G$2&lt;=$B$1,INDEX('Master Data'!$A$1:$H$686,'Evening Buffalo'!$A111,2),""),"")</f>
        <v>Quantity</v>
      </c>
      <c r="H111" s="60" t="str">
        <f t="array" ref="H111">IFERROR(IF(H$2&lt;=$B$1,INDEX('Master Data'!$A$1:$H$686,'Evening Buffalo'!$A111,2),""),"")</f>
        <v>Quantity</v>
      </c>
      <c r="I111" s="60" t="str">
        <f t="array" ref="I111">IFERROR(IF(I$2&lt;=$B$1,INDEX('Master Data'!$A$1:$H$686,'Evening Buffalo'!$A111,2),""),"")</f>
        <v>Quantity</v>
      </c>
      <c r="J111" s="60" t="str">
        <f t="array" ref="J111">IFERROR(IF(J$2&lt;=$B$1,INDEX('Master Data'!$A$1:$H$686,'Evening Buffalo'!$A111,2),""),"")</f>
        <v>Quantity</v>
      </c>
      <c r="K111" s="60" t="str">
        <f t="array" ref="K111">IFERROR(IF(K$2&lt;=$B$1,INDEX('Master Data'!$A$1:$H$686,'Evening Buffalo'!$A111,2),""),"")</f>
        <v>Quantity</v>
      </c>
      <c r="L111" s="60" t="str">
        <f t="array" ref="L111">IFERROR(IF(L$2&lt;=$B$1,INDEX('Master Data'!$A$1:$H$686,'Evening Buffalo'!$A111,2),""),"")</f>
        <v>Quantity</v>
      </c>
      <c r="M111" s="60" t="str">
        <f t="array" ref="M111">IFERROR(IF(M$2&lt;=$B$1,INDEX('Master Data'!$A$1:$H$686,'Evening Buffalo'!$A111,2),""),"")</f>
        <v>Quantity</v>
      </c>
      <c r="N111" s="60" t="str">
        <f t="array" ref="N111">IFERROR(IF(N$2&lt;=$B$1,INDEX('Master Data'!$A$1:$H$686,'Evening Buffalo'!$A111,2),""),"")</f>
        <v>Quantity</v>
      </c>
      <c r="O111" s="60" t="str">
        <f t="array" ref="O111">IFERROR(IF(O$2&lt;=$B$1,INDEX('Master Data'!$A$1:$H$686,'Evening Buffalo'!$A111,2),""),"")</f>
        <v>Quantity</v>
      </c>
      <c r="P111" s="60" t="str">
        <f t="array" ref="P111">IFERROR(IF(P$2&lt;=$B$1,INDEX('Master Data'!$A$1:$H$686,'Evening Buffalo'!$A111,2),""),"")</f>
        <v>Quantity</v>
      </c>
      <c r="Q111" s="60" t="str">
        <f t="array" ref="Q111">IFERROR(IF(Q$2&lt;=$B$1,INDEX('Master Data'!$A$1:$H$686,'Evening Buffalo'!$A111,2),""),"")</f>
        <v>Quantity</v>
      </c>
      <c r="R111" s="60" t="str">
        <f t="array" ref="R111">IFERROR(IF(R$2&lt;=$B$1,INDEX('Master Data'!$A$1:$H$686,'Evening Buffalo'!$A111,2),""),"")</f>
        <v>Quantity</v>
      </c>
      <c r="S111" s="60" t="str">
        <f t="array" ref="S111">IFERROR(IF(S$2&lt;=$B$1,INDEX('Master Data'!$A$1:$H$686,'Evening Buffalo'!$A111,2),""),"")</f>
        <v>Quantity</v>
      </c>
      <c r="T111" s="60" t="str">
        <f t="array" ref="T111">IFERROR(IF(T$2&lt;=$B$1,INDEX('Master Data'!$A$1:$H$686,'Evening Buffalo'!$A111,2),""),"")</f>
        <v>Quantity</v>
      </c>
      <c r="U111" s="60" t="str">
        <f t="array" ref="U111">IFERROR(IF(U$2&lt;=$B$1,INDEX('Master Data'!$A$1:$H$686,'Evening Buffalo'!$A111,2),""),"")</f>
        <v>Quantity</v>
      </c>
      <c r="V111" s="60" t="str">
        <f t="array" ref="V111">IFERROR(IF(V$2&lt;=$B$1,INDEX('Master Data'!$A$1:$H$686,'Evening Buffalo'!$A111,2),""),"")</f>
        <v>Quantity</v>
      </c>
      <c r="W111" s="60" t="str">
        <f t="array" ref="W111">IFERROR(IF(W$2&lt;=$B$1,INDEX('Master Data'!$A$1:$H$686,'Evening Buffalo'!$A111,2),""),"")</f>
        <v>Quantity</v>
      </c>
      <c r="X111" s="60" t="str">
        <f t="array" ref="X111">IFERROR(IF(X$2&lt;=$B$1,INDEX('Master Data'!$A$1:$H$686,'Evening Buffalo'!$A111,2),""),"")</f>
        <v>Quantity</v>
      </c>
      <c r="Y111" s="60" t="str">
        <f t="array" ref="Y111">IFERROR(IF(Y$2&lt;=$B$1,INDEX('Master Data'!$A$1:$H$686,'Evening Buffalo'!$A111,2),""),"")</f>
        <v>Quantity</v>
      </c>
      <c r="Z111" s="60" t="str">
        <f t="array" ref="Z111">IFERROR(IF(Z$2&lt;=$B$1,INDEX('Master Data'!$A$1:$H$686,'Evening Buffalo'!$A111,2),""),"")</f>
        <v>Quantity</v>
      </c>
      <c r="AA111" s="60" t="str">
        <f t="array" ref="AA111">IFERROR(IF(AA$2&lt;=$B$1,INDEX('Master Data'!$A$1:$H$686,'Evening Buffalo'!$A111,2),""),"")</f>
        <v>Quantity</v>
      </c>
      <c r="AB111" s="60" t="str">
        <f t="array" ref="AB111">IFERROR(IF(AB$2&lt;=$B$1,INDEX('Master Data'!$A$1:$H$686,'Evening Buffalo'!$A111,2),""),"")</f>
        <v>Quantity</v>
      </c>
      <c r="AC111" s="60" t="str">
        <f t="array" ref="AC111">IFERROR(IF(AC$2&lt;=$B$1,INDEX('Master Data'!$A$1:$H$686,'Evening Buffalo'!$A111,2),""),"")</f>
        <v>Quantity</v>
      </c>
      <c r="AD111" s="60" t="str">
        <f t="array" ref="AD111">IFERROR(IF(AD$2&lt;=$B$1,INDEX('Master Data'!$A$1:$H$686,'Evening Buffalo'!$A111,2),""),"")</f>
        <v>Quantity</v>
      </c>
      <c r="AE111" s="60" t="str">
        <f t="array" ref="AE111">IFERROR(IF(AE$2&lt;=$B$1,INDEX('Master Data'!$A$1:$H$686,'Evening Buffalo'!$A111,2),""),"")</f>
        <v>Quantity</v>
      </c>
      <c r="AF111" s="60" t="str">
        <f t="array" ref="AF111">IFERROR(IF(AF$2&lt;=$B$1,INDEX('Master Data'!$A$1:$H$686,'Evening Buffalo'!$A111,2),""),"")</f>
        <v/>
      </c>
      <c r="AG111" s="60" t="str">
        <f t="array" ref="AG111">IFERROR(IF(AG$2&lt;=$B$1,INDEX('Master Data'!$A$1:$H$686,'Evening Buffalo'!$A111,2),""),"")</f>
        <v/>
      </c>
    </row>
    <row r="112" ht="14.25" customHeight="1">
      <c r="A112" s="60" t="str">
        <f>IFERROR(SMALL('Master Data'!G:G,ROW()-2),"")</f>
        <v/>
      </c>
      <c r="B112" s="60" t="str">
        <f t="array" ref="B112">IFERROR(INDEX('Master Data'!$A$1:$H$686,'Evening Buffalo'!$A112,1),"")</f>
        <v>Customer Name</v>
      </c>
      <c r="C112" s="60" t="str">
        <f t="array" ref="C112">IFERROR(IF(C$2&lt;=$B$1,INDEX('Master Data'!$A$1:$H$686,'Evening Buffalo'!$A112,2),""),"")</f>
        <v>Quantity</v>
      </c>
      <c r="D112" s="60" t="str">
        <f t="array" ref="D112">IFERROR(IF(D$2&lt;=$B$1,INDEX('Master Data'!$A$1:$H$686,'Evening Buffalo'!$A112,2),""),"")</f>
        <v>Quantity</v>
      </c>
      <c r="E112" s="60" t="str">
        <f t="array" ref="E112">IFERROR(IF(E$2&lt;=$B$1,INDEX('Master Data'!$A$1:$H$686,'Evening Buffalo'!$A112,2),""),"")</f>
        <v>Quantity</v>
      </c>
      <c r="F112" s="60" t="str">
        <f t="array" ref="F112">IFERROR(IF(F$2&lt;=$B$1,INDEX('Master Data'!$A$1:$H$686,'Evening Buffalo'!$A112,2),""),"")</f>
        <v>Quantity</v>
      </c>
      <c r="G112" s="60" t="str">
        <f t="array" ref="G112">IFERROR(IF(G$2&lt;=$B$1,INDEX('Master Data'!$A$1:$H$686,'Evening Buffalo'!$A112,2),""),"")</f>
        <v>Quantity</v>
      </c>
      <c r="H112" s="60" t="str">
        <f t="array" ref="H112">IFERROR(IF(H$2&lt;=$B$1,INDEX('Master Data'!$A$1:$H$686,'Evening Buffalo'!$A112,2),""),"")</f>
        <v>Quantity</v>
      </c>
      <c r="I112" s="60" t="str">
        <f t="array" ref="I112">IFERROR(IF(I$2&lt;=$B$1,INDEX('Master Data'!$A$1:$H$686,'Evening Buffalo'!$A112,2),""),"")</f>
        <v>Quantity</v>
      </c>
      <c r="J112" s="60" t="str">
        <f t="array" ref="J112">IFERROR(IF(J$2&lt;=$B$1,INDEX('Master Data'!$A$1:$H$686,'Evening Buffalo'!$A112,2),""),"")</f>
        <v>Quantity</v>
      </c>
      <c r="K112" s="60" t="str">
        <f t="array" ref="K112">IFERROR(IF(K$2&lt;=$B$1,INDEX('Master Data'!$A$1:$H$686,'Evening Buffalo'!$A112,2),""),"")</f>
        <v>Quantity</v>
      </c>
      <c r="L112" s="60" t="str">
        <f t="array" ref="L112">IFERROR(IF(L$2&lt;=$B$1,INDEX('Master Data'!$A$1:$H$686,'Evening Buffalo'!$A112,2),""),"")</f>
        <v>Quantity</v>
      </c>
      <c r="M112" s="60" t="str">
        <f t="array" ref="M112">IFERROR(IF(M$2&lt;=$B$1,INDEX('Master Data'!$A$1:$H$686,'Evening Buffalo'!$A112,2),""),"")</f>
        <v>Quantity</v>
      </c>
      <c r="N112" s="60" t="str">
        <f t="array" ref="N112">IFERROR(IF(N$2&lt;=$B$1,INDEX('Master Data'!$A$1:$H$686,'Evening Buffalo'!$A112,2),""),"")</f>
        <v>Quantity</v>
      </c>
      <c r="O112" s="60" t="str">
        <f t="array" ref="O112">IFERROR(IF(O$2&lt;=$B$1,INDEX('Master Data'!$A$1:$H$686,'Evening Buffalo'!$A112,2),""),"")</f>
        <v>Quantity</v>
      </c>
      <c r="P112" s="60" t="str">
        <f t="array" ref="P112">IFERROR(IF(P$2&lt;=$B$1,INDEX('Master Data'!$A$1:$H$686,'Evening Buffalo'!$A112,2),""),"")</f>
        <v>Quantity</v>
      </c>
      <c r="Q112" s="60" t="str">
        <f t="array" ref="Q112">IFERROR(IF(Q$2&lt;=$B$1,INDEX('Master Data'!$A$1:$H$686,'Evening Buffalo'!$A112,2),""),"")</f>
        <v>Quantity</v>
      </c>
      <c r="R112" s="60" t="str">
        <f t="array" ref="R112">IFERROR(IF(R$2&lt;=$B$1,INDEX('Master Data'!$A$1:$H$686,'Evening Buffalo'!$A112,2),""),"")</f>
        <v>Quantity</v>
      </c>
      <c r="S112" s="60" t="str">
        <f t="array" ref="S112">IFERROR(IF(S$2&lt;=$B$1,INDEX('Master Data'!$A$1:$H$686,'Evening Buffalo'!$A112,2),""),"")</f>
        <v>Quantity</v>
      </c>
      <c r="T112" s="60" t="str">
        <f t="array" ref="T112">IFERROR(IF(T$2&lt;=$B$1,INDEX('Master Data'!$A$1:$H$686,'Evening Buffalo'!$A112,2),""),"")</f>
        <v>Quantity</v>
      </c>
      <c r="U112" s="60" t="str">
        <f t="array" ref="U112">IFERROR(IF(U$2&lt;=$B$1,INDEX('Master Data'!$A$1:$H$686,'Evening Buffalo'!$A112,2),""),"")</f>
        <v>Quantity</v>
      </c>
      <c r="V112" s="60" t="str">
        <f t="array" ref="V112">IFERROR(IF(V$2&lt;=$B$1,INDEX('Master Data'!$A$1:$H$686,'Evening Buffalo'!$A112,2),""),"")</f>
        <v>Quantity</v>
      </c>
      <c r="W112" s="60" t="str">
        <f t="array" ref="W112">IFERROR(IF(W$2&lt;=$B$1,INDEX('Master Data'!$A$1:$H$686,'Evening Buffalo'!$A112,2),""),"")</f>
        <v>Quantity</v>
      </c>
      <c r="X112" s="60" t="str">
        <f t="array" ref="X112">IFERROR(IF(X$2&lt;=$B$1,INDEX('Master Data'!$A$1:$H$686,'Evening Buffalo'!$A112,2),""),"")</f>
        <v>Quantity</v>
      </c>
      <c r="Y112" s="60" t="str">
        <f t="array" ref="Y112">IFERROR(IF(Y$2&lt;=$B$1,INDEX('Master Data'!$A$1:$H$686,'Evening Buffalo'!$A112,2),""),"")</f>
        <v>Quantity</v>
      </c>
      <c r="Z112" s="60" t="str">
        <f t="array" ref="Z112">IFERROR(IF(Z$2&lt;=$B$1,INDEX('Master Data'!$A$1:$H$686,'Evening Buffalo'!$A112,2),""),"")</f>
        <v>Quantity</v>
      </c>
      <c r="AA112" s="60" t="str">
        <f t="array" ref="AA112">IFERROR(IF(AA$2&lt;=$B$1,INDEX('Master Data'!$A$1:$H$686,'Evening Buffalo'!$A112,2),""),"")</f>
        <v>Quantity</v>
      </c>
      <c r="AB112" s="60" t="str">
        <f t="array" ref="AB112">IFERROR(IF(AB$2&lt;=$B$1,INDEX('Master Data'!$A$1:$H$686,'Evening Buffalo'!$A112,2),""),"")</f>
        <v>Quantity</v>
      </c>
      <c r="AC112" s="60" t="str">
        <f t="array" ref="AC112">IFERROR(IF(AC$2&lt;=$B$1,INDEX('Master Data'!$A$1:$H$686,'Evening Buffalo'!$A112,2),""),"")</f>
        <v>Quantity</v>
      </c>
      <c r="AD112" s="60" t="str">
        <f t="array" ref="AD112">IFERROR(IF(AD$2&lt;=$B$1,INDEX('Master Data'!$A$1:$H$686,'Evening Buffalo'!$A112,2),""),"")</f>
        <v>Quantity</v>
      </c>
      <c r="AE112" s="60" t="str">
        <f t="array" ref="AE112">IFERROR(IF(AE$2&lt;=$B$1,INDEX('Master Data'!$A$1:$H$686,'Evening Buffalo'!$A112,2),""),"")</f>
        <v>Quantity</v>
      </c>
      <c r="AF112" s="60" t="str">
        <f t="array" ref="AF112">IFERROR(IF(AF$2&lt;=$B$1,INDEX('Master Data'!$A$1:$H$686,'Evening Buffalo'!$A112,2),""),"")</f>
        <v/>
      </c>
      <c r="AG112" s="60" t="str">
        <f t="array" ref="AG112">IFERROR(IF(AG$2&lt;=$B$1,INDEX('Master Data'!$A$1:$H$686,'Evening Buffalo'!$A112,2),""),"")</f>
        <v/>
      </c>
    </row>
    <row r="113" ht="14.25" customHeight="1">
      <c r="A113" s="60" t="str">
        <f>IFERROR(SMALL('Master Data'!G:G,ROW()-2),"")</f>
        <v/>
      </c>
      <c r="B113" s="60" t="str">
        <f t="array" ref="B113">IFERROR(INDEX('Master Data'!$A$1:$H$686,'Evening Buffalo'!$A113,1),"")</f>
        <v>Customer Name</v>
      </c>
      <c r="C113" s="60" t="str">
        <f t="array" ref="C113">IFERROR(IF(C$2&lt;=$B$1,INDEX('Master Data'!$A$1:$H$686,'Evening Buffalo'!$A113,2),""),"")</f>
        <v>Quantity</v>
      </c>
      <c r="D113" s="60" t="str">
        <f t="array" ref="D113">IFERROR(IF(D$2&lt;=$B$1,INDEX('Master Data'!$A$1:$H$686,'Evening Buffalo'!$A113,2),""),"")</f>
        <v>Quantity</v>
      </c>
      <c r="E113" s="60" t="str">
        <f t="array" ref="E113">IFERROR(IF(E$2&lt;=$B$1,INDEX('Master Data'!$A$1:$H$686,'Evening Buffalo'!$A113,2),""),"")</f>
        <v>Quantity</v>
      </c>
      <c r="F113" s="60" t="str">
        <f t="array" ref="F113">IFERROR(IF(F$2&lt;=$B$1,INDEX('Master Data'!$A$1:$H$686,'Evening Buffalo'!$A113,2),""),"")</f>
        <v>Quantity</v>
      </c>
      <c r="G113" s="60" t="str">
        <f t="array" ref="G113">IFERROR(IF(G$2&lt;=$B$1,INDEX('Master Data'!$A$1:$H$686,'Evening Buffalo'!$A113,2),""),"")</f>
        <v>Quantity</v>
      </c>
      <c r="H113" s="60" t="str">
        <f t="array" ref="H113">IFERROR(IF(H$2&lt;=$B$1,INDEX('Master Data'!$A$1:$H$686,'Evening Buffalo'!$A113,2),""),"")</f>
        <v>Quantity</v>
      </c>
      <c r="I113" s="60" t="str">
        <f t="array" ref="I113">IFERROR(IF(I$2&lt;=$B$1,INDEX('Master Data'!$A$1:$H$686,'Evening Buffalo'!$A113,2),""),"")</f>
        <v>Quantity</v>
      </c>
      <c r="J113" s="60" t="str">
        <f t="array" ref="J113">IFERROR(IF(J$2&lt;=$B$1,INDEX('Master Data'!$A$1:$H$686,'Evening Buffalo'!$A113,2),""),"")</f>
        <v>Quantity</v>
      </c>
      <c r="K113" s="60" t="str">
        <f t="array" ref="K113">IFERROR(IF(K$2&lt;=$B$1,INDEX('Master Data'!$A$1:$H$686,'Evening Buffalo'!$A113,2),""),"")</f>
        <v>Quantity</v>
      </c>
      <c r="L113" s="60" t="str">
        <f t="array" ref="L113">IFERROR(IF(L$2&lt;=$B$1,INDEX('Master Data'!$A$1:$H$686,'Evening Buffalo'!$A113,2),""),"")</f>
        <v>Quantity</v>
      </c>
      <c r="M113" s="60" t="str">
        <f t="array" ref="M113">IFERROR(IF(M$2&lt;=$B$1,INDEX('Master Data'!$A$1:$H$686,'Evening Buffalo'!$A113,2),""),"")</f>
        <v>Quantity</v>
      </c>
      <c r="N113" s="60" t="str">
        <f t="array" ref="N113">IFERROR(IF(N$2&lt;=$B$1,INDEX('Master Data'!$A$1:$H$686,'Evening Buffalo'!$A113,2),""),"")</f>
        <v>Quantity</v>
      </c>
      <c r="O113" s="60" t="str">
        <f t="array" ref="O113">IFERROR(IF(O$2&lt;=$B$1,INDEX('Master Data'!$A$1:$H$686,'Evening Buffalo'!$A113,2),""),"")</f>
        <v>Quantity</v>
      </c>
      <c r="P113" s="60" t="str">
        <f t="array" ref="P113">IFERROR(IF(P$2&lt;=$B$1,INDEX('Master Data'!$A$1:$H$686,'Evening Buffalo'!$A113,2),""),"")</f>
        <v>Quantity</v>
      </c>
      <c r="Q113" s="60" t="str">
        <f t="array" ref="Q113">IFERROR(IF(Q$2&lt;=$B$1,INDEX('Master Data'!$A$1:$H$686,'Evening Buffalo'!$A113,2),""),"")</f>
        <v>Quantity</v>
      </c>
      <c r="R113" s="60" t="str">
        <f t="array" ref="R113">IFERROR(IF(R$2&lt;=$B$1,INDEX('Master Data'!$A$1:$H$686,'Evening Buffalo'!$A113,2),""),"")</f>
        <v>Quantity</v>
      </c>
      <c r="S113" s="60" t="str">
        <f t="array" ref="S113">IFERROR(IF(S$2&lt;=$B$1,INDEX('Master Data'!$A$1:$H$686,'Evening Buffalo'!$A113,2),""),"")</f>
        <v>Quantity</v>
      </c>
      <c r="T113" s="60" t="str">
        <f t="array" ref="T113">IFERROR(IF(T$2&lt;=$B$1,INDEX('Master Data'!$A$1:$H$686,'Evening Buffalo'!$A113,2),""),"")</f>
        <v>Quantity</v>
      </c>
      <c r="U113" s="60" t="str">
        <f t="array" ref="U113">IFERROR(IF(U$2&lt;=$B$1,INDEX('Master Data'!$A$1:$H$686,'Evening Buffalo'!$A113,2),""),"")</f>
        <v>Quantity</v>
      </c>
      <c r="V113" s="60" t="str">
        <f t="array" ref="V113">IFERROR(IF(V$2&lt;=$B$1,INDEX('Master Data'!$A$1:$H$686,'Evening Buffalo'!$A113,2),""),"")</f>
        <v>Quantity</v>
      </c>
      <c r="W113" s="60" t="str">
        <f t="array" ref="W113">IFERROR(IF(W$2&lt;=$B$1,INDEX('Master Data'!$A$1:$H$686,'Evening Buffalo'!$A113,2),""),"")</f>
        <v>Quantity</v>
      </c>
      <c r="X113" s="60" t="str">
        <f t="array" ref="X113">IFERROR(IF(X$2&lt;=$B$1,INDEX('Master Data'!$A$1:$H$686,'Evening Buffalo'!$A113,2),""),"")</f>
        <v>Quantity</v>
      </c>
      <c r="Y113" s="60" t="str">
        <f t="array" ref="Y113">IFERROR(IF(Y$2&lt;=$B$1,INDEX('Master Data'!$A$1:$H$686,'Evening Buffalo'!$A113,2),""),"")</f>
        <v>Quantity</v>
      </c>
      <c r="Z113" s="60" t="str">
        <f t="array" ref="Z113">IFERROR(IF(Z$2&lt;=$B$1,INDEX('Master Data'!$A$1:$H$686,'Evening Buffalo'!$A113,2),""),"")</f>
        <v>Quantity</v>
      </c>
      <c r="AA113" s="60" t="str">
        <f t="array" ref="AA113">IFERROR(IF(AA$2&lt;=$B$1,INDEX('Master Data'!$A$1:$H$686,'Evening Buffalo'!$A113,2),""),"")</f>
        <v>Quantity</v>
      </c>
      <c r="AB113" s="60" t="str">
        <f t="array" ref="AB113">IFERROR(IF(AB$2&lt;=$B$1,INDEX('Master Data'!$A$1:$H$686,'Evening Buffalo'!$A113,2),""),"")</f>
        <v>Quantity</v>
      </c>
      <c r="AC113" s="60" t="str">
        <f t="array" ref="AC113">IFERROR(IF(AC$2&lt;=$B$1,INDEX('Master Data'!$A$1:$H$686,'Evening Buffalo'!$A113,2),""),"")</f>
        <v>Quantity</v>
      </c>
      <c r="AD113" s="60" t="str">
        <f t="array" ref="AD113">IFERROR(IF(AD$2&lt;=$B$1,INDEX('Master Data'!$A$1:$H$686,'Evening Buffalo'!$A113,2),""),"")</f>
        <v>Quantity</v>
      </c>
      <c r="AE113" s="60" t="str">
        <f t="array" ref="AE113">IFERROR(IF(AE$2&lt;=$B$1,INDEX('Master Data'!$A$1:$H$686,'Evening Buffalo'!$A113,2),""),"")</f>
        <v>Quantity</v>
      </c>
      <c r="AF113" s="60" t="str">
        <f t="array" ref="AF113">IFERROR(IF(AF$2&lt;=$B$1,INDEX('Master Data'!$A$1:$H$686,'Evening Buffalo'!$A113,2),""),"")</f>
        <v/>
      </c>
      <c r="AG113" s="60" t="str">
        <f t="array" ref="AG113">IFERROR(IF(AG$2&lt;=$B$1,INDEX('Master Data'!$A$1:$H$686,'Evening Buffalo'!$A113,2),""),"")</f>
        <v/>
      </c>
    </row>
    <row r="114" ht="14.25" customHeight="1">
      <c r="A114" s="60" t="str">
        <f>IFERROR(SMALL('Master Data'!G:G,ROW()-2),"")</f>
        <v/>
      </c>
      <c r="B114" s="60" t="str">
        <f t="array" ref="B114">IFERROR(INDEX('Master Data'!$A$1:$H$686,'Evening Buffalo'!$A114,1),"")</f>
        <v>Customer Name</v>
      </c>
      <c r="C114" s="60" t="str">
        <f t="array" ref="C114">IFERROR(IF(C$2&lt;=$B$1,INDEX('Master Data'!$A$1:$H$686,'Evening Buffalo'!$A114,2),""),"")</f>
        <v>Quantity</v>
      </c>
      <c r="D114" s="60" t="str">
        <f t="array" ref="D114">IFERROR(IF(D$2&lt;=$B$1,INDEX('Master Data'!$A$1:$H$686,'Evening Buffalo'!$A114,2),""),"")</f>
        <v>Quantity</v>
      </c>
      <c r="E114" s="60" t="str">
        <f t="array" ref="E114">IFERROR(IF(E$2&lt;=$B$1,INDEX('Master Data'!$A$1:$H$686,'Evening Buffalo'!$A114,2),""),"")</f>
        <v>Quantity</v>
      </c>
      <c r="F114" s="60" t="str">
        <f t="array" ref="F114">IFERROR(IF(F$2&lt;=$B$1,INDEX('Master Data'!$A$1:$H$686,'Evening Buffalo'!$A114,2),""),"")</f>
        <v>Quantity</v>
      </c>
      <c r="G114" s="60" t="str">
        <f t="array" ref="G114">IFERROR(IF(G$2&lt;=$B$1,INDEX('Master Data'!$A$1:$H$686,'Evening Buffalo'!$A114,2),""),"")</f>
        <v>Quantity</v>
      </c>
      <c r="H114" s="60" t="str">
        <f t="array" ref="H114">IFERROR(IF(H$2&lt;=$B$1,INDEX('Master Data'!$A$1:$H$686,'Evening Buffalo'!$A114,2),""),"")</f>
        <v>Quantity</v>
      </c>
      <c r="I114" s="60" t="str">
        <f t="array" ref="I114">IFERROR(IF(I$2&lt;=$B$1,INDEX('Master Data'!$A$1:$H$686,'Evening Buffalo'!$A114,2),""),"")</f>
        <v>Quantity</v>
      </c>
      <c r="J114" s="60" t="str">
        <f t="array" ref="J114">IFERROR(IF(J$2&lt;=$B$1,INDEX('Master Data'!$A$1:$H$686,'Evening Buffalo'!$A114,2),""),"")</f>
        <v>Quantity</v>
      </c>
      <c r="K114" s="60" t="str">
        <f t="array" ref="K114">IFERROR(IF(K$2&lt;=$B$1,INDEX('Master Data'!$A$1:$H$686,'Evening Buffalo'!$A114,2),""),"")</f>
        <v>Quantity</v>
      </c>
      <c r="L114" s="60" t="str">
        <f t="array" ref="L114">IFERROR(IF(L$2&lt;=$B$1,INDEX('Master Data'!$A$1:$H$686,'Evening Buffalo'!$A114,2),""),"")</f>
        <v>Quantity</v>
      </c>
      <c r="M114" s="60" t="str">
        <f t="array" ref="M114">IFERROR(IF(M$2&lt;=$B$1,INDEX('Master Data'!$A$1:$H$686,'Evening Buffalo'!$A114,2),""),"")</f>
        <v>Quantity</v>
      </c>
      <c r="N114" s="60" t="str">
        <f t="array" ref="N114">IFERROR(IF(N$2&lt;=$B$1,INDEX('Master Data'!$A$1:$H$686,'Evening Buffalo'!$A114,2),""),"")</f>
        <v>Quantity</v>
      </c>
      <c r="O114" s="60" t="str">
        <f t="array" ref="O114">IFERROR(IF(O$2&lt;=$B$1,INDEX('Master Data'!$A$1:$H$686,'Evening Buffalo'!$A114,2),""),"")</f>
        <v>Quantity</v>
      </c>
      <c r="P114" s="60" t="str">
        <f t="array" ref="P114">IFERROR(IF(P$2&lt;=$B$1,INDEX('Master Data'!$A$1:$H$686,'Evening Buffalo'!$A114,2),""),"")</f>
        <v>Quantity</v>
      </c>
      <c r="Q114" s="60" t="str">
        <f t="array" ref="Q114">IFERROR(IF(Q$2&lt;=$B$1,INDEX('Master Data'!$A$1:$H$686,'Evening Buffalo'!$A114,2),""),"")</f>
        <v>Quantity</v>
      </c>
      <c r="R114" s="60" t="str">
        <f t="array" ref="R114">IFERROR(IF(R$2&lt;=$B$1,INDEX('Master Data'!$A$1:$H$686,'Evening Buffalo'!$A114,2),""),"")</f>
        <v>Quantity</v>
      </c>
      <c r="S114" s="60" t="str">
        <f t="array" ref="S114">IFERROR(IF(S$2&lt;=$B$1,INDEX('Master Data'!$A$1:$H$686,'Evening Buffalo'!$A114,2),""),"")</f>
        <v>Quantity</v>
      </c>
      <c r="T114" s="60" t="str">
        <f t="array" ref="T114">IFERROR(IF(T$2&lt;=$B$1,INDEX('Master Data'!$A$1:$H$686,'Evening Buffalo'!$A114,2),""),"")</f>
        <v>Quantity</v>
      </c>
      <c r="U114" s="60" t="str">
        <f t="array" ref="U114">IFERROR(IF(U$2&lt;=$B$1,INDEX('Master Data'!$A$1:$H$686,'Evening Buffalo'!$A114,2),""),"")</f>
        <v>Quantity</v>
      </c>
      <c r="V114" s="60" t="str">
        <f t="array" ref="V114">IFERROR(IF(V$2&lt;=$B$1,INDEX('Master Data'!$A$1:$H$686,'Evening Buffalo'!$A114,2),""),"")</f>
        <v>Quantity</v>
      </c>
      <c r="W114" s="60" t="str">
        <f t="array" ref="W114">IFERROR(IF(W$2&lt;=$B$1,INDEX('Master Data'!$A$1:$H$686,'Evening Buffalo'!$A114,2),""),"")</f>
        <v>Quantity</v>
      </c>
      <c r="X114" s="60" t="str">
        <f t="array" ref="X114">IFERROR(IF(X$2&lt;=$B$1,INDEX('Master Data'!$A$1:$H$686,'Evening Buffalo'!$A114,2),""),"")</f>
        <v>Quantity</v>
      </c>
      <c r="Y114" s="60" t="str">
        <f t="array" ref="Y114">IFERROR(IF(Y$2&lt;=$B$1,INDEX('Master Data'!$A$1:$H$686,'Evening Buffalo'!$A114,2),""),"")</f>
        <v>Quantity</v>
      </c>
      <c r="Z114" s="60" t="str">
        <f t="array" ref="Z114">IFERROR(IF(Z$2&lt;=$B$1,INDEX('Master Data'!$A$1:$H$686,'Evening Buffalo'!$A114,2),""),"")</f>
        <v>Quantity</v>
      </c>
      <c r="AA114" s="60" t="str">
        <f t="array" ref="AA114">IFERROR(IF(AA$2&lt;=$B$1,INDEX('Master Data'!$A$1:$H$686,'Evening Buffalo'!$A114,2),""),"")</f>
        <v>Quantity</v>
      </c>
      <c r="AB114" s="60" t="str">
        <f t="array" ref="AB114">IFERROR(IF(AB$2&lt;=$B$1,INDEX('Master Data'!$A$1:$H$686,'Evening Buffalo'!$A114,2),""),"")</f>
        <v>Quantity</v>
      </c>
      <c r="AC114" s="60" t="str">
        <f t="array" ref="AC114">IFERROR(IF(AC$2&lt;=$B$1,INDEX('Master Data'!$A$1:$H$686,'Evening Buffalo'!$A114,2),""),"")</f>
        <v>Quantity</v>
      </c>
      <c r="AD114" s="60" t="str">
        <f t="array" ref="AD114">IFERROR(IF(AD$2&lt;=$B$1,INDEX('Master Data'!$A$1:$H$686,'Evening Buffalo'!$A114,2),""),"")</f>
        <v>Quantity</v>
      </c>
      <c r="AE114" s="60" t="str">
        <f t="array" ref="AE114">IFERROR(IF(AE$2&lt;=$B$1,INDEX('Master Data'!$A$1:$H$686,'Evening Buffalo'!$A114,2),""),"")</f>
        <v>Quantity</v>
      </c>
      <c r="AF114" s="60" t="str">
        <f t="array" ref="AF114">IFERROR(IF(AF$2&lt;=$B$1,INDEX('Master Data'!$A$1:$H$686,'Evening Buffalo'!$A114,2),""),"")</f>
        <v/>
      </c>
      <c r="AG114" s="60" t="str">
        <f t="array" ref="AG114">IFERROR(IF(AG$2&lt;=$B$1,INDEX('Master Data'!$A$1:$H$686,'Evening Buffalo'!$A114,2),""),"")</f>
        <v/>
      </c>
    </row>
    <row r="115" ht="14.25" customHeight="1">
      <c r="A115" s="60" t="str">
        <f>IFERROR(SMALL('Master Data'!G:G,ROW()-2),"")</f>
        <v/>
      </c>
      <c r="B115" s="60" t="str">
        <f t="array" ref="B115">IFERROR(INDEX('Master Data'!$A$1:$H$686,'Evening Buffalo'!$A115,1),"")</f>
        <v>Customer Name</v>
      </c>
      <c r="C115" s="60" t="str">
        <f t="array" ref="C115">IFERROR(IF(C$2&lt;=$B$1,INDEX('Master Data'!$A$1:$H$686,'Evening Buffalo'!$A115,2),""),"")</f>
        <v>Quantity</v>
      </c>
      <c r="D115" s="60" t="str">
        <f t="array" ref="D115">IFERROR(IF(D$2&lt;=$B$1,INDEX('Master Data'!$A$1:$H$686,'Evening Buffalo'!$A115,2),""),"")</f>
        <v>Quantity</v>
      </c>
      <c r="E115" s="60" t="str">
        <f t="array" ref="E115">IFERROR(IF(E$2&lt;=$B$1,INDEX('Master Data'!$A$1:$H$686,'Evening Buffalo'!$A115,2),""),"")</f>
        <v>Quantity</v>
      </c>
      <c r="F115" s="60" t="str">
        <f t="array" ref="F115">IFERROR(IF(F$2&lt;=$B$1,INDEX('Master Data'!$A$1:$H$686,'Evening Buffalo'!$A115,2),""),"")</f>
        <v>Quantity</v>
      </c>
      <c r="G115" s="60" t="str">
        <f t="array" ref="G115">IFERROR(IF(G$2&lt;=$B$1,INDEX('Master Data'!$A$1:$H$686,'Evening Buffalo'!$A115,2),""),"")</f>
        <v>Quantity</v>
      </c>
      <c r="H115" s="60" t="str">
        <f t="array" ref="H115">IFERROR(IF(H$2&lt;=$B$1,INDEX('Master Data'!$A$1:$H$686,'Evening Buffalo'!$A115,2),""),"")</f>
        <v>Quantity</v>
      </c>
      <c r="I115" s="60" t="str">
        <f t="array" ref="I115">IFERROR(IF(I$2&lt;=$B$1,INDEX('Master Data'!$A$1:$H$686,'Evening Buffalo'!$A115,2),""),"")</f>
        <v>Quantity</v>
      </c>
      <c r="J115" s="60" t="str">
        <f t="array" ref="J115">IFERROR(IF(J$2&lt;=$B$1,INDEX('Master Data'!$A$1:$H$686,'Evening Buffalo'!$A115,2),""),"")</f>
        <v>Quantity</v>
      </c>
      <c r="K115" s="60" t="str">
        <f t="array" ref="K115">IFERROR(IF(K$2&lt;=$B$1,INDEX('Master Data'!$A$1:$H$686,'Evening Buffalo'!$A115,2),""),"")</f>
        <v>Quantity</v>
      </c>
      <c r="L115" s="60" t="str">
        <f t="array" ref="L115">IFERROR(IF(L$2&lt;=$B$1,INDEX('Master Data'!$A$1:$H$686,'Evening Buffalo'!$A115,2),""),"")</f>
        <v>Quantity</v>
      </c>
      <c r="M115" s="60" t="str">
        <f t="array" ref="M115">IFERROR(IF(M$2&lt;=$B$1,INDEX('Master Data'!$A$1:$H$686,'Evening Buffalo'!$A115,2),""),"")</f>
        <v>Quantity</v>
      </c>
      <c r="N115" s="60" t="str">
        <f t="array" ref="N115">IFERROR(IF(N$2&lt;=$B$1,INDEX('Master Data'!$A$1:$H$686,'Evening Buffalo'!$A115,2),""),"")</f>
        <v>Quantity</v>
      </c>
      <c r="O115" s="60" t="str">
        <f t="array" ref="O115">IFERROR(IF(O$2&lt;=$B$1,INDEX('Master Data'!$A$1:$H$686,'Evening Buffalo'!$A115,2),""),"")</f>
        <v>Quantity</v>
      </c>
      <c r="P115" s="60" t="str">
        <f t="array" ref="P115">IFERROR(IF(P$2&lt;=$B$1,INDEX('Master Data'!$A$1:$H$686,'Evening Buffalo'!$A115,2),""),"")</f>
        <v>Quantity</v>
      </c>
      <c r="Q115" s="60" t="str">
        <f t="array" ref="Q115">IFERROR(IF(Q$2&lt;=$B$1,INDEX('Master Data'!$A$1:$H$686,'Evening Buffalo'!$A115,2),""),"")</f>
        <v>Quantity</v>
      </c>
      <c r="R115" s="60" t="str">
        <f t="array" ref="R115">IFERROR(IF(R$2&lt;=$B$1,INDEX('Master Data'!$A$1:$H$686,'Evening Buffalo'!$A115,2),""),"")</f>
        <v>Quantity</v>
      </c>
      <c r="S115" s="60" t="str">
        <f t="array" ref="S115">IFERROR(IF(S$2&lt;=$B$1,INDEX('Master Data'!$A$1:$H$686,'Evening Buffalo'!$A115,2),""),"")</f>
        <v>Quantity</v>
      </c>
      <c r="T115" s="60" t="str">
        <f t="array" ref="T115">IFERROR(IF(T$2&lt;=$B$1,INDEX('Master Data'!$A$1:$H$686,'Evening Buffalo'!$A115,2),""),"")</f>
        <v>Quantity</v>
      </c>
      <c r="U115" s="60" t="str">
        <f t="array" ref="U115">IFERROR(IF(U$2&lt;=$B$1,INDEX('Master Data'!$A$1:$H$686,'Evening Buffalo'!$A115,2),""),"")</f>
        <v>Quantity</v>
      </c>
      <c r="V115" s="60" t="str">
        <f t="array" ref="V115">IFERROR(IF(V$2&lt;=$B$1,INDEX('Master Data'!$A$1:$H$686,'Evening Buffalo'!$A115,2),""),"")</f>
        <v>Quantity</v>
      </c>
      <c r="W115" s="60" t="str">
        <f t="array" ref="W115">IFERROR(IF(W$2&lt;=$B$1,INDEX('Master Data'!$A$1:$H$686,'Evening Buffalo'!$A115,2),""),"")</f>
        <v>Quantity</v>
      </c>
      <c r="X115" s="60" t="str">
        <f t="array" ref="X115">IFERROR(IF(X$2&lt;=$B$1,INDEX('Master Data'!$A$1:$H$686,'Evening Buffalo'!$A115,2),""),"")</f>
        <v>Quantity</v>
      </c>
      <c r="Y115" s="60" t="str">
        <f t="array" ref="Y115">IFERROR(IF(Y$2&lt;=$B$1,INDEX('Master Data'!$A$1:$H$686,'Evening Buffalo'!$A115,2),""),"")</f>
        <v>Quantity</v>
      </c>
      <c r="Z115" s="60" t="str">
        <f t="array" ref="Z115">IFERROR(IF(Z$2&lt;=$B$1,INDEX('Master Data'!$A$1:$H$686,'Evening Buffalo'!$A115,2),""),"")</f>
        <v>Quantity</v>
      </c>
      <c r="AA115" s="60" t="str">
        <f t="array" ref="AA115">IFERROR(IF(AA$2&lt;=$B$1,INDEX('Master Data'!$A$1:$H$686,'Evening Buffalo'!$A115,2),""),"")</f>
        <v>Quantity</v>
      </c>
      <c r="AB115" s="60" t="str">
        <f t="array" ref="AB115">IFERROR(IF(AB$2&lt;=$B$1,INDEX('Master Data'!$A$1:$H$686,'Evening Buffalo'!$A115,2),""),"")</f>
        <v>Quantity</v>
      </c>
      <c r="AC115" s="60" t="str">
        <f t="array" ref="AC115">IFERROR(IF(AC$2&lt;=$B$1,INDEX('Master Data'!$A$1:$H$686,'Evening Buffalo'!$A115,2),""),"")</f>
        <v>Quantity</v>
      </c>
      <c r="AD115" s="60" t="str">
        <f t="array" ref="AD115">IFERROR(IF(AD$2&lt;=$B$1,INDEX('Master Data'!$A$1:$H$686,'Evening Buffalo'!$A115,2),""),"")</f>
        <v>Quantity</v>
      </c>
      <c r="AE115" s="60" t="str">
        <f t="array" ref="AE115">IFERROR(IF(AE$2&lt;=$B$1,INDEX('Master Data'!$A$1:$H$686,'Evening Buffalo'!$A115,2),""),"")</f>
        <v>Quantity</v>
      </c>
      <c r="AF115" s="60" t="str">
        <f t="array" ref="AF115">IFERROR(IF(AF$2&lt;=$B$1,INDEX('Master Data'!$A$1:$H$686,'Evening Buffalo'!$A115,2),""),"")</f>
        <v/>
      </c>
      <c r="AG115" s="60" t="str">
        <f t="array" ref="AG115">IFERROR(IF(AG$2&lt;=$B$1,INDEX('Master Data'!$A$1:$H$686,'Evening Buffalo'!$A115,2),""),"")</f>
        <v/>
      </c>
    </row>
    <row r="116" ht="14.25" customHeight="1">
      <c r="A116" s="60" t="str">
        <f>IFERROR(SMALL('Master Data'!G:G,ROW()-2),"")</f>
        <v/>
      </c>
      <c r="B116" s="60" t="str">
        <f t="array" ref="B116">IFERROR(INDEX('Master Data'!$A$1:$H$686,'Evening Buffalo'!$A116,1),"")</f>
        <v>Customer Name</v>
      </c>
      <c r="C116" s="60" t="str">
        <f t="array" ref="C116">IFERROR(IF(C$2&lt;=$B$1,INDEX('Master Data'!$A$1:$H$686,'Evening Buffalo'!$A116,2),""),"")</f>
        <v>Quantity</v>
      </c>
      <c r="D116" s="60" t="str">
        <f t="array" ref="D116">IFERROR(IF(D$2&lt;=$B$1,INDEX('Master Data'!$A$1:$H$686,'Evening Buffalo'!$A116,2),""),"")</f>
        <v>Quantity</v>
      </c>
      <c r="E116" s="60" t="str">
        <f t="array" ref="E116">IFERROR(IF(E$2&lt;=$B$1,INDEX('Master Data'!$A$1:$H$686,'Evening Buffalo'!$A116,2),""),"")</f>
        <v>Quantity</v>
      </c>
      <c r="F116" s="60" t="str">
        <f t="array" ref="F116">IFERROR(IF(F$2&lt;=$B$1,INDEX('Master Data'!$A$1:$H$686,'Evening Buffalo'!$A116,2),""),"")</f>
        <v>Quantity</v>
      </c>
      <c r="G116" s="60" t="str">
        <f t="array" ref="G116">IFERROR(IF(G$2&lt;=$B$1,INDEX('Master Data'!$A$1:$H$686,'Evening Buffalo'!$A116,2),""),"")</f>
        <v>Quantity</v>
      </c>
      <c r="H116" s="60" t="str">
        <f t="array" ref="H116">IFERROR(IF(H$2&lt;=$B$1,INDEX('Master Data'!$A$1:$H$686,'Evening Buffalo'!$A116,2),""),"")</f>
        <v>Quantity</v>
      </c>
      <c r="I116" s="60" t="str">
        <f t="array" ref="I116">IFERROR(IF(I$2&lt;=$B$1,INDEX('Master Data'!$A$1:$H$686,'Evening Buffalo'!$A116,2),""),"")</f>
        <v>Quantity</v>
      </c>
      <c r="J116" s="60" t="str">
        <f t="array" ref="J116">IFERROR(IF(J$2&lt;=$B$1,INDEX('Master Data'!$A$1:$H$686,'Evening Buffalo'!$A116,2),""),"")</f>
        <v>Quantity</v>
      </c>
      <c r="K116" s="60" t="str">
        <f t="array" ref="K116">IFERROR(IF(K$2&lt;=$B$1,INDEX('Master Data'!$A$1:$H$686,'Evening Buffalo'!$A116,2),""),"")</f>
        <v>Quantity</v>
      </c>
      <c r="L116" s="60" t="str">
        <f t="array" ref="L116">IFERROR(IF(L$2&lt;=$B$1,INDEX('Master Data'!$A$1:$H$686,'Evening Buffalo'!$A116,2),""),"")</f>
        <v>Quantity</v>
      </c>
      <c r="M116" s="60" t="str">
        <f t="array" ref="M116">IFERROR(IF(M$2&lt;=$B$1,INDEX('Master Data'!$A$1:$H$686,'Evening Buffalo'!$A116,2),""),"")</f>
        <v>Quantity</v>
      </c>
      <c r="N116" s="60" t="str">
        <f t="array" ref="N116">IFERROR(IF(N$2&lt;=$B$1,INDEX('Master Data'!$A$1:$H$686,'Evening Buffalo'!$A116,2),""),"")</f>
        <v>Quantity</v>
      </c>
      <c r="O116" s="60" t="str">
        <f t="array" ref="O116">IFERROR(IF(O$2&lt;=$B$1,INDEX('Master Data'!$A$1:$H$686,'Evening Buffalo'!$A116,2),""),"")</f>
        <v>Quantity</v>
      </c>
      <c r="P116" s="60" t="str">
        <f t="array" ref="P116">IFERROR(IF(P$2&lt;=$B$1,INDEX('Master Data'!$A$1:$H$686,'Evening Buffalo'!$A116,2),""),"")</f>
        <v>Quantity</v>
      </c>
      <c r="Q116" s="60" t="str">
        <f t="array" ref="Q116">IFERROR(IF(Q$2&lt;=$B$1,INDEX('Master Data'!$A$1:$H$686,'Evening Buffalo'!$A116,2),""),"")</f>
        <v>Quantity</v>
      </c>
      <c r="R116" s="60" t="str">
        <f t="array" ref="R116">IFERROR(IF(R$2&lt;=$B$1,INDEX('Master Data'!$A$1:$H$686,'Evening Buffalo'!$A116,2),""),"")</f>
        <v>Quantity</v>
      </c>
      <c r="S116" s="60" t="str">
        <f t="array" ref="S116">IFERROR(IF(S$2&lt;=$B$1,INDEX('Master Data'!$A$1:$H$686,'Evening Buffalo'!$A116,2),""),"")</f>
        <v>Quantity</v>
      </c>
      <c r="T116" s="60" t="str">
        <f t="array" ref="T116">IFERROR(IF(T$2&lt;=$B$1,INDEX('Master Data'!$A$1:$H$686,'Evening Buffalo'!$A116,2),""),"")</f>
        <v>Quantity</v>
      </c>
      <c r="U116" s="60" t="str">
        <f t="array" ref="U116">IFERROR(IF(U$2&lt;=$B$1,INDEX('Master Data'!$A$1:$H$686,'Evening Buffalo'!$A116,2),""),"")</f>
        <v>Quantity</v>
      </c>
      <c r="V116" s="60" t="str">
        <f t="array" ref="V116">IFERROR(IF(V$2&lt;=$B$1,INDEX('Master Data'!$A$1:$H$686,'Evening Buffalo'!$A116,2),""),"")</f>
        <v>Quantity</v>
      </c>
      <c r="W116" s="60" t="str">
        <f t="array" ref="W116">IFERROR(IF(W$2&lt;=$B$1,INDEX('Master Data'!$A$1:$H$686,'Evening Buffalo'!$A116,2),""),"")</f>
        <v>Quantity</v>
      </c>
      <c r="X116" s="60" t="str">
        <f t="array" ref="X116">IFERROR(IF(X$2&lt;=$B$1,INDEX('Master Data'!$A$1:$H$686,'Evening Buffalo'!$A116,2),""),"")</f>
        <v>Quantity</v>
      </c>
      <c r="Y116" s="60" t="str">
        <f t="array" ref="Y116">IFERROR(IF(Y$2&lt;=$B$1,INDEX('Master Data'!$A$1:$H$686,'Evening Buffalo'!$A116,2),""),"")</f>
        <v>Quantity</v>
      </c>
      <c r="Z116" s="60" t="str">
        <f t="array" ref="Z116">IFERROR(IF(Z$2&lt;=$B$1,INDEX('Master Data'!$A$1:$H$686,'Evening Buffalo'!$A116,2),""),"")</f>
        <v>Quantity</v>
      </c>
      <c r="AA116" s="60" t="str">
        <f t="array" ref="AA116">IFERROR(IF(AA$2&lt;=$B$1,INDEX('Master Data'!$A$1:$H$686,'Evening Buffalo'!$A116,2),""),"")</f>
        <v>Quantity</v>
      </c>
      <c r="AB116" s="60" t="str">
        <f t="array" ref="AB116">IFERROR(IF(AB$2&lt;=$B$1,INDEX('Master Data'!$A$1:$H$686,'Evening Buffalo'!$A116,2),""),"")</f>
        <v>Quantity</v>
      </c>
      <c r="AC116" s="60" t="str">
        <f t="array" ref="AC116">IFERROR(IF(AC$2&lt;=$B$1,INDEX('Master Data'!$A$1:$H$686,'Evening Buffalo'!$A116,2),""),"")</f>
        <v>Quantity</v>
      </c>
      <c r="AD116" s="60" t="str">
        <f t="array" ref="AD116">IFERROR(IF(AD$2&lt;=$B$1,INDEX('Master Data'!$A$1:$H$686,'Evening Buffalo'!$A116,2),""),"")</f>
        <v>Quantity</v>
      </c>
      <c r="AE116" s="60" t="str">
        <f t="array" ref="AE116">IFERROR(IF(AE$2&lt;=$B$1,INDEX('Master Data'!$A$1:$H$686,'Evening Buffalo'!$A116,2),""),"")</f>
        <v>Quantity</v>
      </c>
      <c r="AF116" s="60" t="str">
        <f t="array" ref="AF116">IFERROR(IF(AF$2&lt;=$B$1,INDEX('Master Data'!$A$1:$H$686,'Evening Buffalo'!$A116,2),""),"")</f>
        <v/>
      </c>
      <c r="AG116" s="60" t="str">
        <f t="array" ref="AG116">IFERROR(IF(AG$2&lt;=$B$1,INDEX('Master Data'!$A$1:$H$686,'Evening Buffalo'!$A116,2),""),"")</f>
        <v/>
      </c>
    </row>
    <row r="117" ht="14.25" customHeight="1">
      <c r="A117" s="60" t="str">
        <f>IFERROR(SMALL('Master Data'!G:G,ROW()-2),"")</f>
        <v/>
      </c>
      <c r="B117" s="60" t="str">
        <f t="array" ref="B117">IFERROR(INDEX('Master Data'!$A$1:$H$686,'Evening Buffalo'!$A117,1),"")</f>
        <v>Customer Name</v>
      </c>
      <c r="C117" s="60" t="str">
        <f t="array" ref="C117">IFERROR(IF(C$2&lt;=$B$1,INDEX('Master Data'!$A$1:$H$686,'Evening Buffalo'!$A117,2),""),"")</f>
        <v>Quantity</v>
      </c>
      <c r="D117" s="60" t="str">
        <f t="array" ref="D117">IFERROR(IF(D$2&lt;=$B$1,INDEX('Master Data'!$A$1:$H$686,'Evening Buffalo'!$A117,2),""),"")</f>
        <v>Quantity</v>
      </c>
      <c r="E117" s="60" t="str">
        <f t="array" ref="E117">IFERROR(IF(E$2&lt;=$B$1,INDEX('Master Data'!$A$1:$H$686,'Evening Buffalo'!$A117,2),""),"")</f>
        <v>Quantity</v>
      </c>
      <c r="F117" s="60" t="str">
        <f t="array" ref="F117">IFERROR(IF(F$2&lt;=$B$1,INDEX('Master Data'!$A$1:$H$686,'Evening Buffalo'!$A117,2),""),"")</f>
        <v>Quantity</v>
      </c>
      <c r="G117" s="60" t="str">
        <f t="array" ref="G117">IFERROR(IF(G$2&lt;=$B$1,INDEX('Master Data'!$A$1:$H$686,'Evening Buffalo'!$A117,2),""),"")</f>
        <v>Quantity</v>
      </c>
      <c r="H117" s="60" t="str">
        <f t="array" ref="H117">IFERROR(IF(H$2&lt;=$B$1,INDEX('Master Data'!$A$1:$H$686,'Evening Buffalo'!$A117,2),""),"")</f>
        <v>Quantity</v>
      </c>
      <c r="I117" s="60" t="str">
        <f t="array" ref="I117">IFERROR(IF(I$2&lt;=$B$1,INDEX('Master Data'!$A$1:$H$686,'Evening Buffalo'!$A117,2),""),"")</f>
        <v>Quantity</v>
      </c>
      <c r="J117" s="60" t="str">
        <f t="array" ref="J117">IFERROR(IF(J$2&lt;=$B$1,INDEX('Master Data'!$A$1:$H$686,'Evening Buffalo'!$A117,2),""),"")</f>
        <v>Quantity</v>
      </c>
      <c r="K117" s="60" t="str">
        <f t="array" ref="K117">IFERROR(IF(K$2&lt;=$B$1,INDEX('Master Data'!$A$1:$H$686,'Evening Buffalo'!$A117,2),""),"")</f>
        <v>Quantity</v>
      </c>
      <c r="L117" s="60" t="str">
        <f t="array" ref="L117">IFERROR(IF(L$2&lt;=$B$1,INDEX('Master Data'!$A$1:$H$686,'Evening Buffalo'!$A117,2),""),"")</f>
        <v>Quantity</v>
      </c>
      <c r="M117" s="60" t="str">
        <f t="array" ref="M117">IFERROR(IF(M$2&lt;=$B$1,INDEX('Master Data'!$A$1:$H$686,'Evening Buffalo'!$A117,2),""),"")</f>
        <v>Quantity</v>
      </c>
      <c r="N117" s="60" t="str">
        <f t="array" ref="N117">IFERROR(IF(N$2&lt;=$B$1,INDEX('Master Data'!$A$1:$H$686,'Evening Buffalo'!$A117,2),""),"")</f>
        <v>Quantity</v>
      </c>
      <c r="O117" s="60" t="str">
        <f t="array" ref="O117">IFERROR(IF(O$2&lt;=$B$1,INDEX('Master Data'!$A$1:$H$686,'Evening Buffalo'!$A117,2),""),"")</f>
        <v>Quantity</v>
      </c>
      <c r="P117" s="60" t="str">
        <f t="array" ref="P117">IFERROR(IF(P$2&lt;=$B$1,INDEX('Master Data'!$A$1:$H$686,'Evening Buffalo'!$A117,2),""),"")</f>
        <v>Quantity</v>
      </c>
      <c r="Q117" s="60" t="str">
        <f t="array" ref="Q117">IFERROR(IF(Q$2&lt;=$B$1,INDEX('Master Data'!$A$1:$H$686,'Evening Buffalo'!$A117,2),""),"")</f>
        <v>Quantity</v>
      </c>
      <c r="R117" s="60" t="str">
        <f t="array" ref="R117">IFERROR(IF(R$2&lt;=$B$1,INDEX('Master Data'!$A$1:$H$686,'Evening Buffalo'!$A117,2),""),"")</f>
        <v>Quantity</v>
      </c>
      <c r="S117" s="60" t="str">
        <f t="array" ref="S117">IFERROR(IF(S$2&lt;=$B$1,INDEX('Master Data'!$A$1:$H$686,'Evening Buffalo'!$A117,2),""),"")</f>
        <v>Quantity</v>
      </c>
      <c r="T117" s="60" t="str">
        <f t="array" ref="T117">IFERROR(IF(T$2&lt;=$B$1,INDEX('Master Data'!$A$1:$H$686,'Evening Buffalo'!$A117,2),""),"")</f>
        <v>Quantity</v>
      </c>
      <c r="U117" s="60" t="str">
        <f t="array" ref="U117">IFERROR(IF(U$2&lt;=$B$1,INDEX('Master Data'!$A$1:$H$686,'Evening Buffalo'!$A117,2),""),"")</f>
        <v>Quantity</v>
      </c>
      <c r="V117" s="60" t="str">
        <f t="array" ref="V117">IFERROR(IF(V$2&lt;=$B$1,INDEX('Master Data'!$A$1:$H$686,'Evening Buffalo'!$A117,2),""),"")</f>
        <v>Quantity</v>
      </c>
      <c r="W117" s="60" t="str">
        <f t="array" ref="W117">IFERROR(IF(W$2&lt;=$B$1,INDEX('Master Data'!$A$1:$H$686,'Evening Buffalo'!$A117,2),""),"")</f>
        <v>Quantity</v>
      </c>
      <c r="X117" s="60" t="str">
        <f t="array" ref="X117">IFERROR(IF(X$2&lt;=$B$1,INDEX('Master Data'!$A$1:$H$686,'Evening Buffalo'!$A117,2),""),"")</f>
        <v>Quantity</v>
      </c>
      <c r="Y117" s="60" t="str">
        <f t="array" ref="Y117">IFERROR(IF(Y$2&lt;=$B$1,INDEX('Master Data'!$A$1:$H$686,'Evening Buffalo'!$A117,2),""),"")</f>
        <v>Quantity</v>
      </c>
      <c r="Z117" s="60" t="str">
        <f t="array" ref="Z117">IFERROR(IF(Z$2&lt;=$B$1,INDEX('Master Data'!$A$1:$H$686,'Evening Buffalo'!$A117,2),""),"")</f>
        <v>Quantity</v>
      </c>
      <c r="AA117" s="60" t="str">
        <f t="array" ref="AA117">IFERROR(IF(AA$2&lt;=$B$1,INDEX('Master Data'!$A$1:$H$686,'Evening Buffalo'!$A117,2),""),"")</f>
        <v>Quantity</v>
      </c>
      <c r="AB117" s="60" t="str">
        <f t="array" ref="AB117">IFERROR(IF(AB$2&lt;=$B$1,INDEX('Master Data'!$A$1:$H$686,'Evening Buffalo'!$A117,2),""),"")</f>
        <v>Quantity</v>
      </c>
      <c r="AC117" s="60" t="str">
        <f t="array" ref="AC117">IFERROR(IF(AC$2&lt;=$B$1,INDEX('Master Data'!$A$1:$H$686,'Evening Buffalo'!$A117,2),""),"")</f>
        <v>Quantity</v>
      </c>
      <c r="AD117" s="60" t="str">
        <f t="array" ref="AD117">IFERROR(IF(AD$2&lt;=$B$1,INDEX('Master Data'!$A$1:$H$686,'Evening Buffalo'!$A117,2),""),"")</f>
        <v>Quantity</v>
      </c>
      <c r="AE117" s="60" t="str">
        <f t="array" ref="AE117">IFERROR(IF(AE$2&lt;=$B$1,INDEX('Master Data'!$A$1:$H$686,'Evening Buffalo'!$A117,2),""),"")</f>
        <v>Quantity</v>
      </c>
      <c r="AF117" s="60" t="str">
        <f t="array" ref="AF117">IFERROR(IF(AF$2&lt;=$B$1,INDEX('Master Data'!$A$1:$H$686,'Evening Buffalo'!$A117,2),""),"")</f>
        <v/>
      </c>
      <c r="AG117" s="60" t="str">
        <f t="array" ref="AG117">IFERROR(IF(AG$2&lt;=$B$1,INDEX('Master Data'!$A$1:$H$686,'Evening Buffalo'!$A117,2),""),"")</f>
        <v/>
      </c>
    </row>
    <row r="118" ht="14.25" customHeight="1">
      <c r="A118" s="60" t="str">
        <f>IFERROR(SMALL('Master Data'!G:G,ROW()-2),"")</f>
        <v/>
      </c>
      <c r="B118" s="60" t="str">
        <f t="array" ref="B118">IFERROR(INDEX('Master Data'!$A$1:$H$686,'Evening Buffalo'!$A118,1),"")</f>
        <v>Customer Name</v>
      </c>
      <c r="C118" s="60" t="str">
        <f t="array" ref="C118">IFERROR(IF(C$2&lt;=$B$1,INDEX('Master Data'!$A$1:$H$686,'Evening Buffalo'!$A118,2),""),"")</f>
        <v>Quantity</v>
      </c>
      <c r="D118" s="60" t="str">
        <f t="array" ref="D118">IFERROR(IF(D$2&lt;=$B$1,INDEX('Master Data'!$A$1:$H$686,'Evening Buffalo'!$A118,2),""),"")</f>
        <v>Quantity</v>
      </c>
      <c r="E118" s="60" t="str">
        <f t="array" ref="E118">IFERROR(IF(E$2&lt;=$B$1,INDEX('Master Data'!$A$1:$H$686,'Evening Buffalo'!$A118,2),""),"")</f>
        <v>Quantity</v>
      </c>
      <c r="F118" s="60" t="str">
        <f t="array" ref="F118">IFERROR(IF(F$2&lt;=$B$1,INDEX('Master Data'!$A$1:$H$686,'Evening Buffalo'!$A118,2),""),"")</f>
        <v>Quantity</v>
      </c>
      <c r="G118" s="60" t="str">
        <f t="array" ref="G118">IFERROR(IF(G$2&lt;=$B$1,INDEX('Master Data'!$A$1:$H$686,'Evening Buffalo'!$A118,2),""),"")</f>
        <v>Quantity</v>
      </c>
      <c r="H118" s="60" t="str">
        <f t="array" ref="H118">IFERROR(IF(H$2&lt;=$B$1,INDEX('Master Data'!$A$1:$H$686,'Evening Buffalo'!$A118,2),""),"")</f>
        <v>Quantity</v>
      </c>
      <c r="I118" s="60" t="str">
        <f t="array" ref="I118">IFERROR(IF(I$2&lt;=$B$1,INDEX('Master Data'!$A$1:$H$686,'Evening Buffalo'!$A118,2),""),"")</f>
        <v>Quantity</v>
      </c>
      <c r="J118" s="60" t="str">
        <f t="array" ref="J118">IFERROR(IF(J$2&lt;=$B$1,INDEX('Master Data'!$A$1:$H$686,'Evening Buffalo'!$A118,2),""),"")</f>
        <v>Quantity</v>
      </c>
      <c r="K118" s="60" t="str">
        <f t="array" ref="K118">IFERROR(IF(K$2&lt;=$B$1,INDEX('Master Data'!$A$1:$H$686,'Evening Buffalo'!$A118,2),""),"")</f>
        <v>Quantity</v>
      </c>
      <c r="L118" s="60" t="str">
        <f t="array" ref="L118">IFERROR(IF(L$2&lt;=$B$1,INDEX('Master Data'!$A$1:$H$686,'Evening Buffalo'!$A118,2),""),"")</f>
        <v>Quantity</v>
      </c>
      <c r="M118" s="60" t="str">
        <f t="array" ref="M118">IFERROR(IF(M$2&lt;=$B$1,INDEX('Master Data'!$A$1:$H$686,'Evening Buffalo'!$A118,2),""),"")</f>
        <v>Quantity</v>
      </c>
      <c r="N118" s="60" t="str">
        <f t="array" ref="N118">IFERROR(IF(N$2&lt;=$B$1,INDEX('Master Data'!$A$1:$H$686,'Evening Buffalo'!$A118,2),""),"")</f>
        <v>Quantity</v>
      </c>
      <c r="O118" s="60" t="str">
        <f t="array" ref="O118">IFERROR(IF(O$2&lt;=$B$1,INDEX('Master Data'!$A$1:$H$686,'Evening Buffalo'!$A118,2),""),"")</f>
        <v>Quantity</v>
      </c>
      <c r="P118" s="60" t="str">
        <f t="array" ref="P118">IFERROR(IF(P$2&lt;=$B$1,INDEX('Master Data'!$A$1:$H$686,'Evening Buffalo'!$A118,2),""),"")</f>
        <v>Quantity</v>
      </c>
      <c r="Q118" s="60" t="str">
        <f t="array" ref="Q118">IFERROR(IF(Q$2&lt;=$B$1,INDEX('Master Data'!$A$1:$H$686,'Evening Buffalo'!$A118,2),""),"")</f>
        <v>Quantity</v>
      </c>
      <c r="R118" s="60" t="str">
        <f t="array" ref="R118">IFERROR(IF(R$2&lt;=$B$1,INDEX('Master Data'!$A$1:$H$686,'Evening Buffalo'!$A118,2),""),"")</f>
        <v>Quantity</v>
      </c>
      <c r="S118" s="60" t="str">
        <f t="array" ref="S118">IFERROR(IF(S$2&lt;=$B$1,INDEX('Master Data'!$A$1:$H$686,'Evening Buffalo'!$A118,2),""),"")</f>
        <v>Quantity</v>
      </c>
      <c r="T118" s="60" t="str">
        <f t="array" ref="T118">IFERROR(IF(T$2&lt;=$B$1,INDEX('Master Data'!$A$1:$H$686,'Evening Buffalo'!$A118,2),""),"")</f>
        <v>Quantity</v>
      </c>
      <c r="U118" s="60" t="str">
        <f t="array" ref="U118">IFERROR(IF(U$2&lt;=$B$1,INDEX('Master Data'!$A$1:$H$686,'Evening Buffalo'!$A118,2),""),"")</f>
        <v>Quantity</v>
      </c>
      <c r="V118" s="60" t="str">
        <f t="array" ref="V118">IFERROR(IF(V$2&lt;=$B$1,INDEX('Master Data'!$A$1:$H$686,'Evening Buffalo'!$A118,2),""),"")</f>
        <v>Quantity</v>
      </c>
      <c r="W118" s="60" t="str">
        <f t="array" ref="W118">IFERROR(IF(W$2&lt;=$B$1,INDEX('Master Data'!$A$1:$H$686,'Evening Buffalo'!$A118,2),""),"")</f>
        <v>Quantity</v>
      </c>
      <c r="X118" s="60" t="str">
        <f t="array" ref="X118">IFERROR(IF(X$2&lt;=$B$1,INDEX('Master Data'!$A$1:$H$686,'Evening Buffalo'!$A118,2),""),"")</f>
        <v>Quantity</v>
      </c>
      <c r="Y118" s="60" t="str">
        <f t="array" ref="Y118">IFERROR(IF(Y$2&lt;=$B$1,INDEX('Master Data'!$A$1:$H$686,'Evening Buffalo'!$A118,2),""),"")</f>
        <v>Quantity</v>
      </c>
      <c r="Z118" s="60" t="str">
        <f t="array" ref="Z118">IFERROR(IF(Z$2&lt;=$B$1,INDEX('Master Data'!$A$1:$H$686,'Evening Buffalo'!$A118,2),""),"")</f>
        <v>Quantity</v>
      </c>
      <c r="AA118" s="60" t="str">
        <f t="array" ref="AA118">IFERROR(IF(AA$2&lt;=$B$1,INDEX('Master Data'!$A$1:$H$686,'Evening Buffalo'!$A118,2),""),"")</f>
        <v>Quantity</v>
      </c>
      <c r="AB118" s="60" t="str">
        <f t="array" ref="AB118">IFERROR(IF(AB$2&lt;=$B$1,INDEX('Master Data'!$A$1:$H$686,'Evening Buffalo'!$A118,2),""),"")</f>
        <v>Quantity</v>
      </c>
      <c r="AC118" s="60" t="str">
        <f t="array" ref="AC118">IFERROR(IF(AC$2&lt;=$B$1,INDEX('Master Data'!$A$1:$H$686,'Evening Buffalo'!$A118,2),""),"")</f>
        <v>Quantity</v>
      </c>
      <c r="AD118" s="60" t="str">
        <f t="array" ref="AD118">IFERROR(IF(AD$2&lt;=$B$1,INDEX('Master Data'!$A$1:$H$686,'Evening Buffalo'!$A118,2),""),"")</f>
        <v>Quantity</v>
      </c>
      <c r="AE118" s="60" t="str">
        <f t="array" ref="AE118">IFERROR(IF(AE$2&lt;=$B$1,INDEX('Master Data'!$A$1:$H$686,'Evening Buffalo'!$A118,2),""),"")</f>
        <v>Quantity</v>
      </c>
      <c r="AF118" s="60" t="str">
        <f t="array" ref="AF118">IFERROR(IF(AF$2&lt;=$B$1,INDEX('Master Data'!$A$1:$H$686,'Evening Buffalo'!$A118,2),""),"")</f>
        <v/>
      </c>
      <c r="AG118" s="60" t="str">
        <f t="array" ref="AG118">IFERROR(IF(AG$2&lt;=$B$1,INDEX('Master Data'!$A$1:$H$686,'Evening Buffalo'!$A118,2),""),"")</f>
        <v/>
      </c>
    </row>
    <row r="119" ht="14.25" customHeight="1">
      <c r="A119" s="60" t="str">
        <f>IFERROR(SMALL('Master Data'!G:G,ROW()-2),"")</f>
        <v/>
      </c>
      <c r="B119" s="60" t="str">
        <f t="array" ref="B119">IFERROR(INDEX('Master Data'!$A$1:$H$686,'Evening Buffalo'!$A119,1),"")</f>
        <v>Customer Name</v>
      </c>
      <c r="C119" s="60" t="str">
        <f t="array" ref="C119">IFERROR(IF(C$2&lt;=$B$1,INDEX('Master Data'!$A$1:$H$686,'Evening Buffalo'!$A119,2),""),"")</f>
        <v>Quantity</v>
      </c>
      <c r="D119" s="60" t="str">
        <f t="array" ref="D119">IFERROR(IF(D$2&lt;=$B$1,INDEX('Master Data'!$A$1:$H$686,'Evening Buffalo'!$A119,2),""),"")</f>
        <v>Quantity</v>
      </c>
      <c r="E119" s="60" t="str">
        <f t="array" ref="E119">IFERROR(IF(E$2&lt;=$B$1,INDEX('Master Data'!$A$1:$H$686,'Evening Buffalo'!$A119,2),""),"")</f>
        <v>Quantity</v>
      </c>
      <c r="F119" s="60" t="str">
        <f t="array" ref="F119">IFERROR(IF(F$2&lt;=$B$1,INDEX('Master Data'!$A$1:$H$686,'Evening Buffalo'!$A119,2),""),"")</f>
        <v>Quantity</v>
      </c>
      <c r="G119" s="60" t="str">
        <f t="array" ref="G119">IFERROR(IF(G$2&lt;=$B$1,INDEX('Master Data'!$A$1:$H$686,'Evening Buffalo'!$A119,2),""),"")</f>
        <v>Quantity</v>
      </c>
      <c r="H119" s="60" t="str">
        <f t="array" ref="H119">IFERROR(IF(H$2&lt;=$B$1,INDEX('Master Data'!$A$1:$H$686,'Evening Buffalo'!$A119,2),""),"")</f>
        <v>Quantity</v>
      </c>
      <c r="I119" s="60" t="str">
        <f t="array" ref="I119">IFERROR(IF(I$2&lt;=$B$1,INDEX('Master Data'!$A$1:$H$686,'Evening Buffalo'!$A119,2),""),"")</f>
        <v>Quantity</v>
      </c>
      <c r="J119" s="60" t="str">
        <f t="array" ref="J119">IFERROR(IF(J$2&lt;=$B$1,INDEX('Master Data'!$A$1:$H$686,'Evening Buffalo'!$A119,2),""),"")</f>
        <v>Quantity</v>
      </c>
      <c r="K119" s="60" t="str">
        <f t="array" ref="K119">IFERROR(IF(K$2&lt;=$B$1,INDEX('Master Data'!$A$1:$H$686,'Evening Buffalo'!$A119,2),""),"")</f>
        <v>Quantity</v>
      </c>
      <c r="L119" s="60" t="str">
        <f t="array" ref="L119">IFERROR(IF(L$2&lt;=$B$1,INDEX('Master Data'!$A$1:$H$686,'Evening Buffalo'!$A119,2),""),"")</f>
        <v>Quantity</v>
      </c>
      <c r="M119" s="60" t="str">
        <f t="array" ref="M119">IFERROR(IF(M$2&lt;=$B$1,INDEX('Master Data'!$A$1:$H$686,'Evening Buffalo'!$A119,2),""),"")</f>
        <v>Quantity</v>
      </c>
      <c r="N119" s="60" t="str">
        <f t="array" ref="N119">IFERROR(IF(N$2&lt;=$B$1,INDEX('Master Data'!$A$1:$H$686,'Evening Buffalo'!$A119,2),""),"")</f>
        <v>Quantity</v>
      </c>
      <c r="O119" s="60" t="str">
        <f t="array" ref="O119">IFERROR(IF(O$2&lt;=$B$1,INDEX('Master Data'!$A$1:$H$686,'Evening Buffalo'!$A119,2),""),"")</f>
        <v>Quantity</v>
      </c>
      <c r="P119" s="60" t="str">
        <f t="array" ref="P119">IFERROR(IF(P$2&lt;=$B$1,INDEX('Master Data'!$A$1:$H$686,'Evening Buffalo'!$A119,2),""),"")</f>
        <v>Quantity</v>
      </c>
      <c r="Q119" s="60" t="str">
        <f t="array" ref="Q119">IFERROR(IF(Q$2&lt;=$B$1,INDEX('Master Data'!$A$1:$H$686,'Evening Buffalo'!$A119,2),""),"")</f>
        <v>Quantity</v>
      </c>
      <c r="R119" s="60" t="str">
        <f t="array" ref="R119">IFERROR(IF(R$2&lt;=$B$1,INDEX('Master Data'!$A$1:$H$686,'Evening Buffalo'!$A119,2),""),"")</f>
        <v>Quantity</v>
      </c>
      <c r="S119" s="60" t="str">
        <f t="array" ref="S119">IFERROR(IF(S$2&lt;=$B$1,INDEX('Master Data'!$A$1:$H$686,'Evening Buffalo'!$A119,2),""),"")</f>
        <v>Quantity</v>
      </c>
      <c r="T119" s="60" t="str">
        <f t="array" ref="T119">IFERROR(IF(T$2&lt;=$B$1,INDEX('Master Data'!$A$1:$H$686,'Evening Buffalo'!$A119,2),""),"")</f>
        <v>Quantity</v>
      </c>
      <c r="U119" s="60" t="str">
        <f t="array" ref="U119">IFERROR(IF(U$2&lt;=$B$1,INDEX('Master Data'!$A$1:$H$686,'Evening Buffalo'!$A119,2),""),"")</f>
        <v>Quantity</v>
      </c>
      <c r="V119" s="60" t="str">
        <f t="array" ref="V119">IFERROR(IF(V$2&lt;=$B$1,INDEX('Master Data'!$A$1:$H$686,'Evening Buffalo'!$A119,2),""),"")</f>
        <v>Quantity</v>
      </c>
      <c r="W119" s="60" t="str">
        <f t="array" ref="W119">IFERROR(IF(W$2&lt;=$B$1,INDEX('Master Data'!$A$1:$H$686,'Evening Buffalo'!$A119,2),""),"")</f>
        <v>Quantity</v>
      </c>
      <c r="X119" s="60" t="str">
        <f t="array" ref="X119">IFERROR(IF(X$2&lt;=$B$1,INDEX('Master Data'!$A$1:$H$686,'Evening Buffalo'!$A119,2),""),"")</f>
        <v>Quantity</v>
      </c>
      <c r="Y119" s="60" t="str">
        <f t="array" ref="Y119">IFERROR(IF(Y$2&lt;=$B$1,INDEX('Master Data'!$A$1:$H$686,'Evening Buffalo'!$A119,2),""),"")</f>
        <v>Quantity</v>
      </c>
      <c r="Z119" s="60" t="str">
        <f t="array" ref="Z119">IFERROR(IF(Z$2&lt;=$B$1,INDEX('Master Data'!$A$1:$H$686,'Evening Buffalo'!$A119,2),""),"")</f>
        <v>Quantity</v>
      </c>
      <c r="AA119" s="60" t="str">
        <f t="array" ref="AA119">IFERROR(IF(AA$2&lt;=$B$1,INDEX('Master Data'!$A$1:$H$686,'Evening Buffalo'!$A119,2),""),"")</f>
        <v>Quantity</v>
      </c>
      <c r="AB119" s="60" t="str">
        <f t="array" ref="AB119">IFERROR(IF(AB$2&lt;=$B$1,INDEX('Master Data'!$A$1:$H$686,'Evening Buffalo'!$A119,2),""),"")</f>
        <v>Quantity</v>
      </c>
      <c r="AC119" s="60" t="str">
        <f t="array" ref="AC119">IFERROR(IF(AC$2&lt;=$B$1,INDEX('Master Data'!$A$1:$H$686,'Evening Buffalo'!$A119,2),""),"")</f>
        <v>Quantity</v>
      </c>
      <c r="AD119" s="60" t="str">
        <f t="array" ref="AD119">IFERROR(IF(AD$2&lt;=$B$1,INDEX('Master Data'!$A$1:$H$686,'Evening Buffalo'!$A119,2),""),"")</f>
        <v>Quantity</v>
      </c>
      <c r="AE119" s="60" t="str">
        <f t="array" ref="AE119">IFERROR(IF(AE$2&lt;=$B$1,INDEX('Master Data'!$A$1:$H$686,'Evening Buffalo'!$A119,2),""),"")</f>
        <v>Quantity</v>
      </c>
      <c r="AF119" s="60" t="str">
        <f t="array" ref="AF119">IFERROR(IF(AF$2&lt;=$B$1,INDEX('Master Data'!$A$1:$H$686,'Evening Buffalo'!$A119,2),""),"")</f>
        <v/>
      </c>
      <c r="AG119" s="60" t="str">
        <f t="array" ref="AG119">IFERROR(IF(AG$2&lt;=$B$1,INDEX('Master Data'!$A$1:$H$686,'Evening Buffalo'!$A119,2),""),"")</f>
        <v/>
      </c>
    </row>
    <row r="120" ht="14.25" customHeight="1">
      <c r="A120" s="60" t="str">
        <f>IFERROR(SMALL('Master Data'!G:G,ROW()-2),"")</f>
        <v/>
      </c>
      <c r="B120" s="60" t="str">
        <f t="array" ref="B120">IFERROR(INDEX('Master Data'!$A$1:$H$686,'Evening Buffalo'!$A120,1),"")</f>
        <v>Customer Name</v>
      </c>
      <c r="C120" s="60" t="str">
        <f t="array" ref="C120">IFERROR(IF(C$2&lt;=$B$1,INDEX('Master Data'!$A$1:$H$686,'Evening Buffalo'!$A120,2),""),"")</f>
        <v>Quantity</v>
      </c>
      <c r="D120" s="60" t="str">
        <f t="array" ref="D120">IFERROR(IF(D$2&lt;=$B$1,INDEX('Master Data'!$A$1:$H$686,'Evening Buffalo'!$A120,2),""),"")</f>
        <v>Quantity</v>
      </c>
      <c r="E120" s="60" t="str">
        <f t="array" ref="E120">IFERROR(IF(E$2&lt;=$B$1,INDEX('Master Data'!$A$1:$H$686,'Evening Buffalo'!$A120,2),""),"")</f>
        <v>Quantity</v>
      </c>
      <c r="F120" s="60" t="str">
        <f t="array" ref="F120">IFERROR(IF(F$2&lt;=$B$1,INDEX('Master Data'!$A$1:$H$686,'Evening Buffalo'!$A120,2),""),"")</f>
        <v>Quantity</v>
      </c>
      <c r="G120" s="60" t="str">
        <f t="array" ref="G120">IFERROR(IF(G$2&lt;=$B$1,INDEX('Master Data'!$A$1:$H$686,'Evening Buffalo'!$A120,2),""),"")</f>
        <v>Quantity</v>
      </c>
      <c r="H120" s="60" t="str">
        <f t="array" ref="H120">IFERROR(IF(H$2&lt;=$B$1,INDEX('Master Data'!$A$1:$H$686,'Evening Buffalo'!$A120,2),""),"")</f>
        <v>Quantity</v>
      </c>
      <c r="I120" s="60" t="str">
        <f t="array" ref="I120">IFERROR(IF(I$2&lt;=$B$1,INDEX('Master Data'!$A$1:$H$686,'Evening Buffalo'!$A120,2),""),"")</f>
        <v>Quantity</v>
      </c>
      <c r="J120" s="60" t="str">
        <f t="array" ref="J120">IFERROR(IF(J$2&lt;=$B$1,INDEX('Master Data'!$A$1:$H$686,'Evening Buffalo'!$A120,2),""),"")</f>
        <v>Quantity</v>
      </c>
      <c r="K120" s="60" t="str">
        <f t="array" ref="K120">IFERROR(IF(K$2&lt;=$B$1,INDEX('Master Data'!$A$1:$H$686,'Evening Buffalo'!$A120,2),""),"")</f>
        <v>Quantity</v>
      </c>
      <c r="L120" s="60" t="str">
        <f t="array" ref="L120">IFERROR(IF(L$2&lt;=$B$1,INDEX('Master Data'!$A$1:$H$686,'Evening Buffalo'!$A120,2),""),"")</f>
        <v>Quantity</v>
      </c>
      <c r="M120" s="60" t="str">
        <f t="array" ref="M120">IFERROR(IF(M$2&lt;=$B$1,INDEX('Master Data'!$A$1:$H$686,'Evening Buffalo'!$A120,2),""),"")</f>
        <v>Quantity</v>
      </c>
      <c r="N120" s="60" t="str">
        <f t="array" ref="N120">IFERROR(IF(N$2&lt;=$B$1,INDEX('Master Data'!$A$1:$H$686,'Evening Buffalo'!$A120,2),""),"")</f>
        <v>Quantity</v>
      </c>
      <c r="O120" s="60" t="str">
        <f t="array" ref="O120">IFERROR(IF(O$2&lt;=$B$1,INDEX('Master Data'!$A$1:$H$686,'Evening Buffalo'!$A120,2),""),"")</f>
        <v>Quantity</v>
      </c>
      <c r="P120" s="60" t="str">
        <f t="array" ref="P120">IFERROR(IF(P$2&lt;=$B$1,INDEX('Master Data'!$A$1:$H$686,'Evening Buffalo'!$A120,2),""),"")</f>
        <v>Quantity</v>
      </c>
      <c r="Q120" s="60" t="str">
        <f t="array" ref="Q120">IFERROR(IF(Q$2&lt;=$B$1,INDEX('Master Data'!$A$1:$H$686,'Evening Buffalo'!$A120,2),""),"")</f>
        <v>Quantity</v>
      </c>
      <c r="R120" s="60" t="str">
        <f t="array" ref="R120">IFERROR(IF(R$2&lt;=$B$1,INDEX('Master Data'!$A$1:$H$686,'Evening Buffalo'!$A120,2),""),"")</f>
        <v>Quantity</v>
      </c>
      <c r="S120" s="60" t="str">
        <f t="array" ref="S120">IFERROR(IF(S$2&lt;=$B$1,INDEX('Master Data'!$A$1:$H$686,'Evening Buffalo'!$A120,2),""),"")</f>
        <v>Quantity</v>
      </c>
      <c r="T120" s="60" t="str">
        <f t="array" ref="T120">IFERROR(IF(T$2&lt;=$B$1,INDEX('Master Data'!$A$1:$H$686,'Evening Buffalo'!$A120,2),""),"")</f>
        <v>Quantity</v>
      </c>
      <c r="U120" s="60" t="str">
        <f t="array" ref="U120">IFERROR(IF(U$2&lt;=$B$1,INDEX('Master Data'!$A$1:$H$686,'Evening Buffalo'!$A120,2),""),"")</f>
        <v>Quantity</v>
      </c>
      <c r="V120" s="60" t="str">
        <f t="array" ref="V120">IFERROR(IF(V$2&lt;=$B$1,INDEX('Master Data'!$A$1:$H$686,'Evening Buffalo'!$A120,2),""),"")</f>
        <v>Quantity</v>
      </c>
      <c r="W120" s="60" t="str">
        <f t="array" ref="W120">IFERROR(IF(W$2&lt;=$B$1,INDEX('Master Data'!$A$1:$H$686,'Evening Buffalo'!$A120,2),""),"")</f>
        <v>Quantity</v>
      </c>
      <c r="X120" s="60" t="str">
        <f t="array" ref="X120">IFERROR(IF(X$2&lt;=$B$1,INDEX('Master Data'!$A$1:$H$686,'Evening Buffalo'!$A120,2),""),"")</f>
        <v>Quantity</v>
      </c>
      <c r="Y120" s="60" t="str">
        <f t="array" ref="Y120">IFERROR(IF(Y$2&lt;=$B$1,INDEX('Master Data'!$A$1:$H$686,'Evening Buffalo'!$A120,2),""),"")</f>
        <v>Quantity</v>
      </c>
      <c r="Z120" s="60" t="str">
        <f t="array" ref="Z120">IFERROR(IF(Z$2&lt;=$B$1,INDEX('Master Data'!$A$1:$H$686,'Evening Buffalo'!$A120,2),""),"")</f>
        <v>Quantity</v>
      </c>
      <c r="AA120" s="60" t="str">
        <f t="array" ref="AA120">IFERROR(IF(AA$2&lt;=$B$1,INDEX('Master Data'!$A$1:$H$686,'Evening Buffalo'!$A120,2),""),"")</f>
        <v>Quantity</v>
      </c>
      <c r="AB120" s="60" t="str">
        <f t="array" ref="AB120">IFERROR(IF(AB$2&lt;=$B$1,INDEX('Master Data'!$A$1:$H$686,'Evening Buffalo'!$A120,2),""),"")</f>
        <v>Quantity</v>
      </c>
      <c r="AC120" s="60" t="str">
        <f t="array" ref="AC120">IFERROR(IF(AC$2&lt;=$B$1,INDEX('Master Data'!$A$1:$H$686,'Evening Buffalo'!$A120,2),""),"")</f>
        <v>Quantity</v>
      </c>
      <c r="AD120" s="60" t="str">
        <f t="array" ref="AD120">IFERROR(IF(AD$2&lt;=$B$1,INDEX('Master Data'!$A$1:$H$686,'Evening Buffalo'!$A120,2),""),"")</f>
        <v>Quantity</v>
      </c>
      <c r="AE120" s="60" t="str">
        <f t="array" ref="AE120">IFERROR(IF(AE$2&lt;=$B$1,INDEX('Master Data'!$A$1:$H$686,'Evening Buffalo'!$A120,2),""),"")</f>
        <v>Quantity</v>
      </c>
      <c r="AF120" s="60" t="str">
        <f t="array" ref="AF120">IFERROR(IF(AF$2&lt;=$B$1,INDEX('Master Data'!$A$1:$H$686,'Evening Buffalo'!$A120,2),""),"")</f>
        <v/>
      </c>
      <c r="AG120" s="60" t="str">
        <f t="array" ref="AG120">IFERROR(IF(AG$2&lt;=$B$1,INDEX('Master Data'!$A$1:$H$686,'Evening Buffalo'!$A120,2),""),"")</f>
        <v/>
      </c>
    </row>
    <row r="121" ht="14.25" customHeight="1">
      <c r="A121" s="60" t="str">
        <f>IFERROR(SMALL('Master Data'!G:G,ROW()-2),"")</f>
        <v/>
      </c>
      <c r="B121" s="60" t="str">
        <f t="array" ref="B121">IFERROR(INDEX('Master Data'!$A$1:$H$686,'Evening Buffalo'!$A121,1),"")</f>
        <v>Customer Name</v>
      </c>
      <c r="C121" s="60" t="str">
        <f t="array" ref="C121">IFERROR(IF(C$2&lt;=$B$1,INDEX('Master Data'!$A$1:$H$686,'Evening Buffalo'!$A121,2),""),"")</f>
        <v>Quantity</v>
      </c>
      <c r="D121" s="60" t="str">
        <f t="array" ref="D121">IFERROR(IF(D$2&lt;=$B$1,INDEX('Master Data'!$A$1:$H$686,'Evening Buffalo'!$A121,2),""),"")</f>
        <v>Quantity</v>
      </c>
      <c r="E121" s="60" t="str">
        <f t="array" ref="E121">IFERROR(IF(E$2&lt;=$B$1,INDEX('Master Data'!$A$1:$H$686,'Evening Buffalo'!$A121,2),""),"")</f>
        <v>Quantity</v>
      </c>
      <c r="F121" s="60" t="str">
        <f t="array" ref="F121">IFERROR(IF(F$2&lt;=$B$1,INDEX('Master Data'!$A$1:$H$686,'Evening Buffalo'!$A121,2),""),"")</f>
        <v>Quantity</v>
      </c>
      <c r="G121" s="60" t="str">
        <f t="array" ref="G121">IFERROR(IF(G$2&lt;=$B$1,INDEX('Master Data'!$A$1:$H$686,'Evening Buffalo'!$A121,2),""),"")</f>
        <v>Quantity</v>
      </c>
      <c r="H121" s="60" t="str">
        <f t="array" ref="H121">IFERROR(IF(H$2&lt;=$B$1,INDEX('Master Data'!$A$1:$H$686,'Evening Buffalo'!$A121,2),""),"")</f>
        <v>Quantity</v>
      </c>
      <c r="I121" s="60" t="str">
        <f t="array" ref="I121">IFERROR(IF(I$2&lt;=$B$1,INDEX('Master Data'!$A$1:$H$686,'Evening Buffalo'!$A121,2),""),"")</f>
        <v>Quantity</v>
      </c>
      <c r="J121" s="60" t="str">
        <f t="array" ref="J121">IFERROR(IF(J$2&lt;=$B$1,INDEX('Master Data'!$A$1:$H$686,'Evening Buffalo'!$A121,2),""),"")</f>
        <v>Quantity</v>
      </c>
      <c r="K121" s="60" t="str">
        <f t="array" ref="K121">IFERROR(IF(K$2&lt;=$B$1,INDEX('Master Data'!$A$1:$H$686,'Evening Buffalo'!$A121,2),""),"")</f>
        <v>Quantity</v>
      </c>
      <c r="L121" s="60" t="str">
        <f t="array" ref="L121">IFERROR(IF(L$2&lt;=$B$1,INDEX('Master Data'!$A$1:$H$686,'Evening Buffalo'!$A121,2),""),"")</f>
        <v>Quantity</v>
      </c>
      <c r="M121" s="60" t="str">
        <f t="array" ref="M121">IFERROR(IF(M$2&lt;=$B$1,INDEX('Master Data'!$A$1:$H$686,'Evening Buffalo'!$A121,2),""),"")</f>
        <v>Quantity</v>
      </c>
      <c r="N121" s="60" t="str">
        <f t="array" ref="N121">IFERROR(IF(N$2&lt;=$B$1,INDEX('Master Data'!$A$1:$H$686,'Evening Buffalo'!$A121,2),""),"")</f>
        <v>Quantity</v>
      </c>
      <c r="O121" s="60" t="str">
        <f t="array" ref="O121">IFERROR(IF(O$2&lt;=$B$1,INDEX('Master Data'!$A$1:$H$686,'Evening Buffalo'!$A121,2),""),"")</f>
        <v>Quantity</v>
      </c>
      <c r="P121" s="60" t="str">
        <f t="array" ref="P121">IFERROR(IF(P$2&lt;=$B$1,INDEX('Master Data'!$A$1:$H$686,'Evening Buffalo'!$A121,2),""),"")</f>
        <v>Quantity</v>
      </c>
      <c r="Q121" s="60" t="str">
        <f t="array" ref="Q121">IFERROR(IF(Q$2&lt;=$B$1,INDEX('Master Data'!$A$1:$H$686,'Evening Buffalo'!$A121,2),""),"")</f>
        <v>Quantity</v>
      </c>
      <c r="R121" s="60" t="str">
        <f t="array" ref="R121">IFERROR(IF(R$2&lt;=$B$1,INDEX('Master Data'!$A$1:$H$686,'Evening Buffalo'!$A121,2),""),"")</f>
        <v>Quantity</v>
      </c>
      <c r="S121" s="60" t="str">
        <f t="array" ref="S121">IFERROR(IF(S$2&lt;=$B$1,INDEX('Master Data'!$A$1:$H$686,'Evening Buffalo'!$A121,2),""),"")</f>
        <v>Quantity</v>
      </c>
      <c r="T121" s="60" t="str">
        <f t="array" ref="T121">IFERROR(IF(T$2&lt;=$B$1,INDEX('Master Data'!$A$1:$H$686,'Evening Buffalo'!$A121,2),""),"")</f>
        <v>Quantity</v>
      </c>
      <c r="U121" s="60" t="str">
        <f t="array" ref="U121">IFERROR(IF(U$2&lt;=$B$1,INDEX('Master Data'!$A$1:$H$686,'Evening Buffalo'!$A121,2),""),"")</f>
        <v>Quantity</v>
      </c>
      <c r="V121" s="60" t="str">
        <f t="array" ref="V121">IFERROR(IF(V$2&lt;=$B$1,INDEX('Master Data'!$A$1:$H$686,'Evening Buffalo'!$A121,2),""),"")</f>
        <v>Quantity</v>
      </c>
      <c r="W121" s="60" t="str">
        <f t="array" ref="W121">IFERROR(IF(W$2&lt;=$B$1,INDEX('Master Data'!$A$1:$H$686,'Evening Buffalo'!$A121,2),""),"")</f>
        <v>Quantity</v>
      </c>
      <c r="X121" s="60" t="str">
        <f t="array" ref="X121">IFERROR(IF(X$2&lt;=$B$1,INDEX('Master Data'!$A$1:$H$686,'Evening Buffalo'!$A121,2),""),"")</f>
        <v>Quantity</v>
      </c>
      <c r="Y121" s="60" t="str">
        <f t="array" ref="Y121">IFERROR(IF(Y$2&lt;=$B$1,INDEX('Master Data'!$A$1:$H$686,'Evening Buffalo'!$A121,2),""),"")</f>
        <v>Quantity</v>
      </c>
      <c r="Z121" s="60" t="str">
        <f t="array" ref="Z121">IFERROR(IF(Z$2&lt;=$B$1,INDEX('Master Data'!$A$1:$H$686,'Evening Buffalo'!$A121,2),""),"")</f>
        <v>Quantity</v>
      </c>
      <c r="AA121" s="60" t="str">
        <f t="array" ref="AA121">IFERROR(IF(AA$2&lt;=$B$1,INDEX('Master Data'!$A$1:$H$686,'Evening Buffalo'!$A121,2),""),"")</f>
        <v>Quantity</v>
      </c>
      <c r="AB121" s="60" t="str">
        <f t="array" ref="AB121">IFERROR(IF(AB$2&lt;=$B$1,INDEX('Master Data'!$A$1:$H$686,'Evening Buffalo'!$A121,2),""),"")</f>
        <v>Quantity</v>
      </c>
      <c r="AC121" s="60" t="str">
        <f t="array" ref="AC121">IFERROR(IF(AC$2&lt;=$B$1,INDEX('Master Data'!$A$1:$H$686,'Evening Buffalo'!$A121,2),""),"")</f>
        <v>Quantity</v>
      </c>
      <c r="AD121" s="60" t="str">
        <f t="array" ref="AD121">IFERROR(IF(AD$2&lt;=$B$1,INDEX('Master Data'!$A$1:$H$686,'Evening Buffalo'!$A121,2),""),"")</f>
        <v>Quantity</v>
      </c>
      <c r="AE121" s="60" t="str">
        <f t="array" ref="AE121">IFERROR(IF(AE$2&lt;=$B$1,INDEX('Master Data'!$A$1:$H$686,'Evening Buffalo'!$A121,2),""),"")</f>
        <v>Quantity</v>
      </c>
      <c r="AF121" s="60" t="str">
        <f t="array" ref="AF121">IFERROR(IF(AF$2&lt;=$B$1,INDEX('Master Data'!$A$1:$H$686,'Evening Buffalo'!$A121,2),""),"")</f>
        <v/>
      </c>
      <c r="AG121" s="60" t="str">
        <f t="array" ref="AG121">IFERROR(IF(AG$2&lt;=$B$1,INDEX('Master Data'!$A$1:$H$686,'Evening Buffalo'!$A121,2),""),"")</f>
        <v/>
      </c>
    </row>
    <row r="122" ht="14.25" customHeight="1">
      <c r="A122" s="60" t="str">
        <f>IFERROR(SMALL('Master Data'!G:G,ROW()-2),"")</f>
        <v/>
      </c>
      <c r="B122" s="60" t="str">
        <f t="array" ref="B122">IFERROR(INDEX('Master Data'!$A$1:$H$686,'Evening Buffalo'!$A122,1),"")</f>
        <v>Customer Name</v>
      </c>
      <c r="C122" s="60" t="str">
        <f t="array" ref="C122">IFERROR(IF(C$2&lt;=$B$1,INDEX('Master Data'!$A$1:$H$686,'Evening Buffalo'!$A122,2),""),"")</f>
        <v>Quantity</v>
      </c>
      <c r="D122" s="60" t="str">
        <f t="array" ref="D122">IFERROR(IF(D$2&lt;=$B$1,INDEX('Master Data'!$A$1:$H$686,'Evening Buffalo'!$A122,2),""),"")</f>
        <v>Quantity</v>
      </c>
      <c r="E122" s="60" t="str">
        <f t="array" ref="E122">IFERROR(IF(E$2&lt;=$B$1,INDEX('Master Data'!$A$1:$H$686,'Evening Buffalo'!$A122,2),""),"")</f>
        <v>Quantity</v>
      </c>
      <c r="F122" s="60" t="str">
        <f t="array" ref="F122">IFERROR(IF(F$2&lt;=$B$1,INDEX('Master Data'!$A$1:$H$686,'Evening Buffalo'!$A122,2),""),"")</f>
        <v>Quantity</v>
      </c>
      <c r="G122" s="60" t="str">
        <f t="array" ref="G122">IFERROR(IF(G$2&lt;=$B$1,INDEX('Master Data'!$A$1:$H$686,'Evening Buffalo'!$A122,2),""),"")</f>
        <v>Quantity</v>
      </c>
      <c r="H122" s="60" t="str">
        <f t="array" ref="H122">IFERROR(IF(H$2&lt;=$B$1,INDEX('Master Data'!$A$1:$H$686,'Evening Buffalo'!$A122,2),""),"")</f>
        <v>Quantity</v>
      </c>
      <c r="I122" s="60" t="str">
        <f t="array" ref="I122">IFERROR(IF(I$2&lt;=$B$1,INDEX('Master Data'!$A$1:$H$686,'Evening Buffalo'!$A122,2),""),"")</f>
        <v>Quantity</v>
      </c>
      <c r="J122" s="60" t="str">
        <f t="array" ref="J122">IFERROR(IF(J$2&lt;=$B$1,INDEX('Master Data'!$A$1:$H$686,'Evening Buffalo'!$A122,2),""),"")</f>
        <v>Quantity</v>
      </c>
      <c r="K122" s="60" t="str">
        <f t="array" ref="K122">IFERROR(IF(K$2&lt;=$B$1,INDEX('Master Data'!$A$1:$H$686,'Evening Buffalo'!$A122,2),""),"")</f>
        <v>Quantity</v>
      </c>
      <c r="L122" s="60" t="str">
        <f t="array" ref="L122">IFERROR(IF(L$2&lt;=$B$1,INDEX('Master Data'!$A$1:$H$686,'Evening Buffalo'!$A122,2),""),"")</f>
        <v>Quantity</v>
      </c>
      <c r="M122" s="60" t="str">
        <f t="array" ref="M122">IFERROR(IF(M$2&lt;=$B$1,INDEX('Master Data'!$A$1:$H$686,'Evening Buffalo'!$A122,2),""),"")</f>
        <v>Quantity</v>
      </c>
      <c r="N122" s="60" t="str">
        <f t="array" ref="N122">IFERROR(IF(N$2&lt;=$B$1,INDEX('Master Data'!$A$1:$H$686,'Evening Buffalo'!$A122,2),""),"")</f>
        <v>Quantity</v>
      </c>
      <c r="O122" s="60" t="str">
        <f t="array" ref="O122">IFERROR(IF(O$2&lt;=$B$1,INDEX('Master Data'!$A$1:$H$686,'Evening Buffalo'!$A122,2),""),"")</f>
        <v>Quantity</v>
      </c>
      <c r="P122" s="60" t="str">
        <f t="array" ref="P122">IFERROR(IF(P$2&lt;=$B$1,INDEX('Master Data'!$A$1:$H$686,'Evening Buffalo'!$A122,2),""),"")</f>
        <v>Quantity</v>
      </c>
      <c r="Q122" s="60" t="str">
        <f t="array" ref="Q122">IFERROR(IF(Q$2&lt;=$B$1,INDEX('Master Data'!$A$1:$H$686,'Evening Buffalo'!$A122,2),""),"")</f>
        <v>Quantity</v>
      </c>
      <c r="R122" s="60" t="str">
        <f t="array" ref="R122">IFERROR(IF(R$2&lt;=$B$1,INDEX('Master Data'!$A$1:$H$686,'Evening Buffalo'!$A122,2),""),"")</f>
        <v>Quantity</v>
      </c>
      <c r="S122" s="60" t="str">
        <f t="array" ref="S122">IFERROR(IF(S$2&lt;=$B$1,INDEX('Master Data'!$A$1:$H$686,'Evening Buffalo'!$A122,2),""),"")</f>
        <v>Quantity</v>
      </c>
      <c r="T122" s="60" t="str">
        <f t="array" ref="T122">IFERROR(IF(T$2&lt;=$B$1,INDEX('Master Data'!$A$1:$H$686,'Evening Buffalo'!$A122,2),""),"")</f>
        <v>Quantity</v>
      </c>
      <c r="U122" s="60" t="str">
        <f t="array" ref="U122">IFERROR(IF(U$2&lt;=$B$1,INDEX('Master Data'!$A$1:$H$686,'Evening Buffalo'!$A122,2),""),"")</f>
        <v>Quantity</v>
      </c>
      <c r="V122" s="60" t="str">
        <f t="array" ref="V122">IFERROR(IF(V$2&lt;=$B$1,INDEX('Master Data'!$A$1:$H$686,'Evening Buffalo'!$A122,2),""),"")</f>
        <v>Quantity</v>
      </c>
      <c r="W122" s="60" t="str">
        <f t="array" ref="W122">IFERROR(IF(W$2&lt;=$B$1,INDEX('Master Data'!$A$1:$H$686,'Evening Buffalo'!$A122,2),""),"")</f>
        <v>Quantity</v>
      </c>
      <c r="X122" s="60" t="str">
        <f t="array" ref="X122">IFERROR(IF(X$2&lt;=$B$1,INDEX('Master Data'!$A$1:$H$686,'Evening Buffalo'!$A122,2),""),"")</f>
        <v>Quantity</v>
      </c>
      <c r="Y122" s="60" t="str">
        <f t="array" ref="Y122">IFERROR(IF(Y$2&lt;=$B$1,INDEX('Master Data'!$A$1:$H$686,'Evening Buffalo'!$A122,2),""),"")</f>
        <v>Quantity</v>
      </c>
      <c r="Z122" s="60" t="str">
        <f t="array" ref="Z122">IFERROR(IF(Z$2&lt;=$B$1,INDEX('Master Data'!$A$1:$H$686,'Evening Buffalo'!$A122,2),""),"")</f>
        <v>Quantity</v>
      </c>
      <c r="AA122" s="60" t="str">
        <f t="array" ref="AA122">IFERROR(IF(AA$2&lt;=$B$1,INDEX('Master Data'!$A$1:$H$686,'Evening Buffalo'!$A122,2),""),"")</f>
        <v>Quantity</v>
      </c>
      <c r="AB122" s="60" t="str">
        <f t="array" ref="AB122">IFERROR(IF(AB$2&lt;=$B$1,INDEX('Master Data'!$A$1:$H$686,'Evening Buffalo'!$A122,2),""),"")</f>
        <v>Quantity</v>
      </c>
      <c r="AC122" s="60" t="str">
        <f t="array" ref="AC122">IFERROR(IF(AC$2&lt;=$B$1,INDEX('Master Data'!$A$1:$H$686,'Evening Buffalo'!$A122,2),""),"")</f>
        <v>Quantity</v>
      </c>
      <c r="AD122" s="60" t="str">
        <f t="array" ref="AD122">IFERROR(IF(AD$2&lt;=$B$1,INDEX('Master Data'!$A$1:$H$686,'Evening Buffalo'!$A122,2),""),"")</f>
        <v>Quantity</v>
      </c>
      <c r="AE122" s="60" t="str">
        <f t="array" ref="AE122">IFERROR(IF(AE$2&lt;=$B$1,INDEX('Master Data'!$A$1:$H$686,'Evening Buffalo'!$A122,2),""),"")</f>
        <v>Quantity</v>
      </c>
      <c r="AF122" s="60" t="str">
        <f t="array" ref="AF122">IFERROR(IF(AF$2&lt;=$B$1,INDEX('Master Data'!$A$1:$H$686,'Evening Buffalo'!$A122,2),""),"")</f>
        <v/>
      </c>
      <c r="AG122" s="60" t="str">
        <f t="array" ref="AG122">IFERROR(IF(AG$2&lt;=$B$1,INDEX('Master Data'!$A$1:$H$686,'Evening Buffalo'!$A122,2),""),"")</f>
        <v/>
      </c>
    </row>
    <row r="123" ht="14.25" customHeight="1">
      <c r="A123" s="60" t="str">
        <f>IFERROR(SMALL('Master Data'!G:G,ROW()-2),"")</f>
        <v/>
      </c>
      <c r="B123" s="60" t="str">
        <f t="array" ref="B123">IFERROR(INDEX('Master Data'!$A$1:$H$686,'Evening Buffalo'!$A123,1),"")</f>
        <v>Customer Name</v>
      </c>
      <c r="C123" s="60" t="str">
        <f t="array" ref="C123">IFERROR(IF(C$2&lt;=$B$1,INDEX('Master Data'!$A$1:$H$686,'Evening Buffalo'!$A123,2),""),"")</f>
        <v>Quantity</v>
      </c>
      <c r="D123" s="60" t="str">
        <f t="array" ref="D123">IFERROR(IF(D$2&lt;=$B$1,INDEX('Master Data'!$A$1:$H$686,'Evening Buffalo'!$A123,2),""),"")</f>
        <v>Quantity</v>
      </c>
      <c r="E123" s="60" t="str">
        <f t="array" ref="E123">IFERROR(IF(E$2&lt;=$B$1,INDEX('Master Data'!$A$1:$H$686,'Evening Buffalo'!$A123,2),""),"")</f>
        <v>Quantity</v>
      </c>
      <c r="F123" s="60" t="str">
        <f t="array" ref="F123">IFERROR(IF(F$2&lt;=$B$1,INDEX('Master Data'!$A$1:$H$686,'Evening Buffalo'!$A123,2),""),"")</f>
        <v>Quantity</v>
      </c>
      <c r="G123" s="60" t="str">
        <f t="array" ref="G123">IFERROR(IF(G$2&lt;=$B$1,INDEX('Master Data'!$A$1:$H$686,'Evening Buffalo'!$A123,2),""),"")</f>
        <v>Quantity</v>
      </c>
      <c r="H123" s="60" t="str">
        <f t="array" ref="H123">IFERROR(IF(H$2&lt;=$B$1,INDEX('Master Data'!$A$1:$H$686,'Evening Buffalo'!$A123,2),""),"")</f>
        <v>Quantity</v>
      </c>
      <c r="I123" s="60" t="str">
        <f t="array" ref="I123">IFERROR(IF(I$2&lt;=$B$1,INDEX('Master Data'!$A$1:$H$686,'Evening Buffalo'!$A123,2),""),"")</f>
        <v>Quantity</v>
      </c>
      <c r="J123" s="60" t="str">
        <f t="array" ref="J123">IFERROR(IF(J$2&lt;=$B$1,INDEX('Master Data'!$A$1:$H$686,'Evening Buffalo'!$A123,2),""),"")</f>
        <v>Quantity</v>
      </c>
      <c r="K123" s="60" t="str">
        <f t="array" ref="K123">IFERROR(IF(K$2&lt;=$B$1,INDEX('Master Data'!$A$1:$H$686,'Evening Buffalo'!$A123,2),""),"")</f>
        <v>Quantity</v>
      </c>
      <c r="L123" s="60" t="str">
        <f t="array" ref="L123">IFERROR(IF(L$2&lt;=$B$1,INDEX('Master Data'!$A$1:$H$686,'Evening Buffalo'!$A123,2),""),"")</f>
        <v>Quantity</v>
      </c>
      <c r="M123" s="60" t="str">
        <f t="array" ref="M123">IFERROR(IF(M$2&lt;=$B$1,INDEX('Master Data'!$A$1:$H$686,'Evening Buffalo'!$A123,2),""),"")</f>
        <v>Quantity</v>
      </c>
      <c r="N123" s="60" t="str">
        <f t="array" ref="N123">IFERROR(IF(N$2&lt;=$B$1,INDEX('Master Data'!$A$1:$H$686,'Evening Buffalo'!$A123,2),""),"")</f>
        <v>Quantity</v>
      </c>
      <c r="O123" s="60" t="str">
        <f t="array" ref="O123">IFERROR(IF(O$2&lt;=$B$1,INDEX('Master Data'!$A$1:$H$686,'Evening Buffalo'!$A123,2),""),"")</f>
        <v>Quantity</v>
      </c>
      <c r="P123" s="60" t="str">
        <f t="array" ref="P123">IFERROR(IF(P$2&lt;=$B$1,INDEX('Master Data'!$A$1:$H$686,'Evening Buffalo'!$A123,2),""),"")</f>
        <v>Quantity</v>
      </c>
      <c r="Q123" s="60" t="str">
        <f t="array" ref="Q123">IFERROR(IF(Q$2&lt;=$B$1,INDEX('Master Data'!$A$1:$H$686,'Evening Buffalo'!$A123,2),""),"")</f>
        <v>Quantity</v>
      </c>
      <c r="R123" s="60" t="str">
        <f t="array" ref="R123">IFERROR(IF(R$2&lt;=$B$1,INDEX('Master Data'!$A$1:$H$686,'Evening Buffalo'!$A123,2),""),"")</f>
        <v>Quantity</v>
      </c>
      <c r="S123" s="60" t="str">
        <f t="array" ref="S123">IFERROR(IF(S$2&lt;=$B$1,INDEX('Master Data'!$A$1:$H$686,'Evening Buffalo'!$A123,2),""),"")</f>
        <v>Quantity</v>
      </c>
      <c r="T123" s="60" t="str">
        <f t="array" ref="T123">IFERROR(IF(T$2&lt;=$B$1,INDEX('Master Data'!$A$1:$H$686,'Evening Buffalo'!$A123,2),""),"")</f>
        <v>Quantity</v>
      </c>
      <c r="U123" s="60" t="str">
        <f t="array" ref="U123">IFERROR(IF(U$2&lt;=$B$1,INDEX('Master Data'!$A$1:$H$686,'Evening Buffalo'!$A123,2),""),"")</f>
        <v>Quantity</v>
      </c>
      <c r="V123" s="60" t="str">
        <f t="array" ref="V123">IFERROR(IF(V$2&lt;=$B$1,INDEX('Master Data'!$A$1:$H$686,'Evening Buffalo'!$A123,2),""),"")</f>
        <v>Quantity</v>
      </c>
      <c r="W123" s="60" t="str">
        <f t="array" ref="W123">IFERROR(IF(W$2&lt;=$B$1,INDEX('Master Data'!$A$1:$H$686,'Evening Buffalo'!$A123,2),""),"")</f>
        <v>Quantity</v>
      </c>
      <c r="X123" s="60" t="str">
        <f t="array" ref="X123">IFERROR(IF(X$2&lt;=$B$1,INDEX('Master Data'!$A$1:$H$686,'Evening Buffalo'!$A123,2),""),"")</f>
        <v>Quantity</v>
      </c>
      <c r="Y123" s="60" t="str">
        <f t="array" ref="Y123">IFERROR(IF(Y$2&lt;=$B$1,INDEX('Master Data'!$A$1:$H$686,'Evening Buffalo'!$A123,2),""),"")</f>
        <v>Quantity</v>
      </c>
      <c r="Z123" s="60" t="str">
        <f t="array" ref="Z123">IFERROR(IF(Z$2&lt;=$B$1,INDEX('Master Data'!$A$1:$H$686,'Evening Buffalo'!$A123,2),""),"")</f>
        <v>Quantity</v>
      </c>
      <c r="AA123" s="60" t="str">
        <f t="array" ref="AA123">IFERROR(IF(AA$2&lt;=$B$1,INDEX('Master Data'!$A$1:$H$686,'Evening Buffalo'!$A123,2),""),"")</f>
        <v>Quantity</v>
      </c>
      <c r="AB123" s="60" t="str">
        <f t="array" ref="AB123">IFERROR(IF(AB$2&lt;=$B$1,INDEX('Master Data'!$A$1:$H$686,'Evening Buffalo'!$A123,2),""),"")</f>
        <v>Quantity</v>
      </c>
      <c r="AC123" s="60" t="str">
        <f t="array" ref="AC123">IFERROR(IF(AC$2&lt;=$B$1,INDEX('Master Data'!$A$1:$H$686,'Evening Buffalo'!$A123,2),""),"")</f>
        <v>Quantity</v>
      </c>
      <c r="AD123" s="60" t="str">
        <f t="array" ref="AD123">IFERROR(IF(AD$2&lt;=$B$1,INDEX('Master Data'!$A$1:$H$686,'Evening Buffalo'!$A123,2),""),"")</f>
        <v>Quantity</v>
      </c>
      <c r="AE123" s="60" t="str">
        <f t="array" ref="AE123">IFERROR(IF(AE$2&lt;=$B$1,INDEX('Master Data'!$A$1:$H$686,'Evening Buffalo'!$A123,2),""),"")</f>
        <v>Quantity</v>
      </c>
      <c r="AF123" s="60" t="str">
        <f t="array" ref="AF123">IFERROR(IF(AF$2&lt;=$B$1,INDEX('Master Data'!$A$1:$H$686,'Evening Buffalo'!$A123,2),""),"")</f>
        <v/>
      </c>
      <c r="AG123" s="60" t="str">
        <f t="array" ref="AG123">IFERROR(IF(AG$2&lt;=$B$1,INDEX('Master Data'!$A$1:$H$686,'Evening Buffalo'!$A123,2),""),"")</f>
        <v/>
      </c>
    </row>
    <row r="124" ht="14.25" customHeight="1">
      <c r="A124" s="60" t="str">
        <f>IFERROR(SMALL('Master Data'!G:G,ROW()-2),"")</f>
        <v/>
      </c>
      <c r="B124" s="60" t="str">
        <f t="array" ref="B124">IFERROR(INDEX('Master Data'!$A$1:$H$686,'Evening Buffalo'!$A124,1),"")</f>
        <v>Customer Name</v>
      </c>
      <c r="C124" s="60" t="str">
        <f t="array" ref="C124">IFERROR(IF(C$2&lt;=$B$1,INDEX('Master Data'!$A$1:$H$686,'Evening Buffalo'!$A124,2),""),"")</f>
        <v>Quantity</v>
      </c>
      <c r="D124" s="60" t="str">
        <f t="array" ref="D124">IFERROR(IF(D$2&lt;=$B$1,INDEX('Master Data'!$A$1:$H$686,'Evening Buffalo'!$A124,2),""),"")</f>
        <v>Quantity</v>
      </c>
      <c r="E124" s="60" t="str">
        <f t="array" ref="E124">IFERROR(IF(E$2&lt;=$B$1,INDEX('Master Data'!$A$1:$H$686,'Evening Buffalo'!$A124,2),""),"")</f>
        <v>Quantity</v>
      </c>
      <c r="F124" s="60" t="str">
        <f t="array" ref="F124">IFERROR(IF(F$2&lt;=$B$1,INDEX('Master Data'!$A$1:$H$686,'Evening Buffalo'!$A124,2),""),"")</f>
        <v>Quantity</v>
      </c>
      <c r="G124" s="60" t="str">
        <f t="array" ref="G124">IFERROR(IF(G$2&lt;=$B$1,INDEX('Master Data'!$A$1:$H$686,'Evening Buffalo'!$A124,2),""),"")</f>
        <v>Quantity</v>
      </c>
      <c r="H124" s="60" t="str">
        <f t="array" ref="H124">IFERROR(IF(H$2&lt;=$B$1,INDEX('Master Data'!$A$1:$H$686,'Evening Buffalo'!$A124,2),""),"")</f>
        <v>Quantity</v>
      </c>
      <c r="I124" s="60" t="str">
        <f t="array" ref="I124">IFERROR(IF(I$2&lt;=$B$1,INDEX('Master Data'!$A$1:$H$686,'Evening Buffalo'!$A124,2),""),"")</f>
        <v>Quantity</v>
      </c>
      <c r="J124" s="60" t="str">
        <f t="array" ref="J124">IFERROR(IF(J$2&lt;=$B$1,INDEX('Master Data'!$A$1:$H$686,'Evening Buffalo'!$A124,2),""),"")</f>
        <v>Quantity</v>
      </c>
      <c r="K124" s="60" t="str">
        <f t="array" ref="K124">IFERROR(IF(K$2&lt;=$B$1,INDEX('Master Data'!$A$1:$H$686,'Evening Buffalo'!$A124,2),""),"")</f>
        <v>Quantity</v>
      </c>
      <c r="L124" s="60" t="str">
        <f t="array" ref="L124">IFERROR(IF(L$2&lt;=$B$1,INDEX('Master Data'!$A$1:$H$686,'Evening Buffalo'!$A124,2),""),"")</f>
        <v>Quantity</v>
      </c>
      <c r="M124" s="60" t="str">
        <f t="array" ref="M124">IFERROR(IF(M$2&lt;=$B$1,INDEX('Master Data'!$A$1:$H$686,'Evening Buffalo'!$A124,2),""),"")</f>
        <v>Quantity</v>
      </c>
      <c r="N124" s="60" t="str">
        <f t="array" ref="N124">IFERROR(IF(N$2&lt;=$B$1,INDEX('Master Data'!$A$1:$H$686,'Evening Buffalo'!$A124,2),""),"")</f>
        <v>Quantity</v>
      </c>
      <c r="O124" s="60" t="str">
        <f t="array" ref="O124">IFERROR(IF(O$2&lt;=$B$1,INDEX('Master Data'!$A$1:$H$686,'Evening Buffalo'!$A124,2),""),"")</f>
        <v>Quantity</v>
      </c>
      <c r="P124" s="60" t="str">
        <f t="array" ref="P124">IFERROR(IF(P$2&lt;=$B$1,INDEX('Master Data'!$A$1:$H$686,'Evening Buffalo'!$A124,2),""),"")</f>
        <v>Quantity</v>
      </c>
      <c r="Q124" s="60" t="str">
        <f t="array" ref="Q124">IFERROR(IF(Q$2&lt;=$B$1,INDEX('Master Data'!$A$1:$H$686,'Evening Buffalo'!$A124,2),""),"")</f>
        <v>Quantity</v>
      </c>
      <c r="R124" s="60" t="str">
        <f t="array" ref="R124">IFERROR(IF(R$2&lt;=$B$1,INDEX('Master Data'!$A$1:$H$686,'Evening Buffalo'!$A124,2),""),"")</f>
        <v>Quantity</v>
      </c>
      <c r="S124" s="60" t="str">
        <f t="array" ref="S124">IFERROR(IF(S$2&lt;=$B$1,INDEX('Master Data'!$A$1:$H$686,'Evening Buffalo'!$A124,2),""),"")</f>
        <v>Quantity</v>
      </c>
      <c r="T124" s="60" t="str">
        <f t="array" ref="T124">IFERROR(IF(T$2&lt;=$B$1,INDEX('Master Data'!$A$1:$H$686,'Evening Buffalo'!$A124,2),""),"")</f>
        <v>Quantity</v>
      </c>
      <c r="U124" s="60" t="str">
        <f t="array" ref="U124">IFERROR(IF(U$2&lt;=$B$1,INDEX('Master Data'!$A$1:$H$686,'Evening Buffalo'!$A124,2),""),"")</f>
        <v>Quantity</v>
      </c>
      <c r="V124" s="60" t="str">
        <f t="array" ref="V124">IFERROR(IF(V$2&lt;=$B$1,INDEX('Master Data'!$A$1:$H$686,'Evening Buffalo'!$A124,2),""),"")</f>
        <v>Quantity</v>
      </c>
      <c r="W124" s="60" t="str">
        <f t="array" ref="W124">IFERROR(IF(W$2&lt;=$B$1,INDEX('Master Data'!$A$1:$H$686,'Evening Buffalo'!$A124,2),""),"")</f>
        <v>Quantity</v>
      </c>
      <c r="X124" s="60" t="str">
        <f t="array" ref="X124">IFERROR(IF(X$2&lt;=$B$1,INDEX('Master Data'!$A$1:$H$686,'Evening Buffalo'!$A124,2),""),"")</f>
        <v>Quantity</v>
      </c>
      <c r="Y124" s="60" t="str">
        <f t="array" ref="Y124">IFERROR(IF(Y$2&lt;=$B$1,INDEX('Master Data'!$A$1:$H$686,'Evening Buffalo'!$A124,2),""),"")</f>
        <v>Quantity</v>
      </c>
      <c r="Z124" s="60" t="str">
        <f t="array" ref="Z124">IFERROR(IF(Z$2&lt;=$B$1,INDEX('Master Data'!$A$1:$H$686,'Evening Buffalo'!$A124,2),""),"")</f>
        <v>Quantity</v>
      </c>
      <c r="AA124" s="60" t="str">
        <f t="array" ref="AA124">IFERROR(IF(AA$2&lt;=$B$1,INDEX('Master Data'!$A$1:$H$686,'Evening Buffalo'!$A124,2),""),"")</f>
        <v>Quantity</v>
      </c>
      <c r="AB124" s="60" t="str">
        <f t="array" ref="AB124">IFERROR(IF(AB$2&lt;=$B$1,INDEX('Master Data'!$A$1:$H$686,'Evening Buffalo'!$A124,2),""),"")</f>
        <v>Quantity</v>
      </c>
      <c r="AC124" s="60" t="str">
        <f t="array" ref="AC124">IFERROR(IF(AC$2&lt;=$B$1,INDEX('Master Data'!$A$1:$H$686,'Evening Buffalo'!$A124,2),""),"")</f>
        <v>Quantity</v>
      </c>
      <c r="AD124" s="60" t="str">
        <f t="array" ref="AD124">IFERROR(IF(AD$2&lt;=$B$1,INDEX('Master Data'!$A$1:$H$686,'Evening Buffalo'!$A124,2),""),"")</f>
        <v>Quantity</v>
      </c>
      <c r="AE124" s="60" t="str">
        <f t="array" ref="AE124">IFERROR(IF(AE$2&lt;=$B$1,INDEX('Master Data'!$A$1:$H$686,'Evening Buffalo'!$A124,2),""),"")</f>
        <v>Quantity</v>
      </c>
      <c r="AF124" s="60" t="str">
        <f t="array" ref="AF124">IFERROR(IF(AF$2&lt;=$B$1,INDEX('Master Data'!$A$1:$H$686,'Evening Buffalo'!$A124,2),""),"")</f>
        <v/>
      </c>
      <c r="AG124" s="60" t="str">
        <f t="array" ref="AG124">IFERROR(IF(AG$2&lt;=$B$1,INDEX('Master Data'!$A$1:$H$686,'Evening Buffalo'!$A124,2),""),"")</f>
        <v/>
      </c>
    </row>
    <row r="125" ht="14.25" customHeight="1">
      <c r="A125" s="60" t="str">
        <f>IFERROR(SMALL('Master Data'!G:G,ROW()-2),"")</f>
        <v/>
      </c>
      <c r="B125" s="60" t="str">
        <f t="array" ref="B125">IFERROR(INDEX('Master Data'!$A$1:$H$686,'Evening Buffalo'!$A125,1),"")</f>
        <v>Customer Name</v>
      </c>
      <c r="C125" s="60" t="str">
        <f t="array" ref="C125">IFERROR(IF(C$2&lt;=$B$1,INDEX('Master Data'!$A$1:$H$686,'Evening Buffalo'!$A125,2),""),"")</f>
        <v>Quantity</v>
      </c>
      <c r="D125" s="60" t="str">
        <f t="array" ref="D125">IFERROR(IF(D$2&lt;=$B$1,INDEX('Master Data'!$A$1:$H$686,'Evening Buffalo'!$A125,2),""),"")</f>
        <v>Quantity</v>
      </c>
      <c r="E125" s="60" t="str">
        <f t="array" ref="E125">IFERROR(IF(E$2&lt;=$B$1,INDEX('Master Data'!$A$1:$H$686,'Evening Buffalo'!$A125,2),""),"")</f>
        <v>Quantity</v>
      </c>
      <c r="F125" s="60" t="str">
        <f t="array" ref="F125">IFERROR(IF(F$2&lt;=$B$1,INDEX('Master Data'!$A$1:$H$686,'Evening Buffalo'!$A125,2),""),"")</f>
        <v>Quantity</v>
      </c>
      <c r="G125" s="60" t="str">
        <f t="array" ref="G125">IFERROR(IF(G$2&lt;=$B$1,INDEX('Master Data'!$A$1:$H$686,'Evening Buffalo'!$A125,2),""),"")</f>
        <v>Quantity</v>
      </c>
      <c r="H125" s="60" t="str">
        <f t="array" ref="H125">IFERROR(IF(H$2&lt;=$B$1,INDEX('Master Data'!$A$1:$H$686,'Evening Buffalo'!$A125,2),""),"")</f>
        <v>Quantity</v>
      </c>
      <c r="I125" s="60" t="str">
        <f t="array" ref="I125">IFERROR(IF(I$2&lt;=$B$1,INDEX('Master Data'!$A$1:$H$686,'Evening Buffalo'!$A125,2),""),"")</f>
        <v>Quantity</v>
      </c>
      <c r="J125" s="60" t="str">
        <f t="array" ref="J125">IFERROR(IF(J$2&lt;=$B$1,INDEX('Master Data'!$A$1:$H$686,'Evening Buffalo'!$A125,2),""),"")</f>
        <v>Quantity</v>
      </c>
      <c r="K125" s="60" t="str">
        <f t="array" ref="K125">IFERROR(IF(K$2&lt;=$B$1,INDEX('Master Data'!$A$1:$H$686,'Evening Buffalo'!$A125,2),""),"")</f>
        <v>Quantity</v>
      </c>
      <c r="L125" s="60" t="str">
        <f t="array" ref="L125">IFERROR(IF(L$2&lt;=$B$1,INDEX('Master Data'!$A$1:$H$686,'Evening Buffalo'!$A125,2),""),"")</f>
        <v>Quantity</v>
      </c>
      <c r="M125" s="60" t="str">
        <f t="array" ref="M125">IFERROR(IF(M$2&lt;=$B$1,INDEX('Master Data'!$A$1:$H$686,'Evening Buffalo'!$A125,2),""),"")</f>
        <v>Quantity</v>
      </c>
      <c r="N125" s="60" t="str">
        <f t="array" ref="N125">IFERROR(IF(N$2&lt;=$B$1,INDEX('Master Data'!$A$1:$H$686,'Evening Buffalo'!$A125,2),""),"")</f>
        <v>Quantity</v>
      </c>
      <c r="O125" s="60" t="str">
        <f t="array" ref="O125">IFERROR(IF(O$2&lt;=$B$1,INDEX('Master Data'!$A$1:$H$686,'Evening Buffalo'!$A125,2),""),"")</f>
        <v>Quantity</v>
      </c>
      <c r="P125" s="60" t="str">
        <f t="array" ref="P125">IFERROR(IF(P$2&lt;=$B$1,INDEX('Master Data'!$A$1:$H$686,'Evening Buffalo'!$A125,2),""),"")</f>
        <v>Quantity</v>
      </c>
      <c r="Q125" s="60" t="str">
        <f t="array" ref="Q125">IFERROR(IF(Q$2&lt;=$B$1,INDEX('Master Data'!$A$1:$H$686,'Evening Buffalo'!$A125,2),""),"")</f>
        <v>Quantity</v>
      </c>
      <c r="R125" s="60" t="str">
        <f t="array" ref="R125">IFERROR(IF(R$2&lt;=$B$1,INDEX('Master Data'!$A$1:$H$686,'Evening Buffalo'!$A125,2),""),"")</f>
        <v>Quantity</v>
      </c>
      <c r="S125" s="60" t="str">
        <f t="array" ref="S125">IFERROR(IF(S$2&lt;=$B$1,INDEX('Master Data'!$A$1:$H$686,'Evening Buffalo'!$A125,2),""),"")</f>
        <v>Quantity</v>
      </c>
      <c r="T125" s="60" t="str">
        <f t="array" ref="T125">IFERROR(IF(T$2&lt;=$B$1,INDEX('Master Data'!$A$1:$H$686,'Evening Buffalo'!$A125,2),""),"")</f>
        <v>Quantity</v>
      </c>
      <c r="U125" s="60" t="str">
        <f t="array" ref="U125">IFERROR(IF(U$2&lt;=$B$1,INDEX('Master Data'!$A$1:$H$686,'Evening Buffalo'!$A125,2),""),"")</f>
        <v>Quantity</v>
      </c>
      <c r="V125" s="60" t="str">
        <f t="array" ref="V125">IFERROR(IF(V$2&lt;=$B$1,INDEX('Master Data'!$A$1:$H$686,'Evening Buffalo'!$A125,2),""),"")</f>
        <v>Quantity</v>
      </c>
      <c r="W125" s="60" t="str">
        <f t="array" ref="W125">IFERROR(IF(W$2&lt;=$B$1,INDEX('Master Data'!$A$1:$H$686,'Evening Buffalo'!$A125,2),""),"")</f>
        <v>Quantity</v>
      </c>
      <c r="X125" s="60" t="str">
        <f t="array" ref="X125">IFERROR(IF(X$2&lt;=$B$1,INDEX('Master Data'!$A$1:$H$686,'Evening Buffalo'!$A125,2),""),"")</f>
        <v>Quantity</v>
      </c>
      <c r="Y125" s="60" t="str">
        <f t="array" ref="Y125">IFERROR(IF(Y$2&lt;=$B$1,INDEX('Master Data'!$A$1:$H$686,'Evening Buffalo'!$A125,2),""),"")</f>
        <v>Quantity</v>
      </c>
      <c r="Z125" s="60" t="str">
        <f t="array" ref="Z125">IFERROR(IF(Z$2&lt;=$B$1,INDEX('Master Data'!$A$1:$H$686,'Evening Buffalo'!$A125,2),""),"")</f>
        <v>Quantity</v>
      </c>
      <c r="AA125" s="60" t="str">
        <f t="array" ref="AA125">IFERROR(IF(AA$2&lt;=$B$1,INDEX('Master Data'!$A$1:$H$686,'Evening Buffalo'!$A125,2),""),"")</f>
        <v>Quantity</v>
      </c>
      <c r="AB125" s="60" t="str">
        <f t="array" ref="AB125">IFERROR(IF(AB$2&lt;=$B$1,INDEX('Master Data'!$A$1:$H$686,'Evening Buffalo'!$A125,2),""),"")</f>
        <v>Quantity</v>
      </c>
      <c r="AC125" s="60" t="str">
        <f t="array" ref="AC125">IFERROR(IF(AC$2&lt;=$B$1,INDEX('Master Data'!$A$1:$H$686,'Evening Buffalo'!$A125,2),""),"")</f>
        <v>Quantity</v>
      </c>
      <c r="AD125" s="60" t="str">
        <f t="array" ref="AD125">IFERROR(IF(AD$2&lt;=$B$1,INDEX('Master Data'!$A$1:$H$686,'Evening Buffalo'!$A125,2),""),"")</f>
        <v>Quantity</v>
      </c>
      <c r="AE125" s="60" t="str">
        <f t="array" ref="AE125">IFERROR(IF(AE$2&lt;=$B$1,INDEX('Master Data'!$A$1:$H$686,'Evening Buffalo'!$A125,2),""),"")</f>
        <v>Quantity</v>
      </c>
      <c r="AF125" s="60" t="str">
        <f t="array" ref="AF125">IFERROR(IF(AF$2&lt;=$B$1,INDEX('Master Data'!$A$1:$H$686,'Evening Buffalo'!$A125,2),""),"")</f>
        <v/>
      </c>
      <c r="AG125" s="60" t="str">
        <f t="array" ref="AG125">IFERROR(IF(AG$2&lt;=$B$1,INDEX('Master Data'!$A$1:$H$686,'Evening Buffalo'!$A125,2),""),"")</f>
        <v/>
      </c>
    </row>
    <row r="126" ht="14.25" customHeight="1">
      <c r="A126" s="60" t="str">
        <f>IFERROR(SMALL('Master Data'!G:G,ROW()-2),"")</f>
        <v/>
      </c>
      <c r="B126" s="60" t="str">
        <f t="array" ref="B126">IFERROR(INDEX('Master Data'!$A$1:$H$686,'Evening Buffalo'!$A126,1),"")</f>
        <v>Customer Name</v>
      </c>
      <c r="C126" s="60" t="str">
        <f t="array" ref="C126">IFERROR(IF(C$2&lt;=$B$1,INDEX('Master Data'!$A$1:$H$686,'Evening Buffalo'!$A126,2),""),"")</f>
        <v>Quantity</v>
      </c>
      <c r="D126" s="60" t="str">
        <f t="array" ref="D126">IFERROR(IF(D$2&lt;=$B$1,INDEX('Master Data'!$A$1:$H$686,'Evening Buffalo'!$A126,2),""),"")</f>
        <v>Quantity</v>
      </c>
      <c r="E126" s="60" t="str">
        <f t="array" ref="E126">IFERROR(IF(E$2&lt;=$B$1,INDEX('Master Data'!$A$1:$H$686,'Evening Buffalo'!$A126,2),""),"")</f>
        <v>Quantity</v>
      </c>
      <c r="F126" s="60" t="str">
        <f t="array" ref="F126">IFERROR(IF(F$2&lt;=$B$1,INDEX('Master Data'!$A$1:$H$686,'Evening Buffalo'!$A126,2),""),"")</f>
        <v>Quantity</v>
      </c>
      <c r="G126" s="60" t="str">
        <f t="array" ref="G126">IFERROR(IF(G$2&lt;=$B$1,INDEX('Master Data'!$A$1:$H$686,'Evening Buffalo'!$A126,2),""),"")</f>
        <v>Quantity</v>
      </c>
      <c r="H126" s="60" t="str">
        <f t="array" ref="H126">IFERROR(IF(H$2&lt;=$B$1,INDEX('Master Data'!$A$1:$H$686,'Evening Buffalo'!$A126,2),""),"")</f>
        <v>Quantity</v>
      </c>
      <c r="I126" s="60" t="str">
        <f t="array" ref="I126">IFERROR(IF(I$2&lt;=$B$1,INDEX('Master Data'!$A$1:$H$686,'Evening Buffalo'!$A126,2),""),"")</f>
        <v>Quantity</v>
      </c>
      <c r="J126" s="60" t="str">
        <f t="array" ref="J126">IFERROR(IF(J$2&lt;=$B$1,INDEX('Master Data'!$A$1:$H$686,'Evening Buffalo'!$A126,2),""),"")</f>
        <v>Quantity</v>
      </c>
      <c r="K126" s="60" t="str">
        <f t="array" ref="K126">IFERROR(IF(K$2&lt;=$B$1,INDEX('Master Data'!$A$1:$H$686,'Evening Buffalo'!$A126,2),""),"")</f>
        <v>Quantity</v>
      </c>
      <c r="L126" s="60" t="str">
        <f t="array" ref="L126">IFERROR(IF(L$2&lt;=$B$1,INDEX('Master Data'!$A$1:$H$686,'Evening Buffalo'!$A126,2),""),"")</f>
        <v>Quantity</v>
      </c>
      <c r="M126" s="60" t="str">
        <f t="array" ref="M126">IFERROR(IF(M$2&lt;=$B$1,INDEX('Master Data'!$A$1:$H$686,'Evening Buffalo'!$A126,2),""),"")</f>
        <v>Quantity</v>
      </c>
      <c r="N126" s="60" t="str">
        <f t="array" ref="N126">IFERROR(IF(N$2&lt;=$B$1,INDEX('Master Data'!$A$1:$H$686,'Evening Buffalo'!$A126,2),""),"")</f>
        <v>Quantity</v>
      </c>
      <c r="O126" s="60" t="str">
        <f t="array" ref="O126">IFERROR(IF(O$2&lt;=$B$1,INDEX('Master Data'!$A$1:$H$686,'Evening Buffalo'!$A126,2),""),"")</f>
        <v>Quantity</v>
      </c>
      <c r="P126" s="60" t="str">
        <f t="array" ref="P126">IFERROR(IF(P$2&lt;=$B$1,INDEX('Master Data'!$A$1:$H$686,'Evening Buffalo'!$A126,2),""),"")</f>
        <v>Quantity</v>
      </c>
      <c r="Q126" s="60" t="str">
        <f t="array" ref="Q126">IFERROR(IF(Q$2&lt;=$B$1,INDEX('Master Data'!$A$1:$H$686,'Evening Buffalo'!$A126,2),""),"")</f>
        <v>Quantity</v>
      </c>
      <c r="R126" s="60" t="str">
        <f t="array" ref="R126">IFERROR(IF(R$2&lt;=$B$1,INDEX('Master Data'!$A$1:$H$686,'Evening Buffalo'!$A126,2),""),"")</f>
        <v>Quantity</v>
      </c>
      <c r="S126" s="60" t="str">
        <f t="array" ref="S126">IFERROR(IF(S$2&lt;=$B$1,INDEX('Master Data'!$A$1:$H$686,'Evening Buffalo'!$A126,2),""),"")</f>
        <v>Quantity</v>
      </c>
      <c r="T126" s="60" t="str">
        <f t="array" ref="T126">IFERROR(IF(T$2&lt;=$B$1,INDEX('Master Data'!$A$1:$H$686,'Evening Buffalo'!$A126,2),""),"")</f>
        <v>Quantity</v>
      </c>
      <c r="U126" s="60" t="str">
        <f t="array" ref="U126">IFERROR(IF(U$2&lt;=$B$1,INDEX('Master Data'!$A$1:$H$686,'Evening Buffalo'!$A126,2),""),"")</f>
        <v>Quantity</v>
      </c>
      <c r="V126" s="60" t="str">
        <f t="array" ref="V126">IFERROR(IF(V$2&lt;=$B$1,INDEX('Master Data'!$A$1:$H$686,'Evening Buffalo'!$A126,2),""),"")</f>
        <v>Quantity</v>
      </c>
      <c r="W126" s="60" t="str">
        <f t="array" ref="W126">IFERROR(IF(W$2&lt;=$B$1,INDEX('Master Data'!$A$1:$H$686,'Evening Buffalo'!$A126,2),""),"")</f>
        <v>Quantity</v>
      </c>
      <c r="X126" s="60" t="str">
        <f t="array" ref="X126">IFERROR(IF(X$2&lt;=$B$1,INDEX('Master Data'!$A$1:$H$686,'Evening Buffalo'!$A126,2),""),"")</f>
        <v>Quantity</v>
      </c>
      <c r="Y126" s="60" t="str">
        <f t="array" ref="Y126">IFERROR(IF(Y$2&lt;=$B$1,INDEX('Master Data'!$A$1:$H$686,'Evening Buffalo'!$A126,2),""),"")</f>
        <v>Quantity</v>
      </c>
      <c r="Z126" s="60" t="str">
        <f t="array" ref="Z126">IFERROR(IF(Z$2&lt;=$B$1,INDEX('Master Data'!$A$1:$H$686,'Evening Buffalo'!$A126,2),""),"")</f>
        <v>Quantity</v>
      </c>
      <c r="AA126" s="60" t="str">
        <f t="array" ref="AA126">IFERROR(IF(AA$2&lt;=$B$1,INDEX('Master Data'!$A$1:$H$686,'Evening Buffalo'!$A126,2),""),"")</f>
        <v>Quantity</v>
      </c>
      <c r="AB126" s="60" t="str">
        <f t="array" ref="AB126">IFERROR(IF(AB$2&lt;=$B$1,INDEX('Master Data'!$A$1:$H$686,'Evening Buffalo'!$A126,2),""),"")</f>
        <v>Quantity</v>
      </c>
      <c r="AC126" s="60" t="str">
        <f t="array" ref="AC126">IFERROR(IF(AC$2&lt;=$B$1,INDEX('Master Data'!$A$1:$H$686,'Evening Buffalo'!$A126,2),""),"")</f>
        <v>Quantity</v>
      </c>
      <c r="AD126" s="60" t="str">
        <f t="array" ref="AD126">IFERROR(IF(AD$2&lt;=$B$1,INDEX('Master Data'!$A$1:$H$686,'Evening Buffalo'!$A126,2),""),"")</f>
        <v>Quantity</v>
      </c>
      <c r="AE126" s="60" t="str">
        <f t="array" ref="AE126">IFERROR(IF(AE$2&lt;=$B$1,INDEX('Master Data'!$A$1:$H$686,'Evening Buffalo'!$A126,2),""),"")</f>
        <v>Quantity</v>
      </c>
      <c r="AF126" s="60" t="str">
        <f t="array" ref="AF126">IFERROR(IF(AF$2&lt;=$B$1,INDEX('Master Data'!$A$1:$H$686,'Evening Buffalo'!$A126,2),""),"")</f>
        <v/>
      </c>
      <c r="AG126" s="60" t="str">
        <f t="array" ref="AG126">IFERROR(IF(AG$2&lt;=$B$1,INDEX('Master Data'!$A$1:$H$686,'Evening Buffalo'!$A126,2),""),"")</f>
        <v/>
      </c>
    </row>
    <row r="127" ht="14.25" customHeight="1">
      <c r="A127" s="60" t="str">
        <f>IFERROR(SMALL('Master Data'!G:G,ROW()-2),"")</f>
        <v/>
      </c>
      <c r="B127" s="60" t="str">
        <f t="array" ref="B127">IFERROR(INDEX('Master Data'!$A$1:$H$686,'Evening Buffalo'!$A127,1),"")</f>
        <v>Customer Name</v>
      </c>
      <c r="C127" s="60" t="str">
        <f t="array" ref="C127">IFERROR(IF(C$2&lt;=$B$1,INDEX('Master Data'!$A$1:$H$686,'Evening Buffalo'!$A127,2),""),"")</f>
        <v>Quantity</v>
      </c>
      <c r="D127" s="60" t="str">
        <f t="array" ref="D127">IFERROR(IF(D$2&lt;=$B$1,INDEX('Master Data'!$A$1:$H$686,'Evening Buffalo'!$A127,2),""),"")</f>
        <v>Quantity</v>
      </c>
      <c r="E127" s="60" t="str">
        <f t="array" ref="E127">IFERROR(IF(E$2&lt;=$B$1,INDEX('Master Data'!$A$1:$H$686,'Evening Buffalo'!$A127,2),""),"")</f>
        <v>Quantity</v>
      </c>
      <c r="F127" s="60" t="str">
        <f t="array" ref="F127">IFERROR(IF(F$2&lt;=$B$1,INDEX('Master Data'!$A$1:$H$686,'Evening Buffalo'!$A127,2),""),"")</f>
        <v>Quantity</v>
      </c>
      <c r="G127" s="60" t="str">
        <f t="array" ref="G127">IFERROR(IF(G$2&lt;=$B$1,INDEX('Master Data'!$A$1:$H$686,'Evening Buffalo'!$A127,2),""),"")</f>
        <v>Quantity</v>
      </c>
      <c r="H127" s="60" t="str">
        <f t="array" ref="H127">IFERROR(IF(H$2&lt;=$B$1,INDEX('Master Data'!$A$1:$H$686,'Evening Buffalo'!$A127,2),""),"")</f>
        <v>Quantity</v>
      </c>
      <c r="I127" s="60" t="str">
        <f t="array" ref="I127">IFERROR(IF(I$2&lt;=$B$1,INDEX('Master Data'!$A$1:$H$686,'Evening Buffalo'!$A127,2),""),"")</f>
        <v>Quantity</v>
      </c>
      <c r="J127" s="60" t="str">
        <f t="array" ref="J127">IFERROR(IF(J$2&lt;=$B$1,INDEX('Master Data'!$A$1:$H$686,'Evening Buffalo'!$A127,2),""),"")</f>
        <v>Quantity</v>
      </c>
      <c r="K127" s="60" t="str">
        <f t="array" ref="K127">IFERROR(IF(K$2&lt;=$B$1,INDEX('Master Data'!$A$1:$H$686,'Evening Buffalo'!$A127,2),""),"")</f>
        <v>Quantity</v>
      </c>
      <c r="L127" s="60" t="str">
        <f t="array" ref="L127">IFERROR(IF(L$2&lt;=$B$1,INDEX('Master Data'!$A$1:$H$686,'Evening Buffalo'!$A127,2),""),"")</f>
        <v>Quantity</v>
      </c>
      <c r="M127" s="60" t="str">
        <f t="array" ref="M127">IFERROR(IF(M$2&lt;=$B$1,INDEX('Master Data'!$A$1:$H$686,'Evening Buffalo'!$A127,2),""),"")</f>
        <v>Quantity</v>
      </c>
      <c r="N127" s="60" t="str">
        <f t="array" ref="N127">IFERROR(IF(N$2&lt;=$B$1,INDEX('Master Data'!$A$1:$H$686,'Evening Buffalo'!$A127,2),""),"")</f>
        <v>Quantity</v>
      </c>
      <c r="O127" s="60" t="str">
        <f t="array" ref="O127">IFERROR(IF(O$2&lt;=$B$1,INDEX('Master Data'!$A$1:$H$686,'Evening Buffalo'!$A127,2),""),"")</f>
        <v>Quantity</v>
      </c>
      <c r="P127" s="60" t="str">
        <f t="array" ref="P127">IFERROR(IF(P$2&lt;=$B$1,INDEX('Master Data'!$A$1:$H$686,'Evening Buffalo'!$A127,2),""),"")</f>
        <v>Quantity</v>
      </c>
      <c r="Q127" s="60" t="str">
        <f t="array" ref="Q127">IFERROR(IF(Q$2&lt;=$B$1,INDEX('Master Data'!$A$1:$H$686,'Evening Buffalo'!$A127,2),""),"")</f>
        <v>Quantity</v>
      </c>
      <c r="R127" s="60" t="str">
        <f t="array" ref="R127">IFERROR(IF(R$2&lt;=$B$1,INDEX('Master Data'!$A$1:$H$686,'Evening Buffalo'!$A127,2),""),"")</f>
        <v>Quantity</v>
      </c>
      <c r="S127" s="60" t="str">
        <f t="array" ref="S127">IFERROR(IF(S$2&lt;=$B$1,INDEX('Master Data'!$A$1:$H$686,'Evening Buffalo'!$A127,2),""),"")</f>
        <v>Quantity</v>
      </c>
      <c r="T127" s="60" t="str">
        <f t="array" ref="T127">IFERROR(IF(T$2&lt;=$B$1,INDEX('Master Data'!$A$1:$H$686,'Evening Buffalo'!$A127,2),""),"")</f>
        <v>Quantity</v>
      </c>
      <c r="U127" s="60" t="str">
        <f t="array" ref="U127">IFERROR(IF(U$2&lt;=$B$1,INDEX('Master Data'!$A$1:$H$686,'Evening Buffalo'!$A127,2),""),"")</f>
        <v>Quantity</v>
      </c>
      <c r="V127" s="60" t="str">
        <f t="array" ref="V127">IFERROR(IF(V$2&lt;=$B$1,INDEX('Master Data'!$A$1:$H$686,'Evening Buffalo'!$A127,2),""),"")</f>
        <v>Quantity</v>
      </c>
      <c r="W127" s="60" t="str">
        <f t="array" ref="W127">IFERROR(IF(W$2&lt;=$B$1,INDEX('Master Data'!$A$1:$H$686,'Evening Buffalo'!$A127,2),""),"")</f>
        <v>Quantity</v>
      </c>
      <c r="X127" s="60" t="str">
        <f t="array" ref="X127">IFERROR(IF(X$2&lt;=$B$1,INDEX('Master Data'!$A$1:$H$686,'Evening Buffalo'!$A127,2),""),"")</f>
        <v>Quantity</v>
      </c>
      <c r="Y127" s="60" t="str">
        <f t="array" ref="Y127">IFERROR(IF(Y$2&lt;=$B$1,INDEX('Master Data'!$A$1:$H$686,'Evening Buffalo'!$A127,2),""),"")</f>
        <v>Quantity</v>
      </c>
      <c r="Z127" s="60" t="str">
        <f t="array" ref="Z127">IFERROR(IF(Z$2&lt;=$B$1,INDEX('Master Data'!$A$1:$H$686,'Evening Buffalo'!$A127,2),""),"")</f>
        <v>Quantity</v>
      </c>
      <c r="AA127" s="60" t="str">
        <f t="array" ref="AA127">IFERROR(IF(AA$2&lt;=$B$1,INDEX('Master Data'!$A$1:$H$686,'Evening Buffalo'!$A127,2),""),"")</f>
        <v>Quantity</v>
      </c>
      <c r="AB127" s="60" t="str">
        <f t="array" ref="AB127">IFERROR(IF(AB$2&lt;=$B$1,INDEX('Master Data'!$A$1:$H$686,'Evening Buffalo'!$A127,2),""),"")</f>
        <v>Quantity</v>
      </c>
      <c r="AC127" s="60" t="str">
        <f t="array" ref="AC127">IFERROR(IF(AC$2&lt;=$B$1,INDEX('Master Data'!$A$1:$H$686,'Evening Buffalo'!$A127,2),""),"")</f>
        <v>Quantity</v>
      </c>
      <c r="AD127" s="60" t="str">
        <f t="array" ref="AD127">IFERROR(IF(AD$2&lt;=$B$1,INDEX('Master Data'!$A$1:$H$686,'Evening Buffalo'!$A127,2),""),"")</f>
        <v>Quantity</v>
      </c>
      <c r="AE127" s="60" t="str">
        <f t="array" ref="AE127">IFERROR(IF(AE$2&lt;=$B$1,INDEX('Master Data'!$A$1:$H$686,'Evening Buffalo'!$A127,2),""),"")</f>
        <v>Quantity</v>
      </c>
      <c r="AF127" s="60" t="str">
        <f t="array" ref="AF127">IFERROR(IF(AF$2&lt;=$B$1,INDEX('Master Data'!$A$1:$H$686,'Evening Buffalo'!$A127,2),""),"")</f>
        <v/>
      </c>
      <c r="AG127" s="60" t="str">
        <f t="array" ref="AG127">IFERROR(IF(AG$2&lt;=$B$1,INDEX('Master Data'!$A$1:$H$686,'Evening Buffalo'!$A127,2),""),"")</f>
        <v/>
      </c>
    </row>
    <row r="128" ht="14.25" customHeight="1">
      <c r="A128" s="60" t="str">
        <f>IFERROR(SMALL('Master Data'!G:G,ROW()-2),"")</f>
        <v/>
      </c>
      <c r="B128" s="60" t="str">
        <f t="array" ref="B128">IFERROR(INDEX('Master Data'!$A$1:$H$686,'Evening Buffalo'!$A128,1),"")</f>
        <v>Customer Name</v>
      </c>
      <c r="C128" s="60" t="str">
        <f t="array" ref="C128">IFERROR(IF(C$2&lt;=$B$1,INDEX('Master Data'!$A$1:$H$686,'Evening Buffalo'!$A128,2),""),"")</f>
        <v>Quantity</v>
      </c>
      <c r="D128" s="60" t="str">
        <f t="array" ref="D128">IFERROR(IF(D$2&lt;=$B$1,INDEX('Master Data'!$A$1:$H$686,'Evening Buffalo'!$A128,2),""),"")</f>
        <v>Quantity</v>
      </c>
      <c r="E128" s="60" t="str">
        <f t="array" ref="E128">IFERROR(IF(E$2&lt;=$B$1,INDEX('Master Data'!$A$1:$H$686,'Evening Buffalo'!$A128,2),""),"")</f>
        <v>Quantity</v>
      </c>
      <c r="F128" s="60" t="str">
        <f t="array" ref="F128">IFERROR(IF(F$2&lt;=$B$1,INDEX('Master Data'!$A$1:$H$686,'Evening Buffalo'!$A128,2),""),"")</f>
        <v>Quantity</v>
      </c>
      <c r="G128" s="60" t="str">
        <f t="array" ref="G128">IFERROR(IF(G$2&lt;=$B$1,INDEX('Master Data'!$A$1:$H$686,'Evening Buffalo'!$A128,2),""),"")</f>
        <v>Quantity</v>
      </c>
      <c r="H128" s="60" t="str">
        <f t="array" ref="H128">IFERROR(IF(H$2&lt;=$B$1,INDEX('Master Data'!$A$1:$H$686,'Evening Buffalo'!$A128,2),""),"")</f>
        <v>Quantity</v>
      </c>
      <c r="I128" s="60" t="str">
        <f t="array" ref="I128">IFERROR(IF(I$2&lt;=$B$1,INDEX('Master Data'!$A$1:$H$686,'Evening Buffalo'!$A128,2),""),"")</f>
        <v>Quantity</v>
      </c>
      <c r="J128" s="60" t="str">
        <f t="array" ref="J128">IFERROR(IF(J$2&lt;=$B$1,INDEX('Master Data'!$A$1:$H$686,'Evening Buffalo'!$A128,2),""),"")</f>
        <v>Quantity</v>
      </c>
      <c r="K128" s="60" t="str">
        <f t="array" ref="K128">IFERROR(IF(K$2&lt;=$B$1,INDEX('Master Data'!$A$1:$H$686,'Evening Buffalo'!$A128,2),""),"")</f>
        <v>Quantity</v>
      </c>
      <c r="L128" s="60" t="str">
        <f t="array" ref="L128">IFERROR(IF(L$2&lt;=$B$1,INDEX('Master Data'!$A$1:$H$686,'Evening Buffalo'!$A128,2),""),"")</f>
        <v>Quantity</v>
      </c>
      <c r="M128" s="60" t="str">
        <f t="array" ref="M128">IFERROR(IF(M$2&lt;=$B$1,INDEX('Master Data'!$A$1:$H$686,'Evening Buffalo'!$A128,2),""),"")</f>
        <v>Quantity</v>
      </c>
      <c r="N128" s="60" t="str">
        <f t="array" ref="N128">IFERROR(IF(N$2&lt;=$B$1,INDEX('Master Data'!$A$1:$H$686,'Evening Buffalo'!$A128,2),""),"")</f>
        <v>Quantity</v>
      </c>
      <c r="O128" s="60" t="str">
        <f t="array" ref="O128">IFERROR(IF(O$2&lt;=$B$1,INDEX('Master Data'!$A$1:$H$686,'Evening Buffalo'!$A128,2),""),"")</f>
        <v>Quantity</v>
      </c>
      <c r="P128" s="60" t="str">
        <f t="array" ref="P128">IFERROR(IF(P$2&lt;=$B$1,INDEX('Master Data'!$A$1:$H$686,'Evening Buffalo'!$A128,2),""),"")</f>
        <v>Quantity</v>
      </c>
      <c r="Q128" s="60" t="str">
        <f t="array" ref="Q128">IFERROR(IF(Q$2&lt;=$B$1,INDEX('Master Data'!$A$1:$H$686,'Evening Buffalo'!$A128,2),""),"")</f>
        <v>Quantity</v>
      </c>
      <c r="R128" s="60" t="str">
        <f t="array" ref="R128">IFERROR(IF(R$2&lt;=$B$1,INDEX('Master Data'!$A$1:$H$686,'Evening Buffalo'!$A128,2),""),"")</f>
        <v>Quantity</v>
      </c>
      <c r="S128" s="60" t="str">
        <f t="array" ref="S128">IFERROR(IF(S$2&lt;=$B$1,INDEX('Master Data'!$A$1:$H$686,'Evening Buffalo'!$A128,2),""),"")</f>
        <v>Quantity</v>
      </c>
      <c r="T128" s="60" t="str">
        <f t="array" ref="T128">IFERROR(IF(T$2&lt;=$B$1,INDEX('Master Data'!$A$1:$H$686,'Evening Buffalo'!$A128,2),""),"")</f>
        <v>Quantity</v>
      </c>
      <c r="U128" s="60" t="str">
        <f t="array" ref="U128">IFERROR(IF(U$2&lt;=$B$1,INDEX('Master Data'!$A$1:$H$686,'Evening Buffalo'!$A128,2),""),"")</f>
        <v>Quantity</v>
      </c>
      <c r="V128" s="60" t="str">
        <f t="array" ref="V128">IFERROR(IF(V$2&lt;=$B$1,INDEX('Master Data'!$A$1:$H$686,'Evening Buffalo'!$A128,2),""),"")</f>
        <v>Quantity</v>
      </c>
      <c r="W128" s="60" t="str">
        <f t="array" ref="W128">IFERROR(IF(W$2&lt;=$B$1,INDEX('Master Data'!$A$1:$H$686,'Evening Buffalo'!$A128,2),""),"")</f>
        <v>Quantity</v>
      </c>
      <c r="X128" s="60" t="str">
        <f t="array" ref="X128">IFERROR(IF(X$2&lt;=$B$1,INDEX('Master Data'!$A$1:$H$686,'Evening Buffalo'!$A128,2),""),"")</f>
        <v>Quantity</v>
      </c>
      <c r="Y128" s="60" t="str">
        <f t="array" ref="Y128">IFERROR(IF(Y$2&lt;=$B$1,INDEX('Master Data'!$A$1:$H$686,'Evening Buffalo'!$A128,2),""),"")</f>
        <v>Quantity</v>
      </c>
      <c r="Z128" s="60" t="str">
        <f t="array" ref="Z128">IFERROR(IF(Z$2&lt;=$B$1,INDEX('Master Data'!$A$1:$H$686,'Evening Buffalo'!$A128,2),""),"")</f>
        <v>Quantity</v>
      </c>
      <c r="AA128" s="60" t="str">
        <f t="array" ref="AA128">IFERROR(IF(AA$2&lt;=$B$1,INDEX('Master Data'!$A$1:$H$686,'Evening Buffalo'!$A128,2),""),"")</f>
        <v>Quantity</v>
      </c>
      <c r="AB128" s="60" t="str">
        <f t="array" ref="AB128">IFERROR(IF(AB$2&lt;=$B$1,INDEX('Master Data'!$A$1:$H$686,'Evening Buffalo'!$A128,2),""),"")</f>
        <v>Quantity</v>
      </c>
      <c r="AC128" s="60" t="str">
        <f t="array" ref="AC128">IFERROR(IF(AC$2&lt;=$B$1,INDEX('Master Data'!$A$1:$H$686,'Evening Buffalo'!$A128,2),""),"")</f>
        <v>Quantity</v>
      </c>
      <c r="AD128" s="60" t="str">
        <f t="array" ref="AD128">IFERROR(IF(AD$2&lt;=$B$1,INDEX('Master Data'!$A$1:$H$686,'Evening Buffalo'!$A128,2),""),"")</f>
        <v>Quantity</v>
      </c>
      <c r="AE128" s="60" t="str">
        <f t="array" ref="AE128">IFERROR(IF(AE$2&lt;=$B$1,INDEX('Master Data'!$A$1:$H$686,'Evening Buffalo'!$A128,2),""),"")</f>
        <v>Quantity</v>
      </c>
      <c r="AF128" s="60" t="str">
        <f t="array" ref="AF128">IFERROR(IF(AF$2&lt;=$B$1,INDEX('Master Data'!$A$1:$H$686,'Evening Buffalo'!$A128,2),""),"")</f>
        <v/>
      </c>
      <c r="AG128" s="60" t="str">
        <f t="array" ref="AG128">IFERROR(IF(AG$2&lt;=$B$1,INDEX('Master Data'!$A$1:$H$686,'Evening Buffalo'!$A128,2),""),"")</f>
        <v/>
      </c>
    </row>
    <row r="129" ht="14.25" customHeight="1">
      <c r="A129" s="60" t="str">
        <f>IFERROR(SMALL('Master Data'!G:G,ROW()-2),"")</f>
        <v/>
      </c>
      <c r="B129" s="60" t="str">
        <f t="array" ref="B129">IFERROR(INDEX('Master Data'!$A$1:$H$686,'Evening Buffalo'!$A129,1),"")</f>
        <v>Customer Name</v>
      </c>
      <c r="C129" s="60" t="str">
        <f t="array" ref="C129">IFERROR(IF(C$2&lt;=$B$1,INDEX('Master Data'!$A$1:$H$686,'Evening Buffalo'!$A129,2),""),"")</f>
        <v>Quantity</v>
      </c>
      <c r="D129" s="60" t="str">
        <f t="array" ref="D129">IFERROR(IF(D$2&lt;=$B$1,INDEX('Master Data'!$A$1:$H$686,'Evening Buffalo'!$A129,2),""),"")</f>
        <v>Quantity</v>
      </c>
      <c r="E129" s="60" t="str">
        <f t="array" ref="E129">IFERROR(IF(E$2&lt;=$B$1,INDEX('Master Data'!$A$1:$H$686,'Evening Buffalo'!$A129,2),""),"")</f>
        <v>Quantity</v>
      </c>
      <c r="F129" s="60" t="str">
        <f t="array" ref="F129">IFERROR(IF(F$2&lt;=$B$1,INDEX('Master Data'!$A$1:$H$686,'Evening Buffalo'!$A129,2),""),"")</f>
        <v>Quantity</v>
      </c>
      <c r="G129" s="60" t="str">
        <f t="array" ref="G129">IFERROR(IF(G$2&lt;=$B$1,INDEX('Master Data'!$A$1:$H$686,'Evening Buffalo'!$A129,2),""),"")</f>
        <v>Quantity</v>
      </c>
      <c r="H129" s="60" t="str">
        <f t="array" ref="H129">IFERROR(IF(H$2&lt;=$B$1,INDEX('Master Data'!$A$1:$H$686,'Evening Buffalo'!$A129,2),""),"")</f>
        <v>Quantity</v>
      </c>
      <c r="I129" s="60" t="str">
        <f t="array" ref="I129">IFERROR(IF(I$2&lt;=$B$1,INDEX('Master Data'!$A$1:$H$686,'Evening Buffalo'!$A129,2),""),"")</f>
        <v>Quantity</v>
      </c>
      <c r="J129" s="60" t="str">
        <f t="array" ref="J129">IFERROR(IF(J$2&lt;=$B$1,INDEX('Master Data'!$A$1:$H$686,'Evening Buffalo'!$A129,2),""),"")</f>
        <v>Quantity</v>
      </c>
      <c r="K129" s="60" t="str">
        <f t="array" ref="K129">IFERROR(IF(K$2&lt;=$B$1,INDEX('Master Data'!$A$1:$H$686,'Evening Buffalo'!$A129,2),""),"")</f>
        <v>Quantity</v>
      </c>
      <c r="L129" s="60" t="str">
        <f t="array" ref="L129">IFERROR(IF(L$2&lt;=$B$1,INDEX('Master Data'!$A$1:$H$686,'Evening Buffalo'!$A129,2),""),"")</f>
        <v>Quantity</v>
      </c>
      <c r="M129" s="60" t="str">
        <f t="array" ref="M129">IFERROR(IF(M$2&lt;=$B$1,INDEX('Master Data'!$A$1:$H$686,'Evening Buffalo'!$A129,2),""),"")</f>
        <v>Quantity</v>
      </c>
      <c r="N129" s="60" t="str">
        <f t="array" ref="N129">IFERROR(IF(N$2&lt;=$B$1,INDEX('Master Data'!$A$1:$H$686,'Evening Buffalo'!$A129,2),""),"")</f>
        <v>Quantity</v>
      </c>
      <c r="O129" s="60" t="str">
        <f t="array" ref="O129">IFERROR(IF(O$2&lt;=$B$1,INDEX('Master Data'!$A$1:$H$686,'Evening Buffalo'!$A129,2),""),"")</f>
        <v>Quantity</v>
      </c>
      <c r="P129" s="60" t="str">
        <f t="array" ref="P129">IFERROR(IF(P$2&lt;=$B$1,INDEX('Master Data'!$A$1:$H$686,'Evening Buffalo'!$A129,2),""),"")</f>
        <v>Quantity</v>
      </c>
      <c r="Q129" s="60" t="str">
        <f t="array" ref="Q129">IFERROR(IF(Q$2&lt;=$B$1,INDEX('Master Data'!$A$1:$H$686,'Evening Buffalo'!$A129,2),""),"")</f>
        <v>Quantity</v>
      </c>
      <c r="R129" s="60" t="str">
        <f t="array" ref="R129">IFERROR(IF(R$2&lt;=$B$1,INDEX('Master Data'!$A$1:$H$686,'Evening Buffalo'!$A129,2),""),"")</f>
        <v>Quantity</v>
      </c>
      <c r="S129" s="60" t="str">
        <f t="array" ref="S129">IFERROR(IF(S$2&lt;=$B$1,INDEX('Master Data'!$A$1:$H$686,'Evening Buffalo'!$A129,2),""),"")</f>
        <v>Quantity</v>
      </c>
      <c r="T129" s="60" t="str">
        <f t="array" ref="T129">IFERROR(IF(T$2&lt;=$B$1,INDEX('Master Data'!$A$1:$H$686,'Evening Buffalo'!$A129,2),""),"")</f>
        <v>Quantity</v>
      </c>
      <c r="U129" s="60" t="str">
        <f t="array" ref="U129">IFERROR(IF(U$2&lt;=$B$1,INDEX('Master Data'!$A$1:$H$686,'Evening Buffalo'!$A129,2),""),"")</f>
        <v>Quantity</v>
      </c>
      <c r="V129" s="60" t="str">
        <f t="array" ref="V129">IFERROR(IF(V$2&lt;=$B$1,INDEX('Master Data'!$A$1:$H$686,'Evening Buffalo'!$A129,2),""),"")</f>
        <v>Quantity</v>
      </c>
      <c r="W129" s="60" t="str">
        <f t="array" ref="W129">IFERROR(IF(W$2&lt;=$B$1,INDEX('Master Data'!$A$1:$H$686,'Evening Buffalo'!$A129,2),""),"")</f>
        <v>Quantity</v>
      </c>
      <c r="X129" s="60" t="str">
        <f t="array" ref="X129">IFERROR(IF(X$2&lt;=$B$1,INDEX('Master Data'!$A$1:$H$686,'Evening Buffalo'!$A129,2),""),"")</f>
        <v>Quantity</v>
      </c>
      <c r="Y129" s="60" t="str">
        <f t="array" ref="Y129">IFERROR(IF(Y$2&lt;=$B$1,INDEX('Master Data'!$A$1:$H$686,'Evening Buffalo'!$A129,2),""),"")</f>
        <v>Quantity</v>
      </c>
      <c r="Z129" s="60" t="str">
        <f t="array" ref="Z129">IFERROR(IF(Z$2&lt;=$B$1,INDEX('Master Data'!$A$1:$H$686,'Evening Buffalo'!$A129,2),""),"")</f>
        <v>Quantity</v>
      </c>
      <c r="AA129" s="60" t="str">
        <f t="array" ref="AA129">IFERROR(IF(AA$2&lt;=$B$1,INDEX('Master Data'!$A$1:$H$686,'Evening Buffalo'!$A129,2),""),"")</f>
        <v>Quantity</v>
      </c>
      <c r="AB129" s="60" t="str">
        <f t="array" ref="AB129">IFERROR(IF(AB$2&lt;=$B$1,INDEX('Master Data'!$A$1:$H$686,'Evening Buffalo'!$A129,2),""),"")</f>
        <v>Quantity</v>
      </c>
      <c r="AC129" s="60" t="str">
        <f t="array" ref="AC129">IFERROR(IF(AC$2&lt;=$B$1,INDEX('Master Data'!$A$1:$H$686,'Evening Buffalo'!$A129,2),""),"")</f>
        <v>Quantity</v>
      </c>
      <c r="AD129" s="60" t="str">
        <f t="array" ref="AD129">IFERROR(IF(AD$2&lt;=$B$1,INDEX('Master Data'!$A$1:$H$686,'Evening Buffalo'!$A129,2),""),"")</f>
        <v>Quantity</v>
      </c>
      <c r="AE129" s="60" t="str">
        <f t="array" ref="AE129">IFERROR(IF(AE$2&lt;=$B$1,INDEX('Master Data'!$A$1:$H$686,'Evening Buffalo'!$A129,2),""),"")</f>
        <v>Quantity</v>
      </c>
      <c r="AF129" s="60" t="str">
        <f t="array" ref="AF129">IFERROR(IF(AF$2&lt;=$B$1,INDEX('Master Data'!$A$1:$H$686,'Evening Buffalo'!$A129,2),""),"")</f>
        <v/>
      </c>
      <c r="AG129" s="60" t="str">
        <f t="array" ref="AG129">IFERROR(IF(AG$2&lt;=$B$1,INDEX('Master Data'!$A$1:$H$686,'Evening Buffalo'!$A129,2),""),"")</f>
        <v/>
      </c>
    </row>
    <row r="130" ht="14.25" customHeight="1">
      <c r="A130" s="60" t="str">
        <f>IFERROR(SMALL('Master Data'!G:G,ROW()-2),"")</f>
        <v/>
      </c>
      <c r="B130" s="60" t="str">
        <f t="array" ref="B130">IFERROR(INDEX('Master Data'!$A$1:$H$686,'Evening Buffalo'!$A130,1),"")</f>
        <v>Customer Name</v>
      </c>
      <c r="C130" s="60" t="str">
        <f t="array" ref="C130">IFERROR(IF(C$2&lt;=$B$1,INDEX('Master Data'!$A$1:$H$686,'Evening Buffalo'!$A130,2),""),"")</f>
        <v>Quantity</v>
      </c>
      <c r="D130" s="60" t="str">
        <f t="array" ref="D130">IFERROR(IF(D$2&lt;=$B$1,INDEX('Master Data'!$A$1:$H$686,'Evening Buffalo'!$A130,2),""),"")</f>
        <v>Quantity</v>
      </c>
      <c r="E130" s="60" t="str">
        <f t="array" ref="E130">IFERROR(IF(E$2&lt;=$B$1,INDEX('Master Data'!$A$1:$H$686,'Evening Buffalo'!$A130,2),""),"")</f>
        <v>Quantity</v>
      </c>
      <c r="F130" s="60" t="str">
        <f t="array" ref="F130">IFERROR(IF(F$2&lt;=$B$1,INDEX('Master Data'!$A$1:$H$686,'Evening Buffalo'!$A130,2),""),"")</f>
        <v>Quantity</v>
      </c>
      <c r="G130" s="60" t="str">
        <f t="array" ref="G130">IFERROR(IF(G$2&lt;=$B$1,INDEX('Master Data'!$A$1:$H$686,'Evening Buffalo'!$A130,2),""),"")</f>
        <v>Quantity</v>
      </c>
      <c r="H130" s="60" t="str">
        <f t="array" ref="H130">IFERROR(IF(H$2&lt;=$B$1,INDEX('Master Data'!$A$1:$H$686,'Evening Buffalo'!$A130,2),""),"")</f>
        <v>Quantity</v>
      </c>
      <c r="I130" s="60" t="str">
        <f t="array" ref="I130">IFERROR(IF(I$2&lt;=$B$1,INDEX('Master Data'!$A$1:$H$686,'Evening Buffalo'!$A130,2),""),"")</f>
        <v>Quantity</v>
      </c>
      <c r="J130" s="60" t="str">
        <f t="array" ref="J130">IFERROR(IF(J$2&lt;=$B$1,INDEX('Master Data'!$A$1:$H$686,'Evening Buffalo'!$A130,2),""),"")</f>
        <v>Quantity</v>
      </c>
      <c r="K130" s="60" t="str">
        <f t="array" ref="K130">IFERROR(IF(K$2&lt;=$B$1,INDEX('Master Data'!$A$1:$H$686,'Evening Buffalo'!$A130,2),""),"")</f>
        <v>Quantity</v>
      </c>
      <c r="L130" s="60" t="str">
        <f t="array" ref="L130">IFERROR(IF(L$2&lt;=$B$1,INDEX('Master Data'!$A$1:$H$686,'Evening Buffalo'!$A130,2),""),"")</f>
        <v>Quantity</v>
      </c>
      <c r="M130" s="60" t="str">
        <f t="array" ref="M130">IFERROR(IF(M$2&lt;=$B$1,INDEX('Master Data'!$A$1:$H$686,'Evening Buffalo'!$A130,2),""),"")</f>
        <v>Quantity</v>
      </c>
      <c r="N130" s="60" t="str">
        <f t="array" ref="N130">IFERROR(IF(N$2&lt;=$B$1,INDEX('Master Data'!$A$1:$H$686,'Evening Buffalo'!$A130,2),""),"")</f>
        <v>Quantity</v>
      </c>
      <c r="O130" s="60" t="str">
        <f t="array" ref="O130">IFERROR(IF(O$2&lt;=$B$1,INDEX('Master Data'!$A$1:$H$686,'Evening Buffalo'!$A130,2),""),"")</f>
        <v>Quantity</v>
      </c>
      <c r="P130" s="60" t="str">
        <f t="array" ref="P130">IFERROR(IF(P$2&lt;=$B$1,INDEX('Master Data'!$A$1:$H$686,'Evening Buffalo'!$A130,2),""),"")</f>
        <v>Quantity</v>
      </c>
      <c r="Q130" s="60" t="str">
        <f t="array" ref="Q130">IFERROR(IF(Q$2&lt;=$B$1,INDEX('Master Data'!$A$1:$H$686,'Evening Buffalo'!$A130,2),""),"")</f>
        <v>Quantity</v>
      </c>
      <c r="R130" s="60" t="str">
        <f t="array" ref="R130">IFERROR(IF(R$2&lt;=$B$1,INDEX('Master Data'!$A$1:$H$686,'Evening Buffalo'!$A130,2),""),"")</f>
        <v>Quantity</v>
      </c>
      <c r="S130" s="60" t="str">
        <f t="array" ref="S130">IFERROR(IF(S$2&lt;=$B$1,INDEX('Master Data'!$A$1:$H$686,'Evening Buffalo'!$A130,2),""),"")</f>
        <v>Quantity</v>
      </c>
      <c r="T130" s="60" t="str">
        <f t="array" ref="T130">IFERROR(IF(T$2&lt;=$B$1,INDEX('Master Data'!$A$1:$H$686,'Evening Buffalo'!$A130,2),""),"")</f>
        <v>Quantity</v>
      </c>
      <c r="U130" s="60" t="str">
        <f t="array" ref="U130">IFERROR(IF(U$2&lt;=$B$1,INDEX('Master Data'!$A$1:$H$686,'Evening Buffalo'!$A130,2),""),"")</f>
        <v>Quantity</v>
      </c>
      <c r="V130" s="60" t="str">
        <f t="array" ref="V130">IFERROR(IF(V$2&lt;=$B$1,INDEX('Master Data'!$A$1:$H$686,'Evening Buffalo'!$A130,2),""),"")</f>
        <v>Quantity</v>
      </c>
      <c r="W130" s="60" t="str">
        <f t="array" ref="W130">IFERROR(IF(W$2&lt;=$B$1,INDEX('Master Data'!$A$1:$H$686,'Evening Buffalo'!$A130,2),""),"")</f>
        <v>Quantity</v>
      </c>
      <c r="X130" s="60" t="str">
        <f t="array" ref="X130">IFERROR(IF(X$2&lt;=$B$1,INDEX('Master Data'!$A$1:$H$686,'Evening Buffalo'!$A130,2),""),"")</f>
        <v>Quantity</v>
      </c>
      <c r="Y130" s="60" t="str">
        <f t="array" ref="Y130">IFERROR(IF(Y$2&lt;=$B$1,INDEX('Master Data'!$A$1:$H$686,'Evening Buffalo'!$A130,2),""),"")</f>
        <v>Quantity</v>
      </c>
      <c r="Z130" s="60" t="str">
        <f t="array" ref="Z130">IFERROR(IF(Z$2&lt;=$B$1,INDEX('Master Data'!$A$1:$H$686,'Evening Buffalo'!$A130,2),""),"")</f>
        <v>Quantity</v>
      </c>
      <c r="AA130" s="60" t="str">
        <f t="array" ref="AA130">IFERROR(IF(AA$2&lt;=$B$1,INDEX('Master Data'!$A$1:$H$686,'Evening Buffalo'!$A130,2),""),"")</f>
        <v>Quantity</v>
      </c>
      <c r="AB130" s="60" t="str">
        <f t="array" ref="AB130">IFERROR(IF(AB$2&lt;=$B$1,INDEX('Master Data'!$A$1:$H$686,'Evening Buffalo'!$A130,2),""),"")</f>
        <v>Quantity</v>
      </c>
      <c r="AC130" s="60" t="str">
        <f t="array" ref="AC130">IFERROR(IF(AC$2&lt;=$B$1,INDEX('Master Data'!$A$1:$H$686,'Evening Buffalo'!$A130,2),""),"")</f>
        <v>Quantity</v>
      </c>
      <c r="AD130" s="60" t="str">
        <f t="array" ref="AD130">IFERROR(IF(AD$2&lt;=$B$1,INDEX('Master Data'!$A$1:$H$686,'Evening Buffalo'!$A130,2),""),"")</f>
        <v>Quantity</v>
      </c>
      <c r="AE130" s="60" t="str">
        <f t="array" ref="AE130">IFERROR(IF(AE$2&lt;=$B$1,INDEX('Master Data'!$A$1:$H$686,'Evening Buffalo'!$A130,2),""),"")</f>
        <v>Quantity</v>
      </c>
      <c r="AF130" s="60" t="str">
        <f t="array" ref="AF130">IFERROR(IF(AF$2&lt;=$B$1,INDEX('Master Data'!$A$1:$H$686,'Evening Buffalo'!$A130,2),""),"")</f>
        <v/>
      </c>
      <c r="AG130" s="60" t="str">
        <f t="array" ref="AG130">IFERROR(IF(AG$2&lt;=$B$1,INDEX('Master Data'!$A$1:$H$686,'Evening Buffalo'!$A130,2),""),"")</f>
        <v/>
      </c>
    </row>
    <row r="131" ht="14.25" customHeight="1">
      <c r="A131" s="60" t="str">
        <f>IFERROR(SMALL('Master Data'!G:G,ROW()-2),"")</f>
        <v/>
      </c>
      <c r="B131" s="60" t="str">
        <f t="array" ref="B131">IFERROR(INDEX('Master Data'!$A$1:$H$686,'Evening Buffalo'!$A131,1),"")</f>
        <v>Customer Name</v>
      </c>
      <c r="C131" s="60" t="str">
        <f t="array" ref="C131">IFERROR(IF(C$2&lt;=$B$1,INDEX('Master Data'!$A$1:$H$686,'Evening Buffalo'!$A131,2),""),"")</f>
        <v>Quantity</v>
      </c>
      <c r="D131" s="60" t="str">
        <f t="array" ref="D131">IFERROR(IF(D$2&lt;=$B$1,INDEX('Master Data'!$A$1:$H$686,'Evening Buffalo'!$A131,2),""),"")</f>
        <v>Quantity</v>
      </c>
      <c r="E131" s="60" t="str">
        <f t="array" ref="E131">IFERROR(IF(E$2&lt;=$B$1,INDEX('Master Data'!$A$1:$H$686,'Evening Buffalo'!$A131,2),""),"")</f>
        <v>Quantity</v>
      </c>
      <c r="F131" s="60" t="str">
        <f t="array" ref="F131">IFERROR(IF(F$2&lt;=$B$1,INDEX('Master Data'!$A$1:$H$686,'Evening Buffalo'!$A131,2),""),"")</f>
        <v>Quantity</v>
      </c>
      <c r="G131" s="60" t="str">
        <f t="array" ref="G131">IFERROR(IF(G$2&lt;=$B$1,INDEX('Master Data'!$A$1:$H$686,'Evening Buffalo'!$A131,2),""),"")</f>
        <v>Quantity</v>
      </c>
      <c r="H131" s="60" t="str">
        <f t="array" ref="H131">IFERROR(IF(H$2&lt;=$B$1,INDEX('Master Data'!$A$1:$H$686,'Evening Buffalo'!$A131,2),""),"")</f>
        <v>Quantity</v>
      </c>
      <c r="I131" s="60" t="str">
        <f t="array" ref="I131">IFERROR(IF(I$2&lt;=$B$1,INDEX('Master Data'!$A$1:$H$686,'Evening Buffalo'!$A131,2),""),"")</f>
        <v>Quantity</v>
      </c>
      <c r="J131" s="60" t="str">
        <f t="array" ref="J131">IFERROR(IF(J$2&lt;=$B$1,INDEX('Master Data'!$A$1:$H$686,'Evening Buffalo'!$A131,2),""),"")</f>
        <v>Quantity</v>
      </c>
      <c r="K131" s="60" t="str">
        <f t="array" ref="K131">IFERROR(IF(K$2&lt;=$B$1,INDEX('Master Data'!$A$1:$H$686,'Evening Buffalo'!$A131,2),""),"")</f>
        <v>Quantity</v>
      </c>
      <c r="L131" s="60" t="str">
        <f t="array" ref="L131">IFERROR(IF(L$2&lt;=$B$1,INDEX('Master Data'!$A$1:$H$686,'Evening Buffalo'!$A131,2),""),"")</f>
        <v>Quantity</v>
      </c>
      <c r="M131" s="60" t="str">
        <f t="array" ref="M131">IFERROR(IF(M$2&lt;=$B$1,INDEX('Master Data'!$A$1:$H$686,'Evening Buffalo'!$A131,2),""),"")</f>
        <v>Quantity</v>
      </c>
      <c r="N131" s="60" t="str">
        <f t="array" ref="N131">IFERROR(IF(N$2&lt;=$B$1,INDEX('Master Data'!$A$1:$H$686,'Evening Buffalo'!$A131,2),""),"")</f>
        <v>Quantity</v>
      </c>
      <c r="O131" s="60" t="str">
        <f t="array" ref="O131">IFERROR(IF(O$2&lt;=$B$1,INDEX('Master Data'!$A$1:$H$686,'Evening Buffalo'!$A131,2),""),"")</f>
        <v>Quantity</v>
      </c>
      <c r="P131" s="60" t="str">
        <f t="array" ref="P131">IFERROR(IF(P$2&lt;=$B$1,INDEX('Master Data'!$A$1:$H$686,'Evening Buffalo'!$A131,2),""),"")</f>
        <v>Quantity</v>
      </c>
      <c r="Q131" s="60" t="str">
        <f t="array" ref="Q131">IFERROR(IF(Q$2&lt;=$B$1,INDEX('Master Data'!$A$1:$H$686,'Evening Buffalo'!$A131,2),""),"")</f>
        <v>Quantity</v>
      </c>
      <c r="R131" s="60" t="str">
        <f t="array" ref="R131">IFERROR(IF(R$2&lt;=$B$1,INDEX('Master Data'!$A$1:$H$686,'Evening Buffalo'!$A131,2),""),"")</f>
        <v>Quantity</v>
      </c>
      <c r="S131" s="60" t="str">
        <f t="array" ref="S131">IFERROR(IF(S$2&lt;=$B$1,INDEX('Master Data'!$A$1:$H$686,'Evening Buffalo'!$A131,2),""),"")</f>
        <v>Quantity</v>
      </c>
      <c r="T131" s="60" t="str">
        <f t="array" ref="T131">IFERROR(IF(T$2&lt;=$B$1,INDEX('Master Data'!$A$1:$H$686,'Evening Buffalo'!$A131,2),""),"")</f>
        <v>Quantity</v>
      </c>
      <c r="U131" s="60" t="str">
        <f t="array" ref="U131">IFERROR(IF(U$2&lt;=$B$1,INDEX('Master Data'!$A$1:$H$686,'Evening Buffalo'!$A131,2),""),"")</f>
        <v>Quantity</v>
      </c>
      <c r="V131" s="60" t="str">
        <f t="array" ref="V131">IFERROR(IF(V$2&lt;=$B$1,INDEX('Master Data'!$A$1:$H$686,'Evening Buffalo'!$A131,2),""),"")</f>
        <v>Quantity</v>
      </c>
      <c r="W131" s="60" t="str">
        <f t="array" ref="W131">IFERROR(IF(W$2&lt;=$B$1,INDEX('Master Data'!$A$1:$H$686,'Evening Buffalo'!$A131,2),""),"")</f>
        <v>Quantity</v>
      </c>
      <c r="X131" s="60" t="str">
        <f t="array" ref="X131">IFERROR(IF(X$2&lt;=$B$1,INDEX('Master Data'!$A$1:$H$686,'Evening Buffalo'!$A131,2),""),"")</f>
        <v>Quantity</v>
      </c>
      <c r="Y131" s="60" t="str">
        <f t="array" ref="Y131">IFERROR(IF(Y$2&lt;=$B$1,INDEX('Master Data'!$A$1:$H$686,'Evening Buffalo'!$A131,2),""),"")</f>
        <v>Quantity</v>
      </c>
      <c r="Z131" s="60" t="str">
        <f t="array" ref="Z131">IFERROR(IF(Z$2&lt;=$B$1,INDEX('Master Data'!$A$1:$H$686,'Evening Buffalo'!$A131,2),""),"")</f>
        <v>Quantity</v>
      </c>
      <c r="AA131" s="60" t="str">
        <f t="array" ref="AA131">IFERROR(IF(AA$2&lt;=$B$1,INDEX('Master Data'!$A$1:$H$686,'Evening Buffalo'!$A131,2),""),"")</f>
        <v>Quantity</v>
      </c>
      <c r="AB131" s="60" t="str">
        <f t="array" ref="AB131">IFERROR(IF(AB$2&lt;=$B$1,INDEX('Master Data'!$A$1:$H$686,'Evening Buffalo'!$A131,2),""),"")</f>
        <v>Quantity</v>
      </c>
      <c r="AC131" s="60" t="str">
        <f t="array" ref="AC131">IFERROR(IF(AC$2&lt;=$B$1,INDEX('Master Data'!$A$1:$H$686,'Evening Buffalo'!$A131,2),""),"")</f>
        <v>Quantity</v>
      </c>
      <c r="AD131" s="60" t="str">
        <f t="array" ref="AD131">IFERROR(IF(AD$2&lt;=$B$1,INDEX('Master Data'!$A$1:$H$686,'Evening Buffalo'!$A131,2),""),"")</f>
        <v>Quantity</v>
      </c>
      <c r="AE131" s="60" t="str">
        <f t="array" ref="AE131">IFERROR(IF(AE$2&lt;=$B$1,INDEX('Master Data'!$A$1:$H$686,'Evening Buffalo'!$A131,2),""),"")</f>
        <v>Quantity</v>
      </c>
      <c r="AF131" s="60" t="str">
        <f t="array" ref="AF131">IFERROR(IF(AF$2&lt;=$B$1,INDEX('Master Data'!$A$1:$H$686,'Evening Buffalo'!$A131,2),""),"")</f>
        <v/>
      </c>
      <c r="AG131" s="60" t="str">
        <f t="array" ref="AG131">IFERROR(IF(AG$2&lt;=$B$1,INDEX('Master Data'!$A$1:$H$686,'Evening Buffalo'!$A131,2),""),"")</f>
        <v/>
      </c>
    </row>
    <row r="132" ht="14.25" customHeight="1">
      <c r="A132" s="60" t="str">
        <f>IFERROR(SMALL('Master Data'!G:G,ROW()-2),"")</f>
        <v/>
      </c>
      <c r="B132" s="60" t="str">
        <f t="array" ref="B132">IFERROR(INDEX('Master Data'!$A$1:$H$686,'Evening Buffalo'!$A132,1),"")</f>
        <v>Customer Name</v>
      </c>
      <c r="C132" s="60" t="str">
        <f t="array" ref="C132">IFERROR(IF(C$2&lt;=$B$1,INDEX('Master Data'!$A$1:$H$686,'Evening Buffalo'!$A132,2),""),"")</f>
        <v>Quantity</v>
      </c>
      <c r="D132" s="60" t="str">
        <f t="array" ref="D132">IFERROR(IF(D$2&lt;=$B$1,INDEX('Master Data'!$A$1:$H$686,'Evening Buffalo'!$A132,2),""),"")</f>
        <v>Quantity</v>
      </c>
      <c r="E132" s="60" t="str">
        <f t="array" ref="E132">IFERROR(IF(E$2&lt;=$B$1,INDEX('Master Data'!$A$1:$H$686,'Evening Buffalo'!$A132,2),""),"")</f>
        <v>Quantity</v>
      </c>
      <c r="F132" s="60" t="str">
        <f t="array" ref="F132">IFERROR(IF(F$2&lt;=$B$1,INDEX('Master Data'!$A$1:$H$686,'Evening Buffalo'!$A132,2),""),"")</f>
        <v>Quantity</v>
      </c>
      <c r="G132" s="60" t="str">
        <f t="array" ref="G132">IFERROR(IF(G$2&lt;=$B$1,INDEX('Master Data'!$A$1:$H$686,'Evening Buffalo'!$A132,2),""),"")</f>
        <v>Quantity</v>
      </c>
      <c r="H132" s="60" t="str">
        <f t="array" ref="H132">IFERROR(IF(H$2&lt;=$B$1,INDEX('Master Data'!$A$1:$H$686,'Evening Buffalo'!$A132,2),""),"")</f>
        <v>Quantity</v>
      </c>
      <c r="I132" s="60" t="str">
        <f t="array" ref="I132">IFERROR(IF(I$2&lt;=$B$1,INDEX('Master Data'!$A$1:$H$686,'Evening Buffalo'!$A132,2),""),"")</f>
        <v>Quantity</v>
      </c>
      <c r="J132" s="60" t="str">
        <f t="array" ref="J132">IFERROR(IF(J$2&lt;=$B$1,INDEX('Master Data'!$A$1:$H$686,'Evening Buffalo'!$A132,2),""),"")</f>
        <v>Quantity</v>
      </c>
      <c r="K132" s="60" t="str">
        <f t="array" ref="K132">IFERROR(IF(K$2&lt;=$B$1,INDEX('Master Data'!$A$1:$H$686,'Evening Buffalo'!$A132,2),""),"")</f>
        <v>Quantity</v>
      </c>
      <c r="L132" s="60" t="str">
        <f t="array" ref="L132">IFERROR(IF(L$2&lt;=$B$1,INDEX('Master Data'!$A$1:$H$686,'Evening Buffalo'!$A132,2),""),"")</f>
        <v>Quantity</v>
      </c>
      <c r="M132" s="60" t="str">
        <f t="array" ref="M132">IFERROR(IF(M$2&lt;=$B$1,INDEX('Master Data'!$A$1:$H$686,'Evening Buffalo'!$A132,2),""),"")</f>
        <v>Quantity</v>
      </c>
      <c r="N132" s="60" t="str">
        <f t="array" ref="N132">IFERROR(IF(N$2&lt;=$B$1,INDEX('Master Data'!$A$1:$H$686,'Evening Buffalo'!$A132,2),""),"")</f>
        <v>Quantity</v>
      </c>
      <c r="O132" s="60" t="str">
        <f t="array" ref="O132">IFERROR(IF(O$2&lt;=$B$1,INDEX('Master Data'!$A$1:$H$686,'Evening Buffalo'!$A132,2),""),"")</f>
        <v>Quantity</v>
      </c>
      <c r="P132" s="60" t="str">
        <f t="array" ref="P132">IFERROR(IF(P$2&lt;=$B$1,INDEX('Master Data'!$A$1:$H$686,'Evening Buffalo'!$A132,2),""),"")</f>
        <v>Quantity</v>
      </c>
      <c r="Q132" s="60" t="str">
        <f t="array" ref="Q132">IFERROR(IF(Q$2&lt;=$B$1,INDEX('Master Data'!$A$1:$H$686,'Evening Buffalo'!$A132,2),""),"")</f>
        <v>Quantity</v>
      </c>
      <c r="R132" s="60" t="str">
        <f t="array" ref="R132">IFERROR(IF(R$2&lt;=$B$1,INDEX('Master Data'!$A$1:$H$686,'Evening Buffalo'!$A132,2),""),"")</f>
        <v>Quantity</v>
      </c>
      <c r="S132" s="60" t="str">
        <f t="array" ref="S132">IFERROR(IF(S$2&lt;=$B$1,INDEX('Master Data'!$A$1:$H$686,'Evening Buffalo'!$A132,2),""),"")</f>
        <v>Quantity</v>
      </c>
      <c r="T132" s="60" t="str">
        <f t="array" ref="T132">IFERROR(IF(T$2&lt;=$B$1,INDEX('Master Data'!$A$1:$H$686,'Evening Buffalo'!$A132,2),""),"")</f>
        <v>Quantity</v>
      </c>
      <c r="U132" s="60" t="str">
        <f t="array" ref="U132">IFERROR(IF(U$2&lt;=$B$1,INDEX('Master Data'!$A$1:$H$686,'Evening Buffalo'!$A132,2),""),"")</f>
        <v>Quantity</v>
      </c>
      <c r="V132" s="60" t="str">
        <f t="array" ref="V132">IFERROR(IF(V$2&lt;=$B$1,INDEX('Master Data'!$A$1:$H$686,'Evening Buffalo'!$A132,2),""),"")</f>
        <v>Quantity</v>
      </c>
      <c r="W132" s="60" t="str">
        <f t="array" ref="W132">IFERROR(IF(W$2&lt;=$B$1,INDEX('Master Data'!$A$1:$H$686,'Evening Buffalo'!$A132,2),""),"")</f>
        <v>Quantity</v>
      </c>
      <c r="X132" s="60" t="str">
        <f t="array" ref="X132">IFERROR(IF(X$2&lt;=$B$1,INDEX('Master Data'!$A$1:$H$686,'Evening Buffalo'!$A132,2),""),"")</f>
        <v>Quantity</v>
      </c>
      <c r="Y132" s="60" t="str">
        <f t="array" ref="Y132">IFERROR(IF(Y$2&lt;=$B$1,INDEX('Master Data'!$A$1:$H$686,'Evening Buffalo'!$A132,2),""),"")</f>
        <v>Quantity</v>
      </c>
      <c r="Z132" s="60" t="str">
        <f t="array" ref="Z132">IFERROR(IF(Z$2&lt;=$B$1,INDEX('Master Data'!$A$1:$H$686,'Evening Buffalo'!$A132,2),""),"")</f>
        <v>Quantity</v>
      </c>
      <c r="AA132" s="60" t="str">
        <f t="array" ref="AA132">IFERROR(IF(AA$2&lt;=$B$1,INDEX('Master Data'!$A$1:$H$686,'Evening Buffalo'!$A132,2),""),"")</f>
        <v>Quantity</v>
      </c>
      <c r="AB132" s="60" t="str">
        <f t="array" ref="AB132">IFERROR(IF(AB$2&lt;=$B$1,INDEX('Master Data'!$A$1:$H$686,'Evening Buffalo'!$A132,2),""),"")</f>
        <v>Quantity</v>
      </c>
      <c r="AC132" s="60" t="str">
        <f t="array" ref="AC132">IFERROR(IF(AC$2&lt;=$B$1,INDEX('Master Data'!$A$1:$H$686,'Evening Buffalo'!$A132,2),""),"")</f>
        <v>Quantity</v>
      </c>
      <c r="AD132" s="60" t="str">
        <f t="array" ref="AD132">IFERROR(IF(AD$2&lt;=$B$1,INDEX('Master Data'!$A$1:$H$686,'Evening Buffalo'!$A132,2),""),"")</f>
        <v>Quantity</v>
      </c>
      <c r="AE132" s="60" t="str">
        <f t="array" ref="AE132">IFERROR(IF(AE$2&lt;=$B$1,INDEX('Master Data'!$A$1:$H$686,'Evening Buffalo'!$A132,2),""),"")</f>
        <v>Quantity</v>
      </c>
      <c r="AF132" s="60" t="str">
        <f t="array" ref="AF132">IFERROR(IF(AF$2&lt;=$B$1,INDEX('Master Data'!$A$1:$H$686,'Evening Buffalo'!$A132,2),""),"")</f>
        <v/>
      </c>
      <c r="AG132" s="60" t="str">
        <f t="array" ref="AG132">IFERROR(IF(AG$2&lt;=$B$1,INDEX('Master Data'!$A$1:$H$686,'Evening Buffalo'!$A132,2),""),"")</f>
        <v/>
      </c>
    </row>
    <row r="133" ht="14.25" customHeight="1">
      <c r="A133" s="60" t="str">
        <f>IFERROR(SMALL('Master Data'!G:G,ROW()-2),"")</f>
        <v/>
      </c>
      <c r="B133" s="60" t="str">
        <f t="array" ref="B133">IFERROR(INDEX('Master Data'!$A$1:$H$686,'Evening Buffalo'!$A133,1),"")</f>
        <v>Customer Name</v>
      </c>
      <c r="C133" s="60" t="str">
        <f t="array" ref="C133">IFERROR(IF(C$2&lt;=$B$1,INDEX('Master Data'!$A$1:$H$686,'Evening Buffalo'!$A133,2),""),"")</f>
        <v>Quantity</v>
      </c>
      <c r="D133" s="60" t="str">
        <f t="array" ref="D133">IFERROR(IF(D$2&lt;=$B$1,INDEX('Master Data'!$A$1:$H$686,'Evening Buffalo'!$A133,2),""),"")</f>
        <v>Quantity</v>
      </c>
      <c r="E133" s="60" t="str">
        <f t="array" ref="E133">IFERROR(IF(E$2&lt;=$B$1,INDEX('Master Data'!$A$1:$H$686,'Evening Buffalo'!$A133,2),""),"")</f>
        <v>Quantity</v>
      </c>
      <c r="F133" s="60" t="str">
        <f t="array" ref="F133">IFERROR(IF(F$2&lt;=$B$1,INDEX('Master Data'!$A$1:$H$686,'Evening Buffalo'!$A133,2),""),"")</f>
        <v>Quantity</v>
      </c>
      <c r="G133" s="60" t="str">
        <f t="array" ref="G133">IFERROR(IF(G$2&lt;=$B$1,INDEX('Master Data'!$A$1:$H$686,'Evening Buffalo'!$A133,2),""),"")</f>
        <v>Quantity</v>
      </c>
      <c r="H133" s="60" t="str">
        <f t="array" ref="H133">IFERROR(IF(H$2&lt;=$B$1,INDEX('Master Data'!$A$1:$H$686,'Evening Buffalo'!$A133,2),""),"")</f>
        <v>Quantity</v>
      </c>
      <c r="I133" s="60" t="str">
        <f t="array" ref="I133">IFERROR(IF(I$2&lt;=$B$1,INDEX('Master Data'!$A$1:$H$686,'Evening Buffalo'!$A133,2),""),"")</f>
        <v>Quantity</v>
      </c>
      <c r="J133" s="60" t="str">
        <f t="array" ref="J133">IFERROR(IF(J$2&lt;=$B$1,INDEX('Master Data'!$A$1:$H$686,'Evening Buffalo'!$A133,2),""),"")</f>
        <v>Quantity</v>
      </c>
      <c r="K133" s="60" t="str">
        <f t="array" ref="K133">IFERROR(IF(K$2&lt;=$B$1,INDEX('Master Data'!$A$1:$H$686,'Evening Buffalo'!$A133,2),""),"")</f>
        <v>Quantity</v>
      </c>
      <c r="L133" s="60" t="str">
        <f t="array" ref="L133">IFERROR(IF(L$2&lt;=$B$1,INDEX('Master Data'!$A$1:$H$686,'Evening Buffalo'!$A133,2),""),"")</f>
        <v>Quantity</v>
      </c>
      <c r="M133" s="60" t="str">
        <f t="array" ref="M133">IFERROR(IF(M$2&lt;=$B$1,INDEX('Master Data'!$A$1:$H$686,'Evening Buffalo'!$A133,2),""),"")</f>
        <v>Quantity</v>
      </c>
      <c r="N133" s="60" t="str">
        <f t="array" ref="N133">IFERROR(IF(N$2&lt;=$B$1,INDEX('Master Data'!$A$1:$H$686,'Evening Buffalo'!$A133,2),""),"")</f>
        <v>Quantity</v>
      </c>
      <c r="O133" s="60" t="str">
        <f t="array" ref="O133">IFERROR(IF(O$2&lt;=$B$1,INDEX('Master Data'!$A$1:$H$686,'Evening Buffalo'!$A133,2),""),"")</f>
        <v>Quantity</v>
      </c>
      <c r="P133" s="60" t="str">
        <f t="array" ref="P133">IFERROR(IF(P$2&lt;=$B$1,INDEX('Master Data'!$A$1:$H$686,'Evening Buffalo'!$A133,2),""),"")</f>
        <v>Quantity</v>
      </c>
      <c r="Q133" s="60" t="str">
        <f t="array" ref="Q133">IFERROR(IF(Q$2&lt;=$B$1,INDEX('Master Data'!$A$1:$H$686,'Evening Buffalo'!$A133,2),""),"")</f>
        <v>Quantity</v>
      </c>
      <c r="R133" s="60" t="str">
        <f t="array" ref="R133">IFERROR(IF(R$2&lt;=$B$1,INDEX('Master Data'!$A$1:$H$686,'Evening Buffalo'!$A133,2),""),"")</f>
        <v>Quantity</v>
      </c>
      <c r="S133" s="60" t="str">
        <f t="array" ref="S133">IFERROR(IF(S$2&lt;=$B$1,INDEX('Master Data'!$A$1:$H$686,'Evening Buffalo'!$A133,2),""),"")</f>
        <v>Quantity</v>
      </c>
      <c r="T133" s="60" t="str">
        <f t="array" ref="T133">IFERROR(IF(T$2&lt;=$B$1,INDEX('Master Data'!$A$1:$H$686,'Evening Buffalo'!$A133,2),""),"")</f>
        <v>Quantity</v>
      </c>
      <c r="U133" s="60" t="str">
        <f t="array" ref="U133">IFERROR(IF(U$2&lt;=$B$1,INDEX('Master Data'!$A$1:$H$686,'Evening Buffalo'!$A133,2),""),"")</f>
        <v>Quantity</v>
      </c>
      <c r="V133" s="60" t="str">
        <f t="array" ref="V133">IFERROR(IF(V$2&lt;=$B$1,INDEX('Master Data'!$A$1:$H$686,'Evening Buffalo'!$A133,2),""),"")</f>
        <v>Quantity</v>
      </c>
      <c r="W133" s="60" t="str">
        <f t="array" ref="W133">IFERROR(IF(W$2&lt;=$B$1,INDEX('Master Data'!$A$1:$H$686,'Evening Buffalo'!$A133,2),""),"")</f>
        <v>Quantity</v>
      </c>
      <c r="X133" s="60" t="str">
        <f t="array" ref="X133">IFERROR(IF(X$2&lt;=$B$1,INDEX('Master Data'!$A$1:$H$686,'Evening Buffalo'!$A133,2),""),"")</f>
        <v>Quantity</v>
      </c>
      <c r="Y133" s="60" t="str">
        <f t="array" ref="Y133">IFERROR(IF(Y$2&lt;=$B$1,INDEX('Master Data'!$A$1:$H$686,'Evening Buffalo'!$A133,2),""),"")</f>
        <v>Quantity</v>
      </c>
      <c r="Z133" s="60" t="str">
        <f t="array" ref="Z133">IFERROR(IF(Z$2&lt;=$B$1,INDEX('Master Data'!$A$1:$H$686,'Evening Buffalo'!$A133,2),""),"")</f>
        <v>Quantity</v>
      </c>
      <c r="AA133" s="60" t="str">
        <f t="array" ref="AA133">IFERROR(IF(AA$2&lt;=$B$1,INDEX('Master Data'!$A$1:$H$686,'Evening Buffalo'!$A133,2),""),"")</f>
        <v>Quantity</v>
      </c>
      <c r="AB133" s="60" t="str">
        <f t="array" ref="AB133">IFERROR(IF(AB$2&lt;=$B$1,INDEX('Master Data'!$A$1:$H$686,'Evening Buffalo'!$A133,2),""),"")</f>
        <v>Quantity</v>
      </c>
      <c r="AC133" s="60" t="str">
        <f t="array" ref="AC133">IFERROR(IF(AC$2&lt;=$B$1,INDEX('Master Data'!$A$1:$H$686,'Evening Buffalo'!$A133,2),""),"")</f>
        <v>Quantity</v>
      </c>
      <c r="AD133" s="60" t="str">
        <f t="array" ref="AD133">IFERROR(IF(AD$2&lt;=$B$1,INDEX('Master Data'!$A$1:$H$686,'Evening Buffalo'!$A133,2),""),"")</f>
        <v>Quantity</v>
      </c>
      <c r="AE133" s="60" t="str">
        <f t="array" ref="AE133">IFERROR(IF(AE$2&lt;=$B$1,INDEX('Master Data'!$A$1:$H$686,'Evening Buffalo'!$A133,2),""),"")</f>
        <v>Quantity</v>
      </c>
      <c r="AF133" s="60" t="str">
        <f t="array" ref="AF133">IFERROR(IF(AF$2&lt;=$B$1,INDEX('Master Data'!$A$1:$H$686,'Evening Buffalo'!$A133,2),""),"")</f>
        <v/>
      </c>
      <c r="AG133" s="60" t="str">
        <f t="array" ref="AG133">IFERROR(IF(AG$2&lt;=$B$1,INDEX('Master Data'!$A$1:$H$686,'Evening Buffalo'!$A133,2),""),"")</f>
        <v/>
      </c>
    </row>
    <row r="134" ht="14.25" customHeight="1">
      <c r="A134" s="60" t="str">
        <f>IFERROR(SMALL('Master Data'!G:G,ROW()-2),"")</f>
        <v/>
      </c>
      <c r="B134" s="60" t="str">
        <f t="array" ref="B134">IFERROR(INDEX('Master Data'!$A$1:$H$686,'Evening Buffalo'!$A134,1),"")</f>
        <v>Customer Name</v>
      </c>
      <c r="C134" s="60" t="str">
        <f t="array" ref="C134">IFERROR(IF(C$2&lt;=$B$1,INDEX('Master Data'!$A$1:$H$686,'Evening Buffalo'!$A134,2),""),"")</f>
        <v>Quantity</v>
      </c>
      <c r="D134" s="60" t="str">
        <f t="array" ref="D134">IFERROR(IF(D$2&lt;=$B$1,INDEX('Master Data'!$A$1:$H$686,'Evening Buffalo'!$A134,2),""),"")</f>
        <v>Quantity</v>
      </c>
      <c r="E134" s="60" t="str">
        <f t="array" ref="E134">IFERROR(IF(E$2&lt;=$B$1,INDEX('Master Data'!$A$1:$H$686,'Evening Buffalo'!$A134,2),""),"")</f>
        <v>Quantity</v>
      </c>
      <c r="F134" s="60" t="str">
        <f t="array" ref="F134">IFERROR(IF(F$2&lt;=$B$1,INDEX('Master Data'!$A$1:$H$686,'Evening Buffalo'!$A134,2),""),"")</f>
        <v>Quantity</v>
      </c>
      <c r="G134" s="60" t="str">
        <f t="array" ref="G134">IFERROR(IF(G$2&lt;=$B$1,INDEX('Master Data'!$A$1:$H$686,'Evening Buffalo'!$A134,2),""),"")</f>
        <v>Quantity</v>
      </c>
      <c r="H134" s="60" t="str">
        <f t="array" ref="H134">IFERROR(IF(H$2&lt;=$B$1,INDEX('Master Data'!$A$1:$H$686,'Evening Buffalo'!$A134,2),""),"")</f>
        <v>Quantity</v>
      </c>
      <c r="I134" s="60" t="str">
        <f t="array" ref="I134">IFERROR(IF(I$2&lt;=$B$1,INDEX('Master Data'!$A$1:$H$686,'Evening Buffalo'!$A134,2),""),"")</f>
        <v>Quantity</v>
      </c>
      <c r="J134" s="60" t="str">
        <f t="array" ref="J134">IFERROR(IF(J$2&lt;=$B$1,INDEX('Master Data'!$A$1:$H$686,'Evening Buffalo'!$A134,2),""),"")</f>
        <v>Quantity</v>
      </c>
      <c r="K134" s="60" t="str">
        <f t="array" ref="K134">IFERROR(IF(K$2&lt;=$B$1,INDEX('Master Data'!$A$1:$H$686,'Evening Buffalo'!$A134,2),""),"")</f>
        <v>Quantity</v>
      </c>
      <c r="L134" s="60" t="str">
        <f t="array" ref="L134">IFERROR(IF(L$2&lt;=$B$1,INDEX('Master Data'!$A$1:$H$686,'Evening Buffalo'!$A134,2),""),"")</f>
        <v>Quantity</v>
      </c>
      <c r="M134" s="60" t="str">
        <f t="array" ref="M134">IFERROR(IF(M$2&lt;=$B$1,INDEX('Master Data'!$A$1:$H$686,'Evening Buffalo'!$A134,2),""),"")</f>
        <v>Quantity</v>
      </c>
      <c r="N134" s="60" t="str">
        <f t="array" ref="N134">IFERROR(IF(N$2&lt;=$B$1,INDEX('Master Data'!$A$1:$H$686,'Evening Buffalo'!$A134,2),""),"")</f>
        <v>Quantity</v>
      </c>
      <c r="O134" s="60" t="str">
        <f t="array" ref="O134">IFERROR(IF(O$2&lt;=$B$1,INDEX('Master Data'!$A$1:$H$686,'Evening Buffalo'!$A134,2),""),"")</f>
        <v>Quantity</v>
      </c>
      <c r="P134" s="60" t="str">
        <f t="array" ref="P134">IFERROR(IF(P$2&lt;=$B$1,INDEX('Master Data'!$A$1:$H$686,'Evening Buffalo'!$A134,2),""),"")</f>
        <v>Quantity</v>
      </c>
      <c r="Q134" s="60" t="str">
        <f t="array" ref="Q134">IFERROR(IF(Q$2&lt;=$B$1,INDEX('Master Data'!$A$1:$H$686,'Evening Buffalo'!$A134,2),""),"")</f>
        <v>Quantity</v>
      </c>
      <c r="R134" s="60" t="str">
        <f t="array" ref="R134">IFERROR(IF(R$2&lt;=$B$1,INDEX('Master Data'!$A$1:$H$686,'Evening Buffalo'!$A134,2),""),"")</f>
        <v>Quantity</v>
      </c>
      <c r="S134" s="60" t="str">
        <f t="array" ref="S134">IFERROR(IF(S$2&lt;=$B$1,INDEX('Master Data'!$A$1:$H$686,'Evening Buffalo'!$A134,2),""),"")</f>
        <v>Quantity</v>
      </c>
      <c r="T134" s="60" t="str">
        <f t="array" ref="T134">IFERROR(IF(T$2&lt;=$B$1,INDEX('Master Data'!$A$1:$H$686,'Evening Buffalo'!$A134,2),""),"")</f>
        <v>Quantity</v>
      </c>
      <c r="U134" s="60" t="str">
        <f t="array" ref="U134">IFERROR(IF(U$2&lt;=$B$1,INDEX('Master Data'!$A$1:$H$686,'Evening Buffalo'!$A134,2),""),"")</f>
        <v>Quantity</v>
      </c>
      <c r="V134" s="60" t="str">
        <f t="array" ref="V134">IFERROR(IF(V$2&lt;=$B$1,INDEX('Master Data'!$A$1:$H$686,'Evening Buffalo'!$A134,2),""),"")</f>
        <v>Quantity</v>
      </c>
      <c r="W134" s="60" t="str">
        <f t="array" ref="W134">IFERROR(IF(W$2&lt;=$B$1,INDEX('Master Data'!$A$1:$H$686,'Evening Buffalo'!$A134,2),""),"")</f>
        <v>Quantity</v>
      </c>
      <c r="X134" s="60" t="str">
        <f t="array" ref="X134">IFERROR(IF(X$2&lt;=$B$1,INDEX('Master Data'!$A$1:$H$686,'Evening Buffalo'!$A134,2),""),"")</f>
        <v>Quantity</v>
      </c>
      <c r="Y134" s="60" t="str">
        <f t="array" ref="Y134">IFERROR(IF(Y$2&lt;=$B$1,INDEX('Master Data'!$A$1:$H$686,'Evening Buffalo'!$A134,2),""),"")</f>
        <v>Quantity</v>
      </c>
      <c r="Z134" s="60" t="str">
        <f t="array" ref="Z134">IFERROR(IF(Z$2&lt;=$B$1,INDEX('Master Data'!$A$1:$H$686,'Evening Buffalo'!$A134,2),""),"")</f>
        <v>Quantity</v>
      </c>
      <c r="AA134" s="60" t="str">
        <f t="array" ref="AA134">IFERROR(IF(AA$2&lt;=$B$1,INDEX('Master Data'!$A$1:$H$686,'Evening Buffalo'!$A134,2),""),"")</f>
        <v>Quantity</v>
      </c>
      <c r="AB134" s="60" t="str">
        <f t="array" ref="AB134">IFERROR(IF(AB$2&lt;=$B$1,INDEX('Master Data'!$A$1:$H$686,'Evening Buffalo'!$A134,2),""),"")</f>
        <v>Quantity</v>
      </c>
      <c r="AC134" s="60" t="str">
        <f t="array" ref="AC134">IFERROR(IF(AC$2&lt;=$B$1,INDEX('Master Data'!$A$1:$H$686,'Evening Buffalo'!$A134,2),""),"")</f>
        <v>Quantity</v>
      </c>
      <c r="AD134" s="60" t="str">
        <f t="array" ref="AD134">IFERROR(IF(AD$2&lt;=$B$1,INDEX('Master Data'!$A$1:$H$686,'Evening Buffalo'!$A134,2),""),"")</f>
        <v>Quantity</v>
      </c>
      <c r="AE134" s="60" t="str">
        <f t="array" ref="AE134">IFERROR(IF(AE$2&lt;=$B$1,INDEX('Master Data'!$A$1:$H$686,'Evening Buffalo'!$A134,2),""),"")</f>
        <v>Quantity</v>
      </c>
      <c r="AF134" s="60" t="str">
        <f t="array" ref="AF134">IFERROR(IF(AF$2&lt;=$B$1,INDEX('Master Data'!$A$1:$H$686,'Evening Buffalo'!$A134,2),""),"")</f>
        <v/>
      </c>
      <c r="AG134" s="60" t="str">
        <f t="array" ref="AG134">IFERROR(IF(AG$2&lt;=$B$1,INDEX('Master Data'!$A$1:$H$686,'Evening Buffalo'!$A134,2),""),"")</f>
        <v/>
      </c>
    </row>
    <row r="135" ht="14.25" customHeight="1">
      <c r="A135" s="60" t="str">
        <f>IFERROR(SMALL('Master Data'!G:G,ROW()-2),"")</f>
        <v/>
      </c>
      <c r="B135" s="60" t="str">
        <f t="array" ref="B135">IFERROR(INDEX('Master Data'!$A$1:$H$686,'Evening Buffalo'!$A135,1),"")</f>
        <v>Customer Name</v>
      </c>
      <c r="C135" s="60" t="str">
        <f t="array" ref="C135">IFERROR(IF(C$2&lt;=$B$1,INDEX('Master Data'!$A$1:$H$686,'Evening Buffalo'!$A135,2),""),"")</f>
        <v>Quantity</v>
      </c>
      <c r="D135" s="60" t="str">
        <f t="array" ref="D135">IFERROR(IF(D$2&lt;=$B$1,INDEX('Master Data'!$A$1:$H$686,'Evening Buffalo'!$A135,2),""),"")</f>
        <v>Quantity</v>
      </c>
      <c r="E135" s="60" t="str">
        <f t="array" ref="E135">IFERROR(IF(E$2&lt;=$B$1,INDEX('Master Data'!$A$1:$H$686,'Evening Buffalo'!$A135,2),""),"")</f>
        <v>Quantity</v>
      </c>
      <c r="F135" s="60" t="str">
        <f t="array" ref="F135">IFERROR(IF(F$2&lt;=$B$1,INDEX('Master Data'!$A$1:$H$686,'Evening Buffalo'!$A135,2),""),"")</f>
        <v>Quantity</v>
      </c>
      <c r="G135" s="60" t="str">
        <f t="array" ref="G135">IFERROR(IF(G$2&lt;=$B$1,INDEX('Master Data'!$A$1:$H$686,'Evening Buffalo'!$A135,2),""),"")</f>
        <v>Quantity</v>
      </c>
      <c r="H135" s="60" t="str">
        <f t="array" ref="H135">IFERROR(IF(H$2&lt;=$B$1,INDEX('Master Data'!$A$1:$H$686,'Evening Buffalo'!$A135,2),""),"")</f>
        <v>Quantity</v>
      </c>
      <c r="I135" s="60" t="str">
        <f t="array" ref="I135">IFERROR(IF(I$2&lt;=$B$1,INDEX('Master Data'!$A$1:$H$686,'Evening Buffalo'!$A135,2),""),"")</f>
        <v>Quantity</v>
      </c>
      <c r="J135" s="60" t="str">
        <f t="array" ref="J135">IFERROR(IF(J$2&lt;=$B$1,INDEX('Master Data'!$A$1:$H$686,'Evening Buffalo'!$A135,2),""),"")</f>
        <v>Quantity</v>
      </c>
      <c r="K135" s="60" t="str">
        <f t="array" ref="K135">IFERROR(IF(K$2&lt;=$B$1,INDEX('Master Data'!$A$1:$H$686,'Evening Buffalo'!$A135,2),""),"")</f>
        <v>Quantity</v>
      </c>
      <c r="L135" s="60" t="str">
        <f t="array" ref="L135">IFERROR(IF(L$2&lt;=$B$1,INDEX('Master Data'!$A$1:$H$686,'Evening Buffalo'!$A135,2),""),"")</f>
        <v>Quantity</v>
      </c>
      <c r="M135" s="60" t="str">
        <f t="array" ref="M135">IFERROR(IF(M$2&lt;=$B$1,INDEX('Master Data'!$A$1:$H$686,'Evening Buffalo'!$A135,2),""),"")</f>
        <v>Quantity</v>
      </c>
      <c r="N135" s="60" t="str">
        <f t="array" ref="N135">IFERROR(IF(N$2&lt;=$B$1,INDEX('Master Data'!$A$1:$H$686,'Evening Buffalo'!$A135,2),""),"")</f>
        <v>Quantity</v>
      </c>
      <c r="O135" s="60" t="str">
        <f t="array" ref="O135">IFERROR(IF(O$2&lt;=$B$1,INDEX('Master Data'!$A$1:$H$686,'Evening Buffalo'!$A135,2),""),"")</f>
        <v>Quantity</v>
      </c>
      <c r="P135" s="60" t="str">
        <f t="array" ref="P135">IFERROR(IF(P$2&lt;=$B$1,INDEX('Master Data'!$A$1:$H$686,'Evening Buffalo'!$A135,2),""),"")</f>
        <v>Quantity</v>
      </c>
      <c r="Q135" s="60" t="str">
        <f t="array" ref="Q135">IFERROR(IF(Q$2&lt;=$B$1,INDEX('Master Data'!$A$1:$H$686,'Evening Buffalo'!$A135,2),""),"")</f>
        <v>Quantity</v>
      </c>
      <c r="R135" s="60" t="str">
        <f t="array" ref="R135">IFERROR(IF(R$2&lt;=$B$1,INDEX('Master Data'!$A$1:$H$686,'Evening Buffalo'!$A135,2),""),"")</f>
        <v>Quantity</v>
      </c>
      <c r="S135" s="60" t="str">
        <f t="array" ref="S135">IFERROR(IF(S$2&lt;=$B$1,INDEX('Master Data'!$A$1:$H$686,'Evening Buffalo'!$A135,2),""),"")</f>
        <v>Quantity</v>
      </c>
      <c r="T135" s="60" t="str">
        <f t="array" ref="T135">IFERROR(IF(T$2&lt;=$B$1,INDEX('Master Data'!$A$1:$H$686,'Evening Buffalo'!$A135,2),""),"")</f>
        <v>Quantity</v>
      </c>
      <c r="U135" s="60" t="str">
        <f t="array" ref="U135">IFERROR(IF(U$2&lt;=$B$1,INDEX('Master Data'!$A$1:$H$686,'Evening Buffalo'!$A135,2),""),"")</f>
        <v>Quantity</v>
      </c>
      <c r="V135" s="60" t="str">
        <f t="array" ref="V135">IFERROR(IF(V$2&lt;=$B$1,INDEX('Master Data'!$A$1:$H$686,'Evening Buffalo'!$A135,2),""),"")</f>
        <v>Quantity</v>
      </c>
      <c r="W135" s="60" t="str">
        <f t="array" ref="W135">IFERROR(IF(W$2&lt;=$B$1,INDEX('Master Data'!$A$1:$H$686,'Evening Buffalo'!$A135,2),""),"")</f>
        <v>Quantity</v>
      </c>
      <c r="X135" s="60" t="str">
        <f t="array" ref="X135">IFERROR(IF(X$2&lt;=$B$1,INDEX('Master Data'!$A$1:$H$686,'Evening Buffalo'!$A135,2),""),"")</f>
        <v>Quantity</v>
      </c>
      <c r="Y135" s="60" t="str">
        <f t="array" ref="Y135">IFERROR(IF(Y$2&lt;=$B$1,INDEX('Master Data'!$A$1:$H$686,'Evening Buffalo'!$A135,2),""),"")</f>
        <v>Quantity</v>
      </c>
      <c r="Z135" s="60" t="str">
        <f t="array" ref="Z135">IFERROR(IF(Z$2&lt;=$B$1,INDEX('Master Data'!$A$1:$H$686,'Evening Buffalo'!$A135,2),""),"")</f>
        <v>Quantity</v>
      </c>
      <c r="AA135" s="60" t="str">
        <f t="array" ref="AA135">IFERROR(IF(AA$2&lt;=$B$1,INDEX('Master Data'!$A$1:$H$686,'Evening Buffalo'!$A135,2),""),"")</f>
        <v>Quantity</v>
      </c>
      <c r="AB135" s="60" t="str">
        <f t="array" ref="AB135">IFERROR(IF(AB$2&lt;=$B$1,INDEX('Master Data'!$A$1:$H$686,'Evening Buffalo'!$A135,2),""),"")</f>
        <v>Quantity</v>
      </c>
      <c r="AC135" s="60" t="str">
        <f t="array" ref="AC135">IFERROR(IF(AC$2&lt;=$B$1,INDEX('Master Data'!$A$1:$H$686,'Evening Buffalo'!$A135,2),""),"")</f>
        <v>Quantity</v>
      </c>
      <c r="AD135" s="60" t="str">
        <f t="array" ref="AD135">IFERROR(IF(AD$2&lt;=$B$1,INDEX('Master Data'!$A$1:$H$686,'Evening Buffalo'!$A135,2),""),"")</f>
        <v>Quantity</v>
      </c>
      <c r="AE135" s="60" t="str">
        <f t="array" ref="AE135">IFERROR(IF(AE$2&lt;=$B$1,INDEX('Master Data'!$A$1:$H$686,'Evening Buffalo'!$A135,2),""),"")</f>
        <v>Quantity</v>
      </c>
      <c r="AF135" s="60" t="str">
        <f t="array" ref="AF135">IFERROR(IF(AF$2&lt;=$B$1,INDEX('Master Data'!$A$1:$H$686,'Evening Buffalo'!$A135,2),""),"")</f>
        <v/>
      </c>
      <c r="AG135" s="60" t="str">
        <f t="array" ref="AG135">IFERROR(IF(AG$2&lt;=$B$1,INDEX('Master Data'!$A$1:$H$686,'Evening Buffalo'!$A135,2),""),"")</f>
        <v/>
      </c>
    </row>
    <row r="136" ht="14.25" customHeight="1">
      <c r="A136" s="60" t="str">
        <f>IFERROR(SMALL('Master Data'!G:G,ROW()-2),"")</f>
        <v/>
      </c>
      <c r="B136" s="60" t="str">
        <f t="array" ref="B136">IFERROR(INDEX('Master Data'!$A$1:$H$686,'Evening Buffalo'!$A136,1),"")</f>
        <v>Customer Name</v>
      </c>
      <c r="C136" s="60" t="str">
        <f t="array" ref="C136">IFERROR(IF(C$2&lt;=$B$1,INDEX('Master Data'!$A$1:$H$686,'Evening Buffalo'!$A136,2),""),"")</f>
        <v>Quantity</v>
      </c>
      <c r="D136" s="60" t="str">
        <f t="array" ref="D136">IFERROR(IF(D$2&lt;=$B$1,INDEX('Master Data'!$A$1:$H$686,'Evening Buffalo'!$A136,2),""),"")</f>
        <v>Quantity</v>
      </c>
      <c r="E136" s="60" t="str">
        <f t="array" ref="E136">IFERROR(IF(E$2&lt;=$B$1,INDEX('Master Data'!$A$1:$H$686,'Evening Buffalo'!$A136,2),""),"")</f>
        <v>Quantity</v>
      </c>
      <c r="F136" s="60" t="str">
        <f t="array" ref="F136">IFERROR(IF(F$2&lt;=$B$1,INDEX('Master Data'!$A$1:$H$686,'Evening Buffalo'!$A136,2),""),"")</f>
        <v>Quantity</v>
      </c>
      <c r="G136" s="60" t="str">
        <f t="array" ref="G136">IFERROR(IF(G$2&lt;=$B$1,INDEX('Master Data'!$A$1:$H$686,'Evening Buffalo'!$A136,2),""),"")</f>
        <v>Quantity</v>
      </c>
      <c r="H136" s="60" t="str">
        <f t="array" ref="H136">IFERROR(IF(H$2&lt;=$B$1,INDEX('Master Data'!$A$1:$H$686,'Evening Buffalo'!$A136,2),""),"")</f>
        <v>Quantity</v>
      </c>
      <c r="I136" s="60" t="str">
        <f t="array" ref="I136">IFERROR(IF(I$2&lt;=$B$1,INDEX('Master Data'!$A$1:$H$686,'Evening Buffalo'!$A136,2),""),"")</f>
        <v>Quantity</v>
      </c>
      <c r="J136" s="60" t="str">
        <f t="array" ref="J136">IFERROR(IF(J$2&lt;=$B$1,INDEX('Master Data'!$A$1:$H$686,'Evening Buffalo'!$A136,2),""),"")</f>
        <v>Quantity</v>
      </c>
      <c r="K136" s="60" t="str">
        <f t="array" ref="K136">IFERROR(IF(K$2&lt;=$B$1,INDEX('Master Data'!$A$1:$H$686,'Evening Buffalo'!$A136,2),""),"")</f>
        <v>Quantity</v>
      </c>
      <c r="L136" s="60" t="str">
        <f t="array" ref="L136">IFERROR(IF(L$2&lt;=$B$1,INDEX('Master Data'!$A$1:$H$686,'Evening Buffalo'!$A136,2),""),"")</f>
        <v>Quantity</v>
      </c>
      <c r="M136" s="60" t="str">
        <f t="array" ref="M136">IFERROR(IF(M$2&lt;=$B$1,INDEX('Master Data'!$A$1:$H$686,'Evening Buffalo'!$A136,2),""),"")</f>
        <v>Quantity</v>
      </c>
      <c r="N136" s="60" t="str">
        <f t="array" ref="N136">IFERROR(IF(N$2&lt;=$B$1,INDEX('Master Data'!$A$1:$H$686,'Evening Buffalo'!$A136,2),""),"")</f>
        <v>Quantity</v>
      </c>
      <c r="O136" s="60" t="str">
        <f t="array" ref="O136">IFERROR(IF(O$2&lt;=$B$1,INDEX('Master Data'!$A$1:$H$686,'Evening Buffalo'!$A136,2),""),"")</f>
        <v>Quantity</v>
      </c>
      <c r="P136" s="60" t="str">
        <f t="array" ref="P136">IFERROR(IF(P$2&lt;=$B$1,INDEX('Master Data'!$A$1:$H$686,'Evening Buffalo'!$A136,2),""),"")</f>
        <v>Quantity</v>
      </c>
      <c r="Q136" s="60" t="str">
        <f t="array" ref="Q136">IFERROR(IF(Q$2&lt;=$B$1,INDEX('Master Data'!$A$1:$H$686,'Evening Buffalo'!$A136,2),""),"")</f>
        <v>Quantity</v>
      </c>
      <c r="R136" s="60" t="str">
        <f t="array" ref="R136">IFERROR(IF(R$2&lt;=$B$1,INDEX('Master Data'!$A$1:$H$686,'Evening Buffalo'!$A136,2),""),"")</f>
        <v>Quantity</v>
      </c>
      <c r="S136" s="60" t="str">
        <f t="array" ref="S136">IFERROR(IF(S$2&lt;=$B$1,INDEX('Master Data'!$A$1:$H$686,'Evening Buffalo'!$A136,2),""),"")</f>
        <v>Quantity</v>
      </c>
      <c r="T136" s="60" t="str">
        <f t="array" ref="T136">IFERROR(IF(T$2&lt;=$B$1,INDEX('Master Data'!$A$1:$H$686,'Evening Buffalo'!$A136,2),""),"")</f>
        <v>Quantity</v>
      </c>
      <c r="U136" s="60" t="str">
        <f t="array" ref="U136">IFERROR(IF(U$2&lt;=$B$1,INDEX('Master Data'!$A$1:$H$686,'Evening Buffalo'!$A136,2),""),"")</f>
        <v>Quantity</v>
      </c>
      <c r="V136" s="60" t="str">
        <f t="array" ref="V136">IFERROR(IF(V$2&lt;=$B$1,INDEX('Master Data'!$A$1:$H$686,'Evening Buffalo'!$A136,2),""),"")</f>
        <v>Quantity</v>
      </c>
      <c r="W136" s="60" t="str">
        <f t="array" ref="W136">IFERROR(IF(W$2&lt;=$B$1,INDEX('Master Data'!$A$1:$H$686,'Evening Buffalo'!$A136,2),""),"")</f>
        <v>Quantity</v>
      </c>
      <c r="X136" s="60" t="str">
        <f t="array" ref="X136">IFERROR(IF(X$2&lt;=$B$1,INDEX('Master Data'!$A$1:$H$686,'Evening Buffalo'!$A136,2),""),"")</f>
        <v>Quantity</v>
      </c>
      <c r="Y136" s="60" t="str">
        <f t="array" ref="Y136">IFERROR(IF(Y$2&lt;=$B$1,INDEX('Master Data'!$A$1:$H$686,'Evening Buffalo'!$A136,2),""),"")</f>
        <v>Quantity</v>
      </c>
      <c r="Z136" s="60" t="str">
        <f t="array" ref="Z136">IFERROR(IF(Z$2&lt;=$B$1,INDEX('Master Data'!$A$1:$H$686,'Evening Buffalo'!$A136,2),""),"")</f>
        <v>Quantity</v>
      </c>
      <c r="AA136" s="60" t="str">
        <f t="array" ref="AA136">IFERROR(IF(AA$2&lt;=$B$1,INDEX('Master Data'!$A$1:$H$686,'Evening Buffalo'!$A136,2),""),"")</f>
        <v>Quantity</v>
      </c>
      <c r="AB136" s="60" t="str">
        <f t="array" ref="AB136">IFERROR(IF(AB$2&lt;=$B$1,INDEX('Master Data'!$A$1:$H$686,'Evening Buffalo'!$A136,2),""),"")</f>
        <v>Quantity</v>
      </c>
      <c r="AC136" s="60" t="str">
        <f t="array" ref="AC136">IFERROR(IF(AC$2&lt;=$B$1,INDEX('Master Data'!$A$1:$H$686,'Evening Buffalo'!$A136,2),""),"")</f>
        <v>Quantity</v>
      </c>
      <c r="AD136" s="60" t="str">
        <f t="array" ref="AD136">IFERROR(IF(AD$2&lt;=$B$1,INDEX('Master Data'!$A$1:$H$686,'Evening Buffalo'!$A136,2),""),"")</f>
        <v>Quantity</v>
      </c>
      <c r="AE136" s="60" t="str">
        <f t="array" ref="AE136">IFERROR(IF(AE$2&lt;=$B$1,INDEX('Master Data'!$A$1:$H$686,'Evening Buffalo'!$A136,2),""),"")</f>
        <v>Quantity</v>
      </c>
      <c r="AF136" s="60" t="str">
        <f t="array" ref="AF136">IFERROR(IF(AF$2&lt;=$B$1,INDEX('Master Data'!$A$1:$H$686,'Evening Buffalo'!$A136,2),""),"")</f>
        <v/>
      </c>
      <c r="AG136" s="60" t="str">
        <f t="array" ref="AG136">IFERROR(IF(AG$2&lt;=$B$1,INDEX('Master Data'!$A$1:$H$686,'Evening Buffalo'!$A136,2),""),"")</f>
        <v/>
      </c>
    </row>
    <row r="137" ht="14.25" customHeight="1">
      <c r="A137" s="60" t="str">
        <f>IFERROR(SMALL('Master Data'!G:G,ROW()-2),"")</f>
        <v/>
      </c>
      <c r="B137" s="60" t="str">
        <f t="array" ref="B137">IFERROR(INDEX('Master Data'!$A$1:$H$686,'Evening Buffalo'!$A137,1),"")</f>
        <v>Customer Name</v>
      </c>
      <c r="C137" s="60" t="str">
        <f t="array" ref="C137">IFERROR(IF(C$2&lt;=$B$1,INDEX('Master Data'!$A$1:$H$686,'Evening Buffalo'!$A137,2),""),"")</f>
        <v>Quantity</v>
      </c>
      <c r="D137" s="60" t="str">
        <f t="array" ref="D137">IFERROR(IF(D$2&lt;=$B$1,INDEX('Master Data'!$A$1:$H$686,'Evening Buffalo'!$A137,2),""),"")</f>
        <v>Quantity</v>
      </c>
      <c r="E137" s="60" t="str">
        <f t="array" ref="E137">IFERROR(IF(E$2&lt;=$B$1,INDEX('Master Data'!$A$1:$H$686,'Evening Buffalo'!$A137,2),""),"")</f>
        <v>Quantity</v>
      </c>
      <c r="F137" s="60" t="str">
        <f t="array" ref="F137">IFERROR(IF(F$2&lt;=$B$1,INDEX('Master Data'!$A$1:$H$686,'Evening Buffalo'!$A137,2),""),"")</f>
        <v>Quantity</v>
      </c>
      <c r="G137" s="60" t="str">
        <f t="array" ref="G137">IFERROR(IF(G$2&lt;=$B$1,INDEX('Master Data'!$A$1:$H$686,'Evening Buffalo'!$A137,2),""),"")</f>
        <v>Quantity</v>
      </c>
      <c r="H137" s="60" t="str">
        <f t="array" ref="H137">IFERROR(IF(H$2&lt;=$B$1,INDEX('Master Data'!$A$1:$H$686,'Evening Buffalo'!$A137,2),""),"")</f>
        <v>Quantity</v>
      </c>
      <c r="I137" s="60" t="str">
        <f t="array" ref="I137">IFERROR(IF(I$2&lt;=$B$1,INDEX('Master Data'!$A$1:$H$686,'Evening Buffalo'!$A137,2),""),"")</f>
        <v>Quantity</v>
      </c>
      <c r="J137" s="60" t="str">
        <f t="array" ref="J137">IFERROR(IF(J$2&lt;=$B$1,INDEX('Master Data'!$A$1:$H$686,'Evening Buffalo'!$A137,2),""),"")</f>
        <v>Quantity</v>
      </c>
      <c r="K137" s="60" t="str">
        <f t="array" ref="K137">IFERROR(IF(K$2&lt;=$B$1,INDEX('Master Data'!$A$1:$H$686,'Evening Buffalo'!$A137,2),""),"")</f>
        <v>Quantity</v>
      </c>
      <c r="L137" s="60" t="str">
        <f t="array" ref="L137">IFERROR(IF(L$2&lt;=$B$1,INDEX('Master Data'!$A$1:$H$686,'Evening Buffalo'!$A137,2),""),"")</f>
        <v>Quantity</v>
      </c>
      <c r="M137" s="60" t="str">
        <f t="array" ref="M137">IFERROR(IF(M$2&lt;=$B$1,INDEX('Master Data'!$A$1:$H$686,'Evening Buffalo'!$A137,2),""),"")</f>
        <v>Quantity</v>
      </c>
      <c r="N137" s="60" t="str">
        <f t="array" ref="N137">IFERROR(IF(N$2&lt;=$B$1,INDEX('Master Data'!$A$1:$H$686,'Evening Buffalo'!$A137,2),""),"")</f>
        <v>Quantity</v>
      </c>
      <c r="O137" s="60" t="str">
        <f t="array" ref="O137">IFERROR(IF(O$2&lt;=$B$1,INDEX('Master Data'!$A$1:$H$686,'Evening Buffalo'!$A137,2),""),"")</f>
        <v>Quantity</v>
      </c>
      <c r="P137" s="60" t="str">
        <f t="array" ref="P137">IFERROR(IF(P$2&lt;=$B$1,INDEX('Master Data'!$A$1:$H$686,'Evening Buffalo'!$A137,2),""),"")</f>
        <v>Quantity</v>
      </c>
      <c r="Q137" s="60" t="str">
        <f t="array" ref="Q137">IFERROR(IF(Q$2&lt;=$B$1,INDEX('Master Data'!$A$1:$H$686,'Evening Buffalo'!$A137,2),""),"")</f>
        <v>Quantity</v>
      </c>
      <c r="R137" s="60" t="str">
        <f t="array" ref="R137">IFERROR(IF(R$2&lt;=$B$1,INDEX('Master Data'!$A$1:$H$686,'Evening Buffalo'!$A137,2),""),"")</f>
        <v>Quantity</v>
      </c>
      <c r="S137" s="60" t="str">
        <f t="array" ref="S137">IFERROR(IF(S$2&lt;=$B$1,INDEX('Master Data'!$A$1:$H$686,'Evening Buffalo'!$A137,2),""),"")</f>
        <v>Quantity</v>
      </c>
      <c r="T137" s="60" t="str">
        <f t="array" ref="T137">IFERROR(IF(T$2&lt;=$B$1,INDEX('Master Data'!$A$1:$H$686,'Evening Buffalo'!$A137,2),""),"")</f>
        <v>Quantity</v>
      </c>
      <c r="U137" s="60" t="str">
        <f t="array" ref="U137">IFERROR(IF(U$2&lt;=$B$1,INDEX('Master Data'!$A$1:$H$686,'Evening Buffalo'!$A137,2),""),"")</f>
        <v>Quantity</v>
      </c>
      <c r="V137" s="60" t="str">
        <f t="array" ref="V137">IFERROR(IF(V$2&lt;=$B$1,INDEX('Master Data'!$A$1:$H$686,'Evening Buffalo'!$A137,2),""),"")</f>
        <v>Quantity</v>
      </c>
      <c r="W137" s="60" t="str">
        <f t="array" ref="W137">IFERROR(IF(W$2&lt;=$B$1,INDEX('Master Data'!$A$1:$H$686,'Evening Buffalo'!$A137,2),""),"")</f>
        <v>Quantity</v>
      </c>
      <c r="X137" s="60" t="str">
        <f t="array" ref="X137">IFERROR(IF(X$2&lt;=$B$1,INDEX('Master Data'!$A$1:$H$686,'Evening Buffalo'!$A137,2),""),"")</f>
        <v>Quantity</v>
      </c>
      <c r="Y137" s="60" t="str">
        <f t="array" ref="Y137">IFERROR(IF(Y$2&lt;=$B$1,INDEX('Master Data'!$A$1:$H$686,'Evening Buffalo'!$A137,2),""),"")</f>
        <v>Quantity</v>
      </c>
      <c r="Z137" s="60" t="str">
        <f t="array" ref="Z137">IFERROR(IF(Z$2&lt;=$B$1,INDEX('Master Data'!$A$1:$H$686,'Evening Buffalo'!$A137,2),""),"")</f>
        <v>Quantity</v>
      </c>
      <c r="AA137" s="60" t="str">
        <f t="array" ref="AA137">IFERROR(IF(AA$2&lt;=$B$1,INDEX('Master Data'!$A$1:$H$686,'Evening Buffalo'!$A137,2),""),"")</f>
        <v>Quantity</v>
      </c>
      <c r="AB137" s="60" t="str">
        <f t="array" ref="AB137">IFERROR(IF(AB$2&lt;=$B$1,INDEX('Master Data'!$A$1:$H$686,'Evening Buffalo'!$A137,2),""),"")</f>
        <v>Quantity</v>
      </c>
      <c r="AC137" s="60" t="str">
        <f t="array" ref="AC137">IFERROR(IF(AC$2&lt;=$B$1,INDEX('Master Data'!$A$1:$H$686,'Evening Buffalo'!$A137,2),""),"")</f>
        <v>Quantity</v>
      </c>
      <c r="AD137" s="60" t="str">
        <f t="array" ref="AD137">IFERROR(IF(AD$2&lt;=$B$1,INDEX('Master Data'!$A$1:$H$686,'Evening Buffalo'!$A137,2),""),"")</f>
        <v>Quantity</v>
      </c>
      <c r="AE137" s="60" t="str">
        <f t="array" ref="AE137">IFERROR(IF(AE$2&lt;=$B$1,INDEX('Master Data'!$A$1:$H$686,'Evening Buffalo'!$A137,2),""),"")</f>
        <v>Quantity</v>
      </c>
      <c r="AF137" s="60" t="str">
        <f t="array" ref="AF137">IFERROR(IF(AF$2&lt;=$B$1,INDEX('Master Data'!$A$1:$H$686,'Evening Buffalo'!$A137,2),""),"")</f>
        <v/>
      </c>
      <c r="AG137" s="60" t="str">
        <f t="array" ref="AG137">IFERROR(IF(AG$2&lt;=$B$1,INDEX('Master Data'!$A$1:$H$686,'Evening Buffalo'!$A137,2),""),"")</f>
        <v/>
      </c>
    </row>
    <row r="138" ht="14.25" customHeight="1">
      <c r="A138" s="60" t="str">
        <f>IFERROR(SMALL('Master Data'!G:G,ROW()-2),"")</f>
        <v/>
      </c>
      <c r="B138" s="60" t="str">
        <f t="array" ref="B138">IFERROR(INDEX('Master Data'!$A$1:$H$686,'Evening Buffalo'!$A138,1),"")</f>
        <v>Customer Name</v>
      </c>
      <c r="C138" s="60" t="str">
        <f t="array" ref="C138">IFERROR(IF(C$2&lt;=$B$1,INDEX('Master Data'!$A$1:$H$686,'Evening Buffalo'!$A138,2),""),"")</f>
        <v>Quantity</v>
      </c>
      <c r="D138" s="60" t="str">
        <f t="array" ref="D138">IFERROR(IF(D$2&lt;=$B$1,INDEX('Master Data'!$A$1:$H$686,'Evening Buffalo'!$A138,2),""),"")</f>
        <v>Quantity</v>
      </c>
      <c r="E138" s="60" t="str">
        <f t="array" ref="E138">IFERROR(IF(E$2&lt;=$B$1,INDEX('Master Data'!$A$1:$H$686,'Evening Buffalo'!$A138,2),""),"")</f>
        <v>Quantity</v>
      </c>
      <c r="F138" s="60" t="str">
        <f t="array" ref="F138">IFERROR(IF(F$2&lt;=$B$1,INDEX('Master Data'!$A$1:$H$686,'Evening Buffalo'!$A138,2),""),"")</f>
        <v>Quantity</v>
      </c>
      <c r="G138" s="60" t="str">
        <f t="array" ref="G138">IFERROR(IF(G$2&lt;=$B$1,INDEX('Master Data'!$A$1:$H$686,'Evening Buffalo'!$A138,2),""),"")</f>
        <v>Quantity</v>
      </c>
      <c r="H138" s="60" t="str">
        <f t="array" ref="H138">IFERROR(IF(H$2&lt;=$B$1,INDEX('Master Data'!$A$1:$H$686,'Evening Buffalo'!$A138,2),""),"")</f>
        <v>Quantity</v>
      </c>
      <c r="I138" s="60" t="str">
        <f t="array" ref="I138">IFERROR(IF(I$2&lt;=$B$1,INDEX('Master Data'!$A$1:$H$686,'Evening Buffalo'!$A138,2),""),"")</f>
        <v>Quantity</v>
      </c>
      <c r="J138" s="60" t="str">
        <f t="array" ref="J138">IFERROR(IF(J$2&lt;=$B$1,INDEX('Master Data'!$A$1:$H$686,'Evening Buffalo'!$A138,2),""),"")</f>
        <v>Quantity</v>
      </c>
      <c r="K138" s="60" t="str">
        <f t="array" ref="K138">IFERROR(IF(K$2&lt;=$B$1,INDEX('Master Data'!$A$1:$H$686,'Evening Buffalo'!$A138,2),""),"")</f>
        <v>Quantity</v>
      </c>
      <c r="L138" s="60" t="str">
        <f t="array" ref="L138">IFERROR(IF(L$2&lt;=$B$1,INDEX('Master Data'!$A$1:$H$686,'Evening Buffalo'!$A138,2),""),"")</f>
        <v>Quantity</v>
      </c>
      <c r="M138" s="60" t="str">
        <f t="array" ref="M138">IFERROR(IF(M$2&lt;=$B$1,INDEX('Master Data'!$A$1:$H$686,'Evening Buffalo'!$A138,2),""),"")</f>
        <v>Quantity</v>
      </c>
      <c r="N138" s="60" t="str">
        <f t="array" ref="N138">IFERROR(IF(N$2&lt;=$B$1,INDEX('Master Data'!$A$1:$H$686,'Evening Buffalo'!$A138,2),""),"")</f>
        <v>Quantity</v>
      </c>
      <c r="O138" s="60" t="str">
        <f t="array" ref="O138">IFERROR(IF(O$2&lt;=$B$1,INDEX('Master Data'!$A$1:$H$686,'Evening Buffalo'!$A138,2),""),"")</f>
        <v>Quantity</v>
      </c>
      <c r="P138" s="60" t="str">
        <f t="array" ref="P138">IFERROR(IF(P$2&lt;=$B$1,INDEX('Master Data'!$A$1:$H$686,'Evening Buffalo'!$A138,2),""),"")</f>
        <v>Quantity</v>
      </c>
      <c r="Q138" s="60" t="str">
        <f t="array" ref="Q138">IFERROR(IF(Q$2&lt;=$B$1,INDEX('Master Data'!$A$1:$H$686,'Evening Buffalo'!$A138,2),""),"")</f>
        <v>Quantity</v>
      </c>
      <c r="R138" s="60" t="str">
        <f t="array" ref="R138">IFERROR(IF(R$2&lt;=$B$1,INDEX('Master Data'!$A$1:$H$686,'Evening Buffalo'!$A138,2),""),"")</f>
        <v>Quantity</v>
      </c>
      <c r="S138" s="60" t="str">
        <f t="array" ref="S138">IFERROR(IF(S$2&lt;=$B$1,INDEX('Master Data'!$A$1:$H$686,'Evening Buffalo'!$A138,2),""),"")</f>
        <v>Quantity</v>
      </c>
      <c r="T138" s="60" t="str">
        <f t="array" ref="T138">IFERROR(IF(T$2&lt;=$B$1,INDEX('Master Data'!$A$1:$H$686,'Evening Buffalo'!$A138,2),""),"")</f>
        <v>Quantity</v>
      </c>
      <c r="U138" s="60" t="str">
        <f t="array" ref="U138">IFERROR(IF(U$2&lt;=$B$1,INDEX('Master Data'!$A$1:$H$686,'Evening Buffalo'!$A138,2),""),"")</f>
        <v>Quantity</v>
      </c>
      <c r="V138" s="60" t="str">
        <f t="array" ref="V138">IFERROR(IF(V$2&lt;=$B$1,INDEX('Master Data'!$A$1:$H$686,'Evening Buffalo'!$A138,2),""),"")</f>
        <v>Quantity</v>
      </c>
      <c r="W138" s="60" t="str">
        <f t="array" ref="W138">IFERROR(IF(W$2&lt;=$B$1,INDEX('Master Data'!$A$1:$H$686,'Evening Buffalo'!$A138,2),""),"")</f>
        <v>Quantity</v>
      </c>
      <c r="X138" s="60" t="str">
        <f t="array" ref="X138">IFERROR(IF(X$2&lt;=$B$1,INDEX('Master Data'!$A$1:$H$686,'Evening Buffalo'!$A138,2),""),"")</f>
        <v>Quantity</v>
      </c>
      <c r="Y138" s="60" t="str">
        <f t="array" ref="Y138">IFERROR(IF(Y$2&lt;=$B$1,INDEX('Master Data'!$A$1:$H$686,'Evening Buffalo'!$A138,2),""),"")</f>
        <v>Quantity</v>
      </c>
      <c r="Z138" s="60" t="str">
        <f t="array" ref="Z138">IFERROR(IF(Z$2&lt;=$B$1,INDEX('Master Data'!$A$1:$H$686,'Evening Buffalo'!$A138,2),""),"")</f>
        <v>Quantity</v>
      </c>
      <c r="AA138" s="60" t="str">
        <f t="array" ref="AA138">IFERROR(IF(AA$2&lt;=$B$1,INDEX('Master Data'!$A$1:$H$686,'Evening Buffalo'!$A138,2),""),"")</f>
        <v>Quantity</v>
      </c>
      <c r="AB138" s="60" t="str">
        <f t="array" ref="AB138">IFERROR(IF(AB$2&lt;=$B$1,INDEX('Master Data'!$A$1:$H$686,'Evening Buffalo'!$A138,2),""),"")</f>
        <v>Quantity</v>
      </c>
      <c r="AC138" s="60" t="str">
        <f t="array" ref="AC138">IFERROR(IF(AC$2&lt;=$B$1,INDEX('Master Data'!$A$1:$H$686,'Evening Buffalo'!$A138,2),""),"")</f>
        <v>Quantity</v>
      </c>
      <c r="AD138" s="60" t="str">
        <f t="array" ref="AD138">IFERROR(IF(AD$2&lt;=$B$1,INDEX('Master Data'!$A$1:$H$686,'Evening Buffalo'!$A138,2),""),"")</f>
        <v>Quantity</v>
      </c>
      <c r="AE138" s="60" t="str">
        <f t="array" ref="AE138">IFERROR(IF(AE$2&lt;=$B$1,INDEX('Master Data'!$A$1:$H$686,'Evening Buffalo'!$A138,2),""),"")</f>
        <v>Quantity</v>
      </c>
      <c r="AF138" s="60" t="str">
        <f t="array" ref="AF138">IFERROR(IF(AF$2&lt;=$B$1,INDEX('Master Data'!$A$1:$H$686,'Evening Buffalo'!$A138,2),""),"")</f>
        <v/>
      </c>
      <c r="AG138" s="60" t="str">
        <f t="array" ref="AG138">IFERROR(IF(AG$2&lt;=$B$1,INDEX('Master Data'!$A$1:$H$686,'Evening Buffalo'!$A138,2),""),"")</f>
        <v/>
      </c>
    </row>
    <row r="139" ht="14.25" customHeight="1">
      <c r="A139" s="60" t="str">
        <f>IFERROR(SMALL('Master Data'!G:G,ROW()-2),"")</f>
        <v/>
      </c>
      <c r="B139" s="60" t="str">
        <f t="array" ref="B139">IFERROR(INDEX('Master Data'!$A$1:$H$686,'Evening Buffalo'!$A139,1),"")</f>
        <v>Customer Name</v>
      </c>
      <c r="C139" s="60" t="str">
        <f t="array" ref="C139">IFERROR(IF(C$2&lt;=$B$1,INDEX('Master Data'!$A$1:$H$686,'Evening Buffalo'!$A139,2),""),"")</f>
        <v>Quantity</v>
      </c>
      <c r="D139" s="60" t="str">
        <f t="array" ref="D139">IFERROR(IF(D$2&lt;=$B$1,INDEX('Master Data'!$A$1:$H$686,'Evening Buffalo'!$A139,2),""),"")</f>
        <v>Quantity</v>
      </c>
      <c r="E139" s="60" t="str">
        <f t="array" ref="E139">IFERROR(IF(E$2&lt;=$B$1,INDEX('Master Data'!$A$1:$H$686,'Evening Buffalo'!$A139,2),""),"")</f>
        <v>Quantity</v>
      </c>
      <c r="F139" s="60" t="str">
        <f t="array" ref="F139">IFERROR(IF(F$2&lt;=$B$1,INDEX('Master Data'!$A$1:$H$686,'Evening Buffalo'!$A139,2),""),"")</f>
        <v>Quantity</v>
      </c>
      <c r="G139" s="60" t="str">
        <f t="array" ref="G139">IFERROR(IF(G$2&lt;=$B$1,INDEX('Master Data'!$A$1:$H$686,'Evening Buffalo'!$A139,2),""),"")</f>
        <v>Quantity</v>
      </c>
      <c r="H139" s="60" t="str">
        <f t="array" ref="H139">IFERROR(IF(H$2&lt;=$B$1,INDEX('Master Data'!$A$1:$H$686,'Evening Buffalo'!$A139,2),""),"")</f>
        <v>Quantity</v>
      </c>
      <c r="I139" s="60" t="str">
        <f t="array" ref="I139">IFERROR(IF(I$2&lt;=$B$1,INDEX('Master Data'!$A$1:$H$686,'Evening Buffalo'!$A139,2),""),"")</f>
        <v>Quantity</v>
      </c>
      <c r="J139" s="60" t="str">
        <f t="array" ref="J139">IFERROR(IF(J$2&lt;=$B$1,INDEX('Master Data'!$A$1:$H$686,'Evening Buffalo'!$A139,2),""),"")</f>
        <v>Quantity</v>
      </c>
      <c r="K139" s="60" t="str">
        <f t="array" ref="K139">IFERROR(IF(K$2&lt;=$B$1,INDEX('Master Data'!$A$1:$H$686,'Evening Buffalo'!$A139,2),""),"")</f>
        <v>Quantity</v>
      </c>
      <c r="L139" s="60" t="str">
        <f t="array" ref="L139">IFERROR(IF(L$2&lt;=$B$1,INDEX('Master Data'!$A$1:$H$686,'Evening Buffalo'!$A139,2),""),"")</f>
        <v>Quantity</v>
      </c>
      <c r="M139" s="60" t="str">
        <f t="array" ref="M139">IFERROR(IF(M$2&lt;=$B$1,INDEX('Master Data'!$A$1:$H$686,'Evening Buffalo'!$A139,2),""),"")</f>
        <v>Quantity</v>
      </c>
      <c r="N139" s="60" t="str">
        <f t="array" ref="N139">IFERROR(IF(N$2&lt;=$B$1,INDEX('Master Data'!$A$1:$H$686,'Evening Buffalo'!$A139,2),""),"")</f>
        <v>Quantity</v>
      </c>
      <c r="O139" s="60" t="str">
        <f t="array" ref="O139">IFERROR(IF(O$2&lt;=$B$1,INDEX('Master Data'!$A$1:$H$686,'Evening Buffalo'!$A139,2),""),"")</f>
        <v>Quantity</v>
      </c>
      <c r="P139" s="60" t="str">
        <f t="array" ref="P139">IFERROR(IF(P$2&lt;=$B$1,INDEX('Master Data'!$A$1:$H$686,'Evening Buffalo'!$A139,2),""),"")</f>
        <v>Quantity</v>
      </c>
      <c r="Q139" s="60" t="str">
        <f t="array" ref="Q139">IFERROR(IF(Q$2&lt;=$B$1,INDEX('Master Data'!$A$1:$H$686,'Evening Buffalo'!$A139,2),""),"")</f>
        <v>Quantity</v>
      </c>
      <c r="R139" s="60" t="str">
        <f t="array" ref="R139">IFERROR(IF(R$2&lt;=$B$1,INDEX('Master Data'!$A$1:$H$686,'Evening Buffalo'!$A139,2),""),"")</f>
        <v>Quantity</v>
      </c>
      <c r="S139" s="60" t="str">
        <f t="array" ref="S139">IFERROR(IF(S$2&lt;=$B$1,INDEX('Master Data'!$A$1:$H$686,'Evening Buffalo'!$A139,2),""),"")</f>
        <v>Quantity</v>
      </c>
      <c r="T139" s="60" t="str">
        <f t="array" ref="T139">IFERROR(IF(T$2&lt;=$B$1,INDEX('Master Data'!$A$1:$H$686,'Evening Buffalo'!$A139,2),""),"")</f>
        <v>Quantity</v>
      </c>
      <c r="U139" s="60" t="str">
        <f t="array" ref="U139">IFERROR(IF(U$2&lt;=$B$1,INDEX('Master Data'!$A$1:$H$686,'Evening Buffalo'!$A139,2),""),"")</f>
        <v>Quantity</v>
      </c>
      <c r="V139" s="60" t="str">
        <f t="array" ref="V139">IFERROR(IF(V$2&lt;=$B$1,INDEX('Master Data'!$A$1:$H$686,'Evening Buffalo'!$A139,2),""),"")</f>
        <v>Quantity</v>
      </c>
      <c r="W139" s="60" t="str">
        <f t="array" ref="W139">IFERROR(IF(W$2&lt;=$B$1,INDEX('Master Data'!$A$1:$H$686,'Evening Buffalo'!$A139,2),""),"")</f>
        <v>Quantity</v>
      </c>
      <c r="X139" s="60" t="str">
        <f t="array" ref="X139">IFERROR(IF(X$2&lt;=$B$1,INDEX('Master Data'!$A$1:$H$686,'Evening Buffalo'!$A139,2),""),"")</f>
        <v>Quantity</v>
      </c>
      <c r="Y139" s="60" t="str">
        <f t="array" ref="Y139">IFERROR(IF(Y$2&lt;=$B$1,INDEX('Master Data'!$A$1:$H$686,'Evening Buffalo'!$A139,2),""),"")</f>
        <v>Quantity</v>
      </c>
      <c r="Z139" s="60" t="str">
        <f t="array" ref="Z139">IFERROR(IF(Z$2&lt;=$B$1,INDEX('Master Data'!$A$1:$H$686,'Evening Buffalo'!$A139,2),""),"")</f>
        <v>Quantity</v>
      </c>
      <c r="AA139" s="60" t="str">
        <f t="array" ref="AA139">IFERROR(IF(AA$2&lt;=$B$1,INDEX('Master Data'!$A$1:$H$686,'Evening Buffalo'!$A139,2),""),"")</f>
        <v>Quantity</v>
      </c>
      <c r="AB139" s="60" t="str">
        <f t="array" ref="AB139">IFERROR(IF(AB$2&lt;=$B$1,INDEX('Master Data'!$A$1:$H$686,'Evening Buffalo'!$A139,2),""),"")</f>
        <v>Quantity</v>
      </c>
      <c r="AC139" s="60" t="str">
        <f t="array" ref="AC139">IFERROR(IF(AC$2&lt;=$B$1,INDEX('Master Data'!$A$1:$H$686,'Evening Buffalo'!$A139,2),""),"")</f>
        <v>Quantity</v>
      </c>
      <c r="AD139" s="60" t="str">
        <f t="array" ref="AD139">IFERROR(IF(AD$2&lt;=$B$1,INDEX('Master Data'!$A$1:$H$686,'Evening Buffalo'!$A139,2),""),"")</f>
        <v>Quantity</v>
      </c>
      <c r="AE139" s="60" t="str">
        <f t="array" ref="AE139">IFERROR(IF(AE$2&lt;=$B$1,INDEX('Master Data'!$A$1:$H$686,'Evening Buffalo'!$A139,2),""),"")</f>
        <v>Quantity</v>
      </c>
      <c r="AF139" s="60" t="str">
        <f t="array" ref="AF139">IFERROR(IF(AF$2&lt;=$B$1,INDEX('Master Data'!$A$1:$H$686,'Evening Buffalo'!$A139,2),""),"")</f>
        <v/>
      </c>
      <c r="AG139" s="60" t="str">
        <f t="array" ref="AG139">IFERROR(IF(AG$2&lt;=$B$1,INDEX('Master Data'!$A$1:$H$686,'Evening Buffalo'!$A139,2),""),"")</f>
        <v/>
      </c>
    </row>
    <row r="140" ht="14.25" customHeight="1">
      <c r="A140" s="60" t="str">
        <f>IFERROR(SMALL('Master Data'!G:G,ROW()-2),"")</f>
        <v/>
      </c>
      <c r="B140" s="60" t="str">
        <f t="array" ref="B140">IFERROR(INDEX('Master Data'!$A$1:$H$686,'Evening Buffalo'!$A140,1),"")</f>
        <v>Customer Name</v>
      </c>
      <c r="C140" s="60" t="str">
        <f t="array" ref="C140">IFERROR(IF(C$2&lt;=$B$1,INDEX('Master Data'!$A$1:$H$686,'Evening Buffalo'!$A140,2),""),"")</f>
        <v>Quantity</v>
      </c>
      <c r="D140" s="60" t="str">
        <f t="array" ref="D140">IFERROR(IF(D$2&lt;=$B$1,INDEX('Master Data'!$A$1:$H$686,'Evening Buffalo'!$A140,2),""),"")</f>
        <v>Quantity</v>
      </c>
      <c r="E140" s="60" t="str">
        <f t="array" ref="E140">IFERROR(IF(E$2&lt;=$B$1,INDEX('Master Data'!$A$1:$H$686,'Evening Buffalo'!$A140,2),""),"")</f>
        <v>Quantity</v>
      </c>
      <c r="F140" s="60" t="str">
        <f t="array" ref="F140">IFERROR(IF(F$2&lt;=$B$1,INDEX('Master Data'!$A$1:$H$686,'Evening Buffalo'!$A140,2),""),"")</f>
        <v>Quantity</v>
      </c>
      <c r="G140" s="60" t="str">
        <f t="array" ref="G140">IFERROR(IF(G$2&lt;=$B$1,INDEX('Master Data'!$A$1:$H$686,'Evening Buffalo'!$A140,2),""),"")</f>
        <v>Quantity</v>
      </c>
      <c r="H140" s="60" t="str">
        <f t="array" ref="H140">IFERROR(IF(H$2&lt;=$B$1,INDEX('Master Data'!$A$1:$H$686,'Evening Buffalo'!$A140,2),""),"")</f>
        <v>Quantity</v>
      </c>
      <c r="I140" s="60" t="str">
        <f t="array" ref="I140">IFERROR(IF(I$2&lt;=$B$1,INDEX('Master Data'!$A$1:$H$686,'Evening Buffalo'!$A140,2),""),"")</f>
        <v>Quantity</v>
      </c>
      <c r="J140" s="60" t="str">
        <f t="array" ref="J140">IFERROR(IF(J$2&lt;=$B$1,INDEX('Master Data'!$A$1:$H$686,'Evening Buffalo'!$A140,2),""),"")</f>
        <v>Quantity</v>
      </c>
      <c r="K140" s="60" t="str">
        <f t="array" ref="K140">IFERROR(IF(K$2&lt;=$B$1,INDEX('Master Data'!$A$1:$H$686,'Evening Buffalo'!$A140,2),""),"")</f>
        <v>Quantity</v>
      </c>
      <c r="L140" s="60" t="str">
        <f t="array" ref="L140">IFERROR(IF(L$2&lt;=$B$1,INDEX('Master Data'!$A$1:$H$686,'Evening Buffalo'!$A140,2),""),"")</f>
        <v>Quantity</v>
      </c>
      <c r="M140" s="60" t="str">
        <f t="array" ref="M140">IFERROR(IF(M$2&lt;=$B$1,INDEX('Master Data'!$A$1:$H$686,'Evening Buffalo'!$A140,2),""),"")</f>
        <v>Quantity</v>
      </c>
      <c r="N140" s="60" t="str">
        <f t="array" ref="N140">IFERROR(IF(N$2&lt;=$B$1,INDEX('Master Data'!$A$1:$H$686,'Evening Buffalo'!$A140,2),""),"")</f>
        <v>Quantity</v>
      </c>
      <c r="O140" s="60" t="str">
        <f t="array" ref="O140">IFERROR(IF(O$2&lt;=$B$1,INDEX('Master Data'!$A$1:$H$686,'Evening Buffalo'!$A140,2),""),"")</f>
        <v>Quantity</v>
      </c>
      <c r="P140" s="60" t="str">
        <f t="array" ref="P140">IFERROR(IF(P$2&lt;=$B$1,INDEX('Master Data'!$A$1:$H$686,'Evening Buffalo'!$A140,2),""),"")</f>
        <v>Quantity</v>
      </c>
      <c r="Q140" s="60" t="str">
        <f t="array" ref="Q140">IFERROR(IF(Q$2&lt;=$B$1,INDEX('Master Data'!$A$1:$H$686,'Evening Buffalo'!$A140,2),""),"")</f>
        <v>Quantity</v>
      </c>
      <c r="R140" s="60" t="str">
        <f t="array" ref="R140">IFERROR(IF(R$2&lt;=$B$1,INDEX('Master Data'!$A$1:$H$686,'Evening Buffalo'!$A140,2),""),"")</f>
        <v>Quantity</v>
      </c>
      <c r="S140" s="60" t="str">
        <f t="array" ref="S140">IFERROR(IF(S$2&lt;=$B$1,INDEX('Master Data'!$A$1:$H$686,'Evening Buffalo'!$A140,2),""),"")</f>
        <v>Quantity</v>
      </c>
      <c r="T140" s="60" t="str">
        <f t="array" ref="T140">IFERROR(IF(T$2&lt;=$B$1,INDEX('Master Data'!$A$1:$H$686,'Evening Buffalo'!$A140,2),""),"")</f>
        <v>Quantity</v>
      </c>
      <c r="U140" s="60" t="str">
        <f t="array" ref="U140">IFERROR(IF(U$2&lt;=$B$1,INDEX('Master Data'!$A$1:$H$686,'Evening Buffalo'!$A140,2),""),"")</f>
        <v>Quantity</v>
      </c>
      <c r="V140" s="60" t="str">
        <f t="array" ref="V140">IFERROR(IF(V$2&lt;=$B$1,INDEX('Master Data'!$A$1:$H$686,'Evening Buffalo'!$A140,2),""),"")</f>
        <v>Quantity</v>
      </c>
      <c r="W140" s="60" t="str">
        <f t="array" ref="W140">IFERROR(IF(W$2&lt;=$B$1,INDEX('Master Data'!$A$1:$H$686,'Evening Buffalo'!$A140,2),""),"")</f>
        <v>Quantity</v>
      </c>
      <c r="X140" s="60" t="str">
        <f t="array" ref="X140">IFERROR(IF(X$2&lt;=$B$1,INDEX('Master Data'!$A$1:$H$686,'Evening Buffalo'!$A140,2),""),"")</f>
        <v>Quantity</v>
      </c>
      <c r="Y140" s="60" t="str">
        <f t="array" ref="Y140">IFERROR(IF(Y$2&lt;=$B$1,INDEX('Master Data'!$A$1:$H$686,'Evening Buffalo'!$A140,2),""),"")</f>
        <v>Quantity</v>
      </c>
      <c r="Z140" s="60" t="str">
        <f t="array" ref="Z140">IFERROR(IF(Z$2&lt;=$B$1,INDEX('Master Data'!$A$1:$H$686,'Evening Buffalo'!$A140,2),""),"")</f>
        <v>Quantity</v>
      </c>
      <c r="AA140" s="60" t="str">
        <f t="array" ref="AA140">IFERROR(IF(AA$2&lt;=$B$1,INDEX('Master Data'!$A$1:$H$686,'Evening Buffalo'!$A140,2),""),"")</f>
        <v>Quantity</v>
      </c>
      <c r="AB140" s="60" t="str">
        <f t="array" ref="AB140">IFERROR(IF(AB$2&lt;=$B$1,INDEX('Master Data'!$A$1:$H$686,'Evening Buffalo'!$A140,2),""),"")</f>
        <v>Quantity</v>
      </c>
      <c r="AC140" s="60" t="str">
        <f t="array" ref="AC140">IFERROR(IF(AC$2&lt;=$B$1,INDEX('Master Data'!$A$1:$H$686,'Evening Buffalo'!$A140,2),""),"")</f>
        <v>Quantity</v>
      </c>
      <c r="AD140" s="60" t="str">
        <f t="array" ref="AD140">IFERROR(IF(AD$2&lt;=$B$1,INDEX('Master Data'!$A$1:$H$686,'Evening Buffalo'!$A140,2),""),"")</f>
        <v>Quantity</v>
      </c>
      <c r="AE140" s="60" t="str">
        <f t="array" ref="AE140">IFERROR(IF(AE$2&lt;=$B$1,INDEX('Master Data'!$A$1:$H$686,'Evening Buffalo'!$A140,2),""),"")</f>
        <v>Quantity</v>
      </c>
      <c r="AF140" s="60" t="str">
        <f t="array" ref="AF140">IFERROR(IF(AF$2&lt;=$B$1,INDEX('Master Data'!$A$1:$H$686,'Evening Buffalo'!$A140,2),""),"")</f>
        <v/>
      </c>
      <c r="AG140" s="60" t="str">
        <f t="array" ref="AG140">IFERROR(IF(AG$2&lt;=$B$1,INDEX('Master Data'!$A$1:$H$686,'Evening Buffalo'!$A140,2),""),"")</f>
        <v/>
      </c>
    </row>
    <row r="141" ht="14.25" customHeight="1">
      <c r="A141" s="60" t="str">
        <f>IFERROR(SMALL('Master Data'!G:G,ROW()-2),"")</f>
        <v/>
      </c>
      <c r="B141" s="60" t="str">
        <f t="array" ref="B141">IFERROR(INDEX('Master Data'!$A$1:$H$686,'Evening Buffalo'!$A141,1),"")</f>
        <v>Customer Name</v>
      </c>
      <c r="C141" s="60" t="str">
        <f t="array" ref="C141">IFERROR(IF(C$2&lt;=$B$1,INDEX('Master Data'!$A$1:$H$686,'Evening Buffalo'!$A141,2),""),"")</f>
        <v>Quantity</v>
      </c>
      <c r="D141" s="60" t="str">
        <f t="array" ref="D141">IFERROR(IF(D$2&lt;=$B$1,INDEX('Master Data'!$A$1:$H$686,'Evening Buffalo'!$A141,2),""),"")</f>
        <v>Quantity</v>
      </c>
      <c r="E141" s="60" t="str">
        <f t="array" ref="E141">IFERROR(IF(E$2&lt;=$B$1,INDEX('Master Data'!$A$1:$H$686,'Evening Buffalo'!$A141,2),""),"")</f>
        <v>Quantity</v>
      </c>
      <c r="F141" s="60" t="str">
        <f t="array" ref="F141">IFERROR(IF(F$2&lt;=$B$1,INDEX('Master Data'!$A$1:$H$686,'Evening Buffalo'!$A141,2),""),"")</f>
        <v>Quantity</v>
      </c>
      <c r="G141" s="60" t="str">
        <f t="array" ref="G141">IFERROR(IF(G$2&lt;=$B$1,INDEX('Master Data'!$A$1:$H$686,'Evening Buffalo'!$A141,2),""),"")</f>
        <v>Quantity</v>
      </c>
      <c r="H141" s="60" t="str">
        <f t="array" ref="H141">IFERROR(IF(H$2&lt;=$B$1,INDEX('Master Data'!$A$1:$H$686,'Evening Buffalo'!$A141,2),""),"")</f>
        <v>Quantity</v>
      </c>
      <c r="I141" s="60" t="str">
        <f t="array" ref="I141">IFERROR(IF(I$2&lt;=$B$1,INDEX('Master Data'!$A$1:$H$686,'Evening Buffalo'!$A141,2),""),"")</f>
        <v>Quantity</v>
      </c>
      <c r="J141" s="60" t="str">
        <f t="array" ref="J141">IFERROR(IF(J$2&lt;=$B$1,INDEX('Master Data'!$A$1:$H$686,'Evening Buffalo'!$A141,2),""),"")</f>
        <v>Quantity</v>
      </c>
      <c r="K141" s="60" t="str">
        <f t="array" ref="K141">IFERROR(IF(K$2&lt;=$B$1,INDEX('Master Data'!$A$1:$H$686,'Evening Buffalo'!$A141,2),""),"")</f>
        <v>Quantity</v>
      </c>
      <c r="L141" s="60" t="str">
        <f t="array" ref="L141">IFERROR(IF(L$2&lt;=$B$1,INDEX('Master Data'!$A$1:$H$686,'Evening Buffalo'!$A141,2),""),"")</f>
        <v>Quantity</v>
      </c>
      <c r="M141" s="60" t="str">
        <f t="array" ref="M141">IFERROR(IF(M$2&lt;=$B$1,INDEX('Master Data'!$A$1:$H$686,'Evening Buffalo'!$A141,2),""),"")</f>
        <v>Quantity</v>
      </c>
      <c r="N141" s="60" t="str">
        <f t="array" ref="N141">IFERROR(IF(N$2&lt;=$B$1,INDEX('Master Data'!$A$1:$H$686,'Evening Buffalo'!$A141,2),""),"")</f>
        <v>Quantity</v>
      </c>
      <c r="O141" s="60" t="str">
        <f t="array" ref="O141">IFERROR(IF(O$2&lt;=$B$1,INDEX('Master Data'!$A$1:$H$686,'Evening Buffalo'!$A141,2),""),"")</f>
        <v>Quantity</v>
      </c>
      <c r="P141" s="60" t="str">
        <f t="array" ref="P141">IFERROR(IF(P$2&lt;=$B$1,INDEX('Master Data'!$A$1:$H$686,'Evening Buffalo'!$A141,2),""),"")</f>
        <v>Quantity</v>
      </c>
      <c r="Q141" s="60" t="str">
        <f t="array" ref="Q141">IFERROR(IF(Q$2&lt;=$B$1,INDEX('Master Data'!$A$1:$H$686,'Evening Buffalo'!$A141,2),""),"")</f>
        <v>Quantity</v>
      </c>
      <c r="R141" s="60" t="str">
        <f t="array" ref="R141">IFERROR(IF(R$2&lt;=$B$1,INDEX('Master Data'!$A$1:$H$686,'Evening Buffalo'!$A141,2),""),"")</f>
        <v>Quantity</v>
      </c>
      <c r="S141" s="60" t="str">
        <f t="array" ref="S141">IFERROR(IF(S$2&lt;=$B$1,INDEX('Master Data'!$A$1:$H$686,'Evening Buffalo'!$A141,2),""),"")</f>
        <v>Quantity</v>
      </c>
      <c r="T141" s="60" t="str">
        <f t="array" ref="T141">IFERROR(IF(T$2&lt;=$B$1,INDEX('Master Data'!$A$1:$H$686,'Evening Buffalo'!$A141,2),""),"")</f>
        <v>Quantity</v>
      </c>
      <c r="U141" s="60" t="str">
        <f t="array" ref="U141">IFERROR(IF(U$2&lt;=$B$1,INDEX('Master Data'!$A$1:$H$686,'Evening Buffalo'!$A141,2),""),"")</f>
        <v>Quantity</v>
      </c>
      <c r="V141" s="60" t="str">
        <f t="array" ref="V141">IFERROR(IF(V$2&lt;=$B$1,INDEX('Master Data'!$A$1:$H$686,'Evening Buffalo'!$A141,2),""),"")</f>
        <v>Quantity</v>
      </c>
      <c r="W141" s="60" t="str">
        <f t="array" ref="W141">IFERROR(IF(W$2&lt;=$B$1,INDEX('Master Data'!$A$1:$H$686,'Evening Buffalo'!$A141,2),""),"")</f>
        <v>Quantity</v>
      </c>
      <c r="X141" s="60" t="str">
        <f t="array" ref="X141">IFERROR(IF(X$2&lt;=$B$1,INDEX('Master Data'!$A$1:$H$686,'Evening Buffalo'!$A141,2),""),"")</f>
        <v>Quantity</v>
      </c>
      <c r="Y141" s="60" t="str">
        <f t="array" ref="Y141">IFERROR(IF(Y$2&lt;=$B$1,INDEX('Master Data'!$A$1:$H$686,'Evening Buffalo'!$A141,2),""),"")</f>
        <v>Quantity</v>
      </c>
      <c r="Z141" s="60" t="str">
        <f t="array" ref="Z141">IFERROR(IF(Z$2&lt;=$B$1,INDEX('Master Data'!$A$1:$H$686,'Evening Buffalo'!$A141,2),""),"")</f>
        <v>Quantity</v>
      </c>
      <c r="AA141" s="60" t="str">
        <f t="array" ref="AA141">IFERROR(IF(AA$2&lt;=$B$1,INDEX('Master Data'!$A$1:$H$686,'Evening Buffalo'!$A141,2),""),"")</f>
        <v>Quantity</v>
      </c>
      <c r="AB141" s="60" t="str">
        <f t="array" ref="AB141">IFERROR(IF(AB$2&lt;=$B$1,INDEX('Master Data'!$A$1:$H$686,'Evening Buffalo'!$A141,2),""),"")</f>
        <v>Quantity</v>
      </c>
      <c r="AC141" s="60" t="str">
        <f t="array" ref="AC141">IFERROR(IF(AC$2&lt;=$B$1,INDEX('Master Data'!$A$1:$H$686,'Evening Buffalo'!$A141,2),""),"")</f>
        <v>Quantity</v>
      </c>
      <c r="AD141" s="60" t="str">
        <f t="array" ref="AD141">IFERROR(IF(AD$2&lt;=$B$1,INDEX('Master Data'!$A$1:$H$686,'Evening Buffalo'!$A141,2),""),"")</f>
        <v>Quantity</v>
      </c>
      <c r="AE141" s="60" t="str">
        <f t="array" ref="AE141">IFERROR(IF(AE$2&lt;=$B$1,INDEX('Master Data'!$A$1:$H$686,'Evening Buffalo'!$A141,2),""),"")</f>
        <v>Quantity</v>
      </c>
      <c r="AF141" s="60" t="str">
        <f t="array" ref="AF141">IFERROR(IF(AF$2&lt;=$B$1,INDEX('Master Data'!$A$1:$H$686,'Evening Buffalo'!$A141,2),""),"")</f>
        <v/>
      </c>
      <c r="AG141" s="60" t="str">
        <f t="array" ref="AG141">IFERROR(IF(AG$2&lt;=$B$1,INDEX('Master Data'!$A$1:$H$686,'Evening Buffalo'!$A141,2),""),"")</f>
        <v/>
      </c>
    </row>
    <row r="142" ht="14.25" customHeight="1">
      <c r="A142" s="60" t="str">
        <f>IFERROR(SMALL('Master Data'!G:G,ROW()-2),"")</f>
        <v/>
      </c>
      <c r="B142" s="60" t="str">
        <f t="array" ref="B142">IFERROR(INDEX('Master Data'!$A$1:$H$686,'Evening Buffalo'!$A142,1),"")</f>
        <v>Customer Name</v>
      </c>
      <c r="C142" s="60" t="str">
        <f t="array" ref="C142">IFERROR(IF(C$2&lt;=$B$1,INDEX('Master Data'!$A$1:$H$686,'Evening Buffalo'!$A142,2),""),"")</f>
        <v>Quantity</v>
      </c>
      <c r="D142" s="60" t="str">
        <f t="array" ref="D142">IFERROR(IF(D$2&lt;=$B$1,INDEX('Master Data'!$A$1:$H$686,'Evening Buffalo'!$A142,2),""),"")</f>
        <v>Quantity</v>
      </c>
      <c r="E142" s="60" t="str">
        <f t="array" ref="E142">IFERROR(IF(E$2&lt;=$B$1,INDEX('Master Data'!$A$1:$H$686,'Evening Buffalo'!$A142,2),""),"")</f>
        <v>Quantity</v>
      </c>
      <c r="F142" s="60" t="str">
        <f t="array" ref="F142">IFERROR(IF(F$2&lt;=$B$1,INDEX('Master Data'!$A$1:$H$686,'Evening Buffalo'!$A142,2),""),"")</f>
        <v>Quantity</v>
      </c>
      <c r="G142" s="60" t="str">
        <f t="array" ref="G142">IFERROR(IF(G$2&lt;=$B$1,INDEX('Master Data'!$A$1:$H$686,'Evening Buffalo'!$A142,2),""),"")</f>
        <v>Quantity</v>
      </c>
      <c r="H142" s="60" t="str">
        <f t="array" ref="H142">IFERROR(IF(H$2&lt;=$B$1,INDEX('Master Data'!$A$1:$H$686,'Evening Buffalo'!$A142,2),""),"")</f>
        <v>Quantity</v>
      </c>
      <c r="I142" s="60" t="str">
        <f t="array" ref="I142">IFERROR(IF(I$2&lt;=$B$1,INDEX('Master Data'!$A$1:$H$686,'Evening Buffalo'!$A142,2),""),"")</f>
        <v>Quantity</v>
      </c>
      <c r="J142" s="60" t="str">
        <f t="array" ref="J142">IFERROR(IF(J$2&lt;=$B$1,INDEX('Master Data'!$A$1:$H$686,'Evening Buffalo'!$A142,2),""),"")</f>
        <v>Quantity</v>
      </c>
      <c r="K142" s="60" t="str">
        <f t="array" ref="K142">IFERROR(IF(K$2&lt;=$B$1,INDEX('Master Data'!$A$1:$H$686,'Evening Buffalo'!$A142,2),""),"")</f>
        <v>Quantity</v>
      </c>
      <c r="L142" s="60" t="str">
        <f t="array" ref="L142">IFERROR(IF(L$2&lt;=$B$1,INDEX('Master Data'!$A$1:$H$686,'Evening Buffalo'!$A142,2),""),"")</f>
        <v>Quantity</v>
      </c>
      <c r="M142" s="60" t="str">
        <f t="array" ref="M142">IFERROR(IF(M$2&lt;=$B$1,INDEX('Master Data'!$A$1:$H$686,'Evening Buffalo'!$A142,2),""),"")</f>
        <v>Quantity</v>
      </c>
      <c r="N142" s="60" t="str">
        <f t="array" ref="N142">IFERROR(IF(N$2&lt;=$B$1,INDEX('Master Data'!$A$1:$H$686,'Evening Buffalo'!$A142,2),""),"")</f>
        <v>Quantity</v>
      </c>
      <c r="O142" s="60" t="str">
        <f t="array" ref="O142">IFERROR(IF(O$2&lt;=$B$1,INDEX('Master Data'!$A$1:$H$686,'Evening Buffalo'!$A142,2),""),"")</f>
        <v>Quantity</v>
      </c>
      <c r="P142" s="60" t="str">
        <f t="array" ref="P142">IFERROR(IF(P$2&lt;=$B$1,INDEX('Master Data'!$A$1:$H$686,'Evening Buffalo'!$A142,2),""),"")</f>
        <v>Quantity</v>
      </c>
      <c r="Q142" s="60" t="str">
        <f t="array" ref="Q142">IFERROR(IF(Q$2&lt;=$B$1,INDEX('Master Data'!$A$1:$H$686,'Evening Buffalo'!$A142,2),""),"")</f>
        <v>Quantity</v>
      </c>
      <c r="R142" s="60" t="str">
        <f t="array" ref="R142">IFERROR(IF(R$2&lt;=$B$1,INDEX('Master Data'!$A$1:$H$686,'Evening Buffalo'!$A142,2),""),"")</f>
        <v>Quantity</v>
      </c>
      <c r="S142" s="60" t="str">
        <f t="array" ref="S142">IFERROR(IF(S$2&lt;=$B$1,INDEX('Master Data'!$A$1:$H$686,'Evening Buffalo'!$A142,2),""),"")</f>
        <v>Quantity</v>
      </c>
      <c r="T142" s="60" t="str">
        <f t="array" ref="T142">IFERROR(IF(T$2&lt;=$B$1,INDEX('Master Data'!$A$1:$H$686,'Evening Buffalo'!$A142,2),""),"")</f>
        <v>Quantity</v>
      </c>
      <c r="U142" s="60" t="str">
        <f t="array" ref="U142">IFERROR(IF(U$2&lt;=$B$1,INDEX('Master Data'!$A$1:$H$686,'Evening Buffalo'!$A142,2),""),"")</f>
        <v>Quantity</v>
      </c>
      <c r="V142" s="60" t="str">
        <f t="array" ref="V142">IFERROR(IF(V$2&lt;=$B$1,INDEX('Master Data'!$A$1:$H$686,'Evening Buffalo'!$A142,2),""),"")</f>
        <v>Quantity</v>
      </c>
      <c r="W142" s="60" t="str">
        <f t="array" ref="W142">IFERROR(IF(W$2&lt;=$B$1,INDEX('Master Data'!$A$1:$H$686,'Evening Buffalo'!$A142,2),""),"")</f>
        <v>Quantity</v>
      </c>
      <c r="X142" s="60" t="str">
        <f t="array" ref="X142">IFERROR(IF(X$2&lt;=$B$1,INDEX('Master Data'!$A$1:$H$686,'Evening Buffalo'!$A142,2),""),"")</f>
        <v>Quantity</v>
      </c>
      <c r="Y142" s="60" t="str">
        <f t="array" ref="Y142">IFERROR(IF(Y$2&lt;=$B$1,INDEX('Master Data'!$A$1:$H$686,'Evening Buffalo'!$A142,2),""),"")</f>
        <v>Quantity</v>
      </c>
      <c r="Z142" s="60" t="str">
        <f t="array" ref="Z142">IFERROR(IF(Z$2&lt;=$B$1,INDEX('Master Data'!$A$1:$H$686,'Evening Buffalo'!$A142,2),""),"")</f>
        <v>Quantity</v>
      </c>
      <c r="AA142" s="60" t="str">
        <f t="array" ref="AA142">IFERROR(IF(AA$2&lt;=$B$1,INDEX('Master Data'!$A$1:$H$686,'Evening Buffalo'!$A142,2),""),"")</f>
        <v>Quantity</v>
      </c>
      <c r="AB142" s="60" t="str">
        <f t="array" ref="AB142">IFERROR(IF(AB$2&lt;=$B$1,INDEX('Master Data'!$A$1:$H$686,'Evening Buffalo'!$A142,2),""),"")</f>
        <v>Quantity</v>
      </c>
      <c r="AC142" s="60" t="str">
        <f t="array" ref="AC142">IFERROR(IF(AC$2&lt;=$B$1,INDEX('Master Data'!$A$1:$H$686,'Evening Buffalo'!$A142,2),""),"")</f>
        <v>Quantity</v>
      </c>
      <c r="AD142" s="60" t="str">
        <f t="array" ref="AD142">IFERROR(IF(AD$2&lt;=$B$1,INDEX('Master Data'!$A$1:$H$686,'Evening Buffalo'!$A142,2),""),"")</f>
        <v>Quantity</v>
      </c>
      <c r="AE142" s="60" t="str">
        <f t="array" ref="AE142">IFERROR(IF(AE$2&lt;=$B$1,INDEX('Master Data'!$A$1:$H$686,'Evening Buffalo'!$A142,2),""),"")</f>
        <v>Quantity</v>
      </c>
      <c r="AF142" s="60" t="str">
        <f t="array" ref="AF142">IFERROR(IF(AF$2&lt;=$B$1,INDEX('Master Data'!$A$1:$H$686,'Evening Buffalo'!$A142,2),""),"")</f>
        <v/>
      </c>
      <c r="AG142" s="60" t="str">
        <f t="array" ref="AG142">IFERROR(IF(AG$2&lt;=$B$1,INDEX('Master Data'!$A$1:$H$686,'Evening Buffalo'!$A142,2),""),"")</f>
        <v/>
      </c>
    </row>
    <row r="143" ht="14.25" customHeight="1">
      <c r="A143" s="60" t="str">
        <f>IFERROR(SMALL('Master Data'!G:G,ROW()-2),"")</f>
        <v/>
      </c>
      <c r="B143" s="60" t="str">
        <f t="array" ref="B143">IFERROR(INDEX('Master Data'!$A$1:$H$686,'Evening Buffalo'!$A143,1),"")</f>
        <v>Customer Name</v>
      </c>
      <c r="C143" s="60" t="str">
        <f t="array" ref="C143">IFERROR(IF(C$2&lt;=$B$1,INDEX('Master Data'!$A$1:$H$686,'Evening Buffalo'!$A143,2),""),"")</f>
        <v>Quantity</v>
      </c>
      <c r="D143" s="60" t="str">
        <f t="array" ref="D143">IFERROR(IF(D$2&lt;=$B$1,INDEX('Master Data'!$A$1:$H$686,'Evening Buffalo'!$A143,2),""),"")</f>
        <v>Quantity</v>
      </c>
      <c r="E143" s="60" t="str">
        <f t="array" ref="E143">IFERROR(IF(E$2&lt;=$B$1,INDEX('Master Data'!$A$1:$H$686,'Evening Buffalo'!$A143,2),""),"")</f>
        <v>Quantity</v>
      </c>
      <c r="F143" s="60" t="str">
        <f t="array" ref="F143">IFERROR(IF(F$2&lt;=$B$1,INDEX('Master Data'!$A$1:$H$686,'Evening Buffalo'!$A143,2),""),"")</f>
        <v>Quantity</v>
      </c>
      <c r="G143" s="60" t="str">
        <f t="array" ref="G143">IFERROR(IF(G$2&lt;=$B$1,INDEX('Master Data'!$A$1:$H$686,'Evening Buffalo'!$A143,2),""),"")</f>
        <v>Quantity</v>
      </c>
      <c r="H143" s="60" t="str">
        <f t="array" ref="H143">IFERROR(IF(H$2&lt;=$B$1,INDEX('Master Data'!$A$1:$H$686,'Evening Buffalo'!$A143,2),""),"")</f>
        <v>Quantity</v>
      </c>
      <c r="I143" s="60" t="str">
        <f t="array" ref="I143">IFERROR(IF(I$2&lt;=$B$1,INDEX('Master Data'!$A$1:$H$686,'Evening Buffalo'!$A143,2),""),"")</f>
        <v>Quantity</v>
      </c>
      <c r="J143" s="60" t="str">
        <f t="array" ref="J143">IFERROR(IF(J$2&lt;=$B$1,INDEX('Master Data'!$A$1:$H$686,'Evening Buffalo'!$A143,2),""),"")</f>
        <v>Quantity</v>
      </c>
      <c r="K143" s="60" t="str">
        <f t="array" ref="K143">IFERROR(IF(K$2&lt;=$B$1,INDEX('Master Data'!$A$1:$H$686,'Evening Buffalo'!$A143,2),""),"")</f>
        <v>Quantity</v>
      </c>
      <c r="L143" s="60" t="str">
        <f t="array" ref="L143">IFERROR(IF(L$2&lt;=$B$1,INDEX('Master Data'!$A$1:$H$686,'Evening Buffalo'!$A143,2),""),"")</f>
        <v>Quantity</v>
      </c>
      <c r="M143" s="60" t="str">
        <f t="array" ref="M143">IFERROR(IF(M$2&lt;=$B$1,INDEX('Master Data'!$A$1:$H$686,'Evening Buffalo'!$A143,2),""),"")</f>
        <v>Quantity</v>
      </c>
      <c r="N143" s="60" t="str">
        <f t="array" ref="N143">IFERROR(IF(N$2&lt;=$B$1,INDEX('Master Data'!$A$1:$H$686,'Evening Buffalo'!$A143,2),""),"")</f>
        <v>Quantity</v>
      </c>
      <c r="O143" s="60" t="str">
        <f t="array" ref="O143">IFERROR(IF(O$2&lt;=$B$1,INDEX('Master Data'!$A$1:$H$686,'Evening Buffalo'!$A143,2),""),"")</f>
        <v>Quantity</v>
      </c>
      <c r="P143" s="60" t="str">
        <f t="array" ref="P143">IFERROR(IF(P$2&lt;=$B$1,INDEX('Master Data'!$A$1:$H$686,'Evening Buffalo'!$A143,2),""),"")</f>
        <v>Quantity</v>
      </c>
      <c r="Q143" s="60" t="str">
        <f t="array" ref="Q143">IFERROR(IF(Q$2&lt;=$B$1,INDEX('Master Data'!$A$1:$H$686,'Evening Buffalo'!$A143,2),""),"")</f>
        <v>Quantity</v>
      </c>
      <c r="R143" s="60" t="str">
        <f t="array" ref="R143">IFERROR(IF(R$2&lt;=$B$1,INDEX('Master Data'!$A$1:$H$686,'Evening Buffalo'!$A143,2),""),"")</f>
        <v>Quantity</v>
      </c>
      <c r="S143" s="60" t="str">
        <f t="array" ref="S143">IFERROR(IF(S$2&lt;=$B$1,INDEX('Master Data'!$A$1:$H$686,'Evening Buffalo'!$A143,2),""),"")</f>
        <v>Quantity</v>
      </c>
      <c r="T143" s="60" t="str">
        <f t="array" ref="T143">IFERROR(IF(T$2&lt;=$B$1,INDEX('Master Data'!$A$1:$H$686,'Evening Buffalo'!$A143,2),""),"")</f>
        <v>Quantity</v>
      </c>
      <c r="U143" s="60" t="str">
        <f t="array" ref="U143">IFERROR(IF(U$2&lt;=$B$1,INDEX('Master Data'!$A$1:$H$686,'Evening Buffalo'!$A143,2),""),"")</f>
        <v>Quantity</v>
      </c>
      <c r="V143" s="60" t="str">
        <f t="array" ref="V143">IFERROR(IF(V$2&lt;=$B$1,INDEX('Master Data'!$A$1:$H$686,'Evening Buffalo'!$A143,2),""),"")</f>
        <v>Quantity</v>
      </c>
      <c r="W143" s="60" t="str">
        <f t="array" ref="W143">IFERROR(IF(W$2&lt;=$B$1,INDEX('Master Data'!$A$1:$H$686,'Evening Buffalo'!$A143,2),""),"")</f>
        <v>Quantity</v>
      </c>
      <c r="X143" s="60" t="str">
        <f t="array" ref="X143">IFERROR(IF(X$2&lt;=$B$1,INDEX('Master Data'!$A$1:$H$686,'Evening Buffalo'!$A143,2),""),"")</f>
        <v>Quantity</v>
      </c>
      <c r="Y143" s="60" t="str">
        <f t="array" ref="Y143">IFERROR(IF(Y$2&lt;=$B$1,INDEX('Master Data'!$A$1:$H$686,'Evening Buffalo'!$A143,2),""),"")</f>
        <v>Quantity</v>
      </c>
      <c r="Z143" s="60" t="str">
        <f t="array" ref="Z143">IFERROR(IF(Z$2&lt;=$B$1,INDEX('Master Data'!$A$1:$H$686,'Evening Buffalo'!$A143,2),""),"")</f>
        <v>Quantity</v>
      </c>
      <c r="AA143" s="60" t="str">
        <f t="array" ref="AA143">IFERROR(IF(AA$2&lt;=$B$1,INDEX('Master Data'!$A$1:$H$686,'Evening Buffalo'!$A143,2),""),"")</f>
        <v>Quantity</v>
      </c>
      <c r="AB143" s="60" t="str">
        <f t="array" ref="AB143">IFERROR(IF(AB$2&lt;=$B$1,INDEX('Master Data'!$A$1:$H$686,'Evening Buffalo'!$A143,2),""),"")</f>
        <v>Quantity</v>
      </c>
      <c r="AC143" s="60" t="str">
        <f t="array" ref="AC143">IFERROR(IF(AC$2&lt;=$B$1,INDEX('Master Data'!$A$1:$H$686,'Evening Buffalo'!$A143,2),""),"")</f>
        <v>Quantity</v>
      </c>
      <c r="AD143" s="60" t="str">
        <f t="array" ref="AD143">IFERROR(IF(AD$2&lt;=$B$1,INDEX('Master Data'!$A$1:$H$686,'Evening Buffalo'!$A143,2),""),"")</f>
        <v>Quantity</v>
      </c>
      <c r="AE143" s="60" t="str">
        <f t="array" ref="AE143">IFERROR(IF(AE$2&lt;=$B$1,INDEX('Master Data'!$A$1:$H$686,'Evening Buffalo'!$A143,2),""),"")</f>
        <v>Quantity</v>
      </c>
      <c r="AF143" s="60" t="str">
        <f t="array" ref="AF143">IFERROR(IF(AF$2&lt;=$B$1,INDEX('Master Data'!$A$1:$H$686,'Evening Buffalo'!$A143,2),""),"")</f>
        <v/>
      </c>
      <c r="AG143" s="60" t="str">
        <f t="array" ref="AG143">IFERROR(IF(AG$2&lt;=$B$1,INDEX('Master Data'!$A$1:$H$686,'Evening Buffalo'!$A143,2),""),"")</f>
        <v/>
      </c>
    </row>
    <row r="144" ht="14.25" customHeight="1">
      <c r="A144" s="60" t="str">
        <f>IFERROR(SMALL('Master Data'!G:G,ROW()-2),"")</f>
        <v/>
      </c>
      <c r="B144" s="60" t="str">
        <f t="array" ref="B144">IFERROR(INDEX('Master Data'!$A$1:$H$686,'Evening Buffalo'!$A144,1),"")</f>
        <v>Customer Name</v>
      </c>
      <c r="C144" s="60" t="str">
        <f t="array" ref="C144">IFERROR(IF(C$2&lt;=$B$1,INDEX('Master Data'!$A$1:$H$686,'Evening Buffalo'!$A144,2),""),"")</f>
        <v>Quantity</v>
      </c>
      <c r="D144" s="60" t="str">
        <f t="array" ref="D144">IFERROR(IF(D$2&lt;=$B$1,INDEX('Master Data'!$A$1:$H$686,'Evening Buffalo'!$A144,2),""),"")</f>
        <v>Quantity</v>
      </c>
      <c r="E144" s="60" t="str">
        <f t="array" ref="E144">IFERROR(IF(E$2&lt;=$B$1,INDEX('Master Data'!$A$1:$H$686,'Evening Buffalo'!$A144,2),""),"")</f>
        <v>Quantity</v>
      </c>
      <c r="F144" s="60" t="str">
        <f t="array" ref="F144">IFERROR(IF(F$2&lt;=$B$1,INDEX('Master Data'!$A$1:$H$686,'Evening Buffalo'!$A144,2),""),"")</f>
        <v>Quantity</v>
      </c>
      <c r="G144" s="60" t="str">
        <f t="array" ref="G144">IFERROR(IF(G$2&lt;=$B$1,INDEX('Master Data'!$A$1:$H$686,'Evening Buffalo'!$A144,2),""),"")</f>
        <v>Quantity</v>
      </c>
      <c r="H144" s="60" t="str">
        <f t="array" ref="H144">IFERROR(IF(H$2&lt;=$B$1,INDEX('Master Data'!$A$1:$H$686,'Evening Buffalo'!$A144,2),""),"")</f>
        <v>Quantity</v>
      </c>
      <c r="I144" s="60" t="str">
        <f t="array" ref="I144">IFERROR(IF(I$2&lt;=$B$1,INDEX('Master Data'!$A$1:$H$686,'Evening Buffalo'!$A144,2),""),"")</f>
        <v>Quantity</v>
      </c>
      <c r="J144" s="60" t="str">
        <f t="array" ref="J144">IFERROR(IF(J$2&lt;=$B$1,INDEX('Master Data'!$A$1:$H$686,'Evening Buffalo'!$A144,2),""),"")</f>
        <v>Quantity</v>
      </c>
      <c r="K144" s="60" t="str">
        <f t="array" ref="K144">IFERROR(IF(K$2&lt;=$B$1,INDEX('Master Data'!$A$1:$H$686,'Evening Buffalo'!$A144,2),""),"")</f>
        <v>Quantity</v>
      </c>
      <c r="L144" s="60" t="str">
        <f t="array" ref="L144">IFERROR(IF(L$2&lt;=$B$1,INDEX('Master Data'!$A$1:$H$686,'Evening Buffalo'!$A144,2),""),"")</f>
        <v>Quantity</v>
      </c>
      <c r="M144" s="60" t="str">
        <f t="array" ref="M144">IFERROR(IF(M$2&lt;=$B$1,INDEX('Master Data'!$A$1:$H$686,'Evening Buffalo'!$A144,2),""),"")</f>
        <v>Quantity</v>
      </c>
      <c r="N144" s="60" t="str">
        <f t="array" ref="N144">IFERROR(IF(N$2&lt;=$B$1,INDEX('Master Data'!$A$1:$H$686,'Evening Buffalo'!$A144,2),""),"")</f>
        <v>Quantity</v>
      </c>
      <c r="O144" s="60" t="str">
        <f t="array" ref="O144">IFERROR(IF(O$2&lt;=$B$1,INDEX('Master Data'!$A$1:$H$686,'Evening Buffalo'!$A144,2),""),"")</f>
        <v>Quantity</v>
      </c>
      <c r="P144" s="60" t="str">
        <f t="array" ref="P144">IFERROR(IF(P$2&lt;=$B$1,INDEX('Master Data'!$A$1:$H$686,'Evening Buffalo'!$A144,2),""),"")</f>
        <v>Quantity</v>
      </c>
      <c r="Q144" s="60" t="str">
        <f t="array" ref="Q144">IFERROR(IF(Q$2&lt;=$B$1,INDEX('Master Data'!$A$1:$H$686,'Evening Buffalo'!$A144,2),""),"")</f>
        <v>Quantity</v>
      </c>
      <c r="R144" s="60" t="str">
        <f t="array" ref="R144">IFERROR(IF(R$2&lt;=$B$1,INDEX('Master Data'!$A$1:$H$686,'Evening Buffalo'!$A144,2),""),"")</f>
        <v>Quantity</v>
      </c>
      <c r="S144" s="60" t="str">
        <f t="array" ref="S144">IFERROR(IF(S$2&lt;=$B$1,INDEX('Master Data'!$A$1:$H$686,'Evening Buffalo'!$A144,2),""),"")</f>
        <v>Quantity</v>
      </c>
      <c r="T144" s="60" t="str">
        <f t="array" ref="T144">IFERROR(IF(T$2&lt;=$B$1,INDEX('Master Data'!$A$1:$H$686,'Evening Buffalo'!$A144,2),""),"")</f>
        <v>Quantity</v>
      </c>
      <c r="U144" s="60" t="str">
        <f t="array" ref="U144">IFERROR(IF(U$2&lt;=$B$1,INDEX('Master Data'!$A$1:$H$686,'Evening Buffalo'!$A144,2),""),"")</f>
        <v>Quantity</v>
      </c>
      <c r="V144" s="60" t="str">
        <f t="array" ref="V144">IFERROR(IF(V$2&lt;=$B$1,INDEX('Master Data'!$A$1:$H$686,'Evening Buffalo'!$A144,2),""),"")</f>
        <v>Quantity</v>
      </c>
      <c r="W144" s="60" t="str">
        <f t="array" ref="W144">IFERROR(IF(W$2&lt;=$B$1,INDEX('Master Data'!$A$1:$H$686,'Evening Buffalo'!$A144,2),""),"")</f>
        <v>Quantity</v>
      </c>
      <c r="X144" s="60" t="str">
        <f t="array" ref="X144">IFERROR(IF(X$2&lt;=$B$1,INDEX('Master Data'!$A$1:$H$686,'Evening Buffalo'!$A144,2),""),"")</f>
        <v>Quantity</v>
      </c>
      <c r="Y144" s="60" t="str">
        <f t="array" ref="Y144">IFERROR(IF(Y$2&lt;=$B$1,INDEX('Master Data'!$A$1:$H$686,'Evening Buffalo'!$A144,2),""),"")</f>
        <v>Quantity</v>
      </c>
      <c r="Z144" s="60" t="str">
        <f t="array" ref="Z144">IFERROR(IF(Z$2&lt;=$B$1,INDEX('Master Data'!$A$1:$H$686,'Evening Buffalo'!$A144,2),""),"")</f>
        <v>Quantity</v>
      </c>
      <c r="AA144" s="60" t="str">
        <f t="array" ref="AA144">IFERROR(IF(AA$2&lt;=$B$1,INDEX('Master Data'!$A$1:$H$686,'Evening Buffalo'!$A144,2),""),"")</f>
        <v>Quantity</v>
      </c>
      <c r="AB144" s="60" t="str">
        <f t="array" ref="AB144">IFERROR(IF(AB$2&lt;=$B$1,INDEX('Master Data'!$A$1:$H$686,'Evening Buffalo'!$A144,2),""),"")</f>
        <v>Quantity</v>
      </c>
      <c r="AC144" s="60" t="str">
        <f t="array" ref="AC144">IFERROR(IF(AC$2&lt;=$B$1,INDEX('Master Data'!$A$1:$H$686,'Evening Buffalo'!$A144,2),""),"")</f>
        <v>Quantity</v>
      </c>
      <c r="AD144" s="60" t="str">
        <f t="array" ref="AD144">IFERROR(IF(AD$2&lt;=$B$1,INDEX('Master Data'!$A$1:$H$686,'Evening Buffalo'!$A144,2),""),"")</f>
        <v>Quantity</v>
      </c>
      <c r="AE144" s="60" t="str">
        <f t="array" ref="AE144">IFERROR(IF(AE$2&lt;=$B$1,INDEX('Master Data'!$A$1:$H$686,'Evening Buffalo'!$A144,2),""),"")</f>
        <v>Quantity</v>
      </c>
      <c r="AF144" s="60" t="str">
        <f t="array" ref="AF144">IFERROR(IF(AF$2&lt;=$B$1,INDEX('Master Data'!$A$1:$H$686,'Evening Buffalo'!$A144,2),""),"")</f>
        <v/>
      </c>
      <c r="AG144" s="60" t="str">
        <f t="array" ref="AG144">IFERROR(IF(AG$2&lt;=$B$1,INDEX('Master Data'!$A$1:$H$686,'Evening Buffalo'!$A144,2),""),"")</f>
        <v/>
      </c>
    </row>
    <row r="145" ht="14.25" customHeight="1">
      <c r="A145" s="60" t="str">
        <f>IFERROR(SMALL('Master Data'!G:G,ROW()-2),"")</f>
        <v/>
      </c>
      <c r="B145" s="60" t="str">
        <f t="array" ref="B145">IFERROR(INDEX('Master Data'!$A$1:$H$686,'Evening Buffalo'!$A145,1),"")</f>
        <v>Customer Name</v>
      </c>
      <c r="C145" s="60" t="str">
        <f t="array" ref="C145">IFERROR(IF(C$2&lt;=$B$1,INDEX('Master Data'!$A$1:$H$686,'Evening Buffalo'!$A145,2),""),"")</f>
        <v>Quantity</v>
      </c>
      <c r="D145" s="60" t="str">
        <f t="array" ref="D145">IFERROR(IF(D$2&lt;=$B$1,INDEX('Master Data'!$A$1:$H$686,'Evening Buffalo'!$A145,2),""),"")</f>
        <v>Quantity</v>
      </c>
      <c r="E145" s="60" t="str">
        <f t="array" ref="E145">IFERROR(IF(E$2&lt;=$B$1,INDEX('Master Data'!$A$1:$H$686,'Evening Buffalo'!$A145,2),""),"")</f>
        <v>Quantity</v>
      </c>
      <c r="F145" s="60" t="str">
        <f t="array" ref="F145">IFERROR(IF(F$2&lt;=$B$1,INDEX('Master Data'!$A$1:$H$686,'Evening Buffalo'!$A145,2),""),"")</f>
        <v>Quantity</v>
      </c>
      <c r="G145" s="60" t="str">
        <f t="array" ref="G145">IFERROR(IF(G$2&lt;=$B$1,INDEX('Master Data'!$A$1:$H$686,'Evening Buffalo'!$A145,2),""),"")</f>
        <v>Quantity</v>
      </c>
      <c r="H145" s="60" t="str">
        <f t="array" ref="H145">IFERROR(IF(H$2&lt;=$B$1,INDEX('Master Data'!$A$1:$H$686,'Evening Buffalo'!$A145,2),""),"")</f>
        <v>Quantity</v>
      </c>
      <c r="I145" s="60" t="str">
        <f t="array" ref="I145">IFERROR(IF(I$2&lt;=$B$1,INDEX('Master Data'!$A$1:$H$686,'Evening Buffalo'!$A145,2),""),"")</f>
        <v>Quantity</v>
      </c>
      <c r="J145" s="60" t="str">
        <f t="array" ref="J145">IFERROR(IF(J$2&lt;=$B$1,INDEX('Master Data'!$A$1:$H$686,'Evening Buffalo'!$A145,2),""),"")</f>
        <v>Quantity</v>
      </c>
      <c r="K145" s="60" t="str">
        <f t="array" ref="K145">IFERROR(IF(K$2&lt;=$B$1,INDEX('Master Data'!$A$1:$H$686,'Evening Buffalo'!$A145,2),""),"")</f>
        <v>Quantity</v>
      </c>
      <c r="L145" s="60" t="str">
        <f t="array" ref="L145">IFERROR(IF(L$2&lt;=$B$1,INDEX('Master Data'!$A$1:$H$686,'Evening Buffalo'!$A145,2),""),"")</f>
        <v>Quantity</v>
      </c>
      <c r="M145" s="60" t="str">
        <f t="array" ref="M145">IFERROR(IF(M$2&lt;=$B$1,INDEX('Master Data'!$A$1:$H$686,'Evening Buffalo'!$A145,2),""),"")</f>
        <v>Quantity</v>
      </c>
      <c r="N145" s="60" t="str">
        <f t="array" ref="N145">IFERROR(IF(N$2&lt;=$B$1,INDEX('Master Data'!$A$1:$H$686,'Evening Buffalo'!$A145,2),""),"")</f>
        <v>Quantity</v>
      </c>
      <c r="O145" s="60" t="str">
        <f t="array" ref="O145">IFERROR(IF(O$2&lt;=$B$1,INDEX('Master Data'!$A$1:$H$686,'Evening Buffalo'!$A145,2),""),"")</f>
        <v>Quantity</v>
      </c>
      <c r="P145" s="60" t="str">
        <f t="array" ref="P145">IFERROR(IF(P$2&lt;=$B$1,INDEX('Master Data'!$A$1:$H$686,'Evening Buffalo'!$A145,2),""),"")</f>
        <v>Quantity</v>
      </c>
      <c r="Q145" s="60" t="str">
        <f t="array" ref="Q145">IFERROR(IF(Q$2&lt;=$B$1,INDEX('Master Data'!$A$1:$H$686,'Evening Buffalo'!$A145,2),""),"")</f>
        <v>Quantity</v>
      </c>
      <c r="R145" s="60" t="str">
        <f t="array" ref="R145">IFERROR(IF(R$2&lt;=$B$1,INDEX('Master Data'!$A$1:$H$686,'Evening Buffalo'!$A145,2),""),"")</f>
        <v>Quantity</v>
      </c>
      <c r="S145" s="60" t="str">
        <f t="array" ref="S145">IFERROR(IF(S$2&lt;=$B$1,INDEX('Master Data'!$A$1:$H$686,'Evening Buffalo'!$A145,2),""),"")</f>
        <v>Quantity</v>
      </c>
      <c r="T145" s="60" t="str">
        <f t="array" ref="T145">IFERROR(IF(T$2&lt;=$B$1,INDEX('Master Data'!$A$1:$H$686,'Evening Buffalo'!$A145,2),""),"")</f>
        <v>Quantity</v>
      </c>
      <c r="U145" s="60" t="str">
        <f t="array" ref="U145">IFERROR(IF(U$2&lt;=$B$1,INDEX('Master Data'!$A$1:$H$686,'Evening Buffalo'!$A145,2),""),"")</f>
        <v>Quantity</v>
      </c>
      <c r="V145" s="60" t="str">
        <f t="array" ref="V145">IFERROR(IF(V$2&lt;=$B$1,INDEX('Master Data'!$A$1:$H$686,'Evening Buffalo'!$A145,2),""),"")</f>
        <v>Quantity</v>
      </c>
      <c r="W145" s="60" t="str">
        <f t="array" ref="W145">IFERROR(IF(W$2&lt;=$B$1,INDEX('Master Data'!$A$1:$H$686,'Evening Buffalo'!$A145,2),""),"")</f>
        <v>Quantity</v>
      </c>
      <c r="X145" s="60" t="str">
        <f t="array" ref="X145">IFERROR(IF(X$2&lt;=$B$1,INDEX('Master Data'!$A$1:$H$686,'Evening Buffalo'!$A145,2),""),"")</f>
        <v>Quantity</v>
      </c>
      <c r="Y145" s="60" t="str">
        <f t="array" ref="Y145">IFERROR(IF(Y$2&lt;=$B$1,INDEX('Master Data'!$A$1:$H$686,'Evening Buffalo'!$A145,2),""),"")</f>
        <v>Quantity</v>
      </c>
      <c r="Z145" s="60" t="str">
        <f t="array" ref="Z145">IFERROR(IF(Z$2&lt;=$B$1,INDEX('Master Data'!$A$1:$H$686,'Evening Buffalo'!$A145,2),""),"")</f>
        <v>Quantity</v>
      </c>
      <c r="AA145" s="60" t="str">
        <f t="array" ref="AA145">IFERROR(IF(AA$2&lt;=$B$1,INDEX('Master Data'!$A$1:$H$686,'Evening Buffalo'!$A145,2),""),"")</f>
        <v>Quantity</v>
      </c>
      <c r="AB145" s="60" t="str">
        <f t="array" ref="AB145">IFERROR(IF(AB$2&lt;=$B$1,INDEX('Master Data'!$A$1:$H$686,'Evening Buffalo'!$A145,2),""),"")</f>
        <v>Quantity</v>
      </c>
      <c r="AC145" s="60" t="str">
        <f t="array" ref="AC145">IFERROR(IF(AC$2&lt;=$B$1,INDEX('Master Data'!$A$1:$H$686,'Evening Buffalo'!$A145,2),""),"")</f>
        <v>Quantity</v>
      </c>
      <c r="AD145" s="60" t="str">
        <f t="array" ref="AD145">IFERROR(IF(AD$2&lt;=$B$1,INDEX('Master Data'!$A$1:$H$686,'Evening Buffalo'!$A145,2),""),"")</f>
        <v>Quantity</v>
      </c>
      <c r="AE145" s="60" t="str">
        <f t="array" ref="AE145">IFERROR(IF(AE$2&lt;=$B$1,INDEX('Master Data'!$A$1:$H$686,'Evening Buffalo'!$A145,2),""),"")</f>
        <v>Quantity</v>
      </c>
      <c r="AF145" s="60" t="str">
        <f t="array" ref="AF145">IFERROR(IF(AF$2&lt;=$B$1,INDEX('Master Data'!$A$1:$H$686,'Evening Buffalo'!$A145,2),""),"")</f>
        <v/>
      </c>
      <c r="AG145" s="60" t="str">
        <f t="array" ref="AG145">IFERROR(IF(AG$2&lt;=$B$1,INDEX('Master Data'!$A$1:$H$686,'Evening Buffalo'!$A145,2),""),"")</f>
        <v/>
      </c>
    </row>
    <row r="146" ht="14.25" customHeight="1">
      <c r="A146" s="60" t="str">
        <f>IFERROR(SMALL('Master Data'!G:G,ROW()-2),"")</f>
        <v/>
      </c>
      <c r="B146" s="60" t="str">
        <f t="array" ref="B146">IFERROR(INDEX('Master Data'!$A$1:$H$686,'Evening Buffalo'!$A146,1),"")</f>
        <v>Customer Name</v>
      </c>
      <c r="C146" s="60" t="str">
        <f t="array" ref="C146">IFERROR(IF(C$2&lt;=$B$1,INDEX('Master Data'!$A$1:$H$686,'Evening Buffalo'!$A146,2),""),"")</f>
        <v>Quantity</v>
      </c>
      <c r="D146" s="60" t="str">
        <f t="array" ref="D146">IFERROR(IF(D$2&lt;=$B$1,INDEX('Master Data'!$A$1:$H$686,'Evening Buffalo'!$A146,2),""),"")</f>
        <v>Quantity</v>
      </c>
      <c r="E146" s="60" t="str">
        <f t="array" ref="E146">IFERROR(IF(E$2&lt;=$B$1,INDEX('Master Data'!$A$1:$H$686,'Evening Buffalo'!$A146,2),""),"")</f>
        <v>Quantity</v>
      </c>
      <c r="F146" s="60" t="str">
        <f t="array" ref="F146">IFERROR(IF(F$2&lt;=$B$1,INDEX('Master Data'!$A$1:$H$686,'Evening Buffalo'!$A146,2),""),"")</f>
        <v>Quantity</v>
      </c>
      <c r="G146" s="60" t="str">
        <f t="array" ref="G146">IFERROR(IF(G$2&lt;=$B$1,INDEX('Master Data'!$A$1:$H$686,'Evening Buffalo'!$A146,2),""),"")</f>
        <v>Quantity</v>
      </c>
      <c r="H146" s="60" t="str">
        <f t="array" ref="H146">IFERROR(IF(H$2&lt;=$B$1,INDEX('Master Data'!$A$1:$H$686,'Evening Buffalo'!$A146,2),""),"")</f>
        <v>Quantity</v>
      </c>
      <c r="I146" s="60" t="str">
        <f t="array" ref="I146">IFERROR(IF(I$2&lt;=$B$1,INDEX('Master Data'!$A$1:$H$686,'Evening Buffalo'!$A146,2),""),"")</f>
        <v>Quantity</v>
      </c>
      <c r="J146" s="60" t="str">
        <f t="array" ref="J146">IFERROR(IF(J$2&lt;=$B$1,INDEX('Master Data'!$A$1:$H$686,'Evening Buffalo'!$A146,2),""),"")</f>
        <v>Quantity</v>
      </c>
      <c r="K146" s="60" t="str">
        <f t="array" ref="K146">IFERROR(IF(K$2&lt;=$B$1,INDEX('Master Data'!$A$1:$H$686,'Evening Buffalo'!$A146,2),""),"")</f>
        <v>Quantity</v>
      </c>
      <c r="L146" s="60" t="str">
        <f t="array" ref="L146">IFERROR(IF(L$2&lt;=$B$1,INDEX('Master Data'!$A$1:$H$686,'Evening Buffalo'!$A146,2),""),"")</f>
        <v>Quantity</v>
      </c>
      <c r="M146" s="60" t="str">
        <f t="array" ref="M146">IFERROR(IF(M$2&lt;=$B$1,INDEX('Master Data'!$A$1:$H$686,'Evening Buffalo'!$A146,2),""),"")</f>
        <v>Quantity</v>
      </c>
      <c r="N146" s="60" t="str">
        <f t="array" ref="N146">IFERROR(IF(N$2&lt;=$B$1,INDEX('Master Data'!$A$1:$H$686,'Evening Buffalo'!$A146,2),""),"")</f>
        <v>Quantity</v>
      </c>
      <c r="O146" s="60" t="str">
        <f t="array" ref="O146">IFERROR(IF(O$2&lt;=$B$1,INDEX('Master Data'!$A$1:$H$686,'Evening Buffalo'!$A146,2),""),"")</f>
        <v>Quantity</v>
      </c>
      <c r="P146" s="60" t="str">
        <f t="array" ref="P146">IFERROR(IF(P$2&lt;=$B$1,INDEX('Master Data'!$A$1:$H$686,'Evening Buffalo'!$A146,2),""),"")</f>
        <v>Quantity</v>
      </c>
      <c r="Q146" s="60" t="str">
        <f t="array" ref="Q146">IFERROR(IF(Q$2&lt;=$B$1,INDEX('Master Data'!$A$1:$H$686,'Evening Buffalo'!$A146,2),""),"")</f>
        <v>Quantity</v>
      </c>
      <c r="R146" s="60" t="str">
        <f t="array" ref="R146">IFERROR(IF(R$2&lt;=$B$1,INDEX('Master Data'!$A$1:$H$686,'Evening Buffalo'!$A146,2),""),"")</f>
        <v>Quantity</v>
      </c>
      <c r="S146" s="60" t="str">
        <f t="array" ref="S146">IFERROR(IF(S$2&lt;=$B$1,INDEX('Master Data'!$A$1:$H$686,'Evening Buffalo'!$A146,2),""),"")</f>
        <v>Quantity</v>
      </c>
      <c r="T146" s="60" t="str">
        <f t="array" ref="T146">IFERROR(IF(T$2&lt;=$B$1,INDEX('Master Data'!$A$1:$H$686,'Evening Buffalo'!$A146,2),""),"")</f>
        <v>Quantity</v>
      </c>
      <c r="U146" s="60" t="str">
        <f t="array" ref="U146">IFERROR(IF(U$2&lt;=$B$1,INDEX('Master Data'!$A$1:$H$686,'Evening Buffalo'!$A146,2),""),"")</f>
        <v>Quantity</v>
      </c>
      <c r="V146" s="60" t="str">
        <f t="array" ref="V146">IFERROR(IF(V$2&lt;=$B$1,INDEX('Master Data'!$A$1:$H$686,'Evening Buffalo'!$A146,2),""),"")</f>
        <v>Quantity</v>
      </c>
      <c r="W146" s="60" t="str">
        <f t="array" ref="W146">IFERROR(IF(W$2&lt;=$B$1,INDEX('Master Data'!$A$1:$H$686,'Evening Buffalo'!$A146,2),""),"")</f>
        <v>Quantity</v>
      </c>
      <c r="X146" s="60" t="str">
        <f t="array" ref="X146">IFERROR(IF(X$2&lt;=$B$1,INDEX('Master Data'!$A$1:$H$686,'Evening Buffalo'!$A146,2),""),"")</f>
        <v>Quantity</v>
      </c>
      <c r="Y146" s="60" t="str">
        <f t="array" ref="Y146">IFERROR(IF(Y$2&lt;=$B$1,INDEX('Master Data'!$A$1:$H$686,'Evening Buffalo'!$A146,2),""),"")</f>
        <v>Quantity</v>
      </c>
      <c r="Z146" s="60" t="str">
        <f t="array" ref="Z146">IFERROR(IF(Z$2&lt;=$B$1,INDEX('Master Data'!$A$1:$H$686,'Evening Buffalo'!$A146,2),""),"")</f>
        <v>Quantity</v>
      </c>
      <c r="AA146" s="60" t="str">
        <f t="array" ref="AA146">IFERROR(IF(AA$2&lt;=$B$1,INDEX('Master Data'!$A$1:$H$686,'Evening Buffalo'!$A146,2),""),"")</f>
        <v>Quantity</v>
      </c>
      <c r="AB146" s="60" t="str">
        <f t="array" ref="AB146">IFERROR(IF(AB$2&lt;=$B$1,INDEX('Master Data'!$A$1:$H$686,'Evening Buffalo'!$A146,2),""),"")</f>
        <v>Quantity</v>
      </c>
      <c r="AC146" s="60" t="str">
        <f t="array" ref="AC146">IFERROR(IF(AC$2&lt;=$B$1,INDEX('Master Data'!$A$1:$H$686,'Evening Buffalo'!$A146,2),""),"")</f>
        <v>Quantity</v>
      </c>
      <c r="AD146" s="60" t="str">
        <f t="array" ref="AD146">IFERROR(IF(AD$2&lt;=$B$1,INDEX('Master Data'!$A$1:$H$686,'Evening Buffalo'!$A146,2),""),"")</f>
        <v>Quantity</v>
      </c>
      <c r="AE146" s="60" t="str">
        <f t="array" ref="AE146">IFERROR(IF(AE$2&lt;=$B$1,INDEX('Master Data'!$A$1:$H$686,'Evening Buffalo'!$A146,2),""),"")</f>
        <v>Quantity</v>
      </c>
      <c r="AF146" s="60" t="str">
        <f t="array" ref="AF146">IFERROR(IF(AF$2&lt;=$B$1,INDEX('Master Data'!$A$1:$H$686,'Evening Buffalo'!$A146,2),""),"")</f>
        <v/>
      </c>
      <c r="AG146" s="60" t="str">
        <f t="array" ref="AG146">IFERROR(IF(AG$2&lt;=$B$1,INDEX('Master Data'!$A$1:$H$686,'Evening Buffalo'!$A146,2),""),"")</f>
        <v/>
      </c>
    </row>
    <row r="147" ht="14.25" customHeight="1">
      <c r="A147" s="60" t="str">
        <f>IFERROR(SMALL('Master Data'!G:G,ROW()-2),"")</f>
        <v/>
      </c>
      <c r="B147" s="60" t="str">
        <f t="array" ref="B147">IFERROR(INDEX('Master Data'!$A$1:$H$686,'Evening Buffalo'!$A147,1),"")</f>
        <v>Customer Name</v>
      </c>
      <c r="C147" s="60" t="str">
        <f t="array" ref="C147">IFERROR(IF(C$2&lt;=$B$1,INDEX('Master Data'!$A$1:$H$686,'Evening Buffalo'!$A147,2),""),"")</f>
        <v>Quantity</v>
      </c>
      <c r="D147" s="60" t="str">
        <f t="array" ref="D147">IFERROR(IF(D$2&lt;=$B$1,INDEX('Master Data'!$A$1:$H$686,'Evening Buffalo'!$A147,2),""),"")</f>
        <v>Quantity</v>
      </c>
      <c r="E147" s="60" t="str">
        <f t="array" ref="E147">IFERROR(IF(E$2&lt;=$B$1,INDEX('Master Data'!$A$1:$H$686,'Evening Buffalo'!$A147,2),""),"")</f>
        <v>Quantity</v>
      </c>
      <c r="F147" s="60" t="str">
        <f t="array" ref="F147">IFERROR(IF(F$2&lt;=$B$1,INDEX('Master Data'!$A$1:$H$686,'Evening Buffalo'!$A147,2),""),"")</f>
        <v>Quantity</v>
      </c>
      <c r="G147" s="60" t="str">
        <f t="array" ref="G147">IFERROR(IF(G$2&lt;=$B$1,INDEX('Master Data'!$A$1:$H$686,'Evening Buffalo'!$A147,2),""),"")</f>
        <v>Quantity</v>
      </c>
      <c r="H147" s="60" t="str">
        <f t="array" ref="H147">IFERROR(IF(H$2&lt;=$B$1,INDEX('Master Data'!$A$1:$H$686,'Evening Buffalo'!$A147,2),""),"")</f>
        <v>Quantity</v>
      </c>
      <c r="I147" s="60" t="str">
        <f t="array" ref="I147">IFERROR(IF(I$2&lt;=$B$1,INDEX('Master Data'!$A$1:$H$686,'Evening Buffalo'!$A147,2),""),"")</f>
        <v>Quantity</v>
      </c>
      <c r="J147" s="60" t="str">
        <f t="array" ref="J147">IFERROR(IF(J$2&lt;=$B$1,INDEX('Master Data'!$A$1:$H$686,'Evening Buffalo'!$A147,2),""),"")</f>
        <v>Quantity</v>
      </c>
      <c r="K147" s="60" t="str">
        <f t="array" ref="K147">IFERROR(IF(K$2&lt;=$B$1,INDEX('Master Data'!$A$1:$H$686,'Evening Buffalo'!$A147,2),""),"")</f>
        <v>Quantity</v>
      </c>
      <c r="L147" s="60" t="str">
        <f t="array" ref="L147">IFERROR(IF(L$2&lt;=$B$1,INDEX('Master Data'!$A$1:$H$686,'Evening Buffalo'!$A147,2),""),"")</f>
        <v>Quantity</v>
      </c>
      <c r="M147" s="60" t="str">
        <f t="array" ref="M147">IFERROR(IF(M$2&lt;=$B$1,INDEX('Master Data'!$A$1:$H$686,'Evening Buffalo'!$A147,2),""),"")</f>
        <v>Quantity</v>
      </c>
      <c r="N147" s="60" t="str">
        <f t="array" ref="N147">IFERROR(IF(N$2&lt;=$B$1,INDEX('Master Data'!$A$1:$H$686,'Evening Buffalo'!$A147,2),""),"")</f>
        <v>Quantity</v>
      </c>
      <c r="O147" s="60" t="str">
        <f t="array" ref="O147">IFERROR(IF(O$2&lt;=$B$1,INDEX('Master Data'!$A$1:$H$686,'Evening Buffalo'!$A147,2),""),"")</f>
        <v>Quantity</v>
      </c>
      <c r="P147" s="60" t="str">
        <f t="array" ref="P147">IFERROR(IF(P$2&lt;=$B$1,INDEX('Master Data'!$A$1:$H$686,'Evening Buffalo'!$A147,2),""),"")</f>
        <v>Quantity</v>
      </c>
      <c r="Q147" s="60" t="str">
        <f t="array" ref="Q147">IFERROR(IF(Q$2&lt;=$B$1,INDEX('Master Data'!$A$1:$H$686,'Evening Buffalo'!$A147,2),""),"")</f>
        <v>Quantity</v>
      </c>
      <c r="R147" s="60" t="str">
        <f t="array" ref="R147">IFERROR(IF(R$2&lt;=$B$1,INDEX('Master Data'!$A$1:$H$686,'Evening Buffalo'!$A147,2),""),"")</f>
        <v>Quantity</v>
      </c>
      <c r="S147" s="60" t="str">
        <f t="array" ref="S147">IFERROR(IF(S$2&lt;=$B$1,INDEX('Master Data'!$A$1:$H$686,'Evening Buffalo'!$A147,2),""),"")</f>
        <v>Quantity</v>
      </c>
      <c r="T147" s="60" t="str">
        <f t="array" ref="T147">IFERROR(IF(T$2&lt;=$B$1,INDEX('Master Data'!$A$1:$H$686,'Evening Buffalo'!$A147,2),""),"")</f>
        <v>Quantity</v>
      </c>
      <c r="U147" s="60" t="str">
        <f t="array" ref="U147">IFERROR(IF(U$2&lt;=$B$1,INDEX('Master Data'!$A$1:$H$686,'Evening Buffalo'!$A147,2),""),"")</f>
        <v>Quantity</v>
      </c>
      <c r="V147" s="60" t="str">
        <f t="array" ref="V147">IFERROR(IF(V$2&lt;=$B$1,INDEX('Master Data'!$A$1:$H$686,'Evening Buffalo'!$A147,2),""),"")</f>
        <v>Quantity</v>
      </c>
      <c r="W147" s="60" t="str">
        <f t="array" ref="W147">IFERROR(IF(W$2&lt;=$B$1,INDEX('Master Data'!$A$1:$H$686,'Evening Buffalo'!$A147,2),""),"")</f>
        <v>Quantity</v>
      </c>
      <c r="X147" s="60" t="str">
        <f t="array" ref="X147">IFERROR(IF(X$2&lt;=$B$1,INDEX('Master Data'!$A$1:$H$686,'Evening Buffalo'!$A147,2),""),"")</f>
        <v>Quantity</v>
      </c>
      <c r="Y147" s="60" t="str">
        <f t="array" ref="Y147">IFERROR(IF(Y$2&lt;=$B$1,INDEX('Master Data'!$A$1:$H$686,'Evening Buffalo'!$A147,2),""),"")</f>
        <v>Quantity</v>
      </c>
      <c r="Z147" s="60" t="str">
        <f t="array" ref="Z147">IFERROR(IF(Z$2&lt;=$B$1,INDEX('Master Data'!$A$1:$H$686,'Evening Buffalo'!$A147,2),""),"")</f>
        <v>Quantity</v>
      </c>
      <c r="AA147" s="60" t="str">
        <f t="array" ref="AA147">IFERROR(IF(AA$2&lt;=$B$1,INDEX('Master Data'!$A$1:$H$686,'Evening Buffalo'!$A147,2),""),"")</f>
        <v>Quantity</v>
      </c>
      <c r="AB147" s="60" t="str">
        <f t="array" ref="AB147">IFERROR(IF(AB$2&lt;=$B$1,INDEX('Master Data'!$A$1:$H$686,'Evening Buffalo'!$A147,2),""),"")</f>
        <v>Quantity</v>
      </c>
      <c r="AC147" s="60" t="str">
        <f t="array" ref="AC147">IFERROR(IF(AC$2&lt;=$B$1,INDEX('Master Data'!$A$1:$H$686,'Evening Buffalo'!$A147,2),""),"")</f>
        <v>Quantity</v>
      </c>
      <c r="AD147" s="60" t="str">
        <f t="array" ref="AD147">IFERROR(IF(AD$2&lt;=$B$1,INDEX('Master Data'!$A$1:$H$686,'Evening Buffalo'!$A147,2),""),"")</f>
        <v>Quantity</v>
      </c>
      <c r="AE147" s="60" t="str">
        <f t="array" ref="AE147">IFERROR(IF(AE$2&lt;=$B$1,INDEX('Master Data'!$A$1:$H$686,'Evening Buffalo'!$A147,2),""),"")</f>
        <v>Quantity</v>
      </c>
      <c r="AF147" s="60" t="str">
        <f t="array" ref="AF147">IFERROR(IF(AF$2&lt;=$B$1,INDEX('Master Data'!$A$1:$H$686,'Evening Buffalo'!$A147,2),""),"")</f>
        <v/>
      </c>
      <c r="AG147" s="60" t="str">
        <f t="array" ref="AG147">IFERROR(IF(AG$2&lt;=$B$1,INDEX('Master Data'!$A$1:$H$686,'Evening Buffalo'!$A147,2),""),"")</f>
        <v/>
      </c>
    </row>
    <row r="148" ht="14.25" customHeight="1">
      <c r="A148" s="60" t="str">
        <f>IFERROR(SMALL('Master Data'!G:G,ROW()-2),"")</f>
        <v/>
      </c>
      <c r="B148" s="60" t="str">
        <f t="array" ref="B148">IFERROR(INDEX('Master Data'!$A$1:$H$686,'Evening Buffalo'!$A148,1),"")</f>
        <v>Customer Name</v>
      </c>
      <c r="C148" s="60" t="str">
        <f t="array" ref="C148">IFERROR(IF(C$2&lt;=$B$1,INDEX('Master Data'!$A$1:$H$686,'Evening Buffalo'!$A148,2),""),"")</f>
        <v>Quantity</v>
      </c>
      <c r="D148" s="60" t="str">
        <f t="array" ref="D148">IFERROR(IF(D$2&lt;=$B$1,INDEX('Master Data'!$A$1:$H$686,'Evening Buffalo'!$A148,2),""),"")</f>
        <v>Quantity</v>
      </c>
      <c r="E148" s="60" t="str">
        <f t="array" ref="E148">IFERROR(IF(E$2&lt;=$B$1,INDEX('Master Data'!$A$1:$H$686,'Evening Buffalo'!$A148,2),""),"")</f>
        <v>Quantity</v>
      </c>
      <c r="F148" s="60" t="str">
        <f t="array" ref="F148">IFERROR(IF(F$2&lt;=$B$1,INDEX('Master Data'!$A$1:$H$686,'Evening Buffalo'!$A148,2),""),"")</f>
        <v>Quantity</v>
      </c>
      <c r="G148" s="60" t="str">
        <f t="array" ref="G148">IFERROR(IF(G$2&lt;=$B$1,INDEX('Master Data'!$A$1:$H$686,'Evening Buffalo'!$A148,2),""),"")</f>
        <v>Quantity</v>
      </c>
      <c r="H148" s="60" t="str">
        <f t="array" ref="H148">IFERROR(IF(H$2&lt;=$B$1,INDEX('Master Data'!$A$1:$H$686,'Evening Buffalo'!$A148,2),""),"")</f>
        <v>Quantity</v>
      </c>
      <c r="I148" s="60" t="str">
        <f t="array" ref="I148">IFERROR(IF(I$2&lt;=$B$1,INDEX('Master Data'!$A$1:$H$686,'Evening Buffalo'!$A148,2),""),"")</f>
        <v>Quantity</v>
      </c>
      <c r="J148" s="60" t="str">
        <f t="array" ref="J148">IFERROR(IF(J$2&lt;=$B$1,INDEX('Master Data'!$A$1:$H$686,'Evening Buffalo'!$A148,2),""),"")</f>
        <v>Quantity</v>
      </c>
      <c r="K148" s="60" t="str">
        <f t="array" ref="K148">IFERROR(IF(K$2&lt;=$B$1,INDEX('Master Data'!$A$1:$H$686,'Evening Buffalo'!$A148,2),""),"")</f>
        <v>Quantity</v>
      </c>
      <c r="L148" s="60" t="str">
        <f t="array" ref="L148">IFERROR(IF(L$2&lt;=$B$1,INDEX('Master Data'!$A$1:$H$686,'Evening Buffalo'!$A148,2),""),"")</f>
        <v>Quantity</v>
      </c>
      <c r="M148" s="60" t="str">
        <f t="array" ref="M148">IFERROR(IF(M$2&lt;=$B$1,INDEX('Master Data'!$A$1:$H$686,'Evening Buffalo'!$A148,2),""),"")</f>
        <v>Quantity</v>
      </c>
      <c r="N148" s="60" t="str">
        <f t="array" ref="N148">IFERROR(IF(N$2&lt;=$B$1,INDEX('Master Data'!$A$1:$H$686,'Evening Buffalo'!$A148,2),""),"")</f>
        <v>Quantity</v>
      </c>
      <c r="O148" s="60" t="str">
        <f t="array" ref="O148">IFERROR(IF(O$2&lt;=$B$1,INDEX('Master Data'!$A$1:$H$686,'Evening Buffalo'!$A148,2),""),"")</f>
        <v>Quantity</v>
      </c>
      <c r="P148" s="60" t="str">
        <f t="array" ref="P148">IFERROR(IF(P$2&lt;=$B$1,INDEX('Master Data'!$A$1:$H$686,'Evening Buffalo'!$A148,2),""),"")</f>
        <v>Quantity</v>
      </c>
      <c r="Q148" s="60" t="str">
        <f t="array" ref="Q148">IFERROR(IF(Q$2&lt;=$B$1,INDEX('Master Data'!$A$1:$H$686,'Evening Buffalo'!$A148,2),""),"")</f>
        <v>Quantity</v>
      </c>
      <c r="R148" s="60" t="str">
        <f t="array" ref="R148">IFERROR(IF(R$2&lt;=$B$1,INDEX('Master Data'!$A$1:$H$686,'Evening Buffalo'!$A148,2),""),"")</f>
        <v>Quantity</v>
      </c>
      <c r="S148" s="60" t="str">
        <f t="array" ref="S148">IFERROR(IF(S$2&lt;=$B$1,INDEX('Master Data'!$A$1:$H$686,'Evening Buffalo'!$A148,2),""),"")</f>
        <v>Quantity</v>
      </c>
      <c r="T148" s="60" t="str">
        <f t="array" ref="T148">IFERROR(IF(T$2&lt;=$B$1,INDEX('Master Data'!$A$1:$H$686,'Evening Buffalo'!$A148,2),""),"")</f>
        <v>Quantity</v>
      </c>
      <c r="U148" s="60" t="str">
        <f t="array" ref="U148">IFERROR(IF(U$2&lt;=$B$1,INDEX('Master Data'!$A$1:$H$686,'Evening Buffalo'!$A148,2),""),"")</f>
        <v>Quantity</v>
      </c>
      <c r="V148" s="60" t="str">
        <f t="array" ref="V148">IFERROR(IF(V$2&lt;=$B$1,INDEX('Master Data'!$A$1:$H$686,'Evening Buffalo'!$A148,2),""),"")</f>
        <v>Quantity</v>
      </c>
      <c r="W148" s="60" t="str">
        <f t="array" ref="W148">IFERROR(IF(W$2&lt;=$B$1,INDEX('Master Data'!$A$1:$H$686,'Evening Buffalo'!$A148,2),""),"")</f>
        <v>Quantity</v>
      </c>
      <c r="X148" s="60" t="str">
        <f t="array" ref="X148">IFERROR(IF(X$2&lt;=$B$1,INDEX('Master Data'!$A$1:$H$686,'Evening Buffalo'!$A148,2),""),"")</f>
        <v>Quantity</v>
      </c>
      <c r="Y148" s="60" t="str">
        <f t="array" ref="Y148">IFERROR(IF(Y$2&lt;=$B$1,INDEX('Master Data'!$A$1:$H$686,'Evening Buffalo'!$A148,2),""),"")</f>
        <v>Quantity</v>
      </c>
      <c r="Z148" s="60" t="str">
        <f t="array" ref="Z148">IFERROR(IF(Z$2&lt;=$B$1,INDEX('Master Data'!$A$1:$H$686,'Evening Buffalo'!$A148,2),""),"")</f>
        <v>Quantity</v>
      </c>
      <c r="AA148" s="60" t="str">
        <f t="array" ref="AA148">IFERROR(IF(AA$2&lt;=$B$1,INDEX('Master Data'!$A$1:$H$686,'Evening Buffalo'!$A148,2),""),"")</f>
        <v>Quantity</v>
      </c>
      <c r="AB148" s="60" t="str">
        <f t="array" ref="AB148">IFERROR(IF(AB$2&lt;=$B$1,INDEX('Master Data'!$A$1:$H$686,'Evening Buffalo'!$A148,2),""),"")</f>
        <v>Quantity</v>
      </c>
      <c r="AC148" s="60" t="str">
        <f t="array" ref="AC148">IFERROR(IF(AC$2&lt;=$B$1,INDEX('Master Data'!$A$1:$H$686,'Evening Buffalo'!$A148,2),""),"")</f>
        <v>Quantity</v>
      </c>
      <c r="AD148" s="60" t="str">
        <f t="array" ref="AD148">IFERROR(IF(AD$2&lt;=$B$1,INDEX('Master Data'!$A$1:$H$686,'Evening Buffalo'!$A148,2),""),"")</f>
        <v>Quantity</v>
      </c>
      <c r="AE148" s="60" t="str">
        <f t="array" ref="AE148">IFERROR(IF(AE$2&lt;=$B$1,INDEX('Master Data'!$A$1:$H$686,'Evening Buffalo'!$A148,2),""),"")</f>
        <v>Quantity</v>
      </c>
      <c r="AF148" s="60" t="str">
        <f t="array" ref="AF148">IFERROR(IF(AF$2&lt;=$B$1,INDEX('Master Data'!$A$1:$H$686,'Evening Buffalo'!$A148,2),""),"")</f>
        <v/>
      </c>
      <c r="AG148" s="60" t="str">
        <f t="array" ref="AG148">IFERROR(IF(AG$2&lt;=$B$1,INDEX('Master Data'!$A$1:$H$686,'Evening Buffalo'!$A148,2),""),"")</f>
        <v/>
      </c>
    </row>
    <row r="149" ht="14.25" customHeight="1">
      <c r="A149" s="60" t="str">
        <f>IFERROR(SMALL('Master Data'!G:G,ROW()-2),"")</f>
        <v/>
      </c>
      <c r="B149" s="60" t="str">
        <f t="array" ref="B149">IFERROR(INDEX('Master Data'!$A$1:$H$686,'Evening Buffalo'!$A149,1),"")</f>
        <v>Customer Name</v>
      </c>
      <c r="C149" s="60" t="str">
        <f t="array" ref="C149">IFERROR(IF(C$2&lt;=$B$1,INDEX('Master Data'!$A$1:$H$686,'Evening Buffalo'!$A149,2),""),"")</f>
        <v>Quantity</v>
      </c>
      <c r="D149" s="60" t="str">
        <f t="array" ref="D149">IFERROR(IF(D$2&lt;=$B$1,INDEX('Master Data'!$A$1:$H$686,'Evening Buffalo'!$A149,2),""),"")</f>
        <v>Quantity</v>
      </c>
      <c r="E149" s="60" t="str">
        <f t="array" ref="E149">IFERROR(IF(E$2&lt;=$B$1,INDEX('Master Data'!$A$1:$H$686,'Evening Buffalo'!$A149,2),""),"")</f>
        <v>Quantity</v>
      </c>
      <c r="F149" s="60" t="str">
        <f t="array" ref="F149">IFERROR(IF(F$2&lt;=$B$1,INDEX('Master Data'!$A$1:$H$686,'Evening Buffalo'!$A149,2),""),"")</f>
        <v>Quantity</v>
      </c>
      <c r="G149" s="60" t="str">
        <f t="array" ref="G149">IFERROR(IF(G$2&lt;=$B$1,INDEX('Master Data'!$A$1:$H$686,'Evening Buffalo'!$A149,2),""),"")</f>
        <v>Quantity</v>
      </c>
      <c r="H149" s="60" t="str">
        <f t="array" ref="H149">IFERROR(IF(H$2&lt;=$B$1,INDEX('Master Data'!$A$1:$H$686,'Evening Buffalo'!$A149,2),""),"")</f>
        <v>Quantity</v>
      </c>
      <c r="I149" s="60" t="str">
        <f t="array" ref="I149">IFERROR(IF(I$2&lt;=$B$1,INDEX('Master Data'!$A$1:$H$686,'Evening Buffalo'!$A149,2),""),"")</f>
        <v>Quantity</v>
      </c>
      <c r="J149" s="60" t="str">
        <f t="array" ref="J149">IFERROR(IF(J$2&lt;=$B$1,INDEX('Master Data'!$A$1:$H$686,'Evening Buffalo'!$A149,2),""),"")</f>
        <v>Quantity</v>
      </c>
      <c r="K149" s="60" t="str">
        <f t="array" ref="K149">IFERROR(IF(K$2&lt;=$B$1,INDEX('Master Data'!$A$1:$H$686,'Evening Buffalo'!$A149,2),""),"")</f>
        <v>Quantity</v>
      </c>
      <c r="L149" s="60" t="str">
        <f t="array" ref="L149">IFERROR(IF(L$2&lt;=$B$1,INDEX('Master Data'!$A$1:$H$686,'Evening Buffalo'!$A149,2),""),"")</f>
        <v>Quantity</v>
      </c>
      <c r="M149" s="60" t="str">
        <f t="array" ref="M149">IFERROR(IF(M$2&lt;=$B$1,INDEX('Master Data'!$A$1:$H$686,'Evening Buffalo'!$A149,2),""),"")</f>
        <v>Quantity</v>
      </c>
      <c r="N149" s="60" t="str">
        <f t="array" ref="N149">IFERROR(IF(N$2&lt;=$B$1,INDEX('Master Data'!$A$1:$H$686,'Evening Buffalo'!$A149,2),""),"")</f>
        <v>Quantity</v>
      </c>
      <c r="O149" s="60" t="str">
        <f t="array" ref="O149">IFERROR(IF(O$2&lt;=$B$1,INDEX('Master Data'!$A$1:$H$686,'Evening Buffalo'!$A149,2),""),"")</f>
        <v>Quantity</v>
      </c>
      <c r="P149" s="60" t="str">
        <f t="array" ref="P149">IFERROR(IF(P$2&lt;=$B$1,INDEX('Master Data'!$A$1:$H$686,'Evening Buffalo'!$A149,2),""),"")</f>
        <v>Quantity</v>
      </c>
      <c r="Q149" s="60" t="str">
        <f t="array" ref="Q149">IFERROR(IF(Q$2&lt;=$B$1,INDEX('Master Data'!$A$1:$H$686,'Evening Buffalo'!$A149,2),""),"")</f>
        <v>Quantity</v>
      </c>
      <c r="R149" s="60" t="str">
        <f t="array" ref="R149">IFERROR(IF(R$2&lt;=$B$1,INDEX('Master Data'!$A$1:$H$686,'Evening Buffalo'!$A149,2),""),"")</f>
        <v>Quantity</v>
      </c>
      <c r="S149" s="60" t="str">
        <f t="array" ref="S149">IFERROR(IF(S$2&lt;=$B$1,INDEX('Master Data'!$A$1:$H$686,'Evening Buffalo'!$A149,2),""),"")</f>
        <v>Quantity</v>
      </c>
      <c r="T149" s="60" t="str">
        <f t="array" ref="T149">IFERROR(IF(T$2&lt;=$B$1,INDEX('Master Data'!$A$1:$H$686,'Evening Buffalo'!$A149,2),""),"")</f>
        <v>Quantity</v>
      </c>
      <c r="U149" s="60" t="str">
        <f t="array" ref="U149">IFERROR(IF(U$2&lt;=$B$1,INDEX('Master Data'!$A$1:$H$686,'Evening Buffalo'!$A149,2),""),"")</f>
        <v>Quantity</v>
      </c>
      <c r="V149" s="60" t="str">
        <f t="array" ref="V149">IFERROR(IF(V$2&lt;=$B$1,INDEX('Master Data'!$A$1:$H$686,'Evening Buffalo'!$A149,2),""),"")</f>
        <v>Quantity</v>
      </c>
      <c r="W149" s="60" t="str">
        <f t="array" ref="W149">IFERROR(IF(W$2&lt;=$B$1,INDEX('Master Data'!$A$1:$H$686,'Evening Buffalo'!$A149,2),""),"")</f>
        <v>Quantity</v>
      </c>
      <c r="X149" s="60" t="str">
        <f t="array" ref="X149">IFERROR(IF(X$2&lt;=$B$1,INDEX('Master Data'!$A$1:$H$686,'Evening Buffalo'!$A149,2),""),"")</f>
        <v>Quantity</v>
      </c>
      <c r="Y149" s="60" t="str">
        <f t="array" ref="Y149">IFERROR(IF(Y$2&lt;=$B$1,INDEX('Master Data'!$A$1:$H$686,'Evening Buffalo'!$A149,2),""),"")</f>
        <v>Quantity</v>
      </c>
      <c r="Z149" s="60" t="str">
        <f t="array" ref="Z149">IFERROR(IF(Z$2&lt;=$B$1,INDEX('Master Data'!$A$1:$H$686,'Evening Buffalo'!$A149,2),""),"")</f>
        <v>Quantity</v>
      </c>
      <c r="AA149" s="60" t="str">
        <f t="array" ref="AA149">IFERROR(IF(AA$2&lt;=$B$1,INDEX('Master Data'!$A$1:$H$686,'Evening Buffalo'!$A149,2),""),"")</f>
        <v>Quantity</v>
      </c>
      <c r="AB149" s="60" t="str">
        <f t="array" ref="AB149">IFERROR(IF(AB$2&lt;=$B$1,INDEX('Master Data'!$A$1:$H$686,'Evening Buffalo'!$A149,2),""),"")</f>
        <v>Quantity</v>
      </c>
      <c r="AC149" s="60" t="str">
        <f t="array" ref="AC149">IFERROR(IF(AC$2&lt;=$B$1,INDEX('Master Data'!$A$1:$H$686,'Evening Buffalo'!$A149,2),""),"")</f>
        <v>Quantity</v>
      </c>
      <c r="AD149" s="60" t="str">
        <f t="array" ref="AD149">IFERROR(IF(AD$2&lt;=$B$1,INDEX('Master Data'!$A$1:$H$686,'Evening Buffalo'!$A149,2),""),"")</f>
        <v>Quantity</v>
      </c>
      <c r="AE149" s="60" t="str">
        <f t="array" ref="AE149">IFERROR(IF(AE$2&lt;=$B$1,INDEX('Master Data'!$A$1:$H$686,'Evening Buffalo'!$A149,2),""),"")</f>
        <v>Quantity</v>
      </c>
      <c r="AF149" s="60" t="str">
        <f t="array" ref="AF149">IFERROR(IF(AF$2&lt;=$B$1,INDEX('Master Data'!$A$1:$H$686,'Evening Buffalo'!$A149,2),""),"")</f>
        <v/>
      </c>
      <c r="AG149" s="60" t="str">
        <f t="array" ref="AG149">IFERROR(IF(AG$2&lt;=$B$1,INDEX('Master Data'!$A$1:$H$686,'Evening Buffalo'!$A149,2),""),"")</f>
        <v/>
      </c>
    </row>
    <row r="150" ht="14.25" customHeight="1">
      <c r="A150" s="60" t="str">
        <f>IFERROR(SMALL('Master Data'!G:G,ROW()-2),"")</f>
        <v/>
      </c>
      <c r="B150" s="60" t="str">
        <f t="array" ref="B150">IFERROR(INDEX('Master Data'!$A$1:$H$686,'Evening Buffalo'!$A150,1),"")</f>
        <v>Customer Name</v>
      </c>
      <c r="C150" s="60" t="str">
        <f t="array" ref="C150">IFERROR(IF(C$2&lt;=$B$1,INDEX('Master Data'!$A$1:$H$686,'Evening Buffalo'!$A150,2),""),"")</f>
        <v>Quantity</v>
      </c>
      <c r="D150" s="60" t="str">
        <f t="array" ref="D150">IFERROR(IF(D$2&lt;=$B$1,INDEX('Master Data'!$A$1:$H$686,'Evening Buffalo'!$A150,2),""),"")</f>
        <v>Quantity</v>
      </c>
      <c r="E150" s="60" t="str">
        <f t="array" ref="E150">IFERROR(IF(E$2&lt;=$B$1,INDEX('Master Data'!$A$1:$H$686,'Evening Buffalo'!$A150,2),""),"")</f>
        <v>Quantity</v>
      </c>
      <c r="F150" s="60" t="str">
        <f t="array" ref="F150">IFERROR(IF(F$2&lt;=$B$1,INDEX('Master Data'!$A$1:$H$686,'Evening Buffalo'!$A150,2),""),"")</f>
        <v>Quantity</v>
      </c>
      <c r="G150" s="60" t="str">
        <f t="array" ref="G150">IFERROR(IF(G$2&lt;=$B$1,INDEX('Master Data'!$A$1:$H$686,'Evening Buffalo'!$A150,2),""),"")</f>
        <v>Quantity</v>
      </c>
      <c r="H150" s="60" t="str">
        <f t="array" ref="H150">IFERROR(IF(H$2&lt;=$B$1,INDEX('Master Data'!$A$1:$H$686,'Evening Buffalo'!$A150,2),""),"")</f>
        <v>Quantity</v>
      </c>
      <c r="I150" s="60" t="str">
        <f t="array" ref="I150">IFERROR(IF(I$2&lt;=$B$1,INDEX('Master Data'!$A$1:$H$686,'Evening Buffalo'!$A150,2),""),"")</f>
        <v>Quantity</v>
      </c>
      <c r="J150" s="60" t="str">
        <f t="array" ref="J150">IFERROR(IF(J$2&lt;=$B$1,INDEX('Master Data'!$A$1:$H$686,'Evening Buffalo'!$A150,2),""),"")</f>
        <v>Quantity</v>
      </c>
      <c r="K150" s="60" t="str">
        <f t="array" ref="K150">IFERROR(IF(K$2&lt;=$B$1,INDEX('Master Data'!$A$1:$H$686,'Evening Buffalo'!$A150,2),""),"")</f>
        <v>Quantity</v>
      </c>
      <c r="L150" s="60" t="str">
        <f t="array" ref="L150">IFERROR(IF(L$2&lt;=$B$1,INDEX('Master Data'!$A$1:$H$686,'Evening Buffalo'!$A150,2),""),"")</f>
        <v>Quantity</v>
      </c>
      <c r="M150" s="60" t="str">
        <f t="array" ref="M150">IFERROR(IF(M$2&lt;=$B$1,INDEX('Master Data'!$A$1:$H$686,'Evening Buffalo'!$A150,2),""),"")</f>
        <v>Quantity</v>
      </c>
      <c r="N150" s="60" t="str">
        <f t="array" ref="N150">IFERROR(IF(N$2&lt;=$B$1,INDEX('Master Data'!$A$1:$H$686,'Evening Buffalo'!$A150,2),""),"")</f>
        <v>Quantity</v>
      </c>
      <c r="O150" s="60" t="str">
        <f t="array" ref="O150">IFERROR(IF(O$2&lt;=$B$1,INDEX('Master Data'!$A$1:$H$686,'Evening Buffalo'!$A150,2),""),"")</f>
        <v>Quantity</v>
      </c>
      <c r="P150" s="60" t="str">
        <f t="array" ref="P150">IFERROR(IF(P$2&lt;=$B$1,INDEX('Master Data'!$A$1:$H$686,'Evening Buffalo'!$A150,2),""),"")</f>
        <v>Quantity</v>
      </c>
      <c r="Q150" s="60" t="str">
        <f t="array" ref="Q150">IFERROR(IF(Q$2&lt;=$B$1,INDEX('Master Data'!$A$1:$H$686,'Evening Buffalo'!$A150,2),""),"")</f>
        <v>Quantity</v>
      </c>
      <c r="R150" s="60" t="str">
        <f t="array" ref="R150">IFERROR(IF(R$2&lt;=$B$1,INDEX('Master Data'!$A$1:$H$686,'Evening Buffalo'!$A150,2),""),"")</f>
        <v>Quantity</v>
      </c>
      <c r="S150" s="60" t="str">
        <f t="array" ref="S150">IFERROR(IF(S$2&lt;=$B$1,INDEX('Master Data'!$A$1:$H$686,'Evening Buffalo'!$A150,2),""),"")</f>
        <v>Quantity</v>
      </c>
      <c r="T150" s="60" t="str">
        <f t="array" ref="T150">IFERROR(IF(T$2&lt;=$B$1,INDEX('Master Data'!$A$1:$H$686,'Evening Buffalo'!$A150,2),""),"")</f>
        <v>Quantity</v>
      </c>
      <c r="U150" s="60" t="str">
        <f t="array" ref="U150">IFERROR(IF(U$2&lt;=$B$1,INDEX('Master Data'!$A$1:$H$686,'Evening Buffalo'!$A150,2),""),"")</f>
        <v>Quantity</v>
      </c>
      <c r="V150" s="60" t="str">
        <f t="array" ref="V150">IFERROR(IF(V$2&lt;=$B$1,INDEX('Master Data'!$A$1:$H$686,'Evening Buffalo'!$A150,2),""),"")</f>
        <v>Quantity</v>
      </c>
      <c r="W150" s="60" t="str">
        <f t="array" ref="W150">IFERROR(IF(W$2&lt;=$B$1,INDEX('Master Data'!$A$1:$H$686,'Evening Buffalo'!$A150,2),""),"")</f>
        <v>Quantity</v>
      </c>
      <c r="X150" s="60" t="str">
        <f t="array" ref="X150">IFERROR(IF(X$2&lt;=$B$1,INDEX('Master Data'!$A$1:$H$686,'Evening Buffalo'!$A150,2),""),"")</f>
        <v>Quantity</v>
      </c>
      <c r="Y150" s="60" t="str">
        <f t="array" ref="Y150">IFERROR(IF(Y$2&lt;=$B$1,INDEX('Master Data'!$A$1:$H$686,'Evening Buffalo'!$A150,2),""),"")</f>
        <v>Quantity</v>
      </c>
      <c r="Z150" s="60" t="str">
        <f t="array" ref="Z150">IFERROR(IF(Z$2&lt;=$B$1,INDEX('Master Data'!$A$1:$H$686,'Evening Buffalo'!$A150,2),""),"")</f>
        <v>Quantity</v>
      </c>
      <c r="AA150" s="60" t="str">
        <f t="array" ref="AA150">IFERROR(IF(AA$2&lt;=$B$1,INDEX('Master Data'!$A$1:$H$686,'Evening Buffalo'!$A150,2),""),"")</f>
        <v>Quantity</v>
      </c>
      <c r="AB150" s="60" t="str">
        <f t="array" ref="AB150">IFERROR(IF(AB$2&lt;=$B$1,INDEX('Master Data'!$A$1:$H$686,'Evening Buffalo'!$A150,2),""),"")</f>
        <v>Quantity</v>
      </c>
      <c r="AC150" s="60" t="str">
        <f t="array" ref="AC150">IFERROR(IF(AC$2&lt;=$B$1,INDEX('Master Data'!$A$1:$H$686,'Evening Buffalo'!$A150,2),""),"")</f>
        <v>Quantity</v>
      </c>
      <c r="AD150" s="60" t="str">
        <f t="array" ref="AD150">IFERROR(IF(AD$2&lt;=$B$1,INDEX('Master Data'!$A$1:$H$686,'Evening Buffalo'!$A150,2),""),"")</f>
        <v>Quantity</v>
      </c>
      <c r="AE150" s="60" t="str">
        <f t="array" ref="AE150">IFERROR(IF(AE$2&lt;=$B$1,INDEX('Master Data'!$A$1:$H$686,'Evening Buffalo'!$A150,2),""),"")</f>
        <v>Quantity</v>
      </c>
      <c r="AF150" s="60" t="str">
        <f t="array" ref="AF150">IFERROR(IF(AF$2&lt;=$B$1,INDEX('Master Data'!$A$1:$H$686,'Evening Buffalo'!$A150,2),""),"")</f>
        <v/>
      </c>
      <c r="AG150" s="60" t="str">
        <f t="array" ref="AG150">IFERROR(IF(AG$2&lt;=$B$1,INDEX('Master Data'!$A$1:$H$686,'Evening Buffalo'!$A150,2),""),"")</f>
        <v/>
      </c>
    </row>
    <row r="151" ht="14.25" customHeight="1">
      <c r="A151" s="60" t="str">
        <f>IFERROR(SMALL('Master Data'!G:G,ROW()-2),"")</f>
        <v/>
      </c>
      <c r="B151" s="60" t="str">
        <f t="array" ref="B151">IFERROR(INDEX('Master Data'!$A$1:$H$686,'Evening Buffalo'!$A151,1),"")</f>
        <v>Customer Name</v>
      </c>
      <c r="C151" s="60" t="str">
        <f t="array" ref="C151">IFERROR(IF(C$2&lt;=$B$1,INDEX('Master Data'!$A$1:$H$686,'Evening Buffalo'!$A151,2),""),"")</f>
        <v>Quantity</v>
      </c>
      <c r="D151" s="60" t="str">
        <f t="array" ref="D151">IFERROR(IF(D$2&lt;=$B$1,INDEX('Master Data'!$A$1:$H$686,'Evening Buffalo'!$A151,2),""),"")</f>
        <v>Quantity</v>
      </c>
      <c r="E151" s="60" t="str">
        <f t="array" ref="E151">IFERROR(IF(E$2&lt;=$B$1,INDEX('Master Data'!$A$1:$H$686,'Evening Buffalo'!$A151,2),""),"")</f>
        <v>Quantity</v>
      </c>
      <c r="F151" s="60" t="str">
        <f t="array" ref="F151">IFERROR(IF(F$2&lt;=$B$1,INDEX('Master Data'!$A$1:$H$686,'Evening Buffalo'!$A151,2),""),"")</f>
        <v>Quantity</v>
      </c>
      <c r="G151" s="60" t="str">
        <f t="array" ref="G151">IFERROR(IF(G$2&lt;=$B$1,INDEX('Master Data'!$A$1:$H$686,'Evening Buffalo'!$A151,2),""),"")</f>
        <v>Quantity</v>
      </c>
      <c r="H151" s="60" t="str">
        <f t="array" ref="H151">IFERROR(IF(H$2&lt;=$B$1,INDEX('Master Data'!$A$1:$H$686,'Evening Buffalo'!$A151,2),""),"")</f>
        <v>Quantity</v>
      </c>
      <c r="I151" s="60" t="str">
        <f t="array" ref="I151">IFERROR(IF(I$2&lt;=$B$1,INDEX('Master Data'!$A$1:$H$686,'Evening Buffalo'!$A151,2),""),"")</f>
        <v>Quantity</v>
      </c>
      <c r="J151" s="60" t="str">
        <f t="array" ref="J151">IFERROR(IF(J$2&lt;=$B$1,INDEX('Master Data'!$A$1:$H$686,'Evening Buffalo'!$A151,2),""),"")</f>
        <v>Quantity</v>
      </c>
      <c r="K151" s="60" t="str">
        <f t="array" ref="K151">IFERROR(IF(K$2&lt;=$B$1,INDEX('Master Data'!$A$1:$H$686,'Evening Buffalo'!$A151,2),""),"")</f>
        <v>Quantity</v>
      </c>
      <c r="L151" s="60" t="str">
        <f t="array" ref="L151">IFERROR(IF(L$2&lt;=$B$1,INDEX('Master Data'!$A$1:$H$686,'Evening Buffalo'!$A151,2),""),"")</f>
        <v>Quantity</v>
      </c>
      <c r="M151" s="60" t="str">
        <f t="array" ref="M151">IFERROR(IF(M$2&lt;=$B$1,INDEX('Master Data'!$A$1:$H$686,'Evening Buffalo'!$A151,2),""),"")</f>
        <v>Quantity</v>
      </c>
      <c r="N151" s="60" t="str">
        <f t="array" ref="N151">IFERROR(IF(N$2&lt;=$B$1,INDEX('Master Data'!$A$1:$H$686,'Evening Buffalo'!$A151,2),""),"")</f>
        <v>Quantity</v>
      </c>
      <c r="O151" s="60" t="str">
        <f t="array" ref="O151">IFERROR(IF(O$2&lt;=$B$1,INDEX('Master Data'!$A$1:$H$686,'Evening Buffalo'!$A151,2),""),"")</f>
        <v>Quantity</v>
      </c>
      <c r="P151" s="60" t="str">
        <f t="array" ref="P151">IFERROR(IF(P$2&lt;=$B$1,INDEX('Master Data'!$A$1:$H$686,'Evening Buffalo'!$A151,2),""),"")</f>
        <v>Quantity</v>
      </c>
      <c r="Q151" s="60" t="str">
        <f t="array" ref="Q151">IFERROR(IF(Q$2&lt;=$B$1,INDEX('Master Data'!$A$1:$H$686,'Evening Buffalo'!$A151,2),""),"")</f>
        <v>Quantity</v>
      </c>
      <c r="R151" s="60" t="str">
        <f t="array" ref="R151">IFERROR(IF(R$2&lt;=$B$1,INDEX('Master Data'!$A$1:$H$686,'Evening Buffalo'!$A151,2),""),"")</f>
        <v>Quantity</v>
      </c>
      <c r="S151" s="60" t="str">
        <f t="array" ref="S151">IFERROR(IF(S$2&lt;=$B$1,INDEX('Master Data'!$A$1:$H$686,'Evening Buffalo'!$A151,2),""),"")</f>
        <v>Quantity</v>
      </c>
      <c r="T151" s="60" t="str">
        <f t="array" ref="T151">IFERROR(IF(T$2&lt;=$B$1,INDEX('Master Data'!$A$1:$H$686,'Evening Buffalo'!$A151,2),""),"")</f>
        <v>Quantity</v>
      </c>
      <c r="U151" s="60" t="str">
        <f t="array" ref="U151">IFERROR(IF(U$2&lt;=$B$1,INDEX('Master Data'!$A$1:$H$686,'Evening Buffalo'!$A151,2),""),"")</f>
        <v>Quantity</v>
      </c>
      <c r="V151" s="60" t="str">
        <f t="array" ref="V151">IFERROR(IF(V$2&lt;=$B$1,INDEX('Master Data'!$A$1:$H$686,'Evening Buffalo'!$A151,2),""),"")</f>
        <v>Quantity</v>
      </c>
      <c r="W151" s="60" t="str">
        <f t="array" ref="W151">IFERROR(IF(W$2&lt;=$B$1,INDEX('Master Data'!$A$1:$H$686,'Evening Buffalo'!$A151,2),""),"")</f>
        <v>Quantity</v>
      </c>
      <c r="X151" s="60" t="str">
        <f t="array" ref="X151">IFERROR(IF(X$2&lt;=$B$1,INDEX('Master Data'!$A$1:$H$686,'Evening Buffalo'!$A151,2),""),"")</f>
        <v>Quantity</v>
      </c>
      <c r="Y151" s="60" t="str">
        <f t="array" ref="Y151">IFERROR(IF(Y$2&lt;=$B$1,INDEX('Master Data'!$A$1:$H$686,'Evening Buffalo'!$A151,2),""),"")</f>
        <v>Quantity</v>
      </c>
      <c r="Z151" s="60" t="str">
        <f t="array" ref="Z151">IFERROR(IF(Z$2&lt;=$B$1,INDEX('Master Data'!$A$1:$H$686,'Evening Buffalo'!$A151,2),""),"")</f>
        <v>Quantity</v>
      </c>
      <c r="AA151" s="60" t="str">
        <f t="array" ref="AA151">IFERROR(IF(AA$2&lt;=$B$1,INDEX('Master Data'!$A$1:$H$686,'Evening Buffalo'!$A151,2),""),"")</f>
        <v>Quantity</v>
      </c>
      <c r="AB151" s="60" t="str">
        <f t="array" ref="AB151">IFERROR(IF(AB$2&lt;=$B$1,INDEX('Master Data'!$A$1:$H$686,'Evening Buffalo'!$A151,2),""),"")</f>
        <v>Quantity</v>
      </c>
      <c r="AC151" s="60" t="str">
        <f t="array" ref="AC151">IFERROR(IF(AC$2&lt;=$B$1,INDEX('Master Data'!$A$1:$H$686,'Evening Buffalo'!$A151,2),""),"")</f>
        <v>Quantity</v>
      </c>
      <c r="AD151" s="60" t="str">
        <f t="array" ref="AD151">IFERROR(IF(AD$2&lt;=$B$1,INDEX('Master Data'!$A$1:$H$686,'Evening Buffalo'!$A151,2),""),"")</f>
        <v>Quantity</v>
      </c>
      <c r="AE151" s="60" t="str">
        <f t="array" ref="AE151">IFERROR(IF(AE$2&lt;=$B$1,INDEX('Master Data'!$A$1:$H$686,'Evening Buffalo'!$A151,2),""),"")</f>
        <v>Quantity</v>
      </c>
      <c r="AF151" s="60" t="str">
        <f t="array" ref="AF151">IFERROR(IF(AF$2&lt;=$B$1,INDEX('Master Data'!$A$1:$H$686,'Evening Buffalo'!$A151,2),""),"")</f>
        <v/>
      </c>
      <c r="AG151" s="60" t="str">
        <f t="array" ref="AG151">IFERROR(IF(AG$2&lt;=$B$1,INDEX('Master Data'!$A$1:$H$686,'Evening Buffalo'!$A151,2),""),"")</f>
        <v/>
      </c>
    </row>
    <row r="152" ht="14.25" customHeight="1">
      <c r="A152" s="60" t="str">
        <f>IFERROR(SMALL('Master Data'!G:G,ROW()-2),"")</f>
        <v/>
      </c>
      <c r="B152" s="60" t="str">
        <f t="array" ref="B152">IFERROR(INDEX('Master Data'!$A$1:$H$686,'Evening Buffalo'!$A152,1),"")</f>
        <v>Customer Name</v>
      </c>
      <c r="C152" s="60" t="str">
        <f t="array" ref="C152">IFERROR(IF(C$2&lt;=$B$1,INDEX('Master Data'!$A$1:$H$686,'Evening Buffalo'!$A152,2),""),"")</f>
        <v>Quantity</v>
      </c>
      <c r="D152" s="60" t="str">
        <f t="array" ref="D152">IFERROR(IF(D$2&lt;=$B$1,INDEX('Master Data'!$A$1:$H$686,'Evening Buffalo'!$A152,2),""),"")</f>
        <v>Quantity</v>
      </c>
      <c r="E152" s="60" t="str">
        <f t="array" ref="E152">IFERROR(IF(E$2&lt;=$B$1,INDEX('Master Data'!$A$1:$H$686,'Evening Buffalo'!$A152,2),""),"")</f>
        <v>Quantity</v>
      </c>
      <c r="F152" s="60" t="str">
        <f t="array" ref="F152">IFERROR(IF(F$2&lt;=$B$1,INDEX('Master Data'!$A$1:$H$686,'Evening Buffalo'!$A152,2),""),"")</f>
        <v>Quantity</v>
      </c>
      <c r="G152" s="60" t="str">
        <f t="array" ref="G152">IFERROR(IF(G$2&lt;=$B$1,INDEX('Master Data'!$A$1:$H$686,'Evening Buffalo'!$A152,2),""),"")</f>
        <v>Quantity</v>
      </c>
      <c r="H152" s="60" t="str">
        <f t="array" ref="H152">IFERROR(IF(H$2&lt;=$B$1,INDEX('Master Data'!$A$1:$H$686,'Evening Buffalo'!$A152,2),""),"")</f>
        <v>Quantity</v>
      </c>
      <c r="I152" s="60" t="str">
        <f t="array" ref="I152">IFERROR(IF(I$2&lt;=$B$1,INDEX('Master Data'!$A$1:$H$686,'Evening Buffalo'!$A152,2),""),"")</f>
        <v>Quantity</v>
      </c>
      <c r="J152" s="60" t="str">
        <f t="array" ref="J152">IFERROR(IF(J$2&lt;=$B$1,INDEX('Master Data'!$A$1:$H$686,'Evening Buffalo'!$A152,2),""),"")</f>
        <v>Quantity</v>
      </c>
      <c r="K152" s="60" t="str">
        <f t="array" ref="K152">IFERROR(IF(K$2&lt;=$B$1,INDEX('Master Data'!$A$1:$H$686,'Evening Buffalo'!$A152,2),""),"")</f>
        <v>Quantity</v>
      </c>
      <c r="L152" s="60" t="str">
        <f t="array" ref="L152">IFERROR(IF(L$2&lt;=$B$1,INDEX('Master Data'!$A$1:$H$686,'Evening Buffalo'!$A152,2),""),"")</f>
        <v>Quantity</v>
      </c>
      <c r="M152" s="60" t="str">
        <f t="array" ref="M152">IFERROR(IF(M$2&lt;=$B$1,INDEX('Master Data'!$A$1:$H$686,'Evening Buffalo'!$A152,2),""),"")</f>
        <v>Quantity</v>
      </c>
      <c r="N152" s="60" t="str">
        <f t="array" ref="N152">IFERROR(IF(N$2&lt;=$B$1,INDEX('Master Data'!$A$1:$H$686,'Evening Buffalo'!$A152,2),""),"")</f>
        <v>Quantity</v>
      </c>
      <c r="O152" s="60" t="str">
        <f t="array" ref="O152">IFERROR(IF(O$2&lt;=$B$1,INDEX('Master Data'!$A$1:$H$686,'Evening Buffalo'!$A152,2),""),"")</f>
        <v>Quantity</v>
      </c>
      <c r="P152" s="60" t="str">
        <f t="array" ref="P152">IFERROR(IF(P$2&lt;=$B$1,INDEX('Master Data'!$A$1:$H$686,'Evening Buffalo'!$A152,2),""),"")</f>
        <v>Quantity</v>
      </c>
      <c r="Q152" s="60" t="str">
        <f t="array" ref="Q152">IFERROR(IF(Q$2&lt;=$B$1,INDEX('Master Data'!$A$1:$H$686,'Evening Buffalo'!$A152,2),""),"")</f>
        <v>Quantity</v>
      </c>
      <c r="R152" s="60" t="str">
        <f t="array" ref="R152">IFERROR(IF(R$2&lt;=$B$1,INDEX('Master Data'!$A$1:$H$686,'Evening Buffalo'!$A152,2),""),"")</f>
        <v>Quantity</v>
      </c>
      <c r="S152" s="60" t="str">
        <f t="array" ref="S152">IFERROR(IF(S$2&lt;=$B$1,INDEX('Master Data'!$A$1:$H$686,'Evening Buffalo'!$A152,2),""),"")</f>
        <v>Quantity</v>
      </c>
      <c r="T152" s="60" t="str">
        <f t="array" ref="T152">IFERROR(IF(T$2&lt;=$B$1,INDEX('Master Data'!$A$1:$H$686,'Evening Buffalo'!$A152,2),""),"")</f>
        <v>Quantity</v>
      </c>
      <c r="U152" s="60" t="str">
        <f t="array" ref="U152">IFERROR(IF(U$2&lt;=$B$1,INDEX('Master Data'!$A$1:$H$686,'Evening Buffalo'!$A152,2),""),"")</f>
        <v>Quantity</v>
      </c>
      <c r="V152" s="60" t="str">
        <f t="array" ref="V152">IFERROR(IF(V$2&lt;=$B$1,INDEX('Master Data'!$A$1:$H$686,'Evening Buffalo'!$A152,2),""),"")</f>
        <v>Quantity</v>
      </c>
      <c r="W152" s="60" t="str">
        <f t="array" ref="W152">IFERROR(IF(W$2&lt;=$B$1,INDEX('Master Data'!$A$1:$H$686,'Evening Buffalo'!$A152,2),""),"")</f>
        <v>Quantity</v>
      </c>
      <c r="X152" s="60" t="str">
        <f t="array" ref="X152">IFERROR(IF(X$2&lt;=$B$1,INDEX('Master Data'!$A$1:$H$686,'Evening Buffalo'!$A152,2),""),"")</f>
        <v>Quantity</v>
      </c>
      <c r="Y152" s="60" t="str">
        <f t="array" ref="Y152">IFERROR(IF(Y$2&lt;=$B$1,INDEX('Master Data'!$A$1:$H$686,'Evening Buffalo'!$A152,2),""),"")</f>
        <v>Quantity</v>
      </c>
      <c r="Z152" s="60" t="str">
        <f t="array" ref="Z152">IFERROR(IF(Z$2&lt;=$B$1,INDEX('Master Data'!$A$1:$H$686,'Evening Buffalo'!$A152,2),""),"")</f>
        <v>Quantity</v>
      </c>
      <c r="AA152" s="60" t="str">
        <f t="array" ref="AA152">IFERROR(IF(AA$2&lt;=$B$1,INDEX('Master Data'!$A$1:$H$686,'Evening Buffalo'!$A152,2),""),"")</f>
        <v>Quantity</v>
      </c>
      <c r="AB152" s="60" t="str">
        <f t="array" ref="AB152">IFERROR(IF(AB$2&lt;=$B$1,INDEX('Master Data'!$A$1:$H$686,'Evening Buffalo'!$A152,2),""),"")</f>
        <v>Quantity</v>
      </c>
      <c r="AC152" s="60" t="str">
        <f t="array" ref="AC152">IFERROR(IF(AC$2&lt;=$B$1,INDEX('Master Data'!$A$1:$H$686,'Evening Buffalo'!$A152,2),""),"")</f>
        <v>Quantity</v>
      </c>
      <c r="AD152" s="60" t="str">
        <f t="array" ref="AD152">IFERROR(IF(AD$2&lt;=$B$1,INDEX('Master Data'!$A$1:$H$686,'Evening Buffalo'!$A152,2),""),"")</f>
        <v>Quantity</v>
      </c>
      <c r="AE152" s="60" t="str">
        <f t="array" ref="AE152">IFERROR(IF(AE$2&lt;=$B$1,INDEX('Master Data'!$A$1:$H$686,'Evening Buffalo'!$A152,2),""),"")</f>
        <v>Quantity</v>
      </c>
      <c r="AF152" s="60" t="str">
        <f t="array" ref="AF152">IFERROR(IF(AF$2&lt;=$B$1,INDEX('Master Data'!$A$1:$H$686,'Evening Buffalo'!$A152,2),""),"")</f>
        <v/>
      </c>
      <c r="AG152" s="60" t="str">
        <f t="array" ref="AG152">IFERROR(IF(AG$2&lt;=$B$1,INDEX('Master Data'!$A$1:$H$686,'Evening Buffalo'!$A152,2),""),"")</f>
        <v/>
      </c>
    </row>
    <row r="153" ht="14.25" customHeight="1">
      <c r="A153" s="60" t="str">
        <f>IFERROR(SMALL('Master Data'!G:G,ROW()-2),"")</f>
        <v/>
      </c>
      <c r="B153" s="60" t="str">
        <f t="array" ref="B153">IFERROR(INDEX('Master Data'!$A$1:$H$686,'Evening Buffalo'!$A153,1),"")</f>
        <v>Customer Name</v>
      </c>
      <c r="C153" s="60" t="str">
        <f t="array" ref="C153">IFERROR(IF(C$2&lt;=$B$1,INDEX('Master Data'!$A$1:$H$686,'Evening Buffalo'!$A153,2),""),"")</f>
        <v>Quantity</v>
      </c>
      <c r="D153" s="60" t="str">
        <f t="array" ref="D153">IFERROR(IF(D$2&lt;=$B$1,INDEX('Master Data'!$A$1:$H$686,'Evening Buffalo'!$A153,2),""),"")</f>
        <v>Quantity</v>
      </c>
      <c r="E153" s="60" t="str">
        <f t="array" ref="E153">IFERROR(IF(E$2&lt;=$B$1,INDEX('Master Data'!$A$1:$H$686,'Evening Buffalo'!$A153,2),""),"")</f>
        <v>Quantity</v>
      </c>
      <c r="F153" s="60" t="str">
        <f t="array" ref="F153">IFERROR(IF(F$2&lt;=$B$1,INDEX('Master Data'!$A$1:$H$686,'Evening Buffalo'!$A153,2),""),"")</f>
        <v>Quantity</v>
      </c>
      <c r="G153" s="60" t="str">
        <f t="array" ref="G153">IFERROR(IF(G$2&lt;=$B$1,INDEX('Master Data'!$A$1:$H$686,'Evening Buffalo'!$A153,2),""),"")</f>
        <v>Quantity</v>
      </c>
      <c r="H153" s="60" t="str">
        <f t="array" ref="H153">IFERROR(IF(H$2&lt;=$B$1,INDEX('Master Data'!$A$1:$H$686,'Evening Buffalo'!$A153,2),""),"")</f>
        <v>Quantity</v>
      </c>
      <c r="I153" s="60" t="str">
        <f t="array" ref="I153">IFERROR(IF(I$2&lt;=$B$1,INDEX('Master Data'!$A$1:$H$686,'Evening Buffalo'!$A153,2),""),"")</f>
        <v>Quantity</v>
      </c>
      <c r="J153" s="60" t="str">
        <f t="array" ref="J153">IFERROR(IF(J$2&lt;=$B$1,INDEX('Master Data'!$A$1:$H$686,'Evening Buffalo'!$A153,2),""),"")</f>
        <v>Quantity</v>
      </c>
      <c r="K153" s="60" t="str">
        <f t="array" ref="K153">IFERROR(IF(K$2&lt;=$B$1,INDEX('Master Data'!$A$1:$H$686,'Evening Buffalo'!$A153,2),""),"")</f>
        <v>Quantity</v>
      </c>
      <c r="L153" s="60" t="str">
        <f t="array" ref="L153">IFERROR(IF(L$2&lt;=$B$1,INDEX('Master Data'!$A$1:$H$686,'Evening Buffalo'!$A153,2),""),"")</f>
        <v>Quantity</v>
      </c>
      <c r="M153" s="60" t="str">
        <f t="array" ref="M153">IFERROR(IF(M$2&lt;=$B$1,INDEX('Master Data'!$A$1:$H$686,'Evening Buffalo'!$A153,2),""),"")</f>
        <v>Quantity</v>
      </c>
      <c r="N153" s="60" t="str">
        <f t="array" ref="N153">IFERROR(IF(N$2&lt;=$B$1,INDEX('Master Data'!$A$1:$H$686,'Evening Buffalo'!$A153,2),""),"")</f>
        <v>Quantity</v>
      </c>
      <c r="O153" s="60" t="str">
        <f t="array" ref="O153">IFERROR(IF(O$2&lt;=$B$1,INDEX('Master Data'!$A$1:$H$686,'Evening Buffalo'!$A153,2),""),"")</f>
        <v>Quantity</v>
      </c>
      <c r="P153" s="60" t="str">
        <f t="array" ref="P153">IFERROR(IF(P$2&lt;=$B$1,INDEX('Master Data'!$A$1:$H$686,'Evening Buffalo'!$A153,2),""),"")</f>
        <v>Quantity</v>
      </c>
      <c r="Q153" s="60" t="str">
        <f t="array" ref="Q153">IFERROR(IF(Q$2&lt;=$B$1,INDEX('Master Data'!$A$1:$H$686,'Evening Buffalo'!$A153,2),""),"")</f>
        <v>Quantity</v>
      </c>
      <c r="R153" s="60" t="str">
        <f t="array" ref="R153">IFERROR(IF(R$2&lt;=$B$1,INDEX('Master Data'!$A$1:$H$686,'Evening Buffalo'!$A153,2),""),"")</f>
        <v>Quantity</v>
      </c>
      <c r="S153" s="60" t="str">
        <f t="array" ref="S153">IFERROR(IF(S$2&lt;=$B$1,INDEX('Master Data'!$A$1:$H$686,'Evening Buffalo'!$A153,2),""),"")</f>
        <v>Quantity</v>
      </c>
      <c r="T153" s="60" t="str">
        <f t="array" ref="T153">IFERROR(IF(T$2&lt;=$B$1,INDEX('Master Data'!$A$1:$H$686,'Evening Buffalo'!$A153,2),""),"")</f>
        <v>Quantity</v>
      </c>
      <c r="U153" s="60" t="str">
        <f t="array" ref="U153">IFERROR(IF(U$2&lt;=$B$1,INDEX('Master Data'!$A$1:$H$686,'Evening Buffalo'!$A153,2),""),"")</f>
        <v>Quantity</v>
      </c>
      <c r="V153" s="60" t="str">
        <f t="array" ref="V153">IFERROR(IF(V$2&lt;=$B$1,INDEX('Master Data'!$A$1:$H$686,'Evening Buffalo'!$A153,2),""),"")</f>
        <v>Quantity</v>
      </c>
      <c r="W153" s="60" t="str">
        <f t="array" ref="W153">IFERROR(IF(W$2&lt;=$B$1,INDEX('Master Data'!$A$1:$H$686,'Evening Buffalo'!$A153,2),""),"")</f>
        <v>Quantity</v>
      </c>
      <c r="X153" s="60" t="str">
        <f t="array" ref="X153">IFERROR(IF(X$2&lt;=$B$1,INDEX('Master Data'!$A$1:$H$686,'Evening Buffalo'!$A153,2),""),"")</f>
        <v>Quantity</v>
      </c>
      <c r="Y153" s="60" t="str">
        <f t="array" ref="Y153">IFERROR(IF(Y$2&lt;=$B$1,INDEX('Master Data'!$A$1:$H$686,'Evening Buffalo'!$A153,2),""),"")</f>
        <v>Quantity</v>
      </c>
      <c r="Z153" s="60" t="str">
        <f t="array" ref="Z153">IFERROR(IF(Z$2&lt;=$B$1,INDEX('Master Data'!$A$1:$H$686,'Evening Buffalo'!$A153,2),""),"")</f>
        <v>Quantity</v>
      </c>
      <c r="AA153" s="60" t="str">
        <f t="array" ref="AA153">IFERROR(IF(AA$2&lt;=$B$1,INDEX('Master Data'!$A$1:$H$686,'Evening Buffalo'!$A153,2),""),"")</f>
        <v>Quantity</v>
      </c>
      <c r="AB153" s="60" t="str">
        <f t="array" ref="AB153">IFERROR(IF(AB$2&lt;=$B$1,INDEX('Master Data'!$A$1:$H$686,'Evening Buffalo'!$A153,2),""),"")</f>
        <v>Quantity</v>
      </c>
      <c r="AC153" s="60" t="str">
        <f t="array" ref="AC153">IFERROR(IF(AC$2&lt;=$B$1,INDEX('Master Data'!$A$1:$H$686,'Evening Buffalo'!$A153,2),""),"")</f>
        <v>Quantity</v>
      </c>
      <c r="AD153" s="60" t="str">
        <f t="array" ref="AD153">IFERROR(IF(AD$2&lt;=$B$1,INDEX('Master Data'!$A$1:$H$686,'Evening Buffalo'!$A153,2),""),"")</f>
        <v>Quantity</v>
      </c>
      <c r="AE153" s="60" t="str">
        <f t="array" ref="AE153">IFERROR(IF(AE$2&lt;=$B$1,INDEX('Master Data'!$A$1:$H$686,'Evening Buffalo'!$A153,2),""),"")</f>
        <v>Quantity</v>
      </c>
      <c r="AF153" s="60" t="str">
        <f t="array" ref="AF153">IFERROR(IF(AF$2&lt;=$B$1,INDEX('Master Data'!$A$1:$H$686,'Evening Buffalo'!$A153,2),""),"")</f>
        <v/>
      </c>
      <c r="AG153" s="60" t="str">
        <f t="array" ref="AG153">IFERROR(IF(AG$2&lt;=$B$1,INDEX('Master Data'!$A$1:$H$686,'Evening Buffalo'!$A153,2),""),"")</f>
        <v/>
      </c>
    </row>
    <row r="154" ht="14.25" customHeight="1">
      <c r="A154" s="60" t="str">
        <f>IFERROR(SMALL('Master Data'!G:G,ROW()-2),"")</f>
        <v/>
      </c>
      <c r="B154" s="60" t="str">
        <f t="array" ref="B154">IFERROR(INDEX('Master Data'!$A$1:$H$686,'Evening Buffalo'!$A154,1),"")</f>
        <v>Customer Name</v>
      </c>
      <c r="C154" s="60" t="str">
        <f t="array" ref="C154">IFERROR(IF(C$2&lt;=$B$1,INDEX('Master Data'!$A$1:$H$686,'Evening Buffalo'!$A154,2),""),"")</f>
        <v>Quantity</v>
      </c>
      <c r="D154" s="60" t="str">
        <f t="array" ref="D154">IFERROR(IF(D$2&lt;=$B$1,INDEX('Master Data'!$A$1:$H$686,'Evening Buffalo'!$A154,2),""),"")</f>
        <v>Quantity</v>
      </c>
      <c r="E154" s="60" t="str">
        <f t="array" ref="E154">IFERROR(IF(E$2&lt;=$B$1,INDEX('Master Data'!$A$1:$H$686,'Evening Buffalo'!$A154,2),""),"")</f>
        <v>Quantity</v>
      </c>
      <c r="F154" s="60" t="str">
        <f t="array" ref="F154">IFERROR(IF(F$2&lt;=$B$1,INDEX('Master Data'!$A$1:$H$686,'Evening Buffalo'!$A154,2),""),"")</f>
        <v>Quantity</v>
      </c>
      <c r="G154" s="60" t="str">
        <f t="array" ref="G154">IFERROR(IF(G$2&lt;=$B$1,INDEX('Master Data'!$A$1:$H$686,'Evening Buffalo'!$A154,2),""),"")</f>
        <v>Quantity</v>
      </c>
      <c r="H154" s="60" t="str">
        <f t="array" ref="H154">IFERROR(IF(H$2&lt;=$B$1,INDEX('Master Data'!$A$1:$H$686,'Evening Buffalo'!$A154,2),""),"")</f>
        <v>Quantity</v>
      </c>
      <c r="I154" s="60" t="str">
        <f t="array" ref="I154">IFERROR(IF(I$2&lt;=$B$1,INDEX('Master Data'!$A$1:$H$686,'Evening Buffalo'!$A154,2),""),"")</f>
        <v>Quantity</v>
      </c>
      <c r="J154" s="60" t="str">
        <f t="array" ref="J154">IFERROR(IF(J$2&lt;=$B$1,INDEX('Master Data'!$A$1:$H$686,'Evening Buffalo'!$A154,2),""),"")</f>
        <v>Quantity</v>
      </c>
      <c r="K154" s="60" t="str">
        <f t="array" ref="K154">IFERROR(IF(K$2&lt;=$B$1,INDEX('Master Data'!$A$1:$H$686,'Evening Buffalo'!$A154,2),""),"")</f>
        <v>Quantity</v>
      </c>
      <c r="L154" s="60" t="str">
        <f t="array" ref="L154">IFERROR(IF(L$2&lt;=$B$1,INDEX('Master Data'!$A$1:$H$686,'Evening Buffalo'!$A154,2),""),"")</f>
        <v>Quantity</v>
      </c>
      <c r="M154" s="60" t="str">
        <f t="array" ref="M154">IFERROR(IF(M$2&lt;=$B$1,INDEX('Master Data'!$A$1:$H$686,'Evening Buffalo'!$A154,2),""),"")</f>
        <v>Quantity</v>
      </c>
      <c r="N154" s="60" t="str">
        <f t="array" ref="N154">IFERROR(IF(N$2&lt;=$B$1,INDEX('Master Data'!$A$1:$H$686,'Evening Buffalo'!$A154,2),""),"")</f>
        <v>Quantity</v>
      </c>
      <c r="O154" s="60" t="str">
        <f t="array" ref="O154">IFERROR(IF(O$2&lt;=$B$1,INDEX('Master Data'!$A$1:$H$686,'Evening Buffalo'!$A154,2),""),"")</f>
        <v>Quantity</v>
      </c>
      <c r="P154" s="60" t="str">
        <f t="array" ref="P154">IFERROR(IF(P$2&lt;=$B$1,INDEX('Master Data'!$A$1:$H$686,'Evening Buffalo'!$A154,2),""),"")</f>
        <v>Quantity</v>
      </c>
      <c r="Q154" s="60" t="str">
        <f t="array" ref="Q154">IFERROR(IF(Q$2&lt;=$B$1,INDEX('Master Data'!$A$1:$H$686,'Evening Buffalo'!$A154,2),""),"")</f>
        <v>Quantity</v>
      </c>
      <c r="R154" s="60" t="str">
        <f t="array" ref="R154">IFERROR(IF(R$2&lt;=$B$1,INDEX('Master Data'!$A$1:$H$686,'Evening Buffalo'!$A154,2),""),"")</f>
        <v>Quantity</v>
      </c>
      <c r="S154" s="60" t="str">
        <f t="array" ref="S154">IFERROR(IF(S$2&lt;=$B$1,INDEX('Master Data'!$A$1:$H$686,'Evening Buffalo'!$A154,2),""),"")</f>
        <v>Quantity</v>
      </c>
      <c r="T154" s="60" t="str">
        <f t="array" ref="T154">IFERROR(IF(T$2&lt;=$B$1,INDEX('Master Data'!$A$1:$H$686,'Evening Buffalo'!$A154,2),""),"")</f>
        <v>Quantity</v>
      </c>
      <c r="U154" s="60" t="str">
        <f t="array" ref="U154">IFERROR(IF(U$2&lt;=$B$1,INDEX('Master Data'!$A$1:$H$686,'Evening Buffalo'!$A154,2),""),"")</f>
        <v>Quantity</v>
      </c>
      <c r="V154" s="60" t="str">
        <f t="array" ref="V154">IFERROR(IF(V$2&lt;=$B$1,INDEX('Master Data'!$A$1:$H$686,'Evening Buffalo'!$A154,2),""),"")</f>
        <v>Quantity</v>
      </c>
      <c r="W154" s="60" t="str">
        <f t="array" ref="W154">IFERROR(IF(W$2&lt;=$B$1,INDEX('Master Data'!$A$1:$H$686,'Evening Buffalo'!$A154,2),""),"")</f>
        <v>Quantity</v>
      </c>
      <c r="X154" s="60" t="str">
        <f t="array" ref="X154">IFERROR(IF(X$2&lt;=$B$1,INDEX('Master Data'!$A$1:$H$686,'Evening Buffalo'!$A154,2),""),"")</f>
        <v>Quantity</v>
      </c>
      <c r="Y154" s="60" t="str">
        <f t="array" ref="Y154">IFERROR(IF(Y$2&lt;=$B$1,INDEX('Master Data'!$A$1:$H$686,'Evening Buffalo'!$A154,2),""),"")</f>
        <v>Quantity</v>
      </c>
      <c r="Z154" s="60" t="str">
        <f t="array" ref="Z154">IFERROR(IF(Z$2&lt;=$B$1,INDEX('Master Data'!$A$1:$H$686,'Evening Buffalo'!$A154,2),""),"")</f>
        <v>Quantity</v>
      </c>
      <c r="AA154" s="60" t="str">
        <f t="array" ref="AA154">IFERROR(IF(AA$2&lt;=$B$1,INDEX('Master Data'!$A$1:$H$686,'Evening Buffalo'!$A154,2),""),"")</f>
        <v>Quantity</v>
      </c>
      <c r="AB154" s="60" t="str">
        <f t="array" ref="AB154">IFERROR(IF(AB$2&lt;=$B$1,INDEX('Master Data'!$A$1:$H$686,'Evening Buffalo'!$A154,2),""),"")</f>
        <v>Quantity</v>
      </c>
      <c r="AC154" s="60" t="str">
        <f t="array" ref="AC154">IFERROR(IF(AC$2&lt;=$B$1,INDEX('Master Data'!$A$1:$H$686,'Evening Buffalo'!$A154,2),""),"")</f>
        <v>Quantity</v>
      </c>
      <c r="AD154" s="60" t="str">
        <f t="array" ref="AD154">IFERROR(IF(AD$2&lt;=$B$1,INDEX('Master Data'!$A$1:$H$686,'Evening Buffalo'!$A154,2),""),"")</f>
        <v>Quantity</v>
      </c>
      <c r="AE154" s="60" t="str">
        <f t="array" ref="AE154">IFERROR(IF(AE$2&lt;=$B$1,INDEX('Master Data'!$A$1:$H$686,'Evening Buffalo'!$A154,2),""),"")</f>
        <v>Quantity</v>
      </c>
      <c r="AF154" s="60" t="str">
        <f t="array" ref="AF154">IFERROR(IF(AF$2&lt;=$B$1,INDEX('Master Data'!$A$1:$H$686,'Evening Buffalo'!$A154,2),""),"")</f>
        <v/>
      </c>
      <c r="AG154" s="60" t="str">
        <f t="array" ref="AG154">IFERROR(IF(AG$2&lt;=$B$1,INDEX('Master Data'!$A$1:$H$686,'Evening Buffalo'!$A154,2),""),"")</f>
        <v/>
      </c>
    </row>
    <row r="155" ht="14.25" customHeight="1">
      <c r="A155" s="60" t="str">
        <f>IFERROR(SMALL('Master Data'!G:G,ROW()-2),"")</f>
        <v/>
      </c>
      <c r="B155" s="60" t="str">
        <f t="array" ref="B155">IFERROR(INDEX('Master Data'!$A$1:$H$686,'Evening Buffalo'!$A155,1),"")</f>
        <v>Customer Name</v>
      </c>
      <c r="C155" s="60" t="str">
        <f t="array" ref="C155">IFERROR(IF(C$2&lt;=$B$1,INDEX('Master Data'!$A$1:$H$686,'Evening Buffalo'!$A155,2),""),"")</f>
        <v>Quantity</v>
      </c>
      <c r="D155" s="60" t="str">
        <f t="array" ref="D155">IFERROR(IF(D$2&lt;=$B$1,INDEX('Master Data'!$A$1:$H$686,'Evening Buffalo'!$A155,2),""),"")</f>
        <v>Quantity</v>
      </c>
      <c r="E155" s="60" t="str">
        <f t="array" ref="E155">IFERROR(IF(E$2&lt;=$B$1,INDEX('Master Data'!$A$1:$H$686,'Evening Buffalo'!$A155,2),""),"")</f>
        <v>Quantity</v>
      </c>
      <c r="F155" s="60" t="str">
        <f t="array" ref="F155">IFERROR(IF(F$2&lt;=$B$1,INDEX('Master Data'!$A$1:$H$686,'Evening Buffalo'!$A155,2),""),"")</f>
        <v>Quantity</v>
      </c>
      <c r="G155" s="60" t="str">
        <f t="array" ref="G155">IFERROR(IF(G$2&lt;=$B$1,INDEX('Master Data'!$A$1:$H$686,'Evening Buffalo'!$A155,2),""),"")</f>
        <v>Quantity</v>
      </c>
      <c r="H155" s="60" t="str">
        <f t="array" ref="H155">IFERROR(IF(H$2&lt;=$B$1,INDEX('Master Data'!$A$1:$H$686,'Evening Buffalo'!$A155,2),""),"")</f>
        <v>Quantity</v>
      </c>
      <c r="I155" s="60" t="str">
        <f t="array" ref="I155">IFERROR(IF(I$2&lt;=$B$1,INDEX('Master Data'!$A$1:$H$686,'Evening Buffalo'!$A155,2),""),"")</f>
        <v>Quantity</v>
      </c>
      <c r="J155" s="60" t="str">
        <f t="array" ref="J155">IFERROR(IF(J$2&lt;=$B$1,INDEX('Master Data'!$A$1:$H$686,'Evening Buffalo'!$A155,2),""),"")</f>
        <v>Quantity</v>
      </c>
      <c r="K155" s="60" t="str">
        <f t="array" ref="K155">IFERROR(IF(K$2&lt;=$B$1,INDEX('Master Data'!$A$1:$H$686,'Evening Buffalo'!$A155,2),""),"")</f>
        <v>Quantity</v>
      </c>
      <c r="L155" s="60" t="str">
        <f t="array" ref="L155">IFERROR(IF(L$2&lt;=$B$1,INDEX('Master Data'!$A$1:$H$686,'Evening Buffalo'!$A155,2),""),"")</f>
        <v>Quantity</v>
      </c>
      <c r="M155" s="60" t="str">
        <f t="array" ref="M155">IFERROR(IF(M$2&lt;=$B$1,INDEX('Master Data'!$A$1:$H$686,'Evening Buffalo'!$A155,2),""),"")</f>
        <v>Quantity</v>
      </c>
      <c r="N155" s="60" t="str">
        <f t="array" ref="N155">IFERROR(IF(N$2&lt;=$B$1,INDEX('Master Data'!$A$1:$H$686,'Evening Buffalo'!$A155,2),""),"")</f>
        <v>Quantity</v>
      </c>
      <c r="O155" s="60" t="str">
        <f t="array" ref="O155">IFERROR(IF(O$2&lt;=$B$1,INDEX('Master Data'!$A$1:$H$686,'Evening Buffalo'!$A155,2),""),"")</f>
        <v>Quantity</v>
      </c>
      <c r="P155" s="60" t="str">
        <f t="array" ref="P155">IFERROR(IF(P$2&lt;=$B$1,INDEX('Master Data'!$A$1:$H$686,'Evening Buffalo'!$A155,2),""),"")</f>
        <v>Quantity</v>
      </c>
      <c r="Q155" s="60" t="str">
        <f t="array" ref="Q155">IFERROR(IF(Q$2&lt;=$B$1,INDEX('Master Data'!$A$1:$H$686,'Evening Buffalo'!$A155,2),""),"")</f>
        <v>Quantity</v>
      </c>
      <c r="R155" s="60" t="str">
        <f t="array" ref="R155">IFERROR(IF(R$2&lt;=$B$1,INDEX('Master Data'!$A$1:$H$686,'Evening Buffalo'!$A155,2),""),"")</f>
        <v>Quantity</v>
      </c>
      <c r="S155" s="60" t="str">
        <f t="array" ref="S155">IFERROR(IF(S$2&lt;=$B$1,INDEX('Master Data'!$A$1:$H$686,'Evening Buffalo'!$A155,2),""),"")</f>
        <v>Quantity</v>
      </c>
      <c r="T155" s="60" t="str">
        <f t="array" ref="T155">IFERROR(IF(T$2&lt;=$B$1,INDEX('Master Data'!$A$1:$H$686,'Evening Buffalo'!$A155,2),""),"")</f>
        <v>Quantity</v>
      </c>
      <c r="U155" s="60" t="str">
        <f t="array" ref="U155">IFERROR(IF(U$2&lt;=$B$1,INDEX('Master Data'!$A$1:$H$686,'Evening Buffalo'!$A155,2),""),"")</f>
        <v>Quantity</v>
      </c>
      <c r="V155" s="60" t="str">
        <f t="array" ref="V155">IFERROR(IF(V$2&lt;=$B$1,INDEX('Master Data'!$A$1:$H$686,'Evening Buffalo'!$A155,2),""),"")</f>
        <v>Quantity</v>
      </c>
      <c r="W155" s="60" t="str">
        <f t="array" ref="W155">IFERROR(IF(W$2&lt;=$B$1,INDEX('Master Data'!$A$1:$H$686,'Evening Buffalo'!$A155,2),""),"")</f>
        <v>Quantity</v>
      </c>
      <c r="X155" s="60" t="str">
        <f t="array" ref="X155">IFERROR(IF(X$2&lt;=$B$1,INDEX('Master Data'!$A$1:$H$686,'Evening Buffalo'!$A155,2),""),"")</f>
        <v>Quantity</v>
      </c>
      <c r="Y155" s="60" t="str">
        <f t="array" ref="Y155">IFERROR(IF(Y$2&lt;=$B$1,INDEX('Master Data'!$A$1:$H$686,'Evening Buffalo'!$A155,2),""),"")</f>
        <v>Quantity</v>
      </c>
      <c r="Z155" s="60" t="str">
        <f t="array" ref="Z155">IFERROR(IF(Z$2&lt;=$B$1,INDEX('Master Data'!$A$1:$H$686,'Evening Buffalo'!$A155,2),""),"")</f>
        <v>Quantity</v>
      </c>
      <c r="AA155" s="60" t="str">
        <f t="array" ref="AA155">IFERROR(IF(AA$2&lt;=$B$1,INDEX('Master Data'!$A$1:$H$686,'Evening Buffalo'!$A155,2),""),"")</f>
        <v>Quantity</v>
      </c>
      <c r="AB155" s="60" t="str">
        <f t="array" ref="AB155">IFERROR(IF(AB$2&lt;=$B$1,INDEX('Master Data'!$A$1:$H$686,'Evening Buffalo'!$A155,2),""),"")</f>
        <v>Quantity</v>
      </c>
      <c r="AC155" s="60" t="str">
        <f t="array" ref="AC155">IFERROR(IF(AC$2&lt;=$B$1,INDEX('Master Data'!$A$1:$H$686,'Evening Buffalo'!$A155,2),""),"")</f>
        <v>Quantity</v>
      </c>
      <c r="AD155" s="60" t="str">
        <f t="array" ref="AD155">IFERROR(IF(AD$2&lt;=$B$1,INDEX('Master Data'!$A$1:$H$686,'Evening Buffalo'!$A155,2),""),"")</f>
        <v>Quantity</v>
      </c>
      <c r="AE155" s="60" t="str">
        <f t="array" ref="AE155">IFERROR(IF(AE$2&lt;=$B$1,INDEX('Master Data'!$A$1:$H$686,'Evening Buffalo'!$A155,2),""),"")</f>
        <v>Quantity</v>
      </c>
      <c r="AF155" s="60" t="str">
        <f t="array" ref="AF155">IFERROR(IF(AF$2&lt;=$B$1,INDEX('Master Data'!$A$1:$H$686,'Evening Buffalo'!$A155,2),""),"")</f>
        <v/>
      </c>
      <c r="AG155" s="60" t="str">
        <f t="array" ref="AG155">IFERROR(IF(AG$2&lt;=$B$1,INDEX('Master Data'!$A$1:$H$686,'Evening Buffalo'!$A155,2),""),"")</f>
        <v/>
      </c>
    </row>
    <row r="156" ht="14.25" customHeight="1">
      <c r="A156" s="60" t="str">
        <f>IFERROR(SMALL('Master Data'!G:G,ROW()-2),"")</f>
        <v/>
      </c>
      <c r="B156" s="60" t="str">
        <f t="array" ref="B156">IFERROR(INDEX('Master Data'!$A$1:$H$686,'Evening Buffalo'!$A156,1),"")</f>
        <v>Customer Name</v>
      </c>
      <c r="C156" s="60" t="str">
        <f t="array" ref="C156">IFERROR(IF(C$2&lt;=$B$1,INDEX('Master Data'!$A$1:$H$686,'Evening Buffalo'!$A156,2),""),"")</f>
        <v>Quantity</v>
      </c>
      <c r="D156" s="60" t="str">
        <f t="array" ref="D156">IFERROR(IF(D$2&lt;=$B$1,INDEX('Master Data'!$A$1:$H$686,'Evening Buffalo'!$A156,2),""),"")</f>
        <v>Quantity</v>
      </c>
      <c r="E156" s="60" t="str">
        <f t="array" ref="E156">IFERROR(IF(E$2&lt;=$B$1,INDEX('Master Data'!$A$1:$H$686,'Evening Buffalo'!$A156,2),""),"")</f>
        <v>Quantity</v>
      </c>
      <c r="F156" s="60" t="str">
        <f t="array" ref="F156">IFERROR(IF(F$2&lt;=$B$1,INDEX('Master Data'!$A$1:$H$686,'Evening Buffalo'!$A156,2),""),"")</f>
        <v>Quantity</v>
      </c>
      <c r="G156" s="60" t="str">
        <f t="array" ref="G156">IFERROR(IF(G$2&lt;=$B$1,INDEX('Master Data'!$A$1:$H$686,'Evening Buffalo'!$A156,2),""),"")</f>
        <v>Quantity</v>
      </c>
      <c r="H156" s="60" t="str">
        <f t="array" ref="H156">IFERROR(IF(H$2&lt;=$B$1,INDEX('Master Data'!$A$1:$H$686,'Evening Buffalo'!$A156,2),""),"")</f>
        <v>Quantity</v>
      </c>
      <c r="I156" s="60" t="str">
        <f t="array" ref="I156">IFERROR(IF(I$2&lt;=$B$1,INDEX('Master Data'!$A$1:$H$686,'Evening Buffalo'!$A156,2),""),"")</f>
        <v>Quantity</v>
      </c>
      <c r="J156" s="60" t="str">
        <f t="array" ref="J156">IFERROR(IF(J$2&lt;=$B$1,INDEX('Master Data'!$A$1:$H$686,'Evening Buffalo'!$A156,2),""),"")</f>
        <v>Quantity</v>
      </c>
      <c r="K156" s="60" t="str">
        <f t="array" ref="K156">IFERROR(IF(K$2&lt;=$B$1,INDEX('Master Data'!$A$1:$H$686,'Evening Buffalo'!$A156,2),""),"")</f>
        <v>Quantity</v>
      </c>
      <c r="L156" s="60" t="str">
        <f t="array" ref="L156">IFERROR(IF(L$2&lt;=$B$1,INDEX('Master Data'!$A$1:$H$686,'Evening Buffalo'!$A156,2),""),"")</f>
        <v>Quantity</v>
      </c>
      <c r="M156" s="60" t="str">
        <f t="array" ref="M156">IFERROR(IF(M$2&lt;=$B$1,INDEX('Master Data'!$A$1:$H$686,'Evening Buffalo'!$A156,2),""),"")</f>
        <v>Quantity</v>
      </c>
      <c r="N156" s="60" t="str">
        <f t="array" ref="N156">IFERROR(IF(N$2&lt;=$B$1,INDEX('Master Data'!$A$1:$H$686,'Evening Buffalo'!$A156,2),""),"")</f>
        <v>Quantity</v>
      </c>
      <c r="O156" s="60" t="str">
        <f t="array" ref="O156">IFERROR(IF(O$2&lt;=$B$1,INDEX('Master Data'!$A$1:$H$686,'Evening Buffalo'!$A156,2),""),"")</f>
        <v>Quantity</v>
      </c>
      <c r="P156" s="60" t="str">
        <f t="array" ref="P156">IFERROR(IF(P$2&lt;=$B$1,INDEX('Master Data'!$A$1:$H$686,'Evening Buffalo'!$A156,2),""),"")</f>
        <v>Quantity</v>
      </c>
      <c r="Q156" s="60" t="str">
        <f t="array" ref="Q156">IFERROR(IF(Q$2&lt;=$B$1,INDEX('Master Data'!$A$1:$H$686,'Evening Buffalo'!$A156,2),""),"")</f>
        <v>Quantity</v>
      </c>
      <c r="R156" s="60" t="str">
        <f t="array" ref="R156">IFERROR(IF(R$2&lt;=$B$1,INDEX('Master Data'!$A$1:$H$686,'Evening Buffalo'!$A156,2),""),"")</f>
        <v>Quantity</v>
      </c>
      <c r="S156" s="60" t="str">
        <f t="array" ref="S156">IFERROR(IF(S$2&lt;=$B$1,INDEX('Master Data'!$A$1:$H$686,'Evening Buffalo'!$A156,2),""),"")</f>
        <v>Quantity</v>
      </c>
      <c r="T156" s="60" t="str">
        <f t="array" ref="T156">IFERROR(IF(T$2&lt;=$B$1,INDEX('Master Data'!$A$1:$H$686,'Evening Buffalo'!$A156,2),""),"")</f>
        <v>Quantity</v>
      </c>
      <c r="U156" s="60" t="str">
        <f t="array" ref="U156">IFERROR(IF(U$2&lt;=$B$1,INDEX('Master Data'!$A$1:$H$686,'Evening Buffalo'!$A156,2),""),"")</f>
        <v>Quantity</v>
      </c>
      <c r="V156" s="60" t="str">
        <f t="array" ref="V156">IFERROR(IF(V$2&lt;=$B$1,INDEX('Master Data'!$A$1:$H$686,'Evening Buffalo'!$A156,2),""),"")</f>
        <v>Quantity</v>
      </c>
      <c r="W156" s="60" t="str">
        <f t="array" ref="W156">IFERROR(IF(W$2&lt;=$B$1,INDEX('Master Data'!$A$1:$H$686,'Evening Buffalo'!$A156,2),""),"")</f>
        <v>Quantity</v>
      </c>
      <c r="X156" s="60" t="str">
        <f t="array" ref="X156">IFERROR(IF(X$2&lt;=$B$1,INDEX('Master Data'!$A$1:$H$686,'Evening Buffalo'!$A156,2),""),"")</f>
        <v>Quantity</v>
      </c>
      <c r="Y156" s="60" t="str">
        <f t="array" ref="Y156">IFERROR(IF(Y$2&lt;=$B$1,INDEX('Master Data'!$A$1:$H$686,'Evening Buffalo'!$A156,2),""),"")</f>
        <v>Quantity</v>
      </c>
      <c r="Z156" s="60" t="str">
        <f t="array" ref="Z156">IFERROR(IF(Z$2&lt;=$B$1,INDEX('Master Data'!$A$1:$H$686,'Evening Buffalo'!$A156,2),""),"")</f>
        <v>Quantity</v>
      </c>
      <c r="AA156" s="60" t="str">
        <f t="array" ref="AA156">IFERROR(IF(AA$2&lt;=$B$1,INDEX('Master Data'!$A$1:$H$686,'Evening Buffalo'!$A156,2),""),"")</f>
        <v>Quantity</v>
      </c>
      <c r="AB156" s="60" t="str">
        <f t="array" ref="AB156">IFERROR(IF(AB$2&lt;=$B$1,INDEX('Master Data'!$A$1:$H$686,'Evening Buffalo'!$A156,2),""),"")</f>
        <v>Quantity</v>
      </c>
      <c r="AC156" s="60" t="str">
        <f t="array" ref="AC156">IFERROR(IF(AC$2&lt;=$B$1,INDEX('Master Data'!$A$1:$H$686,'Evening Buffalo'!$A156,2),""),"")</f>
        <v>Quantity</v>
      </c>
      <c r="AD156" s="60" t="str">
        <f t="array" ref="AD156">IFERROR(IF(AD$2&lt;=$B$1,INDEX('Master Data'!$A$1:$H$686,'Evening Buffalo'!$A156,2),""),"")</f>
        <v>Quantity</v>
      </c>
      <c r="AE156" s="60" t="str">
        <f t="array" ref="AE156">IFERROR(IF(AE$2&lt;=$B$1,INDEX('Master Data'!$A$1:$H$686,'Evening Buffalo'!$A156,2),""),"")</f>
        <v>Quantity</v>
      </c>
      <c r="AF156" s="60" t="str">
        <f t="array" ref="AF156">IFERROR(IF(AF$2&lt;=$B$1,INDEX('Master Data'!$A$1:$H$686,'Evening Buffalo'!$A156,2),""),"")</f>
        <v/>
      </c>
      <c r="AG156" s="60" t="str">
        <f t="array" ref="AG156">IFERROR(IF(AG$2&lt;=$B$1,INDEX('Master Data'!$A$1:$H$686,'Evening Buffalo'!$A156,2),""),"")</f>
        <v/>
      </c>
    </row>
    <row r="157" ht="14.25" customHeight="1">
      <c r="A157" s="60" t="str">
        <f>IFERROR(SMALL('Master Data'!G:G,ROW()-2),"")</f>
        <v/>
      </c>
      <c r="B157" s="60" t="str">
        <f t="array" ref="B157">IFERROR(INDEX('Master Data'!$A$1:$H$686,'Evening Buffalo'!$A157,1),"")</f>
        <v>Customer Name</v>
      </c>
      <c r="C157" s="60" t="str">
        <f t="array" ref="C157">IFERROR(IF(C$2&lt;=$B$1,INDEX('Master Data'!$A$1:$H$686,'Evening Buffalo'!$A157,2),""),"")</f>
        <v>Quantity</v>
      </c>
      <c r="D157" s="60" t="str">
        <f t="array" ref="D157">IFERROR(IF(D$2&lt;=$B$1,INDEX('Master Data'!$A$1:$H$686,'Evening Buffalo'!$A157,2),""),"")</f>
        <v>Quantity</v>
      </c>
      <c r="E157" s="60" t="str">
        <f t="array" ref="E157">IFERROR(IF(E$2&lt;=$B$1,INDEX('Master Data'!$A$1:$H$686,'Evening Buffalo'!$A157,2),""),"")</f>
        <v>Quantity</v>
      </c>
      <c r="F157" s="60" t="str">
        <f t="array" ref="F157">IFERROR(IF(F$2&lt;=$B$1,INDEX('Master Data'!$A$1:$H$686,'Evening Buffalo'!$A157,2),""),"")</f>
        <v>Quantity</v>
      </c>
      <c r="G157" s="60" t="str">
        <f t="array" ref="G157">IFERROR(IF(G$2&lt;=$B$1,INDEX('Master Data'!$A$1:$H$686,'Evening Buffalo'!$A157,2),""),"")</f>
        <v>Quantity</v>
      </c>
      <c r="H157" s="60" t="str">
        <f t="array" ref="H157">IFERROR(IF(H$2&lt;=$B$1,INDEX('Master Data'!$A$1:$H$686,'Evening Buffalo'!$A157,2),""),"")</f>
        <v>Quantity</v>
      </c>
      <c r="I157" s="60" t="str">
        <f t="array" ref="I157">IFERROR(IF(I$2&lt;=$B$1,INDEX('Master Data'!$A$1:$H$686,'Evening Buffalo'!$A157,2),""),"")</f>
        <v>Quantity</v>
      </c>
      <c r="J157" s="60" t="str">
        <f t="array" ref="J157">IFERROR(IF(J$2&lt;=$B$1,INDEX('Master Data'!$A$1:$H$686,'Evening Buffalo'!$A157,2),""),"")</f>
        <v>Quantity</v>
      </c>
      <c r="K157" s="60" t="str">
        <f t="array" ref="K157">IFERROR(IF(K$2&lt;=$B$1,INDEX('Master Data'!$A$1:$H$686,'Evening Buffalo'!$A157,2),""),"")</f>
        <v>Quantity</v>
      </c>
      <c r="L157" s="60" t="str">
        <f t="array" ref="L157">IFERROR(IF(L$2&lt;=$B$1,INDEX('Master Data'!$A$1:$H$686,'Evening Buffalo'!$A157,2),""),"")</f>
        <v>Quantity</v>
      </c>
      <c r="M157" s="60" t="str">
        <f t="array" ref="M157">IFERROR(IF(M$2&lt;=$B$1,INDEX('Master Data'!$A$1:$H$686,'Evening Buffalo'!$A157,2),""),"")</f>
        <v>Quantity</v>
      </c>
      <c r="N157" s="60" t="str">
        <f t="array" ref="N157">IFERROR(IF(N$2&lt;=$B$1,INDEX('Master Data'!$A$1:$H$686,'Evening Buffalo'!$A157,2),""),"")</f>
        <v>Quantity</v>
      </c>
      <c r="O157" s="60" t="str">
        <f t="array" ref="O157">IFERROR(IF(O$2&lt;=$B$1,INDEX('Master Data'!$A$1:$H$686,'Evening Buffalo'!$A157,2),""),"")</f>
        <v>Quantity</v>
      </c>
      <c r="P157" s="60" t="str">
        <f t="array" ref="P157">IFERROR(IF(P$2&lt;=$B$1,INDEX('Master Data'!$A$1:$H$686,'Evening Buffalo'!$A157,2),""),"")</f>
        <v>Quantity</v>
      </c>
      <c r="Q157" s="60" t="str">
        <f t="array" ref="Q157">IFERROR(IF(Q$2&lt;=$B$1,INDEX('Master Data'!$A$1:$H$686,'Evening Buffalo'!$A157,2),""),"")</f>
        <v>Quantity</v>
      </c>
      <c r="R157" s="60" t="str">
        <f t="array" ref="R157">IFERROR(IF(R$2&lt;=$B$1,INDEX('Master Data'!$A$1:$H$686,'Evening Buffalo'!$A157,2),""),"")</f>
        <v>Quantity</v>
      </c>
      <c r="S157" s="60" t="str">
        <f t="array" ref="S157">IFERROR(IF(S$2&lt;=$B$1,INDEX('Master Data'!$A$1:$H$686,'Evening Buffalo'!$A157,2),""),"")</f>
        <v>Quantity</v>
      </c>
      <c r="T157" s="60" t="str">
        <f t="array" ref="T157">IFERROR(IF(T$2&lt;=$B$1,INDEX('Master Data'!$A$1:$H$686,'Evening Buffalo'!$A157,2),""),"")</f>
        <v>Quantity</v>
      </c>
      <c r="U157" s="60" t="str">
        <f t="array" ref="U157">IFERROR(IF(U$2&lt;=$B$1,INDEX('Master Data'!$A$1:$H$686,'Evening Buffalo'!$A157,2),""),"")</f>
        <v>Quantity</v>
      </c>
      <c r="V157" s="60" t="str">
        <f t="array" ref="V157">IFERROR(IF(V$2&lt;=$B$1,INDEX('Master Data'!$A$1:$H$686,'Evening Buffalo'!$A157,2),""),"")</f>
        <v>Quantity</v>
      </c>
      <c r="W157" s="60" t="str">
        <f t="array" ref="W157">IFERROR(IF(W$2&lt;=$B$1,INDEX('Master Data'!$A$1:$H$686,'Evening Buffalo'!$A157,2),""),"")</f>
        <v>Quantity</v>
      </c>
      <c r="X157" s="60" t="str">
        <f t="array" ref="X157">IFERROR(IF(X$2&lt;=$B$1,INDEX('Master Data'!$A$1:$H$686,'Evening Buffalo'!$A157,2),""),"")</f>
        <v>Quantity</v>
      </c>
      <c r="Y157" s="60" t="str">
        <f t="array" ref="Y157">IFERROR(IF(Y$2&lt;=$B$1,INDEX('Master Data'!$A$1:$H$686,'Evening Buffalo'!$A157,2),""),"")</f>
        <v>Quantity</v>
      </c>
      <c r="Z157" s="60" t="str">
        <f t="array" ref="Z157">IFERROR(IF(Z$2&lt;=$B$1,INDEX('Master Data'!$A$1:$H$686,'Evening Buffalo'!$A157,2),""),"")</f>
        <v>Quantity</v>
      </c>
      <c r="AA157" s="60" t="str">
        <f t="array" ref="AA157">IFERROR(IF(AA$2&lt;=$B$1,INDEX('Master Data'!$A$1:$H$686,'Evening Buffalo'!$A157,2),""),"")</f>
        <v>Quantity</v>
      </c>
      <c r="AB157" s="60" t="str">
        <f t="array" ref="AB157">IFERROR(IF(AB$2&lt;=$B$1,INDEX('Master Data'!$A$1:$H$686,'Evening Buffalo'!$A157,2),""),"")</f>
        <v>Quantity</v>
      </c>
      <c r="AC157" s="60" t="str">
        <f t="array" ref="AC157">IFERROR(IF(AC$2&lt;=$B$1,INDEX('Master Data'!$A$1:$H$686,'Evening Buffalo'!$A157,2),""),"")</f>
        <v>Quantity</v>
      </c>
      <c r="AD157" s="60" t="str">
        <f t="array" ref="AD157">IFERROR(IF(AD$2&lt;=$B$1,INDEX('Master Data'!$A$1:$H$686,'Evening Buffalo'!$A157,2),""),"")</f>
        <v>Quantity</v>
      </c>
      <c r="AE157" s="60" t="str">
        <f t="array" ref="AE157">IFERROR(IF(AE$2&lt;=$B$1,INDEX('Master Data'!$A$1:$H$686,'Evening Buffalo'!$A157,2),""),"")</f>
        <v>Quantity</v>
      </c>
      <c r="AF157" s="60" t="str">
        <f t="array" ref="AF157">IFERROR(IF(AF$2&lt;=$B$1,INDEX('Master Data'!$A$1:$H$686,'Evening Buffalo'!$A157,2),""),"")</f>
        <v/>
      </c>
      <c r="AG157" s="60" t="str">
        <f t="array" ref="AG157">IFERROR(IF(AG$2&lt;=$B$1,INDEX('Master Data'!$A$1:$H$686,'Evening Buffalo'!$A157,2),""),"")</f>
        <v/>
      </c>
    </row>
    <row r="158" ht="14.25" customHeight="1">
      <c r="A158" s="60" t="str">
        <f>IFERROR(SMALL('Master Data'!G:G,ROW()-2),"")</f>
        <v/>
      </c>
      <c r="B158" s="60" t="str">
        <f t="array" ref="B158">IFERROR(INDEX('Master Data'!$A$1:$H$686,'Evening Buffalo'!$A158,1),"")</f>
        <v>Customer Name</v>
      </c>
      <c r="C158" s="60" t="str">
        <f t="array" ref="C158">IFERROR(IF(C$2&lt;=$B$1,INDEX('Master Data'!$A$1:$H$686,'Evening Buffalo'!$A158,2),""),"")</f>
        <v>Quantity</v>
      </c>
      <c r="D158" s="60" t="str">
        <f t="array" ref="D158">IFERROR(IF(D$2&lt;=$B$1,INDEX('Master Data'!$A$1:$H$686,'Evening Buffalo'!$A158,2),""),"")</f>
        <v>Quantity</v>
      </c>
      <c r="E158" s="60" t="str">
        <f t="array" ref="E158">IFERROR(IF(E$2&lt;=$B$1,INDEX('Master Data'!$A$1:$H$686,'Evening Buffalo'!$A158,2),""),"")</f>
        <v>Quantity</v>
      </c>
      <c r="F158" s="60" t="str">
        <f t="array" ref="F158">IFERROR(IF(F$2&lt;=$B$1,INDEX('Master Data'!$A$1:$H$686,'Evening Buffalo'!$A158,2),""),"")</f>
        <v>Quantity</v>
      </c>
      <c r="G158" s="60" t="str">
        <f t="array" ref="G158">IFERROR(IF(G$2&lt;=$B$1,INDEX('Master Data'!$A$1:$H$686,'Evening Buffalo'!$A158,2),""),"")</f>
        <v>Quantity</v>
      </c>
      <c r="H158" s="60" t="str">
        <f t="array" ref="H158">IFERROR(IF(H$2&lt;=$B$1,INDEX('Master Data'!$A$1:$H$686,'Evening Buffalo'!$A158,2),""),"")</f>
        <v>Quantity</v>
      </c>
      <c r="I158" s="60" t="str">
        <f t="array" ref="I158">IFERROR(IF(I$2&lt;=$B$1,INDEX('Master Data'!$A$1:$H$686,'Evening Buffalo'!$A158,2),""),"")</f>
        <v>Quantity</v>
      </c>
      <c r="J158" s="60" t="str">
        <f t="array" ref="J158">IFERROR(IF(J$2&lt;=$B$1,INDEX('Master Data'!$A$1:$H$686,'Evening Buffalo'!$A158,2),""),"")</f>
        <v>Quantity</v>
      </c>
      <c r="K158" s="60" t="str">
        <f t="array" ref="K158">IFERROR(IF(K$2&lt;=$B$1,INDEX('Master Data'!$A$1:$H$686,'Evening Buffalo'!$A158,2),""),"")</f>
        <v>Quantity</v>
      </c>
      <c r="L158" s="60" t="str">
        <f t="array" ref="L158">IFERROR(IF(L$2&lt;=$B$1,INDEX('Master Data'!$A$1:$H$686,'Evening Buffalo'!$A158,2),""),"")</f>
        <v>Quantity</v>
      </c>
      <c r="M158" s="60" t="str">
        <f t="array" ref="M158">IFERROR(IF(M$2&lt;=$B$1,INDEX('Master Data'!$A$1:$H$686,'Evening Buffalo'!$A158,2),""),"")</f>
        <v>Quantity</v>
      </c>
      <c r="N158" s="60" t="str">
        <f t="array" ref="N158">IFERROR(IF(N$2&lt;=$B$1,INDEX('Master Data'!$A$1:$H$686,'Evening Buffalo'!$A158,2),""),"")</f>
        <v>Quantity</v>
      </c>
      <c r="O158" s="60" t="str">
        <f t="array" ref="O158">IFERROR(IF(O$2&lt;=$B$1,INDEX('Master Data'!$A$1:$H$686,'Evening Buffalo'!$A158,2),""),"")</f>
        <v>Quantity</v>
      </c>
      <c r="P158" s="60" t="str">
        <f t="array" ref="P158">IFERROR(IF(P$2&lt;=$B$1,INDEX('Master Data'!$A$1:$H$686,'Evening Buffalo'!$A158,2),""),"")</f>
        <v>Quantity</v>
      </c>
      <c r="Q158" s="60" t="str">
        <f t="array" ref="Q158">IFERROR(IF(Q$2&lt;=$B$1,INDEX('Master Data'!$A$1:$H$686,'Evening Buffalo'!$A158,2),""),"")</f>
        <v>Quantity</v>
      </c>
      <c r="R158" s="60" t="str">
        <f t="array" ref="R158">IFERROR(IF(R$2&lt;=$B$1,INDEX('Master Data'!$A$1:$H$686,'Evening Buffalo'!$A158,2),""),"")</f>
        <v>Quantity</v>
      </c>
      <c r="S158" s="60" t="str">
        <f t="array" ref="S158">IFERROR(IF(S$2&lt;=$B$1,INDEX('Master Data'!$A$1:$H$686,'Evening Buffalo'!$A158,2),""),"")</f>
        <v>Quantity</v>
      </c>
      <c r="T158" s="60" t="str">
        <f t="array" ref="T158">IFERROR(IF(T$2&lt;=$B$1,INDEX('Master Data'!$A$1:$H$686,'Evening Buffalo'!$A158,2),""),"")</f>
        <v>Quantity</v>
      </c>
      <c r="U158" s="60" t="str">
        <f t="array" ref="U158">IFERROR(IF(U$2&lt;=$B$1,INDEX('Master Data'!$A$1:$H$686,'Evening Buffalo'!$A158,2),""),"")</f>
        <v>Quantity</v>
      </c>
      <c r="V158" s="60" t="str">
        <f t="array" ref="V158">IFERROR(IF(V$2&lt;=$B$1,INDEX('Master Data'!$A$1:$H$686,'Evening Buffalo'!$A158,2),""),"")</f>
        <v>Quantity</v>
      </c>
      <c r="W158" s="60" t="str">
        <f t="array" ref="W158">IFERROR(IF(W$2&lt;=$B$1,INDEX('Master Data'!$A$1:$H$686,'Evening Buffalo'!$A158,2),""),"")</f>
        <v>Quantity</v>
      </c>
      <c r="X158" s="60" t="str">
        <f t="array" ref="X158">IFERROR(IF(X$2&lt;=$B$1,INDEX('Master Data'!$A$1:$H$686,'Evening Buffalo'!$A158,2),""),"")</f>
        <v>Quantity</v>
      </c>
      <c r="Y158" s="60" t="str">
        <f t="array" ref="Y158">IFERROR(IF(Y$2&lt;=$B$1,INDEX('Master Data'!$A$1:$H$686,'Evening Buffalo'!$A158,2),""),"")</f>
        <v>Quantity</v>
      </c>
      <c r="Z158" s="60" t="str">
        <f t="array" ref="Z158">IFERROR(IF(Z$2&lt;=$B$1,INDEX('Master Data'!$A$1:$H$686,'Evening Buffalo'!$A158,2),""),"")</f>
        <v>Quantity</v>
      </c>
      <c r="AA158" s="60" t="str">
        <f t="array" ref="AA158">IFERROR(IF(AA$2&lt;=$B$1,INDEX('Master Data'!$A$1:$H$686,'Evening Buffalo'!$A158,2),""),"")</f>
        <v>Quantity</v>
      </c>
      <c r="AB158" s="60" t="str">
        <f t="array" ref="AB158">IFERROR(IF(AB$2&lt;=$B$1,INDEX('Master Data'!$A$1:$H$686,'Evening Buffalo'!$A158,2),""),"")</f>
        <v>Quantity</v>
      </c>
      <c r="AC158" s="60" t="str">
        <f t="array" ref="AC158">IFERROR(IF(AC$2&lt;=$B$1,INDEX('Master Data'!$A$1:$H$686,'Evening Buffalo'!$A158,2),""),"")</f>
        <v>Quantity</v>
      </c>
      <c r="AD158" s="60" t="str">
        <f t="array" ref="AD158">IFERROR(IF(AD$2&lt;=$B$1,INDEX('Master Data'!$A$1:$H$686,'Evening Buffalo'!$A158,2),""),"")</f>
        <v>Quantity</v>
      </c>
      <c r="AE158" s="60" t="str">
        <f t="array" ref="AE158">IFERROR(IF(AE$2&lt;=$B$1,INDEX('Master Data'!$A$1:$H$686,'Evening Buffalo'!$A158,2),""),"")</f>
        <v>Quantity</v>
      </c>
      <c r="AF158" s="60" t="str">
        <f t="array" ref="AF158">IFERROR(IF(AF$2&lt;=$B$1,INDEX('Master Data'!$A$1:$H$686,'Evening Buffalo'!$A158,2),""),"")</f>
        <v/>
      </c>
      <c r="AG158" s="60" t="str">
        <f t="array" ref="AG158">IFERROR(IF(AG$2&lt;=$B$1,INDEX('Master Data'!$A$1:$H$686,'Evening Buffalo'!$A158,2),""),"")</f>
        <v/>
      </c>
    </row>
    <row r="159" ht="14.25" customHeight="1">
      <c r="A159" s="60" t="str">
        <f>IFERROR(SMALL('Master Data'!G:G,ROW()-2),"")</f>
        <v/>
      </c>
      <c r="B159" s="60" t="str">
        <f t="array" ref="B159">IFERROR(INDEX('Master Data'!$A$1:$H$686,'Evening Buffalo'!$A159,1),"")</f>
        <v>Customer Name</v>
      </c>
      <c r="C159" s="60" t="str">
        <f t="array" ref="C159">IFERROR(IF(C$2&lt;=$B$1,INDEX('Master Data'!$A$1:$H$686,'Evening Buffalo'!$A159,2),""),"")</f>
        <v>Quantity</v>
      </c>
      <c r="D159" s="60" t="str">
        <f t="array" ref="D159">IFERROR(IF(D$2&lt;=$B$1,INDEX('Master Data'!$A$1:$H$686,'Evening Buffalo'!$A159,2),""),"")</f>
        <v>Quantity</v>
      </c>
      <c r="E159" s="60" t="str">
        <f t="array" ref="E159">IFERROR(IF(E$2&lt;=$B$1,INDEX('Master Data'!$A$1:$H$686,'Evening Buffalo'!$A159,2),""),"")</f>
        <v>Quantity</v>
      </c>
      <c r="F159" s="60" t="str">
        <f t="array" ref="F159">IFERROR(IF(F$2&lt;=$B$1,INDEX('Master Data'!$A$1:$H$686,'Evening Buffalo'!$A159,2),""),"")</f>
        <v>Quantity</v>
      </c>
      <c r="G159" s="60" t="str">
        <f t="array" ref="G159">IFERROR(IF(G$2&lt;=$B$1,INDEX('Master Data'!$A$1:$H$686,'Evening Buffalo'!$A159,2),""),"")</f>
        <v>Quantity</v>
      </c>
      <c r="H159" s="60" t="str">
        <f t="array" ref="H159">IFERROR(IF(H$2&lt;=$B$1,INDEX('Master Data'!$A$1:$H$686,'Evening Buffalo'!$A159,2),""),"")</f>
        <v>Quantity</v>
      </c>
      <c r="I159" s="60" t="str">
        <f t="array" ref="I159">IFERROR(IF(I$2&lt;=$B$1,INDEX('Master Data'!$A$1:$H$686,'Evening Buffalo'!$A159,2),""),"")</f>
        <v>Quantity</v>
      </c>
      <c r="J159" s="60" t="str">
        <f t="array" ref="J159">IFERROR(IF(J$2&lt;=$B$1,INDEX('Master Data'!$A$1:$H$686,'Evening Buffalo'!$A159,2),""),"")</f>
        <v>Quantity</v>
      </c>
      <c r="K159" s="60" t="str">
        <f t="array" ref="K159">IFERROR(IF(K$2&lt;=$B$1,INDEX('Master Data'!$A$1:$H$686,'Evening Buffalo'!$A159,2),""),"")</f>
        <v>Quantity</v>
      </c>
      <c r="L159" s="60" t="str">
        <f t="array" ref="L159">IFERROR(IF(L$2&lt;=$B$1,INDEX('Master Data'!$A$1:$H$686,'Evening Buffalo'!$A159,2),""),"")</f>
        <v>Quantity</v>
      </c>
      <c r="M159" s="60" t="str">
        <f t="array" ref="M159">IFERROR(IF(M$2&lt;=$B$1,INDEX('Master Data'!$A$1:$H$686,'Evening Buffalo'!$A159,2),""),"")</f>
        <v>Quantity</v>
      </c>
      <c r="N159" s="60" t="str">
        <f t="array" ref="N159">IFERROR(IF(N$2&lt;=$B$1,INDEX('Master Data'!$A$1:$H$686,'Evening Buffalo'!$A159,2),""),"")</f>
        <v>Quantity</v>
      </c>
      <c r="O159" s="60" t="str">
        <f t="array" ref="O159">IFERROR(IF(O$2&lt;=$B$1,INDEX('Master Data'!$A$1:$H$686,'Evening Buffalo'!$A159,2),""),"")</f>
        <v>Quantity</v>
      </c>
      <c r="P159" s="60" t="str">
        <f t="array" ref="P159">IFERROR(IF(P$2&lt;=$B$1,INDEX('Master Data'!$A$1:$H$686,'Evening Buffalo'!$A159,2),""),"")</f>
        <v>Quantity</v>
      </c>
      <c r="Q159" s="60" t="str">
        <f t="array" ref="Q159">IFERROR(IF(Q$2&lt;=$B$1,INDEX('Master Data'!$A$1:$H$686,'Evening Buffalo'!$A159,2),""),"")</f>
        <v>Quantity</v>
      </c>
      <c r="R159" s="60" t="str">
        <f t="array" ref="R159">IFERROR(IF(R$2&lt;=$B$1,INDEX('Master Data'!$A$1:$H$686,'Evening Buffalo'!$A159,2),""),"")</f>
        <v>Quantity</v>
      </c>
      <c r="S159" s="60" t="str">
        <f t="array" ref="S159">IFERROR(IF(S$2&lt;=$B$1,INDEX('Master Data'!$A$1:$H$686,'Evening Buffalo'!$A159,2),""),"")</f>
        <v>Quantity</v>
      </c>
      <c r="T159" s="60" t="str">
        <f t="array" ref="T159">IFERROR(IF(T$2&lt;=$B$1,INDEX('Master Data'!$A$1:$H$686,'Evening Buffalo'!$A159,2),""),"")</f>
        <v>Quantity</v>
      </c>
      <c r="U159" s="60" t="str">
        <f t="array" ref="U159">IFERROR(IF(U$2&lt;=$B$1,INDEX('Master Data'!$A$1:$H$686,'Evening Buffalo'!$A159,2),""),"")</f>
        <v>Quantity</v>
      </c>
      <c r="V159" s="60" t="str">
        <f t="array" ref="V159">IFERROR(IF(V$2&lt;=$B$1,INDEX('Master Data'!$A$1:$H$686,'Evening Buffalo'!$A159,2),""),"")</f>
        <v>Quantity</v>
      </c>
      <c r="W159" s="60" t="str">
        <f t="array" ref="W159">IFERROR(IF(W$2&lt;=$B$1,INDEX('Master Data'!$A$1:$H$686,'Evening Buffalo'!$A159,2),""),"")</f>
        <v>Quantity</v>
      </c>
      <c r="X159" s="60" t="str">
        <f t="array" ref="X159">IFERROR(IF(X$2&lt;=$B$1,INDEX('Master Data'!$A$1:$H$686,'Evening Buffalo'!$A159,2),""),"")</f>
        <v>Quantity</v>
      </c>
      <c r="Y159" s="60" t="str">
        <f t="array" ref="Y159">IFERROR(IF(Y$2&lt;=$B$1,INDEX('Master Data'!$A$1:$H$686,'Evening Buffalo'!$A159,2),""),"")</f>
        <v>Quantity</v>
      </c>
      <c r="Z159" s="60" t="str">
        <f t="array" ref="Z159">IFERROR(IF(Z$2&lt;=$B$1,INDEX('Master Data'!$A$1:$H$686,'Evening Buffalo'!$A159,2),""),"")</f>
        <v>Quantity</v>
      </c>
      <c r="AA159" s="60" t="str">
        <f t="array" ref="AA159">IFERROR(IF(AA$2&lt;=$B$1,INDEX('Master Data'!$A$1:$H$686,'Evening Buffalo'!$A159,2),""),"")</f>
        <v>Quantity</v>
      </c>
      <c r="AB159" s="60" t="str">
        <f t="array" ref="AB159">IFERROR(IF(AB$2&lt;=$B$1,INDEX('Master Data'!$A$1:$H$686,'Evening Buffalo'!$A159,2),""),"")</f>
        <v>Quantity</v>
      </c>
      <c r="AC159" s="60" t="str">
        <f t="array" ref="AC159">IFERROR(IF(AC$2&lt;=$B$1,INDEX('Master Data'!$A$1:$H$686,'Evening Buffalo'!$A159,2),""),"")</f>
        <v>Quantity</v>
      </c>
      <c r="AD159" s="60" t="str">
        <f t="array" ref="AD159">IFERROR(IF(AD$2&lt;=$B$1,INDEX('Master Data'!$A$1:$H$686,'Evening Buffalo'!$A159,2),""),"")</f>
        <v>Quantity</v>
      </c>
      <c r="AE159" s="60" t="str">
        <f t="array" ref="AE159">IFERROR(IF(AE$2&lt;=$B$1,INDEX('Master Data'!$A$1:$H$686,'Evening Buffalo'!$A159,2),""),"")</f>
        <v>Quantity</v>
      </c>
      <c r="AF159" s="60" t="str">
        <f t="array" ref="AF159">IFERROR(IF(AF$2&lt;=$B$1,INDEX('Master Data'!$A$1:$H$686,'Evening Buffalo'!$A159,2),""),"")</f>
        <v/>
      </c>
      <c r="AG159" s="60" t="str">
        <f t="array" ref="AG159">IFERROR(IF(AG$2&lt;=$B$1,INDEX('Master Data'!$A$1:$H$686,'Evening Buffalo'!$A159,2),""),"")</f>
        <v/>
      </c>
    </row>
    <row r="160" ht="14.25" customHeight="1">
      <c r="A160" s="60" t="str">
        <f>IFERROR(SMALL('Master Data'!G:G,ROW()-2),"")</f>
        <v/>
      </c>
      <c r="B160" s="60" t="str">
        <f t="array" ref="B160">IFERROR(INDEX('Master Data'!$A$1:$H$686,'Evening Buffalo'!$A160,1),"")</f>
        <v>Customer Name</v>
      </c>
      <c r="C160" s="60" t="str">
        <f t="array" ref="C160">IFERROR(IF(C$2&lt;=$B$1,INDEX('Master Data'!$A$1:$H$686,'Evening Buffalo'!$A160,2),""),"")</f>
        <v>Quantity</v>
      </c>
      <c r="D160" s="60" t="str">
        <f t="array" ref="D160">IFERROR(IF(D$2&lt;=$B$1,INDEX('Master Data'!$A$1:$H$686,'Evening Buffalo'!$A160,2),""),"")</f>
        <v>Quantity</v>
      </c>
      <c r="E160" s="60" t="str">
        <f t="array" ref="E160">IFERROR(IF(E$2&lt;=$B$1,INDEX('Master Data'!$A$1:$H$686,'Evening Buffalo'!$A160,2),""),"")</f>
        <v>Quantity</v>
      </c>
      <c r="F160" s="60" t="str">
        <f t="array" ref="F160">IFERROR(IF(F$2&lt;=$B$1,INDEX('Master Data'!$A$1:$H$686,'Evening Buffalo'!$A160,2),""),"")</f>
        <v>Quantity</v>
      </c>
      <c r="G160" s="60" t="str">
        <f t="array" ref="G160">IFERROR(IF(G$2&lt;=$B$1,INDEX('Master Data'!$A$1:$H$686,'Evening Buffalo'!$A160,2),""),"")</f>
        <v>Quantity</v>
      </c>
      <c r="H160" s="60" t="str">
        <f t="array" ref="H160">IFERROR(IF(H$2&lt;=$B$1,INDEX('Master Data'!$A$1:$H$686,'Evening Buffalo'!$A160,2),""),"")</f>
        <v>Quantity</v>
      </c>
      <c r="I160" s="60" t="str">
        <f t="array" ref="I160">IFERROR(IF(I$2&lt;=$B$1,INDEX('Master Data'!$A$1:$H$686,'Evening Buffalo'!$A160,2),""),"")</f>
        <v>Quantity</v>
      </c>
      <c r="J160" s="60" t="str">
        <f t="array" ref="J160">IFERROR(IF(J$2&lt;=$B$1,INDEX('Master Data'!$A$1:$H$686,'Evening Buffalo'!$A160,2),""),"")</f>
        <v>Quantity</v>
      </c>
      <c r="K160" s="60" t="str">
        <f t="array" ref="K160">IFERROR(IF(K$2&lt;=$B$1,INDEX('Master Data'!$A$1:$H$686,'Evening Buffalo'!$A160,2),""),"")</f>
        <v>Quantity</v>
      </c>
      <c r="L160" s="60" t="str">
        <f t="array" ref="L160">IFERROR(IF(L$2&lt;=$B$1,INDEX('Master Data'!$A$1:$H$686,'Evening Buffalo'!$A160,2),""),"")</f>
        <v>Quantity</v>
      </c>
      <c r="M160" s="60" t="str">
        <f t="array" ref="M160">IFERROR(IF(M$2&lt;=$B$1,INDEX('Master Data'!$A$1:$H$686,'Evening Buffalo'!$A160,2),""),"")</f>
        <v>Quantity</v>
      </c>
      <c r="N160" s="60" t="str">
        <f t="array" ref="N160">IFERROR(IF(N$2&lt;=$B$1,INDEX('Master Data'!$A$1:$H$686,'Evening Buffalo'!$A160,2),""),"")</f>
        <v>Quantity</v>
      </c>
      <c r="O160" s="60" t="str">
        <f t="array" ref="O160">IFERROR(IF(O$2&lt;=$B$1,INDEX('Master Data'!$A$1:$H$686,'Evening Buffalo'!$A160,2),""),"")</f>
        <v>Quantity</v>
      </c>
      <c r="P160" s="60" t="str">
        <f t="array" ref="P160">IFERROR(IF(P$2&lt;=$B$1,INDEX('Master Data'!$A$1:$H$686,'Evening Buffalo'!$A160,2),""),"")</f>
        <v>Quantity</v>
      </c>
      <c r="Q160" s="60" t="str">
        <f t="array" ref="Q160">IFERROR(IF(Q$2&lt;=$B$1,INDEX('Master Data'!$A$1:$H$686,'Evening Buffalo'!$A160,2),""),"")</f>
        <v>Quantity</v>
      </c>
      <c r="R160" s="60" t="str">
        <f t="array" ref="R160">IFERROR(IF(R$2&lt;=$B$1,INDEX('Master Data'!$A$1:$H$686,'Evening Buffalo'!$A160,2),""),"")</f>
        <v>Quantity</v>
      </c>
      <c r="S160" s="60" t="str">
        <f t="array" ref="S160">IFERROR(IF(S$2&lt;=$B$1,INDEX('Master Data'!$A$1:$H$686,'Evening Buffalo'!$A160,2),""),"")</f>
        <v>Quantity</v>
      </c>
      <c r="T160" s="60" t="str">
        <f t="array" ref="T160">IFERROR(IF(T$2&lt;=$B$1,INDEX('Master Data'!$A$1:$H$686,'Evening Buffalo'!$A160,2),""),"")</f>
        <v>Quantity</v>
      </c>
      <c r="U160" s="60" t="str">
        <f t="array" ref="U160">IFERROR(IF(U$2&lt;=$B$1,INDEX('Master Data'!$A$1:$H$686,'Evening Buffalo'!$A160,2),""),"")</f>
        <v>Quantity</v>
      </c>
      <c r="V160" s="60" t="str">
        <f t="array" ref="V160">IFERROR(IF(V$2&lt;=$B$1,INDEX('Master Data'!$A$1:$H$686,'Evening Buffalo'!$A160,2),""),"")</f>
        <v>Quantity</v>
      </c>
      <c r="W160" s="60" t="str">
        <f t="array" ref="W160">IFERROR(IF(W$2&lt;=$B$1,INDEX('Master Data'!$A$1:$H$686,'Evening Buffalo'!$A160,2),""),"")</f>
        <v>Quantity</v>
      </c>
      <c r="X160" s="60" t="str">
        <f t="array" ref="X160">IFERROR(IF(X$2&lt;=$B$1,INDEX('Master Data'!$A$1:$H$686,'Evening Buffalo'!$A160,2),""),"")</f>
        <v>Quantity</v>
      </c>
      <c r="Y160" s="60" t="str">
        <f t="array" ref="Y160">IFERROR(IF(Y$2&lt;=$B$1,INDEX('Master Data'!$A$1:$H$686,'Evening Buffalo'!$A160,2),""),"")</f>
        <v>Quantity</v>
      </c>
      <c r="Z160" s="60" t="str">
        <f t="array" ref="Z160">IFERROR(IF(Z$2&lt;=$B$1,INDEX('Master Data'!$A$1:$H$686,'Evening Buffalo'!$A160,2),""),"")</f>
        <v>Quantity</v>
      </c>
      <c r="AA160" s="60" t="str">
        <f t="array" ref="AA160">IFERROR(IF(AA$2&lt;=$B$1,INDEX('Master Data'!$A$1:$H$686,'Evening Buffalo'!$A160,2),""),"")</f>
        <v>Quantity</v>
      </c>
      <c r="AB160" s="60" t="str">
        <f t="array" ref="AB160">IFERROR(IF(AB$2&lt;=$B$1,INDEX('Master Data'!$A$1:$H$686,'Evening Buffalo'!$A160,2),""),"")</f>
        <v>Quantity</v>
      </c>
      <c r="AC160" s="60" t="str">
        <f t="array" ref="AC160">IFERROR(IF(AC$2&lt;=$B$1,INDEX('Master Data'!$A$1:$H$686,'Evening Buffalo'!$A160,2),""),"")</f>
        <v>Quantity</v>
      </c>
      <c r="AD160" s="60" t="str">
        <f t="array" ref="AD160">IFERROR(IF(AD$2&lt;=$B$1,INDEX('Master Data'!$A$1:$H$686,'Evening Buffalo'!$A160,2),""),"")</f>
        <v>Quantity</v>
      </c>
      <c r="AE160" s="60" t="str">
        <f t="array" ref="AE160">IFERROR(IF(AE$2&lt;=$B$1,INDEX('Master Data'!$A$1:$H$686,'Evening Buffalo'!$A160,2),""),"")</f>
        <v>Quantity</v>
      </c>
      <c r="AF160" s="60" t="str">
        <f t="array" ref="AF160">IFERROR(IF(AF$2&lt;=$B$1,INDEX('Master Data'!$A$1:$H$686,'Evening Buffalo'!$A160,2),""),"")</f>
        <v/>
      </c>
      <c r="AG160" s="60" t="str">
        <f t="array" ref="AG160">IFERROR(IF(AG$2&lt;=$B$1,INDEX('Master Data'!$A$1:$H$686,'Evening Buffalo'!$A160,2),""),"")</f>
        <v/>
      </c>
    </row>
    <row r="161" ht="14.25" customHeight="1">
      <c r="A161" s="60" t="str">
        <f>IFERROR(SMALL('Master Data'!G:G,ROW()-2),"")</f>
        <v/>
      </c>
      <c r="B161" s="60" t="str">
        <f t="array" ref="B161">IFERROR(INDEX('Master Data'!$A$1:$H$686,'Evening Buffalo'!$A161,1),"")</f>
        <v>Customer Name</v>
      </c>
      <c r="C161" s="60" t="str">
        <f t="array" ref="C161">IFERROR(IF(C$2&lt;=$B$1,INDEX('Master Data'!$A$1:$H$686,'Evening Buffalo'!$A161,2),""),"")</f>
        <v>Quantity</v>
      </c>
      <c r="D161" s="60" t="str">
        <f t="array" ref="D161">IFERROR(IF(D$2&lt;=$B$1,INDEX('Master Data'!$A$1:$H$686,'Evening Buffalo'!$A161,2),""),"")</f>
        <v>Quantity</v>
      </c>
      <c r="E161" s="60" t="str">
        <f t="array" ref="E161">IFERROR(IF(E$2&lt;=$B$1,INDEX('Master Data'!$A$1:$H$686,'Evening Buffalo'!$A161,2),""),"")</f>
        <v>Quantity</v>
      </c>
      <c r="F161" s="60" t="str">
        <f t="array" ref="F161">IFERROR(IF(F$2&lt;=$B$1,INDEX('Master Data'!$A$1:$H$686,'Evening Buffalo'!$A161,2),""),"")</f>
        <v>Quantity</v>
      </c>
      <c r="G161" s="60" t="str">
        <f t="array" ref="G161">IFERROR(IF(G$2&lt;=$B$1,INDEX('Master Data'!$A$1:$H$686,'Evening Buffalo'!$A161,2),""),"")</f>
        <v>Quantity</v>
      </c>
      <c r="H161" s="60" t="str">
        <f t="array" ref="H161">IFERROR(IF(H$2&lt;=$B$1,INDEX('Master Data'!$A$1:$H$686,'Evening Buffalo'!$A161,2),""),"")</f>
        <v>Quantity</v>
      </c>
      <c r="I161" s="60" t="str">
        <f t="array" ref="I161">IFERROR(IF(I$2&lt;=$B$1,INDEX('Master Data'!$A$1:$H$686,'Evening Buffalo'!$A161,2),""),"")</f>
        <v>Quantity</v>
      </c>
      <c r="J161" s="60" t="str">
        <f t="array" ref="J161">IFERROR(IF(J$2&lt;=$B$1,INDEX('Master Data'!$A$1:$H$686,'Evening Buffalo'!$A161,2),""),"")</f>
        <v>Quantity</v>
      </c>
      <c r="K161" s="60" t="str">
        <f t="array" ref="K161">IFERROR(IF(K$2&lt;=$B$1,INDEX('Master Data'!$A$1:$H$686,'Evening Buffalo'!$A161,2),""),"")</f>
        <v>Quantity</v>
      </c>
      <c r="L161" s="60" t="str">
        <f t="array" ref="L161">IFERROR(IF(L$2&lt;=$B$1,INDEX('Master Data'!$A$1:$H$686,'Evening Buffalo'!$A161,2),""),"")</f>
        <v>Quantity</v>
      </c>
      <c r="M161" s="60" t="str">
        <f t="array" ref="M161">IFERROR(IF(M$2&lt;=$B$1,INDEX('Master Data'!$A$1:$H$686,'Evening Buffalo'!$A161,2),""),"")</f>
        <v>Quantity</v>
      </c>
      <c r="N161" s="60" t="str">
        <f t="array" ref="N161">IFERROR(IF(N$2&lt;=$B$1,INDEX('Master Data'!$A$1:$H$686,'Evening Buffalo'!$A161,2),""),"")</f>
        <v>Quantity</v>
      </c>
      <c r="O161" s="60" t="str">
        <f t="array" ref="O161">IFERROR(IF(O$2&lt;=$B$1,INDEX('Master Data'!$A$1:$H$686,'Evening Buffalo'!$A161,2),""),"")</f>
        <v>Quantity</v>
      </c>
      <c r="P161" s="60" t="str">
        <f t="array" ref="P161">IFERROR(IF(P$2&lt;=$B$1,INDEX('Master Data'!$A$1:$H$686,'Evening Buffalo'!$A161,2),""),"")</f>
        <v>Quantity</v>
      </c>
      <c r="Q161" s="60" t="str">
        <f t="array" ref="Q161">IFERROR(IF(Q$2&lt;=$B$1,INDEX('Master Data'!$A$1:$H$686,'Evening Buffalo'!$A161,2),""),"")</f>
        <v>Quantity</v>
      </c>
      <c r="R161" s="60" t="str">
        <f t="array" ref="R161">IFERROR(IF(R$2&lt;=$B$1,INDEX('Master Data'!$A$1:$H$686,'Evening Buffalo'!$A161,2),""),"")</f>
        <v>Quantity</v>
      </c>
      <c r="S161" s="60" t="str">
        <f t="array" ref="S161">IFERROR(IF(S$2&lt;=$B$1,INDEX('Master Data'!$A$1:$H$686,'Evening Buffalo'!$A161,2),""),"")</f>
        <v>Quantity</v>
      </c>
      <c r="T161" s="60" t="str">
        <f t="array" ref="T161">IFERROR(IF(T$2&lt;=$B$1,INDEX('Master Data'!$A$1:$H$686,'Evening Buffalo'!$A161,2),""),"")</f>
        <v>Quantity</v>
      </c>
      <c r="U161" s="60" t="str">
        <f t="array" ref="U161">IFERROR(IF(U$2&lt;=$B$1,INDEX('Master Data'!$A$1:$H$686,'Evening Buffalo'!$A161,2),""),"")</f>
        <v>Quantity</v>
      </c>
      <c r="V161" s="60" t="str">
        <f t="array" ref="V161">IFERROR(IF(V$2&lt;=$B$1,INDEX('Master Data'!$A$1:$H$686,'Evening Buffalo'!$A161,2),""),"")</f>
        <v>Quantity</v>
      </c>
      <c r="W161" s="60" t="str">
        <f t="array" ref="W161">IFERROR(IF(W$2&lt;=$B$1,INDEX('Master Data'!$A$1:$H$686,'Evening Buffalo'!$A161,2),""),"")</f>
        <v>Quantity</v>
      </c>
      <c r="X161" s="60" t="str">
        <f t="array" ref="X161">IFERROR(IF(X$2&lt;=$B$1,INDEX('Master Data'!$A$1:$H$686,'Evening Buffalo'!$A161,2),""),"")</f>
        <v>Quantity</v>
      </c>
      <c r="Y161" s="60" t="str">
        <f t="array" ref="Y161">IFERROR(IF(Y$2&lt;=$B$1,INDEX('Master Data'!$A$1:$H$686,'Evening Buffalo'!$A161,2),""),"")</f>
        <v>Quantity</v>
      </c>
      <c r="Z161" s="60" t="str">
        <f t="array" ref="Z161">IFERROR(IF(Z$2&lt;=$B$1,INDEX('Master Data'!$A$1:$H$686,'Evening Buffalo'!$A161,2),""),"")</f>
        <v>Quantity</v>
      </c>
      <c r="AA161" s="60" t="str">
        <f t="array" ref="AA161">IFERROR(IF(AA$2&lt;=$B$1,INDEX('Master Data'!$A$1:$H$686,'Evening Buffalo'!$A161,2),""),"")</f>
        <v>Quantity</v>
      </c>
      <c r="AB161" s="60" t="str">
        <f t="array" ref="AB161">IFERROR(IF(AB$2&lt;=$B$1,INDEX('Master Data'!$A$1:$H$686,'Evening Buffalo'!$A161,2),""),"")</f>
        <v>Quantity</v>
      </c>
      <c r="AC161" s="60" t="str">
        <f t="array" ref="AC161">IFERROR(IF(AC$2&lt;=$B$1,INDEX('Master Data'!$A$1:$H$686,'Evening Buffalo'!$A161,2),""),"")</f>
        <v>Quantity</v>
      </c>
      <c r="AD161" s="60" t="str">
        <f t="array" ref="AD161">IFERROR(IF(AD$2&lt;=$B$1,INDEX('Master Data'!$A$1:$H$686,'Evening Buffalo'!$A161,2),""),"")</f>
        <v>Quantity</v>
      </c>
      <c r="AE161" s="60" t="str">
        <f t="array" ref="AE161">IFERROR(IF(AE$2&lt;=$B$1,INDEX('Master Data'!$A$1:$H$686,'Evening Buffalo'!$A161,2),""),"")</f>
        <v>Quantity</v>
      </c>
      <c r="AF161" s="60" t="str">
        <f t="array" ref="AF161">IFERROR(IF(AF$2&lt;=$B$1,INDEX('Master Data'!$A$1:$H$686,'Evening Buffalo'!$A161,2),""),"")</f>
        <v/>
      </c>
      <c r="AG161" s="60" t="str">
        <f t="array" ref="AG161">IFERROR(IF(AG$2&lt;=$B$1,INDEX('Master Data'!$A$1:$H$686,'Evening Buffalo'!$A161,2),""),"")</f>
        <v/>
      </c>
    </row>
    <row r="162" ht="14.25" customHeight="1">
      <c r="A162" s="60" t="str">
        <f>IFERROR(SMALL('Master Data'!G:G,ROW()-2),"")</f>
        <v/>
      </c>
      <c r="B162" s="60" t="str">
        <f t="array" ref="B162">IFERROR(INDEX('Master Data'!$A$1:$H$686,'Evening Buffalo'!$A162,1),"")</f>
        <v>Customer Name</v>
      </c>
      <c r="C162" s="60" t="str">
        <f t="array" ref="C162">IFERROR(IF(C$2&lt;=$B$1,INDEX('Master Data'!$A$1:$H$686,'Evening Buffalo'!$A162,2),""),"")</f>
        <v>Quantity</v>
      </c>
      <c r="D162" s="60" t="str">
        <f t="array" ref="D162">IFERROR(IF(D$2&lt;=$B$1,INDEX('Master Data'!$A$1:$H$686,'Evening Buffalo'!$A162,2),""),"")</f>
        <v>Quantity</v>
      </c>
      <c r="E162" s="60" t="str">
        <f t="array" ref="E162">IFERROR(IF(E$2&lt;=$B$1,INDEX('Master Data'!$A$1:$H$686,'Evening Buffalo'!$A162,2),""),"")</f>
        <v>Quantity</v>
      </c>
      <c r="F162" s="60" t="str">
        <f t="array" ref="F162">IFERROR(IF(F$2&lt;=$B$1,INDEX('Master Data'!$A$1:$H$686,'Evening Buffalo'!$A162,2),""),"")</f>
        <v>Quantity</v>
      </c>
      <c r="G162" s="60" t="str">
        <f t="array" ref="G162">IFERROR(IF(G$2&lt;=$B$1,INDEX('Master Data'!$A$1:$H$686,'Evening Buffalo'!$A162,2),""),"")</f>
        <v>Quantity</v>
      </c>
      <c r="H162" s="60" t="str">
        <f t="array" ref="H162">IFERROR(IF(H$2&lt;=$B$1,INDEX('Master Data'!$A$1:$H$686,'Evening Buffalo'!$A162,2),""),"")</f>
        <v>Quantity</v>
      </c>
      <c r="I162" s="60" t="str">
        <f t="array" ref="I162">IFERROR(IF(I$2&lt;=$B$1,INDEX('Master Data'!$A$1:$H$686,'Evening Buffalo'!$A162,2),""),"")</f>
        <v>Quantity</v>
      </c>
      <c r="J162" s="60" t="str">
        <f t="array" ref="J162">IFERROR(IF(J$2&lt;=$B$1,INDEX('Master Data'!$A$1:$H$686,'Evening Buffalo'!$A162,2),""),"")</f>
        <v>Quantity</v>
      </c>
      <c r="K162" s="60" t="str">
        <f t="array" ref="K162">IFERROR(IF(K$2&lt;=$B$1,INDEX('Master Data'!$A$1:$H$686,'Evening Buffalo'!$A162,2),""),"")</f>
        <v>Quantity</v>
      </c>
      <c r="L162" s="60" t="str">
        <f t="array" ref="L162">IFERROR(IF(L$2&lt;=$B$1,INDEX('Master Data'!$A$1:$H$686,'Evening Buffalo'!$A162,2),""),"")</f>
        <v>Quantity</v>
      </c>
      <c r="M162" s="60" t="str">
        <f t="array" ref="M162">IFERROR(IF(M$2&lt;=$B$1,INDEX('Master Data'!$A$1:$H$686,'Evening Buffalo'!$A162,2),""),"")</f>
        <v>Quantity</v>
      </c>
      <c r="N162" s="60" t="str">
        <f t="array" ref="N162">IFERROR(IF(N$2&lt;=$B$1,INDEX('Master Data'!$A$1:$H$686,'Evening Buffalo'!$A162,2),""),"")</f>
        <v>Quantity</v>
      </c>
      <c r="O162" s="60" t="str">
        <f t="array" ref="O162">IFERROR(IF(O$2&lt;=$B$1,INDEX('Master Data'!$A$1:$H$686,'Evening Buffalo'!$A162,2),""),"")</f>
        <v>Quantity</v>
      </c>
      <c r="P162" s="60" t="str">
        <f t="array" ref="P162">IFERROR(IF(P$2&lt;=$B$1,INDEX('Master Data'!$A$1:$H$686,'Evening Buffalo'!$A162,2),""),"")</f>
        <v>Quantity</v>
      </c>
      <c r="Q162" s="60" t="str">
        <f t="array" ref="Q162">IFERROR(IF(Q$2&lt;=$B$1,INDEX('Master Data'!$A$1:$H$686,'Evening Buffalo'!$A162,2),""),"")</f>
        <v>Quantity</v>
      </c>
      <c r="R162" s="60" t="str">
        <f t="array" ref="R162">IFERROR(IF(R$2&lt;=$B$1,INDEX('Master Data'!$A$1:$H$686,'Evening Buffalo'!$A162,2),""),"")</f>
        <v>Quantity</v>
      </c>
      <c r="S162" s="60" t="str">
        <f t="array" ref="S162">IFERROR(IF(S$2&lt;=$B$1,INDEX('Master Data'!$A$1:$H$686,'Evening Buffalo'!$A162,2),""),"")</f>
        <v>Quantity</v>
      </c>
      <c r="T162" s="60" t="str">
        <f t="array" ref="T162">IFERROR(IF(T$2&lt;=$B$1,INDEX('Master Data'!$A$1:$H$686,'Evening Buffalo'!$A162,2),""),"")</f>
        <v>Quantity</v>
      </c>
      <c r="U162" s="60" t="str">
        <f t="array" ref="U162">IFERROR(IF(U$2&lt;=$B$1,INDEX('Master Data'!$A$1:$H$686,'Evening Buffalo'!$A162,2),""),"")</f>
        <v>Quantity</v>
      </c>
      <c r="V162" s="60" t="str">
        <f t="array" ref="V162">IFERROR(IF(V$2&lt;=$B$1,INDEX('Master Data'!$A$1:$H$686,'Evening Buffalo'!$A162,2),""),"")</f>
        <v>Quantity</v>
      </c>
      <c r="W162" s="60" t="str">
        <f t="array" ref="W162">IFERROR(IF(W$2&lt;=$B$1,INDEX('Master Data'!$A$1:$H$686,'Evening Buffalo'!$A162,2),""),"")</f>
        <v>Quantity</v>
      </c>
      <c r="X162" s="60" t="str">
        <f t="array" ref="X162">IFERROR(IF(X$2&lt;=$B$1,INDEX('Master Data'!$A$1:$H$686,'Evening Buffalo'!$A162,2),""),"")</f>
        <v>Quantity</v>
      </c>
      <c r="Y162" s="60" t="str">
        <f t="array" ref="Y162">IFERROR(IF(Y$2&lt;=$B$1,INDEX('Master Data'!$A$1:$H$686,'Evening Buffalo'!$A162,2),""),"")</f>
        <v>Quantity</v>
      </c>
      <c r="Z162" s="60" t="str">
        <f t="array" ref="Z162">IFERROR(IF(Z$2&lt;=$B$1,INDEX('Master Data'!$A$1:$H$686,'Evening Buffalo'!$A162,2),""),"")</f>
        <v>Quantity</v>
      </c>
      <c r="AA162" s="60" t="str">
        <f t="array" ref="AA162">IFERROR(IF(AA$2&lt;=$B$1,INDEX('Master Data'!$A$1:$H$686,'Evening Buffalo'!$A162,2),""),"")</f>
        <v>Quantity</v>
      </c>
      <c r="AB162" s="60" t="str">
        <f t="array" ref="AB162">IFERROR(IF(AB$2&lt;=$B$1,INDEX('Master Data'!$A$1:$H$686,'Evening Buffalo'!$A162,2),""),"")</f>
        <v>Quantity</v>
      </c>
      <c r="AC162" s="60" t="str">
        <f t="array" ref="AC162">IFERROR(IF(AC$2&lt;=$B$1,INDEX('Master Data'!$A$1:$H$686,'Evening Buffalo'!$A162,2),""),"")</f>
        <v>Quantity</v>
      </c>
      <c r="AD162" s="60" t="str">
        <f t="array" ref="AD162">IFERROR(IF(AD$2&lt;=$B$1,INDEX('Master Data'!$A$1:$H$686,'Evening Buffalo'!$A162,2),""),"")</f>
        <v>Quantity</v>
      </c>
      <c r="AE162" s="60" t="str">
        <f t="array" ref="AE162">IFERROR(IF(AE$2&lt;=$B$1,INDEX('Master Data'!$A$1:$H$686,'Evening Buffalo'!$A162,2),""),"")</f>
        <v>Quantity</v>
      </c>
      <c r="AF162" s="60" t="str">
        <f t="array" ref="AF162">IFERROR(IF(AF$2&lt;=$B$1,INDEX('Master Data'!$A$1:$H$686,'Evening Buffalo'!$A162,2),""),"")</f>
        <v/>
      </c>
      <c r="AG162" s="60" t="str">
        <f t="array" ref="AG162">IFERROR(IF(AG$2&lt;=$B$1,INDEX('Master Data'!$A$1:$H$686,'Evening Buffalo'!$A162,2),""),"")</f>
        <v/>
      </c>
    </row>
    <row r="163" ht="14.25" customHeight="1">
      <c r="A163" s="60" t="str">
        <f>IFERROR(SMALL('Master Data'!G:G,ROW()-2),"")</f>
        <v/>
      </c>
      <c r="B163" s="60" t="str">
        <f t="array" ref="B163">IFERROR(INDEX('Master Data'!$A$1:$H$686,'Evening Buffalo'!$A163,1),"")</f>
        <v>Customer Name</v>
      </c>
      <c r="C163" s="60" t="str">
        <f t="array" ref="C163">IFERROR(IF(C$2&lt;=$B$1,INDEX('Master Data'!$A$1:$H$686,'Evening Buffalo'!$A163,2),""),"")</f>
        <v>Quantity</v>
      </c>
      <c r="D163" s="60" t="str">
        <f t="array" ref="D163">IFERROR(IF(D$2&lt;=$B$1,INDEX('Master Data'!$A$1:$H$686,'Evening Buffalo'!$A163,2),""),"")</f>
        <v>Quantity</v>
      </c>
      <c r="E163" s="60" t="str">
        <f t="array" ref="E163">IFERROR(IF(E$2&lt;=$B$1,INDEX('Master Data'!$A$1:$H$686,'Evening Buffalo'!$A163,2),""),"")</f>
        <v>Quantity</v>
      </c>
      <c r="F163" s="60" t="str">
        <f t="array" ref="F163">IFERROR(IF(F$2&lt;=$B$1,INDEX('Master Data'!$A$1:$H$686,'Evening Buffalo'!$A163,2),""),"")</f>
        <v>Quantity</v>
      </c>
      <c r="G163" s="60" t="str">
        <f t="array" ref="G163">IFERROR(IF(G$2&lt;=$B$1,INDEX('Master Data'!$A$1:$H$686,'Evening Buffalo'!$A163,2),""),"")</f>
        <v>Quantity</v>
      </c>
      <c r="H163" s="60" t="str">
        <f t="array" ref="H163">IFERROR(IF(H$2&lt;=$B$1,INDEX('Master Data'!$A$1:$H$686,'Evening Buffalo'!$A163,2),""),"")</f>
        <v>Quantity</v>
      </c>
      <c r="I163" s="60" t="str">
        <f t="array" ref="I163">IFERROR(IF(I$2&lt;=$B$1,INDEX('Master Data'!$A$1:$H$686,'Evening Buffalo'!$A163,2),""),"")</f>
        <v>Quantity</v>
      </c>
      <c r="J163" s="60" t="str">
        <f t="array" ref="J163">IFERROR(IF(J$2&lt;=$B$1,INDEX('Master Data'!$A$1:$H$686,'Evening Buffalo'!$A163,2),""),"")</f>
        <v>Quantity</v>
      </c>
      <c r="K163" s="60" t="str">
        <f t="array" ref="K163">IFERROR(IF(K$2&lt;=$B$1,INDEX('Master Data'!$A$1:$H$686,'Evening Buffalo'!$A163,2),""),"")</f>
        <v>Quantity</v>
      </c>
      <c r="L163" s="60" t="str">
        <f t="array" ref="L163">IFERROR(IF(L$2&lt;=$B$1,INDEX('Master Data'!$A$1:$H$686,'Evening Buffalo'!$A163,2),""),"")</f>
        <v>Quantity</v>
      </c>
      <c r="M163" s="60" t="str">
        <f t="array" ref="M163">IFERROR(IF(M$2&lt;=$B$1,INDEX('Master Data'!$A$1:$H$686,'Evening Buffalo'!$A163,2),""),"")</f>
        <v>Quantity</v>
      </c>
      <c r="N163" s="60" t="str">
        <f t="array" ref="N163">IFERROR(IF(N$2&lt;=$B$1,INDEX('Master Data'!$A$1:$H$686,'Evening Buffalo'!$A163,2),""),"")</f>
        <v>Quantity</v>
      </c>
      <c r="O163" s="60" t="str">
        <f t="array" ref="O163">IFERROR(IF(O$2&lt;=$B$1,INDEX('Master Data'!$A$1:$H$686,'Evening Buffalo'!$A163,2),""),"")</f>
        <v>Quantity</v>
      </c>
      <c r="P163" s="60" t="str">
        <f t="array" ref="P163">IFERROR(IF(P$2&lt;=$B$1,INDEX('Master Data'!$A$1:$H$686,'Evening Buffalo'!$A163,2),""),"")</f>
        <v>Quantity</v>
      </c>
      <c r="Q163" s="60" t="str">
        <f t="array" ref="Q163">IFERROR(IF(Q$2&lt;=$B$1,INDEX('Master Data'!$A$1:$H$686,'Evening Buffalo'!$A163,2),""),"")</f>
        <v>Quantity</v>
      </c>
      <c r="R163" s="60" t="str">
        <f t="array" ref="R163">IFERROR(IF(R$2&lt;=$B$1,INDEX('Master Data'!$A$1:$H$686,'Evening Buffalo'!$A163,2),""),"")</f>
        <v>Quantity</v>
      </c>
      <c r="S163" s="60" t="str">
        <f t="array" ref="S163">IFERROR(IF(S$2&lt;=$B$1,INDEX('Master Data'!$A$1:$H$686,'Evening Buffalo'!$A163,2),""),"")</f>
        <v>Quantity</v>
      </c>
      <c r="T163" s="60" t="str">
        <f t="array" ref="T163">IFERROR(IF(T$2&lt;=$B$1,INDEX('Master Data'!$A$1:$H$686,'Evening Buffalo'!$A163,2),""),"")</f>
        <v>Quantity</v>
      </c>
      <c r="U163" s="60" t="str">
        <f t="array" ref="U163">IFERROR(IF(U$2&lt;=$B$1,INDEX('Master Data'!$A$1:$H$686,'Evening Buffalo'!$A163,2),""),"")</f>
        <v>Quantity</v>
      </c>
      <c r="V163" s="60" t="str">
        <f t="array" ref="V163">IFERROR(IF(V$2&lt;=$B$1,INDEX('Master Data'!$A$1:$H$686,'Evening Buffalo'!$A163,2),""),"")</f>
        <v>Quantity</v>
      </c>
      <c r="W163" s="60" t="str">
        <f t="array" ref="W163">IFERROR(IF(W$2&lt;=$B$1,INDEX('Master Data'!$A$1:$H$686,'Evening Buffalo'!$A163,2),""),"")</f>
        <v>Quantity</v>
      </c>
      <c r="X163" s="60" t="str">
        <f t="array" ref="X163">IFERROR(IF(X$2&lt;=$B$1,INDEX('Master Data'!$A$1:$H$686,'Evening Buffalo'!$A163,2),""),"")</f>
        <v>Quantity</v>
      </c>
      <c r="Y163" s="60" t="str">
        <f t="array" ref="Y163">IFERROR(IF(Y$2&lt;=$B$1,INDEX('Master Data'!$A$1:$H$686,'Evening Buffalo'!$A163,2),""),"")</f>
        <v>Quantity</v>
      </c>
      <c r="Z163" s="60" t="str">
        <f t="array" ref="Z163">IFERROR(IF(Z$2&lt;=$B$1,INDEX('Master Data'!$A$1:$H$686,'Evening Buffalo'!$A163,2),""),"")</f>
        <v>Quantity</v>
      </c>
      <c r="AA163" s="60" t="str">
        <f t="array" ref="AA163">IFERROR(IF(AA$2&lt;=$B$1,INDEX('Master Data'!$A$1:$H$686,'Evening Buffalo'!$A163,2),""),"")</f>
        <v>Quantity</v>
      </c>
      <c r="AB163" s="60" t="str">
        <f t="array" ref="AB163">IFERROR(IF(AB$2&lt;=$B$1,INDEX('Master Data'!$A$1:$H$686,'Evening Buffalo'!$A163,2),""),"")</f>
        <v>Quantity</v>
      </c>
      <c r="AC163" s="60" t="str">
        <f t="array" ref="AC163">IFERROR(IF(AC$2&lt;=$B$1,INDEX('Master Data'!$A$1:$H$686,'Evening Buffalo'!$A163,2),""),"")</f>
        <v>Quantity</v>
      </c>
      <c r="AD163" s="60" t="str">
        <f t="array" ref="AD163">IFERROR(IF(AD$2&lt;=$B$1,INDEX('Master Data'!$A$1:$H$686,'Evening Buffalo'!$A163,2),""),"")</f>
        <v>Quantity</v>
      </c>
      <c r="AE163" s="60" t="str">
        <f t="array" ref="AE163">IFERROR(IF(AE$2&lt;=$B$1,INDEX('Master Data'!$A$1:$H$686,'Evening Buffalo'!$A163,2),""),"")</f>
        <v>Quantity</v>
      </c>
      <c r="AF163" s="60" t="str">
        <f t="array" ref="AF163">IFERROR(IF(AF$2&lt;=$B$1,INDEX('Master Data'!$A$1:$H$686,'Evening Buffalo'!$A163,2),""),"")</f>
        <v/>
      </c>
      <c r="AG163" s="60" t="str">
        <f t="array" ref="AG163">IFERROR(IF(AG$2&lt;=$B$1,INDEX('Master Data'!$A$1:$H$686,'Evening Buffalo'!$A163,2),""),"")</f>
        <v/>
      </c>
    </row>
    <row r="164" ht="14.25" customHeight="1">
      <c r="A164" s="60" t="str">
        <f>IFERROR(SMALL('Master Data'!G:G,ROW()-2),"")</f>
        <v/>
      </c>
      <c r="B164" s="60" t="str">
        <f t="array" ref="B164">IFERROR(INDEX('Master Data'!$A$1:$H$686,'Evening Buffalo'!$A164,1),"")</f>
        <v>Customer Name</v>
      </c>
      <c r="C164" s="60" t="str">
        <f t="array" ref="C164">IFERROR(IF(C$2&lt;=$B$1,INDEX('Master Data'!$A$1:$H$686,'Evening Buffalo'!$A164,2),""),"")</f>
        <v>Quantity</v>
      </c>
      <c r="D164" s="60" t="str">
        <f t="array" ref="D164">IFERROR(IF(D$2&lt;=$B$1,INDEX('Master Data'!$A$1:$H$686,'Evening Buffalo'!$A164,2),""),"")</f>
        <v>Quantity</v>
      </c>
      <c r="E164" s="60" t="str">
        <f t="array" ref="E164">IFERROR(IF(E$2&lt;=$B$1,INDEX('Master Data'!$A$1:$H$686,'Evening Buffalo'!$A164,2),""),"")</f>
        <v>Quantity</v>
      </c>
      <c r="F164" s="60" t="str">
        <f t="array" ref="F164">IFERROR(IF(F$2&lt;=$B$1,INDEX('Master Data'!$A$1:$H$686,'Evening Buffalo'!$A164,2),""),"")</f>
        <v>Quantity</v>
      </c>
      <c r="G164" s="60" t="str">
        <f t="array" ref="G164">IFERROR(IF(G$2&lt;=$B$1,INDEX('Master Data'!$A$1:$H$686,'Evening Buffalo'!$A164,2),""),"")</f>
        <v>Quantity</v>
      </c>
      <c r="H164" s="60" t="str">
        <f t="array" ref="H164">IFERROR(IF(H$2&lt;=$B$1,INDEX('Master Data'!$A$1:$H$686,'Evening Buffalo'!$A164,2),""),"")</f>
        <v>Quantity</v>
      </c>
      <c r="I164" s="60" t="str">
        <f t="array" ref="I164">IFERROR(IF(I$2&lt;=$B$1,INDEX('Master Data'!$A$1:$H$686,'Evening Buffalo'!$A164,2),""),"")</f>
        <v>Quantity</v>
      </c>
      <c r="J164" s="60" t="str">
        <f t="array" ref="J164">IFERROR(IF(J$2&lt;=$B$1,INDEX('Master Data'!$A$1:$H$686,'Evening Buffalo'!$A164,2),""),"")</f>
        <v>Quantity</v>
      </c>
      <c r="K164" s="60" t="str">
        <f t="array" ref="K164">IFERROR(IF(K$2&lt;=$B$1,INDEX('Master Data'!$A$1:$H$686,'Evening Buffalo'!$A164,2),""),"")</f>
        <v>Quantity</v>
      </c>
      <c r="L164" s="60" t="str">
        <f t="array" ref="L164">IFERROR(IF(L$2&lt;=$B$1,INDEX('Master Data'!$A$1:$H$686,'Evening Buffalo'!$A164,2),""),"")</f>
        <v>Quantity</v>
      </c>
      <c r="M164" s="60" t="str">
        <f t="array" ref="M164">IFERROR(IF(M$2&lt;=$B$1,INDEX('Master Data'!$A$1:$H$686,'Evening Buffalo'!$A164,2),""),"")</f>
        <v>Quantity</v>
      </c>
      <c r="N164" s="60" t="str">
        <f t="array" ref="N164">IFERROR(IF(N$2&lt;=$B$1,INDEX('Master Data'!$A$1:$H$686,'Evening Buffalo'!$A164,2),""),"")</f>
        <v>Quantity</v>
      </c>
      <c r="O164" s="60" t="str">
        <f t="array" ref="O164">IFERROR(IF(O$2&lt;=$B$1,INDEX('Master Data'!$A$1:$H$686,'Evening Buffalo'!$A164,2),""),"")</f>
        <v>Quantity</v>
      </c>
      <c r="P164" s="60" t="str">
        <f t="array" ref="P164">IFERROR(IF(P$2&lt;=$B$1,INDEX('Master Data'!$A$1:$H$686,'Evening Buffalo'!$A164,2),""),"")</f>
        <v>Quantity</v>
      </c>
      <c r="Q164" s="60" t="str">
        <f t="array" ref="Q164">IFERROR(IF(Q$2&lt;=$B$1,INDEX('Master Data'!$A$1:$H$686,'Evening Buffalo'!$A164,2),""),"")</f>
        <v>Quantity</v>
      </c>
      <c r="R164" s="60" t="str">
        <f t="array" ref="R164">IFERROR(IF(R$2&lt;=$B$1,INDEX('Master Data'!$A$1:$H$686,'Evening Buffalo'!$A164,2),""),"")</f>
        <v>Quantity</v>
      </c>
      <c r="S164" s="60" t="str">
        <f t="array" ref="S164">IFERROR(IF(S$2&lt;=$B$1,INDEX('Master Data'!$A$1:$H$686,'Evening Buffalo'!$A164,2),""),"")</f>
        <v>Quantity</v>
      </c>
      <c r="T164" s="60" t="str">
        <f t="array" ref="T164">IFERROR(IF(T$2&lt;=$B$1,INDEX('Master Data'!$A$1:$H$686,'Evening Buffalo'!$A164,2),""),"")</f>
        <v>Quantity</v>
      </c>
      <c r="U164" s="60" t="str">
        <f t="array" ref="U164">IFERROR(IF(U$2&lt;=$B$1,INDEX('Master Data'!$A$1:$H$686,'Evening Buffalo'!$A164,2),""),"")</f>
        <v>Quantity</v>
      </c>
      <c r="V164" s="60" t="str">
        <f t="array" ref="V164">IFERROR(IF(V$2&lt;=$B$1,INDEX('Master Data'!$A$1:$H$686,'Evening Buffalo'!$A164,2),""),"")</f>
        <v>Quantity</v>
      </c>
      <c r="W164" s="60" t="str">
        <f t="array" ref="W164">IFERROR(IF(W$2&lt;=$B$1,INDEX('Master Data'!$A$1:$H$686,'Evening Buffalo'!$A164,2),""),"")</f>
        <v>Quantity</v>
      </c>
      <c r="X164" s="60" t="str">
        <f t="array" ref="X164">IFERROR(IF(X$2&lt;=$B$1,INDEX('Master Data'!$A$1:$H$686,'Evening Buffalo'!$A164,2),""),"")</f>
        <v>Quantity</v>
      </c>
      <c r="Y164" s="60" t="str">
        <f t="array" ref="Y164">IFERROR(IF(Y$2&lt;=$B$1,INDEX('Master Data'!$A$1:$H$686,'Evening Buffalo'!$A164,2),""),"")</f>
        <v>Quantity</v>
      </c>
      <c r="Z164" s="60" t="str">
        <f t="array" ref="Z164">IFERROR(IF(Z$2&lt;=$B$1,INDEX('Master Data'!$A$1:$H$686,'Evening Buffalo'!$A164,2),""),"")</f>
        <v>Quantity</v>
      </c>
      <c r="AA164" s="60" t="str">
        <f t="array" ref="AA164">IFERROR(IF(AA$2&lt;=$B$1,INDEX('Master Data'!$A$1:$H$686,'Evening Buffalo'!$A164,2),""),"")</f>
        <v>Quantity</v>
      </c>
      <c r="AB164" s="60" t="str">
        <f t="array" ref="AB164">IFERROR(IF(AB$2&lt;=$B$1,INDEX('Master Data'!$A$1:$H$686,'Evening Buffalo'!$A164,2),""),"")</f>
        <v>Quantity</v>
      </c>
      <c r="AC164" s="60" t="str">
        <f t="array" ref="AC164">IFERROR(IF(AC$2&lt;=$B$1,INDEX('Master Data'!$A$1:$H$686,'Evening Buffalo'!$A164,2),""),"")</f>
        <v>Quantity</v>
      </c>
      <c r="AD164" s="60" t="str">
        <f t="array" ref="AD164">IFERROR(IF(AD$2&lt;=$B$1,INDEX('Master Data'!$A$1:$H$686,'Evening Buffalo'!$A164,2),""),"")</f>
        <v>Quantity</v>
      </c>
      <c r="AE164" s="60" t="str">
        <f t="array" ref="AE164">IFERROR(IF(AE$2&lt;=$B$1,INDEX('Master Data'!$A$1:$H$686,'Evening Buffalo'!$A164,2),""),"")</f>
        <v>Quantity</v>
      </c>
      <c r="AF164" s="60" t="str">
        <f t="array" ref="AF164">IFERROR(IF(AF$2&lt;=$B$1,INDEX('Master Data'!$A$1:$H$686,'Evening Buffalo'!$A164,2),""),"")</f>
        <v/>
      </c>
      <c r="AG164" s="60" t="str">
        <f t="array" ref="AG164">IFERROR(IF(AG$2&lt;=$B$1,INDEX('Master Data'!$A$1:$H$686,'Evening Buffalo'!$A164,2),""),"")</f>
        <v/>
      </c>
    </row>
    <row r="165" ht="14.25" customHeight="1">
      <c r="A165" s="60" t="str">
        <f>IFERROR(SMALL('Master Data'!G:G,ROW()-2),"")</f>
        <v/>
      </c>
      <c r="B165" s="60" t="str">
        <f t="array" ref="B165">IFERROR(INDEX('Master Data'!$A$1:$H$686,'Evening Buffalo'!$A165,1),"")</f>
        <v>Customer Name</v>
      </c>
      <c r="C165" s="60" t="str">
        <f t="array" ref="C165">IFERROR(IF(C$2&lt;=$B$1,INDEX('Master Data'!$A$1:$H$686,'Evening Buffalo'!$A165,2),""),"")</f>
        <v>Quantity</v>
      </c>
      <c r="D165" s="60" t="str">
        <f t="array" ref="D165">IFERROR(IF(D$2&lt;=$B$1,INDEX('Master Data'!$A$1:$H$686,'Evening Buffalo'!$A165,2),""),"")</f>
        <v>Quantity</v>
      </c>
      <c r="E165" s="60" t="str">
        <f t="array" ref="E165">IFERROR(IF(E$2&lt;=$B$1,INDEX('Master Data'!$A$1:$H$686,'Evening Buffalo'!$A165,2),""),"")</f>
        <v>Quantity</v>
      </c>
      <c r="F165" s="60" t="str">
        <f t="array" ref="F165">IFERROR(IF(F$2&lt;=$B$1,INDEX('Master Data'!$A$1:$H$686,'Evening Buffalo'!$A165,2),""),"")</f>
        <v>Quantity</v>
      </c>
      <c r="G165" s="60" t="str">
        <f t="array" ref="G165">IFERROR(IF(G$2&lt;=$B$1,INDEX('Master Data'!$A$1:$H$686,'Evening Buffalo'!$A165,2),""),"")</f>
        <v>Quantity</v>
      </c>
      <c r="H165" s="60" t="str">
        <f t="array" ref="H165">IFERROR(IF(H$2&lt;=$B$1,INDEX('Master Data'!$A$1:$H$686,'Evening Buffalo'!$A165,2),""),"")</f>
        <v>Quantity</v>
      </c>
      <c r="I165" s="60" t="str">
        <f t="array" ref="I165">IFERROR(IF(I$2&lt;=$B$1,INDEX('Master Data'!$A$1:$H$686,'Evening Buffalo'!$A165,2),""),"")</f>
        <v>Quantity</v>
      </c>
      <c r="J165" s="60" t="str">
        <f t="array" ref="J165">IFERROR(IF(J$2&lt;=$B$1,INDEX('Master Data'!$A$1:$H$686,'Evening Buffalo'!$A165,2),""),"")</f>
        <v>Quantity</v>
      </c>
      <c r="K165" s="60" t="str">
        <f t="array" ref="K165">IFERROR(IF(K$2&lt;=$B$1,INDEX('Master Data'!$A$1:$H$686,'Evening Buffalo'!$A165,2),""),"")</f>
        <v>Quantity</v>
      </c>
      <c r="L165" s="60" t="str">
        <f t="array" ref="L165">IFERROR(IF(L$2&lt;=$B$1,INDEX('Master Data'!$A$1:$H$686,'Evening Buffalo'!$A165,2),""),"")</f>
        <v>Quantity</v>
      </c>
      <c r="M165" s="60" t="str">
        <f t="array" ref="M165">IFERROR(IF(M$2&lt;=$B$1,INDEX('Master Data'!$A$1:$H$686,'Evening Buffalo'!$A165,2),""),"")</f>
        <v>Quantity</v>
      </c>
      <c r="N165" s="60" t="str">
        <f t="array" ref="N165">IFERROR(IF(N$2&lt;=$B$1,INDEX('Master Data'!$A$1:$H$686,'Evening Buffalo'!$A165,2),""),"")</f>
        <v>Quantity</v>
      </c>
      <c r="O165" s="60" t="str">
        <f t="array" ref="O165">IFERROR(IF(O$2&lt;=$B$1,INDEX('Master Data'!$A$1:$H$686,'Evening Buffalo'!$A165,2),""),"")</f>
        <v>Quantity</v>
      </c>
      <c r="P165" s="60" t="str">
        <f t="array" ref="P165">IFERROR(IF(P$2&lt;=$B$1,INDEX('Master Data'!$A$1:$H$686,'Evening Buffalo'!$A165,2),""),"")</f>
        <v>Quantity</v>
      </c>
      <c r="Q165" s="60" t="str">
        <f t="array" ref="Q165">IFERROR(IF(Q$2&lt;=$B$1,INDEX('Master Data'!$A$1:$H$686,'Evening Buffalo'!$A165,2),""),"")</f>
        <v>Quantity</v>
      </c>
      <c r="R165" s="60" t="str">
        <f t="array" ref="R165">IFERROR(IF(R$2&lt;=$B$1,INDEX('Master Data'!$A$1:$H$686,'Evening Buffalo'!$A165,2),""),"")</f>
        <v>Quantity</v>
      </c>
      <c r="S165" s="60" t="str">
        <f t="array" ref="S165">IFERROR(IF(S$2&lt;=$B$1,INDEX('Master Data'!$A$1:$H$686,'Evening Buffalo'!$A165,2),""),"")</f>
        <v>Quantity</v>
      </c>
      <c r="T165" s="60" t="str">
        <f t="array" ref="T165">IFERROR(IF(T$2&lt;=$B$1,INDEX('Master Data'!$A$1:$H$686,'Evening Buffalo'!$A165,2),""),"")</f>
        <v>Quantity</v>
      </c>
      <c r="U165" s="60" t="str">
        <f t="array" ref="U165">IFERROR(IF(U$2&lt;=$B$1,INDEX('Master Data'!$A$1:$H$686,'Evening Buffalo'!$A165,2),""),"")</f>
        <v>Quantity</v>
      </c>
      <c r="V165" s="60" t="str">
        <f t="array" ref="V165">IFERROR(IF(V$2&lt;=$B$1,INDEX('Master Data'!$A$1:$H$686,'Evening Buffalo'!$A165,2),""),"")</f>
        <v>Quantity</v>
      </c>
      <c r="W165" s="60" t="str">
        <f t="array" ref="W165">IFERROR(IF(W$2&lt;=$B$1,INDEX('Master Data'!$A$1:$H$686,'Evening Buffalo'!$A165,2),""),"")</f>
        <v>Quantity</v>
      </c>
      <c r="X165" s="60" t="str">
        <f t="array" ref="X165">IFERROR(IF(X$2&lt;=$B$1,INDEX('Master Data'!$A$1:$H$686,'Evening Buffalo'!$A165,2),""),"")</f>
        <v>Quantity</v>
      </c>
      <c r="Y165" s="60" t="str">
        <f t="array" ref="Y165">IFERROR(IF(Y$2&lt;=$B$1,INDEX('Master Data'!$A$1:$H$686,'Evening Buffalo'!$A165,2),""),"")</f>
        <v>Quantity</v>
      </c>
      <c r="Z165" s="60" t="str">
        <f t="array" ref="Z165">IFERROR(IF(Z$2&lt;=$B$1,INDEX('Master Data'!$A$1:$H$686,'Evening Buffalo'!$A165,2),""),"")</f>
        <v>Quantity</v>
      </c>
      <c r="AA165" s="60" t="str">
        <f t="array" ref="AA165">IFERROR(IF(AA$2&lt;=$B$1,INDEX('Master Data'!$A$1:$H$686,'Evening Buffalo'!$A165,2),""),"")</f>
        <v>Quantity</v>
      </c>
      <c r="AB165" s="60" t="str">
        <f t="array" ref="AB165">IFERROR(IF(AB$2&lt;=$B$1,INDEX('Master Data'!$A$1:$H$686,'Evening Buffalo'!$A165,2),""),"")</f>
        <v>Quantity</v>
      </c>
      <c r="AC165" s="60" t="str">
        <f t="array" ref="AC165">IFERROR(IF(AC$2&lt;=$B$1,INDEX('Master Data'!$A$1:$H$686,'Evening Buffalo'!$A165,2),""),"")</f>
        <v>Quantity</v>
      </c>
      <c r="AD165" s="60" t="str">
        <f t="array" ref="AD165">IFERROR(IF(AD$2&lt;=$B$1,INDEX('Master Data'!$A$1:$H$686,'Evening Buffalo'!$A165,2),""),"")</f>
        <v>Quantity</v>
      </c>
      <c r="AE165" s="60" t="str">
        <f t="array" ref="AE165">IFERROR(IF(AE$2&lt;=$B$1,INDEX('Master Data'!$A$1:$H$686,'Evening Buffalo'!$A165,2),""),"")</f>
        <v>Quantity</v>
      </c>
      <c r="AF165" s="60" t="str">
        <f t="array" ref="AF165">IFERROR(IF(AF$2&lt;=$B$1,INDEX('Master Data'!$A$1:$H$686,'Evening Buffalo'!$A165,2),""),"")</f>
        <v/>
      </c>
      <c r="AG165" s="60" t="str">
        <f t="array" ref="AG165">IFERROR(IF(AG$2&lt;=$B$1,INDEX('Master Data'!$A$1:$H$686,'Evening Buffalo'!$A165,2),""),"")</f>
        <v/>
      </c>
    </row>
    <row r="166" ht="14.25" customHeight="1">
      <c r="A166" s="60" t="str">
        <f>IFERROR(SMALL('Master Data'!G:G,ROW()-2),"")</f>
        <v/>
      </c>
      <c r="B166" s="60" t="str">
        <f t="array" ref="B166">IFERROR(INDEX('Master Data'!$A$1:$H$686,'Evening Buffalo'!$A166,1),"")</f>
        <v>Customer Name</v>
      </c>
      <c r="C166" s="60" t="str">
        <f t="array" ref="C166">IFERROR(IF(C$2&lt;=$B$1,INDEX('Master Data'!$A$1:$H$686,'Evening Buffalo'!$A166,2),""),"")</f>
        <v>Quantity</v>
      </c>
      <c r="D166" s="60" t="str">
        <f t="array" ref="D166">IFERROR(IF(D$2&lt;=$B$1,INDEX('Master Data'!$A$1:$H$686,'Evening Buffalo'!$A166,2),""),"")</f>
        <v>Quantity</v>
      </c>
      <c r="E166" s="60" t="str">
        <f t="array" ref="E166">IFERROR(IF(E$2&lt;=$B$1,INDEX('Master Data'!$A$1:$H$686,'Evening Buffalo'!$A166,2),""),"")</f>
        <v>Quantity</v>
      </c>
      <c r="F166" s="60" t="str">
        <f t="array" ref="F166">IFERROR(IF(F$2&lt;=$B$1,INDEX('Master Data'!$A$1:$H$686,'Evening Buffalo'!$A166,2),""),"")</f>
        <v>Quantity</v>
      </c>
      <c r="G166" s="60" t="str">
        <f t="array" ref="G166">IFERROR(IF(G$2&lt;=$B$1,INDEX('Master Data'!$A$1:$H$686,'Evening Buffalo'!$A166,2),""),"")</f>
        <v>Quantity</v>
      </c>
      <c r="H166" s="60" t="str">
        <f t="array" ref="H166">IFERROR(IF(H$2&lt;=$B$1,INDEX('Master Data'!$A$1:$H$686,'Evening Buffalo'!$A166,2),""),"")</f>
        <v>Quantity</v>
      </c>
      <c r="I166" s="60" t="str">
        <f t="array" ref="I166">IFERROR(IF(I$2&lt;=$B$1,INDEX('Master Data'!$A$1:$H$686,'Evening Buffalo'!$A166,2),""),"")</f>
        <v>Quantity</v>
      </c>
      <c r="J166" s="60" t="str">
        <f t="array" ref="J166">IFERROR(IF(J$2&lt;=$B$1,INDEX('Master Data'!$A$1:$H$686,'Evening Buffalo'!$A166,2),""),"")</f>
        <v>Quantity</v>
      </c>
      <c r="K166" s="60" t="str">
        <f t="array" ref="K166">IFERROR(IF(K$2&lt;=$B$1,INDEX('Master Data'!$A$1:$H$686,'Evening Buffalo'!$A166,2),""),"")</f>
        <v>Quantity</v>
      </c>
      <c r="L166" s="60" t="str">
        <f t="array" ref="L166">IFERROR(IF(L$2&lt;=$B$1,INDEX('Master Data'!$A$1:$H$686,'Evening Buffalo'!$A166,2),""),"")</f>
        <v>Quantity</v>
      </c>
      <c r="M166" s="60" t="str">
        <f t="array" ref="M166">IFERROR(IF(M$2&lt;=$B$1,INDEX('Master Data'!$A$1:$H$686,'Evening Buffalo'!$A166,2),""),"")</f>
        <v>Quantity</v>
      </c>
      <c r="N166" s="60" t="str">
        <f t="array" ref="N166">IFERROR(IF(N$2&lt;=$B$1,INDEX('Master Data'!$A$1:$H$686,'Evening Buffalo'!$A166,2),""),"")</f>
        <v>Quantity</v>
      </c>
      <c r="O166" s="60" t="str">
        <f t="array" ref="O166">IFERROR(IF(O$2&lt;=$B$1,INDEX('Master Data'!$A$1:$H$686,'Evening Buffalo'!$A166,2),""),"")</f>
        <v>Quantity</v>
      </c>
      <c r="P166" s="60" t="str">
        <f t="array" ref="P166">IFERROR(IF(P$2&lt;=$B$1,INDEX('Master Data'!$A$1:$H$686,'Evening Buffalo'!$A166,2),""),"")</f>
        <v>Quantity</v>
      </c>
      <c r="Q166" s="60" t="str">
        <f t="array" ref="Q166">IFERROR(IF(Q$2&lt;=$B$1,INDEX('Master Data'!$A$1:$H$686,'Evening Buffalo'!$A166,2),""),"")</f>
        <v>Quantity</v>
      </c>
      <c r="R166" s="60" t="str">
        <f t="array" ref="R166">IFERROR(IF(R$2&lt;=$B$1,INDEX('Master Data'!$A$1:$H$686,'Evening Buffalo'!$A166,2),""),"")</f>
        <v>Quantity</v>
      </c>
      <c r="S166" s="60" t="str">
        <f t="array" ref="S166">IFERROR(IF(S$2&lt;=$B$1,INDEX('Master Data'!$A$1:$H$686,'Evening Buffalo'!$A166,2),""),"")</f>
        <v>Quantity</v>
      </c>
      <c r="T166" s="60" t="str">
        <f t="array" ref="T166">IFERROR(IF(T$2&lt;=$B$1,INDEX('Master Data'!$A$1:$H$686,'Evening Buffalo'!$A166,2),""),"")</f>
        <v>Quantity</v>
      </c>
      <c r="U166" s="60" t="str">
        <f t="array" ref="U166">IFERROR(IF(U$2&lt;=$B$1,INDEX('Master Data'!$A$1:$H$686,'Evening Buffalo'!$A166,2),""),"")</f>
        <v>Quantity</v>
      </c>
      <c r="V166" s="60" t="str">
        <f t="array" ref="V166">IFERROR(IF(V$2&lt;=$B$1,INDEX('Master Data'!$A$1:$H$686,'Evening Buffalo'!$A166,2),""),"")</f>
        <v>Quantity</v>
      </c>
      <c r="W166" s="60" t="str">
        <f t="array" ref="W166">IFERROR(IF(W$2&lt;=$B$1,INDEX('Master Data'!$A$1:$H$686,'Evening Buffalo'!$A166,2),""),"")</f>
        <v>Quantity</v>
      </c>
      <c r="X166" s="60" t="str">
        <f t="array" ref="X166">IFERROR(IF(X$2&lt;=$B$1,INDEX('Master Data'!$A$1:$H$686,'Evening Buffalo'!$A166,2),""),"")</f>
        <v>Quantity</v>
      </c>
      <c r="Y166" s="60" t="str">
        <f t="array" ref="Y166">IFERROR(IF(Y$2&lt;=$B$1,INDEX('Master Data'!$A$1:$H$686,'Evening Buffalo'!$A166,2),""),"")</f>
        <v>Quantity</v>
      </c>
      <c r="Z166" s="60" t="str">
        <f t="array" ref="Z166">IFERROR(IF(Z$2&lt;=$B$1,INDEX('Master Data'!$A$1:$H$686,'Evening Buffalo'!$A166,2),""),"")</f>
        <v>Quantity</v>
      </c>
      <c r="AA166" s="60" t="str">
        <f t="array" ref="AA166">IFERROR(IF(AA$2&lt;=$B$1,INDEX('Master Data'!$A$1:$H$686,'Evening Buffalo'!$A166,2),""),"")</f>
        <v>Quantity</v>
      </c>
      <c r="AB166" s="60" t="str">
        <f t="array" ref="AB166">IFERROR(IF(AB$2&lt;=$B$1,INDEX('Master Data'!$A$1:$H$686,'Evening Buffalo'!$A166,2),""),"")</f>
        <v>Quantity</v>
      </c>
      <c r="AC166" s="60" t="str">
        <f t="array" ref="AC166">IFERROR(IF(AC$2&lt;=$B$1,INDEX('Master Data'!$A$1:$H$686,'Evening Buffalo'!$A166,2),""),"")</f>
        <v>Quantity</v>
      </c>
      <c r="AD166" s="60" t="str">
        <f t="array" ref="AD166">IFERROR(IF(AD$2&lt;=$B$1,INDEX('Master Data'!$A$1:$H$686,'Evening Buffalo'!$A166,2),""),"")</f>
        <v>Quantity</v>
      </c>
      <c r="AE166" s="60" t="str">
        <f t="array" ref="AE166">IFERROR(IF(AE$2&lt;=$B$1,INDEX('Master Data'!$A$1:$H$686,'Evening Buffalo'!$A166,2),""),"")</f>
        <v>Quantity</v>
      </c>
      <c r="AF166" s="60" t="str">
        <f t="array" ref="AF166">IFERROR(IF(AF$2&lt;=$B$1,INDEX('Master Data'!$A$1:$H$686,'Evening Buffalo'!$A166,2),""),"")</f>
        <v/>
      </c>
      <c r="AG166" s="60" t="str">
        <f t="array" ref="AG166">IFERROR(IF(AG$2&lt;=$B$1,INDEX('Master Data'!$A$1:$H$686,'Evening Buffalo'!$A166,2),""),"")</f>
        <v/>
      </c>
    </row>
    <row r="167" ht="14.25" customHeight="1">
      <c r="A167" s="60" t="str">
        <f>IFERROR(SMALL('Master Data'!G:G,ROW()-2),"")</f>
        <v/>
      </c>
      <c r="B167" s="60" t="str">
        <f t="array" ref="B167">IFERROR(INDEX('Master Data'!$A$1:$H$686,'Evening Buffalo'!$A167,1),"")</f>
        <v>Customer Name</v>
      </c>
      <c r="C167" s="60" t="str">
        <f t="array" ref="C167">IFERROR(IF(C$2&lt;=$B$1,INDEX('Master Data'!$A$1:$H$686,'Evening Buffalo'!$A167,2),""),"")</f>
        <v>Quantity</v>
      </c>
      <c r="D167" s="60" t="str">
        <f t="array" ref="D167">IFERROR(IF(D$2&lt;=$B$1,INDEX('Master Data'!$A$1:$H$686,'Evening Buffalo'!$A167,2),""),"")</f>
        <v>Quantity</v>
      </c>
      <c r="E167" s="60" t="str">
        <f t="array" ref="E167">IFERROR(IF(E$2&lt;=$B$1,INDEX('Master Data'!$A$1:$H$686,'Evening Buffalo'!$A167,2),""),"")</f>
        <v>Quantity</v>
      </c>
      <c r="F167" s="60" t="str">
        <f t="array" ref="F167">IFERROR(IF(F$2&lt;=$B$1,INDEX('Master Data'!$A$1:$H$686,'Evening Buffalo'!$A167,2),""),"")</f>
        <v>Quantity</v>
      </c>
      <c r="G167" s="60" t="str">
        <f t="array" ref="G167">IFERROR(IF(G$2&lt;=$B$1,INDEX('Master Data'!$A$1:$H$686,'Evening Buffalo'!$A167,2),""),"")</f>
        <v>Quantity</v>
      </c>
      <c r="H167" s="60" t="str">
        <f t="array" ref="H167">IFERROR(IF(H$2&lt;=$B$1,INDEX('Master Data'!$A$1:$H$686,'Evening Buffalo'!$A167,2),""),"")</f>
        <v>Quantity</v>
      </c>
      <c r="I167" s="60" t="str">
        <f t="array" ref="I167">IFERROR(IF(I$2&lt;=$B$1,INDEX('Master Data'!$A$1:$H$686,'Evening Buffalo'!$A167,2),""),"")</f>
        <v>Quantity</v>
      </c>
      <c r="J167" s="60" t="str">
        <f t="array" ref="J167">IFERROR(IF(J$2&lt;=$B$1,INDEX('Master Data'!$A$1:$H$686,'Evening Buffalo'!$A167,2),""),"")</f>
        <v>Quantity</v>
      </c>
      <c r="K167" s="60" t="str">
        <f t="array" ref="K167">IFERROR(IF(K$2&lt;=$B$1,INDEX('Master Data'!$A$1:$H$686,'Evening Buffalo'!$A167,2),""),"")</f>
        <v>Quantity</v>
      </c>
      <c r="L167" s="60" t="str">
        <f t="array" ref="L167">IFERROR(IF(L$2&lt;=$B$1,INDEX('Master Data'!$A$1:$H$686,'Evening Buffalo'!$A167,2),""),"")</f>
        <v>Quantity</v>
      </c>
      <c r="M167" s="60" t="str">
        <f t="array" ref="M167">IFERROR(IF(M$2&lt;=$B$1,INDEX('Master Data'!$A$1:$H$686,'Evening Buffalo'!$A167,2),""),"")</f>
        <v>Quantity</v>
      </c>
      <c r="N167" s="60" t="str">
        <f t="array" ref="N167">IFERROR(IF(N$2&lt;=$B$1,INDEX('Master Data'!$A$1:$H$686,'Evening Buffalo'!$A167,2),""),"")</f>
        <v>Quantity</v>
      </c>
      <c r="O167" s="60" t="str">
        <f t="array" ref="O167">IFERROR(IF(O$2&lt;=$B$1,INDEX('Master Data'!$A$1:$H$686,'Evening Buffalo'!$A167,2),""),"")</f>
        <v>Quantity</v>
      </c>
      <c r="P167" s="60" t="str">
        <f t="array" ref="P167">IFERROR(IF(P$2&lt;=$B$1,INDEX('Master Data'!$A$1:$H$686,'Evening Buffalo'!$A167,2),""),"")</f>
        <v>Quantity</v>
      </c>
      <c r="Q167" s="60" t="str">
        <f t="array" ref="Q167">IFERROR(IF(Q$2&lt;=$B$1,INDEX('Master Data'!$A$1:$H$686,'Evening Buffalo'!$A167,2),""),"")</f>
        <v>Quantity</v>
      </c>
      <c r="R167" s="60" t="str">
        <f t="array" ref="R167">IFERROR(IF(R$2&lt;=$B$1,INDEX('Master Data'!$A$1:$H$686,'Evening Buffalo'!$A167,2),""),"")</f>
        <v>Quantity</v>
      </c>
      <c r="S167" s="60" t="str">
        <f t="array" ref="S167">IFERROR(IF(S$2&lt;=$B$1,INDEX('Master Data'!$A$1:$H$686,'Evening Buffalo'!$A167,2),""),"")</f>
        <v>Quantity</v>
      </c>
      <c r="T167" s="60" t="str">
        <f t="array" ref="T167">IFERROR(IF(T$2&lt;=$B$1,INDEX('Master Data'!$A$1:$H$686,'Evening Buffalo'!$A167,2),""),"")</f>
        <v>Quantity</v>
      </c>
      <c r="U167" s="60" t="str">
        <f t="array" ref="U167">IFERROR(IF(U$2&lt;=$B$1,INDEX('Master Data'!$A$1:$H$686,'Evening Buffalo'!$A167,2),""),"")</f>
        <v>Quantity</v>
      </c>
      <c r="V167" s="60" t="str">
        <f t="array" ref="V167">IFERROR(IF(V$2&lt;=$B$1,INDEX('Master Data'!$A$1:$H$686,'Evening Buffalo'!$A167,2),""),"")</f>
        <v>Quantity</v>
      </c>
      <c r="W167" s="60" t="str">
        <f t="array" ref="W167">IFERROR(IF(W$2&lt;=$B$1,INDEX('Master Data'!$A$1:$H$686,'Evening Buffalo'!$A167,2),""),"")</f>
        <v>Quantity</v>
      </c>
      <c r="X167" s="60" t="str">
        <f t="array" ref="X167">IFERROR(IF(X$2&lt;=$B$1,INDEX('Master Data'!$A$1:$H$686,'Evening Buffalo'!$A167,2),""),"")</f>
        <v>Quantity</v>
      </c>
      <c r="Y167" s="60" t="str">
        <f t="array" ref="Y167">IFERROR(IF(Y$2&lt;=$B$1,INDEX('Master Data'!$A$1:$H$686,'Evening Buffalo'!$A167,2),""),"")</f>
        <v>Quantity</v>
      </c>
      <c r="Z167" s="60" t="str">
        <f t="array" ref="Z167">IFERROR(IF(Z$2&lt;=$B$1,INDEX('Master Data'!$A$1:$H$686,'Evening Buffalo'!$A167,2),""),"")</f>
        <v>Quantity</v>
      </c>
      <c r="AA167" s="60" t="str">
        <f t="array" ref="AA167">IFERROR(IF(AA$2&lt;=$B$1,INDEX('Master Data'!$A$1:$H$686,'Evening Buffalo'!$A167,2),""),"")</f>
        <v>Quantity</v>
      </c>
      <c r="AB167" s="60" t="str">
        <f t="array" ref="AB167">IFERROR(IF(AB$2&lt;=$B$1,INDEX('Master Data'!$A$1:$H$686,'Evening Buffalo'!$A167,2),""),"")</f>
        <v>Quantity</v>
      </c>
      <c r="AC167" s="60" t="str">
        <f t="array" ref="AC167">IFERROR(IF(AC$2&lt;=$B$1,INDEX('Master Data'!$A$1:$H$686,'Evening Buffalo'!$A167,2),""),"")</f>
        <v>Quantity</v>
      </c>
      <c r="AD167" s="60" t="str">
        <f t="array" ref="AD167">IFERROR(IF(AD$2&lt;=$B$1,INDEX('Master Data'!$A$1:$H$686,'Evening Buffalo'!$A167,2),""),"")</f>
        <v>Quantity</v>
      </c>
      <c r="AE167" s="60" t="str">
        <f t="array" ref="AE167">IFERROR(IF(AE$2&lt;=$B$1,INDEX('Master Data'!$A$1:$H$686,'Evening Buffalo'!$A167,2),""),"")</f>
        <v>Quantity</v>
      </c>
      <c r="AF167" s="60" t="str">
        <f t="array" ref="AF167">IFERROR(IF(AF$2&lt;=$B$1,INDEX('Master Data'!$A$1:$H$686,'Evening Buffalo'!$A167,2),""),"")</f>
        <v/>
      </c>
      <c r="AG167" s="60" t="str">
        <f t="array" ref="AG167">IFERROR(IF(AG$2&lt;=$B$1,INDEX('Master Data'!$A$1:$H$686,'Evening Buffalo'!$A167,2),""),"")</f>
        <v/>
      </c>
    </row>
    <row r="168" ht="14.25" customHeight="1">
      <c r="A168" s="60" t="str">
        <f>IFERROR(SMALL('Master Data'!G:G,ROW()-2),"")</f>
        <v/>
      </c>
      <c r="B168" s="60" t="str">
        <f t="array" ref="B168">IFERROR(INDEX('Master Data'!$A$1:$H$686,'Evening Buffalo'!$A168,1),"")</f>
        <v>Customer Name</v>
      </c>
      <c r="C168" s="60" t="str">
        <f t="array" ref="C168">IFERROR(IF(C$2&lt;=$B$1,INDEX('Master Data'!$A$1:$H$686,'Evening Buffalo'!$A168,2),""),"")</f>
        <v>Quantity</v>
      </c>
      <c r="D168" s="60" t="str">
        <f t="array" ref="D168">IFERROR(IF(D$2&lt;=$B$1,INDEX('Master Data'!$A$1:$H$686,'Evening Buffalo'!$A168,2),""),"")</f>
        <v>Quantity</v>
      </c>
      <c r="E168" s="60" t="str">
        <f t="array" ref="E168">IFERROR(IF(E$2&lt;=$B$1,INDEX('Master Data'!$A$1:$H$686,'Evening Buffalo'!$A168,2),""),"")</f>
        <v>Quantity</v>
      </c>
      <c r="F168" s="60" t="str">
        <f t="array" ref="F168">IFERROR(IF(F$2&lt;=$B$1,INDEX('Master Data'!$A$1:$H$686,'Evening Buffalo'!$A168,2),""),"")</f>
        <v>Quantity</v>
      </c>
      <c r="G168" s="60" t="str">
        <f t="array" ref="G168">IFERROR(IF(G$2&lt;=$B$1,INDEX('Master Data'!$A$1:$H$686,'Evening Buffalo'!$A168,2),""),"")</f>
        <v>Quantity</v>
      </c>
      <c r="H168" s="60" t="str">
        <f t="array" ref="H168">IFERROR(IF(H$2&lt;=$B$1,INDEX('Master Data'!$A$1:$H$686,'Evening Buffalo'!$A168,2),""),"")</f>
        <v>Quantity</v>
      </c>
      <c r="I168" s="60" t="str">
        <f t="array" ref="I168">IFERROR(IF(I$2&lt;=$B$1,INDEX('Master Data'!$A$1:$H$686,'Evening Buffalo'!$A168,2),""),"")</f>
        <v>Quantity</v>
      </c>
      <c r="J168" s="60" t="str">
        <f t="array" ref="J168">IFERROR(IF(J$2&lt;=$B$1,INDEX('Master Data'!$A$1:$H$686,'Evening Buffalo'!$A168,2),""),"")</f>
        <v>Quantity</v>
      </c>
      <c r="K168" s="60" t="str">
        <f t="array" ref="K168">IFERROR(IF(K$2&lt;=$B$1,INDEX('Master Data'!$A$1:$H$686,'Evening Buffalo'!$A168,2),""),"")</f>
        <v>Quantity</v>
      </c>
      <c r="L168" s="60" t="str">
        <f t="array" ref="L168">IFERROR(IF(L$2&lt;=$B$1,INDEX('Master Data'!$A$1:$H$686,'Evening Buffalo'!$A168,2),""),"")</f>
        <v>Quantity</v>
      </c>
      <c r="M168" s="60" t="str">
        <f t="array" ref="M168">IFERROR(IF(M$2&lt;=$B$1,INDEX('Master Data'!$A$1:$H$686,'Evening Buffalo'!$A168,2),""),"")</f>
        <v>Quantity</v>
      </c>
      <c r="N168" s="60" t="str">
        <f t="array" ref="N168">IFERROR(IF(N$2&lt;=$B$1,INDEX('Master Data'!$A$1:$H$686,'Evening Buffalo'!$A168,2),""),"")</f>
        <v>Quantity</v>
      </c>
      <c r="O168" s="60" t="str">
        <f t="array" ref="O168">IFERROR(IF(O$2&lt;=$B$1,INDEX('Master Data'!$A$1:$H$686,'Evening Buffalo'!$A168,2),""),"")</f>
        <v>Quantity</v>
      </c>
      <c r="P168" s="60" t="str">
        <f t="array" ref="P168">IFERROR(IF(P$2&lt;=$B$1,INDEX('Master Data'!$A$1:$H$686,'Evening Buffalo'!$A168,2),""),"")</f>
        <v>Quantity</v>
      </c>
      <c r="Q168" s="60" t="str">
        <f t="array" ref="Q168">IFERROR(IF(Q$2&lt;=$B$1,INDEX('Master Data'!$A$1:$H$686,'Evening Buffalo'!$A168,2),""),"")</f>
        <v>Quantity</v>
      </c>
      <c r="R168" s="60" t="str">
        <f t="array" ref="R168">IFERROR(IF(R$2&lt;=$B$1,INDEX('Master Data'!$A$1:$H$686,'Evening Buffalo'!$A168,2),""),"")</f>
        <v>Quantity</v>
      </c>
      <c r="S168" s="60" t="str">
        <f t="array" ref="S168">IFERROR(IF(S$2&lt;=$B$1,INDEX('Master Data'!$A$1:$H$686,'Evening Buffalo'!$A168,2),""),"")</f>
        <v>Quantity</v>
      </c>
      <c r="T168" s="60" t="str">
        <f t="array" ref="T168">IFERROR(IF(T$2&lt;=$B$1,INDEX('Master Data'!$A$1:$H$686,'Evening Buffalo'!$A168,2),""),"")</f>
        <v>Quantity</v>
      </c>
      <c r="U168" s="60" t="str">
        <f t="array" ref="U168">IFERROR(IF(U$2&lt;=$B$1,INDEX('Master Data'!$A$1:$H$686,'Evening Buffalo'!$A168,2),""),"")</f>
        <v>Quantity</v>
      </c>
      <c r="V168" s="60" t="str">
        <f t="array" ref="V168">IFERROR(IF(V$2&lt;=$B$1,INDEX('Master Data'!$A$1:$H$686,'Evening Buffalo'!$A168,2),""),"")</f>
        <v>Quantity</v>
      </c>
      <c r="W168" s="60" t="str">
        <f t="array" ref="W168">IFERROR(IF(W$2&lt;=$B$1,INDEX('Master Data'!$A$1:$H$686,'Evening Buffalo'!$A168,2),""),"")</f>
        <v>Quantity</v>
      </c>
      <c r="X168" s="60" t="str">
        <f t="array" ref="X168">IFERROR(IF(X$2&lt;=$B$1,INDEX('Master Data'!$A$1:$H$686,'Evening Buffalo'!$A168,2),""),"")</f>
        <v>Quantity</v>
      </c>
      <c r="Y168" s="60" t="str">
        <f t="array" ref="Y168">IFERROR(IF(Y$2&lt;=$B$1,INDEX('Master Data'!$A$1:$H$686,'Evening Buffalo'!$A168,2),""),"")</f>
        <v>Quantity</v>
      </c>
      <c r="Z168" s="60" t="str">
        <f t="array" ref="Z168">IFERROR(IF(Z$2&lt;=$B$1,INDEX('Master Data'!$A$1:$H$686,'Evening Buffalo'!$A168,2),""),"")</f>
        <v>Quantity</v>
      </c>
      <c r="AA168" s="60" t="str">
        <f t="array" ref="AA168">IFERROR(IF(AA$2&lt;=$B$1,INDEX('Master Data'!$A$1:$H$686,'Evening Buffalo'!$A168,2),""),"")</f>
        <v>Quantity</v>
      </c>
      <c r="AB168" s="60" t="str">
        <f t="array" ref="AB168">IFERROR(IF(AB$2&lt;=$B$1,INDEX('Master Data'!$A$1:$H$686,'Evening Buffalo'!$A168,2),""),"")</f>
        <v>Quantity</v>
      </c>
      <c r="AC168" s="60" t="str">
        <f t="array" ref="AC168">IFERROR(IF(AC$2&lt;=$B$1,INDEX('Master Data'!$A$1:$H$686,'Evening Buffalo'!$A168,2),""),"")</f>
        <v>Quantity</v>
      </c>
      <c r="AD168" s="60" t="str">
        <f t="array" ref="AD168">IFERROR(IF(AD$2&lt;=$B$1,INDEX('Master Data'!$A$1:$H$686,'Evening Buffalo'!$A168,2),""),"")</f>
        <v>Quantity</v>
      </c>
      <c r="AE168" s="60" t="str">
        <f t="array" ref="AE168">IFERROR(IF(AE$2&lt;=$B$1,INDEX('Master Data'!$A$1:$H$686,'Evening Buffalo'!$A168,2),""),"")</f>
        <v>Quantity</v>
      </c>
      <c r="AF168" s="60" t="str">
        <f t="array" ref="AF168">IFERROR(IF(AF$2&lt;=$B$1,INDEX('Master Data'!$A$1:$H$686,'Evening Buffalo'!$A168,2),""),"")</f>
        <v/>
      </c>
      <c r="AG168" s="60" t="str">
        <f t="array" ref="AG168">IFERROR(IF(AG$2&lt;=$B$1,INDEX('Master Data'!$A$1:$H$686,'Evening Buffalo'!$A168,2),""),"")</f>
        <v/>
      </c>
    </row>
    <row r="169" ht="14.25" customHeight="1">
      <c r="A169" s="60" t="str">
        <f>IFERROR(SMALL('Master Data'!G:G,ROW()-2),"")</f>
        <v/>
      </c>
      <c r="B169" s="60" t="str">
        <f t="array" ref="B169">IFERROR(INDEX('Master Data'!$A$1:$H$686,'Evening Buffalo'!$A169,1),"")</f>
        <v>Customer Name</v>
      </c>
      <c r="C169" s="60" t="str">
        <f t="array" ref="C169">IFERROR(IF(C$2&lt;=$B$1,INDEX('Master Data'!$A$1:$H$686,'Evening Buffalo'!$A169,2),""),"")</f>
        <v>Quantity</v>
      </c>
      <c r="D169" s="60" t="str">
        <f t="array" ref="D169">IFERROR(IF(D$2&lt;=$B$1,INDEX('Master Data'!$A$1:$H$686,'Evening Buffalo'!$A169,2),""),"")</f>
        <v>Quantity</v>
      </c>
      <c r="E169" s="60" t="str">
        <f t="array" ref="E169">IFERROR(IF(E$2&lt;=$B$1,INDEX('Master Data'!$A$1:$H$686,'Evening Buffalo'!$A169,2),""),"")</f>
        <v>Quantity</v>
      </c>
      <c r="F169" s="60" t="str">
        <f t="array" ref="F169">IFERROR(IF(F$2&lt;=$B$1,INDEX('Master Data'!$A$1:$H$686,'Evening Buffalo'!$A169,2),""),"")</f>
        <v>Quantity</v>
      </c>
      <c r="G169" s="60" t="str">
        <f t="array" ref="G169">IFERROR(IF(G$2&lt;=$B$1,INDEX('Master Data'!$A$1:$H$686,'Evening Buffalo'!$A169,2),""),"")</f>
        <v>Quantity</v>
      </c>
      <c r="H169" s="60" t="str">
        <f t="array" ref="H169">IFERROR(IF(H$2&lt;=$B$1,INDEX('Master Data'!$A$1:$H$686,'Evening Buffalo'!$A169,2),""),"")</f>
        <v>Quantity</v>
      </c>
      <c r="I169" s="60" t="str">
        <f t="array" ref="I169">IFERROR(IF(I$2&lt;=$B$1,INDEX('Master Data'!$A$1:$H$686,'Evening Buffalo'!$A169,2),""),"")</f>
        <v>Quantity</v>
      </c>
      <c r="J169" s="60" t="str">
        <f t="array" ref="J169">IFERROR(IF(J$2&lt;=$B$1,INDEX('Master Data'!$A$1:$H$686,'Evening Buffalo'!$A169,2),""),"")</f>
        <v>Quantity</v>
      </c>
      <c r="K169" s="60" t="str">
        <f t="array" ref="K169">IFERROR(IF(K$2&lt;=$B$1,INDEX('Master Data'!$A$1:$H$686,'Evening Buffalo'!$A169,2),""),"")</f>
        <v>Quantity</v>
      </c>
      <c r="L169" s="60" t="str">
        <f t="array" ref="L169">IFERROR(IF(L$2&lt;=$B$1,INDEX('Master Data'!$A$1:$H$686,'Evening Buffalo'!$A169,2),""),"")</f>
        <v>Quantity</v>
      </c>
      <c r="M169" s="60" t="str">
        <f t="array" ref="M169">IFERROR(IF(M$2&lt;=$B$1,INDEX('Master Data'!$A$1:$H$686,'Evening Buffalo'!$A169,2),""),"")</f>
        <v>Quantity</v>
      </c>
      <c r="N169" s="60" t="str">
        <f t="array" ref="N169">IFERROR(IF(N$2&lt;=$B$1,INDEX('Master Data'!$A$1:$H$686,'Evening Buffalo'!$A169,2),""),"")</f>
        <v>Quantity</v>
      </c>
      <c r="O169" s="60" t="str">
        <f t="array" ref="O169">IFERROR(IF(O$2&lt;=$B$1,INDEX('Master Data'!$A$1:$H$686,'Evening Buffalo'!$A169,2),""),"")</f>
        <v>Quantity</v>
      </c>
      <c r="P169" s="60" t="str">
        <f t="array" ref="P169">IFERROR(IF(P$2&lt;=$B$1,INDEX('Master Data'!$A$1:$H$686,'Evening Buffalo'!$A169,2),""),"")</f>
        <v>Quantity</v>
      </c>
      <c r="Q169" s="60" t="str">
        <f t="array" ref="Q169">IFERROR(IF(Q$2&lt;=$B$1,INDEX('Master Data'!$A$1:$H$686,'Evening Buffalo'!$A169,2),""),"")</f>
        <v>Quantity</v>
      </c>
      <c r="R169" s="60" t="str">
        <f t="array" ref="R169">IFERROR(IF(R$2&lt;=$B$1,INDEX('Master Data'!$A$1:$H$686,'Evening Buffalo'!$A169,2),""),"")</f>
        <v>Quantity</v>
      </c>
      <c r="S169" s="60" t="str">
        <f t="array" ref="S169">IFERROR(IF(S$2&lt;=$B$1,INDEX('Master Data'!$A$1:$H$686,'Evening Buffalo'!$A169,2),""),"")</f>
        <v>Quantity</v>
      </c>
      <c r="T169" s="60" t="str">
        <f t="array" ref="T169">IFERROR(IF(T$2&lt;=$B$1,INDEX('Master Data'!$A$1:$H$686,'Evening Buffalo'!$A169,2),""),"")</f>
        <v>Quantity</v>
      </c>
      <c r="U169" s="60" t="str">
        <f t="array" ref="U169">IFERROR(IF(U$2&lt;=$B$1,INDEX('Master Data'!$A$1:$H$686,'Evening Buffalo'!$A169,2),""),"")</f>
        <v>Quantity</v>
      </c>
      <c r="V169" s="60" t="str">
        <f t="array" ref="V169">IFERROR(IF(V$2&lt;=$B$1,INDEX('Master Data'!$A$1:$H$686,'Evening Buffalo'!$A169,2),""),"")</f>
        <v>Quantity</v>
      </c>
      <c r="W169" s="60" t="str">
        <f t="array" ref="W169">IFERROR(IF(W$2&lt;=$B$1,INDEX('Master Data'!$A$1:$H$686,'Evening Buffalo'!$A169,2),""),"")</f>
        <v>Quantity</v>
      </c>
      <c r="X169" s="60" t="str">
        <f t="array" ref="X169">IFERROR(IF(X$2&lt;=$B$1,INDEX('Master Data'!$A$1:$H$686,'Evening Buffalo'!$A169,2),""),"")</f>
        <v>Quantity</v>
      </c>
      <c r="Y169" s="60" t="str">
        <f t="array" ref="Y169">IFERROR(IF(Y$2&lt;=$B$1,INDEX('Master Data'!$A$1:$H$686,'Evening Buffalo'!$A169,2),""),"")</f>
        <v>Quantity</v>
      </c>
      <c r="Z169" s="60" t="str">
        <f t="array" ref="Z169">IFERROR(IF(Z$2&lt;=$B$1,INDEX('Master Data'!$A$1:$H$686,'Evening Buffalo'!$A169,2),""),"")</f>
        <v>Quantity</v>
      </c>
      <c r="AA169" s="60" t="str">
        <f t="array" ref="AA169">IFERROR(IF(AA$2&lt;=$B$1,INDEX('Master Data'!$A$1:$H$686,'Evening Buffalo'!$A169,2),""),"")</f>
        <v>Quantity</v>
      </c>
      <c r="AB169" s="60" t="str">
        <f t="array" ref="AB169">IFERROR(IF(AB$2&lt;=$B$1,INDEX('Master Data'!$A$1:$H$686,'Evening Buffalo'!$A169,2),""),"")</f>
        <v>Quantity</v>
      </c>
      <c r="AC169" s="60" t="str">
        <f t="array" ref="AC169">IFERROR(IF(AC$2&lt;=$B$1,INDEX('Master Data'!$A$1:$H$686,'Evening Buffalo'!$A169,2),""),"")</f>
        <v>Quantity</v>
      </c>
      <c r="AD169" s="60" t="str">
        <f t="array" ref="AD169">IFERROR(IF(AD$2&lt;=$B$1,INDEX('Master Data'!$A$1:$H$686,'Evening Buffalo'!$A169,2),""),"")</f>
        <v>Quantity</v>
      </c>
      <c r="AE169" s="60" t="str">
        <f t="array" ref="AE169">IFERROR(IF(AE$2&lt;=$B$1,INDEX('Master Data'!$A$1:$H$686,'Evening Buffalo'!$A169,2),""),"")</f>
        <v>Quantity</v>
      </c>
      <c r="AF169" s="60" t="str">
        <f t="array" ref="AF169">IFERROR(IF(AF$2&lt;=$B$1,INDEX('Master Data'!$A$1:$H$686,'Evening Buffalo'!$A169,2),""),"")</f>
        <v/>
      </c>
      <c r="AG169" s="60" t="str">
        <f t="array" ref="AG169">IFERROR(IF(AG$2&lt;=$B$1,INDEX('Master Data'!$A$1:$H$686,'Evening Buffalo'!$A169,2),""),"")</f>
        <v/>
      </c>
    </row>
    <row r="170" ht="14.25" customHeight="1">
      <c r="A170" s="60" t="str">
        <f>IFERROR(SMALL('Master Data'!G:G,ROW()-2),"")</f>
        <v/>
      </c>
      <c r="B170" s="60" t="str">
        <f t="array" ref="B170">IFERROR(INDEX('Master Data'!$A$1:$H$686,'Evening Buffalo'!$A170,1),"")</f>
        <v>Customer Name</v>
      </c>
      <c r="C170" s="60" t="str">
        <f t="array" ref="C170">IFERROR(IF(C$2&lt;=$B$1,INDEX('Master Data'!$A$1:$H$686,'Evening Buffalo'!$A170,2),""),"")</f>
        <v>Quantity</v>
      </c>
      <c r="D170" s="60" t="str">
        <f t="array" ref="D170">IFERROR(IF(D$2&lt;=$B$1,INDEX('Master Data'!$A$1:$H$686,'Evening Buffalo'!$A170,2),""),"")</f>
        <v>Quantity</v>
      </c>
      <c r="E170" s="60" t="str">
        <f t="array" ref="E170">IFERROR(IF(E$2&lt;=$B$1,INDEX('Master Data'!$A$1:$H$686,'Evening Buffalo'!$A170,2),""),"")</f>
        <v>Quantity</v>
      </c>
      <c r="F170" s="60" t="str">
        <f t="array" ref="F170">IFERROR(IF(F$2&lt;=$B$1,INDEX('Master Data'!$A$1:$H$686,'Evening Buffalo'!$A170,2),""),"")</f>
        <v>Quantity</v>
      </c>
      <c r="G170" s="60" t="str">
        <f t="array" ref="G170">IFERROR(IF(G$2&lt;=$B$1,INDEX('Master Data'!$A$1:$H$686,'Evening Buffalo'!$A170,2),""),"")</f>
        <v>Quantity</v>
      </c>
      <c r="H170" s="60" t="str">
        <f t="array" ref="H170">IFERROR(IF(H$2&lt;=$B$1,INDEX('Master Data'!$A$1:$H$686,'Evening Buffalo'!$A170,2),""),"")</f>
        <v>Quantity</v>
      </c>
      <c r="I170" s="60" t="str">
        <f t="array" ref="I170">IFERROR(IF(I$2&lt;=$B$1,INDEX('Master Data'!$A$1:$H$686,'Evening Buffalo'!$A170,2),""),"")</f>
        <v>Quantity</v>
      </c>
      <c r="J170" s="60" t="str">
        <f t="array" ref="J170">IFERROR(IF(J$2&lt;=$B$1,INDEX('Master Data'!$A$1:$H$686,'Evening Buffalo'!$A170,2),""),"")</f>
        <v>Quantity</v>
      </c>
      <c r="K170" s="60" t="str">
        <f t="array" ref="K170">IFERROR(IF(K$2&lt;=$B$1,INDEX('Master Data'!$A$1:$H$686,'Evening Buffalo'!$A170,2),""),"")</f>
        <v>Quantity</v>
      </c>
      <c r="L170" s="60" t="str">
        <f t="array" ref="L170">IFERROR(IF(L$2&lt;=$B$1,INDEX('Master Data'!$A$1:$H$686,'Evening Buffalo'!$A170,2),""),"")</f>
        <v>Quantity</v>
      </c>
      <c r="M170" s="60" t="str">
        <f t="array" ref="M170">IFERROR(IF(M$2&lt;=$B$1,INDEX('Master Data'!$A$1:$H$686,'Evening Buffalo'!$A170,2),""),"")</f>
        <v>Quantity</v>
      </c>
      <c r="N170" s="60" t="str">
        <f t="array" ref="N170">IFERROR(IF(N$2&lt;=$B$1,INDEX('Master Data'!$A$1:$H$686,'Evening Buffalo'!$A170,2),""),"")</f>
        <v>Quantity</v>
      </c>
      <c r="O170" s="60" t="str">
        <f t="array" ref="O170">IFERROR(IF(O$2&lt;=$B$1,INDEX('Master Data'!$A$1:$H$686,'Evening Buffalo'!$A170,2),""),"")</f>
        <v>Quantity</v>
      </c>
      <c r="P170" s="60" t="str">
        <f t="array" ref="P170">IFERROR(IF(P$2&lt;=$B$1,INDEX('Master Data'!$A$1:$H$686,'Evening Buffalo'!$A170,2),""),"")</f>
        <v>Quantity</v>
      </c>
      <c r="Q170" s="60" t="str">
        <f t="array" ref="Q170">IFERROR(IF(Q$2&lt;=$B$1,INDEX('Master Data'!$A$1:$H$686,'Evening Buffalo'!$A170,2),""),"")</f>
        <v>Quantity</v>
      </c>
      <c r="R170" s="60" t="str">
        <f t="array" ref="R170">IFERROR(IF(R$2&lt;=$B$1,INDEX('Master Data'!$A$1:$H$686,'Evening Buffalo'!$A170,2),""),"")</f>
        <v>Quantity</v>
      </c>
      <c r="S170" s="60" t="str">
        <f t="array" ref="S170">IFERROR(IF(S$2&lt;=$B$1,INDEX('Master Data'!$A$1:$H$686,'Evening Buffalo'!$A170,2),""),"")</f>
        <v>Quantity</v>
      </c>
      <c r="T170" s="60" t="str">
        <f t="array" ref="T170">IFERROR(IF(T$2&lt;=$B$1,INDEX('Master Data'!$A$1:$H$686,'Evening Buffalo'!$A170,2),""),"")</f>
        <v>Quantity</v>
      </c>
      <c r="U170" s="60" t="str">
        <f t="array" ref="U170">IFERROR(IF(U$2&lt;=$B$1,INDEX('Master Data'!$A$1:$H$686,'Evening Buffalo'!$A170,2),""),"")</f>
        <v>Quantity</v>
      </c>
      <c r="V170" s="60" t="str">
        <f t="array" ref="V170">IFERROR(IF(V$2&lt;=$B$1,INDEX('Master Data'!$A$1:$H$686,'Evening Buffalo'!$A170,2),""),"")</f>
        <v>Quantity</v>
      </c>
      <c r="W170" s="60" t="str">
        <f t="array" ref="W170">IFERROR(IF(W$2&lt;=$B$1,INDEX('Master Data'!$A$1:$H$686,'Evening Buffalo'!$A170,2),""),"")</f>
        <v>Quantity</v>
      </c>
      <c r="X170" s="60" t="str">
        <f t="array" ref="X170">IFERROR(IF(X$2&lt;=$B$1,INDEX('Master Data'!$A$1:$H$686,'Evening Buffalo'!$A170,2),""),"")</f>
        <v>Quantity</v>
      </c>
      <c r="Y170" s="60" t="str">
        <f t="array" ref="Y170">IFERROR(IF(Y$2&lt;=$B$1,INDEX('Master Data'!$A$1:$H$686,'Evening Buffalo'!$A170,2),""),"")</f>
        <v>Quantity</v>
      </c>
      <c r="Z170" s="60" t="str">
        <f t="array" ref="Z170">IFERROR(IF(Z$2&lt;=$B$1,INDEX('Master Data'!$A$1:$H$686,'Evening Buffalo'!$A170,2),""),"")</f>
        <v>Quantity</v>
      </c>
      <c r="AA170" s="60" t="str">
        <f t="array" ref="AA170">IFERROR(IF(AA$2&lt;=$B$1,INDEX('Master Data'!$A$1:$H$686,'Evening Buffalo'!$A170,2),""),"")</f>
        <v>Quantity</v>
      </c>
      <c r="AB170" s="60" t="str">
        <f t="array" ref="AB170">IFERROR(IF(AB$2&lt;=$B$1,INDEX('Master Data'!$A$1:$H$686,'Evening Buffalo'!$A170,2),""),"")</f>
        <v>Quantity</v>
      </c>
      <c r="AC170" s="60" t="str">
        <f t="array" ref="AC170">IFERROR(IF(AC$2&lt;=$B$1,INDEX('Master Data'!$A$1:$H$686,'Evening Buffalo'!$A170,2),""),"")</f>
        <v>Quantity</v>
      </c>
      <c r="AD170" s="60" t="str">
        <f t="array" ref="AD170">IFERROR(IF(AD$2&lt;=$B$1,INDEX('Master Data'!$A$1:$H$686,'Evening Buffalo'!$A170,2),""),"")</f>
        <v>Quantity</v>
      </c>
      <c r="AE170" s="60" t="str">
        <f t="array" ref="AE170">IFERROR(IF(AE$2&lt;=$B$1,INDEX('Master Data'!$A$1:$H$686,'Evening Buffalo'!$A170,2),""),"")</f>
        <v>Quantity</v>
      </c>
      <c r="AF170" s="60" t="str">
        <f t="array" ref="AF170">IFERROR(IF(AF$2&lt;=$B$1,INDEX('Master Data'!$A$1:$H$686,'Evening Buffalo'!$A170,2),""),"")</f>
        <v/>
      </c>
      <c r="AG170" s="60" t="str">
        <f t="array" ref="AG170">IFERROR(IF(AG$2&lt;=$B$1,INDEX('Master Data'!$A$1:$H$686,'Evening Buffalo'!$A170,2),""),"")</f>
        <v/>
      </c>
    </row>
    <row r="171" ht="14.25" customHeight="1">
      <c r="A171" s="60" t="str">
        <f>IFERROR(SMALL('Master Data'!G:G,ROW()-2),"")</f>
        <v/>
      </c>
      <c r="B171" s="60" t="str">
        <f t="array" ref="B171">IFERROR(INDEX('Master Data'!$A$1:$H$686,'Evening Buffalo'!$A171,1),"")</f>
        <v>Customer Name</v>
      </c>
      <c r="C171" s="60" t="str">
        <f t="array" ref="C171">IFERROR(IF(C$2&lt;=$B$1,INDEX('Master Data'!$A$1:$H$686,'Evening Buffalo'!$A171,2),""),"")</f>
        <v>Quantity</v>
      </c>
      <c r="D171" s="60" t="str">
        <f t="array" ref="D171">IFERROR(IF(D$2&lt;=$B$1,INDEX('Master Data'!$A$1:$H$686,'Evening Buffalo'!$A171,2),""),"")</f>
        <v>Quantity</v>
      </c>
      <c r="E171" s="60" t="str">
        <f t="array" ref="E171">IFERROR(IF(E$2&lt;=$B$1,INDEX('Master Data'!$A$1:$H$686,'Evening Buffalo'!$A171,2),""),"")</f>
        <v>Quantity</v>
      </c>
      <c r="F171" s="60" t="str">
        <f t="array" ref="F171">IFERROR(IF(F$2&lt;=$B$1,INDEX('Master Data'!$A$1:$H$686,'Evening Buffalo'!$A171,2),""),"")</f>
        <v>Quantity</v>
      </c>
      <c r="G171" s="60" t="str">
        <f t="array" ref="G171">IFERROR(IF(G$2&lt;=$B$1,INDEX('Master Data'!$A$1:$H$686,'Evening Buffalo'!$A171,2),""),"")</f>
        <v>Quantity</v>
      </c>
      <c r="H171" s="60" t="str">
        <f t="array" ref="H171">IFERROR(IF(H$2&lt;=$B$1,INDEX('Master Data'!$A$1:$H$686,'Evening Buffalo'!$A171,2),""),"")</f>
        <v>Quantity</v>
      </c>
      <c r="I171" s="60" t="str">
        <f t="array" ref="I171">IFERROR(IF(I$2&lt;=$B$1,INDEX('Master Data'!$A$1:$H$686,'Evening Buffalo'!$A171,2),""),"")</f>
        <v>Quantity</v>
      </c>
      <c r="J171" s="60" t="str">
        <f t="array" ref="J171">IFERROR(IF(J$2&lt;=$B$1,INDEX('Master Data'!$A$1:$H$686,'Evening Buffalo'!$A171,2),""),"")</f>
        <v>Quantity</v>
      </c>
      <c r="K171" s="60" t="str">
        <f t="array" ref="K171">IFERROR(IF(K$2&lt;=$B$1,INDEX('Master Data'!$A$1:$H$686,'Evening Buffalo'!$A171,2),""),"")</f>
        <v>Quantity</v>
      </c>
      <c r="L171" s="60" t="str">
        <f t="array" ref="L171">IFERROR(IF(L$2&lt;=$B$1,INDEX('Master Data'!$A$1:$H$686,'Evening Buffalo'!$A171,2),""),"")</f>
        <v>Quantity</v>
      </c>
      <c r="M171" s="60" t="str">
        <f t="array" ref="M171">IFERROR(IF(M$2&lt;=$B$1,INDEX('Master Data'!$A$1:$H$686,'Evening Buffalo'!$A171,2),""),"")</f>
        <v>Quantity</v>
      </c>
      <c r="N171" s="60" t="str">
        <f t="array" ref="N171">IFERROR(IF(N$2&lt;=$B$1,INDEX('Master Data'!$A$1:$H$686,'Evening Buffalo'!$A171,2),""),"")</f>
        <v>Quantity</v>
      </c>
      <c r="O171" s="60" t="str">
        <f t="array" ref="O171">IFERROR(IF(O$2&lt;=$B$1,INDEX('Master Data'!$A$1:$H$686,'Evening Buffalo'!$A171,2),""),"")</f>
        <v>Quantity</v>
      </c>
      <c r="P171" s="60" t="str">
        <f t="array" ref="P171">IFERROR(IF(P$2&lt;=$B$1,INDEX('Master Data'!$A$1:$H$686,'Evening Buffalo'!$A171,2),""),"")</f>
        <v>Quantity</v>
      </c>
      <c r="Q171" s="60" t="str">
        <f t="array" ref="Q171">IFERROR(IF(Q$2&lt;=$B$1,INDEX('Master Data'!$A$1:$H$686,'Evening Buffalo'!$A171,2),""),"")</f>
        <v>Quantity</v>
      </c>
      <c r="R171" s="60" t="str">
        <f t="array" ref="R171">IFERROR(IF(R$2&lt;=$B$1,INDEX('Master Data'!$A$1:$H$686,'Evening Buffalo'!$A171,2),""),"")</f>
        <v>Quantity</v>
      </c>
      <c r="S171" s="60" t="str">
        <f t="array" ref="S171">IFERROR(IF(S$2&lt;=$B$1,INDEX('Master Data'!$A$1:$H$686,'Evening Buffalo'!$A171,2),""),"")</f>
        <v>Quantity</v>
      </c>
      <c r="T171" s="60" t="str">
        <f t="array" ref="T171">IFERROR(IF(T$2&lt;=$B$1,INDEX('Master Data'!$A$1:$H$686,'Evening Buffalo'!$A171,2),""),"")</f>
        <v>Quantity</v>
      </c>
      <c r="U171" s="60" t="str">
        <f t="array" ref="U171">IFERROR(IF(U$2&lt;=$B$1,INDEX('Master Data'!$A$1:$H$686,'Evening Buffalo'!$A171,2),""),"")</f>
        <v>Quantity</v>
      </c>
      <c r="V171" s="60" t="str">
        <f t="array" ref="V171">IFERROR(IF(V$2&lt;=$B$1,INDEX('Master Data'!$A$1:$H$686,'Evening Buffalo'!$A171,2),""),"")</f>
        <v>Quantity</v>
      </c>
      <c r="W171" s="60" t="str">
        <f t="array" ref="W171">IFERROR(IF(W$2&lt;=$B$1,INDEX('Master Data'!$A$1:$H$686,'Evening Buffalo'!$A171,2),""),"")</f>
        <v>Quantity</v>
      </c>
      <c r="X171" s="60" t="str">
        <f t="array" ref="X171">IFERROR(IF(X$2&lt;=$B$1,INDEX('Master Data'!$A$1:$H$686,'Evening Buffalo'!$A171,2),""),"")</f>
        <v>Quantity</v>
      </c>
      <c r="Y171" s="60" t="str">
        <f t="array" ref="Y171">IFERROR(IF(Y$2&lt;=$B$1,INDEX('Master Data'!$A$1:$H$686,'Evening Buffalo'!$A171,2),""),"")</f>
        <v>Quantity</v>
      </c>
      <c r="Z171" s="60" t="str">
        <f t="array" ref="Z171">IFERROR(IF(Z$2&lt;=$B$1,INDEX('Master Data'!$A$1:$H$686,'Evening Buffalo'!$A171,2),""),"")</f>
        <v>Quantity</v>
      </c>
      <c r="AA171" s="60" t="str">
        <f t="array" ref="AA171">IFERROR(IF(AA$2&lt;=$B$1,INDEX('Master Data'!$A$1:$H$686,'Evening Buffalo'!$A171,2),""),"")</f>
        <v>Quantity</v>
      </c>
      <c r="AB171" s="60" t="str">
        <f t="array" ref="AB171">IFERROR(IF(AB$2&lt;=$B$1,INDEX('Master Data'!$A$1:$H$686,'Evening Buffalo'!$A171,2),""),"")</f>
        <v>Quantity</v>
      </c>
      <c r="AC171" s="60" t="str">
        <f t="array" ref="AC171">IFERROR(IF(AC$2&lt;=$B$1,INDEX('Master Data'!$A$1:$H$686,'Evening Buffalo'!$A171,2),""),"")</f>
        <v>Quantity</v>
      </c>
      <c r="AD171" s="60" t="str">
        <f t="array" ref="AD171">IFERROR(IF(AD$2&lt;=$B$1,INDEX('Master Data'!$A$1:$H$686,'Evening Buffalo'!$A171,2),""),"")</f>
        <v>Quantity</v>
      </c>
      <c r="AE171" s="60" t="str">
        <f t="array" ref="AE171">IFERROR(IF(AE$2&lt;=$B$1,INDEX('Master Data'!$A$1:$H$686,'Evening Buffalo'!$A171,2),""),"")</f>
        <v>Quantity</v>
      </c>
      <c r="AF171" s="60" t="str">
        <f t="array" ref="AF171">IFERROR(IF(AF$2&lt;=$B$1,INDEX('Master Data'!$A$1:$H$686,'Evening Buffalo'!$A171,2),""),"")</f>
        <v/>
      </c>
      <c r="AG171" s="60" t="str">
        <f t="array" ref="AG171">IFERROR(IF(AG$2&lt;=$B$1,INDEX('Master Data'!$A$1:$H$686,'Evening Buffalo'!$A171,2),""),"")</f>
        <v/>
      </c>
    </row>
    <row r="172" ht="14.25" customHeight="1">
      <c r="A172" s="60" t="str">
        <f>IFERROR(SMALL('Master Data'!G:G,ROW()-2),"")</f>
        <v/>
      </c>
      <c r="B172" s="60" t="str">
        <f t="array" ref="B172">IFERROR(INDEX('Master Data'!$A$1:$H$686,'Evening Buffalo'!$A172,1),"")</f>
        <v>Customer Name</v>
      </c>
      <c r="C172" s="60" t="str">
        <f t="array" ref="C172">IFERROR(IF(C$2&lt;=$B$1,INDEX('Master Data'!$A$1:$H$686,'Evening Buffalo'!$A172,2),""),"")</f>
        <v>Quantity</v>
      </c>
      <c r="D172" s="60" t="str">
        <f t="array" ref="D172">IFERROR(IF(D$2&lt;=$B$1,INDEX('Master Data'!$A$1:$H$686,'Evening Buffalo'!$A172,2),""),"")</f>
        <v>Quantity</v>
      </c>
      <c r="E172" s="60" t="str">
        <f t="array" ref="E172">IFERROR(IF(E$2&lt;=$B$1,INDEX('Master Data'!$A$1:$H$686,'Evening Buffalo'!$A172,2),""),"")</f>
        <v>Quantity</v>
      </c>
      <c r="F172" s="60" t="str">
        <f t="array" ref="F172">IFERROR(IF(F$2&lt;=$B$1,INDEX('Master Data'!$A$1:$H$686,'Evening Buffalo'!$A172,2),""),"")</f>
        <v>Quantity</v>
      </c>
      <c r="G172" s="60" t="str">
        <f t="array" ref="G172">IFERROR(IF(G$2&lt;=$B$1,INDEX('Master Data'!$A$1:$H$686,'Evening Buffalo'!$A172,2),""),"")</f>
        <v>Quantity</v>
      </c>
      <c r="H172" s="60" t="str">
        <f t="array" ref="H172">IFERROR(IF(H$2&lt;=$B$1,INDEX('Master Data'!$A$1:$H$686,'Evening Buffalo'!$A172,2),""),"")</f>
        <v>Quantity</v>
      </c>
      <c r="I172" s="60" t="str">
        <f t="array" ref="I172">IFERROR(IF(I$2&lt;=$B$1,INDEX('Master Data'!$A$1:$H$686,'Evening Buffalo'!$A172,2),""),"")</f>
        <v>Quantity</v>
      </c>
      <c r="J172" s="60" t="str">
        <f t="array" ref="J172">IFERROR(IF(J$2&lt;=$B$1,INDEX('Master Data'!$A$1:$H$686,'Evening Buffalo'!$A172,2),""),"")</f>
        <v>Quantity</v>
      </c>
      <c r="K172" s="60" t="str">
        <f t="array" ref="K172">IFERROR(IF(K$2&lt;=$B$1,INDEX('Master Data'!$A$1:$H$686,'Evening Buffalo'!$A172,2),""),"")</f>
        <v>Quantity</v>
      </c>
      <c r="L172" s="60" t="str">
        <f t="array" ref="L172">IFERROR(IF(L$2&lt;=$B$1,INDEX('Master Data'!$A$1:$H$686,'Evening Buffalo'!$A172,2),""),"")</f>
        <v>Quantity</v>
      </c>
      <c r="M172" s="60" t="str">
        <f t="array" ref="M172">IFERROR(IF(M$2&lt;=$B$1,INDEX('Master Data'!$A$1:$H$686,'Evening Buffalo'!$A172,2),""),"")</f>
        <v>Quantity</v>
      </c>
      <c r="N172" s="60" t="str">
        <f t="array" ref="N172">IFERROR(IF(N$2&lt;=$B$1,INDEX('Master Data'!$A$1:$H$686,'Evening Buffalo'!$A172,2),""),"")</f>
        <v>Quantity</v>
      </c>
      <c r="O172" s="60" t="str">
        <f t="array" ref="O172">IFERROR(IF(O$2&lt;=$B$1,INDEX('Master Data'!$A$1:$H$686,'Evening Buffalo'!$A172,2),""),"")</f>
        <v>Quantity</v>
      </c>
      <c r="P172" s="60" t="str">
        <f t="array" ref="P172">IFERROR(IF(P$2&lt;=$B$1,INDEX('Master Data'!$A$1:$H$686,'Evening Buffalo'!$A172,2),""),"")</f>
        <v>Quantity</v>
      </c>
      <c r="Q172" s="60" t="str">
        <f t="array" ref="Q172">IFERROR(IF(Q$2&lt;=$B$1,INDEX('Master Data'!$A$1:$H$686,'Evening Buffalo'!$A172,2),""),"")</f>
        <v>Quantity</v>
      </c>
      <c r="R172" s="60" t="str">
        <f t="array" ref="R172">IFERROR(IF(R$2&lt;=$B$1,INDEX('Master Data'!$A$1:$H$686,'Evening Buffalo'!$A172,2),""),"")</f>
        <v>Quantity</v>
      </c>
      <c r="S172" s="60" t="str">
        <f t="array" ref="S172">IFERROR(IF(S$2&lt;=$B$1,INDEX('Master Data'!$A$1:$H$686,'Evening Buffalo'!$A172,2),""),"")</f>
        <v>Quantity</v>
      </c>
      <c r="T172" s="60" t="str">
        <f t="array" ref="T172">IFERROR(IF(T$2&lt;=$B$1,INDEX('Master Data'!$A$1:$H$686,'Evening Buffalo'!$A172,2),""),"")</f>
        <v>Quantity</v>
      </c>
      <c r="U172" s="60" t="str">
        <f t="array" ref="U172">IFERROR(IF(U$2&lt;=$B$1,INDEX('Master Data'!$A$1:$H$686,'Evening Buffalo'!$A172,2),""),"")</f>
        <v>Quantity</v>
      </c>
      <c r="V172" s="60" t="str">
        <f t="array" ref="V172">IFERROR(IF(V$2&lt;=$B$1,INDEX('Master Data'!$A$1:$H$686,'Evening Buffalo'!$A172,2),""),"")</f>
        <v>Quantity</v>
      </c>
      <c r="W172" s="60" t="str">
        <f t="array" ref="W172">IFERROR(IF(W$2&lt;=$B$1,INDEX('Master Data'!$A$1:$H$686,'Evening Buffalo'!$A172,2),""),"")</f>
        <v>Quantity</v>
      </c>
      <c r="X172" s="60" t="str">
        <f t="array" ref="X172">IFERROR(IF(X$2&lt;=$B$1,INDEX('Master Data'!$A$1:$H$686,'Evening Buffalo'!$A172,2),""),"")</f>
        <v>Quantity</v>
      </c>
      <c r="Y172" s="60" t="str">
        <f t="array" ref="Y172">IFERROR(IF(Y$2&lt;=$B$1,INDEX('Master Data'!$A$1:$H$686,'Evening Buffalo'!$A172,2),""),"")</f>
        <v>Quantity</v>
      </c>
      <c r="Z172" s="60" t="str">
        <f t="array" ref="Z172">IFERROR(IF(Z$2&lt;=$B$1,INDEX('Master Data'!$A$1:$H$686,'Evening Buffalo'!$A172,2),""),"")</f>
        <v>Quantity</v>
      </c>
      <c r="AA172" s="60" t="str">
        <f t="array" ref="AA172">IFERROR(IF(AA$2&lt;=$B$1,INDEX('Master Data'!$A$1:$H$686,'Evening Buffalo'!$A172,2),""),"")</f>
        <v>Quantity</v>
      </c>
      <c r="AB172" s="60" t="str">
        <f t="array" ref="AB172">IFERROR(IF(AB$2&lt;=$B$1,INDEX('Master Data'!$A$1:$H$686,'Evening Buffalo'!$A172,2),""),"")</f>
        <v>Quantity</v>
      </c>
      <c r="AC172" s="60" t="str">
        <f t="array" ref="AC172">IFERROR(IF(AC$2&lt;=$B$1,INDEX('Master Data'!$A$1:$H$686,'Evening Buffalo'!$A172,2),""),"")</f>
        <v>Quantity</v>
      </c>
      <c r="AD172" s="60" t="str">
        <f t="array" ref="AD172">IFERROR(IF(AD$2&lt;=$B$1,INDEX('Master Data'!$A$1:$H$686,'Evening Buffalo'!$A172,2),""),"")</f>
        <v>Quantity</v>
      </c>
      <c r="AE172" s="60" t="str">
        <f t="array" ref="AE172">IFERROR(IF(AE$2&lt;=$B$1,INDEX('Master Data'!$A$1:$H$686,'Evening Buffalo'!$A172,2),""),"")</f>
        <v>Quantity</v>
      </c>
      <c r="AF172" s="60" t="str">
        <f t="array" ref="AF172">IFERROR(IF(AF$2&lt;=$B$1,INDEX('Master Data'!$A$1:$H$686,'Evening Buffalo'!$A172,2),""),"")</f>
        <v/>
      </c>
      <c r="AG172" s="60" t="str">
        <f t="array" ref="AG172">IFERROR(IF(AG$2&lt;=$B$1,INDEX('Master Data'!$A$1:$H$686,'Evening Buffalo'!$A172,2),""),"")</f>
        <v/>
      </c>
    </row>
    <row r="173" ht="14.25" customHeight="1">
      <c r="A173" s="60" t="str">
        <f>IFERROR(SMALL('Master Data'!G:G,ROW()-2),"")</f>
        <v/>
      </c>
      <c r="B173" s="60" t="str">
        <f t="array" ref="B173">IFERROR(INDEX('Master Data'!$A$1:$H$686,'Evening Buffalo'!$A173,1),"")</f>
        <v>Customer Name</v>
      </c>
      <c r="C173" s="60" t="str">
        <f t="array" ref="C173">IFERROR(IF(C$2&lt;=$B$1,INDEX('Master Data'!$A$1:$H$686,'Evening Buffalo'!$A173,2),""),"")</f>
        <v>Quantity</v>
      </c>
      <c r="D173" s="60" t="str">
        <f t="array" ref="D173">IFERROR(IF(D$2&lt;=$B$1,INDEX('Master Data'!$A$1:$H$686,'Evening Buffalo'!$A173,2),""),"")</f>
        <v>Quantity</v>
      </c>
      <c r="E173" s="60" t="str">
        <f t="array" ref="E173">IFERROR(IF(E$2&lt;=$B$1,INDEX('Master Data'!$A$1:$H$686,'Evening Buffalo'!$A173,2),""),"")</f>
        <v>Quantity</v>
      </c>
      <c r="F173" s="60" t="str">
        <f t="array" ref="F173">IFERROR(IF(F$2&lt;=$B$1,INDEX('Master Data'!$A$1:$H$686,'Evening Buffalo'!$A173,2),""),"")</f>
        <v>Quantity</v>
      </c>
      <c r="G173" s="60" t="str">
        <f t="array" ref="G173">IFERROR(IF(G$2&lt;=$B$1,INDEX('Master Data'!$A$1:$H$686,'Evening Buffalo'!$A173,2),""),"")</f>
        <v>Quantity</v>
      </c>
      <c r="H173" s="60" t="str">
        <f t="array" ref="H173">IFERROR(IF(H$2&lt;=$B$1,INDEX('Master Data'!$A$1:$H$686,'Evening Buffalo'!$A173,2),""),"")</f>
        <v>Quantity</v>
      </c>
      <c r="I173" s="60" t="str">
        <f t="array" ref="I173">IFERROR(IF(I$2&lt;=$B$1,INDEX('Master Data'!$A$1:$H$686,'Evening Buffalo'!$A173,2),""),"")</f>
        <v>Quantity</v>
      </c>
      <c r="J173" s="60" t="str">
        <f t="array" ref="J173">IFERROR(IF(J$2&lt;=$B$1,INDEX('Master Data'!$A$1:$H$686,'Evening Buffalo'!$A173,2),""),"")</f>
        <v>Quantity</v>
      </c>
      <c r="K173" s="60" t="str">
        <f t="array" ref="K173">IFERROR(IF(K$2&lt;=$B$1,INDEX('Master Data'!$A$1:$H$686,'Evening Buffalo'!$A173,2),""),"")</f>
        <v>Quantity</v>
      </c>
      <c r="L173" s="60" t="str">
        <f t="array" ref="L173">IFERROR(IF(L$2&lt;=$B$1,INDEX('Master Data'!$A$1:$H$686,'Evening Buffalo'!$A173,2),""),"")</f>
        <v>Quantity</v>
      </c>
      <c r="M173" s="60" t="str">
        <f t="array" ref="M173">IFERROR(IF(M$2&lt;=$B$1,INDEX('Master Data'!$A$1:$H$686,'Evening Buffalo'!$A173,2),""),"")</f>
        <v>Quantity</v>
      </c>
      <c r="N173" s="60" t="str">
        <f t="array" ref="N173">IFERROR(IF(N$2&lt;=$B$1,INDEX('Master Data'!$A$1:$H$686,'Evening Buffalo'!$A173,2),""),"")</f>
        <v>Quantity</v>
      </c>
      <c r="O173" s="60" t="str">
        <f t="array" ref="O173">IFERROR(IF(O$2&lt;=$B$1,INDEX('Master Data'!$A$1:$H$686,'Evening Buffalo'!$A173,2),""),"")</f>
        <v>Quantity</v>
      </c>
      <c r="P173" s="60" t="str">
        <f t="array" ref="P173">IFERROR(IF(P$2&lt;=$B$1,INDEX('Master Data'!$A$1:$H$686,'Evening Buffalo'!$A173,2),""),"")</f>
        <v>Quantity</v>
      </c>
      <c r="Q173" s="60" t="str">
        <f t="array" ref="Q173">IFERROR(IF(Q$2&lt;=$B$1,INDEX('Master Data'!$A$1:$H$686,'Evening Buffalo'!$A173,2),""),"")</f>
        <v>Quantity</v>
      </c>
      <c r="R173" s="60" t="str">
        <f t="array" ref="R173">IFERROR(IF(R$2&lt;=$B$1,INDEX('Master Data'!$A$1:$H$686,'Evening Buffalo'!$A173,2),""),"")</f>
        <v>Quantity</v>
      </c>
      <c r="S173" s="60" t="str">
        <f t="array" ref="S173">IFERROR(IF(S$2&lt;=$B$1,INDEX('Master Data'!$A$1:$H$686,'Evening Buffalo'!$A173,2),""),"")</f>
        <v>Quantity</v>
      </c>
      <c r="T173" s="60" t="str">
        <f t="array" ref="T173">IFERROR(IF(T$2&lt;=$B$1,INDEX('Master Data'!$A$1:$H$686,'Evening Buffalo'!$A173,2),""),"")</f>
        <v>Quantity</v>
      </c>
      <c r="U173" s="60" t="str">
        <f t="array" ref="U173">IFERROR(IF(U$2&lt;=$B$1,INDEX('Master Data'!$A$1:$H$686,'Evening Buffalo'!$A173,2),""),"")</f>
        <v>Quantity</v>
      </c>
      <c r="V173" s="60" t="str">
        <f t="array" ref="V173">IFERROR(IF(V$2&lt;=$B$1,INDEX('Master Data'!$A$1:$H$686,'Evening Buffalo'!$A173,2),""),"")</f>
        <v>Quantity</v>
      </c>
      <c r="W173" s="60" t="str">
        <f t="array" ref="W173">IFERROR(IF(W$2&lt;=$B$1,INDEX('Master Data'!$A$1:$H$686,'Evening Buffalo'!$A173,2),""),"")</f>
        <v>Quantity</v>
      </c>
      <c r="X173" s="60" t="str">
        <f t="array" ref="X173">IFERROR(IF(X$2&lt;=$B$1,INDEX('Master Data'!$A$1:$H$686,'Evening Buffalo'!$A173,2),""),"")</f>
        <v>Quantity</v>
      </c>
      <c r="Y173" s="60" t="str">
        <f t="array" ref="Y173">IFERROR(IF(Y$2&lt;=$B$1,INDEX('Master Data'!$A$1:$H$686,'Evening Buffalo'!$A173,2),""),"")</f>
        <v>Quantity</v>
      </c>
      <c r="Z173" s="60" t="str">
        <f t="array" ref="Z173">IFERROR(IF(Z$2&lt;=$B$1,INDEX('Master Data'!$A$1:$H$686,'Evening Buffalo'!$A173,2),""),"")</f>
        <v>Quantity</v>
      </c>
      <c r="AA173" s="60" t="str">
        <f t="array" ref="AA173">IFERROR(IF(AA$2&lt;=$B$1,INDEX('Master Data'!$A$1:$H$686,'Evening Buffalo'!$A173,2),""),"")</f>
        <v>Quantity</v>
      </c>
      <c r="AB173" s="60" t="str">
        <f t="array" ref="AB173">IFERROR(IF(AB$2&lt;=$B$1,INDEX('Master Data'!$A$1:$H$686,'Evening Buffalo'!$A173,2),""),"")</f>
        <v>Quantity</v>
      </c>
      <c r="AC173" s="60" t="str">
        <f t="array" ref="AC173">IFERROR(IF(AC$2&lt;=$B$1,INDEX('Master Data'!$A$1:$H$686,'Evening Buffalo'!$A173,2),""),"")</f>
        <v>Quantity</v>
      </c>
      <c r="AD173" s="60" t="str">
        <f t="array" ref="AD173">IFERROR(IF(AD$2&lt;=$B$1,INDEX('Master Data'!$A$1:$H$686,'Evening Buffalo'!$A173,2),""),"")</f>
        <v>Quantity</v>
      </c>
      <c r="AE173" s="60" t="str">
        <f t="array" ref="AE173">IFERROR(IF(AE$2&lt;=$B$1,INDEX('Master Data'!$A$1:$H$686,'Evening Buffalo'!$A173,2),""),"")</f>
        <v>Quantity</v>
      </c>
      <c r="AF173" s="60" t="str">
        <f t="array" ref="AF173">IFERROR(IF(AF$2&lt;=$B$1,INDEX('Master Data'!$A$1:$H$686,'Evening Buffalo'!$A173,2),""),"")</f>
        <v/>
      </c>
      <c r="AG173" s="60" t="str">
        <f t="array" ref="AG173">IFERROR(IF(AG$2&lt;=$B$1,INDEX('Master Data'!$A$1:$H$686,'Evening Buffalo'!$A173,2),""),"")</f>
        <v/>
      </c>
    </row>
    <row r="174" ht="14.25" customHeight="1">
      <c r="A174" s="60" t="str">
        <f>IFERROR(SMALL('Master Data'!G:G,ROW()-2),"")</f>
        <v/>
      </c>
      <c r="B174" s="60" t="str">
        <f t="array" ref="B174">IFERROR(INDEX('Master Data'!$A$1:$H$686,'Evening Buffalo'!$A174,1),"")</f>
        <v>Customer Name</v>
      </c>
      <c r="C174" s="60" t="str">
        <f t="array" ref="C174">IFERROR(IF(C$2&lt;=$B$1,INDEX('Master Data'!$A$1:$H$686,'Evening Buffalo'!$A174,2),""),"")</f>
        <v>Quantity</v>
      </c>
      <c r="D174" s="60" t="str">
        <f t="array" ref="D174">IFERROR(IF(D$2&lt;=$B$1,INDEX('Master Data'!$A$1:$H$686,'Evening Buffalo'!$A174,2),""),"")</f>
        <v>Quantity</v>
      </c>
      <c r="E174" s="60" t="str">
        <f t="array" ref="E174">IFERROR(IF(E$2&lt;=$B$1,INDEX('Master Data'!$A$1:$H$686,'Evening Buffalo'!$A174,2),""),"")</f>
        <v>Quantity</v>
      </c>
      <c r="F174" s="60" t="str">
        <f t="array" ref="F174">IFERROR(IF(F$2&lt;=$B$1,INDEX('Master Data'!$A$1:$H$686,'Evening Buffalo'!$A174,2),""),"")</f>
        <v>Quantity</v>
      </c>
      <c r="G174" s="60" t="str">
        <f t="array" ref="G174">IFERROR(IF(G$2&lt;=$B$1,INDEX('Master Data'!$A$1:$H$686,'Evening Buffalo'!$A174,2),""),"")</f>
        <v>Quantity</v>
      </c>
      <c r="H174" s="60" t="str">
        <f t="array" ref="H174">IFERROR(IF(H$2&lt;=$B$1,INDEX('Master Data'!$A$1:$H$686,'Evening Buffalo'!$A174,2),""),"")</f>
        <v>Quantity</v>
      </c>
      <c r="I174" s="60" t="str">
        <f t="array" ref="I174">IFERROR(IF(I$2&lt;=$B$1,INDEX('Master Data'!$A$1:$H$686,'Evening Buffalo'!$A174,2),""),"")</f>
        <v>Quantity</v>
      </c>
      <c r="J174" s="60" t="str">
        <f t="array" ref="J174">IFERROR(IF(J$2&lt;=$B$1,INDEX('Master Data'!$A$1:$H$686,'Evening Buffalo'!$A174,2),""),"")</f>
        <v>Quantity</v>
      </c>
      <c r="K174" s="60" t="str">
        <f t="array" ref="K174">IFERROR(IF(K$2&lt;=$B$1,INDEX('Master Data'!$A$1:$H$686,'Evening Buffalo'!$A174,2),""),"")</f>
        <v>Quantity</v>
      </c>
      <c r="L174" s="60" t="str">
        <f t="array" ref="L174">IFERROR(IF(L$2&lt;=$B$1,INDEX('Master Data'!$A$1:$H$686,'Evening Buffalo'!$A174,2),""),"")</f>
        <v>Quantity</v>
      </c>
      <c r="M174" s="60" t="str">
        <f t="array" ref="M174">IFERROR(IF(M$2&lt;=$B$1,INDEX('Master Data'!$A$1:$H$686,'Evening Buffalo'!$A174,2),""),"")</f>
        <v>Quantity</v>
      </c>
      <c r="N174" s="60" t="str">
        <f t="array" ref="N174">IFERROR(IF(N$2&lt;=$B$1,INDEX('Master Data'!$A$1:$H$686,'Evening Buffalo'!$A174,2),""),"")</f>
        <v>Quantity</v>
      </c>
      <c r="O174" s="60" t="str">
        <f t="array" ref="O174">IFERROR(IF(O$2&lt;=$B$1,INDEX('Master Data'!$A$1:$H$686,'Evening Buffalo'!$A174,2),""),"")</f>
        <v>Quantity</v>
      </c>
      <c r="P174" s="60" t="str">
        <f t="array" ref="P174">IFERROR(IF(P$2&lt;=$B$1,INDEX('Master Data'!$A$1:$H$686,'Evening Buffalo'!$A174,2),""),"")</f>
        <v>Quantity</v>
      </c>
      <c r="Q174" s="60" t="str">
        <f t="array" ref="Q174">IFERROR(IF(Q$2&lt;=$B$1,INDEX('Master Data'!$A$1:$H$686,'Evening Buffalo'!$A174,2),""),"")</f>
        <v>Quantity</v>
      </c>
      <c r="R174" s="60" t="str">
        <f t="array" ref="R174">IFERROR(IF(R$2&lt;=$B$1,INDEX('Master Data'!$A$1:$H$686,'Evening Buffalo'!$A174,2),""),"")</f>
        <v>Quantity</v>
      </c>
      <c r="S174" s="60" t="str">
        <f t="array" ref="S174">IFERROR(IF(S$2&lt;=$B$1,INDEX('Master Data'!$A$1:$H$686,'Evening Buffalo'!$A174,2),""),"")</f>
        <v>Quantity</v>
      </c>
      <c r="T174" s="60" t="str">
        <f t="array" ref="T174">IFERROR(IF(T$2&lt;=$B$1,INDEX('Master Data'!$A$1:$H$686,'Evening Buffalo'!$A174,2),""),"")</f>
        <v>Quantity</v>
      </c>
      <c r="U174" s="60" t="str">
        <f t="array" ref="U174">IFERROR(IF(U$2&lt;=$B$1,INDEX('Master Data'!$A$1:$H$686,'Evening Buffalo'!$A174,2),""),"")</f>
        <v>Quantity</v>
      </c>
      <c r="V174" s="60" t="str">
        <f t="array" ref="V174">IFERROR(IF(V$2&lt;=$B$1,INDEX('Master Data'!$A$1:$H$686,'Evening Buffalo'!$A174,2),""),"")</f>
        <v>Quantity</v>
      </c>
      <c r="W174" s="60" t="str">
        <f t="array" ref="W174">IFERROR(IF(W$2&lt;=$B$1,INDEX('Master Data'!$A$1:$H$686,'Evening Buffalo'!$A174,2),""),"")</f>
        <v>Quantity</v>
      </c>
      <c r="X174" s="60" t="str">
        <f t="array" ref="X174">IFERROR(IF(X$2&lt;=$B$1,INDEX('Master Data'!$A$1:$H$686,'Evening Buffalo'!$A174,2),""),"")</f>
        <v>Quantity</v>
      </c>
      <c r="Y174" s="60" t="str">
        <f t="array" ref="Y174">IFERROR(IF(Y$2&lt;=$B$1,INDEX('Master Data'!$A$1:$H$686,'Evening Buffalo'!$A174,2),""),"")</f>
        <v>Quantity</v>
      </c>
      <c r="Z174" s="60" t="str">
        <f t="array" ref="Z174">IFERROR(IF(Z$2&lt;=$B$1,INDEX('Master Data'!$A$1:$H$686,'Evening Buffalo'!$A174,2),""),"")</f>
        <v>Quantity</v>
      </c>
      <c r="AA174" s="60" t="str">
        <f t="array" ref="AA174">IFERROR(IF(AA$2&lt;=$B$1,INDEX('Master Data'!$A$1:$H$686,'Evening Buffalo'!$A174,2),""),"")</f>
        <v>Quantity</v>
      </c>
      <c r="AB174" s="60" t="str">
        <f t="array" ref="AB174">IFERROR(IF(AB$2&lt;=$B$1,INDEX('Master Data'!$A$1:$H$686,'Evening Buffalo'!$A174,2),""),"")</f>
        <v>Quantity</v>
      </c>
      <c r="AC174" s="60" t="str">
        <f t="array" ref="AC174">IFERROR(IF(AC$2&lt;=$B$1,INDEX('Master Data'!$A$1:$H$686,'Evening Buffalo'!$A174,2),""),"")</f>
        <v>Quantity</v>
      </c>
      <c r="AD174" s="60" t="str">
        <f t="array" ref="AD174">IFERROR(IF(AD$2&lt;=$B$1,INDEX('Master Data'!$A$1:$H$686,'Evening Buffalo'!$A174,2),""),"")</f>
        <v>Quantity</v>
      </c>
      <c r="AE174" s="60" t="str">
        <f t="array" ref="AE174">IFERROR(IF(AE$2&lt;=$B$1,INDEX('Master Data'!$A$1:$H$686,'Evening Buffalo'!$A174,2),""),"")</f>
        <v>Quantity</v>
      </c>
      <c r="AF174" s="60" t="str">
        <f t="array" ref="AF174">IFERROR(IF(AF$2&lt;=$B$1,INDEX('Master Data'!$A$1:$H$686,'Evening Buffalo'!$A174,2),""),"")</f>
        <v/>
      </c>
      <c r="AG174" s="60" t="str">
        <f t="array" ref="AG174">IFERROR(IF(AG$2&lt;=$B$1,INDEX('Master Data'!$A$1:$H$686,'Evening Buffalo'!$A174,2),""),"")</f>
        <v/>
      </c>
    </row>
    <row r="175" ht="14.25" customHeight="1">
      <c r="A175" s="60" t="str">
        <f>IFERROR(SMALL('Master Data'!G:G,ROW()-2),"")</f>
        <v/>
      </c>
      <c r="B175" s="60" t="str">
        <f t="array" ref="B175">IFERROR(INDEX('Master Data'!$A$1:$H$686,'Evening Buffalo'!$A175,1),"")</f>
        <v>Customer Name</v>
      </c>
      <c r="C175" s="60" t="str">
        <f t="array" ref="C175">IFERROR(IF(C$2&lt;=$B$1,INDEX('Master Data'!$A$1:$H$686,'Evening Buffalo'!$A175,2),""),"")</f>
        <v>Quantity</v>
      </c>
      <c r="D175" s="60" t="str">
        <f t="array" ref="D175">IFERROR(IF(D$2&lt;=$B$1,INDEX('Master Data'!$A$1:$H$686,'Evening Buffalo'!$A175,2),""),"")</f>
        <v>Quantity</v>
      </c>
      <c r="E175" s="60" t="str">
        <f t="array" ref="E175">IFERROR(IF(E$2&lt;=$B$1,INDEX('Master Data'!$A$1:$H$686,'Evening Buffalo'!$A175,2),""),"")</f>
        <v>Quantity</v>
      </c>
      <c r="F175" s="60" t="str">
        <f t="array" ref="F175">IFERROR(IF(F$2&lt;=$B$1,INDEX('Master Data'!$A$1:$H$686,'Evening Buffalo'!$A175,2),""),"")</f>
        <v>Quantity</v>
      </c>
      <c r="G175" s="60" t="str">
        <f t="array" ref="G175">IFERROR(IF(G$2&lt;=$B$1,INDEX('Master Data'!$A$1:$H$686,'Evening Buffalo'!$A175,2),""),"")</f>
        <v>Quantity</v>
      </c>
      <c r="H175" s="60" t="str">
        <f t="array" ref="H175">IFERROR(IF(H$2&lt;=$B$1,INDEX('Master Data'!$A$1:$H$686,'Evening Buffalo'!$A175,2),""),"")</f>
        <v>Quantity</v>
      </c>
      <c r="I175" s="60" t="str">
        <f t="array" ref="I175">IFERROR(IF(I$2&lt;=$B$1,INDEX('Master Data'!$A$1:$H$686,'Evening Buffalo'!$A175,2),""),"")</f>
        <v>Quantity</v>
      </c>
      <c r="J175" s="60" t="str">
        <f t="array" ref="J175">IFERROR(IF(J$2&lt;=$B$1,INDEX('Master Data'!$A$1:$H$686,'Evening Buffalo'!$A175,2),""),"")</f>
        <v>Quantity</v>
      </c>
      <c r="K175" s="60" t="str">
        <f t="array" ref="K175">IFERROR(IF(K$2&lt;=$B$1,INDEX('Master Data'!$A$1:$H$686,'Evening Buffalo'!$A175,2),""),"")</f>
        <v>Quantity</v>
      </c>
      <c r="L175" s="60" t="str">
        <f t="array" ref="L175">IFERROR(IF(L$2&lt;=$B$1,INDEX('Master Data'!$A$1:$H$686,'Evening Buffalo'!$A175,2),""),"")</f>
        <v>Quantity</v>
      </c>
      <c r="M175" s="60" t="str">
        <f t="array" ref="M175">IFERROR(IF(M$2&lt;=$B$1,INDEX('Master Data'!$A$1:$H$686,'Evening Buffalo'!$A175,2),""),"")</f>
        <v>Quantity</v>
      </c>
      <c r="N175" s="60" t="str">
        <f t="array" ref="N175">IFERROR(IF(N$2&lt;=$B$1,INDEX('Master Data'!$A$1:$H$686,'Evening Buffalo'!$A175,2),""),"")</f>
        <v>Quantity</v>
      </c>
      <c r="O175" s="60" t="str">
        <f t="array" ref="O175">IFERROR(IF(O$2&lt;=$B$1,INDEX('Master Data'!$A$1:$H$686,'Evening Buffalo'!$A175,2),""),"")</f>
        <v>Quantity</v>
      </c>
      <c r="P175" s="60" t="str">
        <f t="array" ref="P175">IFERROR(IF(P$2&lt;=$B$1,INDEX('Master Data'!$A$1:$H$686,'Evening Buffalo'!$A175,2),""),"")</f>
        <v>Quantity</v>
      </c>
      <c r="Q175" s="60" t="str">
        <f t="array" ref="Q175">IFERROR(IF(Q$2&lt;=$B$1,INDEX('Master Data'!$A$1:$H$686,'Evening Buffalo'!$A175,2),""),"")</f>
        <v>Quantity</v>
      </c>
      <c r="R175" s="60" t="str">
        <f t="array" ref="R175">IFERROR(IF(R$2&lt;=$B$1,INDEX('Master Data'!$A$1:$H$686,'Evening Buffalo'!$A175,2),""),"")</f>
        <v>Quantity</v>
      </c>
      <c r="S175" s="60" t="str">
        <f t="array" ref="S175">IFERROR(IF(S$2&lt;=$B$1,INDEX('Master Data'!$A$1:$H$686,'Evening Buffalo'!$A175,2),""),"")</f>
        <v>Quantity</v>
      </c>
      <c r="T175" s="60" t="str">
        <f t="array" ref="T175">IFERROR(IF(T$2&lt;=$B$1,INDEX('Master Data'!$A$1:$H$686,'Evening Buffalo'!$A175,2),""),"")</f>
        <v>Quantity</v>
      </c>
      <c r="U175" s="60" t="str">
        <f t="array" ref="U175">IFERROR(IF(U$2&lt;=$B$1,INDEX('Master Data'!$A$1:$H$686,'Evening Buffalo'!$A175,2),""),"")</f>
        <v>Quantity</v>
      </c>
      <c r="V175" s="60" t="str">
        <f t="array" ref="V175">IFERROR(IF(V$2&lt;=$B$1,INDEX('Master Data'!$A$1:$H$686,'Evening Buffalo'!$A175,2),""),"")</f>
        <v>Quantity</v>
      </c>
      <c r="W175" s="60" t="str">
        <f t="array" ref="W175">IFERROR(IF(W$2&lt;=$B$1,INDEX('Master Data'!$A$1:$H$686,'Evening Buffalo'!$A175,2),""),"")</f>
        <v>Quantity</v>
      </c>
      <c r="X175" s="60" t="str">
        <f t="array" ref="X175">IFERROR(IF(X$2&lt;=$B$1,INDEX('Master Data'!$A$1:$H$686,'Evening Buffalo'!$A175,2),""),"")</f>
        <v>Quantity</v>
      </c>
      <c r="Y175" s="60" t="str">
        <f t="array" ref="Y175">IFERROR(IF(Y$2&lt;=$B$1,INDEX('Master Data'!$A$1:$H$686,'Evening Buffalo'!$A175,2),""),"")</f>
        <v>Quantity</v>
      </c>
      <c r="Z175" s="60" t="str">
        <f t="array" ref="Z175">IFERROR(IF(Z$2&lt;=$B$1,INDEX('Master Data'!$A$1:$H$686,'Evening Buffalo'!$A175,2),""),"")</f>
        <v>Quantity</v>
      </c>
      <c r="AA175" s="60" t="str">
        <f t="array" ref="AA175">IFERROR(IF(AA$2&lt;=$B$1,INDEX('Master Data'!$A$1:$H$686,'Evening Buffalo'!$A175,2),""),"")</f>
        <v>Quantity</v>
      </c>
      <c r="AB175" s="60" t="str">
        <f t="array" ref="AB175">IFERROR(IF(AB$2&lt;=$B$1,INDEX('Master Data'!$A$1:$H$686,'Evening Buffalo'!$A175,2),""),"")</f>
        <v>Quantity</v>
      </c>
      <c r="AC175" s="60" t="str">
        <f t="array" ref="AC175">IFERROR(IF(AC$2&lt;=$B$1,INDEX('Master Data'!$A$1:$H$686,'Evening Buffalo'!$A175,2),""),"")</f>
        <v>Quantity</v>
      </c>
      <c r="AD175" s="60" t="str">
        <f t="array" ref="AD175">IFERROR(IF(AD$2&lt;=$B$1,INDEX('Master Data'!$A$1:$H$686,'Evening Buffalo'!$A175,2),""),"")</f>
        <v>Quantity</v>
      </c>
      <c r="AE175" s="60" t="str">
        <f t="array" ref="AE175">IFERROR(IF(AE$2&lt;=$B$1,INDEX('Master Data'!$A$1:$H$686,'Evening Buffalo'!$A175,2),""),"")</f>
        <v>Quantity</v>
      </c>
      <c r="AF175" s="60" t="str">
        <f t="array" ref="AF175">IFERROR(IF(AF$2&lt;=$B$1,INDEX('Master Data'!$A$1:$H$686,'Evening Buffalo'!$A175,2),""),"")</f>
        <v/>
      </c>
      <c r="AG175" s="60" t="str">
        <f t="array" ref="AG175">IFERROR(IF(AG$2&lt;=$B$1,INDEX('Master Data'!$A$1:$H$686,'Evening Buffalo'!$A175,2),""),"")</f>
        <v/>
      </c>
    </row>
    <row r="176" ht="14.25" customHeight="1">
      <c r="A176" s="60" t="str">
        <f>IFERROR(SMALL('Master Data'!G:G,ROW()-2),"")</f>
        <v/>
      </c>
      <c r="B176" s="60" t="str">
        <f t="array" ref="B176">IFERROR(INDEX('Master Data'!$A$1:$H$686,'Evening Buffalo'!$A176,1),"")</f>
        <v>Customer Name</v>
      </c>
      <c r="C176" s="60" t="str">
        <f t="array" ref="C176">IFERROR(IF(C$2&lt;=$B$1,INDEX('Master Data'!$A$1:$H$686,'Evening Buffalo'!$A176,2),""),"")</f>
        <v>Quantity</v>
      </c>
      <c r="D176" s="60" t="str">
        <f t="array" ref="D176">IFERROR(IF(D$2&lt;=$B$1,INDEX('Master Data'!$A$1:$H$686,'Evening Buffalo'!$A176,2),""),"")</f>
        <v>Quantity</v>
      </c>
      <c r="E176" s="60" t="str">
        <f t="array" ref="E176">IFERROR(IF(E$2&lt;=$B$1,INDEX('Master Data'!$A$1:$H$686,'Evening Buffalo'!$A176,2),""),"")</f>
        <v>Quantity</v>
      </c>
      <c r="F176" s="60" t="str">
        <f t="array" ref="F176">IFERROR(IF(F$2&lt;=$B$1,INDEX('Master Data'!$A$1:$H$686,'Evening Buffalo'!$A176,2),""),"")</f>
        <v>Quantity</v>
      </c>
      <c r="G176" s="60" t="str">
        <f t="array" ref="G176">IFERROR(IF(G$2&lt;=$B$1,INDEX('Master Data'!$A$1:$H$686,'Evening Buffalo'!$A176,2),""),"")</f>
        <v>Quantity</v>
      </c>
      <c r="H176" s="60" t="str">
        <f t="array" ref="H176">IFERROR(IF(H$2&lt;=$B$1,INDEX('Master Data'!$A$1:$H$686,'Evening Buffalo'!$A176,2),""),"")</f>
        <v>Quantity</v>
      </c>
      <c r="I176" s="60" t="str">
        <f t="array" ref="I176">IFERROR(IF(I$2&lt;=$B$1,INDEX('Master Data'!$A$1:$H$686,'Evening Buffalo'!$A176,2),""),"")</f>
        <v>Quantity</v>
      </c>
      <c r="J176" s="60" t="str">
        <f t="array" ref="J176">IFERROR(IF(J$2&lt;=$B$1,INDEX('Master Data'!$A$1:$H$686,'Evening Buffalo'!$A176,2),""),"")</f>
        <v>Quantity</v>
      </c>
      <c r="K176" s="60" t="str">
        <f t="array" ref="K176">IFERROR(IF(K$2&lt;=$B$1,INDEX('Master Data'!$A$1:$H$686,'Evening Buffalo'!$A176,2),""),"")</f>
        <v>Quantity</v>
      </c>
      <c r="L176" s="60" t="str">
        <f t="array" ref="L176">IFERROR(IF(L$2&lt;=$B$1,INDEX('Master Data'!$A$1:$H$686,'Evening Buffalo'!$A176,2),""),"")</f>
        <v>Quantity</v>
      </c>
      <c r="M176" s="60" t="str">
        <f t="array" ref="M176">IFERROR(IF(M$2&lt;=$B$1,INDEX('Master Data'!$A$1:$H$686,'Evening Buffalo'!$A176,2),""),"")</f>
        <v>Quantity</v>
      </c>
      <c r="N176" s="60" t="str">
        <f t="array" ref="N176">IFERROR(IF(N$2&lt;=$B$1,INDEX('Master Data'!$A$1:$H$686,'Evening Buffalo'!$A176,2),""),"")</f>
        <v>Quantity</v>
      </c>
      <c r="O176" s="60" t="str">
        <f t="array" ref="O176">IFERROR(IF(O$2&lt;=$B$1,INDEX('Master Data'!$A$1:$H$686,'Evening Buffalo'!$A176,2),""),"")</f>
        <v>Quantity</v>
      </c>
      <c r="P176" s="60" t="str">
        <f t="array" ref="P176">IFERROR(IF(P$2&lt;=$B$1,INDEX('Master Data'!$A$1:$H$686,'Evening Buffalo'!$A176,2),""),"")</f>
        <v>Quantity</v>
      </c>
      <c r="Q176" s="60" t="str">
        <f t="array" ref="Q176">IFERROR(IF(Q$2&lt;=$B$1,INDEX('Master Data'!$A$1:$H$686,'Evening Buffalo'!$A176,2),""),"")</f>
        <v>Quantity</v>
      </c>
      <c r="R176" s="60" t="str">
        <f t="array" ref="R176">IFERROR(IF(R$2&lt;=$B$1,INDEX('Master Data'!$A$1:$H$686,'Evening Buffalo'!$A176,2),""),"")</f>
        <v>Quantity</v>
      </c>
      <c r="S176" s="60" t="str">
        <f t="array" ref="S176">IFERROR(IF(S$2&lt;=$B$1,INDEX('Master Data'!$A$1:$H$686,'Evening Buffalo'!$A176,2),""),"")</f>
        <v>Quantity</v>
      </c>
      <c r="T176" s="60" t="str">
        <f t="array" ref="T176">IFERROR(IF(T$2&lt;=$B$1,INDEX('Master Data'!$A$1:$H$686,'Evening Buffalo'!$A176,2),""),"")</f>
        <v>Quantity</v>
      </c>
      <c r="U176" s="60" t="str">
        <f t="array" ref="U176">IFERROR(IF(U$2&lt;=$B$1,INDEX('Master Data'!$A$1:$H$686,'Evening Buffalo'!$A176,2),""),"")</f>
        <v>Quantity</v>
      </c>
      <c r="V176" s="60" t="str">
        <f t="array" ref="V176">IFERROR(IF(V$2&lt;=$B$1,INDEX('Master Data'!$A$1:$H$686,'Evening Buffalo'!$A176,2),""),"")</f>
        <v>Quantity</v>
      </c>
      <c r="W176" s="60" t="str">
        <f t="array" ref="W176">IFERROR(IF(W$2&lt;=$B$1,INDEX('Master Data'!$A$1:$H$686,'Evening Buffalo'!$A176,2),""),"")</f>
        <v>Quantity</v>
      </c>
      <c r="X176" s="60" t="str">
        <f t="array" ref="X176">IFERROR(IF(X$2&lt;=$B$1,INDEX('Master Data'!$A$1:$H$686,'Evening Buffalo'!$A176,2),""),"")</f>
        <v>Quantity</v>
      </c>
      <c r="Y176" s="60" t="str">
        <f t="array" ref="Y176">IFERROR(IF(Y$2&lt;=$B$1,INDEX('Master Data'!$A$1:$H$686,'Evening Buffalo'!$A176,2),""),"")</f>
        <v>Quantity</v>
      </c>
      <c r="Z176" s="60" t="str">
        <f t="array" ref="Z176">IFERROR(IF(Z$2&lt;=$B$1,INDEX('Master Data'!$A$1:$H$686,'Evening Buffalo'!$A176,2),""),"")</f>
        <v>Quantity</v>
      </c>
      <c r="AA176" s="60" t="str">
        <f t="array" ref="AA176">IFERROR(IF(AA$2&lt;=$B$1,INDEX('Master Data'!$A$1:$H$686,'Evening Buffalo'!$A176,2),""),"")</f>
        <v>Quantity</v>
      </c>
      <c r="AB176" s="60" t="str">
        <f t="array" ref="AB176">IFERROR(IF(AB$2&lt;=$B$1,INDEX('Master Data'!$A$1:$H$686,'Evening Buffalo'!$A176,2),""),"")</f>
        <v>Quantity</v>
      </c>
      <c r="AC176" s="60" t="str">
        <f t="array" ref="AC176">IFERROR(IF(AC$2&lt;=$B$1,INDEX('Master Data'!$A$1:$H$686,'Evening Buffalo'!$A176,2),""),"")</f>
        <v>Quantity</v>
      </c>
      <c r="AD176" s="60" t="str">
        <f t="array" ref="AD176">IFERROR(IF(AD$2&lt;=$B$1,INDEX('Master Data'!$A$1:$H$686,'Evening Buffalo'!$A176,2),""),"")</f>
        <v>Quantity</v>
      </c>
      <c r="AE176" s="60" t="str">
        <f t="array" ref="AE176">IFERROR(IF(AE$2&lt;=$B$1,INDEX('Master Data'!$A$1:$H$686,'Evening Buffalo'!$A176,2),""),"")</f>
        <v>Quantity</v>
      </c>
      <c r="AF176" s="60" t="str">
        <f t="array" ref="AF176">IFERROR(IF(AF$2&lt;=$B$1,INDEX('Master Data'!$A$1:$H$686,'Evening Buffalo'!$A176,2),""),"")</f>
        <v/>
      </c>
      <c r="AG176" s="60" t="str">
        <f t="array" ref="AG176">IFERROR(IF(AG$2&lt;=$B$1,INDEX('Master Data'!$A$1:$H$686,'Evening Buffalo'!$A176,2),""),"")</f>
        <v/>
      </c>
    </row>
    <row r="177" ht="14.25" customHeight="1">
      <c r="A177" s="60" t="str">
        <f>IFERROR(SMALL('Master Data'!G:G,ROW()-2),"")</f>
        <v/>
      </c>
      <c r="B177" s="60" t="str">
        <f t="array" ref="B177">IFERROR(INDEX('Master Data'!$A$1:$H$686,'Evening Buffalo'!$A177,1),"")</f>
        <v>Customer Name</v>
      </c>
      <c r="C177" s="60" t="str">
        <f t="array" ref="C177">IFERROR(IF(C$2&lt;=$B$1,INDEX('Master Data'!$A$1:$H$686,'Evening Buffalo'!$A177,2),""),"")</f>
        <v>Quantity</v>
      </c>
      <c r="D177" s="60" t="str">
        <f t="array" ref="D177">IFERROR(IF(D$2&lt;=$B$1,INDEX('Master Data'!$A$1:$H$686,'Evening Buffalo'!$A177,2),""),"")</f>
        <v>Quantity</v>
      </c>
      <c r="E177" s="60" t="str">
        <f t="array" ref="E177">IFERROR(IF(E$2&lt;=$B$1,INDEX('Master Data'!$A$1:$H$686,'Evening Buffalo'!$A177,2),""),"")</f>
        <v>Quantity</v>
      </c>
      <c r="F177" s="60" t="str">
        <f t="array" ref="F177">IFERROR(IF(F$2&lt;=$B$1,INDEX('Master Data'!$A$1:$H$686,'Evening Buffalo'!$A177,2),""),"")</f>
        <v>Quantity</v>
      </c>
      <c r="G177" s="60" t="str">
        <f t="array" ref="G177">IFERROR(IF(G$2&lt;=$B$1,INDEX('Master Data'!$A$1:$H$686,'Evening Buffalo'!$A177,2),""),"")</f>
        <v>Quantity</v>
      </c>
      <c r="H177" s="60" t="str">
        <f t="array" ref="H177">IFERROR(IF(H$2&lt;=$B$1,INDEX('Master Data'!$A$1:$H$686,'Evening Buffalo'!$A177,2),""),"")</f>
        <v>Quantity</v>
      </c>
      <c r="I177" s="60" t="str">
        <f t="array" ref="I177">IFERROR(IF(I$2&lt;=$B$1,INDEX('Master Data'!$A$1:$H$686,'Evening Buffalo'!$A177,2),""),"")</f>
        <v>Quantity</v>
      </c>
      <c r="J177" s="60" t="str">
        <f t="array" ref="J177">IFERROR(IF(J$2&lt;=$B$1,INDEX('Master Data'!$A$1:$H$686,'Evening Buffalo'!$A177,2),""),"")</f>
        <v>Quantity</v>
      </c>
      <c r="K177" s="60" t="str">
        <f t="array" ref="K177">IFERROR(IF(K$2&lt;=$B$1,INDEX('Master Data'!$A$1:$H$686,'Evening Buffalo'!$A177,2),""),"")</f>
        <v>Quantity</v>
      </c>
      <c r="L177" s="60" t="str">
        <f t="array" ref="L177">IFERROR(IF(L$2&lt;=$B$1,INDEX('Master Data'!$A$1:$H$686,'Evening Buffalo'!$A177,2),""),"")</f>
        <v>Quantity</v>
      </c>
      <c r="M177" s="60" t="str">
        <f t="array" ref="M177">IFERROR(IF(M$2&lt;=$B$1,INDEX('Master Data'!$A$1:$H$686,'Evening Buffalo'!$A177,2),""),"")</f>
        <v>Quantity</v>
      </c>
      <c r="N177" s="60" t="str">
        <f t="array" ref="N177">IFERROR(IF(N$2&lt;=$B$1,INDEX('Master Data'!$A$1:$H$686,'Evening Buffalo'!$A177,2),""),"")</f>
        <v>Quantity</v>
      </c>
      <c r="O177" s="60" t="str">
        <f t="array" ref="O177">IFERROR(IF(O$2&lt;=$B$1,INDEX('Master Data'!$A$1:$H$686,'Evening Buffalo'!$A177,2),""),"")</f>
        <v>Quantity</v>
      </c>
      <c r="P177" s="60" t="str">
        <f t="array" ref="P177">IFERROR(IF(P$2&lt;=$B$1,INDEX('Master Data'!$A$1:$H$686,'Evening Buffalo'!$A177,2),""),"")</f>
        <v>Quantity</v>
      </c>
      <c r="Q177" s="60" t="str">
        <f t="array" ref="Q177">IFERROR(IF(Q$2&lt;=$B$1,INDEX('Master Data'!$A$1:$H$686,'Evening Buffalo'!$A177,2),""),"")</f>
        <v>Quantity</v>
      </c>
      <c r="R177" s="60" t="str">
        <f t="array" ref="R177">IFERROR(IF(R$2&lt;=$B$1,INDEX('Master Data'!$A$1:$H$686,'Evening Buffalo'!$A177,2),""),"")</f>
        <v>Quantity</v>
      </c>
      <c r="S177" s="60" t="str">
        <f t="array" ref="S177">IFERROR(IF(S$2&lt;=$B$1,INDEX('Master Data'!$A$1:$H$686,'Evening Buffalo'!$A177,2),""),"")</f>
        <v>Quantity</v>
      </c>
      <c r="T177" s="60" t="str">
        <f t="array" ref="T177">IFERROR(IF(T$2&lt;=$B$1,INDEX('Master Data'!$A$1:$H$686,'Evening Buffalo'!$A177,2),""),"")</f>
        <v>Quantity</v>
      </c>
      <c r="U177" s="60" t="str">
        <f t="array" ref="U177">IFERROR(IF(U$2&lt;=$B$1,INDEX('Master Data'!$A$1:$H$686,'Evening Buffalo'!$A177,2),""),"")</f>
        <v>Quantity</v>
      </c>
      <c r="V177" s="60" t="str">
        <f t="array" ref="V177">IFERROR(IF(V$2&lt;=$B$1,INDEX('Master Data'!$A$1:$H$686,'Evening Buffalo'!$A177,2),""),"")</f>
        <v>Quantity</v>
      </c>
      <c r="W177" s="60" t="str">
        <f t="array" ref="W177">IFERROR(IF(W$2&lt;=$B$1,INDEX('Master Data'!$A$1:$H$686,'Evening Buffalo'!$A177,2),""),"")</f>
        <v>Quantity</v>
      </c>
      <c r="X177" s="60" t="str">
        <f t="array" ref="X177">IFERROR(IF(X$2&lt;=$B$1,INDEX('Master Data'!$A$1:$H$686,'Evening Buffalo'!$A177,2),""),"")</f>
        <v>Quantity</v>
      </c>
      <c r="Y177" s="60" t="str">
        <f t="array" ref="Y177">IFERROR(IF(Y$2&lt;=$B$1,INDEX('Master Data'!$A$1:$H$686,'Evening Buffalo'!$A177,2),""),"")</f>
        <v>Quantity</v>
      </c>
      <c r="Z177" s="60" t="str">
        <f t="array" ref="Z177">IFERROR(IF(Z$2&lt;=$B$1,INDEX('Master Data'!$A$1:$H$686,'Evening Buffalo'!$A177,2),""),"")</f>
        <v>Quantity</v>
      </c>
      <c r="AA177" s="60" t="str">
        <f t="array" ref="AA177">IFERROR(IF(AA$2&lt;=$B$1,INDEX('Master Data'!$A$1:$H$686,'Evening Buffalo'!$A177,2),""),"")</f>
        <v>Quantity</v>
      </c>
      <c r="AB177" s="60" t="str">
        <f t="array" ref="AB177">IFERROR(IF(AB$2&lt;=$B$1,INDEX('Master Data'!$A$1:$H$686,'Evening Buffalo'!$A177,2),""),"")</f>
        <v>Quantity</v>
      </c>
      <c r="AC177" s="60" t="str">
        <f t="array" ref="AC177">IFERROR(IF(AC$2&lt;=$B$1,INDEX('Master Data'!$A$1:$H$686,'Evening Buffalo'!$A177,2),""),"")</f>
        <v>Quantity</v>
      </c>
      <c r="AD177" s="60" t="str">
        <f t="array" ref="AD177">IFERROR(IF(AD$2&lt;=$B$1,INDEX('Master Data'!$A$1:$H$686,'Evening Buffalo'!$A177,2),""),"")</f>
        <v>Quantity</v>
      </c>
      <c r="AE177" s="60" t="str">
        <f t="array" ref="AE177">IFERROR(IF(AE$2&lt;=$B$1,INDEX('Master Data'!$A$1:$H$686,'Evening Buffalo'!$A177,2),""),"")</f>
        <v>Quantity</v>
      </c>
      <c r="AF177" s="60" t="str">
        <f t="array" ref="AF177">IFERROR(IF(AF$2&lt;=$B$1,INDEX('Master Data'!$A$1:$H$686,'Evening Buffalo'!$A177,2),""),"")</f>
        <v/>
      </c>
      <c r="AG177" s="60" t="str">
        <f t="array" ref="AG177">IFERROR(IF(AG$2&lt;=$B$1,INDEX('Master Data'!$A$1:$H$686,'Evening Buffalo'!$A177,2),""),"")</f>
        <v/>
      </c>
    </row>
    <row r="178" ht="14.25" customHeight="1">
      <c r="A178" s="60" t="str">
        <f>IFERROR(SMALL('Master Data'!G:G,ROW()-2),"")</f>
        <v/>
      </c>
      <c r="B178" s="60" t="str">
        <f t="array" ref="B178">IFERROR(INDEX('Master Data'!$A$1:$H$686,'Evening Buffalo'!$A178,1),"")</f>
        <v>Customer Name</v>
      </c>
      <c r="C178" s="60" t="str">
        <f t="array" ref="C178">IFERROR(IF(C$2&lt;=$B$1,INDEX('Master Data'!$A$1:$H$686,'Evening Buffalo'!$A178,2),""),"")</f>
        <v>Quantity</v>
      </c>
      <c r="D178" s="60" t="str">
        <f t="array" ref="D178">IFERROR(IF(D$2&lt;=$B$1,INDEX('Master Data'!$A$1:$H$686,'Evening Buffalo'!$A178,2),""),"")</f>
        <v>Quantity</v>
      </c>
      <c r="E178" s="60" t="str">
        <f t="array" ref="E178">IFERROR(IF(E$2&lt;=$B$1,INDEX('Master Data'!$A$1:$H$686,'Evening Buffalo'!$A178,2),""),"")</f>
        <v>Quantity</v>
      </c>
      <c r="F178" s="60" t="str">
        <f t="array" ref="F178">IFERROR(IF(F$2&lt;=$B$1,INDEX('Master Data'!$A$1:$H$686,'Evening Buffalo'!$A178,2),""),"")</f>
        <v>Quantity</v>
      </c>
      <c r="G178" s="60" t="str">
        <f t="array" ref="G178">IFERROR(IF(G$2&lt;=$B$1,INDEX('Master Data'!$A$1:$H$686,'Evening Buffalo'!$A178,2),""),"")</f>
        <v>Quantity</v>
      </c>
      <c r="H178" s="60" t="str">
        <f t="array" ref="H178">IFERROR(IF(H$2&lt;=$B$1,INDEX('Master Data'!$A$1:$H$686,'Evening Buffalo'!$A178,2),""),"")</f>
        <v>Quantity</v>
      </c>
      <c r="I178" s="60" t="str">
        <f t="array" ref="I178">IFERROR(IF(I$2&lt;=$B$1,INDEX('Master Data'!$A$1:$H$686,'Evening Buffalo'!$A178,2),""),"")</f>
        <v>Quantity</v>
      </c>
      <c r="J178" s="60" t="str">
        <f t="array" ref="J178">IFERROR(IF(J$2&lt;=$B$1,INDEX('Master Data'!$A$1:$H$686,'Evening Buffalo'!$A178,2),""),"")</f>
        <v>Quantity</v>
      </c>
      <c r="K178" s="60" t="str">
        <f t="array" ref="K178">IFERROR(IF(K$2&lt;=$B$1,INDEX('Master Data'!$A$1:$H$686,'Evening Buffalo'!$A178,2),""),"")</f>
        <v>Quantity</v>
      </c>
      <c r="L178" s="60" t="str">
        <f t="array" ref="L178">IFERROR(IF(L$2&lt;=$B$1,INDEX('Master Data'!$A$1:$H$686,'Evening Buffalo'!$A178,2),""),"")</f>
        <v>Quantity</v>
      </c>
      <c r="M178" s="60" t="str">
        <f t="array" ref="M178">IFERROR(IF(M$2&lt;=$B$1,INDEX('Master Data'!$A$1:$H$686,'Evening Buffalo'!$A178,2),""),"")</f>
        <v>Quantity</v>
      </c>
      <c r="N178" s="60" t="str">
        <f t="array" ref="N178">IFERROR(IF(N$2&lt;=$B$1,INDEX('Master Data'!$A$1:$H$686,'Evening Buffalo'!$A178,2),""),"")</f>
        <v>Quantity</v>
      </c>
      <c r="O178" s="60" t="str">
        <f t="array" ref="O178">IFERROR(IF(O$2&lt;=$B$1,INDEX('Master Data'!$A$1:$H$686,'Evening Buffalo'!$A178,2),""),"")</f>
        <v>Quantity</v>
      </c>
      <c r="P178" s="60" t="str">
        <f t="array" ref="P178">IFERROR(IF(P$2&lt;=$B$1,INDEX('Master Data'!$A$1:$H$686,'Evening Buffalo'!$A178,2),""),"")</f>
        <v>Quantity</v>
      </c>
      <c r="Q178" s="60" t="str">
        <f t="array" ref="Q178">IFERROR(IF(Q$2&lt;=$B$1,INDEX('Master Data'!$A$1:$H$686,'Evening Buffalo'!$A178,2),""),"")</f>
        <v>Quantity</v>
      </c>
      <c r="R178" s="60" t="str">
        <f t="array" ref="R178">IFERROR(IF(R$2&lt;=$B$1,INDEX('Master Data'!$A$1:$H$686,'Evening Buffalo'!$A178,2),""),"")</f>
        <v>Quantity</v>
      </c>
      <c r="S178" s="60" t="str">
        <f t="array" ref="S178">IFERROR(IF(S$2&lt;=$B$1,INDEX('Master Data'!$A$1:$H$686,'Evening Buffalo'!$A178,2),""),"")</f>
        <v>Quantity</v>
      </c>
      <c r="T178" s="60" t="str">
        <f t="array" ref="T178">IFERROR(IF(T$2&lt;=$B$1,INDEX('Master Data'!$A$1:$H$686,'Evening Buffalo'!$A178,2),""),"")</f>
        <v>Quantity</v>
      </c>
      <c r="U178" s="60" t="str">
        <f t="array" ref="U178">IFERROR(IF(U$2&lt;=$B$1,INDEX('Master Data'!$A$1:$H$686,'Evening Buffalo'!$A178,2),""),"")</f>
        <v>Quantity</v>
      </c>
      <c r="V178" s="60" t="str">
        <f t="array" ref="V178">IFERROR(IF(V$2&lt;=$B$1,INDEX('Master Data'!$A$1:$H$686,'Evening Buffalo'!$A178,2),""),"")</f>
        <v>Quantity</v>
      </c>
      <c r="W178" s="60" t="str">
        <f t="array" ref="W178">IFERROR(IF(W$2&lt;=$B$1,INDEX('Master Data'!$A$1:$H$686,'Evening Buffalo'!$A178,2),""),"")</f>
        <v>Quantity</v>
      </c>
      <c r="X178" s="60" t="str">
        <f t="array" ref="X178">IFERROR(IF(X$2&lt;=$B$1,INDEX('Master Data'!$A$1:$H$686,'Evening Buffalo'!$A178,2),""),"")</f>
        <v>Quantity</v>
      </c>
      <c r="Y178" s="60" t="str">
        <f t="array" ref="Y178">IFERROR(IF(Y$2&lt;=$B$1,INDEX('Master Data'!$A$1:$H$686,'Evening Buffalo'!$A178,2),""),"")</f>
        <v>Quantity</v>
      </c>
      <c r="Z178" s="60" t="str">
        <f t="array" ref="Z178">IFERROR(IF(Z$2&lt;=$B$1,INDEX('Master Data'!$A$1:$H$686,'Evening Buffalo'!$A178,2),""),"")</f>
        <v>Quantity</v>
      </c>
      <c r="AA178" s="60" t="str">
        <f t="array" ref="AA178">IFERROR(IF(AA$2&lt;=$B$1,INDEX('Master Data'!$A$1:$H$686,'Evening Buffalo'!$A178,2),""),"")</f>
        <v>Quantity</v>
      </c>
      <c r="AB178" s="60" t="str">
        <f t="array" ref="AB178">IFERROR(IF(AB$2&lt;=$B$1,INDEX('Master Data'!$A$1:$H$686,'Evening Buffalo'!$A178,2),""),"")</f>
        <v>Quantity</v>
      </c>
      <c r="AC178" s="60" t="str">
        <f t="array" ref="AC178">IFERROR(IF(AC$2&lt;=$B$1,INDEX('Master Data'!$A$1:$H$686,'Evening Buffalo'!$A178,2),""),"")</f>
        <v>Quantity</v>
      </c>
      <c r="AD178" s="60" t="str">
        <f t="array" ref="AD178">IFERROR(IF(AD$2&lt;=$B$1,INDEX('Master Data'!$A$1:$H$686,'Evening Buffalo'!$A178,2),""),"")</f>
        <v>Quantity</v>
      </c>
      <c r="AE178" s="60" t="str">
        <f t="array" ref="AE178">IFERROR(IF(AE$2&lt;=$B$1,INDEX('Master Data'!$A$1:$H$686,'Evening Buffalo'!$A178,2),""),"")</f>
        <v>Quantity</v>
      </c>
      <c r="AF178" s="60" t="str">
        <f t="array" ref="AF178">IFERROR(IF(AF$2&lt;=$B$1,INDEX('Master Data'!$A$1:$H$686,'Evening Buffalo'!$A178,2),""),"")</f>
        <v/>
      </c>
      <c r="AG178" s="60" t="str">
        <f t="array" ref="AG178">IFERROR(IF(AG$2&lt;=$B$1,INDEX('Master Data'!$A$1:$H$686,'Evening Buffalo'!$A178,2),""),"")</f>
        <v/>
      </c>
    </row>
    <row r="179" ht="14.25" customHeight="1">
      <c r="A179" s="60" t="str">
        <f>IFERROR(SMALL('Master Data'!G:G,ROW()-2),"")</f>
        <v/>
      </c>
      <c r="B179" s="60" t="str">
        <f t="array" ref="B179">IFERROR(INDEX('Master Data'!$A$1:$H$686,'Evening Buffalo'!$A179,1),"")</f>
        <v>Customer Name</v>
      </c>
      <c r="C179" s="60" t="str">
        <f t="array" ref="C179">IFERROR(IF(C$2&lt;=$B$1,INDEX('Master Data'!$A$1:$H$686,'Evening Buffalo'!$A179,2),""),"")</f>
        <v>Quantity</v>
      </c>
      <c r="D179" s="60" t="str">
        <f t="array" ref="D179">IFERROR(IF(D$2&lt;=$B$1,INDEX('Master Data'!$A$1:$H$686,'Evening Buffalo'!$A179,2),""),"")</f>
        <v>Quantity</v>
      </c>
      <c r="E179" s="60" t="str">
        <f t="array" ref="E179">IFERROR(IF(E$2&lt;=$B$1,INDEX('Master Data'!$A$1:$H$686,'Evening Buffalo'!$A179,2),""),"")</f>
        <v>Quantity</v>
      </c>
      <c r="F179" s="60" t="str">
        <f t="array" ref="F179">IFERROR(IF(F$2&lt;=$B$1,INDEX('Master Data'!$A$1:$H$686,'Evening Buffalo'!$A179,2),""),"")</f>
        <v>Quantity</v>
      </c>
      <c r="G179" s="60" t="str">
        <f t="array" ref="G179">IFERROR(IF(G$2&lt;=$B$1,INDEX('Master Data'!$A$1:$H$686,'Evening Buffalo'!$A179,2),""),"")</f>
        <v>Quantity</v>
      </c>
      <c r="H179" s="60" t="str">
        <f t="array" ref="H179">IFERROR(IF(H$2&lt;=$B$1,INDEX('Master Data'!$A$1:$H$686,'Evening Buffalo'!$A179,2),""),"")</f>
        <v>Quantity</v>
      </c>
      <c r="I179" s="60" t="str">
        <f t="array" ref="I179">IFERROR(IF(I$2&lt;=$B$1,INDEX('Master Data'!$A$1:$H$686,'Evening Buffalo'!$A179,2),""),"")</f>
        <v>Quantity</v>
      </c>
      <c r="J179" s="60" t="str">
        <f t="array" ref="J179">IFERROR(IF(J$2&lt;=$B$1,INDEX('Master Data'!$A$1:$H$686,'Evening Buffalo'!$A179,2),""),"")</f>
        <v>Quantity</v>
      </c>
      <c r="K179" s="60" t="str">
        <f t="array" ref="K179">IFERROR(IF(K$2&lt;=$B$1,INDEX('Master Data'!$A$1:$H$686,'Evening Buffalo'!$A179,2),""),"")</f>
        <v>Quantity</v>
      </c>
      <c r="L179" s="60" t="str">
        <f t="array" ref="L179">IFERROR(IF(L$2&lt;=$B$1,INDEX('Master Data'!$A$1:$H$686,'Evening Buffalo'!$A179,2),""),"")</f>
        <v>Quantity</v>
      </c>
      <c r="M179" s="60" t="str">
        <f t="array" ref="M179">IFERROR(IF(M$2&lt;=$B$1,INDEX('Master Data'!$A$1:$H$686,'Evening Buffalo'!$A179,2),""),"")</f>
        <v>Quantity</v>
      </c>
      <c r="N179" s="60" t="str">
        <f t="array" ref="N179">IFERROR(IF(N$2&lt;=$B$1,INDEX('Master Data'!$A$1:$H$686,'Evening Buffalo'!$A179,2),""),"")</f>
        <v>Quantity</v>
      </c>
      <c r="O179" s="60" t="str">
        <f t="array" ref="O179">IFERROR(IF(O$2&lt;=$B$1,INDEX('Master Data'!$A$1:$H$686,'Evening Buffalo'!$A179,2),""),"")</f>
        <v>Quantity</v>
      </c>
      <c r="P179" s="60" t="str">
        <f t="array" ref="P179">IFERROR(IF(P$2&lt;=$B$1,INDEX('Master Data'!$A$1:$H$686,'Evening Buffalo'!$A179,2),""),"")</f>
        <v>Quantity</v>
      </c>
      <c r="Q179" s="60" t="str">
        <f t="array" ref="Q179">IFERROR(IF(Q$2&lt;=$B$1,INDEX('Master Data'!$A$1:$H$686,'Evening Buffalo'!$A179,2),""),"")</f>
        <v>Quantity</v>
      </c>
      <c r="R179" s="60" t="str">
        <f t="array" ref="R179">IFERROR(IF(R$2&lt;=$B$1,INDEX('Master Data'!$A$1:$H$686,'Evening Buffalo'!$A179,2),""),"")</f>
        <v>Quantity</v>
      </c>
      <c r="S179" s="60" t="str">
        <f t="array" ref="S179">IFERROR(IF(S$2&lt;=$B$1,INDEX('Master Data'!$A$1:$H$686,'Evening Buffalo'!$A179,2),""),"")</f>
        <v>Quantity</v>
      </c>
      <c r="T179" s="60" t="str">
        <f t="array" ref="T179">IFERROR(IF(T$2&lt;=$B$1,INDEX('Master Data'!$A$1:$H$686,'Evening Buffalo'!$A179,2),""),"")</f>
        <v>Quantity</v>
      </c>
      <c r="U179" s="60" t="str">
        <f t="array" ref="U179">IFERROR(IF(U$2&lt;=$B$1,INDEX('Master Data'!$A$1:$H$686,'Evening Buffalo'!$A179,2),""),"")</f>
        <v>Quantity</v>
      </c>
      <c r="V179" s="60" t="str">
        <f t="array" ref="V179">IFERROR(IF(V$2&lt;=$B$1,INDEX('Master Data'!$A$1:$H$686,'Evening Buffalo'!$A179,2),""),"")</f>
        <v>Quantity</v>
      </c>
      <c r="W179" s="60" t="str">
        <f t="array" ref="W179">IFERROR(IF(W$2&lt;=$B$1,INDEX('Master Data'!$A$1:$H$686,'Evening Buffalo'!$A179,2),""),"")</f>
        <v>Quantity</v>
      </c>
      <c r="X179" s="60" t="str">
        <f t="array" ref="X179">IFERROR(IF(X$2&lt;=$B$1,INDEX('Master Data'!$A$1:$H$686,'Evening Buffalo'!$A179,2),""),"")</f>
        <v>Quantity</v>
      </c>
      <c r="Y179" s="60" t="str">
        <f t="array" ref="Y179">IFERROR(IF(Y$2&lt;=$B$1,INDEX('Master Data'!$A$1:$H$686,'Evening Buffalo'!$A179,2),""),"")</f>
        <v>Quantity</v>
      </c>
      <c r="Z179" s="60" t="str">
        <f t="array" ref="Z179">IFERROR(IF(Z$2&lt;=$B$1,INDEX('Master Data'!$A$1:$H$686,'Evening Buffalo'!$A179,2),""),"")</f>
        <v>Quantity</v>
      </c>
      <c r="AA179" s="60" t="str">
        <f t="array" ref="AA179">IFERROR(IF(AA$2&lt;=$B$1,INDEX('Master Data'!$A$1:$H$686,'Evening Buffalo'!$A179,2),""),"")</f>
        <v>Quantity</v>
      </c>
      <c r="AB179" s="60" t="str">
        <f t="array" ref="AB179">IFERROR(IF(AB$2&lt;=$B$1,INDEX('Master Data'!$A$1:$H$686,'Evening Buffalo'!$A179,2),""),"")</f>
        <v>Quantity</v>
      </c>
      <c r="AC179" s="60" t="str">
        <f t="array" ref="AC179">IFERROR(IF(AC$2&lt;=$B$1,INDEX('Master Data'!$A$1:$H$686,'Evening Buffalo'!$A179,2),""),"")</f>
        <v>Quantity</v>
      </c>
      <c r="AD179" s="60" t="str">
        <f t="array" ref="AD179">IFERROR(IF(AD$2&lt;=$B$1,INDEX('Master Data'!$A$1:$H$686,'Evening Buffalo'!$A179,2),""),"")</f>
        <v>Quantity</v>
      </c>
      <c r="AE179" s="60" t="str">
        <f t="array" ref="AE179">IFERROR(IF(AE$2&lt;=$B$1,INDEX('Master Data'!$A$1:$H$686,'Evening Buffalo'!$A179,2),""),"")</f>
        <v>Quantity</v>
      </c>
      <c r="AF179" s="60" t="str">
        <f t="array" ref="AF179">IFERROR(IF(AF$2&lt;=$B$1,INDEX('Master Data'!$A$1:$H$686,'Evening Buffalo'!$A179,2),""),"")</f>
        <v/>
      </c>
      <c r="AG179" s="60" t="str">
        <f t="array" ref="AG179">IFERROR(IF(AG$2&lt;=$B$1,INDEX('Master Data'!$A$1:$H$686,'Evening Buffalo'!$A179,2),""),"")</f>
        <v/>
      </c>
    </row>
    <row r="180" ht="14.25" customHeight="1">
      <c r="A180" s="60" t="str">
        <f>IFERROR(SMALL('Master Data'!G:G,ROW()-2),"")</f>
        <v/>
      </c>
      <c r="B180" s="60" t="str">
        <f t="array" ref="B180">IFERROR(INDEX('Master Data'!$A$1:$H$686,'Evening Buffalo'!$A180,1),"")</f>
        <v>Customer Name</v>
      </c>
      <c r="C180" s="60" t="str">
        <f t="array" ref="C180">IFERROR(IF(C$2&lt;=$B$1,INDEX('Master Data'!$A$1:$H$686,'Evening Buffalo'!$A180,2),""),"")</f>
        <v>Quantity</v>
      </c>
      <c r="D180" s="60" t="str">
        <f t="array" ref="D180">IFERROR(IF(D$2&lt;=$B$1,INDEX('Master Data'!$A$1:$H$686,'Evening Buffalo'!$A180,2),""),"")</f>
        <v>Quantity</v>
      </c>
      <c r="E180" s="60" t="str">
        <f t="array" ref="E180">IFERROR(IF(E$2&lt;=$B$1,INDEX('Master Data'!$A$1:$H$686,'Evening Buffalo'!$A180,2),""),"")</f>
        <v>Quantity</v>
      </c>
      <c r="F180" s="60" t="str">
        <f t="array" ref="F180">IFERROR(IF(F$2&lt;=$B$1,INDEX('Master Data'!$A$1:$H$686,'Evening Buffalo'!$A180,2),""),"")</f>
        <v>Quantity</v>
      </c>
      <c r="G180" s="60" t="str">
        <f t="array" ref="G180">IFERROR(IF(G$2&lt;=$B$1,INDEX('Master Data'!$A$1:$H$686,'Evening Buffalo'!$A180,2),""),"")</f>
        <v>Quantity</v>
      </c>
      <c r="H180" s="60" t="str">
        <f t="array" ref="H180">IFERROR(IF(H$2&lt;=$B$1,INDEX('Master Data'!$A$1:$H$686,'Evening Buffalo'!$A180,2),""),"")</f>
        <v>Quantity</v>
      </c>
      <c r="I180" s="60" t="str">
        <f t="array" ref="I180">IFERROR(IF(I$2&lt;=$B$1,INDEX('Master Data'!$A$1:$H$686,'Evening Buffalo'!$A180,2),""),"")</f>
        <v>Quantity</v>
      </c>
      <c r="J180" s="60" t="str">
        <f t="array" ref="J180">IFERROR(IF(J$2&lt;=$B$1,INDEX('Master Data'!$A$1:$H$686,'Evening Buffalo'!$A180,2),""),"")</f>
        <v>Quantity</v>
      </c>
      <c r="K180" s="60" t="str">
        <f t="array" ref="K180">IFERROR(IF(K$2&lt;=$B$1,INDEX('Master Data'!$A$1:$H$686,'Evening Buffalo'!$A180,2),""),"")</f>
        <v>Quantity</v>
      </c>
      <c r="L180" s="60" t="str">
        <f t="array" ref="L180">IFERROR(IF(L$2&lt;=$B$1,INDEX('Master Data'!$A$1:$H$686,'Evening Buffalo'!$A180,2),""),"")</f>
        <v>Quantity</v>
      </c>
      <c r="M180" s="60" t="str">
        <f t="array" ref="M180">IFERROR(IF(M$2&lt;=$B$1,INDEX('Master Data'!$A$1:$H$686,'Evening Buffalo'!$A180,2),""),"")</f>
        <v>Quantity</v>
      </c>
      <c r="N180" s="60" t="str">
        <f t="array" ref="N180">IFERROR(IF(N$2&lt;=$B$1,INDEX('Master Data'!$A$1:$H$686,'Evening Buffalo'!$A180,2),""),"")</f>
        <v>Quantity</v>
      </c>
      <c r="O180" s="60" t="str">
        <f t="array" ref="O180">IFERROR(IF(O$2&lt;=$B$1,INDEX('Master Data'!$A$1:$H$686,'Evening Buffalo'!$A180,2),""),"")</f>
        <v>Quantity</v>
      </c>
      <c r="P180" s="60" t="str">
        <f t="array" ref="P180">IFERROR(IF(P$2&lt;=$B$1,INDEX('Master Data'!$A$1:$H$686,'Evening Buffalo'!$A180,2),""),"")</f>
        <v>Quantity</v>
      </c>
      <c r="Q180" s="60" t="str">
        <f t="array" ref="Q180">IFERROR(IF(Q$2&lt;=$B$1,INDEX('Master Data'!$A$1:$H$686,'Evening Buffalo'!$A180,2),""),"")</f>
        <v>Quantity</v>
      </c>
      <c r="R180" s="60" t="str">
        <f t="array" ref="R180">IFERROR(IF(R$2&lt;=$B$1,INDEX('Master Data'!$A$1:$H$686,'Evening Buffalo'!$A180,2),""),"")</f>
        <v>Quantity</v>
      </c>
      <c r="S180" s="60" t="str">
        <f t="array" ref="S180">IFERROR(IF(S$2&lt;=$B$1,INDEX('Master Data'!$A$1:$H$686,'Evening Buffalo'!$A180,2),""),"")</f>
        <v>Quantity</v>
      </c>
      <c r="T180" s="60" t="str">
        <f t="array" ref="T180">IFERROR(IF(T$2&lt;=$B$1,INDEX('Master Data'!$A$1:$H$686,'Evening Buffalo'!$A180,2),""),"")</f>
        <v>Quantity</v>
      </c>
      <c r="U180" s="60" t="str">
        <f t="array" ref="U180">IFERROR(IF(U$2&lt;=$B$1,INDEX('Master Data'!$A$1:$H$686,'Evening Buffalo'!$A180,2),""),"")</f>
        <v>Quantity</v>
      </c>
      <c r="V180" s="60" t="str">
        <f t="array" ref="V180">IFERROR(IF(V$2&lt;=$B$1,INDEX('Master Data'!$A$1:$H$686,'Evening Buffalo'!$A180,2),""),"")</f>
        <v>Quantity</v>
      </c>
      <c r="W180" s="60" t="str">
        <f t="array" ref="W180">IFERROR(IF(W$2&lt;=$B$1,INDEX('Master Data'!$A$1:$H$686,'Evening Buffalo'!$A180,2),""),"")</f>
        <v>Quantity</v>
      </c>
      <c r="X180" s="60" t="str">
        <f t="array" ref="X180">IFERROR(IF(X$2&lt;=$B$1,INDEX('Master Data'!$A$1:$H$686,'Evening Buffalo'!$A180,2),""),"")</f>
        <v>Quantity</v>
      </c>
      <c r="Y180" s="60" t="str">
        <f t="array" ref="Y180">IFERROR(IF(Y$2&lt;=$B$1,INDEX('Master Data'!$A$1:$H$686,'Evening Buffalo'!$A180,2),""),"")</f>
        <v>Quantity</v>
      </c>
      <c r="Z180" s="60" t="str">
        <f t="array" ref="Z180">IFERROR(IF(Z$2&lt;=$B$1,INDEX('Master Data'!$A$1:$H$686,'Evening Buffalo'!$A180,2),""),"")</f>
        <v>Quantity</v>
      </c>
      <c r="AA180" s="60" t="str">
        <f t="array" ref="AA180">IFERROR(IF(AA$2&lt;=$B$1,INDEX('Master Data'!$A$1:$H$686,'Evening Buffalo'!$A180,2),""),"")</f>
        <v>Quantity</v>
      </c>
      <c r="AB180" s="60" t="str">
        <f t="array" ref="AB180">IFERROR(IF(AB$2&lt;=$B$1,INDEX('Master Data'!$A$1:$H$686,'Evening Buffalo'!$A180,2),""),"")</f>
        <v>Quantity</v>
      </c>
      <c r="AC180" s="60" t="str">
        <f t="array" ref="AC180">IFERROR(IF(AC$2&lt;=$B$1,INDEX('Master Data'!$A$1:$H$686,'Evening Buffalo'!$A180,2),""),"")</f>
        <v>Quantity</v>
      </c>
      <c r="AD180" s="60" t="str">
        <f t="array" ref="AD180">IFERROR(IF(AD$2&lt;=$B$1,INDEX('Master Data'!$A$1:$H$686,'Evening Buffalo'!$A180,2),""),"")</f>
        <v>Quantity</v>
      </c>
      <c r="AE180" s="60" t="str">
        <f t="array" ref="AE180">IFERROR(IF(AE$2&lt;=$B$1,INDEX('Master Data'!$A$1:$H$686,'Evening Buffalo'!$A180,2),""),"")</f>
        <v>Quantity</v>
      </c>
      <c r="AF180" s="60" t="str">
        <f t="array" ref="AF180">IFERROR(IF(AF$2&lt;=$B$1,INDEX('Master Data'!$A$1:$H$686,'Evening Buffalo'!$A180,2),""),"")</f>
        <v/>
      </c>
      <c r="AG180" s="60" t="str">
        <f t="array" ref="AG180">IFERROR(IF(AG$2&lt;=$B$1,INDEX('Master Data'!$A$1:$H$686,'Evening Buffalo'!$A180,2),""),"")</f>
        <v/>
      </c>
    </row>
    <row r="181" ht="14.25" customHeight="1">
      <c r="A181" s="60" t="str">
        <f>IFERROR(SMALL('Master Data'!G:G,ROW()-2),"")</f>
        <v/>
      </c>
      <c r="B181" s="60" t="str">
        <f t="array" ref="B181">IFERROR(INDEX('Master Data'!$A$1:$H$686,'Evening Buffalo'!$A181,1),"")</f>
        <v>Customer Name</v>
      </c>
      <c r="C181" s="60" t="str">
        <f t="array" ref="C181">IFERROR(IF(C$2&lt;=$B$1,INDEX('Master Data'!$A$1:$H$686,'Evening Buffalo'!$A181,2),""),"")</f>
        <v>Quantity</v>
      </c>
      <c r="D181" s="60" t="str">
        <f t="array" ref="D181">IFERROR(IF(D$2&lt;=$B$1,INDEX('Master Data'!$A$1:$H$686,'Evening Buffalo'!$A181,2),""),"")</f>
        <v>Quantity</v>
      </c>
      <c r="E181" s="60" t="str">
        <f t="array" ref="E181">IFERROR(IF(E$2&lt;=$B$1,INDEX('Master Data'!$A$1:$H$686,'Evening Buffalo'!$A181,2),""),"")</f>
        <v>Quantity</v>
      </c>
      <c r="F181" s="60" t="str">
        <f t="array" ref="F181">IFERROR(IF(F$2&lt;=$B$1,INDEX('Master Data'!$A$1:$H$686,'Evening Buffalo'!$A181,2),""),"")</f>
        <v>Quantity</v>
      </c>
      <c r="G181" s="60" t="str">
        <f t="array" ref="G181">IFERROR(IF(G$2&lt;=$B$1,INDEX('Master Data'!$A$1:$H$686,'Evening Buffalo'!$A181,2),""),"")</f>
        <v>Quantity</v>
      </c>
      <c r="H181" s="60" t="str">
        <f t="array" ref="H181">IFERROR(IF(H$2&lt;=$B$1,INDEX('Master Data'!$A$1:$H$686,'Evening Buffalo'!$A181,2),""),"")</f>
        <v>Quantity</v>
      </c>
      <c r="I181" s="60" t="str">
        <f t="array" ref="I181">IFERROR(IF(I$2&lt;=$B$1,INDEX('Master Data'!$A$1:$H$686,'Evening Buffalo'!$A181,2),""),"")</f>
        <v>Quantity</v>
      </c>
      <c r="J181" s="60" t="str">
        <f t="array" ref="J181">IFERROR(IF(J$2&lt;=$B$1,INDEX('Master Data'!$A$1:$H$686,'Evening Buffalo'!$A181,2),""),"")</f>
        <v>Quantity</v>
      </c>
      <c r="K181" s="60" t="str">
        <f t="array" ref="K181">IFERROR(IF(K$2&lt;=$B$1,INDEX('Master Data'!$A$1:$H$686,'Evening Buffalo'!$A181,2),""),"")</f>
        <v>Quantity</v>
      </c>
      <c r="L181" s="60" t="str">
        <f t="array" ref="L181">IFERROR(IF(L$2&lt;=$B$1,INDEX('Master Data'!$A$1:$H$686,'Evening Buffalo'!$A181,2),""),"")</f>
        <v>Quantity</v>
      </c>
      <c r="M181" s="60" t="str">
        <f t="array" ref="M181">IFERROR(IF(M$2&lt;=$B$1,INDEX('Master Data'!$A$1:$H$686,'Evening Buffalo'!$A181,2),""),"")</f>
        <v>Quantity</v>
      </c>
      <c r="N181" s="60" t="str">
        <f t="array" ref="N181">IFERROR(IF(N$2&lt;=$B$1,INDEX('Master Data'!$A$1:$H$686,'Evening Buffalo'!$A181,2),""),"")</f>
        <v>Quantity</v>
      </c>
      <c r="O181" s="60" t="str">
        <f t="array" ref="O181">IFERROR(IF(O$2&lt;=$B$1,INDEX('Master Data'!$A$1:$H$686,'Evening Buffalo'!$A181,2),""),"")</f>
        <v>Quantity</v>
      </c>
      <c r="P181" s="60" t="str">
        <f t="array" ref="P181">IFERROR(IF(P$2&lt;=$B$1,INDEX('Master Data'!$A$1:$H$686,'Evening Buffalo'!$A181,2),""),"")</f>
        <v>Quantity</v>
      </c>
      <c r="Q181" s="60" t="str">
        <f t="array" ref="Q181">IFERROR(IF(Q$2&lt;=$B$1,INDEX('Master Data'!$A$1:$H$686,'Evening Buffalo'!$A181,2),""),"")</f>
        <v>Quantity</v>
      </c>
      <c r="R181" s="60" t="str">
        <f t="array" ref="R181">IFERROR(IF(R$2&lt;=$B$1,INDEX('Master Data'!$A$1:$H$686,'Evening Buffalo'!$A181,2),""),"")</f>
        <v>Quantity</v>
      </c>
      <c r="S181" s="60" t="str">
        <f t="array" ref="S181">IFERROR(IF(S$2&lt;=$B$1,INDEX('Master Data'!$A$1:$H$686,'Evening Buffalo'!$A181,2),""),"")</f>
        <v>Quantity</v>
      </c>
      <c r="T181" s="60" t="str">
        <f t="array" ref="T181">IFERROR(IF(T$2&lt;=$B$1,INDEX('Master Data'!$A$1:$H$686,'Evening Buffalo'!$A181,2),""),"")</f>
        <v>Quantity</v>
      </c>
      <c r="U181" s="60" t="str">
        <f t="array" ref="U181">IFERROR(IF(U$2&lt;=$B$1,INDEX('Master Data'!$A$1:$H$686,'Evening Buffalo'!$A181,2),""),"")</f>
        <v>Quantity</v>
      </c>
      <c r="V181" s="60" t="str">
        <f t="array" ref="V181">IFERROR(IF(V$2&lt;=$B$1,INDEX('Master Data'!$A$1:$H$686,'Evening Buffalo'!$A181,2),""),"")</f>
        <v>Quantity</v>
      </c>
      <c r="W181" s="60" t="str">
        <f t="array" ref="W181">IFERROR(IF(W$2&lt;=$B$1,INDEX('Master Data'!$A$1:$H$686,'Evening Buffalo'!$A181,2),""),"")</f>
        <v>Quantity</v>
      </c>
      <c r="X181" s="60" t="str">
        <f t="array" ref="X181">IFERROR(IF(X$2&lt;=$B$1,INDEX('Master Data'!$A$1:$H$686,'Evening Buffalo'!$A181,2),""),"")</f>
        <v>Quantity</v>
      </c>
      <c r="Y181" s="60" t="str">
        <f t="array" ref="Y181">IFERROR(IF(Y$2&lt;=$B$1,INDEX('Master Data'!$A$1:$H$686,'Evening Buffalo'!$A181,2),""),"")</f>
        <v>Quantity</v>
      </c>
      <c r="Z181" s="60" t="str">
        <f t="array" ref="Z181">IFERROR(IF(Z$2&lt;=$B$1,INDEX('Master Data'!$A$1:$H$686,'Evening Buffalo'!$A181,2),""),"")</f>
        <v>Quantity</v>
      </c>
      <c r="AA181" s="60" t="str">
        <f t="array" ref="AA181">IFERROR(IF(AA$2&lt;=$B$1,INDEX('Master Data'!$A$1:$H$686,'Evening Buffalo'!$A181,2),""),"")</f>
        <v>Quantity</v>
      </c>
      <c r="AB181" s="60" t="str">
        <f t="array" ref="AB181">IFERROR(IF(AB$2&lt;=$B$1,INDEX('Master Data'!$A$1:$H$686,'Evening Buffalo'!$A181,2),""),"")</f>
        <v>Quantity</v>
      </c>
      <c r="AC181" s="60" t="str">
        <f t="array" ref="AC181">IFERROR(IF(AC$2&lt;=$B$1,INDEX('Master Data'!$A$1:$H$686,'Evening Buffalo'!$A181,2),""),"")</f>
        <v>Quantity</v>
      </c>
      <c r="AD181" s="60" t="str">
        <f t="array" ref="AD181">IFERROR(IF(AD$2&lt;=$B$1,INDEX('Master Data'!$A$1:$H$686,'Evening Buffalo'!$A181,2),""),"")</f>
        <v>Quantity</v>
      </c>
      <c r="AE181" s="60" t="str">
        <f t="array" ref="AE181">IFERROR(IF(AE$2&lt;=$B$1,INDEX('Master Data'!$A$1:$H$686,'Evening Buffalo'!$A181,2),""),"")</f>
        <v>Quantity</v>
      </c>
      <c r="AF181" s="60" t="str">
        <f t="array" ref="AF181">IFERROR(IF(AF$2&lt;=$B$1,INDEX('Master Data'!$A$1:$H$686,'Evening Buffalo'!$A181,2),""),"")</f>
        <v/>
      </c>
      <c r="AG181" s="60" t="str">
        <f t="array" ref="AG181">IFERROR(IF(AG$2&lt;=$B$1,INDEX('Master Data'!$A$1:$H$686,'Evening Buffalo'!$A181,2),""),"")</f>
        <v/>
      </c>
    </row>
    <row r="182" ht="14.25" customHeight="1">
      <c r="A182" s="60" t="str">
        <f>IFERROR(SMALL('Master Data'!G:G,ROW()-2),"")</f>
        <v/>
      </c>
      <c r="B182" s="60" t="str">
        <f t="array" ref="B182">IFERROR(INDEX('Master Data'!$A$1:$H$686,'Evening Buffalo'!$A182,1),"")</f>
        <v>Customer Name</v>
      </c>
      <c r="C182" s="60" t="str">
        <f t="array" ref="C182">IFERROR(IF(C$2&lt;=$B$1,INDEX('Master Data'!$A$1:$H$686,'Evening Buffalo'!$A182,2),""),"")</f>
        <v>Quantity</v>
      </c>
      <c r="D182" s="60" t="str">
        <f t="array" ref="D182">IFERROR(IF(D$2&lt;=$B$1,INDEX('Master Data'!$A$1:$H$686,'Evening Buffalo'!$A182,2),""),"")</f>
        <v>Quantity</v>
      </c>
      <c r="E182" s="60" t="str">
        <f t="array" ref="E182">IFERROR(IF(E$2&lt;=$B$1,INDEX('Master Data'!$A$1:$H$686,'Evening Buffalo'!$A182,2),""),"")</f>
        <v>Quantity</v>
      </c>
      <c r="F182" s="60" t="str">
        <f t="array" ref="F182">IFERROR(IF(F$2&lt;=$B$1,INDEX('Master Data'!$A$1:$H$686,'Evening Buffalo'!$A182,2),""),"")</f>
        <v>Quantity</v>
      </c>
      <c r="G182" s="60" t="str">
        <f t="array" ref="G182">IFERROR(IF(G$2&lt;=$B$1,INDEX('Master Data'!$A$1:$H$686,'Evening Buffalo'!$A182,2),""),"")</f>
        <v>Quantity</v>
      </c>
      <c r="H182" s="60" t="str">
        <f t="array" ref="H182">IFERROR(IF(H$2&lt;=$B$1,INDEX('Master Data'!$A$1:$H$686,'Evening Buffalo'!$A182,2),""),"")</f>
        <v>Quantity</v>
      </c>
      <c r="I182" s="60" t="str">
        <f t="array" ref="I182">IFERROR(IF(I$2&lt;=$B$1,INDEX('Master Data'!$A$1:$H$686,'Evening Buffalo'!$A182,2),""),"")</f>
        <v>Quantity</v>
      </c>
      <c r="J182" s="60" t="str">
        <f t="array" ref="J182">IFERROR(IF(J$2&lt;=$B$1,INDEX('Master Data'!$A$1:$H$686,'Evening Buffalo'!$A182,2),""),"")</f>
        <v>Quantity</v>
      </c>
      <c r="K182" s="60" t="str">
        <f t="array" ref="K182">IFERROR(IF(K$2&lt;=$B$1,INDEX('Master Data'!$A$1:$H$686,'Evening Buffalo'!$A182,2),""),"")</f>
        <v>Quantity</v>
      </c>
      <c r="L182" s="60" t="str">
        <f t="array" ref="L182">IFERROR(IF(L$2&lt;=$B$1,INDEX('Master Data'!$A$1:$H$686,'Evening Buffalo'!$A182,2),""),"")</f>
        <v>Quantity</v>
      </c>
      <c r="M182" s="60" t="str">
        <f t="array" ref="M182">IFERROR(IF(M$2&lt;=$B$1,INDEX('Master Data'!$A$1:$H$686,'Evening Buffalo'!$A182,2),""),"")</f>
        <v>Quantity</v>
      </c>
      <c r="N182" s="60" t="str">
        <f t="array" ref="N182">IFERROR(IF(N$2&lt;=$B$1,INDEX('Master Data'!$A$1:$H$686,'Evening Buffalo'!$A182,2),""),"")</f>
        <v>Quantity</v>
      </c>
      <c r="O182" s="60" t="str">
        <f t="array" ref="O182">IFERROR(IF(O$2&lt;=$B$1,INDEX('Master Data'!$A$1:$H$686,'Evening Buffalo'!$A182,2),""),"")</f>
        <v>Quantity</v>
      </c>
      <c r="P182" s="60" t="str">
        <f t="array" ref="P182">IFERROR(IF(P$2&lt;=$B$1,INDEX('Master Data'!$A$1:$H$686,'Evening Buffalo'!$A182,2),""),"")</f>
        <v>Quantity</v>
      </c>
      <c r="Q182" s="60" t="str">
        <f t="array" ref="Q182">IFERROR(IF(Q$2&lt;=$B$1,INDEX('Master Data'!$A$1:$H$686,'Evening Buffalo'!$A182,2),""),"")</f>
        <v>Quantity</v>
      </c>
      <c r="R182" s="60" t="str">
        <f t="array" ref="R182">IFERROR(IF(R$2&lt;=$B$1,INDEX('Master Data'!$A$1:$H$686,'Evening Buffalo'!$A182,2),""),"")</f>
        <v>Quantity</v>
      </c>
      <c r="S182" s="60" t="str">
        <f t="array" ref="S182">IFERROR(IF(S$2&lt;=$B$1,INDEX('Master Data'!$A$1:$H$686,'Evening Buffalo'!$A182,2),""),"")</f>
        <v>Quantity</v>
      </c>
      <c r="T182" s="60" t="str">
        <f t="array" ref="T182">IFERROR(IF(T$2&lt;=$B$1,INDEX('Master Data'!$A$1:$H$686,'Evening Buffalo'!$A182,2),""),"")</f>
        <v>Quantity</v>
      </c>
      <c r="U182" s="60" t="str">
        <f t="array" ref="U182">IFERROR(IF(U$2&lt;=$B$1,INDEX('Master Data'!$A$1:$H$686,'Evening Buffalo'!$A182,2),""),"")</f>
        <v>Quantity</v>
      </c>
      <c r="V182" s="60" t="str">
        <f t="array" ref="V182">IFERROR(IF(V$2&lt;=$B$1,INDEX('Master Data'!$A$1:$H$686,'Evening Buffalo'!$A182,2),""),"")</f>
        <v>Quantity</v>
      </c>
      <c r="W182" s="60" t="str">
        <f t="array" ref="W182">IFERROR(IF(W$2&lt;=$B$1,INDEX('Master Data'!$A$1:$H$686,'Evening Buffalo'!$A182,2),""),"")</f>
        <v>Quantity</v>
      </c>
      <c r="X182" s="60" t="str">
        <f t="array" ref="X182">IFERROR(IF(X$2&lt;=$B$1,INDEX('Master Data'!$A$1:$H$686,'Evening Buffalo'!$A182,2),""),"")</f>
        <v>Quantity</v>
      </c>
      <c r="Y182" s="60" t="str">
        <f t="array" ref="Y182">IFERROR(IF(Y$2&lt;=$B$1,INDEX('Master Data'!$A$1:$H$686,'Evening Buffalo'!$A182,2),""),"")</f>
        <v>Quantity</v>
      </c>
      <c r="Z182" s="60" t="str">
        <f t="array" ref="Z182">IFERROR(IF(Z$2&lt;=$B$1,INDEX('Master Data'!$A$1:$H$686,'Evening Buffalo'!$A182,2),""),"")</f>
        <v>Quantity</v>
      </c>
      <c r="AA182" s="60" t="str">
        <f t="array" ref="AA182">IFERROR(IF(AA$2&lt;=$B$1,INDEX('Master Data'!$A$1:$H$686,'Evening Buffalo'!$A182,2),""),"")</f>
        <v>Quantity</v>
      </c>
      <c r="AB182" s="60" t="str">
        <f t="array" ref="AB182">IFERROR(IF(AB$2&lt;=$B$1,INDEX('Master Data'!$A$1:$H$686,'Evening Buffalo'!$A182,2),""),"")</f>
        <v>Quantity</v>
      </c>
      <c r="AC182" s="60" t="str">
        <f t="array" ref="AC182">IFERROR(IF(AC$2&lt;=$B$1,INDEX('Master Data'!$A$1:$H$686,'Evening Buffalo'!$A182,2),""),"")</f>
        <v>Quantity</v>
      </c>
      <c r="AD182" s="60" t="str">
        <f t="array" ref="AD182">IFERROR(IF(AD$2&lt;=$B$1,INDEX('Master Data'!$A$1:$H$686,'Evening Buffalo'!$A182,2),""),"")</f>
        <v>Quantity</v>
      </c>
      <c r="AE182" s="60" t="str">
        <f t="array" ref="AE182">IFERROR(IF(AE$2&lt;=$B$1,INDEX('Master Data'!$A$1:$H$686,'Evening Buffalo'!$A182,2),""),"")</f>
        <v>Quantity</v>
      </c>
      <c r="AF182" s="60" t="str">
        <f t="array" ref="AF182">IFERROR(IF(AF$2&lt;=$B$1,INDEX('Master Data'!$A$1:$H$686,'Evening Buffalo'!$A182,2),""),"")</f>
        <v/>
      </c>
      <c r="AG182" s="60" t="str">
        <f t="array" ref="AG182">IFERROR(IF(AG$2&lt;=$B$1,INDEX('Master Data'!$A$1:$H$686,'Evening Buffalo'!$A182,2),""),"")</f>
        <v/>
      </c>
    </row>
    <row r="183" ht="14.25" customHeight="1">
      <c r="A183" s="60" t="str">
        <f>IFERROR(SMALL('Master Data'!G:G,ROW()-2),"")</f>
        <v/>
      </c>
      <c r="B183" s="60" t="str">
        <f t="array" ref="B183">IFERROR(INDEX('Master Data'!$A$1:$H$686,'Evening Buffalo'!$A183,1),"")</f>
        <v>Customer Name</v>
      </c>
      <c r="C183" s="60" t="str">
        <f t="array" ref="C183">IFERROR(IF(C$2&lt;=$B$1,INDEX('Master Data'!$A$1:$H$686,'Evening Buffalo'!$A183,2),""),"")</f>
        <v>Quantity</v>
      </c>
      <c r="D183" s="60" t="str">
        <f t="array" ref="D183">IFERROR(IF(D$2&lt;=$B$1,INDEX('Master Data'!$A$1:$H$686,'Evening Buffalo'!$A183,2),""),"")</f>
        <v>Quantity</v>
      </c>
      <c r="E183" s="60" t="str">
        <f t="array" ref="E183">IFERROR(IF(E$2&lt;=$B$1,INDEX('Master Data'!$A$1:$H$686,'Evening Buffalo'!$A183,2),""),"")</f>
        <v>Quantity</v>
      </c>
      <c r="F183" s="60" t="str">
        <f t="array" ref="F183">IFERROR(IF(F$2&lt;=$B$1,INDEX('Master Data'!$A$1:$H$686,'Evening Buffalo'!$A183,2),""),"")</f>
        <v>Quantity</v>
      </c>
      <c r="G183" s="60" t="str">
        <f t="array" ref="G183">IFERROR(IF(G$2&lt;=$B$1,INDEX('Master Data'!$A$1:$H$686,'Evening Buffalo'!$A183,2),""),"")</f>
        <v>Quantity</v>
      </c>
      <c r="H183" s="60" t="str">
        <f t="array" ref="H183">IFERROR(IF(H$2&lt;=$B$1,INDEX('Master Data'!$A$1:$H$686,'Evening Buffalo'!$A183,2),""),"")</f>
        <v>Quantity</v>
      </c>
      <c r="I183" s="60" t="str">
        <f t="array" ref="I183">IFERROR(IF(I$2&lt;=$B$1,INDEX('Master Data'!$A$1:$H$686,'Evening Buffalo'!$A183,2),""),"")</f>
        <v>Quantity</v>
      </c>
      <c r="J183" s="60" t="str">
        <f t="array" ref="J183">IFERROR(IF(J$2&lt;=$B$1,INDEX('Master Data'!$A$1:$H$686,'Evening Buffalo'!$A183,2),""),"")</f>
        <v>Quantity</v>
      </c>
      <c r="K183" s="60" t="str">
        <f t="array" ref="K183">IFERROR(IF(K$2&lt;=$B$1,INDEX('Master Data'!$A$1:$H$686,'Evening Buffalo'!$A183,2),""),"")</f>
        <v>Quantity</v>
      </c>
      <c r="L183" s="60" t="str">
        <f t="array" ref="L183">IFERROR(IF(L$2&lt;=$B$1,INDEX('Master Data'!$A$1:$H$686,'Evening Buffalo'!$A183,2),""),"")</f>
        <v>Quantity</v>
      </c>
      <c r="M183" s="60" t="str">
        <f t="array" ref="M183">IFERROR(IF(M$2&lt;=$B$1,INDEX('Master Data'!$A$1:$H$686,'Evening Buffalo'!$A183,2),""),"")</f>
        <v>Quantity</v>
      </c>
      <c r="N183" s="60" t="str">
        <f t="array" ref="N183">IFERROR(IF(N$2&lt;=$B$1,INDEX('Master Data'!$A$1:$H$686,'Evening Buffalo'!$A183,2),""),"")</f>
        <v>Quantity</v>
      </c>
      <c r="O183" s="60" t="str">
        <f t="array" ref="O183">IFERROR(IF(O$2&lt;=$B$1,INDEX('Master Data'!$A$1:$H$686,'Evening Buffalo'!$A183,2),""),"")</f>
        <v>Quantity</v>
      </c>
      <c r="P183" s="60" t="str">
        <f t="array" ref="P183">IFERROR(IF(P$2&lt;=$B$1,INDEX('Master Data'!$A$1:$H$686,'Evening Buffalo'!$A183,2),""),"")</f>
        <v>Quantity</v>
      </c>
      <c r="Q183" s="60" t="str">
        <f t="array" ref="Q183">IFERROR(IF(Q$2&lt;=$B$1,INDEX('Master Data'!$A$1:$H$686,'Evening Buffalo'!$A183,2),""),"")</f>
        <v>Quantity</v>
      </c>
      <c r="R183" s="60" t="str">
        <f t="array" ref="R183">IFERROR(IF(R$2&lt;=$B$1,INDEX('Master Data'!$A$1:$H$686,'Evening Buffalo'!$A183,2),""),"")</f>
        <v>Quantity</v>
      </c>
      <c r="S183" s="60" t="str">
        <f t="array" ref="S183">IFERROR(IF(S$2&lt;=$B$1,INDEX('Master Data'!$A$1:$H$686,'Evening Buffalo'!$A183,2),""),"")</f>
        <v>Quantity</v>
      </c>
      <c r="T183" s="60" t="str">
        <f t="array" ref="T183">IFERROR(IF(T$2&lt;=$B$1,INDEX('Master Data'!$A$1:$H$686,'Evening Buffalo'!$A183,2),""),"")</f>
        <v>Quantity</v>
      </c>
      <c r="U183" s="60" t="str">
        <f t="array" ref="U183">IFERROR(IF(U$2&lt;=$B$1,INDEX('Master Data'!$A$1:$H$686,'Evening Buffalo'!$A183,2),""),"")</f>
        <v>Quantity</v>
      </c>
      <c r="V183" s="60" t="str">
        <f t="array" ref="V183">IFERROR(IF(V$2&lt;=$B$1,INDEX('Master Data'!$A$1:$H$686,'Evening Buffalo'!$A183,2),""),"")</f>
        <v>Quantity</v>
      </c>
      <c r="W183" s="60" t="str">
        <f t="array" ref="W183">IFERROR(IF(W$2&lt;=$B$1,INDEX('Master Data'!$A$1:$H$686,'Evening Buffalo'!$A183,2),""),"")</f>
        <v>Quantity</v>
      </c>
      <c r="X183" s="60" t="str">
        <f t="array" ref="X183">IFERROR(IF(X$2&lt;=$B$1,INDEX('Master Data'!$A$1:$H$686,'Evening Buffalo'!$A183,2),""),"")</f>
        <v>Quantity</v>
      </c>
      <c r="Y183" s="60" t="str">
        <f t="array" ref="Y183">IFERROR(IF(Y$2&lt;=$B$1,INDEX('Master Data'!$A$1:$H$686,'Evening Buffalo'!$A183,2),""),"")</f>
        <v>Quantity</v>
      </c>
      <c r="Z183" s="60" t="str">
        <f t="array" ref="Z183">IFERROR(IF(Z$2&lt;=$B$1,INDEX('Master Data'!$A$1:$H$686,'Evening Buffalo'!$A183,2),""),"")</f>
        <v>Quantity</v>
      </c>
      <c r="AA183" s="60" t="str">
        <f t="array" ref="AA183">IFERROR(IF(AA$2&lt;=$B$1,INDEX('Master Data'!$A$1:$H$686,'Evening Buffalo'!$A183,2),""),"")</f>
        <v>Quantity</v>
      </c>
      <c r="AB183" s="60" t="str">
        <f t="array" ref="AB183">IFERROR(IF(AB$2&lt;=$B$1,INDEX('Master Data'!$A$1:$H$686,'Evening Buffalo'!$A183,2),""),"")</f>
        <v>Quantity</v>
      </c>
      <c r="AC183" s="60" t="str">
        <f t="array" ref="AC183">IFERROR(IF(AC$2&lt;=$B$1,INDEX('Master Data'!$A$1:$H$686,'Evening Buffalo'!$A183,2),""),"")</f>
        <v>Quantity</v>
      </c>
      <c r="AD183" s="60" t="str">
        <f t="array" ref="AD183">IFERROR(IF(AD$2&lt;=$B$1,INDEX('Master Data'!$A$1:$H$686,'Evening Buffalo'!$A183,2),""),"")</f>
        <v>Quantity</v>
      </c>
      <c r="AE183" s="60" t="str">
        <f t="array" ref="AE183">IFERROR(IF(AE$2&lt;=$B$1,INDEX('Master Data'!$A$1:$H$686,'Evening Buffalo'!$A183,2),""),"")</f>
        <v>Quantity</v>
      </c>
      <c r="AF183" s="60" t="str">
        <f t="array" ref="AF183">IFERROR(IF(AF$2&lt;=$B$1,INDEX('Master Data'!$A$1:$H$686,'Evening Buffalo'!$A183,2),""),"")</f>
        <v/>
      </c>
      <c r="AG183" s="60" t="str">
        <f t="array" ref="AG183">IFERROR(IF(AG$2&lt;=$B$1,INDEX('Master Data'!$A$1:$H$686,'Evening Buffalo'!$A183,2),""),"")</f>
        <v/>
      </c>
    </row>
    <row r="184" ht="14.25" customHeight="1">
      <c r="A184" s="60" t="str">
        <f>IFERROR(SMALL('Master Data'!G:G,ROW()-2),"")</f>
        <v/>
      </c>
      <c r="B184" s="60" t="str">
        <f t="array" ref="B184">IFERROR(INDEX('Master Data'!$A$1:$H$686,'Evening Buffalo'!$A184,1),"")</f>
        <v>Customer Name</v>
      </c>
      <c r="C184" s="60" t="str">
        <f t="array" ref="C184">IFERROR(IF(C$2&lt;=$B$1,INDEX('Master Data'!$A$1:$H$686,'Evening Buffalo'!$A184,2),""),"")</f>
        <v>Quantity</v>
      </c>
      <c r="D184" s="60" t="str">
        <f t="array" ref="D184">IFERROR(IF(D$2&lt;=$B$1,INDEX('Master Data'!$A$1:$H$686,'Evening Buffalo'!$A184,2),""),"")</f>
        <v>Quantity</v>
      </c>
      <c r="E184" s="60" t="str">
        <f t="array" ref="E184">IFERROR(IF(E$2&lt;=$B$1,INDEX('Master Data'!$A$1:$H$686,'Evening Buffalo'!$A184,2),""),"")</f>
        <v>Quantity</v>
      </c>
      <c r="F184" s="60" t="str">
        <f t="array" ref="F184">IFERROR(IF(F$2&lt;=$B$1,INDEX('Master Data'!$A$1:$H$686,'Evening Buffalo'!$A184,2),""),"")</f>
        <v>Quantity</v>
      </c>
      <c r="G184" s="60" t="str">
        <f t="array" ref="G184">IFERROR(IF(G$2&lt;=$B$1,INDEX('Master Data'!$A$1:$H$686,'Evening Buffalo'!$A184,2),""),"")</f>
        <v>Quantity</v>
      </c>
      <c r="H184" s="60" t="str">
        <f t="array" ref="H184">IFERROR(IF(H$2&lt;=$B$1,INDEX('Master Data'!$A$1:$H$686,'Evening Buffalo'!$A184,2),""),"")</f>
        <v>Quantity</v>
      </c>
      <c r="I184" s="60" t="str">
        <f t="array" ref="I184">IFERROR(IF(I$2&lt;=$B$1,INDEX('Master Data'!$A$1:$H$686,'Evening Buffalo'!$A184,2),""),"")</f>
        <v>Quantity</v>
      </c>
      <c r="J184" s="60" t="str">
        <f t="array" ref="J184">IFERROR(IF(J$2&lt;=$B$1,INDEX('Master Data'!$A$1:$H$686,'Evening Buffalo'!$A184,2),""),"")</f>
        <v>Quantity</v>
      </c>
      <c r="K184" s="60" t="str">
        <f t="array" ref="K184">IFERROR(IF(K$2&lt;=$B$1,INDEX('Master Data'!$A$1:$H$686,'Evening Buffalo'!$A184,2),""),"")</f>
        <v>Quantity</v>
      </c>
      <c r="L184" s="60" t="str">
        <f t="array" ref="L184">IFERROR(IF(L$2&lt;=$B$1,INDEX('Master Data'!$A$1:$H$686,'Evening Buffalo'!$A184,2),""),"")</f>
        <v>Quantity</v>
      </c>
      <c r="M184" s="60" t="str">
        <f t="array" ref="M184">IFERROR(IF(M$2&lt;=$B$1,INDEX('Master Data'!$A$1:$H$686,'Evening Buffalo'!$A184,2),""),"")</f>
        <v>Quantity</v>
      </c>
      <c r="N184" s="60" t="str">
        <f t="array" ref="N184">IFERROR(IF(N$2&lt;=$B$1,INDEX('Master Data'!$A$1:$H$686,'Evening Buffalo'!$A184,2),""),"")</f>
        <v>Quantity</v>
      </c>
      <c r="O184" s="60" t="str">
        <f t="array" ref="O184">IFERROR(IF(O$2&lt;=$B$1,INDEX('Master Data'!$A$1:$H$686,'Evening Buffalo'!$A184,2),""),"")</f>
        <v>Quantity</v>
      </c>
      <c r="P184" s="60" t="str">
        <f t="array" ref="P184">IFERROR(IF(P$2&lt;=$B$1,INDEX('Master Data'!$A$1:$H$686,'Evening Buffalo'!$A184,2),""),"")</f>
        <v>Quantity</v>
      </c>
      <c r="Q184" s="60" t="str">
        <f t="array" ref="Q184">IFERROR(IF(Q$2&lt;=$B$1,INDEX('Master Data'!$A$1:$H$686,'Evening Buffalo'!$A184,2),""),"")</f>
        <v>Quantity</v>
      </c>
      <c r="R184" s="60" t="str">
        <f t="array" ref="R184">IFERROR(IF(R$2&lt;=$B$1,INDEX('Master Data'!$A$1:$H$686,'Evening Buffalo'!$A184,2),""),"")</f>
        <v>Quantity</v>
      </c>
      <c r="S184" s="60" t="str">
        <f t="array" ref="S184">IFERROR(IF(S$2&lt;=$B$1,INDEX('Master Data'!$A$1:$H$686,'Evening Buffalo'!$A184,2),""),"")</f>
        <v>Quantity</v>
      </c>
      <c r="T184" s="60" t="str">
        <f t="array" ref="T184">IFERROR(IF(T$2&lt;=$B$1,INDEX('Master Data'!$A$1:$H$686,'Evening Buffalo'!$A184,2),""),"")</f>
        <v>Quantity</v>
      </c>
      <c r="U184" s="60" t="str">
        <f t="array" ref="U184">IFERROR(IF(U$2&lt;=$B$1,INDEX('Master Data'!$A$1:$H$686,'Evening Buffalo'!$A184,2),""),"")</f>
        <v>Quantity</v>
      </c>
      <c r="V184" s="60" t="str">
        <f t="array" ref="V184">IFERROR(IF(V$2&lt;=$B$1,INDEX('Master Data'!$A$1:$H$686,'Evening Buffalo'!$A184,2),""),"")</f>
        <v>Quantity</v>
      </c>
      <c r="W184" s="60" t="str">
        <f t="array" ref="W184">IFERROR(IF(W$2&lt;=$B$1,INDEX('Master Data'!$A$1:$H$686,'Evening Buffalo'!$A184,2),""),"")</f>
        <v>Quantity</v>
      </c>
      <c r="X184" s="60" t="str">
        <f t="array" ref="X184">IFERROR(IF(X$2&lt;=$B$1,INDEX('Master Data'!$A$1:$H$686,'Evening Buffalo'!$A184,2),""),"")</f>
        <v>Quantity</v>
      </c>
      <c r="Y184" s="60" t="str">
        <f t="array" ref="Y184">IFERROR(IF(Y$2&lt;=$B$1,INDEX('Master Data'!$A$1:$H$686,'Evening Buffalo'!$A184,2),""),"")</f>
        <v>Quantity</v>
      </c>
      <c r="Z184" s="60" t="str">
        <f t="array" ref="Z184">IFERROR(IF(Z$2&lt;=$B$1,INDEX('Master Data'!$A$1:$H$686,'Evening Buffalo'!$A184,2),""),"")</f>
        <v>Quantity</v>
      </c>
      <c r="AA184" s="60" t="str">
        <f t="array" ref="AA184">IFERROR(IF(AA$2&lt;=$B$1,INDEX('Master Data'!$A$1:$H$686,'Evening Buffalo'!$A184,2),""),"")</f>
        <v>Quantity</v>
      </c>
      <c r="AB184" s="60" t="str">
        <f t="array" ref="AB184">IFERROR(IF(AB$2&lt;=$B$1,INDEX('Master Data'!$A$1:$H$686,'Evening Buffalo'!$A184,2),""),"")</f>
        <v>Quantity</v>
      </c>
      <c r="AC184" s="60" t="str">
        <f t="array" ref="AC184">IFERROR(IF(AC$2&lt;=$B$1,INDEX('Master Data'!$A$1:$H$686,'Evening Buffalo'!$A184,2),""),"")</f>
        <v>Quantity</v>
      </c>
      <c r="AD184" s="60" t="str">
        <f t="array" ref="AD184">IFERROR(IF(AD$2&lt;=$B$1,INDEX('Master Data'!$A$1:$H$686,'Evening Buffalo'!$A184,2),""),"")</f>
        <v>Quantity</v>
      </c>
      <c r="AE184" s="60" t="str">
        <f t="array" ref="AE184">IFERROR(IF(AE$2&lt;=$B$1,INDEX('Master Data'!$A$1:$H$686,'Evening Buffalo'!$A184,2),""),"")</f>
        <v>Quantity</v>
      </c>
      <c r="AF184" s="60" t="str">
        <f t="array" ref="AF184">IFERROR(IF(AF$2&lt;=$B$1,INDEX('Master Data'!$A$1:$H$686,'Evening Buffalo'!$A184,2),""),"")</f>
        <v/>
      </c>
      <c r="AG184" s="60" t="str">
        <f t="array" ref="AG184">IFERROR(IF(AG$2&lt;=$B$1,INDEX('Master Data'!$A$1:$H$686,'Evening Buffalo'!$A184,2),""),"")</f>
        <v/>
      </c>
    </row>
    <row r="185" ht="14.25" customHeight="1">
      <c r="A185" s="60" t="str">
        <f>IFERROR(SMALL('Master Data'!G:G,ROW()-2),"")</f>
        <v/>
      </c>
      <c r="B185" s="60" t="str">
        <f t="array" ref="B185">IFERROR(INDEX('Master Data'!$A$1:$H$686,'Evening Buffalo'!$A185,1),"")</f>
        <v>Customer Name</v>
      </c>
      <c r="C185" s="60" t="str">
        <f t="array" ref="C185">IFERROR(IF(C$2&lt;=$B$1,INDEX('Master Data'!$A$1:$H$686,'Evening Buffalo'!$A185,2),""),"")</f>
        <v>Quantity</v>
      </c>
      <c r="D185" s="60" t="str">
        <f t="array" ref="D185">IFERROR(IF(D$2&lt;=$B$1,INDEX('Master Data'!$A$1:$H$686,'Evening Buffalo'!$A185,2),""),"")</f>
        <v>Quantity</v>
      </c>
      <c r="E185" s="60" t="str">
        <f t="array" ref="E185">IFERROR(IF(E$2&lt;=$B$1,INDEX('Master Data'!$A$1:$H$686,'Evening Buffalo'!$A185,2),""),"")</f>
        <v>Quantity</v>
      </c>
      <c r="F185" s="60" t="str">
        <f t="array" ref="F185">IFERROR(IF(F$2&lt;=$B$1,INDEX('Master Data'!$A$1:$H$686,'Evening Buffalo'!$A185,2),""),"")</f>
        <v>Quantity</v>
      </c>
      <c r="G185" s="60" t="str">
        <f t="array" ref="G185">IFERROR(IF(G$2&lt;=$B$1,INDEX('Master Data'!$A$1:$H$686,'Evening Buffalo'!$A185,2),""),"")</f>
        <v>Quantity</v>
      </c>
      <c r="H185" s="60" t="str">
        <f t="array" ref="H185">IFERROR(IF(H$2&lt;=$B$1,INDEX('Master Data'!$A$1:$H$686,'Evening Buffalo'!$A185,2),""),"")</f>
        <v>Quantity</v>
      </c>
      <c r="I185" s="60" t="str">
        <f t="array" ref="I185">IFERROR(IF(I$2&lt;=$B$1,INDEX('Master Data'!$A$1:$H$686,'Evening Buffalo'!$A185,2),""),"")</f>
        <v>Quantity</v>
      </c>
      <c r="J185" s="60" t="str">
        <f t="array" ref="J185">IFERROR(IF(J$2&lt;=$B$1,INDEX('Master Data'!$A$1:$H$686,'Evening Buffalo'!$A185,2),""),"")</f>
        <v>Quantity</v>
      </c>
      <c r="K185" s="60" t="str">
        <f t="array" ref="K185">IFERROR(IF(K$2&lt;=$B$1,INDEX('Master Data'!$A$1:$H$686,'Evening Buffalo'!$A185,2),""),"")</f>
        <v>Quantity</v>
      </c>
      <c r="L185" s="60" t="str">
        <f t="array" ref="L185">IFERROR(IF(L$2&lt;=$B$1,INDEX('Master Data'!$A$1:$H$686,'Evening Buffalo'!$A185,2),""),"")</f>
        <v>Quantity</v>
      </c>
      <c r="M185" s="60" t="str">
        <f t="array" ref="M185">IFERROR(IF(M$2&lt;=$B$1,INDEX('Master Data'!$A$1:$H$686,'Evening Buffalo'!$A185,2),""),"")</f>
        <v>Quantity</v>
      </c>
      <c r="N185" s="60" t="str">
        <f t="array" ref="N185">IFERROR(IF(N$2&lt;=$B$1,INDEX('Master Data'!$A$1:$H$686,'Evening Buffalo'!$A185,2),""),"")</f>
        <v>Quantity</v>
      </c>
      <c r="O185" s="60" t="str">
        <f t="array" ref="O185">IFERROR(IF(O$2&lt;=$B$1,INDEX('Master Data'!$A$1:$H$686,'Evening Buffalo'!$A185,2),""),"")</f>
        <v>Quantity</v>
      </c>
      <c r="P185" s="60" t="str">
        <f t="array" ref="P185">IFERROR(IF(P$2&lt;=$B$1,INDEX('Master Data'!$A$1:$H$686,'Evening Buffalo'!$A185,2),""),"")</f>
        <v>Quantity</v>
      </c>
      <c r="Q185" s="60" t="str">
        <f t="array" ref="Q185">IFERROR(IF(Q$2&lt;=$B$1,INDEX('Master Data'!$A$1:$H$686,'Evening Buffalo'!$A185,2),""),"")</f>
        <v>Quantity</v>
      </c>
      <c r="R185" s="60" t="str">
        <f t="array" ref="R185">IFERROR(IF(R$2&lt;=$B$1,INDEX('Master Data'!$A$1:$H$686,'Evening Buffalo'!$A185,2),""),"")</f>
        <v>Quantity</v>
      </c>
      <c r="S185" s="60" t="str">
        <f t="array" ref="S185">IFERROR(IF(S$2&lt;=$B$1,INDEX('Master Data'!$A$1:$H$686,'Evening Buffalo'!$A185,2),""),"")</f>
        <v>Quantity</v>
      </c>
      <c r="T185" s="60" t="str">
        <f t="array" ref="T185">IFERROR(IF(T$2&lt;=$B$1,INDEX('Master Data'!$A$1:$H$686,'Evening Buffalo'!$A185,2),""),"")</f>
        <v>Quantity</v>
      </c>
      <c r="U185" s="60" t="str">
        <f t="array" ref="U185">IFERROR(IF(U$2&lt;=$B$1,INDEX('Master Data'!$A$1:$H$686,'Evening Buffalo'!$A185,2),""),"")</f>
        <v>Quantity</v>
      </c>
      <c r="V185" s="60" t="str">
        <f t="array" ref="V185">IFERROR(IF(V$2&lt;=$B$1,INDEX('Master Data'!$A$1:$H$686,'Evening Buffalo'!$A185,2),""),"")</f>
        <v>Quantity</v>
      </c>
      <c r="W185" s="60" t="str">
        <f t="array" ref="W185">IFERROR(IF(W$2&lt;=$B$1,INDEX('Master Data'!$A$1:$H$686,'Evening Buffalo'!$A185,2),""),"")</f>
        <v>Quantity</v>
      </c>
      <c r="X185" s="60" t="str">
        <f t="array" ref="X185">IFERROR(IF(X$2&lt;=$B$1,INDEX('Master Data'!$A$1:$H$686,'Evening Buffalo'!$A185,2),""),"")</f>
        <v>Quantity</v>
      </c>
      <c r="Y185" s="60" t="str">
        <f t="array" ref="Y185">IFERROR(IF(Y$2&lt;=$B$1,INDEX('Master Data'!$A$1:$H$686,'Evening Buffalo'!$A185,2),""),"")</f>
        <v>Quantity</v>
      </c>
      <c r="Z185" s="60" t="str">
        <f t="array" ref="Z185">IFERROR(IF(Z$2&lt;=$B$1,INDEX('Master Data'!$A$1:$H$686,'Evening Buffalo'!$A185,2),""),"")</f>
        <v>Quantity</v>
      </c>
      <c r="AA185" s="60" t="str">
        <f t="array" ref="AA185">IFERROR(IF(AA$2&lt;=$B$1,INDEX('Master Data'!$A$1:$H$686,'Evening Buffalo'!$A185,2),""),"")</f>
        <v>Quantity</v>
      </c>
      <c r="AB185" s="60" t="str">
        <f t="array" ref="AB185">IFERROR(IF(AB$2&lt;=$B$1,INDEX('Master Data'!$A$1:$H$686,'Evening Buffalo'!$A185,2),""),"")</f>
        <v>Quantity</v>
      </c>
      <c r="AC185" s="60" t="str">
        <f t="array" ref="AC185">IFERROR(IF(AC$2&lt;=$B$1,INDEX('Master Data'!$A$1:$H$686,'Evening Buffalo'!$A185,2),""),"")</f>
        <v>Quantity</v>
      </c>
      <c r="AD185" s="60" t="str">
        <f t="array" ref="AD185">IFERROR(IF(AD$2&lt;=$B$1,INDEX('Master Data'!$A$1:$H$686,'Evening Buffalo'!$A185,2),""),"")</f>
        <v>Quantity</v>
      </c>
      <c r="AE185" s="60" t="str">
        <f t="array" ref="AE185">IFERROR(IF(AE$2&lt;=$B$1,INDEX('Master Data'!$A$1:$H$686,'Evening Buffalo'!$A185,2),""),"")</f>
        <v>Quantity</v>
      </c>
      <c r="AF185" s="60" t="str">
        <f t="array" ref="AF185">IFERROR(IF(AF$2&lt;=$B$1,INDEX('Master Data'!$A$1:$H$686,'Evening Buffalo'!$A185,2),""),"")</f>
        <v/>
      </c>
      <c r="AG185" s="60" t="str">
        <f t="array" ref="AG185">IFERROR(IF(AG$2&lt;=$B$1,INDEX('Master Data'!$A$1:$H$686,'Evening Buffalo'!$A185,2),""),"")</f>
        <v/>
      </c>
    </row>
    <row r="186" ht="14.25" customHeight="1">
      <c r="A186" s="60" t="str">
        <f>IFERROR(SMALL('Master Data'!G:G,ROW()-2),"")</f>
        <v/>
      </c>
      <c r="B186" s="60" t="str">
        <f t="array" ref="B186">IFERROR(INDEX('Master Data'!$A$1:$H$686,'Evening Buffalo'!$A186,1),"")</f>
        <v>Customer Name</v>
      </c>
      <c r="C186" s="60" t="str">
        <f t="array" ref="C186">IFERROR(IF(C$2&lt;=$B$1,INDEX('Master Data'!$A$1:$H$686,'Evening Buffalo'!$A186,2),""),"")</f>
        <v>Quantity</v>
      </c>
      <c r="D186" s="60" t="str">
        <f t="array" ref="D186">IFERROR(IF(D$2&lt;=$B$1,INDEX('Master Data'!$A$1:$H$686,'Evening Buffalo'!$A186,2),""),"")</f>
        <v>Quantity</v>
      </c>
      <c r="E186" s="60" t="str">
        <f t="array" ref="E186">IFERROR(IF(E$2&lt;=$B$1,INDEX('Master Data'!$A$1:$H$686,'Evening Buffalo'!$A186,2),""),"")</f>
        <v>Quantity</v>
      </c>
      <c r="F186" s="60" t="str">
        <f t="array" ref="F186">IFERROR(IF(F$2&lt;=$B$1,INDEX('Master Data'!$A$1:$H$686,'Evening Buffalo'!$A186,2),""),"")</f>
        <v>Quantity</v>
      </c>
      <c r="G186" s="60" t="str">
        <f t="array" ref="G186">IFERROR(IF(G$2&lt;=$B$1,INDEX('Master Data'!$A$1:$H$686,'Evening Buffalo'!$A186,2),""),"")</f>
        <v>Quantity</v>
      </c>
      <c r="H186" s="60" t="str">
        <f t="array" ref="H186">IFERROR(IF(H$2&lt;=$B$1,INDEX('Master Data'!$A$1:$H$686,'Evening Buffalo'!$A186,2),""),"")</f>
        <v>Quantity</v>
      </c>
      <c r="I186" s="60" t="str">
        <f t="array" ref="I186">IFERROR(IF(I$2&lt;=$B$1,INDEX('Master Data'!$A$1:$H$686,'Evening Buffalo'!$A186,2),""),"")</f>
        <v>Quantity</v>
      </c>
      <c r="J186" s="60" t="str">
        <f t="array" ref="J186">IFERROR(IF(J$2&lt;=$B$1,INDEX('Master Data'!$A$1:$H$686,'Evening Buffalo'!$A186,2),""),"")</f>
        <v>Quantity</v>
      </c>
      <c r="K186" s="60" t="str">
        <f t="array" ref="K186">IFERROR(IF(K$2&lt;=$B$1,INDEX('Master Data'!$A$1:$H$686,'Evening Buffalo'!$A186,2),""),"")</f>
        <v>Quantity</v>
      </c>
      <c r="L186" s="60" t="str">
        <f t="array" ref="L186">IFERROR(IF(L$2&lt;=$B$1,INDEX('Master Data'!$A$1:$H$686,'Evening Buffalo'!$A186,2),""),"")</f>
        <v>Quantity</v>
      </c>
      <c r="M186" s="60" t="str">
        <f t="array" ref="M186">IFERROR(IF(M$2&lt;=$B$1,INDEX('Master Data'!$A$1:$H$686,'Evening Buffalo'!$A186,2),""),"")</f>
        <v>Quantity</v>
      </c>
      <c r="N186" s="60" t="str">
        <f t="array" ref="N186">IFERROR(IF(N$2&lt;=$B$1,INDEX('Master Data'!$A$1:$H$686,'Evening Buffalo'!$A186,2),""),"")</f>
        <v>Quantity</v>
      </c>
      <c r="O186" s="60" t="str">
        <f t="array" ref="O186">IFERROR(IF(O$2&lt;=$B$1,INDEX('Master Data'!$A$1:$H$686,'Evening Buffalo'!$A186,2),""),"")</f>
        <v>Quantity</v>
      </c>
      <c r="P186" s="60" t="str">
        <f t="array" ref="P186">IFERROR(IF(P$2&lt;=$B$1,INDEX('Master Data'!$A$1:$H$686,'Evening Buffalo'!$A186,2),""),"")</f>
        <v>Quantity</v>
      </c>
      <c r="Q186" s="60" t="str">
        <f t="array" ref="Q186">IFERROR(IF(Q$2&lt;=$B$1,INDEX('Master Data'!$A$1:$H$686,'Evening Buffalo'!$A186,2),""),"")</f>
        <v>Quantity</v>
      </c>
      <c r="R186" s="60" t="str">
        <f t="array" ref="R186">IFERROR(IF(R$2&lt;=$B$1,INDEX('Master Data'!$A$1:$H$686,'Evening Buffalo'!$A186,2),""),"")</f>
        <v>Quantity</v>
      </c>
      <c r="S186" s="60" t="str">
        <f t="array" ref="S186">IFERROR(IF(S$2&lt;=$B$1,INDEX('Master Data'!$A$1:$H$686,'Evening Buffalo'!$A186,2),""),"")</f>
        <v>Quantity</v>
      </c>
      <c r="T186" s="60" t="str">
        <f t="array" ref="T186">IFERROR(IF(T$2&lt;=$B$1,INDEX('Master Data'!$A$1:$H$686,'Evening Buffalo'!$A186,2),""),"")</f>
        <v>Quantity</v>
      </c>
      <c r="U186" s="60" t="str">
        <f t="array" ref="U186">IFERROR(IF(U$2&lt;=$B$1,INDEX('Master Data'!$A$1:$H$686,'Evening Buffalo'!$A186,2),""),"")</f>
        <v>Quantity</v>
      </c>
      <c r="V186" s="60" t="str">
        <f t="array" ref="V186">IFERROR(IF(V$2&lt;=$B$1,INDEX('Master Data'!$A$1:$H$686,'Evening Buffalo'!$A186,2),""),"")</f>
        <v>Quantity</v>
      </c>
      <c r="W186" s="60" t="str">
        <f t="array" ref="W186">IFERROR(IF(W$2&lt;=$B$1,INDEX('Master Data'!$A$1:$H$686,'Evening Buffalo'!$A186,2),""),"")</f>
        <v>Quantity</v>
      </c>
      <c r="X186" s="60" t="str">
        <f t="array" ref="X186">IFERROR(IF(X$2&lt;=$B$1,INDEX('Master Data'!$A$1:$H$686,'Evening Buffalo'!$A186,2),""),"")</f>
        <v>Quantity</v>
      </c>
      <c r="Y186" s="60" t="str">
        <f t="array" ref="Y186">IFERROR(IF(Y$2&lt;=$B$1,INDEX('Master Data'!$A$1:$H$686,'Evening Buffalo'!$A186,2),""),"")</f>
        <v>Quantity</v>
      </c>
      <c r="Z186" s="60" t="str">
        <f t="array" ref="Z186">IFERROR(IF(Z$2&lt;=$B$1,INDEX('Master Data'!$A$1:$H$686,'Evening Buffalo'!$A186,2),""),"")</f>
        <v>Quantity</v>
      </c>
      <c r="AA186" s="60" t="str">
        <f t="array" ref="AA186">IFERROR(IF(AA$2&lt;=$B$1,INDEX('Master Data'!$A$1:$H$686,'Evening Buffalo'!$A186,2),""),"")</f>
        <v>Quantity</v>
      </c>
      <c r="AB186" s="60" t="str">
        <f t="array" ref="AB186">IFERROR(IF(AB$2&lt;=$B$1,INDEX('Master Data'!$A$1:$H$686,'Evening Buffalo'!$A186,2),""),"")</f>
        <v>Quantity</v>
      </c>
      <c r="AC186" s="60" t="str">
        <f t="array" ref="AC186">IFERROR(IF(AC$2&lt;=$B$1,INDEX('Master Data'!$A$1:$H$686,'Evening Buffalo'!$A186,2),""),"")</f>
        <v>Quantity</v>
      </c>
      <c r="AD186" s="60" t="str">
        <f t="array" ref="AD186">IFERROR(IF(AD$2&lt;=$B$1,INDEX('Master Data'!$A$1:$H$686,'Evening Buffalo'!$A186,2),""),"")</f>
        <v>Quantity</v>
      </c>
      <c r="AE186" s="60" t="str">
        <f t="array" ref="AE186">IFERROR(IF(AE$2&lt;=$B$1,INDEX('Master Data'!$A$1:$H$686,'Evening Buffalo'!$A186,2),""),"")</f>
        <v>Quantity</v>
      </c>
      <c r="AF186" s="60" t="str">
        <f t="array" ref="AF186">IFERROR(IF(AF$2&lt;=$B$1,INDEX('Master Data'!$A$1:$H$686,'Evening Buffalo'!$A186,2),""),"")</f>
        <v/>
      </c>
      <c r="AG186" s="60" t="str">
        <f t="array" ref="AG186">IFERROR(IF(AG$2&lt;=$B$1,INDEX('Master Data'!$A$1:$H$686,'Evening Buffalo'!$A186,2),""),"")</f>
        <v/>
      </c>
    </row>
    <row r="187" ht="14.25" customHeight="1">
      <c r="A187" s="60" t="str">
        <f>IFERROR(SMALL('Master Data'!G:G,ROW()-2),"")</f>
        <v/>
      </c>
      <c r="B187" s="60" t="str">
        <f t="array" ref="B187">IFERROR(INDEX('Master Data'!$A$1:$H$686,'Evening Buffalo'!$A187,1),"")</f>
        <v>Customer Name</v>
      </c>
      <c r="C187" s="60" t="str">
        <f t="array" ref="C187">IFERROR(IF(C$2&lt;=$B$1,INDEX('Master Data'!$A$1:$H$686,'Evening Buffalo'!$A187,2),""),"")</f>
        <v>Quantity</v>
      </c>
      <c r="D187" s="60" t="str">
        <f t="array" ref="D187">IFERROR(IF(D$2&lt;=$B$1,INDEX('Master Data'!$A$1:$H$686,'Evening Buffalo'!$A187,2),""),"")</f>
        <v>Quantity</v>
      </c>
      <c r="E187" s="60" t="str">
        <f t="array" ref="E187">IFERROR(IF(E$2&lt;=$B$1,INDEX('Master Data'!$A$1:$H$686,'Evening Buffalo'!$A187,2),""),"")</f>
        <v>Quantity</v>
      </c>
      <c r="F187" s="60" t="str">
        <f t="array" ref="F187">IFERROR(IF(F$2&lt;=$B$1,INDEX('Master Data'!$A$1:$H$686,'Evening Buffalo'!$A187,2),""),"")</f>
        <v>Quantity</v>
      </c>
      <c r="G187" s="60" t="str">
        <f t="array" ref="G187">IFERROR(IF(G$2&lt;=$B$1,INDEX('Master Data'!$A$1:$H$686,'Evening Buffalo'!$A187,2),""),"")</f>
        <v>Quantity</v>
      </c>
      <c r="H187" s="60" t="str">
        <f t="array" ref="H187">IFERROR(IF(H$2&lt;=$B$1,INDEX('Master Data'!$A$1:$H$686,'Evening Buffalo'!$A187,2),""),"")</f>
        <v>Quantity</v>
      </c>
      <c r="I187" s="60" t="str">
        <f t="array" ref="I187">IFERROR(IF(I$2&lt;=$B$1,INDEX('Master Data'!$A$1:$H$686,'Evening Buffalo'!$A187,2),""),"")</f>
        <v>Quantity</v>
      </c>
      <c r="J187" s="60" t="str">
        <f t="array" ref="J187">IFERROR(IF(J$2&lt;=$B$1,INDEX('Master Data'!$A$1:$H$686,'Evening Buffalo'!$A187,2),""),"")</f>
        <v>Quantity</v>
      </c>
      <c r="K187" s="60" t="str">
        <f t="array" ref="K187">IFERROR(IF(K$2&lt;=$B$1,INDEX('Master Data'!$A$1:$H$686,'Evening Buffalo'!$A187,2),""),"")</f>
        <v>Quantity</v>
      </c>
      <c r="L187" s="60" t="str">
        <f t="array" ref="L187">IFERROR(IF(L$2&lt;=$B$1,INDEX('Master Data'!$A$1:$H$686,'Evening Buffalo'!$A187,2),""),"")</f>
        <v>Quantity</v>
      </c>
      <c r="M187" s="60" t="str">
        <f t="array" ref="M187">IFERROR(IF(M$2&lt;=$B$1,INDEX('Master Data'!$A$1:$H$686,'Evening Buffalo'!$A187,2),""),"")</f>
        <v>Quantity</v>
      </c>
      <c r="N187" s="60" t="str">
        <f t="array" ref="N187">IFERROR(IF(N$2&lt;=$B$1,INDEX('Master Data'!$A$1:$H$686,'Evening Buffalo'!$A187,2),""),"")</f>
        <v>Quantity</v>
      </c>
      <c r="O187" s="60" t="str">
        <f t="array" ref="O187">IFERROR(IF(O$2&lt;=$B$1,INDEX('Master Data'!$A$1:$H$686,'Evening Buffalo'!$A187,2),""),"")</f>
        <v>Quantity</v>
      </c>
      <c r="P187" s="60" t="str">
        <f t="array" ref="P187">IFERROR(IF(P$2&lt;=$B$1,INDEX('Master Data'!$A$1:$H$686,'Evening Buffalo'!$A187,2),""),"")</f>
        <v>Quantity</v>
      </c>
      <c r="Q187" s="60" t="str">
        <f t="array" ref="Q187">IFERROR(IF(Q$2&lt;=$B$1,INDEX('Master Data'!$A$1:$H$686,'Evening Buffalo'!$A187,2),""),"")</f>
        <v>Quantity</v>
      </c>
      <c r="R187" s="60" t="str">
        <f t="array" ref="R187">IFERROR(IF(R$2&lt;=$B$1,INDEX('Master Data'!$A$1:$H$686,'Evening Buffalo'!$A187,2),""),"")</f>
        <v>Quantity</v>
      </c>
      <c r="S187" s="60" t="str">
        <f t="array" ref="S187">IFERROR(IF(S$2&lt;=$B$1,INDEX('Master Data'!$A$1:$H$686,'Evening Buffalo'!$A187,2),""),"")</f>
        <v>Quantity</v>
      </c>
      <c r="T187" s="60" t="str">
        <f t="array" ref="T187">IFERROR(IF(T$2&lt;=$B$1,INDEX('Master Data'!$A$1:$H$686,'Evening Buffalo'!$A187,2),""),"")</f>
        <v>Quantity</v>
      </c>
      <c r="U187" s="60" t="str">
        <f t="array" ref="U187">IFERROR(IF(U$2&lt;=$B$1,INDEX('Master Data'!$A$1:$H$686,'Evening Buffalo'!$A187,2),""),"")</f>
        <v>Quantity</v>
      </c>
      <c r="V187" s="60" t="str">
        <f t="array" ref="V187">IFERROR(IF(V$2&lt;=$B$1,INDEX('Master Data'!$A$1:$H$686,'Evening Buffalo'!$A187,2),""),"")</f>
        <v>Quantity</v>
      </c>
      <c r="W187" s="60" t="str">
        <f t="array" ref="W187">IFERROR(IF(W$2&lt;=$B$1,INDEX('Master Data'!$A$1:$H$686,'Evening Buffalo'!$A187,2),""),"")</f>
        <v>Quantity</v>
      </c>
      <c r="X187" s="60" t="str">
        <f t="array" ref="X187">IFERROR(IF(X$2&lt;=$B$1,INDEX('Master Data'!$A$1:$H$686,'Evening Buffalo'!$A187,2),""),"")</f>
        <v>Quantity</v>
      </c>
      <c r="Y187" s="60" t="str">
        <f t="array" ref="Y187">IFERROR(IF(Y$2&lt;=$B$1,INDEX('Master Data'!$A$1:$H$686,'Evening Buffalo'!$A187,2),""),"")</f>
        <v>Quantity</v>
      </c>
      <c r="Z187" s="60" t="str">
        <f t="array" ref="Z187">IFERROR(IF(Z$2&lt;=$B$1,INDEX('Master Data'!$A$1:$H$686,'Evening Buffalo'!$A187,2),""),"")</f>
        <v>Quantity</v>
      </c>
      <c r="AA187" s="60" t="str">
        <f t="array" ref="AA187">IFERROR(IF(AA$2&lt;=$B$1,INDEX('Master Data'!$A$1:$H$686,'Evening Buffalo'!$A187,2),""),"")</f>
        <v>Quantity</v>
      </c>
      <c r="AB187" s="60" t="str">
        <f t="array" ref="AB187">IFERROR(IF(AB$2&lt;=$B$1,INDEX('Master Data'!$A$1:$H$686,'Evening Buffalo'!$A187,2),""),"")</f>
        <v>Quantity</v>
      </c>
      <c r="AC187" s="60" t="str">
        <f t="array" ref="AC187">IFERROR(IF(AC$2&lt;=$B$1,INDEX('Master Data'!$A$1:$H$686,'Evening Buffalo'!$A187,2),""),"")</f>
        <v>Quantity</v>
      </c>
      <c r="AD187" s="60" t="str">
        <f t="array" ref="AD187">IFERROR(IF(AD$2&lt;=$B$1,INDEX('Master Data'!$A$1:$H$686,'Evening Buffalo'!$A187,2),""),"")</f>
        <v>Quantity</v>
      </c>
      <c r="AE187" s="60" t="str">
        <f t="array" ref="AE187">IFERROR(IF(AE$2&lt;=$B$1,INDEX('Master Data'!$A$1:$H$686,'Evening Buffalo'!$A187,2),""),"")</f>
        <v>Quantity</v>
      </c>
      <c r="AF187" s="60" t="str">
        <f t="array" ref="AF187">IFERROR(IF(AF$2&lt;=$B$1,INDEX('Master Data'!$A$1:$H$686,'Evening Buffalo'!$A187,2),""),"")</f>
        <v/>
      </c>
      <c r="AG187" s="60" t="str">
        <f t="array" ref="AG187">IFERROR(IF(AG$2&lt;=$B$1,INDEX('Master Data'!$A$1:$H$686,'Evening Buffalo'!$A187,2),""),"")</f>
        <v/>
      </c>
    </row>
    <row r="188" ht="14.25" customHeight="1">
      <c r="A188" s="60" t="str">
        <f>IFERROR(SMALL('Master Data'!G:G,ROW()-2),"")</f>
        <v/>
      </c>
      <c r="B188" s="60" t="str">
        <f t="array" ref="B188">IFERROR(INDEX('Master Data'!$A$1:$H$686,'Evening Buffalo'!$A188,1),"")</f>
        <v>Customer Name</v>
      </c>
      <c r="C188" s="60" t="str">
        <f t="array" ref="C188">IFERROR(IF(C$2&lt;=$B$1,INDEX('Master Data'!$A$1:$H$686,'Evening Buffalo'!$A188,2),""),"")</f>
        <v>Quantity</v>
      </c>
      <c r="D188" s="60" t="str">
        <f t="array" ref="D188">IFERROR(IF(D$2&lt;=$B$1,INDEX('Master Data'!$A$1:$H$686,'Evening Buffalo'!$A188,2),""),"")</f>
        <v>Quantity</v>
      </c>
      <c r="E188" s="60" t="str">
        <f t="array" ref="E188">IFERROR(IF(E$2&lt;=$B$1,INDEX('Master Data'!$A$1:$H$686,'Evening Buffalo'!$A188,2),""),"")</f>
        <v>Quantity</v>
      </c>
      <c r="F188" s="60" t="str">
        <f t="array" ref="F188">IFERROR(IF(F$2&lt;=$B$1,INDEX('Master Data'!$A$1:$H$686,'Evening Buffalo'!$A188,2),""),"")</f>
        <v>Quantity</v>
      </c>
      <c r="G188" s="60" t="str">
        <f t="array" ref="G188">IFERROR(IF(G$2&lt;=$B$1,INDEX('Master Data'!$A$1:$H$686,'Evening Buffalo'!$A188,2),""),"")</f>
        <v>Quantity</v>
      </c>
      <c r="H188" s="60" t="str">
        <f t="array" ref="H188">IFERROR(IF(H$2&lt;=$B$1,INDEX('Master Data'!$A$1:$H$686,'Evening Buffalo'!$A188,2),""),"")</f>
        <v>Quantity</v>
      </c>
      <c r="I188" s="60" t="str">
        <f t="array" ref="I188">IFERROR(IF(I$2&lt;=$B$1,INDEX('Master Data'!$A$1:$H$686,'Evening Buffalo'!$A188,2),""),"")</f>
        <v>Quantity</v>
      </c>
      <c r="J188" s="60" t="str">
        <f t="array" ref="J188">IFERROR(IF(J$2&lt;=$B$1,INDEX('Master Data'!$A$1:$H$686,'Evening Buffalo'!$A188,2),""),"")</f>
        <v>Quantity</v>
      </c>
      <c r="K188" s="60" t="str">
        <f t="array" ref="K188">IFERROR(IF(K$2&lt;=$B$1,INDEX('Master Data'!$A$1:$H$686,'Evening Buffalo'!$A188,2),""),"")</f>
        <v>Quantity</v>
      </c>
      <c r="L188" s="60" t="str">
        <f t="array" ref="L188">IFERROR(IF(L$2&lt;=$B$1,INDEX('Master Data'!$A$1:$H$686,'Evening Buffalo'!$A188,2),""),"")</f>
        <v>Quantity</v>
      </c>
      <c r="M188" s="60" t="str">
        <f t="array" ref="M188">IFERROR(IF(M$2&lt;=$B$1,INDEX('Master Data'!$A$1:$H$686,'Evening Buffalo'!$A188,2),""),"")</f>
        <v>Quantity</v>
      </c>
      <c r="N188" s="60" t="str">
        <f t="array" ref="N188">IFERROR(IF(N$2&lt;=$B$1,INDEX('Master Data'!$A$1:$H$686,'Evening Buffalo'!$A188,2),""),"")</f>
        <v>Quantity</v>
      </c>
      <c r="O188" s="60" t="str">
        <f t="array" ref="O188">IFERROR(IF(O$2&lt;=$B$1,INDEX('Master Data'!$A$1:$H$686,'Evening Buffalo'!$A188,2),""),"")</f>
        <v>Quantity</v>
      </c>
      <c r="P188" s="60" t="str">
        <f t="array" ref="P188">IFERROR(IF(P$2&lt;=$B$1,INDEX('Master Data'!$A$1:$H$686,'Evening Buffalo'!$A188,2),""),"")</f>
        <v>Quantity</v>
      </c>
      <c r="Q188" s="60" t="str">
        <f t="array" ref="Q188">IFERROR(IF(Q$2&lt;=$B$1,INDEX('Master Data'!$A$1:$H$686,'Evening Buffalo'!$A188,2),""),"")</f>
        <v>Quantity</v>
      </c>
      <c r="R188" s="60" t="str">
        <f t="array" ref="R188">IFERROR(IF(R$2&lt;=$B$1,INDEX('Master Data'!$A$1:$H$686,'Evening Buffalo'!$A188,2),""),"")</f>
        <v>Quantity</v>
      </c>
      <c r="S188" s="60" t="str">
        <f t="array" ref="S188">IFERROR(IF(S$2&lt;=$B$1,INDEX('Master Data'!$A$1:$H$686,'Evening Buffalo'!$A188,2),""),"")</f>
        <v>Quantity</v>
      </c>
      <c r="T188" s="60" t="str">
        <f t="array" ref="T188">IFERROR(IF(T$2&lt;=$B$1,INDEX('Master Data'!$A$1:$H$686,'Evening Buffalo'!$A188,2),""),"")</f>
        <v>Quantity</v>
      </c>
      <c r="U188" s="60" t="str">
        <f t="array" ref="U188">IFERROR(IF(U$2&lt;=$B$1,INDEX('Master Data'!$A$1:$H$686,'Evening Buffalo'!$A188,2),""),"")</f>
        <v>Quantity</v>
      </c>
      <c r="V188" s="60" t="str">
        <f t="array" ref="V188">IFERROR(IF(V$2&lt;=$B$1,INDEX('Master Data'!$A$1:$H$686,'Evening Buffalo'!$A188,2),""),"")</f>
        <v>Quantity</v>
      </c>
      <c r="W188" s="60" t="str">
        <f t="array" ref="W188">IFERROR(IF(W$2&lt;=$B$1,INDEX('Master Data'!$A$1:$H$686,'Evening Buffalo'!$A188,2),""),"")</f>
        <v>Quantity</v>
      </c>
      <c r="X188" s="60" t="str">
        <f t="array" ref="X188">IFERROR(IF(X$2&lt;=$B$1,INDEX('Master Data'!$A$1:$H$686,'Evening Buffalo'!$A188,2),""),"")</f>
        <v>Quantity</v>
      </c>
      <c r="Y188" s="60" t="str">
        <f t="array" ref="Y188">IFERROR(IF(Y$2&lt;=$B$1,INDEX('Master Data'!$A$1:$H$686,'Evening Buffalo'!$A188,2),""),"")</f>
        <v>Quantity</v>
      </c>
      <c r="Z188" s="60" t="str">
        <f t="array" ref="Z188">IFERROR(IF(Z$2&lt;=$B$1,INDEX('Master Data'!$A$1:$H$686,'Evening Buffalo'!$A188,2),""),"")</f>
        <v>Quantity</v>
      </c>
      <c r="AA188" s="60" t="str">
        <f t="array" ref="AA188">IFERROR(IF(AA$2&lt;=$B$1,INDEX('Master Data'!$A$1:$H$686,'Evening Buffalo'!$A188,2),""),"")</f>
        <v>Quantity</v>
      </c>
      <c r="AB188" s="60" t="str">
        <f t="array" ref="AB188">IFERROR(IF(AB$2&lt;=$B$1,INDEX('Master Data'!$A$1:$H$686,'Evening Buffalo'!$A188,2),""),"")</f>
        <v>Quantity</v>
      </c>
      <c r="AC188" s="60" t="str">
        <f t="array" ref="AC188">IFERROR(IF(AC$2&lt;=$B$1,INDEX('Master Data'!$A$1:$H$686,'Evening Buffalo'!$A188,2),""),"")</f>
        <v>Quantity</v>
      </c>
      <c r="AD188" s="60" t="str">
        <f t="array" ref="AD188">IFERROR(IF(AD$2&lt;=$B$1,INDEX('Master Data'!$A$1:$H$686,'Evening Buffalo'!$A188,2),""),"")</f>
        <v>Quantity</v>
      </c>
      <c r="AE188" s="60" t="str">
        <f t="array" ref="AE188">IFERROR(IF(AE$2&lt;=$B$1,INDEX('Master Data'!$A$1:$H$686,'Evening Buffalo'!$A188,2),""),"")</f>
        <v>Quantity</v>
      </c>
      <c r="AF188" s="60" t="str">
        <f t="array" ref="AF188">IFERROR(IF(AF$2&lt;=$B$1,INDEX('Master Data'!$A$1:$H$686,'Evening Buffalo'!$A188,2),""),"")</f>
        <v/>
      </c>
      <c r="AG188" s="60" t="str">
        <f t="array" ref="AG188">IFERROR(IF(AG$2&lt;=$B$1,INDEX('Master Data'!$A$1:$H$686,'Evening Buffalo'!$A188,2),""),"")</f>
        <v/>
      </c>
    </row>
    <row r="189" ht="14.25" customHeight="1">
      <c r="A189" s="60" t="str">
        <f>IFERROR(SMALL('Master Data'!G:G,ROW()-2),"")</f>
        <v/>
      </c>
      <c r="B189" s="60" t="str">
        <f t="array" ref="B189">IFERROR(INDEX('Master Data'!$A$1:$H$686,'Evening Buffalo'!$A189,1),"")</f>
        <v>Customer Name</v>
      </c>
      <c r="C189" s="60" t="str">
        <f t="array" ref="C189">IFERROR(IF(C$2&lt;=$B$1,INDEX('Master Data'!$A$1:$H$686,'Evening Buffalo'!$A189,2),""),"")</f>
        <v>Quantity</v>
      </c>
      <c r="D189" s="60" t="str">
        <f t="array" ref="D189">IFERROR(IF(D$2&lt;=$B$1,INDEX('Master Data'!$A$1:$H$686,'Evening Buffalo'!$A189,2),""),"")</f>
        <v>Quantity</v>
      </c>
      <c r="E189" s="60" t="str">
        <f t="array" ref="E189">IFERROR(IF(E$2&lt;=$B$1,INDEX('Master Data'!$A$1:$H$686,'Evening Buffalo'!$A189,2),""),"")</f>
        <v>Quantity</v>
      </c>
      <c r="F189" s="60" t="str">
        <f t="array" ref="F189">IFERROR(IF(F$2&lt;=$B$1,INDEX('Master Data'!$A$1:$H$686,'Evening Buffalo'!$A189,2),""),"")</f>
        <v>Quantity</v>
      </c>
      <c r="G189" s="60" t="str">
        <f t="array" ref="G189">IFERROR(IF(G$2&lt;=$B$1,INDEX('Master Data'!$A$1:$H$686,'Evening Buffalo'!$A189,2),""),"")</f>
        <v>Quantity</v>
      </c>
      <c r="H189" s="60" t="str">
        <f t="array" ref="H189">IFERROR(IF(H$2&lt;=$B$1,INDEX('Master Data'!$A$1:$H$686,'Evening Buffalo'!$A189,2),""),"")</f>
        <v>Quantity</v>
      </c>
      <c r="I189" s="60" t="str">
        <f t="array" ref="I189">IFERROR(IF(I$2&lt;=$B$1,INDEX('Master Data'!$A$1:$H$686,'Evening Buffalo'!$A189,2),""),"")</f>
        <v>Quantity</v>
      </c>
      <c r="J189" s="60" t="str">
        <f t="array" ref="J189">IFERROR(IF(J$2&lt;=$B$1,INDEX('Master Data'!$A$1:$H$686,'Evening Buffalo'!$A189,2),""),"")</f>
        <v>Quantity</v>
      </c>
      <c r="K189" s="60" t="str">
        <f t="array" ref="K189">IFERROR(IF(K$2&lt;=$B$1,INDEX('Master Data'!$A$1:$H$686,'Evening Buffalo'!$A189,2),""),"")</f>
        <v>Quantity</v>
      </c>
      <c r="L189" s="60" t="str">
        <f t="array" ref="L189">IFERROR(IF(L$2&lt;=$B$1,INDEX('Master Data'!$A$1:$H$686,'Evening Buffalo'!$A189,2),""),"")</f>
        <v>Quantity</v>
      </c>
      <c r="M189" s="60" t="str">
        <f t="array" ref="M189">IFERROR(IF(M$2&lt;=$B$1,INDEX('Master Data'!$A$1:$H$686,'Evening Buffalo'!$A189,2),""),"")</f>
        <v>Quantity</v>
      </c>
      <c r="N189" s="60" t="str">
        <f t="array" ref="N189">IFERROR(IF(N$2&lt;=$B$1,INDEX('Master Data'!$A$1:$H$686,'Evening Buffalo'!$A189,2),""),"")</f>
        <v>Quantity</v>
      </c>
      <c r="O189" s="60" t="str">
        <f t="array" ref="O189">IFERROR(IF(O$2&lt;=$B$1,INDEX('Master Data'!$A$1:$H$686,'Evening Buffalo'!$A189,2),""),"")</f>
        <v>Quantity</v>
      </c>
      <c r="P189" s="60" t="str">
        <f t="array" ref="P189">IFERROR(IF(P$2&lt;=$B$1,INDEX('Master Data'!$A$1:$H$686,'Evening Buffalo'!$A189,2),""),"")</f>
        <v>Quantity</v>
      </c>
      <c r="Q189" s="60" t="str">
        <f t="array" ref="Q189">IFERROR(IF(Q$2&lt;=$B$1,INDEX('Master Data'!$A$1:$H$686,'Evening Buffalo'!$A189,2),""),"")</f>
        <v>Quantity</v>
      </c>
      <c r="R189" s="60" t="str">
        <f t="array" ref="R189">IFERROR(IF(R$2&lt;=$B$1,INDEX('Master Data'!$A$1:$H$686,'Evening Buffalo'!$A189,2),""),"")</f>
        <v>Quantity</v>
      </c>
      <c r="S189" s="60" t="str">
        <f t="array" ref="S189">IFERROR(IF(S$2&lt;=$B$1,INDEX('Master Data'!$A$1:$H$686,'Evening Buffalo'!$A189,2),""),"")</f>
        <v>Quantity</v>
      </c>
      <c r="T189" s="60" t="str">
        <f t="array" ref="T189">IFERROR(IF(T$2&lt;=$B$1,INDEX('Master Data'!$A$1:$H$686,'Evening Buffalo'!$A189,2),""),"")</f>
        <v>Quantity</v>
      </c>
      <c r="U189" s="60" t="str">
        <f t="array" ref="U189">IFERROR(IF(U$2&lt;=$B$1,INDEX('Master Data'!$A$1:$H$686,'Evening Buffalo'!$A189,2),""),"")</f>
        <v>Quantity</v>
      </c>
      <c r="V189" s="60" t="str">
        <f t="array" ref="V189">IFERROR(IF(V$2&lt;=$B$1,INDEX('Master Data'!$A$1:$H$686,'Evening Buffalo'!$A189,2),""),"")</f>
        <v>Quantity</v>
      </c>
      <c r="W189" s="60" t="str">
        <f t="array" ref="W189">IFERROR(IF(W$2&lt;=$B$1,INDEX('Master Data'!$A$1:$H$686,'Evening Buffalo'!$A189,2),""),"")</f>
        <v>Quantity</v>
      </c>
      <c r="X189" s="60" t="str">
        <f t="array" ref="X189">IFERROR(IF(X$2&lt;=$B$1,INDEX('Master Data'!$A$1:$H$686,'Evening Buffalo'!$A189,2),""),"")</f>
        <v>Quantity</v>
      </c>
      <c r="Y189" s="60" t="str">
        <f t="array" ref="Y189">IFERROR(IF(Y$2&lt;=$B$1,INDEX('Master Data'!$A$1:$H$686,'Evening Buffalo'!$A189,2),""),"")</f>
        <v>Quantity</v>
      </c>
      <c r="Z189" s="60" t="str">
        <f t="array" ref="Z189">IFERROR(IF(Z$2&lt;=$B$1,INDEX('Master Data'!$A$1:$H$686,'Evening Buffalo'!$A189,2),""),"")</f>
        <v>Quantity</v>
      </c>
      <c r="AA189" s="60" t="str">
        <f t="array" ref="AA189">IFERROR(IF(AA$2&lt;=$B$1,INDEX('Master Data'!$A$1:$H$686,'Evening Buffalo'!$A189,2),""),"")</f>
        <v>Quantity</v>
      </c>
      <c r="AB189" s="60" t="str">
        <f t="array" ref="AB189">IFERROR(IF(AB$2&lt;=$B$1,INDEX('Master Data'!$A$1:$H$686,'Evening Buffalo'!$A189,2),""),"")</f>
        <v>Quantity</v>
      </c>
      <c r="AC189" s="60" t="str">
        <f t="array" ref="AC189">IFERROR(IF(AC$2&lt;=$B$1,INDEX('Master Data'!$A$1:$H$686,'Evening Buffalo'!$A189,2),""),"")</f>
        <v>Quantity</v>
      </c>
      <c r="AD189" s="60" t="str">
        <f t="array" ref="AD189">IFERROR(IF(AD$2&lt;=$B$1,INDEX('Master Data'!$A$1:$H$686,'Evening Buffalo'!$A189,2),""),"")</f>
        <v>Quantity</v>
      </c>
      <c r="AE189" s="60" t="str">
        <f t="array" ref="AE189">IFERROR(IF(AE$2&lt;=$B$1,INDEX('Master Data'!$A$1:$H$686,'Evening Buffalo'!$A189,2),""),"")</f>
        <v>Quantity</v>
      </c>
      <c r="AF189" s="60" t="str">
        <f t="array" ref="AF189">IFERROR(IF(AF$2&lt;=$B$1,INDEX('Master Data'!$A$1:$H$686,'Evening Buffalo'!$A189,2),""),"")</f>
        <v/>
      </c>
      <c r="AG189" s="60" t="str">
        <f t="array" ref="AG189">IFERROR(IF(AG$2&lt;=$B$1,INDEX('Master Data'!$A$1:$H$686,'Evening Buffalo'!$A189,2),""),"")</f>
        <v/>
      </c>
    </row>
    <row r="190" ht="14.25" customHeight="1">
      <c r="A190" s="60" t="str">
        <f>IFERROR(SMALL('Master Data'!G:G,ROW()-2),"")</f>
        <v/>
      </c>
      <c r="B190" s="60" t="str">
        <f t="array" ref="B190">IFERROR(INDEX('Master Data'!$A$1:$H$686,'Evening Buffalo'!$A190,1),"")</f>
        <v>Customer Name</v>
      </c>
      <c r="C190" s="60" t="str">
        <f t="array" ref="C190">IFERROR(IF(C$2&lt;=$B$1,INDEX('Master Data'!$A$1:$H$686,'Evening Buffalo'!$A190,2),""),"")</f>
        <v>Quantity</v>
      </c>
      <c r="D190" s="60" t="str">
        <f t="array" ref="D190">IFERROR(IF(D$2&lt;=$B$1,INDEX('Master Data'!$A$1:$H$686,'Evening Buffalo'!$A190,2),""),"")</f>
        <v>Quantity</v>
      </c>
      <c r="E190" s="60" t="str">
        <f t="array" ref="E190">IFERROR(IF(E$2&lt;=$B$1,INDEX('Master Data'!$A$1:$H$686,'Evening Buffalo'!$A190,2),""),"")</f>
        <v>Quantity</v>
      </c>
      <c r="F190" s="60" t="str">
        <f t="array" ref="F190">IFERROR(IF(F$2&lt;=$B$1,INDEX('Master Data'!$A$1:$H$686,'Evening Buffalo'!$A190,2),""),"")</f>
        <v>Quantity</v>
      </c>
      <c r="G190" s="60" t="str">
        <f t="array" ref="G190">IFERROR(IF(G$2&lt;=$B$1,INDEX('Master Data'!$A$1:$H$686,'Evening Buffalo'!$A190,2),""),"")</f>
        <v>Quantity</v>
      </c>
      <c r="H190" s="60" t="str">
        <f t="array" ref="H190">IFERROR(IF(H$2&lt;=$B$1,INDEX('Master Data'!$A$1:$H$686,'Evening Buffalo'!$A190,2),""),"")</f>
        <v>Quantity</v>
      </c>
      <c r="I190" s="60" t="str">
        <f t="array" ref="I190">IFERROR(IF(I$2&lt;=$B$1,INDEX('Master Data'!$A$1:$H$686,'Evening Buffalo'!$A190,2),""),"")</f>
        <v>Quantity</v>
      </c>
      <c r="J190" s="60" t="str">
        <f t="array" ref="J190">IFERROR(IF(J$2&lt;=$B$1,INDEX('Master Data'!$A$1:$H$686,'Evening Buffalo'!$A190,2),""),"")</f>
        <v>Quantity</v>
      </c>
      <c r="K190" s="60" t="str">
        <f t="array" ref="K190">IFERROR(IF(K$2&lt;=$B$1,INDEX('Master Data'!$A$1:$H$686,'Evening Buffalo'!$A190,2),""),"")</f>
        <v>Quantity</v>
      </c>
      <c r="L190" s="60" t="str">
        <f t="array" ref="L190">IFERROR(IF(L$2&lt;=$B$1,INDEX('Master Data'!$A$1:$H$686,'Evening Buffalo'!$A190,2),""),"")</f>
        <v>Quantity</v>
      </c>
      <c r="M190" s="60" t="str">
        <f t="array" ref="M190">IFERROR(IF(M$2&lt;=$B$1,INDEX('Master Data'!$A$1:$H$686,'Evening Buffalo'!$A190,2),""),"")</f>
        <v>Quantity</v>
      </c>
      <c r="N190" s="60" t="str">
        <f t="array" ref="N190">IFERROR(IF(N$2&lt;=$B$1,INDEX('Master Data'!$A$1:$H$686,'Evening Buffalo'!$A190,2),""),"")</f>
        <v>Quantity</v>
      </c>
      <c r="O190" s="60" t="str">
        <f t="array" ref="O190">IFERROR(IF(O$2&lt;=$B$1,INDEX('Master Data'!$A$1:$H$686,'Evening Buffalo'!$A190,2),""),"")</f>
        <v>Quantity</v>
      </c>
      <c r="P190" s="60" t="str">
        <f t="array" ref="P190">IFERROR(IF(P$2&lt;=$B$1,INDEX('Master Data'!$A$1:$H$686,'Evening Buffalo'!$A190,2),""),"")</f>
        <v>Quantity</v>
      </c>
      <c r="Q190" s="60" t="str">
        <f t="array" ref="Q190">IFERROR(IF(Q$2&lt;=$B$1,INDEX('Master Data'!$A$1:$H$686,'Evening Buffalo'!$A190,2),""),"")</f>
        <v>Quantity</v>
      </c>
      <c r="R190" s="60" t="str">
        <f t="array" ref="R190">IFERROR(IF(R$2&lt;=$B$1,INDEX('Master Data'!$A$1:$H$686,'Evening Buffalo'!$A190,2),""),"")</f>
        <v>Quantity</v>
      </c>
      <c r="S190" s="60" t="str">
        <f t="array" ref="S190">IFERROR(IF(S$2&lt;=$B$1,INDEX('Master Data'!$A$1:$H$686,'Evening Buffalo'!$A190,2),""),"")</f>
        <v>Quantity</v>
      </c>
      <c r="T190" s="60" t="str">
        <f t="array" ref="T190">IFERROR(IF(T$2&lt;=$B$1,INDEX('Master Data'!$A$1:$H$686,'Evening Buffalo'!$A190,2),""),"")</f>
        <v>Quantity</v>
      </c>
      <c r="U190" s="60" t="str">
        <f t="array" ref="U190">IFERROR(IF(U$2&lt;=$B$1,INDEX('Master Data'!$A$1:$H$686,'Evening Buffalo'!$A190,2),""),"")</f>
        <v>Quantity</v>
      </c>
      <c r="V190" s="60" t="str">
        <f t="array" ref="V190">IFERROR(IF(V$2&lt;=$B$1,INDEX('Master Data'!$A$1:$H$686,'Evening Buffalo'!$A190,2),""),"")</f>
        <v>Quantity</v>
      </c>
      <c r="W190" s="60" t="str">
        <f t="array" ref="W190">IFERROR(IF(W$2&lt;=$B$1,INDEX('Master Data'!$A$1:$H$686,'Evening Buffalo'!$A190,2),""),"")</f>
        <v>Quantity</v>
      </c>
      <c r="X190" s="60" t="str">
        <f t="array" ref="X190">IFERROR(IF(X$2&lt;=$B$1,INDEX('Master Data'!$A$1:$H$686,'Evening Buffalo'!$A190,2),""),"")</f>
        <v>Quantity</v>
      </c>
      <c r="Y190" s="60" t="str">
        <f t="array" ref="Y190">IFERROR(IF(Y$2&lt;=$B$1,INDEX('Master Data'!$A$1:$H$686,'Evening Buffalo'!$A190,2),""),"")</f>
        <v>Quantity</v>
      </c>
      <c r="Z190" s="60" t="str">
        <f t="array" ref="Z190">IFERROR(IF(Z$2&lt;=$B$1,INDEX('Master Data'!$A$1:$H$686,'Evening Buffalo'!$A190,2),""),"")</f>
        <v>Quantity</v>
      </c>
      <c r="AA190" s="60" t="str">
        <f t="array" ref="AA190">IFERROR(IF(AA$2&lt;=$B$1,INDEX('Master Data'!$A$1:$H$686,'Evening Buffalo'!$A190,2),""),"")</f>
        <v>Quantity</v>
      </c>
      <c r="AB190" s="60" t="str">
        <f t="array" ref="AB190">IFERROR(IF(AB$2&lt;=$B$1,INDEX('Master Data'!$A$1:$H$686,'Evening Buffalo'!$A190,2),""),"")</f>
        <v>Quantity</v>
      </c>
      <c r="AC190" s="60" t="str">
        <f t="array" ref="AC190">IFERROR(IF(AC$2&lt;=$B$1,INDEX('Master Data'!$A$1:$H$686,'Evening Buffalo'!$A190,2),""),"")</f>
        <v>Quantity</v>
      </c>
      <c r="AD190" s="60" t="str">
        <f t="array" ref="AD190">IFERROR(IF(AD$2&lt;=$B$1,INDEX('Master Data'!$A$1:$H$686,'Evening Buffalo'!$A190,2),""),"")</f>
        <v>Quantity</v>
      </c>
      <c r="AE190" s="60" t="str">
        <f t="array" ref="AE190">IFERROR(IF(AE$2&lt;=$B$1,INDEX('Master Data'!$A$1:$H$686,'Evening Buffalo'!$A190,2),""),"")</f>
        <v>Quantity</v>
      </c>
      <c r="AF190" s="60" t="str">
        <f t="array" ref="AF190">IFERROR(IF(AF$2&lt;=$B$1,INDEX('Master Data'!$A$1:$H$686,'Evening Buffalo'!$A190,2),""),"")</f>
        <v/>
      </c>
      <c r="AG190" s="60" t="str">
        <f t="array" ref="AG190">IFERROR(IF(AG$2&lt;=$B$1,INDEX('Master Data'!$A$1:$H$686,'Evening Buffalo'!$A190,2),""),"")</f>
        <v/>
      </c>
    </row>
    <row r="191" ht="14.25" customHeight="1">
      <c r="A191" s="60" t="str">
        <f>IFERROR(SMALL('Master Data'!G:G,ROW()-2),"")</f>
        <v/>
      </c>
      <c r="B191" s="60" t="str">
        <f t="array" ref="B191">IFERROR(INDEX('Master Data'!$A$1:$H$686,'Evening Buffalo'!$A191,1),"")</f>
        <v>Customer Name</v>
      </c>
      <c r="C191" s="60" t="str">
        <f t="array" ref="C191">IFERROR(IF(C$2&lt;=$B$1,INDEX('Master Data'!$A$1:$H$686,'Evening Buffalo'!$A191,2),""),"")</f>
        <v>Quantity</v>
      </c>
      <c r="D191" s="60" t="str">
        <f t="array" ref="D191">IFERROR(IF(D$2&lt;=$B$1,INDEX('Master Data'!$A$1:$H$686,'Evening Buffalo'!$A191,2),""),"")</f>
        <v>Quantity</v>
      </c>
      <c r="E191" s="60" t="str">
        <f t="array" ref="E191">IFERROR(IF(E$2&lt;=$B$1,INDEX('Master Data'!$A$1:$H$686,'Evening Buffalo'!$A191,2),""),"")</f>
        <v>Quantity</v>
      </c>
      <c r="F191" s="60" t="str">
        <f t="array" ref="F191">IFERROR(IF(F$2&lt;=$B$1,INDEX('Master Data'!$A$1:$H$686,'Evening Buffalo'!$A191,2),""),"")</f>
        <v>Quantity</v>
      </c>
      <c r="G191" s="60" t="str">
        <f t="array" ref="G191">IFERROR(IF(G$2&lt;=$B$1,INDEX('Master Data'!$A$1:$H$686,'Evening Buffalo'!$A191,2),""),"")</f>
        <v>Quantity</v>
      </c>
      <c r="H191" s="60" t="str">
        <f t="array" ref="H191">IFERROR(IF(H$2&lt;=$B$1,INDEX('Master Data'!$A$1:$H$686,'Evening Buffalo'!$A191,2),""),"")</f>
        <v>Quantity</v>
      </c>
      <c r="I191" s="60" t="str">
        <f t="array" ref="I191">IFERROR(IF(I$2&lt;=$B$1,INDEX('Master Data'!$A$1:$H$686,'Evening Buffalo'!$A191,2),""),"")</f>
        <v>Quantity</v>
      </c>
      <c r="J191" s="60" t="str">
        <f t="array" ref="J191">IFERROR(IF(J$2&lt;=$B$1,INDEX('Master Data'!$A$1:$H$686,'Evening Buffalo'!$A191,2),""),"")</f>
        <v>Quantity</v>
      </c>
      <c r="K191" s="60" t="str">
        <f t="array" ref="K191">IFERROR(IF(K$2&lt;=$B$1,INDEX('Master Data'!$A$1:$H$686,'Evening Buffalo'!$A191,2),""),"")</f>
        <v>Quantity</v>
      </c>
      <c r="L191" s="60" t="str">
        <f t="array" ref="L191">IFERROR(IF(L$2&lt;=$B$1,INDEX('Master Data'!$A$1:$H$686,'Evening Buffalo'!$A191,2),""),"")</f>
        <v>Quantity</v>
      </c>
      <c r="M191" s="60" t="str">
        <f t="array" ref="M191">IFERROR(IF(M$2&lt;=$B$1,INDEX('Master Data'!$A$1:$H$686,'Evening Buffalo'!$A191,2),""),"")</f>
        <v>Quantity</v>
      </c>
      <c r="N191" s="60" t="str">
        <f t="array" ref="N191">IFERROR(IF(N$2&lt;=$B$1,INDEX('Master Data'!$A$1:$H$686,'Evening Buffalo'!$A191,2),""),"")</f>
        <v>Quantity</v>
      </c>
      <c r="O191" s="60" t="str">
        <f t="array" ref="O191">IFERROR(IF(O$2&lt;=$B$1,INDEX('Master Data'!$A$1:$H$686,'Evening Buffalo'!$A191,2),""),"")</f>
        <v>Quantity</v>
      </c>
      <c r="P191" s="60" t="str">
        <f t="array" ref="P191">IFERROR(IF(P$2&lt;=$B$1,INDEX('Master Data'!$A$1:$H$686,'Evening Buffalo'!$A191,2),""),"")</f>
        <v>Quantity</v>
      </c>
      <c r="Q191" s="60" t="str">
        <f t="array" ref="Q191">IFERROR(IF(Q$2&lt;=$B$1,INDEX('Master Data'!$A$1:$H$686,'Evening Buffalo'!$A191,2),""),"")</f>
        <v>Quantity</v>
      </c>
      <c r="R191" s="60" t="str">
        <f t="array" ref="R191">IFERROR(IF(R$2&lt;=$B$1,INDEX('Master Data'!$A$1:$H$686,'Evening Buffalo'!$A191,2),""),"")</f>
        <v>Quantity</v>
      </c>
      <c r="S191" s="60" t="str">
        <f t="array" ref="S191">IFERROR(IF(S$2&lt;=$B$1,INDEX('Master Data'!$A$1:$H$686,'Evening Buffalo'!$A191,2),""),"")</f>
        <v>Quantity</v>
      </c>
      <c r="T191" s="60" t="str">
        <f t="array" ref="T191">IFERROR(IF(T$2&lt;=$B$1,INDEX('Master Data'!$A$1:$H$686,'Evening Buffalo'!$A191,2),""),"")</f>
        <v>Quantity</v>
      </c>
      <c r="U191" s="60" t="str">
        <f t="array" ref="U191">IFERROR(IF(U$2&lt;=$B$1,INDEX('Master Data'!$A$1:$H$686,'Evening Buffalo'!$A191,2),""),"")</f>
        <v>Quantity</v>
      </c>
      <c r="V191" s="60" t="str">
        <f t="array" ref="V191">IFERROR(IF(V$2&lt;=$B$1,INDEX('Master Data'!$A$1:$H$686,'Evening Buffalo'!$A191,2),""),"")</f>
        <v>Quantity</v>
      </c>
      <c r="W191" s="60" t="str">
        <f t="array" ref="W191">IFERROR(IF(W$2&lt;=$B$1,INDEX('Master Data'!$A$1:$H$686,'Evening Buffalo'!$A191,2),""),"")</f>
        <v>Quantity</v>
      </c>
      <c r="X191" s="60" t="str">
        <f t="array" ref="X191">IFERROR(IF(X$2&lt;=$B$1,INDEX('Master Data'!$A$1:$H$686,'Evening Buffalo'!$A191,2),""),"")</f>
        <v>Quantity</v>
      </c>
      <c r="Y191" s="60" t="str">
        <f t="array" ref="Y191">IFERROR(IF(Y$2&lt;=$B$1,INDEX('Master Data'!$A$1:$H$686,'Evening Buffalo'!$A191,2),""),"")</f>
        <v>Quantity</v>
      </c>
      <c r="Z191" s="60" t="str">
        <f t="array" ref="Z191">IFERROR(IF(Z$2&lt;=$B$1,INDEX('Master Data'!$A$1:$H$686,'Evening Buffalo'!$A191,2),""),"")</f>
        <v>Quantity</v>
      </c>
      <c r="AA191" s="60" t="str">
        <f t="array" ref="AA191">IFERROR(IF(AA$2&lt;=$B$1,INDEX('Master Data'!$A$1:$H$686,'Evening Buffalo'!$A191,2),""),"")</f>
        <v>Quantity</v>
      </c>
      <c r="AB191" s="60" t="str">
        <f t="array" ref="AB191">IFERROR(IF(AB$2&lt;=$B$1,INDEX('Master Data'!$A$1:$H$686,'Evening Buffalo'!$A191,2),""),"")</f>
        <v>Quantity</v>
      </c>
      <c r="AC191" s="60" t="str">
        <f t="array" ref="AC191">IFERROR(IF(AC$2&lt;=$B$1,INDEX('Master Data'!$A$1:$H$686,'Evening Buffalo'!$A191,2),""),"")</f>
        <v>Quantity</v>
      </c>
      <c r="AD191" s="60" t="str">
        <f t="array" ref="AD191">IFERROR(IF(AD$2&lt;=$B$1,INDEX('Master Data'!$A$1:$H$686,'Evening Buffalo'!$A191,2),""),"")</f>
        <v>Quantity</v>
      </c>
      <c r="AE191" s="60" t="str">
        <f t="array" ref="AE191">IFERROR(IF(AE$2&lt;=$B$1,INDEX('Master Data'!$A$1:$H$686,'Evening Buffalo'!$A191,2),""),"")</f>
        <v>Quantity</v>
      </c>
      <c r="AF191" s="60" t="str">
        <f t="array" ref="AF191">IFERROR(IF(AF$2&lt;=$B$1,INDEX('Master Data'!$A$1:$H$686,'Evening Buffalo'!$A191,2),""),"")</f>
        <v/>
      </c>
      <c r="AG191" s="60" t="str">
        <f t="array" ref="AG191">IFERROR(IF(AG$2&lt;=$B$1,INDEX('Master Data'!$A$1:$H$686,'Evening Buffalo'!$A191,2),""),"")</f>
        <v/>
      </c>
    </row>
    <row r="192" ht="14.25" customHeight="1">
      <c r="A192" s="60" t="str">
        <f>IFERROR(SMALL('Master Data'!G:G,ROW()-2),"")</f>
        <v/>
      </c>
      <c r="B192" s="60" t="str">
        <f t="array" ref="B192">IFERROR(INDEX('Master Data'!$A$1:$H$686,'Evening Buffalo'!$A192,1),"")</f>
        <v>Customer Name</v>
      </c>
      <c r="C192" s="60" t="str">
        <f t="array" ref="C192">IFERROR(IF(C$2&lt;=$B$1,INDEX('Master Data'!$A$1:$H$686,'Evening Buffalo'!$A192,2),""),"")</f>
        <v>Quantity</v>
      </c>
      <c r="D192" s="60" t="str">
        <f t="array" ref="D192">IFERROR(IF(D$2&lt;=$B$1,INDEX('Master Data'!$A$1:$H$686,'Evening Buffalo'!$A192,2),""),"")</f>
        <v>Quantity</v>
      </c>
      <c r="E192" s="60" t="str">
        <f t="array" ref="E192">IFERROR(IF(E$2&lt;=$B$1,INDEX('Master Data'!$A$1:$H$686,'Evening Buffalo'!$A192,2),""),"")</f>
        <v>Quantity</v>
      </c>
      <c r="F192" s="60" t="str">
        <f t="array" ref="F192">IFERROR(IF(F$2&lt;=$B$1,INDEX('Master Data'!$A$1:$H$686,'Evening Buffalo'!$A192,2),""),"")</f>
        <v>Quantity</v>
      </c>
      <c r="G192" s="60" t="str">
        <f t="array" ref="G192">IFERROR(IF(G$2&lt;=$B$1,INDEX('Master Data'!$A$1:$H$686,'Evening Buffalo'!$A192,2),""),"")</f>
        <v>Quantity</v>
      </c>
      <c r="H192" s="60" t="str">
        <f t="array" ref="H192">IFERROR(IF(H$2&lt;=$B$1,INDEX('Master Data'!$A$1:$H$686,'Evening Buffalo'!$A192,2),""),"")</f>
        <v>Quantity</v>
      </c>
      <c r="I192" s="60" t="str">
        <f t="array" ref="I192">IFERROR(IF(I$2&lt;=$B$1,INDEX('Master Data'!$A$1:$H$686,'Evening Buffalo'!$A192,2),""),"")</f>
        <v>Quantity</v>
      </c>
      <c r="J192" s="60" t="str">
        <f t="array" ref="J192">IFERROR(IF(J$2&lt;=$B$1,INDEX('Master Data'!$A$1:$H$686,'Evening Buffalo'!$A192,2),""),"")</f>
        <v>Quantity</v>
      </c>
      <c r="K192" s="60" t="str">
        <f t="array" ref="K192">IFERROR(IF(K$2&lt;=$B$1,INDEX('Master Data'!$A$1:$H$686,'Evening Buffalo'!$A192,2),""),"")</f>
        <v>Quantity</v>
      </c>
      <c r="L192" s="60" t="str">
        <f t="array" ref="L192">IFERROR(IF(L$2&lt;=$B$1,INDEX('Master Data'!$A$1:$H$686,'Evening Buffalo'!$A192,2),""),"")</f>
        <v>Quantity</v>
      </c>
      <c r="M192" s="60" t="str">
        <f t="array" ref="M192">IFERROR(IF(M$2&lt;=$B$1,INDEX('Master Data'!$A$1:$H$686,'Evening Buffalo'!$A192,2),""),"")</f>
        <v>Quantity</v>
      </c>
      <c r="N192" s="60" t="str">
        <f t="array" ref="N192">IFERROR(IF(N$2&lt;=$B$1,INDEX('Master Data'!$A$1:$H$686,'Evening Buffalo'!$A192,2),""),"")</f>
        <v>Quantity</v>
      </c>
      <c r="O192" s="60" t="str">
        <f t="array" ref="O192">IFERROR(IF(O$2&lt;=$B$1,INDEX('Master Data'!$A$1:$H$686,'Evening Buffalo'!$A192,2),""),"")</f>
        <v>Quantity</v>
      </c>
      <c r="P192" s="60" t="str">
        <f t="array" ref="P192">IFERROR(IF(P$2&lt;=$B$1,INDEX('Master Data'!$A$1:$H$686,'Evening Buffalo'!$A192,2),""),"")</f>
        <v>Quantity</v>
      </c>
      <c r="Q192" s="60" t="str">
        <f t="array" ref="Q192">IFERROR(IF(Q$2&lt;=$B$1,INDEX('Master Data'!$A$1:$H$686,'Evening Buffalo'!$A192,2),""),"")</f>
        <v>Quantity</v>
      </c>
      <c r="R192" s="60" t="str">
        <f t="array" ref="R192">IFERROR(IF(R$2&lt;=$B$1,INDEX('Master Data'!$A$1:$H$686,'Evening Buffalo'!$A192,2),""),"")</f>
        <v>Quantity</v>
      </c>
      <c r="S192" s="60" t="str">
        <f t="array" ref="S192">IFERROR(IF(S$2&lt;=$B$1,INDEX('Master Data'!$A$1:$H$686,'Evening Buffalo'!$A192,2),""),"")</f>
        <v>Quantity</v>
      </c>
      <c r="T192" s="60" t="str">
        <f t="array" ref="T192">IFERROR(IF(T$2&lt;=$B$1,INDEX('Master Data'!$A$1:$H$686,'Evening Buffalo'!$A192,2),""),"")</f>
        <v>Quantity</v>
      </c>
      <c r="U192" s="60" t="str">
        <f t="array" ref="U192">IFERROR(IF(U$2&lt;=$B$1,INDEX('Master Data'!$A$1:$H$686,'Evening Buffalo'!$A192,2),""),"")</f>
        <v>Quantity</v>
      </c>
      <c r="V192" s="60" t="str">
        <f t="array" ref="V192">IFERROR(IF(V$2&lt;=$B$1,INDEX('Master Data'!$A$1:$H$686,'Evening Buffalo'!$A192,2),""),"")</f>
        <v>Quantity</v>
      </c>
      <c r="W192" s="60" t="str">
        <f t="array" ref="W192">IFERROR(IF(W$2&lt;=$B$1,INDEX('Master Data'!$A$1:$H$686,'Evening Buffalo'!$A192,2),""),"")</f>
        <v>Quantity</v>
      </c>
      <c r="X192" s="60" t="str">
        <f t="array" ref="X192">IFERROR(IF(X$2&lt;=$B$1,INDEX('Master Data'!$A$1:$H$686,'Evening Buffalo'!$A192,2),""),"")</f>
        <v>Quantity</v>
      </c>
      <c r="Y192" s="60" t="str">
        <f t="array" ref="Y192">IFERROR(IF(Y$2&lt;=$B$1,INDEX('Master Data'!$A$1:$H$686,'Evening Buffalo'!$A192,2),""),"")</f>
        <v>Quantity</v>
      </c>
      <c r="Z192" s="60" t="str">
        <f t="array" ref="Z192">IFERROR(IF(Z$2&lt;=$B$1,INDEX('Master Data'!$A$1:$H$686,'Evening Buffalo'!$A192,2),""),"")</f>
        <v>Quantity</v>
      </c>
      <c r="AA192" s="60" t="str">
        <f t="array" ref="AA192">IFERROR(IF(AA$2&lt;=$B$1,INDEX('Master Data'!$A$1:$H$686,'Evening Buffalo'!$A192,2),""),"")</f>
        <v>Quantity</v>
      </c>
      <c r="AB192" s="60" t="str">
        <f t="array" ref="AB192">IFERROR(IF(AB$2&lt;=$B$1,INDEX('Master Data'!$A$1:$H$686,'Evening Buffalo'!$A192,2),""),"")</f>
        <v>Quantity</v>
      </c>
      <c r="AC192" s="60" t="str">
        <f t="array" ref="AC192">IFERROR(IF(AC$2&lt;=$B$1,INDEX('Master Data'!$A$1:$H$686,'Evening Buffalo'!$A192,2),""),"")</f>
        <v>Quantity</v>
      </c>
      <c r="AD192" s="60" t="str">
        <f t="array" ref="AD192">IFERROR(IF(AD$2&lt;=$B$1,INDEX('Master Data'!$A$1:$H$686,'Evening Buffalo'!$A192,2),""),"")</f>
        <v>Quantity</v>
      </c>
      <c r="AE192" s="60" t="str">
        <f t="array" ref="AE192">IFERROR(IF(AE$2&lt;=$B$1,INDEX('Master Data'!$A$1:$H$686,'Evening Buffalo'!$A192,2),""),"")</f>
        <v>Quantity</v>
      </c>
      <c r="AF192" s="60" t="str">
        <f t="array" ref="AF192">IFERROR(IF(AF$2&lt;=$B$1,INDEX('Master Data'!$A$1:$H$686,'Evening Buffalo'!$A192,2),""),"")</f>
        <v/>
      </c>
      <c r="AG192" s="60" t="str">
        <f t="array" ref="AG192">IFERROR(IF(AG$2&lt;=$B$1,INDEX('Master Data'!$A$1:$H$686,'Evening Buffalo'!$A192,2),""),"")</f>
        <v/>
      </c>
    </row>
    <row r="193" ht="14.25" customHeight="1">
      <c r="A193" s="60" t="str">
        <f>IFERROR(SMALL('Master Data'!G:G,ROW()-2),"")</f>
        <v/>
      </c>
      <c r="B193" s="60" t="str">
        <f t="array" ref="B193">IFERROR(INDEX('Master Data'!$A$1:$H$686,'Evening Buffalo'!$A193,1),"")</f>
        <v>Customer Name</v>
      </c>
      <c r="C193" s="60" t="str">
        <f t="array" ref="C193">IFERROR(IF(C$2&lt;=$B$1,INDEX('Master Data'!$A$1:$H$686,'Evening Buffalo'!$A193,2),""),"")</f>
        <v>Quantity</v>
      </c>
      <c r="D193" s="60" t="str">
        <f t="array" ref="D193">IFERROR(IF(D$2&lt;=$B$1,INDEX('Master Data'!$A$1:$H$686,'Evening Buffalo'!$A193,2),""),"")</f>
        <v>Quantity</v>
      </c>
      <c r="E193" s="60" t="str">
        <f t="array" ref="E193">IFERROR(IF(E$2&lt;=$B$1,INDEX('Master Data'!$A$1:$H$686,'Evening Buffalo'!$A193,2),""),"")</f>
        <v>Quantity</v>
      </c>
      <c r="F193" s="60" t="str">
        <f t="array" ref="F193">IFERROR(IF(F$2&lt;=$B$1,INDEX('Master Data'!$A$1:$H$686,'Evening Buffalo'!$A193,2),""),"")</f>
        <v>Quantity</v>
      </c>
      <c r="G193" s="60" t="str">
        <f t="array" ref="G193">IFERROR(IF(G$2&lt;=$B$1,INDEX('Master Data'!$A$1:$H$686,'Evening Buffalo'!$A193,2),""),"")</f>
        <v>Quantity</v>
      </c>
      <c r="H193" s="60" t="str">
        <f t="array" ref="H193">IFERROR(IF(H$2&lt;=$B$1,INDEX('Master Data'!$A$1:$H$686,'Evening Buffalo'!$A193,2),""),"")</f>
        <v>Quantity</v>
      </c>
      <c r="I193" s="60" t="str">
        <f t="array" ref="I193">IFERROR(IF(I$2&lt;=$B$1,INDEX('Master Data'!$A$1:$H$686,'Evening Buffalo'!$A193,2),""),"")</f>
        <v>Quantity</v>
      </c>
      <c r="J193" s="60" t="str">
        <f t="array" ref="J193">IFERROR(IF(J$2&lt;=$B$1,INDEX('Master Data'!$A$1:$H$686,'Evening Buffalo'!$A193,2),""),"")</f>
        <v>Quantity</v>
      </c>
      <c r="K193" s="60" t="str">
        <f t="array" ref="K193">IFERROR(IF(K$2&lt;=$B$1,INDEX('Master Data'!$A$1:$H$686,'Evening Buffalo'!$A193,2),""),"")</f>
        <v>Quantity</v>
      </c>
      <c r="L193" s="60" t="str">
        <f t="array" ref="L193">IFERROR(IF(L$2&lt;=$B$1,INDEX('Master Data'!$A$1:$H$686,'Evening Buffalo'!$A193,2),""),"")</f>
        <v>Quantity</v>
      </c>
      <c r="M193" s="60" t="str">
        <f t="array" ref="M193">IFERROR(IF(M$2&lt;=$B$1,INDEX('Master Data'!$A$1:$H$686,'Evening Buffalo'!$A193,2),""),"")</f>
        <v>Quantity</v>
      </c>
      <c r="N193" s="60" t="str">
        <f t="array" ref="N193">IFERROR(IF(N$2&lt;=$B$1,INDEX('Master Data'!$A$1:$H$686,'Evening Buffalo'!$A193,2),""),"")</f>
        <v>Quantity</v>
      </c>
      <c r="O193" s="60" t="str">
        <f t="array" ref="O193">IFERROR(IF(O$2&lt;=$B$1,INDEX('Master Data'!$A$1:$H$686,'Evening Buffalo'!$A193,2),""),"")</f>
        <v>Quantity</v>
      </c>
      <c r="P193" s="60" t="str">
        <f t="array" ref="P193">IFERROR(IF(P$2&lt;=$B$1,INDEX('Master Data'!$A$1:$H$686,'Evening Buffalo'!$A193,2),""),"")</f>
        <v>Quantity</v>
      </c>
      <c r="Q193" s="60" t="str">
        <f t="array" ref="Q193">IFERROR(IF(Q$2&lt;=$B$1,INDEX('Master Data'!$A$1:$H$686,'Evening Buffalo'!$A193,2),""),"")</f>
        <v>Quantity</v>
      </c>
      <c r="R193" s="60" t="str">
        <f t="array" ref="R193">IFERROR(IF(R$2&lt;=$B$1,INDEX('Master Data'!$A$1:$H$686,'Evening Buffalo'!$A193,2),""),"")</f>
        <v>Quantity</v>
      </c>
      <c r="S193" s="60" t="str">
        <f t="array" ref="S193">IFERROR(IF(S$2&lt;=$B$1,INDEX('Master Data'!$A$1:$H$686,'Evening Buffalo'!$A193,2),""),"")</f>
        <v>Quantity</v>
      </c>
      <c r="T193" s="60" t="str">
        <f t="array" ref="T193">IFERROR(IF(T$2&lt;=$B$1,INDEX('Master Data'!$A$1:$H$686,'Evening Buffalo'!$A193,2),""),"")</f>
        <v>Quantity</v>
      </c>
      <c r="U193" s="60" t="str">
        <f t="array" ref="U193">IFERROR(IF(U$2&lt;=$B$1,INDEX('Master Data'!$A$1:$H$686,'Evening Buffalo'!$A193,2),""),"")</f>
        <v>Quantity</v>
      </c>
      <c r="V193" s="60" t="str">
        <f t="array" ref="V193">IFERROR(IF(V$2&lt;=$B$1,INDEX('Master Data'!$A$1:$H$686,'Evening Buffalo'!$A193,2),""),"")</f>
        <v>Quantity</v>
      </c>
      <c r="W193" s="60" t="str">
        <f t="array" ref="W193">IFERROR(IF(W$2&lt;=$B$1,INDEX('Master Data'!$A$1:$H$686,'Evening Buffalo'!$A193,2),""),"")</f>
        <v>Quantity</v>
      </c>
      <c r="X193" s="60" t="str">
        <f t="array" ref="X193">IFERROR(IF(X$2&lt;=$B$1,INDEX('Master Data'!$A$1:$H$686,'Evening Buffalo'!$A193,2),""),"")</f>
        <v>Quantity</v>
      </c>
      <c r="Y193" s="60" t="str">
        <f t="array" ref="Y193">IFERROR(IF(Y$2&lt;=$B$1,INDEX('Master Data'!$A$1:$H$686,'Evening Buffalo'!$A193,2),""),"")</f>
        <v>Quantity</v>
      </c>
      <c r="Z193" s="60" t="str">
        <f t="array" ref="Z193">IFERROR(IF(Z$2&lt;=$B$1,INDEX('Master Data'!$A$1:$H$686,'Evening Buffalo'!$A193,2),""),"")</f>
        <v>Quantity</v>
      </c>
      <c r="AA193" s="60" t="str">
        <f t="array" ref="AA193">IFERROR(IF(AA$2&lt;=$B$1,INDEX('Master Data'!$A$1:$H$686,'Evening Buffalo'!$A193,2),""),"")</f>
        <v>Quantity</v>
      </c>
      <c r="AB193" s="60" t="str">
        <f t="array" ref="AB193">IFERROR(IF(AB$2&lt;=$B$1,INDEX('Master Data'!$A$1:$H$686,'Evening Buffalo'!$A193,2),""),"")</f>
        <v>Quantity</v>
      </c>
      <c r="AC193" s="60" t="str">
        <f t="array" ref="AC193">IFERROR(IF(AC$2&lt;=$B$1,INDEX('Master Data'!$A$1:$H$686,'Evening Buffalo'!$A193,2),""),"")</f>
        <v>Quantity</v>
      </c>
      <c r="AD193" s="60" t="str">
        <f t="array" ref="AD193">IFERROR(IF(AD$2&lt;=$B$1,INDEX('Master Data'!$A$1:$H$686,'Evening Buffalo'!$A193,2),""),"")</f>
        <v>Quantity</v>
      </c>
      <c r="AE193" s="60" t="str">
        <f t="array" ref="AE193">IFERROR(IF(AE$2&lt;=$B$1,INDEX('Master Data'!$A$1:$H$686,'Evening Buffalo'!$A193,2),""),"")</f>
        <v>Quantity</v>
      </c>
      <c r="AF193" s="60" t="str">
        <f t="array" ref="AF193">IFERROR(IF(AF$2&lt;=$B$1,INDEX('Master Data'!$A$1:$H$686,'Evening Buffalo'!$A193,2),""),"")</f>
        <v/>
      </c>
      <c r="AG193" s="60" t="str">
        <f t="array" ref="AG193">IFERROR(IF(AG$2&lt;=$B$1,INDEX('Master Data'!$A$1:$H$686,'Evening Buffalo'!$A193,2),""),"")</f>
        <v/>
      </c>
    </row>
    <row r="194" ht="14.25" customHeight="1">
      <c r="A194" s="60" t="str">
        <f>IFERROR(SMALL('Master Data'!G:G,ROW()-2),"")</f>
        <v/>
      </c>
      <c r="B194" s="60" t="str">
        <f t="array" ref="B194">IFERROR(INDEX('Master Data'!$A$1:$H$686,'Evening Buffalo'!$A194,1),"")</f>
        <v>Customer Name</v>
      </c>
      <c r="C194" s="60" t="str">
        <f t="array" ref="C194">IFERROR(IF(C$2&lt;=$B$1,INDEX('Master Data'!$A$1:$H$686,'Evening Buffalo'!$A194,2),""),"")</f>
        <v>Quantity</v>
      </c>
      <c r="D194" s="60" t="str">
        <f t="array" ref="D194">IFERROR(IF(D$2&lt;=$B$1,INDEX('Master Data'!$A$1:$H$686,'Evening Buffalo'!$A194,2),""),"")</f>
        <v>Quantity</v>
      </c>
      <c r="E194" s="60" t="str">
        <f t="array" ref="E194">IFERROR(IF(E$2&lt;=$B$1,INDEX('Master Data'!$A$1:$H$686,'Evening Buffalo'!$A194,2),""),"")</f>
        <v>Quantity</v>
      </c>
      <c r="F194" s="60" t="str">
        <f t="array" ref="F194">IFERROR(IF(F$2&lt;=$B$1,INDEX('Master Data'!$A$1:$H$686,'Evening Buffalo'!$A194,2),""),"")</f>
        <v>Quantity</v>
      </c>
      <c r="G194" s="60" t="str">
        <f t="array" ref="G194">IFERROR(IF(G$2&lt;=$B$1,INDEX('Master Data'!$A$1:$H$686,'Evening Buffalo'!$A194,2),""),"")</f>
        <v>Quantity</v>
      </c>
      <c r="H194" s="60" t="str">
        <f t="array" ref="H194">IFERROR(IF(H$2&lt;=$B$1,INDEX('Master Data'!$A$1:$H$686,'Evening Buffalo'!$A194,2),""),"")</f>
        <v>Quantity</v>
      </c>
      <c r="I194" s="60" t="str">
        <f t="array" ref="I194">IFERROR(IF(I$2&lt;=$B$1,INDEX('Master Data'!$A$1:$H$686,'Evening Buffalo'!$A194,2),""),"")</f>
        <v>Quantity</v>
      </c>
      <c r="J194" s="60" t="str">
        <f t="array" ref="J194">IFERROR(IF(J$2&lt;=$B$1,INDEX('Master Data'!$A$1:$H$686,'Evening Buffalo'!$A194,2),""),"")</f>
        <v>Quantity</v>
      </c>
      <c r="K194" s="60" t="str">
        <f t="array" ref="K194">IFERROR(IF(K$2&lt;=$B$1,INDEX('Master Data'!$A$1:$H$686,'Evening Buffalo'!$A194,2),""),"")</f>
        <v>Quantity</v>
      </c>
      <c r="L194" s="60" t="str">
        <f t="array" ref="L194">IFERROR(IF(L$2&lt;=$B$1,INDEX('Master Data'!$A$1:$H$686,'Evening Buffalo'!$A194,2),""),"")</f>
        <v>Quantity</v>
      </c>
      <c r="M194" s="60" t="str">
        <f t="array" ref="M194">IFERROR(IF(M$2&lt;=$B$1,INDEX('Master Data'!$A$1:$H$686,'Evening Buffalo'!$A194,2),""),"")</f>
        <v>Quantity</v>
      </c>
      <c r="N194" s="60" t="str">
        <f t="array" ref="N194">IFERROR(IF(N$2&lt;=$B$1,INDEX('Master Data'!$A$1:$H$686,'Evening Buffalo'!$A194,2),""),"")</f>
        <v>Quantity</v>
      </c>
      <c r="O194" s="60" t="str">
        <f t="array" ref="O194">IFERROR(IF(O$2&lt;=$B$1,INDEX('Master Data'!$A$1:$H$686,'Evening Buffalo'!$A194,2),""),"")</f>
        <v>Quantity</v>
      </c>
      <c r="P194" s="60" t="str">
        <f t="array" ref="P194">IFERROR(IF(P$2&lt;=$B$1,INDEX('Master Data'!$A$1:$H$686,'Evening Buffalo'!$A194,2),""),"")</f>
        <v>Quantity</v>
      </c>
      <c r="Q194" s="60" t="str">
        <f t="array" ref="Q194">IFERROR(IF(Q$2&lt;=$B$1,INDEX('Master Data'!$A$1:$H$686,'Evening Buffalo'!$A194,2),""),"")</f>
        <v>Quantity</v>
      </c>
      <c r="R194" s="60" t="str">
        <f t="array" ref="R194">IFERROR(IF(R$2&lt;=$B$1,INDEX('Master Data'!$A$1:$H$686,'Evening Buffalo'!$A194,2),""),"")</f>
        <v>Quantity</v>
      </c>
      <c r="S194" s="60" t="str">
        <f t="array" ref="S194">IFERROR(IF(S$2&lt;=$B$1,INDEX('Master Data'!$A$1:$H$686,'Evening Buffalo'!$A194,2),""),"")</f>
        <v>Quantity</v>
      </c>
      <c r="T194" s="60" t="str">
        <f t="array" ref="T194">IFERROR(IF(T$2&lt;=$B$1,INDEX('Master Data'!$A$1:$H$686,'Evening Buffalo'!$A194,2),""),"")</f>
        <v>Quantity</v>
      </c>
      <c r="U194" s="60" t="str">
        <f t="array" ref="U194">IFERROR(IF(U$2&lt;=$B$1,INDEX('Master Data'!$A$1:$H$686,'Evening Buffalo'!$A194,2),""),"")</f>
        <v>Quantity</v>
      </c>
      <c r="V194" s="60" t="str">
        <f t="array" ref="V194">IFERROR(IF(V$2&lt;=$B$1,INDEX('Master Data'!$A$1:$H$686,'Evening Buffalo'!$A194,2),""),"")</f>
        <v>Quantity</v>
      </c>
      <c r="W194" s="60" t="str">
        <f t="array" ref="W194">IFERROR(IF(W$2&lt;=$B$1,INDEX('Master Data'!$A$1:$H$686,'Evening Buffalo'!$A194,2),""),"")</f>
        <v>Quantity</v>
      </c>
      <c r="X194" s="60" t="str">
        <f t="array" ref="X194">IFERROR(IF(X$2&lt;=$B$1,INDEX('Master Data'!$A$1:$H$686,'Evening Buffalo'!$A194,2),""),"")</f>
        <v>Quantity</v>
      </c>
      <c r="Y194" s="60" t="str">
        <f t="array" ref="Y194">IFERROR(IF(Y$2&lt;=$B$1,INDEX('Master Data'!$A$1:$H$686,'Evening Buffalo'!$A194,2),""),"")</f>
        <v>Quantity</v>
      </c>
      <c r="Z194" s="60" t="str">
        <f t="array" ref="Z194">IFERROR(IF(Z$2&lt;=$B$1,INDEX('Master Data'!$A$1:$H$686,'Evening Buffalo'!$A194,2),""),"")</f>
        <v>Quantity</v>
      </c>
      <c r="AA194" s="60" t="str">
        <f t="array" ref="AA194">IFERROR(IF(AA$2&lt;=$B$1,INDEX('Master Data'!$A$1:$H$686,'Evening Buffalo'!$A194,2),""),"")</f>
        <v>Quantity</v>
      </c>
      <c r="AB194" s="60" t="str">
        <f t="array" ref="AB194">IFERROR(IF(AB$2&lt;=$B$1,INDEX('Master Data'!$A$1:$H$686,'Evening Buffalo'!$A194,2),""),"")</f>
        <v>Quantity</v>
      </c>
      <c r="AC194" s="60" t="str">
        <f t="array" ref="AC194">IFERROR(IF(AC$2&lt;=$B$1,INDEX('Master Data'!$A$1:$H$686,'Evening Buffalo'!$A194,2),""),"")</f>
        <v>Quantity</v>
      </c>
      <c r="AD194" s="60" t="str">
        <f t="array" ref="AD194">IFERROR(IF(AD$2&lt;=$B$1,INDEX('Master Data'!$A$1:$H$686,'Evening Buffalo'!$A194,2),""),"")</f>
        <v>Quantity</v>
      </c>
      <c r="AE194" s="60" t="str">
        <f t="array" ref="AE194">IFERROR(IF(AE$2&lt;=$B$1,INDEX('Master Data'!$A$1:$H$686,'Evening Buffalo'!$A194,2),""),"")</f>
        <v>Quantity</v>
      </c>
      <c r="AF194" s="60" t="str">
        <f t="array" ref="AF194">IFERROR(IF(AF$2&lt;=$B$1,INDEX('Master Data'!$A$1:$H$686,'Evening Buffalo'!$A194,2),""),"")</f>
        <v/>
      </c>
      <c r="AG194" s="60" t="str">
        <f t="array" ref="AG194">IFERROR(IF(AG$2&lt;=$B$1,INDEX('Master Data'!$A$1:$H$686,'Evening Buffalo'!$A194,2),""),"")</f>
        <v/>
      </c>
    </row>
    <row r="195" ht="14.25" customHeight="1">
      <c r="A195" s="60" t="str">
        <f>IFERROR(SMALL('Master Data'!G:G,ROW()-2),"")</f>
        <v/>
      </c>
      <c r="B195" s="60" t="str">
        <f t="array" ref="B195">IFERROR(INDEX('Master Data'!$A$1:$H$686,'Evening Buffalo'!$A195,1),"")</f>
        <v>Customer Name</v>
      </c>
      <c r="C195" s="60" t="str">
        <f t="array" ref="C195">IFERROR(IF(C$2&lt;=$B$1,INDEX('Master Data'!$A$1:$H$686,'Evening Buffalo'!$A195,2),""),"")</f>
        <v>Quantity</v>
      </c>
      <c r="D195" s="60" t="str">
        <f t="array" ref="D195">IFERROR(IF(D$2&lt;=$B$1,INDEX('Master Data'!$A$1:$H$686,'Evening Buffalo'!$A195,2),""),"")</f>
        <v>Quantity</v>
      </c>
      <c r="E195" s="60" t="str">
        <f t="array" ref="E195">IFERROR(IF(E$2&lt;=$B$1,INDEX('Master Data'!$A$1:$H$686,'Evening Buffalo'!$A195,2),""),"")</f>
        <v>Quantity</v>
      </c>
      <c r="F195" s="60" t="str">
        <f t="array" ref="F195">IFERROR(IF(F$2&lt;=$B$1,INDEX('Master Data'!$A$1:$H$686,'Evening Buffalo'!$A195,2),""),"")</f>
        <v>Quantity</v>
      </c>
      <c r="G195" s="60" t="str">
        <f t="array" ref="G195">IFERROR(IF(G$2&lt;=$B$1,INDEX('Master Data'!$A$1:$H$686,'Evening Buffalo'!$A195,2),""),"")</f>
        <v>Quantity</v>
      </c>
      <c r="H195" s="60" t="str">
        <f t="array" ref="H195">IFERROR(IF(H$2&lt;=$B$1,INDEX('Master Data'!$A$1:$H$686,'Evening Buffalo'!$A195,2),""),"")</f>
        <v>Quantity</v>
      </c>
      <c r="I195" s="60" t="str">
        <f t="array" ref="I195">IFERROR(IF(I$2&lt;=$B$1,INDEX('Master Data'!$A$1:$H$686,'Evening Buffalo'!$A195,2),""),"")</f>
        <v>Quantity</v>
      </c>
      <c r="J195" s="60" t="str">
        <f t="array" ref="J195">IFERROR(IF(J$2&lt;=$B$1,INDEX('Master Data'!$A$1:$H$686,'Evening Buffalo'!$A195,2),""),"")</f>
        <v>Quantity</v>
      </c>
      <c r="K195" s="60" t="str">
        <f t="array" ref="K195">IFERROR(IF(K$2&lt;=$B$1,INDEX('Master Data'!$A$1:$H$686,'Evening Buffalo'!$A195,2),""),"")</f>
        <v>Quantity</v>
      </c>
      <c r="L195" s="60" t="str">
        <f t="array" ref="L195">IFERROR(IF(L$2&lt;=$B$1,INDEX('Master Data'!$A$1:$H$686,'Evening Buffalo'!$A195,2),""),"")</f>
        <v>Quantity</v>
      </c>
      <c r="M195" s="60" t="str">
        <f t="array" ref="M195">IFERROR(IF(M$2&lt;=$B$1,INDEX('Master Data'!$A$1:$H$686,'Evening Buffalo'!$A195,2),""),"")</f>
        <v>Quantity</v>
      </c>
      <c r="N195" s="60" t="str">
        <f t="array" ref="N195">IFERROR(IF(N$2&lt;=$B$1,INDEX('Master Data'!$A$1:$H$686,'Evening Buffalo'!$A195,2),""),"")</f>
        <v>Quantity</v>
      </c>
      <c r="O195" s="60" t="str">
        <f t="array" ref="O195">IFERROR(IF(O$2&lt;=$B$1,INDEX('Master Data'!$A$1:$H$686,'Evening Buffalo'!$A195,2),""),"")</f>
        <v>Quantity</v>
      </c>
      <c r="P195" s="60" t="str">
        <f t="array" ref="P195">IFERROR(IF(P$2&lt;=$B$1,INDEX('Master Data'!$A$1:$H$686,'Evening Buffalo'!$A195,2),""),"")</f>
        <v>Quantity</v>
      </c>
      <c r="Q195" s="60" t="str">
        <f t="array" ref="Q195">IFERROR(IF(Q$2&lt;=$B$1,INDEX('Master Data'!$A$1:$H$686,'Evening Buffalo'!$A195,2),""),"")</f>
        <v>Quantity</v>
      </c>
      <c r="R195" s="60" t="str">
        <f t="array" ref="R195">IFERROR(IF(R$2&lt;=$B$1,INDEX('Master Data'!$A$1:$H$686,'Evening Buffalo'!$A195,2),""),"")</f>
        <v>Quantity</v>
      </c>
      <c r="S195" s="60" t="str">
        <f t="array" ref="S195">IFERROR(IF(S$2&lt;=$B$1,INDEX('Master Data'!$A$1:$H$686,'Evening Buffalo'!$A195,2),""),"")</f>
        <v>Quantity</v>
      </c>
      <c r="T195" s="60" t="str">
        <f t="array" ref="T195">IFERROR(IF(T$2&lt;=$B$1,INDEX('Master Data'!$A$1:$H$686,'Evening Buffalo'!$A195,2),""),"")</f>
        <v>Quantity</v>
      </c>
      <c r="U195" s="60" t="str">
        <f t="array" ref="U195">IFERROR(IF(U$2&lt;=$B$1,INDEX('Master Data'!$A$1:$H$686,'Evening Buffalo'!$A195,2),""),"")</f>
        <v>Quantity</v>
      </c>
      <c r="V195" s="60" t="str">
        <f t="array" ref="V195">IFERROR(IF(V$2&lt;=$B$1,INDEX('Master Data'!$A$1:$H$686,'Evening Buffalo'!$A195,2),""),"")</f>
        <v>Quantity</v>
      </c>
      <c r="W195" s="60" t="str">
        <f t="array" ref="W195">IFERROR(IF(W$2&lt;=$B$1,INDEX('Master Data'!$A$1:$H$686,'Evening Buffalo'!$A195,2),""),"")</f>
        <v>Quantity</v>
      </c>
      <c r="X195" s="60" t="str">
        <f t="array" ref="X195">IFERROR(IF(X$2&lt;=$B$1,INDEX('Master Data'!$A$1:$H$686,'Evening Buffalo'!$A195,2),""),"")</f>
        <v>Quantity</v>
      </c>
      <c r="Y195" s="60" t="str">
        <f t="array" ref="Y195">IFERROR(IF(Y$2&lt;=$B$1,INDEX('Master Data'!$A$1:$H$686,'Evening Buffalo'!$A195,2),""),"")</f>
        <v>Quantity</v>
      </c>
      <c r="Z195" s="60" t="str">
        <f t="array" ref="Z195">IFERROR(IF(Z$2&lt;=$B$1,INDEX('Master Data'!$A$1:$H$686,'Evening Buffalo'!$A195,2),""),"")</f>
        <v>Quantity</v>
      </c>
      <c r="AA195" s="60" t="str">
        <f t="array" ref="AA195">IFERROR(IF(AA$2&lt;=$B$1,INDEX('Master Data'!$A$1:$H$686,'Evening Buffalo'!$A195,2),""),"")</f>
        <v>Quantity</v>
      </c>
      <c r="AB195" s="60" t="str">
        <f t="array" ref="AB195">IFERROR(IF(AB$2&lt;=$B$1,INDEX('Master Data'!$A$1:$H$686,'Evening Buffalo'!$A195,2),""),"")</f>
        <v>Quantity</v>
      </c>
      <c r="AC195" s="60" t="str">
        <f t="array" ref="AC195">IFERROR(IF(AC$2&lt;=$B$1,INDEX('Master Data'!$A$1:$H$686,'Evening Buffalo'!$A195,2),""),"")</f>
        <v>Quantity</v>
      </c>
      <c r="AD195" s="60" t="str">
        <f t="array" ref="AD195">IFERROR(IF(AD$2&lt;=$B$1,INDEX('Master Data'!$A$1:$H$686,'Evening Buffalo'!$A195,2),""),"")</f>
        <v>Quantity</v>
      </c>
      <c r="AE195" s="60" t="str">
        <f t="array" ref="AE195">IFERROR(IF(AE$2&lt;=$B$1,INDEX('Master Data'!$A$1:$H$686,'Evening Buffalo'!$A195,2),""),"")</f>
        <v>Quantity</v>
      </c>
      <c r="AF195" s="60" t="str">
        <f t="array" ref="AF195">IFERROR(IF(AF$2&lt;=$B$1,INDEX('Master Data'!$A$1:$H$686,'Evening Buffalo'!$A195,2),""),"")</f>
        <v/>
      </c>
      <c r="AG195" s="60" t="str">
        <f t="array" ref="AG195">IFERROR(IF(AG$2&lt;=$B$1,INDEX('Master Data'!$A$1:$H$686,'Evening Buffalo'!$A195,2),""),"")</f>
        <v/>
      </c>
    </row>
    <row r="196" ht="14.25" customHeight="1">
      <c r="A196" s="60" t="str">
        <f>IFERROR(SMALL('Master Data'!G:G,ROW()-2),"")</f>
        <v/>
      </c>
      <c r="B196" s="60" t="str">
        <f t="array" ref="B196">IFERROR(INDEX('Master Data'!$A$1:$H$686,'Evening Buffalo'!$A196,1),"")</f>
        <v>Customer Name</v>
      </c>
      <c r="C196" s="60" t="str">
        <f t="array" ref="C196">IFERROR(IF(C$2&lt;=$B$1,INDEX('Master Data'!$A$1:$H$686,'Evening Buffalo'!$A196,2),""),"")</f>
        <v>Quantity</v>
      </c>
      <c r="D196" s="60" t="str">
        <f t="array" ref="D196">IFERROR(IF(D$2&lt;=$B$1,INDEX('Master Data'!$A$1:$H$686,'Evening Buffalo'!$A196,2),""),"")</f>
        <v>Quantity</v>
      </c>
      <c r="E196" s="60" t="str">
        <f t="array" ref="E196">IFERROR(IF(E$2&lt;=$B$1,INDEX('Master Data'!$A$1:$H$686,'Evening Buffalo'!$A196,2),""),"")</f>
        <v>Quantity</v>
      </c>
      <c r="F196" s="60" t="str">
        <f t="array" ref="F196">IFERROR(IF(F$2&lt;=$B$1,INDEX('Master Data'!$A$1:$H$686,'Evening Buffalo'!$A196,2),""),"")</f>
        <v>Quantity</v>
      </c>
      <c r="G196" s="60" t="str">
        <f t="array" ref="G196">IFERROR(IF(G$2&lt;=$B$1,INDEX('Master Data'!$A$1:$H$686,'Evening Buffalo'!$A196,2),""),"")</f>
        <v>Quantity</v>
      </c>
      <c r="H196" s="60" t="str">
        <f t="array" ref="H196">IFERROR(IF(H$2&lt;=$B$1,INDEX('Master Data'!$A$1:$H$686,'Evening Buffalo'!$A196,2),""),"")</f>
        <v>Quantity</v>
      </c>
      <c r="I196" s="60" t="str">
        <f t="array" ref="I196">IFERROR(IF(I$2&lt;=$B$1,INDEX('Master Data'!$A$1:$H$686,'Evening Buffalo'!$A196,2),""),"")</f>
        <v>Quantity</v>
      </c>
      <c r="J196" s="60" t="str">
        <f t="array" ref="J196">IFERROR(IF(J$2&lt;=$B$1,INDEX('Master Data'!$A$1:$H$686,'Evening Buffalo'!$A196,2),""),"")</f>
        <v>Quantity</v>
      </c>
      <c r="K196" s="60" t="str">
        <f t="array" ref="K196">IFERROR(IF(K$2&lt;=$B$1,INDEX('Master Data'!$A$1:$H$686,'Evening Buffalo'!$A196,2),""),"")</f>
        <v>Quantity</v>
      </c>
      <c r="L196" s="60" t="str">
        <f t="array" ref="L196">IFERROR(IF(L$2&lt;=$B$1,INDEX('Master Data'!$A$1:$H$686,'Evening Buffalo'!$A196,2),""),"")</f>
        <v>Quantity</v>
      </c>
      <c r="M196" s="60" t="str">
        <f t="array" ref="M196">IFERROR(IF(M$2&lt;=$B$1,INDEX('Master Data'!$A$1:$H$686,'Evening Buffalo'!$A196,2),""),"")</f>
        <v>Quantity</v>
      </c>
      <c r="N196" s="60" t="str">
        <f t="array" ref="N196">IFERROR(IF(N$2&lt;=$B$1,INDEX('Master Data'!$A$1:$H$686,'Evening Buffalo'!$A196,2),""),"")</f>
        <v>Quantity</v>
      </c>
      <c r="O196" s="60" t="str">
        <f t="array" ref="O196">IFERROR(IF(O$2&lt;=$B$1,INDEX('Master Data'!$A$1:$H$686,'Evening Buffalo'!$A196,2),""),"")</f>
        <v>Quantity</v>
      </c>
      <c r="P196" s="60" t="str">
        <f t="array" ref="P196">IFERROR(IF(P$2&lt;=$B$1,INDEX('Master Data'!$A$1:$H$686,'Evening Buffalo'!$A196,2),""),"")</f>
        <v>Quantity</v>
      </c>
      <c r="Q196" s="60" t="str">
        <f t="array" ref="Q196">IFERROR(IF(Q$2&lt;=$B$1,INDEX('Master Data'!$A$1:$H$686,'Evening Buffalo'!$A196,2),""),"")</f>
        <v>Quantity</v>
      </c>
      <c r="R196" s="60" t="str">
        <f t="array" ref="R196">IFERROR(IF(R$2&lt;=$B$1,INDEX('Master Data'!$A$1:$H$686,'Evening Buffalo'!$A196,2),""),"")</f>
        <v>Quantity</v>
      </c>
      <c r="S196" s="60" t="str">
        <f t="array" ref="S196">IFERROR(IF(S$2&lt;=$B$1,INDEX('Master Data'!$A$1:$H$686,'Evening Buffalo'!$A196,2),""),"")</f>
        <v>Quantity</v>
      </c>
      <c r="T196" s="60" t="str">
        <f t="array" ref="T196">IFERROR(IF(T$2&lt;=$B$1,INDEX('Master Data'!$A$1:$H$686,'Evening Buffalo'!$A196,2),""),"")</f>
        <v>Quantity</v>
      </c>
      <c r="U196" s="60" t="str">
        <f t="array" ref="U196">IFERROR(IF(U$2&lt;=$B$1,INDEX('Master Data'!$A$1:$H$686,'Evening Buffalo'!$A196,2),""),"")</f>
        <v>Quantity</v>
      </c>
      <c r="V196" s="60" t="str">
        <f t="array" ref="V196">IFERROR(IF(V$2&lt;=$B$1,INDEX('Master Data'!$A$1:$H$686,'Evening Buffalo'!$A196,2),""),"")</f>
        <v>Quantity</v>
      </c>
      <c r="W196" s="60" t="str">
        <f t="array" ref="W196">IFERROR(IF(W$2&lt;=$B$1,INDEX('Master Data'!$A$1:$H$686,'Evening Buffalo'!$A196,2),""),"")</f>
        <v>Quantity</v>
      </c>
      <c r="X196" s="60" t="str">
        <f t="array" ref="X196">IFERROR(IF(X$2&lt;=$B$1,INDEX('Master Data'!$A$1:$H$686,'Evening Buffalo'!$A196,2),""),"")</f>
        <v>Quantity</v>
      </c>
      <c r="Y196" s="60" t="str">
        <f t="array" ref="Y196">IFERROR(IF(Y$2&lt;=$B$1,INDEX('Master Data'!$A$1:$H$686,'Evening Buffalo'!$A196,2),""),"")</f>
        <v>Quantity</v>
      </c>
      <c r="Z196" s="60" t="str">
        <f t="array" ref="Z196">IFERROR(IF(Z$2&lt;=$B$1,INDEX('Master Data'!$A$1:$H$686,'Evening Buffalo'!$A196,2),""),"")</f>
        <v>Quantity</v>
      </c>
      <c r="AA196" s="60" t="str">
        <f t="array" ref="AA196">IFERROR(IF(AA$2&lt;=$B$1,INDEX('Master Data'!$A$1:$H$686,'Evening Buffalo'!$A196,2),""),"")</f>
        <v>Quantity</v>
      </c>
      <c r="AB196" s="60" t="str">
        <f t="array" ref="AB196">IFERROR(IF(AB$2&lt;=$B$1,INDEX('Master Data'!$A$1:$H$686,'Evening Buffalo'!$A196,2),""),"")</f>
        <v>Quantity</v>
      </c>
      <c r="AC196" s="60" t="str">
        <f t="array" ref="AC196">IFERROR(IF(AC$2&lt;=$B$1,INDEX('Master Data'!$A$1:$H$686,'Evening Buffalo'!$A196,2),""),"")</f>
        <v>Quantity</v>
      </c>
      <c r="AD196" s="60" t="str">
        <f t="array" ref="AD196">IFERROR(IF(AD$2&lt;=$B$1,INDEX('Master Data'!$A$1:$H$686,'Evening Buffalo'!$A196,2),""),"")</f>
        <v>Quantity</v>
      </c>
      <c r="AE196" s="60" t="str">
        <f t="array" ref="AE196">IFERROR(IF(AE$2&lt;=$B$1,INDEX('Master Data'!$A$1:$H$686,'Evening Buffalo'!$A196,2),""),"")</f>
        <v>Quantity</v>
      </c>
      <c r="AF196" s="60" t="str">
        <f t="array" ref="AF196">IFERROR(IF(AF$2&lt;=$B$1,INDEX('Master Data'!$A$1:$H$686,'Evening Buffalo'!$A196,2),""),"")</f>
        <v/>
      </c>
      <c r="AG196" s="60" t="str">
        <f t="array" ref="AG196">IFERROR(IF(AG$2&lt;=$B$1,INDEX('Master Data'!$A$1:$H$686,'Evening Buffalo'!$A196,2),""),"")</f>
        <v/>
      </c>
    </row>
    <row r="197" ht="14.25" customHeight="1">
      <c r="A197" s="60" t="str">
        <f>IFERROR(SMALL('Master Data'!G:G,ROW()-2),"")</f>
        <v/>
      </c>
      <c r="B197" s="60" t="str">
        <f t="array" ref="B197">IFERROR(INDEX('Master Data'!$A$1:$H$686,'Evening Buffalo'!$A197,1),"")</f>
        <v>Customer Name</v>
      </c>
      <c r="C197" s="60" t="str">
        <f t="array" ref="C197">IFERROR(IF(C$2&lt;=$B$1,INDEX('Master Data'!$A$1:$H$686,'Evening Buffalo'!$A197,2),""),"")</f>
        <v>Quantity</v>
      </c>
      <c r="D197" s="60" t="str">
        <f t="array" ref="D197">IFERROR(IF(D$2&lt;=$B$1,INDEX('Master Data'!$A$1:$H$686,'Evening Buffalo'!$A197,2),""),"")</f>
        <v>Quantity</v>
      </c>
      <c r="E197" s="60" t="str">
        <f t="array" ref="E197">IFERROR(IF(E$2&lt;=$B$1,INDEX('Master Data'!$A$1:$H$686,'Evening Buffalo'!$A197,2),""),"")</f>
        <v>Quantity</v>
      </c>
      <c r="F197" s="60" t="str">
        <f t="array" ref="F197">IFERROR(IF(F$2&lt;=$B$1,INDEX('Master Data'!$A$1:$H$686,'Evening Buffalo'!$A197,2),""),"")</f>
        <v>Quantity</v>
      </c>
      <c r="G197" s="60" t="str">
        <f t="array" ref="G197">IFERROR(IF(G$2&lt;=$B$1,INDEX('Master Data'!$A$1:$H$686,'Evening Buffalo'!$A197,2),""),"")</f>
        <v>Quantity</v>
      </c>
      <c r="H197" s="60" t="str">
        <f t="array" ref="H197">IFERROR(IF(H$2&lt;=$B$1,INDEX('Master Data'!$A$1:$H$686,'Evening Buffalo'!$A197,2),""),"")</f>
        <v>Quantity</v>
      </c>
      <c r="I197" s="60" t="str">
        <f t="array" ref="I197">IFERROR(IF(I$2&lt;=$B$1,INDEX('Master Data'!$A$1:$H$686,'Evening Buffalo'!$A197,2),""),"")</f>
        <v>Quantity</v>
      </c>
      <c r="J197" s="60" t="str">
        <f t="array" ref="J197">IFERROR(IF(J$2&lt;=$B$1,INDEX('Master Data'!$A$1:$H$686,'Evening Buffalo'!$A197,2),""),"")</f>
        <v>Quantity</v>
      </c>
      <c r="K197" s="60" t="str">
        <f t="array" ref="K197">IFERROR(IF(K$2&lt;=$B$1,INDEX('Master Data'!$A$1:$H$686,'Evening Buffalo'!$A197,2),""),"")</f>
        <v>Quantity</v>
      </c>
      <c r="L197" s="60" t="str">
        <f t="array" ref="L197">IFERROR(IF(L$2&lt;=$B$1,INDEX('Master Data'!$A$1:$H$686,'Evening Buffalo'!$A197,2),""),"")</f>
        <v>Quantity</v>
      </c>
      <c r="M197" s="60" t="str">
        <f t="array" ref="M197">IFERROR(IF(M$2&lt;=$B$1,INDEX('Master Data'!$A$1:$H$686,'Evening Buffalo'!$A197,2),""),"")</f>
        <v>Quantity</v>
      </c>
      <c r="N197" s="60" t="str">
        <f t="array" ref="N197">IFERROR(IF(N$2&lt;=$B$1,INDEX('Master Data'!$A$1:$H$686,'Evening Buffalo'!$A197,2),""),"")</f>
        <v>Quantity</v>
      </c>
      <c r="O197" s="60" t="str">
        <f t="array" ref="O197">IFERROR(IF(O$2&lt;=$B$1,INDEX('Master Data'!$A$1:$H$686,'Evening Buffalo'!$A197,2),""),"")</f>
        <v>Quantity</v>
      </c>
      <c r="P197" s="60" t="str">
        <f t="array" ref="P197">IFERROR(IF(P$2&lt;=$B$1,INDEX('Master Data'!$A$1:$H$686,'Evening Buffalo'!$A197,2),""),"")</f>
        <v>Quantity</v>
      </c>
      <c r="Q197" s="60" t="str">
        <f t="array" ref="Q197">IFERROR(IF(Q$2&lt;=$B$1,INDEX('Master Data'!$A$1:$H$686,'Evening Buffalo'!$A197,2),""),"")</f>
        <v>Quantity</v>
      </c>
      <c r="R197" s="60" t="str">
        <f t="array" ref="R197">IFERROR(IF(R$2&lt;=$B$1,INDEX('Master Data'!$A$1:$H$686,'Evening Buffalo'!$A197,2),""),"")</f>
        <v>Quantity</v>
      </c>
      <c r="S197" s="60" t="str">
        <f t="array" ref="S197">IFERROR(IF(S$2&lt;=$B$1,INDEX('Master Data'!$A$1:$H$686,'Evening Buffalo'!$A197,2),""),"")</f>
        <v>Quantity</v>
      </c>
      <c r="T197" s="60" t="str">
        <f t="array" ref="T197">IFERROR(IF(T$2&lt;=$B$1,INDEX('Master Data'!$A$1:$H$686,'Evening Buffalo'!$A197,2),""),"")</f>
        <v>Quantity</v>
      </c>
      <c r="U197" s="60" t="str">
        <f t="array" ref="U197">IFERROR(IF(U$2&lt;=$B$1,INDEX('Master Data'!$A$1:$H$686,'Evening Buffalo'!$A197,2),""),"")</f>
        <v>Quantity</v>
      </c>
      <c r="V197" s="60" t="str">
        <f t="array" ref="V197">IFERROR(IF(V$2&lt;=$B$1,INDEX('Master Data'!$A$1:$H$686,'Evening Buffalo'!$A197,2),""),"")</f>
        <v>Quantity</v>
      </c>
      <c r="W197" s="60" t="str">
        <f t="array" ref="W197">IFERROR(IF(W$2&lt;=$B$1,INDEX('Master Data'!$A$1:$H$686,'Evening Buffalo'!$A197,2),""),"")</f>
        <v>Quantity</v>
      </c>
      <c r="X197" s="60" t="str">
        <f t="array" ref="X197">IFERROR(IF(X$2&lt;=$B$1,INDEX('Master Data'!$A$1:$H$686,'Evening Buffalo'!$A197,2),""),"")</f>
        <v>Quantity</v>
      </c>
      <c r="Y197" s="60" t="str">
        <f t="array" ref="Y197">IFERROR(IF(Y$2&lt;=$B$1,INDEX('Master Data'!$A$1:$H$686,'Evening Buffalo'!$A197,2),""),"")</f>
        <v>Quantity</v>
      </c>
      <c r="Z197" s="60" t="str">
        <f t="array" ref="Z197">IFERROR(IF(Z$2&lt;=$B$1,INDEX('Master Data'!$A$1:$H$686,'Evening Buffalo'!$A197,2),""),"")</f>
        <v>Quantity</v>
      </c>
      <c r="AA197" s="60" t="str">
        <f t="array" ref="AA197">IFERROR(IF(AA$2&lt;=$B$1,INDEX('Master Data'!$A$1:$H$686,'Evening Buffalo'!$A197,2),""),"")</f>
        <v>Quantity</v>
      </c>
      <c r="AB197" s="60" t="str">
        <f t="array" ref="AB197">IFERROR(IF(AB$2&lt;=$B$1,INDEX('Master Data'!$A$1:$H$686,'Evening Buffalo'!$A197,2),""),"")</f>
        <v>Quantity</v>
      </c>
      <c r="AC197" s="60" t="str">
        <f t="array" ref="AC197">IFERROR(IF(AC$2&lt;=$B$1,INDEX('Master Data'!$A$1:$H$686,'Evening Buffalo'!$A197,2),""),"")</f>
        <v>Quantity</v>
      </c>
      <c r="AD197" s="60" t="str">
        <f t="array" ref="AD197">IFERROR(IF(AD$2&lt;=$B$1,INDEX('Master Data'!$A$1:$H$686,'Evening Buffalo'!$A197,2),""),"")</f>
        <v>Quantity</v>
      </c>
      <c r="AE197" s="60" t="str">
        <f t="array" ref="AE197">IFERROR(IF(AE$2&lt;=$B$1,INDEX('Master Data'!$A$1:$H$686,'Evening Buffalo'!$A197,2),""),"")</f>
        <v>Quantity</v>
      </c>
      <c r="AF197" s="60" t="str">
        <f t="array" ref="AF197">IFERROR(IF(AF$2&lt;=$B$1,INDEX('Master Data'!$A$1:$H$686,'Evening Buffalo'!$A197,2),""),"")</f>
        <v/>
      </c>
      <c r="AG197" s="60" t="str">
        <f t="array" ref="AG197">IFERROR(IF(AG$2&lt;=$B$1,INDEX('Master Data'!$A$1:$H$686,'Evening Buffalo'!$A197,2),""),"")</f>
        <v/>
      </c>
    </row>
    <row r="198" ht="14.25" customHeight="1">
      <c r="A198" s="60" t="str">
        <f>IFERROR(SMALL('Master Data'!G:G,ROW()-2),"")</f>
        <v/>
      </c>
      <c r="B198" s="60" t="str">
        <f t="array" ref="B198">IFERROR(INDEX('Master Data'!$A$1:$H$686,'Evening Buffalo'!$A198,1),"")</f>
        <v>Customer Name</v>
      </c>
      <c r="C198" s="60" t="str">
        <f t="array" ref="C198">IFERROR(IF(C$2&lt;=$B$1,INDEX('Master Data'!$A$1:$H$686,'Evening Buffalo'!$A198,2),""),"")</f>
        <v>Quantity</v>
      </c>
      <c r="D198" s="60" t="str">
        <f t="array" ref="D198">IFERROR(IF(D$2&lt;=$B$1,INDEX('Master Data'!$A$1:$H$686,'Evening Buffalo'!$A198,2),""),"")</f>
        <v>Quantity</v>
      </c>
      <c r="E198" s="60" t="str">
        <f t="array" ref="E198">IFERROR(IF(E$2&lt;=$B$1,INDEX('Master Data'!$A$1:$H$686,'Evening Buffalo'!$A198,2),""),"")</f>
        <v>Quantity</v>
      </c>
      <c r="F198" s="60" t="str">
        <f t="array" ref="F198">IFERROR(IF(F$2&lt;=$B$1,INDEX('Master Data'!$A$1:$H$686,'Evening Buffalo'!$A198,2),""),"")</f>
        <v>Quantity</v>
      </c>
      <c r="G198" s="60" t="str">
        <f t="array" ref="G198">IFERROR(IF(G$2&lt;=$B$1,INDEX('Master Data'!$A$1:$H$686,'Evening Buffalo'!$A198,2),""),"")</f>
        <v>Quantity</v>
      </c>
      <c r="H198" s="60" t="str">
        <f t="array" ref="H198">IFERROR(IF(H$2&lt;=$B$1,INDEX('Master Data'!$A$1:$H$686,'Evening Buffalo'!$A198,2),""),"")</f>
        <v>Quantity</v>
      </c>
      <c r="I198" s="60" t="str">
        <f t="array" ref="I198">IFERROR(IF(I$2&lt;=$B$1,INDEX('Master Data'!$A$1:$H$686,'Evening Buffalo'!$A198,2),""),"")</f>
        <v>Quantity</v>
      </c>
      <c r="J198" s="60" t="str">
        <f t="array" ref="J198">IFERROR(IF(J$2&lt;=$B$1,INDEX('Master Data'!$A$1:$H$686,'Evening Buffalo'!$A198,2),""),"")</f>
        <v>Quantity</v>
      </c>
      <c r="K198" s="60" t="str">
        <f t="array" ref="K198">IFERROR(IF(K$2&lt;=$B$1,INDEX('Master Data'!$A$1:$H$686,'Evening Buffalo'!$A198,2),""),"")</f>
        <v>Quantity</v>
      </c>
      <c r="L198" s="60" t="str">
        <f t="array" ref="L198">IFERROR(IF(L$2&lt;=$B$1,INDEX('Master Data'!$A$1:$H$686,'Evening Buffalo'!$A198,2),""),"")</f>
        <v>Quantity</v>
      </c>
      <c r="M198" s="60" t="str">
        <f t="array" ref="M198">IFERROR(IF(M$2&lt;=$B$1,INDEX('Master Data'!$A$1:$H$686,'Evening Buffalo'!$A198,2),""),"")</f>
        <v>Quantity</v>
      </c>
      <c r="N198" s="60" t="str">
        <f t="array" ref="N198">IFERROR(IF(N$2&lt;=$B$1,INDEX('Master Data'!$A$1:$H$686,'Evening Buffalo'!$A198,2),""),"")</f>
        <v>Quantity</v>
      </c>
      <c r="O198" s="60" t="str">
        <f t="array" ref="O198">IFERROR(IF(O$2&lt;=$B$1,INDEX('Master Data'!$A$1:$H$686,'Evening Buffalo'!$A198,2),""),"")</f>
        <v>Quantity</v>
      </c>
      <c r="P198" s="60" t="str">
        <f t="array" ref="P198">IFERROR(IF(P$2&lt;=$B$1,INDEX('Master Data'!$A$1:$H$686,'Evening Buffalo'!$A198,2),""),"")</f>
        <v>Quantity</v>
      </c>
      <c r="Q198" s="60" t="str">
        <f t="array" ref="Q198">IFERROR(IF(Q$2&lt;=$B$1,INDEX('Master Data'!$A$1:$H$686,'Evening Buffalo'!$A198,2),""),"")</f>
        <v>Quantity</v>
      </c>
      <c r="R198" s="60" t="str">
        <f t="array" ref="R198">IFERROR(IF(R$2&lt;=$B$1,INDEX('Master Data'!$A$1:$H$686,'Evening Buffalo'!$A198,2),""),"")</f>
        <v>Quantity</v>
      </c>
      <c r="S198" s="60" t="str">
        <f t="array" ref="S198">IFERROR(IF(S$2&lt;=$B$1,INDEX('Master Data'!$A$1:$H$686,'Evening Buffalo'!$A198,2),""),"")</f>
        <v>Quantity</v>
      </c>
      <c r="T198" s="60" t="str">
        <f t="array" ref="T198">IFERROR(IF(T$2&lt;=$B$1,INDEX('Master Data'!$A$1:$H$686,'Evening Buffalo'!$A198,2),""),"")</f>
        <v>Quantity</v>
      </c>
      <c r="U198" s="60" t="str">
        <f t="array" ref="U198">IFERROR(IF(U$2&lt;=$B$1,INDEX('Master Data'!$A$1:$H$686,'Evening Buffalo'!$A198,2),""),"")</f>
        <v>Quantity</v>
      </c>
      <c r="V198" s="60" t="str">
        <f t="array" ref="V198">IFERROR(IF(V$2&lt;=$B$1,INDEX('Master Data'!$A$1:$H$686,'Evening Buffalo'!$A198,2),""),"")</f>
        <v>Quantity</v>
      </c>
      <c r="W198" s="60" t="str">
        <f t="array" ref="W198">IFERROR(IF(W$2&lt;=$B$1,INDEX('Master Data'!$A$1:$H$686,'Evening Buffalo'!$A198,2),""),"")</f>
        <v>Quantity</v>
      </c>
      <c r="X198" s="60" t="str">
        <f t="array" ref="X198">IFERROR(IF(X$2&lt;=$B$1,INDEX('Master Data'!$A$1:$H$686,'Evening Buffalo'!$A198,2),""),"")</f>
        <v>Quantity</v>
      </c>
      <c r="Y198" s="60" t="str">
        <f t="array" ref="Y198">IFERROR(IF(Y$2&lt;=$B$1,INDEX('Master Data'!$A$1:$H$686,'Evening Buffalo'!$A198,2),""),"")</f>
        <v>Quantity</v>
      </c>
      <c r="Z198" s="60" t="str">
        <f t="array" ref="Z198">IFERROR(IF(Z$2&lt;=$B$1,INDEX('Master Data'!$A$1:$H$686,'Evening Buffalo'!$A198,2),""),"")</f>
        <v>Quantity</v>
      </c>
      <c r="AA198" s="60" t="str">
        <f t="array" ref="AA198">IFERROR(IF(AA$2&lt;=$B$1,INDEX('Master Data'!$A$1:$H$686,'Evening Buffalo'!$A198,2),""),"")</f>
        <v>Quantity</v>
      </c>
      <c r="AB198" s="60" t="str">
        <f t="array" ref="AB198">IFERROR(IF(AB$2&lt;=$B$1,INDEX('Master Data'!$A$1:$H$686,'Evening Buffalo'!$A198,2),""),"")</f>
        <v>Quantity</v>
      </c>
      <c r="AC198" s="60" t="str">
        <f t="array" ref="AC198">IFERROR(IF(AC$2&lt;=$B$1,INDEX('Master Data'!$A$1:$H$686,'Evening Buffalo'!$A198,2),""),"")</f>
        <v>Quantity</v>
      </c>
      <c r="AD198" s="60" t="str">
        <f t="array" ref="AD198">IFERROR(IF(AD$2&lt;=$B$1,INDEX('Master Data'!$A$1:$H$686,'Evening Buffalo'!$A198,2),""),"")</f>
        <v>Quantity</v>
      </c>
      <c r="AE198" s="60" t="str">
        <f t="array" ref="AE198">IFERROR(IF(AE$2&lt;=$B$1,INDEX('Master Data'!$A$1:$H$686,'Evening Buffalo'!$A198,2),""),"")</f>
        <v>Quantity</v>
      </c>
      <c r="AF198" s="60" t="str">
        <f t="array" ref="AF198">IFERROR(IF(AF$2&lt;=$B$1,INDEX('Master Data'!$A$1:$H$686,'Evening Buffalo'!$A198,2),""),"")</f>
        <v/>
      </c>
      <c r="AG198" s="60" t="str">
        <f t="array" ref="AG198">IFERROR(IF(AG$2&lt;=$B$1,INDEX('Master Data'!$A$1:$H$686,'Evening Buffalo'!$A198,2),""),"")</f>
        <v/>
      </c>
    </row>
    <row r="199" ht="14.25" customHeight="1">
      <c r="A199" s="60" t="str">
        <f>IFERROR(SMALL('Master Data'!G:G,ROW()-2),"")</f>
        <v/>
      </c>
      <c r="B199" s="60" t="str">
        <f t="array" ref="B199">IFERROR(INDEX('Master Data'!$A$1:$H$686,'Evening Buffalo'!$A199,1),"")</f>
        <v>Customer Name</v>
      </c>
      <c r="C199" s="60" t="str">
        <f t="array" ref="C199">IFERROR(IF(C$2&lt;=$B$1,INDEX('Master Data'!$A$1:$H$686,'Evening Buffalo'!$A199,2),""),"")</f>
        <v>Quantity</v>
      </c>
      <c r="D199" s="60" t="str">
        <f t="array" ref="D199">IFERROR(IF(D$2&lt;=$B$1,INDEX('Master Data'!$A$1:$H$686,'Evening Buffalo'!$A199,2),""),"")</f>
        <v>Quantity</v>
      </c>
      <c r="E199" s="60" t="str">
        <f t="array" ref="E199">IFERROR(IF(E$2&lt;=$B$1,INDEX('Master Data'!$A$1:$H$686,'Evening Buffalo'!$A199,2),""),"")</f>
        <v>Quantity</v>
      </c>
      <c r="F199" s="60" t="str">
        <f t="array" ref="F199">IFERROR(IF(F$2&lt;=$B$1,INDEX('Master Data'!$A$1:$H$686,'Evening Buffalo'!$A199,2),""),"")</f>
        <v>Quantity</v>
      </c>
      <c r="G199" s="60" t="str">
        <f t="array" ref="G199">IFERROR(IF(G$2&lt;=$B$1,INDEX('Master Data'!$A$1:$H$686,'Evening Buffalo'!$A199,2),""),"")</f>
        <v>Quantity</v>
      </c>
      <c r="H199" s="60" t="str">
        <f t="array" ref="H199">IFERROR(IF(H$2&lt;=$B$1,INDEX('Master Data'!$A$1:$H$686,'Evening Buffalo'!$A199,2),""),"")</f>
        <v>Quantity</v>
      </c>
      <c r="I199" s="60" t="str">
        <f t="array" ref="I199">IFERROR(IF(I$2&lt;=$B$1,INDEX('Master Data'!$A$1:$H$686,'Evening Buffalo'!$A199,2),""),"")</f>
        <v>Quantity</v>
      </c>
      <c r="J199" s="60" t="str">
        <f t="array" ref="J199">IFERROR(IF(J$2&lt;=$B$1,INDEX('Master Data'!$A$1:$H$686,'Evening Buffalo'!$A199,2),""),"")</f>
        <v>Quantity</v>
      </c>
      <c r="K199" s="60" t="str">
        <f t="array" ref="K199">IFERROR(IF(K$2&lt;=$B$1,INDEX('Master Data'!$A$1:$H$686,'Evening Buffalo'!$A199,2),""),"")</f>
        <v>Quantity</v>
      </c>
      <c r="L199" s="60" t="str">
        <f t="array" ref="L199">IFERROR(IF(L$2&lt;=$B$1,INDEX('Master Data'!$A$1:$H$686,'Evening Buffalo'!$A199,2),""),"")</f>
        <v>Quantity</v>
      </c>
      <c r="M199" s="60" t="str">
        <f t="array" ref="M199">IFERROR(IF(M$2&lt;=$B$1,INDEX('Master Data'!$A$1:$H$686,'Evening Buffalo'!$A199,2),""),"")</f>
        <v>Quantity</v>
      </c>
      <c r="N199" s="60" t="str">
        <f t="array" ref="N199">IFERROR(IF(N$2&lt;=$B$1,INDEX('Master Data'!$A$1:$H$686,'Evening Buffalo'!$A199,2),""),"")</f>
        <v>Quantity</v>
      </c>
      <c r="O199" s="60" t="str">
        <f t="array" ref="O199">IFERROR(IF(O$2&lt;=$B$1,INDEX('Master Data'!$A$1:$H$686,'Evening Buffalo'!$A199,2),""),"")</f>
        <v>Quantity</v>
      </c>
      <c r="P199" s="60" t="str">
        <f t="array" ref="P199">IFERROR(IF(P$2&lt;=$B$1,INDEX('Master Data'!$A$1:$H$686,'Evening Buffalo'!$A199,2),""),"")</f>
        <v>Quantity</v>
      </c>
      <c r="Q199" s="60" t="str">
        <f t="array" ref="Q199">IFERROR(IF(Q$2&lt;=$B$1,INDEX('Master Data'!$A$1:$H$686,'Evening Buffalo'!$A199,2),""),"")</f>
        <v>Quantity</v>
      </c>
      <c r="R199" s="60" t="str">
        <f t="array" ref="R199">IFERROR(IF(R$2&lt;=$B$1,INDEX('Master Data'!$A$1:$H$686,'Evening Buffalo'!$A199,2),""),"")</f>
        <v>Quantity</v>
      </c>
      <c r="S199" s="60" t="str">
        <f t="array" ref="S199">IFERROR(IF(S$2&lt;=$B$1,INDEX('Master Data'!$A$1:$H$686,'Evening Buffalo'!$A199,2),""),"")</f>
        <v>Quantity</v>
      </c>
      <c r="T199" s="60" t="str">
        <f t="array" ref="T199">IFERROR(IF(T$2&lt;=$B$1,INDEX('Master Data'!$A$1:$H$686,'Evening Buffalo'!$A199,2),""),"")</f>
        <v>Quantity</v>
      </c>
      <c r="U199" s="60" t="str">
        <f t="array" ref="U199">IFERROR(IF(U$2&lt;=$B$1,INDEX('Master Data'!$A$1:$H$686,'Evening Buffalo'!$A199,2),""),"")</f>
        <v>Quantity</v>
      </c>
      <c r="V199" s="60" t="str">
        <f t="array" ref="V199">IFERROR(IF(V$2&lt;=$B$1,INDEX('Master Data'!$A$1:$H$686,'Evening Buffalo'!$A199,2),""),"")</f>
        <v>Quantity</v>
      </c>
      <c r="W199" s="60" t="str">
        <f t="array" ref="W199">IFERROR(IF(W$2&lt;=$B$1,INDEX('Master Data'!$A$1:$H$686,'Evening Buffalo'!$A199,2),""),"")</f>
        <v>Quantity</v>
      </c>
      <c r="X199" s="60" t="str">
        <f t="array" ref="X199">IFERROR(IF(X$2&lt;=$B$1,INDEX('Master Data'!$A$1:$H$686,'Evening Buffalo'!$A199,2),""),"")</f>
        <v>Quantity</v>
      </c>
      <c r="Y199" s="60" t="str">
        <f t="array" ref="Y199">IFERROR(IF(Y$2&lt;=$B$1,INDEX('Master Data'!$A$1:$H$686,'Evening Buffalo'!$A199,2),""),"")</f>
        <v>Quantity</v>
      </c>
      <c r="Z199" s="60" t="str">
        <f t="array" ref="Z199">IFERROR(IF(Z$2&lt;=$B$1,INDEX('Master Data'!$A$1:$H$686,'Evening Buffalo'!$A199,2),""),"")</f>
        <v>Quantity</v>
      </c>
      <c r="AA199" s="60" t="str">
        <f t="array" ref="AA199">IFERROR(IF(AA$2&lt;=$B$1,INDEX('Master Data'!$A$1:$H$686,'Evening Buffalo'!$A199,2),""),"")</f>
        <v>Quantity</v>
      </c>
      <c r="AB199" s="60" t="str">
        <f t="array" ref="AB199">IFERROR(IF(AB$2&lt;=$B$1,INDEX('Master Data'!$A$1:$H$686,'Evening Buffalo'!$A199,2),""),"")</f>
        <v>Quantity</v>
      </c>
      <c r="AC199" s="60" t="str">
        <f t="array" ref="AC199">IFERROR(IF(AC$2&lt;=$B$1,INDEX('Master Data'!$A$1:$H$686,'Evening Buffalo'!$A199,2),""),"")</f>
        <v>Quantity</v>
      </c>
      <c r="AD199" s="60" t="str">
        <f t="array" ref="AD199">IFERROR(IF(AD$2&lt;=$B$1,INDEX('Master Data'!$A$1:$H$686,'Evening Buffalo'!$A199,2),""),"")</f>
        <v>Quantity</v>
      </c>
      <c r="AE199" s="60" t="str">
        <f t="array" ref="AE199">IFERROR(IF(AE$2&lt;=$B$1,INDEX('Master Data'!$A$1:$H$686,'Evening Buffalo'!$A199,2),""),"")</f>
        <v>Quantity</v>
      </c>
      <c r="AF199" s="60" t="str">
        <f t="array" ref="AF199">IFERROR(IF(AF$2&lt;=$B$1,INDEX('Master Data'!$A$1:$H$686,'Evening Buffalo'!$A199,2),""),"")</f>
        <v/>
      </c>
      <c r="AG199" s="60" t="str">
        <f t="array" ref="AG199">IFERROR(IF(AG$2&lt;=$B$1,INDEX('Master Data'!$A$1:$H$686,'Evening Buffalo'!$A199,2),""),"")</f>
        <v/>
      </c>
    </row>
    <row r="200" ht="14.25" customHeight="1">
      <c r="A200" s="60" t="str">
        <f>IFERROR(SMALL('Master Data'!G:G,ROW()-2),"")</f>
        <v/>
      </c>
      <c r="B200" s="60" t="str">
        <f t="array" ref="B200">IFERROR(INDEX('Master Data'!$A$1:$H$686,'Evening Buffalo'!$A200,1),"")</f>
        <v>Customer Name</v>
      </c>
      <c r="C200" s="60" t="str">
        <f t="array" ref="C200">IFERROR(IF(C$2&lt;=$B$1,INDEX('Master Data'!$A$1:$H$686,'Evening Buffalo'!$A200,2),""),"")</f>
        <v>Quantity</v>
      </c>
      <c r="D200" s="60" t="str">
        <f t="array" ref="D200">IFERROR(IF(D$2&lt;=$B$1,INDEX('Master Data'!$A$1:$H$686,'Evening Buffalo'!$A200,2),""),"")</f>
        <v>Quantity</v>
      </c>
      <c r="E200" s="60" t="str">
        <f t="array" ref="E200">IFERROR(IF(E$2&lt;=$B$1,INDEX('Master Data'!$A$1:$H$686,'Evening Buffalo'!$A200,2),""),"")</f>
        <v>Quantity</v>
      </c>
      <c r="F200" s="60" t="str">
        <f t="array" ref="F200">IFERROR(IF(F$2&lt;=$B$1,INDEX('Master Data'!$A$1:$H$686,'Evening Buffalo'!$A200,2),""),"")</f>
        <v>Quantity</v>
      </c>
      <c r="G200" s="60" t="str">
        <f t="array" ref="G200">IFERROR(IF(G$2&lt;=$B$1,INDEX('Master Data'!$A$1:$H$686,'Evening Buffalo'!$A200,2),""),"")</f>
        <v>Quantity</v>
      </c>
      <c r="H200" s="60" t="str">
        <f t="array" ref="H200">IFERROR(IF(H$2&lt;=$B$1,INDEX('Master Data'!$A$1:$H$686,'Evening Buffalo'!$A200,2),""),"")</f>
        <v>Quantity</v>
      </c>
      <c r="I200" s="60" t="str">
        <f t="array" ref="I200">IFERROR(IF(I$2&lt;=$B$1,INDEX('Master Data'!$A$1:$H$686,'Evening Buffalo'!$A200,2),""),"")</f>
        <v>Quantity</v>
      </c>
      <c r="J200" s="60" t="str">
        <f t="array" ref="J200">IFERROR(IF(J$2&lt;=$B$1,INDEX('Master Data'!$A$1:$H$686,'Evening Buffalo'!$A200,2),""),"")</f>
        <v>Quantity</v>
      </c>
      <c r="K200" s="60" t="str">
        <f t="array" ref="K200">IFERROR(IF(K$2&lt;=$B$1,INDEX('Master Data'!$A$1:$H$686,'Evening Buffalo'!$A200,2),""),"")</f>
        <v>Quantity</v>
      </c>
      <c r="L200" s="60" t="str">
        <f t="array" ref="L200">IFERROR(IF(L$2&lt;=$B$1,INDEX('Master Data'!$A$1:$H$686,'Evening Buffalo'!$A200,2),""),"")</f>
        <v>Quantity</v>
      </c>
      <c r="M200" s="60" t="str">
        <f t="array" ref="M200">IFERROR(IF(M$2&lt;=$B$1,INDEX('Master Data'!$A$1:$H$686,'Evening Buffalo'!$A200,2),""),"")</f>
        <v>Quantity</v>
      </c>
      <c r="N200" s="60" t="str">
        <f t="array" ref="N200">IFERROR(IF(N$2&lt;=$B$1,INDEX('Master Data'!$A$1:$H$686,'Evening Buffalo'!$A200,2),""),"")</f>
        <v>Quantity</v>
      </c>
      <c r="O200" s="60" t="str">
        <f t="array" ref="O200">IFERROR(IF(O$2&lt;=$B$1,INDEX('Master Data'!$A$1:$H$686,'Evening Buffalo'!$A200,2),""),"")</f>
        <v>Quantity</v>
      </c>
      <c r="P200" s="60" t="str">
        <f t="array" ref="P200">IFERROR(IF(P$2&lt;=$B$1,INDEX('Master Data'!$A$1:$H$686,'Evening Buffalo'!$A200,2),""),"")</f>
        <v>Quantity</v>
      </c>
      <c r="Q200" s="60" t="str">
        <f t="array" ref="Q200">IFERROR(IF(Q$2&lt;=$B$1,INDEX('Master Data'!$A$1:$H$686,'Evening Buffalo'!$A200,2),""),"")</f>
        <v>Quantity</v>
      </c>
      <c r="R200" s="60" t="str">
        <f t="array" ref="R200">IFERROR(IF(R$2&lt;=$B$1,INDEX('Master Data'!$A$1:$H$686,'Evening Buffalo'!$A200,2),""),"")</f>
        <v>Quantity</v>
      </c>
      <c r="S200" s="60" t="str">
        <f t="array" ref="S200">IFERROR(IF(S$2&lt;=$B$1,INDEX('Master Data'!$A$1:$H$686,'Evening Buffalo'!$A200,2),""),"")</f>
        <v>Quantity</v>
      </c>
      <c r="T200" s="60" t="str">
        <f t="array" ref="T200">IFERROR(IF(T$2&lt;=$B$1,INDEX('Master Data'!$A$1:$H$686,'Evening Buffalo'!$A200,2),""),"")</f>
        <v>Quantity</v>
      </c>
      <c r="U200" s="60" t="str">
        <f t="array" ref="U200">IFERROR(IF(U$2&lt;=$B$1,INDEX('Master Data'!$A$1:$H$686,'Evening Buffalo'!$A200,2),""),"")</f>
        <v>Quantity</v>
      </c>
      <c r="V200" s="60" t="str">
        <f t="array" ref="V200">IFERROR(IF(V$2&lt;=$B$1,INDEX('Master Data'!$A$1:$H$686,'Evening Buffalo'!$A200,2),""),"")</f>
        <v>Quantity</v>
      </c>
      <c r="W200" s="60" t="str">
        <f t="array" ref="W200">IFERROR(IF(W$2&lt;=$B$1,INDEX('Master Data'!$A$1:$H$686,'Evening Buffalo'!$A200,2),""),"")</f>
        <v>Quantity</v>
      </c>
      <c r="X200" s="60" t="str">
        <f t="array" ref="X200">IFERROR(IF(X$2&lt;=$B$1,INDEX('Master Data'!$A$1:$H$686,'Evening Buffalo'!$A200,2),""),"")</f>
        <v>Quantity</v>
      </c>
      <c r="Y200" s="60" t="str">
        <f t="array" ref="Y200">IFERROR(IF(Y$2&lt;=$B$1,INDEX('Master Data'!$A$1:$H$686,'Evening Buffalo'!$A200,2),""),"")</f>
        <v>Quantity</v>
      </c>
      <c r="Z200" s="60" t="str">
        <f t="array" ref="Z200">IFERROR(IF(Z$2&lt;=$B$1,INDEX('Master Data'!$A$1:$H$686,'Evening Buffalo'!$A200,2),""),"")</f>
        <v>Quantity</v>
      </c>
      <c r="AA200" s="60" t="str">
        <f t="array" ref="AA200">IFERROR(IF(AA$2&lt;=$B$1,INDEX('Master Data'!$A$1:$H$686,'Evening Buffalo'!$A200,2),""),"")</f>
        <v>Quantity</v>
      </c>
      <c r="AB200" s="60" t="str">
        <f t="array" ref="AB200">IFERROR(IF(AB$2&lt;=$B$1,INDEX('Master Data'!$A$1:$H$686,'Evening Buffalo'!$A200,2),""),"")</f>
        <v>Quantity</v>
      </c>
      <c r="AC200" s="60" t="str">
        <f t="array" ref="AC200">IFERROR(IF(AC$2&lt;=$B$1,INDEX('Master Data'!$A$1:$H$686,'Evening Buffalo'!$A200,2),""),"")</f>
        <v>Quantity</v>
      </c>
      <c r="AD200" s="60" t="str">
        <f t="array" ref="AD200">IFERROR(IF(AD$2&lt;=$B$1,INDEX('Master Data'!$A$1:$H$686,'Evening Buffalo'!$A200,2),""),"")</f>
        <v>Quantity</v>
      </c>
      <c r="AE200" s="60" t="str">
        <f t="array" ref="AE200">IFERROR(IF(AE$2&lt;=$B$1,INDEX('Master Data'!$A$1:$H$686,'Evening Buffalo'!$A200,2),""),"")</f>
        <v>Quantity</v>
      </c>
      <c r="AF200" s="60" t="str">
        <f t="array" ref="AF200">IFERROR(IF(AF$2&lt;=$B$1,INDEX('Master Data'!$A$1:$H$686,'Evening Buffalo'!$A200,2),""),"")</f>
        <v/>
      </c>
      <c r="AG200" s="60" t="str">
        <f t="array" ref="AG200">IFERROR(IF(AG$2&lt;=$B$1,INDEX('Master Data'!$A$1:$H$686,'Evening Buffalo'!$A200,2),""),"")</f>
        <v/>
      </c>
    </row>
    <row r="201" ht="14.25" customHeight="1">
      <c r="A201" s="60" t="str">
        <f>IFERROR(SMALL('Master Data'!G:G,ROW()-2),"")</f>
        <v/>
      </c>
      <c r="B201" s="60" t="str">
        <f t="array" ref="B201">IFERROR(INDEX('Master Data'!$A$1:$H$686,'Evening Buffalo'!$A201,1),"")</f>
        <v>Customer Name</v>
      </c>
      <c r="C201" s="60" t="str">
        <f t="array" ref="C201">IFERROR(IF(C$2&lt;=$B$1,INDEX('Master Data'!$A$1:$H$686,'Evening Buffalo'!$A201,2),""),"")</f>
        <v>Quantity</v>
      </c>
      <c r="D201" s="60" t="str">
        <f t="array" ref="D201">IFERROR(IF(D$2&lt;=$B$1,INDEX('Master Data'!$A$1:$H$686,'Evening Buffalo'!$A201,2),""),"")</f>
        <v>Quantity</v>
      </c>
      <c r="E201" s="60" t="str">
        <f t="array" ref="E201">IFERROR(IF(E$2&lt;=$B$1,INDEX('Master Data'!$A$1:$H$686,'Evening Buffalo'!$A201,2),""),"")</f>
        <v>Quantity</v>
      </c>
      <c r="F201" s="60" t="str">
        <f t="array" ref="F201">IFERROR(IF(F$2&lt;=$B$1,INDEX('Master Data'!$A$1:$H$686,'Evening Buffalo'!$A201,2),""),"")</f>
        <v>Quantity</v>
      </c>
      <c r="G201" s="60" t="str">
        <f t="array" ref="G201">IFERROR(IF(G$2&lt;=$B$1,INDEX('Master Data'!$A$1:$H$686,'Evening Buffalo'!$A201,2),""),"")</f>
        <v>Quantity</v>
      </c>
      <c r="H201" s="60" t="str">
        <f t="array" ref="H201">IFERROR(IF(H$2&lt;=$B$1,INDEX('Master Data'!$A$1:$H$686,'Evening Buffalo'!$A201,2),""),"")</f>
        <v>Quantity</v>
      </c>
      <c r="I201" s="60" t="str">
        <f t="array" ref="I201">IFERROR(IF(I$2&lt;=$B$1,INDEX('Master Data'!$A$1:$H$686,'Evening Buffalo'!$A201,2),""),"")</f>
        <v>Quantity</v>
      </c>
      <c r="J201" s="60" t="str">
        <f t="array" ref="J201">IFERROR(IF(J$2&lt;=$B$1,INDEX('Master Data'!$A$1:$H$686,'Evening Buffalo'!$A201,2),""),"")</f>
        <v>Quantity</v>
      </c>
      <c r="K201" s="60" t="str">
        <f t="array" ref="K201">IFERROR(IF(K$2&lt;=$B$1,INDEX('Master Data'!$A$1:$H$686,'Evening Buffalo'!$A201,2),""),"")</f>
        <v>Quantity</v>
      </c>
      <c r="L201" s="60" t="str">
        <f t="array" ref="L201">IFERROR(IF(L$2&lt;=$B$1,INDEX('Master Data'!$A$1:$H$686,'Evening Buffalo'!$A201,2),""),"")</f>
        <v>Quantity</v>
      </c>
      <c r="M201" s="60" t="str">
        <f t="array" ref="M201">IFERROR(IF(M$2&lt;=$B$1,INDEX('Master Data'!$A$1:$H$686,'Evening Buffalo'!$A201,2),""),"")</f>
        <v>Quantity</v>
      </c>
      <c r="N201" s="60" t="str">
        <f t="array" ref="N201">IFERROR(IF(N$2&lt;=$B$1,INDEX('Master Data'!$A$1:$H$686,'Evening Buffalo'!$A201,2),""),"")</f>
        <v>Quantity</v>
      </c>
      <c r="O201" s="60" t="str">
        <f t="array" ref="O201">IFERROR(IF(O$2&lt;=$B$1,INDEX('Master Data'!$A$1:$H$686,'Evening Buffalo'!$A201,2),""),"")</f>
        <v>Quantity</v>
      </c>
      <c r="P201" s="60" t="str">
        <f t="array" ref="P201">IFERROR(IF(P$2&lt;=$B$1,INDEX('Master Data'!$A$1:$H$686,'Evening Buffalo'!$A201,2),""),"")</f>
        <v>Quantity</v>
      </c>
      <c r="Q201" s="60" t="str">
        <f t="array" ref="Q201">IFERROR(IF(Q$2&lt;=$B$1,INDEX('Master Data'!$A$1:$H$686,'Evening Buffalo'!$A201,2),""),"")</f>
        <v>Quantity</v>
      </c>
      <c r="R201" s="60" t="str">
        <f t="array" ref="R201">IFERROR(IF(R$2&lt;=$B$1,INDEX('Master Data'!$A$1:$H$686,'Evening Buffalo'!$A201,2),""),"")</f>
        <v>Quantity</v>
      </c>
      <c r="S201" s="60" t="str">
        <f t="array" ref="S201">IFERROR(IF(S$2&lt;=$B$1,INDEX('Master Data'!$A$1:$H$686,'Evening Buffalo'!$A201,2),""),"")</f>
        <v>Quantity</v>
      </c>
      <c r="T201" s="60" t="str">
        <f t="array" ref="T201">IFERROR(IF(T$2&lt;=$B$1,INDEX('Master Data'!$A$1:$H$686,'Evening Buffalo'!$A201,2),""),"")</f>
        <v>Quantity</v>
      </c>
      <c r="U201" s="60" t="str">
        <f t="array" ref="U201">IFERROR(IF(U$2&lt;=$B$1,INDEX('Master Data'!$A$1:$H$686,'Evening Buffalo'!$A201,2),""),"")</f>
        <v>Quantity</v>
      </c>
      <c r="V201" s="60" t="str">
        <f t="array" ref="V201">IFERROR(IF(V$2&lt;=$B$1,INDEX('Master Data'!$A$1:$H$686,'Evening Buffalo'!$A201,2),""),"")</f>
        <v>Quantity</v>
      </c>
      <c r="W201" s="60" t="str">
        <f t="array" ref="W201">IFERROR(IF(W$2&lt;=$B$1,INDEX('Master Data'!$A$1:$H$686,'Evening Buffalo'!$A201,2),""),"")</f>
        <v>Quantity</v>
      </c>
      <c r="X201" s="60" t="str">
        <f t="array" ref="X201">IFERROR(IF(X$2&lt;=$B$1,INDEX('Master Data'!$A$1:$H$686,'Evening Buffalo'!$A201,2),""),"")</f>
        <v>Quantity</v>
      </c>
      <c r="Y201" s="60" t="str">
        <f t="array" ref="Y201">IFERROR(IF(Y$2&lt;=$B$1,INDEX('Master Data'!$A$1:$H$686,'Evening Buffalo'!$A201,2),""),"")</f>
        <v>Quantity</v>
      </c>
      <c r="Z201" s="60" t="str">
        <f t="array" ref="Z201">IFERROR(IF(Z$2&lt;=$B$1,INDEX('Master Data'!$A$1:$H$686,'Evening Buffalo'!$A201,2),""),"")</f>
        <v>Quantity</v>
      </c>
      <c r="AA201" s="60" t="str">
        <f t="array" ref="AA201">IFERROR(IF(AA$2&lt;=$B$1,INDEX('Master Data'!$A$1:$H$686,'Evening Buffalo'!$A201,2),""),"")</f>
        <v>Quantity</v>
      </c>
      <c r="AB201" s="60" t="str">
        <f t="array" ref="AB201">IFERROR(IF(AB$2&lt;=$B$1,INDEX('Master Data'!$A$1:$H$686,'Evening Buffalo'!$A201,2),""),"")</f>
        <v>Quantity</v>
      </c>
      <c r="AC201" s="60" t="str">
        <f t="array" ref="AC201">IFERROR(IF(AC$2&lt;=$B$1,INDEX('Master Data'!$A$1:$H$686,'Evening Buffalo'!$A201,2),""),"")</f>
        <v>Quantity</v>
      </c>
      <c r="AD201" s="60" t="str">
        <f t="array" ref="AD201">IFERROR(IF(AD$2&lt;=$B$1,INDEX('Master Data'!$A$1:$H$686,'Evening Buffalo'!$A201,2),""),"")</f>
        <v>Quantity</v>
      </c>
      <c r="AE201" s="60" t="str">
        <f t="array" ref="AE201">IFERROR(IF(AE$2&lt;=$B$1,INDEX('Master Data'!$A$1:$H$686,'Evening Buffalo'!$A201,2),""),"")</f>
        <v>Quantity</v>
      </c>
      <c r="AF201" s="60" t="str">
        <f t="array" ref="AF201">IFERROR(IF(AF$2&lt;=$B$1,INDEX('Master Data'!$A$1:$H$686,'Evening Buffalo'!$A201,2),""),"")</f>
        <v/>
      </c>
      <c r="AG201" s="60" t="str">
        <f t="array" ref="AG201">IFERROR(IF(AG$2&lt;=$B$1,INDEX('Master Data'!$A$1:$H$686,'Evening Buffalo'!$A201,2),""),"")</f>
        <v/>
      </c>
    </row>
    <row r="202" ht="14.25" customHeight="1">
      <c r="A202" s="60" t="str">
        <f>IFERROR(SMALL('Master Data'!G:G,ROW()-2),"")</f>
        <v/>
      </c>
      <c r="B202" s="60" t="str">
        <f t="array" ref="B202">IFERROR(INDEX('Master Data'!$A$1:$H$686,'Evening Buffalo'!$A202,1),"")</f>
        <v>Customer Name</v>
      </c>
      <c r="C202" s="60" t="str">
        <f t="array" ref="C202">IFERROR(IF(C$2&lt;=$B$1,INDEX('Master Data'!$A$1:$H$686,'Evening Buffalo'!$A202,2),""),"")</f>
        <v>Quantity</v>
      </c>
      <c r="D202" s="60" t="str">
        <f t="array" ref="D202">IFERROR(IF(D$2&lt;=$B$1,INDEX('Master Data'!$A$1:$H$686,'Evening Buffalo'!$A202,2),""),"")</f>
        <v>Quantity</v>
      </c>
      <c r="E202" s="60" t="str">
        <f t="array" ref="E202">IFERROR(IF(E$2&lt;=$B$1,INDEX('Master Data'!$A$1:$H$686,'Evening Buffalo'!$A202,2),""),"")</f>
        <v>Quantity</v>
      </c>
      <c r="F202" s="60" t="str">
        <f t="array" ref="F202">IFERROR(IF(F$2&lt;=$B$1,INDEX('Master Data'!$A$1:$H$686,'Evening Buffalo'!$A202,2),""),"")</f>
        <v>Quantity</v>
      </c>
      <c r="G202" s="60" t="str">
        <f t="array" ref="G202">IFERROR(IF(G$2&lt;=$B$1,INDEX('Master Data'!$A$1:$H$686,'Evening Buffalo'!$A202,2),""),"")</f>
        <v>Quantity</v>
      </c>
      <c r="H202" s="60" t="str">
        <f t="array" ref="H202">IFERROR(IF(H$2&lt;=$B$1,INDEX('Master Data'!$A$1:$H$686,'Evening Buffalo'!$A202,2),""),"")</f>
        <v>Quantity</v>
      </c>
      <c r="I202" s="60" t="str">
        <f t="array" ref="I202">IFERROR(IF(I$2&lt;=$B$1,INDEX('Master Data'!$A$1:$H$686,'Evening Buffalo'!$A202,2),""),"")</f>
        <v>Quantity</v>
      </c>
      <c r="J202" s="60" t="str">
        <f t="array" ref="J202">IFERROR(IF(J$2&lt;=$B$1,INDEX('Master Data'!$A$1:$H$686,'Evening Buffalo'!$A202,2),""),"")</f>
        <v>Quantity</v>
      </c>
      <c r="K202" s="60" t="str">
        <f t="array" ref="K202">IFERROR(IF(K$2&lt;=$B$1,INDEX('Master Data'!$A$1:$H$686,'Evening Buffalo'!$A202,2),""),"")</f>
        <v>Quantity</v>
      </c>
      <c r="L202" s="60" t="str">
        <f t="array" ref="L202">IFERROR(IF(L$2&lt;=$B$1,INDEX('Master Data'!$A$1:$H$686,'Evening Buffalo'!$A202,2),""),"")</f>
        <v>Quantity</v>
      </c>
      <c r="M202" s="60" t="str">
        <f t="array" ref="M202">IFERROR(IF(M$2&lt;=$B$1,INDEX('Master Data'!$A$1:$H$686,'Evening Buffalo'!$A202,2),""),"")</f>
        <v>Quantity</v>
      </c>
      <c r="N202" s="60" t="str">
        <f t="array" ref="N202">IFERROR(IF(N$2&lt;=$B$1,INDEX('Master Data'!$A$1:$H$686,'Evening Buffalo'!$A202,2),""),"")</f>
        <v>Quantity</v>
      </c>
      <c r="O202" s="60" t="str">
        <f t="array" ref="O202">IFERROR(IF(O$2&lt;=$B$1,INDEX('Master Data'!$A$1:$H$686,'Evening Buffalo'!$A202,2),""),"")</f>
        <v>Quantity</v>
      </c>
      <c r="P202" s="60" t="str">
        <f t="array" ref="P202">IFERROR(IF(P$2&lt;=$B$1,INDEX('Master Data'!$A$1:$H$686,'Evening Buffalo'!$A202,2),""),"")</f>
        <v>Quantity</v>
      </c>
      <c r="Q202" s="60" t="str">
        <f t="array" ref="Q202">IFERROR(IF(Q$2&lt;=$B$1,INDEX('Master Data'!$A$1:$H$686,'Evening Buffalo'!$A202,2),""),"")</f>
        <v>Quantity</v>
      </c>
      <c r="R202" s="60" t="str">
        <f t="array" ref="R202">IFERROR(IF(R$2&lt;=$B$1,INDEX('Master Data'!$A$1:$H$686,'Evening Buffalo'!$A202,2),""),"")</f>
        <v>Quantity</v>
      </c>
      <c r="S202" s="60" t="str">
        <f t="array" ref="S202">IFERROR(IF(S$2&lt;=$B$1,INDEX('Master Data'!$A$1:$H$686,'Evening Buffalo'!$A202,2),""),"")</f>
        <v>Quantity</v>
      </c>
      <c r="T202" s="60" t="str">
        <f t="array" ref="T202">IFERROR(IF(T$2&lt;=$B$1,INDEX('Master Data'!$A$1:$H$686,'Evening Buffalo'!$A202,2),""),"")</f>
        <v>Quantity</v>
      </c>
      <c r="U202" s="60" t="str">
        <f t="array" ref="U202">IFERROR(IF(U$2&lt;=$B$1,INDEX('Master Data'!$A$1:$H$686,'Evening Buffalo'!$A202,2),""),"")</f>
        <v>Quantity</v>
      </c>
      <c r="V202" s="60" t="str">
        <f t="array" ref="V202">IFERROR(IF(V$2&lt;=$B$1,INDEX('Master Data'!$A$1:$H$686,'Evening Buffalo'!$A202,2),""),"")</f>
        <v>Quantity</v>
      </c>
      <c r="W202" s="60" t="str">
        <f t="array" ref="W202">IFERROR(IF(W$2&lt;=$B$1,INDEX('Master Data'!$A$1:$H$686,'Evening Buffalo'!$A202,2),""),"")</f>
        <v>Quantity</v>
      </c>
      <c r="X202" s="60" t="str">
        <f t="array" ref="X202">IFERROR(IF(X$2&lt;=$B$1,INDEX('Master Data'!$A$1:$H$686,'Evening Buffalo'!$A202,2),""),"")</f>
        <v>Quantity</v>
      </c>
      <c r="Y202" s="60" t="str">
        <f t="array" ref="Y202">IFERROR(IF(Y$2&lt;=$B$1,INDEX('Master Data'!$A$1:$H$686,'Evening Buffalo'!$A202,2),""),"")</f>
        <v>Quantity</v>
      </c>
      <c r="Z202" s="60" t="str">
        <f t="array" ref="Z202">IFERROR(IF(Z$2&lt;=$B$1,INDEX('Master Data'!$A$1:$H$686,'Evening Buffalo'!$A202,2),""),"")</f>
        <v>Quantity</v>
      </c>
      <c r="AA202" s="60" t="str">
        <f t="array" ref="AA202">IFERROR(IF(AA$2&lt;=$B$1,INDEX('Master Data'!$A$1:$H$686,'Evening Buffalo'!$A202,2),""),"")</f>
        <v>Quantity</v>
      </c>
      <c r="AB202" s="60" t="str">
        <f t="array" ref="AB202">IFERROR(IF(AB$2&lt;=$B$1,INDEX('Master Data'!$A$1:$H$686,'Evening Buffalo'!$A202,2),""),"")</f>
        <v>Quantity</v>
      </c>
      <c r="AC202" s="60" t="str">
        <f t="array" ref="AC202">IFERROR(IF(AC$2&lt;=$B$1,INDEX('Master Data'!$A$1:$H$686,'Evening Buffalo'!$A202,2),""),"")</f>
        <v>Quantity</v>
      </c>
      <c r="AD202" s="60" t="str">
        <f t="array" ref="AD202">IFERROR(IF(AD$2&lt;=$B$1,INDEX('Master Data'!$A$1:$H$686,'Evening Buffalo'!$A202,2),""),"")</f>
        <v>Quantity</v>
      </c>
      <c r="AE202" s="60" t="str">
        <f t="array" ref="AE202">IFERROR(IF(AE$2&lt;=$B$1,INDEX('Master Data'!$A$1:$H$686,'Evening Buffalo'!$A202,2),""),"")</f>
        <v>Quantity</v>
      </c>
      <c r="AF202" s="60" t="str">
        <f t="array" ref="AF202">IFERROR(IF(AF$2&lt;=$B$1,INDEX('Master Data'!$A$1:$H$686,'Evening Buffalo'!$A202,2),""),"")</f>
        <v/>
      </c>
      <c r="AG202" s="60" t="str">
        <f t="array" ref="AG202">IFERROR(IF(AG$2&lt;=$B$1,INDEX('Master Data'!$A$1:$H$686,'Evening Buffalo'!$A202,2),""),"")</f>
        <v/>
      </c>
    </row>
    <row r="203" ht="14.25" customHeight="1">
      <c r="A203" s="60" t="str">
        <f>IFERROR(SMALL('Master Data'!G:G,ROW()-2),"")</f>
        <v/>
      </c>
      <c r="B203" s="60" t="str">
        <f t="array" ref="B203">IFERROR(INDEX('Master Data'!$A$1:$H$686,'Evening Buffalo'!$A203,1),"")</f>
        <v>Customer Name</v>
      </c>
      <c r="C203" s="60" t="str">
        <f t="array" ref="C203">IFERROR(IF(C$2&lt;=$B$1,INDEX('Master Data'!$A$1:$H$686,'Evening Buffalo'!$A203,2),""),"")</f>
        <v>Quantity</v>
      </c>
      <c r="D203" s="60" t="str">
        <f t="array" ref="D203">IFERROR(IF(D$2&lt;=$B$1,INDEX('Master Data'!$A$1:$H$686,'Evening Buffalo'!$A203,2),""),"")</f>
        <v>Quantity</v>
      </c>
      <c r="E203" s="60" t="str">
        <f t="array" ref="E203">IFERROR(IF(E$2&lt;=$B$1,INDEX('Master Data'!$A$1:$H$686,'Evening Buffalo'!$A203,2),""),"")</f>
        <v>Quantity</v>
      </c>
      <c r="F203" s="60" t="str">
        <f t="array" ref="F203">IFERROR(IF(F$2&lt;=$B$1,INDEX('Master Data'!$A$1:$H$686,'Evening Buffalo'!$A203,2),""),"")</f>
        <v>Quantity</v>
      </c>
      <c r="G203" s="60" t="str">
        <f t="array" ref="G203">IFERROR(IF(G$2&lt;=$B$1,INDEX('Master Data'!$A$1:$H$686,'Evening Buffalo'!$A203,2),""),"")</f>
        <v>Quantity</v>
      </c>
      <c r="H203" s="60" t="str">
        <f t="array" ref="H203">IFERROR(IF(H$2&lt;=$B$1,INDEX('Master Data'!$A$1:$H$686,'Evening Buffalo'!$A203,2),""),"")</f>
        <v>Quantity</v>
      </c>
      <c r="I203" s="60" t="str">
        <f t="array" ref="I203">IFERROR(IF(I$2&lt;=$B$1,INDEX('Master Data'!$A$1:$H$686,'Evening Buffalo'!$A203,2),""),"")</f>
        <v>Quantity</v>
      </c>
      <c r="J203" s="60" t="str">
        <f t="array" ref="J203">IFERROR(IF(J$2&lt;=$B$1,INDEX('Master Data'!$A$1:$H$686,'Evening Buffalo'!$A203,2),""),"")</f>
        <v>Quantity</v>
      </c>
      <c r="K203" s="60" t="str">
        <f t="array" ref="K203">IFERROR(IF(K$2&lt;=$B$1,INDEX('Master Data'!$A$1:$H$686,'Evening Buffalo'!$A203,2),""),"")</f>
        <v>Quantity</v>
      </c>
      <c r="L203" s="60" t="str">
        <f t="array" ref="L203">IFERROR(IF(L$2&lt;=$B$1,INDEX('Master Data'!$A$1:$H$686,'Evening Buffalo'!$A203,2),""),"")</f>
        <v>Quantity</v>
      </c>
      <c r="M203" s="60" t="str">
        <f t="array" ref="M203">IFERROR(IF(M$2&lt;=$B$1,INDEX('Master Data'!$A$1:$H$686,'Evening Buffalo'!$A203,2),""),"")</f>
        <v>Quantity</v>
      </c>
      <c r="N203" s="60" t="str">
        <f t="array" ref="N203">IFERROR(IF(N$2&lt;=$B$1,INDEX('Master Data'!$A$1:$H$686,'Evening Buffalo'!$A203,2),""),"")</f>
        <v>Quantity</v>
      </c>
      <c r="O203" s="60" t="str">
        <f t="array" ref="O203">IFERROR(IF(O$2&lt;=$B$1,INDEX('Master Data'!$A$1:$H$686,'Evening Buffalo'!$A203,2),""),"")</f>
        <v>Quantity</v>
      </c>
      <c r="P203" s="60" t="str">
        <f t="array" ref="P203">IFERROR(IF(P$2&lt;=$B$1,INDEX('Master Data'!$A$1:$H$686,'Evening Buffalo'!$A203,2),""),"")</f>
        <v>Quantity</v>
      </c>
      <c r="Q203" s="60" t="str">
        <f t="array" ref="Q203">IFERROR(IF(Q$2&lt;=$B$1,INDEX('Master Data'!$A$1:$H$686,'Evening Buffalo'!$A203,2),""),"")</f>
        <v>Quantity</v>
      </c>
      <c r="R203" s="60" t="str">
        <f t="array" ref="R203">IFERROR(IF(R$2&lt;=$B$1,INDEX('Master Data'!$A$1:$H$686,'Evening Buffalo'!$A203,2),""),"")</f>
        <v>Quantity</v>
      </c>
      <c r="S203" s="60" t="str">
        <f t="array" ref="S203">IFERROR(IF(S$2&lt;=$B$1,INDEX('Master Data'!$A$1:$H$686,'Evening Buffalo'!$A203,2),""),"")</f>
        <v>Quantity</v>
      </c>
      <c r="T203" s="60" t="str">
        <f t="array" ref="T203">IFERROR(IF(T$2&lt;=$B$1,INDEX('Master Data'!$A$1:$H$686,'Evening Buffalo'!$A203,2),""),"")</f>
        <v>Quantity</v>
      </c>
      <c r="U203" s="60" t="str">
        <f t="array" ref="U203">IFERROR(IF(U$2&lt;=$B$1,INDEX('Master Data'!$A$1:$H$686,'Evening Buffalo'!$A203,2),""),"")</f>
        <v>Quantity</v>
      </c>
      <c r="V203" s="60" t="str">
        <f t="array" ref="V203">IFERROR(IF(V$2&lt;=$B$1,INDEX('Master Data'!$A$1:$H$686,'Evening Buffalo'!$A203,2),""),"")</f>
        <v>Quantity</v>
      </c>
      <c r="W203" s="60" t="str">
        <f t="array" ref="W203">IFERROR(IF(W$2&lt;=$B$1,INDEX('Master Data'!$A$1:$H$686,'Evening Buffalo'!$A203,2),""),"")</f>
        <v>Quantity</v>
      </c>
      <c r="X203" s="60" t="str">
        <f t="array" ref="X203">IFERROR(IF(X$2&lt;=$B$1,INDEX('Master Data'!$A$1:$H$686,'Evening Buffalo'!$A203,2),""),"")</f>
        <v>Quantity</v>
      </c>
      <c r="Y203" s="60" t="str">
        <f t="array" ref="Y203">IFERROR(IF(Y$2&lt;=$B$1,INDEX('Master Data'!$A$1:$H$686,'Evening Buffalo'!$A203,2),""),"")</f>
        <v>Quantity</v>
      </c>
      <c r="Z203" s="60" t="str">
        <f t="array" ref="Z203">IFERROR(IF(Z$2&lt;=$B$1,INDEX('Master Data'!$A$1:$H$686,'Evening Buffalo'!$A203,2),""),"")</f>
        <v>Quantity</v>
      </c>
      <c r="AA203" s="60" t="str">
        <f t="array" ref="AA203">IFERROR(IF(AA$2&lt;=$B$1,INDEX('Master Data'!$A$1:$H$686,'Evening Buffalo'!$A203,2),""),"")</f>
        <v>Quantity</v>
      </c>
      <c r="AB203" s="60" t="str">
        <f t="array" ref="AB203">IFERROR(IF(AB$2&lt;=$B$1,INDEX('Master Data'!$A$1:$H$686,'Evening Buffalo'!$A203,2),""),"")</f>
        <v>Quantity</v>
      </c>
      <c r="AC203" s="60" t="str">
        <f t="array" ref="AC203">IFERROR(IF(AC$2&lt;=$B$1,INDEX('Master Data'!$A$1:$H$686,'Evening Buffalo'!$A203,2),""),"")</f>
        <v>Quantity</v>
      </c>
      <c r="AD203" s="60" t="str">
        <f t="array" ref="AD203">IFERROR(IF(AD$2&lt;=$B$1,INDEX('Master Data'!$A$1:$H$686,'Evening Buffalo'!$A203,2),""),"")</f>
        <v>Quantity</v>
      </c>
      <c r="AE203" s="60" t="str">
        <f t="array" ref="AE203">IFERROR(IF(AE$2&lt;=$B$1,INDEX('Master Data'!$A$1:$H$686,'Evening Buffalo'!$A203,2),""),"")</f>
        <v>Quantity</v>
      </c>
      <c r="AF203" s="60" t="str">
        <f t="array" ref="AF203">IFERROR(IF(AF$2&lt;=$B$1,INDEX('Master Data'!$A$1:$H$686,'Evening Buffalo'!$A203,2),""),"")</f>
        <v/>
      </c>
      <c r="AG203" s="60" t="str">
        <f t="array" ref="AG203">IFERROR(IF(AG$2&lt;=$B$1,INDEX('Master Data'!$A$1:$H$686,'Evening Buffalo'!$A203,2),""),"")</f>
        <v/>
      </c>
    </row>
    <row r="204" ht="14.25" customHeight="1">
      <c r="A204" s="60" t="str">
        <f>IFERROR(SMALL('Master Data'!G:G,ROW()-2),"")</f>
        <v/>
      </c>
      <c r="B204" s="60" t="str">
        <f t="array" ref="B204">IFERROR(INDEX('Master Data'!$A$1:$H$686,'Evening Buffalo'!$A204,1),"")</f>
        <v>Customer Name</v>
      </c>
      <c r="C204" s="60" t="str">
        <f t="array" ref="C204">IFERROR(IF(C$2&lt;=$B$1,INDEX('Master Data'!$A$1:$H$686,'Evening Buffalo'!$A204,2),""),"")</f>
        <v>Quantity</v>
      </c>
      <c r="D204" s="60" t="str">
        <f t="array" ref="D204">IFERROR(IF(D$2&lt;=$B$1,INDEX('Master Data'!$A$1:$H$686,'Evening Buffalo'!$A204,2),""),"")</f>
        <v>Quantity</v>
      </c>
      <c r="E204" s="60" t="str">
        <f t="array" ref="E204">IFERROR(IF(E$2&lt;=$B$1,INDEX('Master Data'!$A$1:$H$686,'Evening Buffalo'!$A204,2),""),"")</f>
        <v>Quantity</v>
      </c>
      <c r="F204" s="60" t="str">
        <f t="array" ref="F204">IFERROR(IF(F$2&lt;=$B$1,INDEX('Master Data'!$A$1:$H$686,'Evening Buffalo'!$A204,2),""),"")</f>
        <v>Quantity</v>
      </c>
      <c r="G204" s="60" t="str">
        <f t="array" ref="G204">IFERROR(IF(G$2&lt;=$B$1,INDEX('Master Data'!$A$1:$H$686,'Evening Buffalo'!$A204,2),""),"")</f>
        <v>Quantity</v>
      </c>
      <c r="H204" s="60" t="str">
        <f t="array" ref="H204">IFERROR(IF(H$2&lt;=$B$1,INDEX('Master Data'!$A$1:$H$686,'Evening Buffalo'!$A204,2),""),"")</f>
        <v>Quantity</v>
      </c>
      <c r="I204" s="60" t="str">
        <f t="array" ref="I204">IFERROR(IF(I$2&lt;=$B$1,INDEX('Master Data'!$A$1:$H$686,'Evening Buffalo'!$A204,2),""),"")</f>
        <v>Quantity</v>
      </c>
      <c r="J204" s="60" t="str">
        <f t="array" ref="J204">IFERROR(IF(J$2&lt;=$B$1,INDEX('Master Data'!$A$1:$H$686,'Evening Buffalo'!$A204,2),""),"")</f>
        <v>Quantity</v>
      </c>
      <c r="K204" s="60" t="str">
        <f t="array" ref="K204">IFERROR(IF(K$2&lt;=$B$1,INDEX('Master Data'!$A$1:$H$686,'Evening Buffalo'!$A204,2),""),"")</f>
        <v>Quantity</v>
      </c>
      <c r="L204" s="60" t="str">
        <f t="array" ref="L204">IFERROR(IF(L$2&lt;=$B$1,INDEX('Master Data'!$A$1:$H$686,'Evening Buffalo'!$A204,2),""),"")</f>
        <v>Quantity</v>
      </c>
      <c r="M204" s="60" t="str">
        <f t="array" ref="M204">IFERROR(IF(M$2&lt;=$B$1,INDEX('Master Data'!$A$1:$H$686,'Evening Buffalo'!$A204,2),""),"")</f>
        <v>Quantity</v>
      </c>
      <c r="N204" s="60" t="str">
        <f t="array" ref="N204">IFERROR(IF(N$2&lt;=$B$1,INDEX('Master Data'!$A$1:$H$686,'Evening Buffalo'!$A204,2),""),"")</f>
        <v>Quantity</v>
      </c>
      <c r="O204" s="60" t="str">
        <f t="array" ref="O204">IFERROR(IF(O$2&lt;=$B$1,INDEX('Master Data'!$A$1:$H$686,'Evening Buffalo'!$A204,2),""),"")</f>
        <v>Quantity</v>
      </c>
      <c r="P204" s="60" t="str">
        <f t="array" ref="P204">IFERROR(IF(P$2&lt;=$B$1,INDEX('Master Data'!$A$1:$H$686,'Evening Buffalo'!$A204,2),""),"")</f>
        <v>Quantity</v>
      </c>
      <c r="Q204" s="60" t="str">
        <f t="array" ref="Q204">IFERROR(IF(Q$2&lt;=$B$1,INDEX('Master Data'!$A$1:$H$686,'Evening Buffalo'!$A204,2),""),"")</f>
        <v>Quantity</v>
      </c>
      <c r="R204" s="60" t="str">
        <f t="array" ref="R204">IFERROR(IF(R$2&lt;=$B$1,INDEX('Master Data'!$A$1:$H$686,'Evening Buffalo'!$A204,2),""),"")</f>
        <v>Quantity</v>
      </c>
      <c r="S204" s="60" t="str">
        <f t="array" ref="S204">IFERROR(IF(S$2&lt;=$B$1,INDEX('Master Data'!$A$1:$H$686,'Evening Buffalo'!$A204,2),""),"")</f>
        <v>Quantity</v>
      </c>
      <c r="T204" s="60" t="str">
        <f t="array" ref="T204">IFERROR(IF(T$2&lt;=$B$1,INDEX('Master Data'!$A$1:$H$686,'Evening Buffalo'!$A204,2),""),"")</f>
        <v>Quantity</v>
      </c>
      <c r="U204" s="60" t="str">
        <f t="array" ref="U204">IFERROR(IF(U$2&lt;=$B$1,INDEX('Master Data'!$A$1:$H$686,'Evening Buffalo'!$A204,2),""),"")</f>
        <v>Quantity</v>
      </c>
      <c r="V204" s="60" t="str">
        <f t="array" ref="V204">IFERROR(IF(V$2&lt;=$B$1,INDEX('Master Data'!$A$1:$H$686,'Evening Buffalo'!$A204,2),""),"")</f>
        <v>Quantity</v>
      </c>
      <c r="W204" s="60" t="str">
        <f t="array" ref="W204">IFERROR(IF(W$2&lt;=$B$1,INDEX('Master Data'!$A$1:$H$686,'Evening Buffalo'!$A204,2),""),"")</f>
        <v>Quantity</v>
      </c>
      <c r="X204" s="60" t="str">
        <f t="array" ref="X204">IFERROR(IF(X$2&lt;=$B$1,INDEX('Master Data'!$A$1:$H$686,'Evening Buffalo'!$A204,2),""),"")</f>
        <v>Quantity</v>
      </c>
      <c r="Y204" s="60" t="str">
        <f t="array" ref="Y204">IFERROR(IF(Y$2&lt;=$B$1,INDEX('Master Data'!$A$1:$H$686,'Evening Buffalo'!$A204,2),""),"")</f>
        <v>Quantity</v>
      </c>
      <c r="Z204" s="60" t="str">
        <f t="array" ref="Z204">IFERROR(IF(Z$2&lt;=$B$1,INDEX('Master Data'!$A$1:$H$686,'Evening Buffalo'!$A204,2),""),"")</f>
        <v>Quantity</v>
      </c>
      <c r="AA204" s="60" t="str">
        <f t="array" ref="AA204">IFERROR(IF(AA$2&lt;=$B$1,INDEX('Master Data'!$A$1:$H$686,'Evening Buffalo'!$A204,2),""),"")</f>
        <v>Quantity</v>
      </c>
      <c r="AB204" s="60" t="str">
        <f t="array" ref="AB204">IFERROR(IF(AB$2&lt;=$B$1,INDEX('Master Data'!$A$1:$H$686,'Evening Buffalo'!$A204,2),""),"")</f>
        <v>Quantity</v>
      </c>
      <c r="AC204" s="60" t="str">
        <f t="array" ref="AC204">IFERROR(IF(AC$2&lt;=$B$1,INDEX('Master Data'!$A$1:$H$686,'Evening Buffalo'!$A204,2),""),"")</f>
        <v>Quantity</v>
      </c>
      <c r="AD204" s="60" t="str">
        <f t="array" ref="AD204">IFERROR(IF(AD$2&lt;=$B$1,INDEX('Master Data'!$A$1:$H$686,'Evening Buffalo'!$A204,2),""),"")</f>
        <v>Quantity</v>
      </c>
      <c r="AE204" s="60" t="str">
        <f t="array" ref="AE204">IFERROR(IF(AE$2&lt;=$B$1,INDEX('Master Data'!$A$1:$H$686,'Evening Buffalo'!$A204,2),""),"")</f>
        <v>Quantity</v>
      </c>
      <c r="AF204" s="60" t="str">
        <f t="array" ref="AF204">IFERROR(IF(AF$2&lt;=$B$1,INDEX('Master Data'!$A$1:$H$686,'Evening Buffalo'!$A204,2),""),"")</f>
        <v/>
      </c>
      <c r="AG204" s="60" t="str">
        <f t="array" ref="AG204">IFERROR(IF(AG$2&lt;=$B$1,INDEX('Master Data'!$A$1:$H$686,'Evening Buffalo'!$A204,2),""),"")</f>
        <v/>
      </c>
    </row>
    <row r="205" ht="14.25" customHeight="1">
      <c r="A205" s="60" t="str">
        <f>IFERROR(SMALL('Master Data'!G:G,ROW()-2),"")</f>
        <v/>
      </c>
      <c r="B205" s="60" t="str">
        <f t="array" ref="B205">IFERROR(INDEX('Master Data'!$A$1:$H$686,'Evening Buffalo'!$A205,1),"")</f>
        <v>Customer Name</v>
      </c>
      <c r="C205" s="60" t="str">
        <f t="array" ref="C205">IFERROR(IF(C$2&lt;=$B$1,INDEX('Master Data'!$A$1:$H$686,'Evening Buffalo'!$A205,2),""),"")</f>
        <v>Quantity</v>
      </c>
      <c r="D205" s="60" t="str">
        <f t="array" ref="D205">IFERROR(IF(D$2&lt;=$B$1,INDEX('Master Data'!$A$1:$H$686,'Evening Buffalo'!$A205,2),""),"")</f>
        <v>Quantity</v>
      </c>
      <c r="E205" s="60" t="str">
        <f t="array" ref="E205">IFERROR(IF(E$2&lt;=$B$1,INDEX('Master Data'!$A$1:$H$686,'Evening Buffalo'!$A205,2),""),"")</f>
        <v>Quantity</v>
      </c>
      <c r="F205" s="60" t="str">
        <f t="array" ref="F205">IFERROR(IF(F$2&lt;=$B$1,INDEX('Master Data'!$A$1:$H$686,'Evening Buffalo'!$A205,2),""),"")</f>
        <v>Quantity</v>
      </c>
      <c r="G205" s="60" t="str">
        <f t="array" ref="G205">IFERROR(IF(G$2&lt;=$B$1,INDEX('Master Data'!$A$1:$H$686,'Evening Buffalo'!$A205,2),""),"")</f>
        <v>Quantity</v>
      </c>
      <c r="H205" s="60" t="str">
        <f t="array" ref="H205">IFERROR(IF(H$2&lt;=$B$1,INDEX('Master Data'!$A$1:$H$686,'Evening Buffalo'!$A205,2),""),"")</f>
        <v>Quantity</v>
      </c>
      <c r="I205" s="60" t="str">
        <f t="array" ref="I205">IFERROR(IF(I$2&lt;=$B$1,INDEX('Master Data'!$A$1:$H$686,'Evening Buffalo'!$A205,2),""),"")</f>
        <v>Quantity</v>
      </c>
      <c r="J205" s="60" t="str">
        <f t="array" ref="J205">IFERROR(IF(J$2&lt;=$B$1,INDEX('Master Data'!$A$1:$H$686,'Evening Buffalo'!$A205,2),""),"")</f>
        <v>Quantity</v>
      </c>
      <c r="K205" s="60" t="str">
        <f t="array" ref="K205">IFERROR(IF(K$2&lt;=$B$1,INDEX('Master Data'!$A$1:$H$686,'Evening Buffalo'!$A205,2),""),"")</f>
        <v>Quantity</v>
      </c>
      <c r="L205" s="60" t="str">
        <f t="array" ref="L205">IFERROR(IF(L$2&lt;=$B$1,INDEX('Master Data'!$A$1:$H$686,'Evening Buffalo'!$A205,2),""),"")</f>
        <v>Quantity</v>
      </c>
      <c r="M205" s="60" t="str">
        <f t="array" ref="M205">IFERROR(IF(M$2&lt;=$B$1,INDEX('Master Data'!$A$1:$H$686,'Evening Buffalo'!$A205,2),""),"")</f>
        <v>Quantity</v>
      </c>
      <c r="N205" s="60" t="str">
        <f t="array" ref="N205">IFERROR(IF(N$2&lt;=$B$1,INDEX('Master Data'!$A$1:$H$686,'Evening Buffalo'!$A205,2),""),"")</f>
        <v>Quantity</v>
      </c>
      <c r="O205" s="60" t="str">
        <f t="array" ref="O205">IFERROR(IF(O$2&lt;=$B$1,INDEX('Master Data'!$A$1:$H$686,'Evening Buffalo'!$A205,2),""),"")</f>
        <v>Quantity</v>
      </c>
      <c r="P205" s="60" t="str">
        <f t="array" ref="P205">IFERROR(IF(P$2&lt;=$B$1,INDEX('Master Data'!$A$1:$H$686,'Evening Buffalo'!$A205,2),""),"")</f>
        <v>Quantity</v>
      </c>
      <c r="Q205" s="60" t="str">
        <f t="array" ref="Q205">IFERROR(IF(Q$2&lt;=$B$1,INDEX('Master Data'!$A$1:$H$686,'Evening Buffalo'!$A205,2),""),"")</f>
        <v>Quantity</v>
      </c>
      <c r="R205" s="60" t="str">
        <f t="array" ref="R205">IFERROR(IF(R$2&lt;=$B$1,INDEX('Master Data'!$A$1:$H$686,'Evening Buffalo'!$A205,2),""),"")</f>
        <v>Quantity</v>
      </c>
      <c r="S205" s="60" t="str">
        <f t="array" ref="S205">IFERROR(IF(S$2&lt;=$B$1,INDEX('Master Data'!$A$1:$H$686,'Evening Buffalo'!$A205,2),""),"")</f>
        <v>Quantity</v>
      </c>
      <c r="T205" s="60" t="str">
        <f t="array" ref="T205">IFERROR(IF(T$2&lt;=$B$1,INDEX('Master Data'!$A$1:$H$686,'Evening Buffalo'!$A205,2),""),"")</f>
        <v>Quantity</v>
      </c>
      <c r="U205" s="60" t="str">
        <f t="array" ref="U205">IFERROR(IF(U$2&lt;=$B$1,INDEX('Master Data'!$A$1:$H$686,'Evening Buffalo'!$A205,2),""),"")</f>
        <v>Quantity</v>
      </c>
      <c r="V205" s="60" t="str">
        <f t="array" ref="V205">IFERROR(IF(V$2&lt;=$B$1,INDEX('Master Data'!$A$1:$H$686,'Evening Buffalo'!$A205,2),""),"")</f>
        <v>Quantity</v>
      </c>
      <c r="W205" s="60" t="str">
        <f t="array" ref="W205">IFERROR(IF(W$2&lt;=$B$1,INDEX('Master Data'!$A$1:$H$686,'Evening Buffalo'!$A205,2),""),"")</f>
        <v>Quantity</v>
      </c>
      <c r="X205" s="60" t="str">
        <f t="array" ref="X205">IFERROR(IF(X$2&lt;=$B$1,INDEX('Master Data'!$A$1:$H$686,'Evening Buffalo'!$A205,2),""),"")</f>
        <v>Quantity</v>
      </c>
      <c r="Y205" s="60" t="str">
        <f t="array" ref="Y205">IFERROR(IF(Y$2&lt;=$B$1,INDEX('Master Data'!$A$1:$H$686,'Evening Buffalo'!$A205,2),""),"")</f>
        <v>Quantity</v>
      </c>
      <c r="Z205" s="60" t="str">
        <f t="array" ref="Z205">IFERROR(IF(Z$2&lt;=$B$1,INDEX('Master Data'!$A$1:$H$686,'Evening Buffalo'!$A205,2),""),"")</f>
        <v>Quantity</v>
      </c>
      <c r="AA205" s="60" t="str">
        <f t="array" ref="AA205">IFERROR(IF(AA$2&lt;=$B$1,INDEX('Master Data'!$A$1:$H$686,'Evening Buffalo'!$A205,2),""),"")</f>
        <v>Quantity</v>
      </c>
      <c r="AB205" s="60" t="str">
        <f t="array" ref="AB205">IFERROR(IF(AB$2&lt;=$B$1,INDEX('Master Data'!$A$1:$H$686,'Evening Buffalo'!$A205,2),""),"")</f>
        <v>Quantity</v>
      </c>
      <c r="AC205" s="60" t="str">
        <f t="array" ref="AC205">IFERROR(IF(AC$2&lt;=$B$1,INDEX('Master Data'!$A$1:$H$686,'Evening Buffalo'!$A205,2),""),"")</f>
        <v>Quantity</v>
      </c>
      <c r="AD205" s="60" t="str">
        <f t="array" ref="AD205">IFERROR(IF(AD$2&lt;=$B$1,INDEX('Master Data'!$A$1:$H$686,'Evening Buffalo'!$A205,2),""),"")</f>
        <v>Quantity</v>
      </c>
      <c r="AE205" s="60" t="str">
        <f t="array" ref="AE205">IFERROR(IF(AE$2&lt;=$B$1,INDEX('Master Data'!$A$1:$H$686,'Evening Buffalo'!$A205,2),""),"")</f>
        <v>Quantity</v>
      </c>
      <c r="AF205" s="60" t="str">
        <f t="array" ref="AF205">IFERROR(IF(AF$2&lt;=$B$1,INDEX('Master Data'!$A$1:$H$686,'Evening Buffalo'!$A205,2),""),"")</f>
        <v/>
      </c>
      <c r="AG205" s="60" t="str">
        <f t="array" ref="AG205">IFERROR(IF(AG$2&lt;=$B$1,INDEX('Master Data'!$A$1:$H$686,'Evening Buffalo'!$A205,2),""),"")</f>
        <v/>
      </c>
    </row>
    <row r="206" ht="14.25" customHeight="1">
      <c r="A206" s="60" t="str">
        <f>IFERROR(SMALL('Master Data'!G:G,ROW()-2),"")</f>
        <v/>
      </c>
      <c r="B206" s="60" t="str">
        <f t="array" ref="B206">IFERROR(INDEX('Master Data'!$A$1:$H$686,'Evening Buffalo'!$A206,1),"")</f>
        <v>Customer Name</v>
      </c>
      <c r="C206" s="60" t="str">
        <f t="array" ref="C206">IFERROR(IF(C$2&lt;=$B$1,INDEX('Master Data'!$A$1:$H$686,'Evening Buffalo'!$A206,2),""),"")</f>
        <v>Quantity</v>
      </c>
      <c r="D206" s="60" t="str">
        <f t="array" ref="D206">IFERROR(IF(D$2&lt;=$B$1,INDEX('Master Data'!$A$1:$H$686,'Evening Buffalo'!$A206,2),""),"")</f>
        <v>Quantity</v>
      </c>
      <c r="E206" s="60" t="str">
        <f t="array" ref="E206">IFERROR(IF(E$2&lt;=$B$1,INDEX('Master Data'!$A$1:$H$686,'Evening Buffalo'!$A206,2),""),"")</f>
        <v>Quantity</v>
      </c>
      <c r="F206" s="60" t="str">
        <f t="array" ref="F206">IFERROR(IF(F$2&lt;=$B$1,INDEX('Master Data'!$A$1:$H$686,'Evening Buffalo'!$A206,2),""),"")</f>
        <v>Quantity</v>
      </c>
      <c r="G206" s="60" t="str">
        <f t="array" ref="G206">IFERROR(IF(G$2&lt;=$B$1,INDEX('Master Data'!$A$1:$H$686,'Evening Buffalo'!$A206,2),""),"")</f>
        <v>Quantity</v>
      </c>
      <c r="H206" s="60" t="str">
        <f t="array" ref="H206">IFERROR(IF(H$2&lt;=$B$1,INDEX('Master Data'!$A$1:$H$686,'Evening Buffalo'!$A206,2),""),"")</f>
        <v>Quantity</v>
      </c>
      <c r="I206" s="60" t="str">
        <f t="array" ref="I206">IFERROR(IF(I$2&lt;=$B$1,INDEX('Master Data'!$A$1:$H$686,'Evening Buffalo'!$A206,2),""),"")</f>
        <v>Quantity</v>
      </c>
      <c r="J206" s="60" t="str">
        <f t="array" ref="J206">IFERROR(IF(J$2&lt;=$B$1,INDEX('Master Data'!$A$1:$H$686,'Evening Buffalo'!$A206,2),""),"")</f>
        <v>Quantity</v>
      </c>
      <c r="K206" s="60" t="str">
        <f t="array" ref="K206">IFERROR(IF(K$2&lt;=$B$1,INDEX('Master Data'!$A$1:$H$686,'Evening Buffalo'!$A206,2),""),"")</f>
        <v>Quantity</v>
      </c>
      <c r="L206" s="60" t="str">
        <f t="array" ref="L206">IFERROR(IF(L$2&lt;=$B$1,INDEX('Master Data'!$A$1:$H$686,'Evening Buffalo'!$A206,2),""),"")</f>
        <v>Quantity</v>
      </c>
      <c r="M206" s="60" t="str">
        <f t="array" ref="M206">IFERROR(IF(M$2&lt;=$B$1,INDEX('Master Data'!$A$1:$H$686,'Evening Buffalo'!$A206,2),""),"")</f>
        <v>Quantity</v>
      </c>
      <c r="N206" s="60" t="str">
        <f t="array" ref="N206">IFERROR(IF(N$2&lt;=$B$1,INDEX('Master Data'!$A$1:$H$686,'Evening Buffalo'!$A206,2),""),"")</f>
        <v>Quantity</v>
      </c>
      <c r="O206" s="60" t="str">
        <f t="array" ref="O206">IFERROR(IF(O$2&lt;=$B$1,INDEX('Master Data'!$A$1:$H$686,'Evening Buffalo'!$A206,2),""),"")</f>
        <v>Quantity</v>
      </c>
      <c r="P206" s="60" t="str">
        <f t="array" ref="P206">IFERROR(IF(P$2&lt;=$B$1,INDEX('Master Data'!$A$1:$H$686,'Evening Buffalo'!$A206,2),""),"")</f>
        <v>Quantity</v>
      </c>
      <c r="Q206" s="60" t="str">
        <f t="array" ref="Q206">IFERROR(IF(Q$2&lt;=$B$1,INDEX('Master Data'!$A$1:$H$686,'Evening Buffalo'!$A206,2),""),"")</f>
        <v>Quantity</v>
      </c>
      <c r="R206" s="60" t="str">
        <f t="array" ref="R206">IFERROR(IF(R$2&lt;=$B$1,INDEX('Master Data'!$A$1:$H$686,'Evening Buffalo'!$A206,2),""),"")</f>
        <v>Quantity</v>
      </c>
      <c r="S206" s="60" t="str">
        <f t="array" ref="S206">IFERROR(IF(S$2&lt;=$B$1,INDEX('Master Data'!$A$1:$H$686,'Evening Buffalo'!$A206,2),""),"")</f>
        <v>Quantity</v>
      </c>
      <c r="T206" s="60" t="str">
        <f t="array" ref="T206">IFERROR(IF(T$2&lt;=$B$1,INDEX('Master Data'!$A$1:$H$686,'Evening Buffalo'!$A206,2),""),"")</f>
        <v>Quantity</v>
      </c>
      <c r="U206" s="60" t="str">
        <f t="array" ref="U206">IFERROR(IF(U$2&lt;=$B$1,INDEX('Master Data'!$A$1:$H$686,'Evening Buffalo'!$A206,2),""),"")</f>
        <v>Quantity</v>
      </c>
      <c r="V206" s="60" t="str">
        <f t="array" ref="V206">IFERROR(IF(V$2&lt;=$B$1,INDEX('Master Data'!$A$1:$H$686,'Evening Buffalo'!$A206,2),""),"")</f>
        <v>Quantity</v>
      </c>
      <c r="W206" s="60" t="str">
        <f t="array" ref="W206">IFERROR(IF(W$2&lt;=$B$1,INDEX('Master Data'!$A$1:$H$686,'Evening Buffalo'!$A206,2),""),"")</f>
        <v>Quantity</v>
      </c>
      <c r="X206" s="60" t="str">
        <f t="array" ref="X206">IFERROR(IF(X$2&lt;=$B$1,INDEX('Master Data'!$A$1:$H$686,'Evening Buffalo'!$A206,2),""),"")</f>
        <v>Quantity</v>
      </c>
      <c r="Y206" s="60" t="str">
        <f t="array" ref="Y206">IFERROR(IF(Y$2&lt;=$B$1,INDEX('Master Data'!$A$1:$H$686,'Evening Buffalo'!$A206,2),""),"")</f>
        <v>Quantity</v>
      </c>
      <c r="Z206" s="60" t="str">
        <f t="array" ref="Z206">IFERROR(IF(Z$2&lt;=$B$1,INDEX('Master Data'!$A$1:$H$686,'Evening Buffalo'!$A206,2),""),"")</f>
        <v>Quantity</v>
      </c>
      <c r="AA206" s="60" t="str">
        <f t="array" ref="AA206">IFERROR(IF(AA$2&lt;=$B$1,INDEX('Master Data'!$A$1:$H$686,'Evening Buffalo'!$A206,2),""),"")</f>
        <v>Quantity</v>
      </c>
      <c r="AB206" s="60" t="str">
        <f t="array" ref="AB206">IFERROR(IF(AB$2&lt;=$B$1,INDEX('Master Data'!$A$1:$H$686,'Evening Buffalo'!$A206,2),""),"")</f>
        <v>Quantity</v>
      </c>
      <c r="AC206" s="60" t="str">
        <f t="array" ref="AC206">IFERROR(IF(AC$2&lt;=$B$1,INDEX('Master Data'!$A$1:$H$686,'Evening Buffalo'!$A206,2),""),"")</f>
        <v>Quantity</v>
      </c>
      <c r="AD206" s="60" t="str">
        <f t="array" ref="AD206">IFERROR(IF(AD$2&lt;=$B$1,INDEX('Master Data'!$A$1:$H$686,'Evening Buffalo'!$A206,2),""),"")</f>
        <v>Quantity</v>
      </c>
      <c r="AE206" s="60" t="str">
        <f t="array" ref="AE206">IFERROR(IF(AE$2&lt;=$B$1,INDEX('Master Data'!$A$1:$H$686,'Evening Buffalo'!$A206,2),""),"")</f>
        <v>Quantity</v>
      </c>
      <c r="AF206" s="60" t="str">
        <f t="array" ref="AF206">IFERROR(IF(AF$2&lt;=$B$1,INDEX('Master Data'!$A$1:$H$686,'Evening Buffalo'!$A206,2),""),"")</f>
        <v/>
      </c>
      <c r="AG206" s="60" t="str">
        <f t="array" ref="AG206">IFERROR(IF(AG$2&lt;=$B$1,INDEX('Master Data'!$A$1:$H$686,'Evening Buffalo'!$A206,2),""),"")</f>
        <v/>
      </c>
    </row>
    <row r="207" ht="14.25" customHeight="1">
      <c r="A207" s="60" t="str">
        <f>IFERROR(SMALL('Master Data'!G:G,ROW()-2),"")</f>
        <v/>
      </c>
      <c r="B207" s="60" t="str">
        <f t="array" ref="B207">IFERROR(INDEX('Master Data'!$A$1:$H$686,'Evening Buffalo'!$A207,1),"")</f>
        <v>Customer Name</v>
      </c>
      <c r="C207" s="60" t="str">
        <f t="array" ref="C207">IFERROR(IF(C$2&lt;=$B$1,INDEX('Master Data'!$A$1:$H$686,'Evening Buffalo'!$A207,2),""),"")</f>
        <v>Quantity</v>
      </c>
      <c r="D207" s="60" t="str">
        <f t="array" ref="D207">IFERROR(IF(D$2&lt;=$B$1,INDEX('Master Data'!$A$1:$H$686,'Evening Buffalo'!$A207,2),""),"")</f>
        <v>Quantity</v>
      </c>
      <c r="E207" s="60" t="str">
        <f t="array" ref="E207">IFERROR(IF(E$2&lt;=$B$1,INDEX('Master Data'!$A$1:$H$686,'Evening Buffalo'!$A207,2),""),"")</f>
        <v>Quantity</v>
      </c>
      <c r="F207" s="60" t="str">
        <f t="array" ref="F207">IFERROR(IF(F$2&lt;=$B$1,INDEX('Master Data'!$A$1:$H$686,'Evening Buffalo'!$A207,2),""),"")</f>
        <v>Quantity</v>
      </c>
      <c r="G207" s="60" t="str">
        <f t="array" ref="G207">IFERROR(IF(G$2&lt;=$B$1,INDEX('Master Data'!$A$1:$H$686,'Evening Buffalo'!$A207,2),""),"")</f>
        <v>Quantity</v>
      </c>
      <c r="H207" s="60" t="str">
        <f t="array" ref="H207">IFERROR(IF(H$2&lt;=$B$1,INDEX('Master Data'!$A$1:$H$686,'Evening Buffalo'!$A207,2),""),"")</f>
        <v>Quantity</v>
      </c>
      <c r="I207" s="60" t="str">
        <f t="array" ref="I207">IFERROR(IF(I$2&lt;=$B$1,INDEX('Master Data'!$A$1:$H$686,'Evening Buffalo'!$A207,2),""),"")</f>
        <v>Quantity</v>
      </c>
      <c r="J207" s="60" t="str">
        <f t="array" ref="J207">IFERROR(IF(J$2&lt;=$B$1,INDEX('Master Data'!$A$1:$H$686,'Evening Buffalo'!$A207,2),""),"")</f>
        <v>Quantity</v>
      </c>
      <c r="K207" s="60" t="str">
        <f t="array" ref="K207">IFERROR(IF(K$2&lt;=$B$1,INDEX('Master Data'!$A$1:$H$686,'Evening Buffalo'!$A207,2),""),"")</f>
        <v>Quantity</v>
      </c>
      <c r="L207" s="60" t="str">
        <f t="array" ref="L207">IFERROR(IF(L$2&lt;=$B$1,INDEX('Master Data'!$A$1:$H$686,'Evening Buffalo'!$A207,2),""),"")</f>
        <v>Quantity</v>
      </c>
      <c r="M207" s="60" t="str">
        <f t="array" ref="M207">IFERROR(IF(M$2&lt;=$B$1,INDEX('Master Data'!$A$1:$H$686,'Evening Buffalo'!$A207,2),""),"")</f>
        <v>Quantity</v>
      </c>
      <c r="N207" s="60" t="str">
        <f t="array" ref="N207">IFERROR(IF(N$2&lt;=$B$1,INDEX('Master Data'!$A$1:$H$686,'Evening Buffalo'!$A207,2),""),"")</f>
        <v>Quantity</v>
      </c>
      <c r="O207" s="60" t="str">
        <f t="array" ref="O207">IFERROR(IF(O$2&lt;=$B$1,INDEX('Master Data'!$A$1:$H$686,'Evening Buffalo'!$A207,2),""),"")</f>
        <v>Quantity</v>
      </c>
      <c r="P207" s="60" t="str">
        <f t="array" ref="P207">IFERROR(IF(P$2&lt;=$B$1,INDEX('Master Data'!$A$1:$H$686,'Evening Buffalo'!$A207,2),""),"")</f>
        <v>Quantity</v>
      </c>
      <c r="Q207" s="60" t="str">
        <f t="array" ref="Q207">IFERROR(IF(Q$2&lt;=$B$1,INDEX('Master Data'!$A$1:$H$686,'Evening Buffalo'!$A207,2),""),"")</f>
        <v>Quantity</v>
      </c>
      <c r="R207" s="60" t="str">
        <f t="array" ref="R207">IFERROR(IF(R$2&lt;=$B$1,INDEX('Master Data'!$A$1:$H$686,'Evening Buffalo'!$A207,2),""),"")</f>
        <v>Quantity</v>
      </c>
      <c r="S207" s="60" t="str">
        <f t="array" ref="S207">IFERROR(IF(S$2&lt;=$B$1,INDEX('Master Data'!$A$1:$H$686,'Evening Buffalo'!$A207,2),""),"")</f>
        <v>Quantity</v>
      </c>
      <c r="T207" s="60" t="str">
        <f t="array" ref="T207">IFERROR(IF(T$2&lt;=$B$1,INDEX('Master Data'!$A$1:$H$686,'Evening Buffalo'!$A207,2),""),"")</f>
        <v>Quantity</v>
      </c>
      <c r="U207" s="60" t="str">
        <f t="array" ref="U207">IFERROR(IF(U$2&lt;=$B$1,INDEX('Master Data'!$A$1:$H$686,'Evening Buffalo'!$A207,2),""),"")</f>
        <v>Quantity</v>
      </c>
      <c r="V207" s="60" t="str">
        <f t="array" ref="V207">IFERROR(IF(V$2&lt;=$B$1,INDEX('Master Data'!$A$1:$H$686,'Evening Buffalo'!$A207,2),""),"")</f>
        <v>Quantity</v>
      </c>
      <c r="W207" s="60" t="str">
        <f t="array" ref="W207">IFERROR(IF(W$2&lt;=$B$1,INDEX('Master Data'!$A$1:$H$686,'Evening Buffalo'!$A207,2),""),"")</f>
        <v>Quantity</v>
      </c>
      <c r="X207" s="60" t="str">
        <f t="array" ref="X207">IFERROR(IF(X$2&lt;=$B$1,INDEX('Master Data'!$A$1:$H$686,'Evening Buffalo'!$A207,2),""),"")</f>
        <v>Quantity</v>
      </c>
      <c r="Y207" s="60" t="str">
        <f t="array" ref="Y207">IFERROR(IF(Y$2&lt;=$B$1,INDEX('Master Data'!$A$1:$H$686,'Evening Buffalo'!$A207,2),""),"")</f>
        <v>Quantity</v>
      </c>
      <c r="Z207" s="60" t="str">
        <f t="array" ref="Z207">IFERROR(IF(Z$2&lt;=$B$1,INDEX('Master Data'!$A$1:$H$686,'Evening Buffalo'!$A207,2),""),"")</f>
        <v>Quantity</v>
      </c>
      <c r="AA207" s="60" t="str">
        <f t="array" ref="AA207">IFERROR(IF(AA$2&lt;=$B$1,INDEX('Master Data'!$A$1:$H$686,'Evening Buffalo'!$A207,2),""),"")</f>
        <v>Quantity</v>
      </c>
      <c r="AB207" s="60" t="str">
        <f t="array" ref="AB207">IFERROR(IF(AB$2&lt;=$B$1,INDEX('Master Data'!$A$1:$H$686,'Evening Buffalo'!$A207,2),""),"")</f>
        <v>Quantity</v>
      </c>
      <c r="AC207" s="60" t="str">
        <f t="array" ref="AC207">IFERROR(IF(AC$2&lt;=$B$1,INDEX('Master Data'!$A$1:$H$686,'Evening Buffalo'!$A207,2),""),"")</f>
        <v>Quantity</v>
      </c>
      <c r="AD207" s="60" t="str">
        <f t="array" ref="AD207">IFERROR(IF(AD$2&lt;=$B$1,INDEX('Master Data'!$A$1:$H$686,'Evening Buffalo'!$A207,2),""),"")</f>
        <v>Quantity</v>
      </c>
      <c r="AE207" s="60" t="str">
        <f t="array" ref="AE207">IFERROR(IF(AE$2&lt;=$B$1,INDEX('Master Data'!$A$1:$H$686,'Evening Buffalo'!$A207,2),""),"")</f>
        <v>Quantity</v>
      </c>
      <c r="AF207" s="60" t="str">
        <f t="array" ref="AF207">IFERROR(IF(AF$2&lt;=$B$1,INDEX('Master Data'!$A$1:$H$686,'Evening Buffalo'!$A207,2),""),"")</f>
        <v/>
      </c>
      <c r="AG207" s="60" t="str">
        <f t="array" ref="AG207">IFERROR(IF(AG$2&lt;=$B$1,INDEX('Master Data'!$A$1:$H$686,'Evening Buffalo'!$A207,2),""),"")</f>
        <v/>
      </c>
    </row>
    <row r="208" ht="14.25" customHeight="1">
      <c r="A208" s="60" t="str">
        <f>IFERROR(SMALL('Master Data'!G:G,ROW()-2),"")</f>
        <v/>
      </c>
      <c r="B208" s="60" t="str">
        <f t="array" ref="B208">IFERROR(INDEX('Master Data'!$A$1:$H$686,'Evening Buffalo'!$A208,1),"")</f>
        <v>Customer Name</v>
      </c>
      <c r="C208" s="60" t="str">
        <f t="array" ref="C208">IFERROR(IF(C$2&lt;=$B$1,INDEX('Master Data'!$A$1:$H$686,'Evening Buffalo'!$A208,2),""),"")</f>
        <v>Quantity</v>
      </c>
      <c r="D208" s="60" t="str">
        <f t="array" ref="D208">IFERROR(IF(D$2&lt;=$B$1,INDEX('Master Data'!$A$1:$H$686,'Evening Buffalo'!$A208,2),""),"")</f>
        <v>Quantity</v>
      </c>
      <c r="E208" s="60" t="str">
        <f t="array" ref="E208">IFERROR(IF(E$2&lt;=$B$1,INDEX('Master Data'!$A$1:$H$686,'Evening Buffalo'!$A208,2),""),"")</f>
        <v>Quantity</v>
      </c>
      <c r="F208" s="60" t="str">
        <f t="array" ref="F208">IFERROR(IF(F$2&lt;=$B$1,INDEX('Master Data'!$A$1:$H$686,'Evening Buffalo'!$A208,2),""),"")</f>
        <v>Quantity</v>
      </c>
      <c r="G208" s="60" t="str">
        <f t="array" ref="G208">IFERROR(IF(G$2&lt;=$B$1,INDEX('Master Data'!$A$1:$H$686,'Evening Buffalo'!$A208,2),""),"")</f>
        <v>Quantity</v>
      </c>
      <c r="H208" s="60" t="str">
        <f t="array" ref="H208">IFERROR(IF(H$2&lt;=$B$1,INDEX('Master Data'!$A$1:$H$686,'Evening Buffalo'!$A208,2),""),"")</f>
        <v>Quantity</v>
      </c>
      <c r="I208" s="60" t="str">
        <f t="array" ref="I208">IFERROR(IF(I$2&lt;=$B$1,INDEX('Master Data'!$A$1:$H$686,'Evening Buffalo'!$A208,2),""),"")</f>
        <v>Quantity</v>
      </c>
      <c r="J208" s="60" t="str">
        <f t="array" ref="J208">IFERROR(IF(J$2&lt;=$B$1,INDEX('Master Data'!$A$1:$H$686,'Evening Buffalo'!$A208,2),""),"")</f>
        <v>Quantity</v>
      </c>
      <c r="K208" s="60" t="str">
        <f t="array" ref="K208">IFERROR(IF(K$2&lt;=$B$1,INDEX('Master Data'!$A$1:$H$686,'Evening Buffalo'!$A208,2),""),"")</f>
        <v>Quantity</v>
      </c>
      <c r="L208" s="60" t="str">
        <f t="array" ref="L208">IFERROR(IF(L$2&lt;=$B$1,INDEX('Master Data'!$A$1:$H$686,'Evening Buffalo'!$A208,2),""),"")</f>
        <v>Quantity</v>
      </c>
      <c r="M208" s="60" t="str">
        <f t="array" ref="M208">IFERROR(IF(M$2&lt;=$B$1,INDEX('Master Data'!$A$1:$H$686,'Evening Buffalo'!$A208,2),""),"")</f>
        <v>Quantity</v>
      </c>
      <c r="N208" s="60" t="str">
        <f t="array" ref="N208">IFERROR(IF(N$2&lt;=$B$1,INDEX('Master Data'!$A$1:$H$686,'Evening Buffalo'!$A208,2),""),"")</f>
        <v>Quantity</v>
      </c>
      <c r="O208" s="60" t="str">
        <f t="array" ref="O208">IFERROR(IF(O$2&lt;=$B$1,INDEX('Master Data'!$A$1:$H$686,'Evening Buffalo'!$A208,2),""),"")</f>
        <v>Quantity</v>
      </c>
      <c r="P208" s="60" t="str">
        <f t="array" ref="P208">IFERROR(IF(P$2&lt;=$B$1,INDEX('Master Data'!$A$1:$H$686,'Evening Buffalo'!$A208,2),""),"")</f>
        <v>Quantity</v>
      </c>
      <c r="Q208" s="60" t="str">
        <f t="array" ref="Q208">IFERROR(IF(Q$2&lt;=$B$1,INDEX('Master Data'!$A$1:$H$686,'Evening Buffalo'!$A208,2),""),"")</f>
        <v>Quantity</v>
      </c>
      <c r="R208" s="60" t="str">
        <f t="array" ref="R208">IFERROR(IF(R$2&lt;=$B$1,INDEX('Master Data'!$A$1:$H$686,'Evening Buffalo'!$A208,2),""),"")</f>
        <v>Quantity</v>
      </c>
      <c r="S208" s="60" t="str">
        <f t="array" ref="S208">IFERROR(IF(S$2&lt;=$B$1,INDEX('Master Data'!$A$1:$H$686,'Evening Buffalo'!$A208,2),""),"")</f>
        <v>Quantity</v>
      </c>
      <c r="T208" s="60" t="str">
        <f t="array" ref="T208">IFERROR(IF(T$2&lt;=$B$1,INDEX('Master Data'!$A$1:$H$686,'Evening Buffalo'!$A208,2),""),"")</f>
        <v>Quantity</v>
      </c>
      <c r="U208" s="60" t="str">
        <f t="array" ref="U208">IFERROR(IF(U$2&lt;=$B$1,INDEX('Master Data'!$A$1:$H$686,'Evening Buffalo'!$A208,2),""),"")</f>
        <v>Quantity</v>
      </c>
      <c r="V208" s="60" t="str">
        <f t="array" ref="V208">IFERROR(IF(V$2&lt;=$B$1,INDEX('Master Data'!$A$1:$H$686,'Evening Buffalo'!$A208,2),""),"")</f>
        <v>Quantity</v>
      </c>
      <c r="W208" s="60" t="str">
        <f t="array" ref="W208">IFERROR(IF(W$2&lt;=$B$1,INDEX('Master Data'!$A$1:$H$686,'Evening Buffalo'!$A208,2),""),"")</f>
        <v>Quantity</v>
      </c>
      <c r="X208" s="60" t="str">
        <f t="array" ref="X208">IFERROR(IF(X$2&lt;=$B$1,INDEX('Master Data'!$A$1:$H$686,'Evening Buffalo'!$A208,2),""),"")</f>
        <v>Quantity</v>
      </c>
      <c r="Y208" s="60" t="str">
        <f t="array" ref="Y208">IFERROR(IF(Y$2&lt;=$B$1,INDEX('Master Data'!$A$1:$H$686,'Evening Buffalo'!$A208,2),""),"")</f>
        <v>Quantity</v>
      </c>
      <c r="Z208" s="60" t="str">
        <f t="array" ref="Z208">IFERROR(IF(Z$2&lt;=$B$1,INDEX('Master Data'!$A$1:$H$686,'Evening Buffalo'!$A208,2),""),"")</f>
        <v>Quantity</v>
      </c>
      <c r="AA208" s="60" t="str">
        <f t="array" ref="AA208">IFERROR(IF(AA$2&lt;=$B$1,INDEX('Master Data'!$A$1:$H$686,'Evening Buffalo'!$A208,2),""),"")</f>
        <v>Quantity</v>
      </c>
      <c r="AB208" s="60" t="str">
        <f t="array" ref="AB208">IFERROR(IF(AB$2&lt;=$B$1,INDEX('Master Data'!$A$1:$H$686,'Evening Buffalo'!$A208,2),""),"")</f>
        <v>Quantity</v>
      </c>
      <c r="AC208" s="60" t="str">
        <f t="array" ref="AC208">IFERROR(IF(AC$2&lt;=$B$1,INDEX('Master Data'!$A$1:$H$686,'Evening Buffalo'!$A208,2),""),"")</f>
        <v>Quantity</v>
      </c>
      <c r="AD208" s="60" t="str">
        <f t="array" ref="AD208">IFERROR(IF(AD$2&lt;=$B$1,INDEX('Master Data'!$A$1:$H$686,'Evening Buffalo'!$A208,2),""),"")</f>
        <v>Quantity</v>
      </c>
      <c r="AE208" s="60" t="str">
        <f t="array" ref="AE208">IFERROR(IF(AE$2&lt;=$B$1,INDEX('Master Data'!$A$1:$H$686,'Evening Buffalo'!$A208,2),""),"")</f>
        <v>Quantity</v>
      </c>
      <c r="AF208" s="60" t="str">
        <f t="array" ref="AF208">IFERROR(IF(AF$2&lt;=$B$1,INDEX('Master Data'!$A$1:$H$686,'Evening Buffalo'!$A208,2),""),"")</f>
        <v/>
      </c>
      <c r="AG208" s="60" t="str">
        <f t="array" ref="AG208">IFERROR(IF(AG$2&lt;=$B$1,INDEX('Master Data'!$A$1:$H$686,'Evening Buffalo'!$A208,2),""),"")</f>
        <v/>
      </c>
    </row>
    <row r="209" ht="14.25" customHeight="1">
      <c r="A209" s="60" t="str">
        <f>IFERROR(SMALL('Master Data'!G:G,ROW()-2),"")</f>
        <v/>
      </c>
      <c r="B209" s="60" t="str">
        <f t="array" ref="B209">IFERROR(INDEX('Master Data'!$A$1:$H$686,'Evening Buffalo'!$A209,1),"")</f>
        <v>Customer Name</v>
      </c>
      <c r="C209" s="60" t="str">
        <f t="array" ref="C209">IFERROR(IF(C$2&lt;=$B$1,INDEX('Master Data'!$A$1:$H$686,'Evening Buffalo'!$A209,2),""),"")</f>
        <v>Quantity</v>
      </c>
      <c r="D209" s="60" t="str">
        <f t="array" ref="D209">IFERROR(IF(D$2&lt;=$B$1,INDEX('Master Data'!$A$1:$H$686,'Evening Buffalo'!$A209,2),""),"")</f>
        <v>Quantity</v>
      </c>
      <c r="E209" s="60" t="str">
        <f t="array" ref="E209">IFERROR(IF(E$2&lt;=$B$1,INDEX('Master Data'!$A$1:$H$686,'Evening Buffalo'!$A209,2),""),"")</f>
        <v>Quantity</v>
      </c>
      <c r="F209" s="60" t="str">
        <f t="array" ref="F209">IFERROR(IF(F$2&lt;=$B$1,INDEX('Master Data'!$A$1:$H$686,'Evening Buffalo'!$A209,2),""),"")</f>
        <v>Quantity</v>
      </c>
      <c r="G209" s="60" t="str">
        <f t="array" ref="G209">IFERROR(IF(G$2&lt;=$B$1,INDEX('Master Data'!$A$1:$H$686,'Evening Buffalo'!$A209,2),""),"")</f>
        <v>Quantity</v>
      </c>
      <c r="H209" s="60" t="str">
        <f t="array" ref="H209">IFERROR(IF(H$2&lt;=$B$1,INDEX('Master Data'!$A$1:$H$686,'Evening Buffalo'!$A209,2),""),"")</f>
        <v>Quantity</v>
      </c>
      <c r="I209" s="60" t="str">
        <f t="array" ref="I209">IFERROR(IF(I$2&lt;=$B$1,INDEX('Master Data'!$A$1:$H$686,'Evening Buffalo'!$A209,2),""),"")</f>
        <v>Quantity</v>
      </c>
      <c r="J209" s="60" t="str">
        <f t="array" ref="J209">IFERROR(IF(J$2&lt;=$B$1,INDEX('Master Data'!$A$1:$H$686,'Evening Buffalo'!$A209,2),""),"")</f>
        <v>Quantity</v>
      </c>
      <c r="K209" s="60" t="str">
        <f t="array" ref="K209">IFERROR(IF(K$2&lt;=$B$1,INDEX('Master Data'!$A$1:$H$686,'Evening Buffalo'!$A209,2),""),"")</f>
        <v>Quantity</v>
      </c>
      <c r="L209" s="60" t="str">
        <f t="array" ref="L209">IFERROR(IF(L$2&lt;=$B$1,INDEX('Master Data'!$A$1:$H$686,'Evening Buffalo'!$A209,2),""),"")</f>
        <v>Quantity</v>
      </c>
      <c r="M209" s="60" t="str">
        <f t="array" ref="M209">IFERROR(IF(M$2&lt;=$B$1,INDEX('Master Data'!$A$1:$H$686,'Evening Buffalo'!$A209,2),""),"")</f>
        <v>Quantity</v>
      </c>
      <c r="N209" s="60" t="str">
        <f t="array" ref="N209">IFERROR(IF(N$2&lt;=$B$1,INDEX('Master Data'!$A$1:$H$686,'Evening Buffalo'!$A209,2),""),"")</f>
        <v>Quantity</v>
      </c>
      <c r="O209" s="60" t="str">
        <f t="array" ref="O209">IFERROR(IF(O$2&lt;=$B$1,INDEX('Master Data'!$A$1:$H$686,'Evening Buffalo'!$A209,2),""),"")</f>
        <v>Quantity</v>
      </c>
      <c r="P209" s="60" t="str">
        <f t="array" ref="P209">IFERROR(IF(P$2&lt;=$B$1,INDEX('Master Data'!$A$1:$H$686,'Evening Buffalo'!$A209,2),""),"")</f>
        <v>Quantity</v>
      </c>
      <c r="Q209" s="60" t="str">
        <f t="array" ref="Q209">IFERROR(IF(Q$2&lt;=$B$1,INDEX('Master Data'!$A$1:$H$686,'Evening Buffalo'!$A209,2),""),"")</f>
        <v>Quantity</v>
      </c>
      <c r="R209" s="60" t="str">
        <f t="array" ref="R209">IFERROR(IF(R$2&lt;=$B$1,INDEX('Master Data'!$A$1:$H$686,'Evening Buffalo'!$A209,2),""),"")</f>
        <v>Quantity</v>
      </c>
      <c r="S209" s="60" t="str">
        <f t="array" ref="S209">IFERROR(IF(S$2&lt;=$B$1,INDEX('Master Data'!$A$1:$H$686,'Evening Buffalo'!$A209,2),""),"")</f>
        <v>Quantity</v>
      </c>
      <c r="T209" s="60" t="str">
        <f t="array" ref="T209">IFERROR(IF(T$2&lt;=$B$1,INDEX('Master Data'!$A$1:$H$686,'Evening Buffalo'!$A209,2),""),"")</f>
        <v>Quantity</v>
      </c>
      <c r="U209" s="60" t="str">
        <f t="array" ref="U209">IFERROR(IF(U$2&lt;=$B$1,INDEX('Master Data'!$A$1:$H$686,'Evening Buffalo'!$A209,2),""),"")</f>
        <v>Quantity</v>
      </c>
      <c r="V209" s="60" t="str">
        <f t="array" ref="V209">IFERROR(IF(V$2&lt;=$B$1,INDEX('Master Data'!$A$1:$H$686,'Evening Buffalo'!$A209,2),""),"")</f>
        <v>Quantity</v>
      </c>
      <c r="W209" s="60" t="str">
        <f t="array" ref="W209">IFERROR(IF(W$2&lt;=$B$1,INDEX('Master Data'!$A$1:$H$686,'Evening Buffalo'!$A209,2),""),"")</f>
        <v>Quantity</v>
      </c>
      <c r="X209" s="60" t="str">
        <f t="array" ref="X209">IFERROR(IF(X$2&lt;=$B$1,INDEX('Master Data'!$A$1:$H$686,'Evening Buffalo'!$A209,2),""),"")</f>
        <v>Quantity</v>
      </c>
      <c r="Y209" s="60" t="str">
        <f t="array" ref="Y209">IFERROR(IF(Y$2&lt;=$B$1,INDEX('Master Data'!$A$1:$H$686,'Evening Buffalo'!$A209,2),""),"")</f>
        <v>Quantity</v>
      </c>
      <c r="Z209" s="60" t="str">
        <f t="array" ref="Z209">IFERROR(IF(Z$2&lt;=$B$1,INDEX('Master Data'!$A$1:$H$686,'Evening Buffalo'!$A209,2),""),"")</f>
        <v>Quantity</v>
      </c>
      <c r="AA209" s="60" t="str">
        <f t="array" ref="AA209">IFERROR(IF(AA$2&lt;=$B$1,INDEX('Master Data'!$A$1:$H$686,'Evening Buffalo'!$A209,2),""),"")</f>
        <v>Quantity</v>
      </c>
      <c r="AB209" s="60" t="str">
        <f t="array" ref="AB209">IFERROR(IF(AB$2&lt;=$B$1,INDEX('Master Data'!$A$1:$H$686,'Evening Buffalo'!$A209,2),""),"")</f>
        <v>Quantity</v>
      </c>
      <c r="AC209" s="60" t="str">
        <f t="array" ref="AC209">IFERROR(IF(AC$2&lt;=$B$1,INDEX('Master Data'!$A$1:$H$686,'Evening Buffalo'!$A209,2),""),"")</f>
        <v>Quantity</v>
      </c>
      <c r="AD209" s="60" t="str">
        <f t="array" ref="AD209">IFERROR(IF(AD$2&lt;=$B$1,INDEX('Master Data'!$A$1:$H$686,'Evening Buffalo'!$A209,2),""),"")</f>
        <v>Quantity</v>
      </c>
      <c r="AE209" s="60" t="str">
        <f t="array" ref="AE209">IFERROR(IF(AE$2&lt;=$B$1,INDEX('Master Data'!$A$1:$H$686,'Evening Buffalo'!$A209,2),""),"")</f>
        <v>Quantity</v>
      </c>
      <c r="AF209" s="60" t="str">
        <f t="array" ref="AF209">IFERROR(IF(AF$2&lt;=$B$1,INDEX('Master Data'!$A$1:$H$686,'Evening Buffalo'!$A209,2),""),"")</f>
        <v/>
      </c>
      <c r="AG209" s="60" t="str">
        <f t="array" ref="AG209">IFERROR(IF(AG$2&lt;=$B$1,INDEX('Master Data'!$A$1:$H$686,'Evening Buffalo'!$A209,2),""),"")</f>
        <v/>
      </c>
    </row>
    <row r="210" ht="14.25" customHeight="1">
      <c r="A210" s="60" t="str">
        <f>IFERROR(SMALL('Master Data'!G:G,ROW()-2),"")</f>
        <v/>
      </c>
      <c r="B210" s="60" t="str">
        <f t="array" ref="B210">IFERROR(INDEX('Master Data'!$A$1:$H$686,'Evening Buffalo'!$A210,1),"")</f>
        <v>Customer Name</v>
      </c>
      <c r="C210" s="60" t="str">
        <f t="array" ref="C210">IFERROR(IF(C$2&lt;=$B$1,INDEX('Master Data'!$A$1:$H$686,'Evening Buffalo'!$A210,2),""),"")</f>
        <v>Quantity</v>
      </c>
      <c r="D210" s="60" t="str">
        <f t="array" ref="D210">IFERROR(IF(D$2&lt;=$B$1,INDEX('Master Data'!$A$1:$H$686,'Evening Buffalo'!$A210,2),""),"")</f>
        <v>Quantity</v>
      </c>
      <c r="E210" s="60" t="str">
        <f t="array" ref="E210">IFERROR(IF(E$2&lt;=$B$1,INDEX('Master Data'!$A$1:$H$686,'Evening Buffalo'!$A210,2),""),"")</f>
        <v>Quantity</v>
      </c>
      <c r="F210" s="60" t="str">
        <f t="array" ref="F210">IFERROR(IF(F$2&lt;=$B$1,INDEX('Master Data'!$A$1:$H$686,'Evening Buffalo'!$A210,2),""),"")</f>
        <v>Quantity</v>
      </c>
      <c r="G210" s="60" t="str">
        <f t="array" ref="G210">IFERROR(IF(G$2&lt;=$B$1,INDEX('Master Data'!$A$1:$H$686,'Evening Buffalo'!$A210,2),""),"")</f>
        <v>Quantity</v>
      </c>
      <c r="H210" s="60" t="str">
        <f t="array" ref="H210">IFERROR(IF(H$2&lt;=$B$1,INDEX('Master Data'!$A$1:$H$686,'Evening Buffalo'!$A210,2),""),"")</f>
        <v>Quantity</v>
      </c>
      <c r="I210" s="60" t="str">
        <f t="array" ref="I210">IFERROR(IF(I$2&lt;=$B$1,INDEX('Master Data'!$A$1:$H$686,'Evening Buffalo'!$A210,2),""),"")</f>
        <v>Quantity</v>
      </c>
      <c r="J210" s="60" t="str">
        <f t="array" ref="J210">IFERROR(IF(J$2&lt;=$B$1,INDEX('Master Data'!$A$1:$H$686,'Evening Buffalo'!$A210,2),""),"")</f>
        <v>Quantity</v>
      </c>
      <c r="K210" s="60" t="str">
        <f t="array" ref="K210">IFERROR(IF(K$2&lt;=$B$1,INDEX('Master Data'!$A$1:$H$686,'Evening Buffalo'!$A210,2),""),"")</f>
        <v>Quantity</v>
      </c>
      <c r="L210" s="60" t="str">
        <f t="array" ref="L210">IFERROR(IF(L$2&lt;=$B$1,INDEX('Master Data'!$A$1:$H$686,'Evening Buffalo'!$A210,2),""),"")</f>
        <v>Quantity</v>
      </c>
      <c r="M210" s="60" t="str">
        <f t="array" ref="M210">IFERROR(IF(M$2&lt;=$B$1,INDEX('Master Data'!$A$1:$H$686,'Evening Buffalo'!$A210,2),""),"")</f>
        <v>Quantity</v>
      </c>
      <c r="N210" s="60" t="str">
        <f t="array" ref="N210">IFERROR(IF(N$2&lt;=$B$1,INDEX('Master Data'!$A$1:$H$686,'Evening Buffalo'!$A210,2),""),"")</f>
        <v>Quantity</v>
      </c>
      <c r="O210" s="60" t="str">
        <f t="array" ref="O210">IFERROR(IF(O$2&lt;=$B$1,INDEX('Master Data'!$A$1:$H$686,'Evening Buffalo'!$A210,2),""),"")</f>
        <v>Quantity</v>
      </c>
      <c r="P210" s="60" t="str">
        <f t="array" ref="P210">IFERROR(IF(P$2&lt;=$B$1,INDEX('Master Data'!$A$1:$H$686,'Evening Buffalo'!$A210,2),""),"")</f>
        <v>Quantity</v>
      </c>
      <c r="Q210" s="60" t="str">
        <f t="array" ref="Q210">IFERROR(IF(Q$2&lt;=$B$1,INDEX('Master Data'!$A$1:$H$686,'Evening Buffalo'!$A210,2),""),"")</f>
        <v>Quantity</v>
      </c>
      <c r="R210" s="60" t="str">
        <f t="array" ref="R210">IFERROR(IF(R$2&lt;=$B$1,INDEX('Master Data'!$A$1:$H$686,'Evening Buffalo'!$A210,2),""),"")</f>
        <v>Quantity</v>
      </c>
      <c r="S210" s="60" t="str">
        <f t="array" ref="S210">IFERROR(IF(S$2&lt;=$B$1,INDEX('Master Data'!$A$1:$H$686,'Evening Buffalo'!$A210,2),""),"")</f>
        <v>Quantity</v>
      </c>
      <c r="T210" s="60" t="str">
        <f t="array" ref="T210">IFERROR(IF(T$2&lt;=$B$1,INDEX('Master Data'!$A$1:$H$686,'Evening Buffalo'!$A210,2),""),"")</f>
        <v>Quantity</v>
      </c>
      <c r="U210" s="60" t="str">
        <f t="array" ref="U210">IFERROR(IF(U$2&lt;=$B$1,INDEX('Master Data'!$A$1:$H$686,'Evening Buffalo'!$A210,2),""),"")</f>
        <v>Quantity</v>
      </c>
      <c r="V210" s="60" t="str">
        <f t="array" ref="V210">IFERROR(IF(V$2&lt;=$B$1,INDEX('Master Data'!$A$1:$H$686,'Evening Buffalo'!$A210,2),""),"")</f>
        <v>Quantity</v>
      </c>
      <c r="W210" s="60" t="str">
        <f t="array" ref="W210">IFERROR(IF(W$2&lt;=$B$1,INDEX('Master Data'!$A$1:$H$686,'Evening Buffalo'!$A210,2),""),"")</f>
        <v>Quantity</v>
      </c>
      <c r="X210" s="60" t="str">
        <f t="array" ref="X210">IFERROR(IF(X$2&lt;=$B$1,INDEX('Master Data'!$A$1:$H$686,'Evening Buffalo'!$A210,2),""),"")</f>
        <v>Quantity</v>
      </c>
      <c r="Y210" s="60" t="str">
        <f t="array" ref="Y210">IFERROR(IF(Y$2&lt;=$B$1,INDEX('Master Data'!$A$1:$H$686,'Evening Buffalo'!$A210,2),""),"")</f>
        <v>Quantity</v>
      </c>
      <c r="Z210" s="60" t="str">
        <f t="array" ref="Z210">IFERROR(IF(Z$2&lt;=$B$1,INDEX('Master Data'!$A$1:$H$686,'Evening Buffalo'!$A210,2),""),"")</f>
        <v>Quantity</v>
      </c>
      <c r="AA210" s="60" t="str">
        <f t="array" ref="AA210">IFERROR(IF(AA$2&lt;=$B$1,INDEX('Master Data'!$A$1:$H$686,'Evening Buffalo'!$A210,2),""),"")</f>
        <v>Quantity</v>
      </c>
      <c r="AB210" s="60" t="str">
        <f t="array" ref="AB210">IFERROR(IF(AB$2&lt;=$B$1,INDEX('Master Data'!$A$1:$H$686,'Evening Buffalo'!$A210,2),""),"")</f>
        <v>Quantity</v>
      </c>
      <c r="AC210" s="60" t="str">
        <f t="array" ref="AC210">IFERROR(IF(AC$2&lt;=$B$1,INDEX('Master Data'!$A$1:$H$686,'Evening Buffalo'!$A210,2),""),"")</f>
        <v>Quantity</v>
      </c>
      <c r="AD210" s="60" t="str">
        <f t="array" ref="AD210">IFERROR(IF(AD$2&lt;=$B$1,INDEX('Master Data'!$A$1:$H$686,'Evening Buffalo'!$A210,2),""),"")</f>
        <v>Quantity</v>
      </c>
      <c r="AE210" s="60" t="str">
        <f t="array" ref="AE210">IFERROR(IF(AE$2&lt;=$B$1,INDEX('Master Data'!$A$1:$H$686,'Evening Buffalo'!$A210,2),""),"")</f>
        <v>Quantity</v>
      </c>
      <c r="AF210" s="60" t="str">
        <f t="array" ref="AF210">IFERROR(IF(AF$2&lt;=$B$1,INDEX('Master Data'!$A$1:$H$686,'Evening Buffalo'!$A210,2),""),"")</f>
        <v/>
      </c>
      <c r="AG210" s="60" t="str">
        <f t="array" ref="AG210">IFERROR(IF(AG$2&lt;=$B$1,INDEX('Master Data'!$A$1:$H$686,'Evening Buffalo'!$A210,2),""),"")</f>
        <v/>
      </c>
    </row>
    <row r="211" ht="14.25" customHeight="1">
      <c r="A211" s="60" t="str">
        <f>IFERROR(SMALL('Master Data'!G:G,ROW()-2),"")</f>
        <v/>
      </c>
      <c r="B211" s="60" t="str">
        <f t="array" ref="B211">IFERROR(INDEX('Master Data'!$A$1:$H$686,'Evening Buffalo'!$A211,1),"")</f>
        <v>Customer Name</v>
      </c>
      <c r="C211" s="60" t="str">
        <f t="array" ref="C211">IFERROR(IF(C$2&lt;=$B$1,INDEX('Master Data'!$A$1:$H$686,'Evening Buffalo'!$A211,2),""),"")</f>
        <v>Quantity</v>
      </c>
      <c r="D211" s="60" t="str">
        <f t="array" ref="D211">IFERROR(IF(D$2&lt;=$B$1,INDEX('Master Data'!$A$1:$H$686,'Evening Buffalo'!$A211,2),""),"")</f>
        <v>Quantity</v>
      </c>
      <c r="E211" s="60" t="str">
        <f t="array" ref="E211">IFERROR(IF(E$2&lt;=$B$1,INDEX('Master Data'!$A$1:$H$686,'Evening Buffalo'!$A211,2),""),"")</f>
        <v>Quantity</v>
      </c>
      <c r="F211" s="60" t="str">
        <f t="array" ref="F211">IFERROR(IF(F$2&lt;=$B$1,INDEX('Master Data'!$A$1:$H$686,'Evening Buffalo'!$A211,2),""),"")</f>
        <v>Quantity</v>
      </c>
      <c r="G211" s="60" t="str">
        <f t="array" ref="G211">IFERROR(IF(G$2&lt;=$B$1,INDEX('Master Data'!$A$1:$H$686,'Evening Buffalo'!$A211,2),""),"")</f>
        <v>Quantity</v>
      </c>
      <c r="H211" s="60" t="str">
        <f t="array" ref="H211">IFERROR(IF(H$2&lt;=$B$1,INDEX('Master Data'!$A$1:$H$686,'Evening Buffalo'!$A211,2),""),"")</f>
        <v>Quantity</v>
      </c>
      <c r="I211" s="60" t="str">
        <f t="array" ref="I211">IFERROR(IF(I$2&lt;=$B$1,INDEX('Master Data'!$A$1:$H$686,'Evening Buffalo'!$A211,2),""),"")</f>
        <v>Quantity</v>
      </c>
      <c r="J211" s="60" t="str">
        <f t="array" ref="J211">IFERROR(IF(J$2&lt;=$B$1,INDEX('Master Data'!$A$1:$H$686,'Evening Buffalo'!$A211,2),""),"")</f>
        <v>Quantity</v>
      </c>
      <c r="K211" s="60" t="str">
        <f t="array" ref="K211">IFERROR(IF(K$2&lt;=$B$1,INDEX('Master Data'!$A$1:$H$686,'Evening Buffalo'!$A211,2),""),"")</f>
        <v>Quantity</v>
      </c>
      <c r="L211" s="60" t="str">
        <f t="array" ref="L211">IFERROR(IF(L$2&lt;=$B$1,INDEX('Master Data'!$A$1:$H$686,'Evening Buffalo'!$A211,2),""),"")</f>
        <v>Quantity</v>
      </c>
      <c r="M211" s="60" t="str">
        <f t="array" ref="M211">IFERROR(IF(M$2&lt;=$B$1,INDEX('Master Data'!$A$1:$H$686,'Evening Buffalo'!$A211,2),""),"")</f>
        <v>Quantity</v>
      </c>
      <c r="N211" s="60" t="str">
        <f t="array" ref="N211">IFERROR(IF(N$2&lt;=$B$1,INDEX('Master Data'!$A$1:$H$686,'Evening Buffalo'!$A211,2),""),"")</f>
        <v>Quantity</v>
      </c>
      <c r="O211" s="60" t="str">
        <f t="array" ref="O211">IFERROR(IF(O$2&lt;=$B$1,INDEX('Master Data'!$A$1:$H$686,'Evening Buffalo'!$A211,2),""),"")</f>
        <v>Quantity</v>
      </c>
      <c r="P211" s="60" t="str">
        <f t="array" ref="P211">IFERROR(IF(P$2&lt;=$B$1,INDEX('Master Data'!$A$1:$H$686,'Evening Buffalo'!$A211,2),""),"")</f>
        <v>Quantity</v>
      </c>
      <c r="Q211" s="60" t="str">
        <f t="array" ref="Q211">IFERROR(IF(Q$2&lt;=$B$1,INDEX('Master Data'!$A$1:$H$686,'Evening Buffalo'!$A211,2),""),"")</f>
        <v>Quantity</v>
      </c>
      <c r="R211" s="60" t="str">
        <f t="array" ref="R211">IFERROR(IF(R$2&lt;=$B$1,INDEX('Master Data'!$A$1:$H$686,'Evening Buffalo'!$A211,2),""),"")</f>
        <v>Quantity</v>
      </c>
      <c r="S211" s="60" t="str">
        <f t="array" ref="S211">IFERROR(IF(S$2&lt;=$B$1,INDEX('Master Data'!$A$1:$H$686,'Evening Buffalo'!$A211,2),""),"")</f>
        <v>Quantity</v>
      </c>
      <c r="T211" s="60" t="str">
        <f t="array" ref="T211">IFERROR(IF(T$2&lt;=$B$1,INDEX('Master Data'!$A$1:$H$686,'Evening Buffalo'!$A211,2),""),"")</f>
        <v>Quantity</v>
      </c>
      <c r="U211" s="60" t="str">
        <f t="array" ref="U211">IFERROR(IF(U$2&lt;=$B$1,INDEX('Master Data'!$A$1:$H$686,'Evening Buffalo'!$A211,2),""),"")</f>
        <v>Quantity</v>
      </c>
      <c r="V211" s="60" t="str">
        <f t="array" ref="V211">IFERROR(IF(V$2&lt;=$B$1,INDEX('Master Data'!$A$1:$H$686,'Evening Buffalo'!$A211,2),""),"")</f>
        <v>Quantity</v>
      </c>
      <c r="W211" s="60" t="str">
        <f t="array" ref="W211">IFERROR(IF(W$2&lt;=$B$1,INDEX('Master Data'!$A$1:$H$686,'Evening Buffalo'!$A211,2),""),"")</f>
        <v>Quantity</v>
      </c>
      <c r="X211" s="60" t="str">
        <f t="array" ref="X211">IFERROR(IF(X$2&lt;=$B$1,INDEX('Master Data'!$A$1:$H$686,'Evening Buffalo'!$A211,2),""),"")</f>
        <v>Quantity</v>
      </c>
      <c r="Y211" s="60" t="str">
        <f t="array" ref="Y211">IFERROR(IF(Y$2&lt;=$B$1,INDEX('Master Data'!$A$1:$H$686,'Evening Buffalo'!$A211,2),""),"")</f>
        <v>Quantity</v>
      </c>
      <c r="Z211" s="60" t="str">
        <f t="array" ref="Z211">IFERROR(IF(Z$2&lt;=$B$1,INDEX('Master Data'!$A$1:$H$686,'Evening Buffalo'!$A211,2),""),"")</f>
        <v>Quantity</v>
      </c>
      <c r="AA211" s="60" t="str">
        <f t="array" ref="AA211">IFERROR(IF(AA$2&lt;=$B$1,INDEX('Master Data'!$A$1:$H$686,'Evening Buffalo'!$A211,2),""),"")</f>
        <v>Quantity</v>
      </c>
      <c r="AB211" s="60" t="str">
        <f t="array" ref="AB211">IFERROR(IF(AB$2&lt;=$B$1,INDEX('Master Data'!$A$1:$H$686,'Evening Buffalo'!$A211,2),""),"")</f>
        <v>Quantity</v>
      </c>
      <c r="AC211" s="60" t="str">
        <f t="array" ref="AC211">IFERROR(IF(AC$2&lt;=$B$1,INDEX('Master Data'!$A$1:$H$686,'Evening Buffalo'!$A211,2),""),"")</f>
        <v>Quantity</v>
      </c>
      <c r="AD211" s="60" t="str">
        <f t="array" ref="AD211">IFERROR(IF(AD$2&lt;=$B$1,INDEX('Master Data'!$A$1:$H$686,'Evening Buffalo'!$A211,2),""),"")</f>
        <v>Quantity</v>
      </c>
      <c r="AE211" s="60" t="str">
        <f t="array" ref="AE211">IFERROR(IF(AE$2&lt;=$B$1,INDEX('Master Data'!$A$1:$H$686,'Evening Buffalo'!$A211,2),""),"")</f>
        <v>Quantity</v>
      </c>
      <c r="AF211" s="60" t="str">
        <f t="array" ref="AF211">IFERROR(IF(AF$2&lt;=$B$1,INDEX('Master Data'!$A$1:$H$686,'Evening Buffalo'!$A211,2),""),"")</f>
        <v/>
      </c>
      <c r="AG211" s="60" t="str">
        <f t="array" ref="AG211">IFERROR(IF(AG$2&lt;=$B$1,INDEX('Master Data'!$A$1:$H$686,'Evening Buffalo'!$A211,2),""),"")</f>
        <v/>
      </c>
    </row>
    <row r="212" ht="14.25" customHeight="1">
      <c r="A212" s="60" t="str">
        <f>IFERROR(SMALL('Master Data'!G:G,ROW()-2),"")</f>
        <v/>
      </c>
      <c r="B212" s="60" t="str">
        <f t="array" ref="B212">IFERROR(INDEX('Master Data'!$A$1:$H$686,'Evening Buffalo'!$A212,1),"")</f>
        <v>Customer Name</v>
      </c>
      <c r="C212" s="60" t="str">
        <f t="array" ref="C212">IFERROR(IF(C$2&lt;=$B$1,INDEX('Master Data'!$A$1:$H$686,'Evening Buffalo'!$A212,2),""),"")</f>
        <v>Quantity</v>
      </c>
      <c r="D212" s="60" t="str">
        <f t="array" ref="D212">IFERROR(IF(D$2&lt;=$B$1,INDEX('Master Data'!$A$1:$H$686,'Evening Buffalo'!$A212,2),""),"")</f>
        <v>Quantity</v>
      </c>
      <c r="E212" s="60" t="str">
        <f t="array" ref="E212">IFERROR(IF(E$2&lt;=$B$1,INDEX('Master Data'!$A$1:$H$686,'Evening Buffalo'!$A212,2),""),"")</f>
        <v>Quantity</v>
      </c>
      <c r="F212" s="60" t="str">
        <f t="array" ref="F212">IFERROR(IF(F$2&lt;=$B$1,INDEX('Master Data'!$A$1:$H$686,'Evening Buffalo'!$A212,2),""),"")</f>
        <v>Quantity</v>
      </c>
      <c r="G212" s="60" t="str">
        <f t="array" ref="G212">IFERROR(IF(G$2&lt;=$B$1,INDEX('Master Data'!$A$1:$H$686,'Evening Buffalo'!$A212,2),""),"")</f>
        <v>Quantity</v>
      </c>
      <c r="H212" s="60" t="str">
        <f t="array" ref="H212">IFERROR(IF(H$2&lt;=$B$1,INDEX('Master Data'!$A$1:$H$686,'Evening Buffalo'!$A212,2),""),"")</f>
        <v>Quantity</v>
      </c>
      <c r="I212" s="60" t="str">
        <f t="array" ref="I212">IFERROR(IF(I$2&lt;=$B$1,INDEX('Master Data'!$A$1:$H$686,'Evening Buffalo'!$A212,2),""),"")</f>
        <v>Quantity</v>
      </c>
      <c r="J212" s="60" t="str">
        <f t="array" ref="J212">IFERROR(IF(J$2&lt;=$B$1,INDEX('Master Data'!$A$1:$H$686,'Evening Buffalo'!$A212,2),""),"")</f>
        <v>Quantity</v>
      </c>
      <c r="K212" s="60" t="str">
        <f t="array" ref="K212">IFERROR(IF(K$2&lt;=$B$1,INDEX('Master Data'!$A$1:$H$686,'Evening Buffalo'!$A212,2),""),"")</f>
        <v>Quantity</v>
      </c>
      <c r="L212" s="60" t="str">
        <f t="array" ref="L212">IFERROR(IF(L$2&lt;=$B$1,INDEX('Master Data'!$A$1:$H$686,'Evening Buffalo'!$A212,2),""),"")</f>
        <v>Quantity</v>
      </c>
      <c r="M212" s="60" t="str">
        <f t="array" ref="M212">IFERROR(IF(M$2&lt;=$B$1,INDEX('Master Data'!$A$1:$H$686,'Evening Buffalo'!$A212,2),""),"")</f>
        <v>Quantity</v>
      </c>
      <c r="N212" s="60" t="str">
        <f t="array" ref="N212">IFERROR(IF(N$2&lt;=$B$1,INDEX('Master Data'!$A$1:$H$686,'Evening Buffalo'!$A212,2),""),"")</f>
        <v>Quantity</v>
      </c>
      <c r="O212" s="60" t="str">
        <f t="array" ref="O212">IFERROR(IF(O$2&lt;=$B$1,INDEX('Master Data'!$A$1:$H$686,'Evening Buffalo'!$A212,2),""),"")</f>
        <v>Quantity</v>
      </c>
      <c r="P212" s="60" t="str">
        <f t="array" ref="P212">IFERROR(IF(P$2&lt;=$B$1,INDEX('Master Data'!$A$1:$H$686,'Evening Buffalo'!$A212,2),""),"")</f>
        <v>Quantity</v>
      </c>
      <c r="Q212" s="60" t="str">
        <f t="array" ref="Q212">IFERROR(IF(Q$2&lt;=$B$1,INDEX('Master Data'!$A$1:$H$686,'Evening Buffalo'!$A212,2),""),"")</f>
        <v>Quantity</v>
      </c>
      <c r="R212" s="60" t="str">
        <f t="array" ref="R212">IFERROR(IF(R$2&lt;=$B$1,INDEX('Master Data'!$A$1:$H$686,'Evening Buffalo'!$A212,2),""),"")</f>
        <v>Quantity</v>
      </c>
      <c r="S212" s="60" t="str">
        <f t="array" ref="S212">IFERROR(IF(S$2&lt;=$B$1,INDEX('Master Data'!$A$1:$H$686,'Evening Buffalo'!$A212,2),""),"")</f>
        <v>Quantity</v>
      </c>
      <c r="T212" s="60" t="str">
        <f t="array" ref="T212">IFERROR(IF(T$2&lt;=$B$1,INDEX('Master Data'!$A$1:$H$686,'Evening Buffalo'!$A212,2),""),"")</f>
        <v>Quantity</v>
      </c>
      <c r="U212" s="60" t="str">
        <f t="array" ref="U212">IFERROR(IF(U$2&lt;=$B$1,INDEX('Master Data'!$A$1:$H$686,'Evening Buffalo'!$A212,2),""),"")</f>
        <v>Quantity</v>
      </c>
      <c r="V212" s="60" t="str">
        <f t="array" ref="V212">IFERROR(IF(V$2&lt;=$B$1,INDEX('Master Data'!$A$1:$H$686,'Evening Buffalo'!$A212,2),""),"")</f>
        <v>Quantity</v>
      </c>
      <c r="W212" s="60" t="str">
        <f t="array" ref="W212">IFERROR(IF(W$2&lt;=$B$1,INDEX('Master Data'!$A$1:$H$686,'Evening Buffalo'!$A212,2),""),"")</f>
        <v>Quantity</v>
      </c>
      <c r="X212" s="60" t="str">
        <f t="array" ref="X212">IFERROR(IF(X$2&lt;=$B$1,INDEX('Master Data'!$A$1:$H$686,'Evening Buffalo'!$A212,2),""),"")</f>
        <v>Quantity</v>
      </c>
      <c r="Y212" s="60" t="str">
        <f t="array" ref="Y212">IFERROR(IF(Y$2&lt;=$B$1,INDEX('Master Data'!$A$1:$H$686,'Evening Buffalo'!$A212,2),""),"")</f>
        <v>Quantity</v>
      </c>
      <c r="Z212" s="60" t="str">
        <f t="array" ref="Z212">IFERROR(IF(Z$2&lt;=$B$1,INDEX('Master Data'!$A$1:$H$686,'Evening Buffalo'!$A212,2),""),"")</f>
        <v>Quantity</v>
      </c>
      <c r="AA212" s="60" t="str">
        <f t="array" ref="AA212">IFERROR(IF(AA$2&lt;=$B$1,INDEX('Master Data'!$A$1:$H$686,'Evening Buffalo'!$A212,2),""),"")</f>
        <v>Quantity</v>
      </c>
      <c r="AB212" s="60" t="str">
        <f t="array" ref="AB212">IFERROR(IF(AB$2&lt;=$B$1,INDEX('Master Data'!$A$1:$H$686,'Evening Buffalo'!$A212,2),""),"")</f>
        <v>Quantity</v>
      </c>
      <c r="AC212" s="60" t="str">
        <f t="array" ref="AC212">IFERROR(IF(AC$2&lt;=$B$1,INDEX('Master Data'!$A$1:$H$686,'Evening Buffalo'!$A212,2),""),"")</f>
        <v>Quantity</v>
      </c>
      <c r="AD212" s="60" t="str">
        <f t="array" ref="AD212">IFERROR(IF(AD$2&lt;=$B$1,INDEX('Master Data'!$A$1:$H$686,'Evening Buffalo'!$A212,2),""),"")</f>
        <v>Quantity</v>
      </c>
      <c r="AE212" s="60" t="str">
        <f t="array" ref="AE212">IFERROR(IF(AE$2&lt;=$B$1,INDEX('Master Data'!$A$1:$H$686,'Evening Buffalo'!$A212,2),""),"")</f>
        <v>Quantity</v>
      </c>
      <c r="AF212" s="60" t="str">
        <f t="array" ref="AF212">IFERROR(IF(AF$2&lt;=$B$1,INDEX('Master Data'!$A$1:$H$686,'Evening Buffalo'!$A212,2),""),"")</f>
        <v/>
      </c>
      <c r="AG212" s="60" t="str">
        <f t="array" ref="AG212">IFERROR(IF(AG$2&lt;=$B$1,INDEX('Master Data'!$A$1:$H$686,'Evening Buffalo'!$A212,2),""),"")</f>
        <v/>
      </c>
    </row>
    <row r="213" ht="14.25" customHeight="1">
      <c r="A213" s="60" t="str">
        <f>IFERROR(SMALL('Master Data'!G:G,ROW()-2),"")</f>
        <v/>
      </c>
      <c r="B213" s="60" t="str">
        <f t="array" ref="B213">IFERROR(INDEX('Master Data'!$A$1:$H$686,'Evening Buffalo'!$A213,1),"")</f>
        <v>Customer Name</v>
      </c>
      <c r="C213" s="60" t="str">
        <f t="array" ref="C213">IFERROR(IF(C$2&lt;=$B$1,INDEX('Master Data'!$A$1:$H$686,'Evening Buffalo'!$A213,2),""),"")</f>
        <v>Quantity</v>
      </c>
      <c r="D213" s="60" t="str">
        <f t="array" ref="D213">IFERROR(IF(D$2&lt;=$B$1,INDEX('Master Data'!$A$1:$H$686,'Evening Buffalo'!$A213,2),""),"")</f>
        <v>Quantity</v>
      </c>
      <c r="E213" s="60" t="str">
        <f t="array" ref="E213">IFERROR(IF(E$2&lt;=$B$1,INDEX('Master Data'!$A$1:$H$686,'Evening Buffalo'!$A213,2),""),"")</f>
        <v>Quantity</v>
      </c>
      <c r="F213" s="60" t="str">
        <f t="array" ref="F213">IFERROR(IF(F$2&lt;=$B$1,INDEX('Master Data'!$A$1:$H$686,'Evening Buffalo'!$A213,2),""),"")</f>
        <v>Quantity</v>
      </c>
      <c r="G213" s="60" t="str">
        <f t="array" ref="G213">IFERROR(IF(G$2&lt;=$B$1,INDEX('Master Data'!$A$1:$H$686,'Evening Buffalo'!$A213,2),""),"")</f>
        <v>Quantity</v>
      </c>
      <c r="H213" s="60" t="str">
        <f t="array" ref="H213">IFERROR(IF(H$2&lt;=$B$1,INDEX('Master Data'!$A$1:$H$686,'Evening Buffalo'!$A213,2),""),"")</f>
        <v>Quantity</v>
      </c>
      <c r="I213" s="60" t="str">
        <f t="array" ref="I213">IFERROR(IF(I$2&lt;=$B$1,INDEX('Master Data'!$A$1:$H$686,'Evening Buffalo'!$A213,2),""),"")</f>
        <v>Quantity</v>
      </c>
      <c r="J213" s="60" t="str">
        <f t="array" ref="J213">IFERROR(IF(J$2&lt;=$B$1,INDEX('Master Data'!$A$1:$H$686,'Evening Buffalo'!$A213,2),""),"")</f>
        <v>Quantity</v>
      </c>
      <c r="K213" s="60" t="str">
        <f t="array" ref="K213">IFERROR(IF(K$2&lt;=$B$1,INDEX('Master Data'!$A$1:$H$686,'Evening Buffalo'!$A213,2),""),"")</f>
        <v>Quantity</v>
      </c>
      <c r="L213" s="60" t="str">
        <f t="array" ref="L213">IFERROR(IF(L$2&lt;=$B$1,INDEX('Master Data'!$A$1:$H$686,'Evening Buffalo'!$A213,2),""),"")</f>
        <v>Quantity</v>
      </c>
      <c r="M213" s="60" t="str">
        <f t="array" ref="M213">IFERROR(IF(M$2&lt;=$B$1,INDEX('Master Data'!$A$1:$H$686,'Evening Buffalo'!$A213,2),""),"")</f>
        <v>Quantity</v>
      </c>
      <c r="N213" s="60" t="str">
        <f t="array" ref="N213">IFERROR(IF(N$2&lt;=$B$1,INDEX('Master Data'!$A$1:$H$686,'Evening Buffalo'!$A213,2),""),"")</f>
        <v>Quantity</v>
      </c>
      <c r="O213" s="60" t="str">
        <f t="array" ref="O213">IFERROR(IF(O$2&lt;=$B$1,INDEX('Master Data'!$A$1:$H$686,'Evening Buffalo'!$A213,2),""),"")</f>
        <v>Quantity</v>
      </c>
      <c r="P213" s="60" t="str">
        <f t="array" ref="P213">IFERROR(IF(P$2&lt;=$B$1,INDEX('Master Data'!$A$1:$H$686,'Evening Buffalo'!$A213,2),""),"")</f>
        <v>Quantity</v>
      </c>
      <c r="Q213" s="60" t="str">
        <f t="array" ref="Q213">IFERROR(IF(Q$2&lt;=$B$1,INDEX('Master Data'!$A$1:$H$686,'Evening Buffalo'!$A213,2),""),"")</f>
        <v>Quantity</v>
      </c>
      <c r="R213" s="60" t="str">
        <f t="array" ref="R213">IFERROR(IF(R$2&lt;=$B$1,INDEX('Master Data'!$A$1:$H$686,'Evening Buffalo'!$A213,2),""),"")</f>
        <v>Quantity</v>
      </c>
      <c r="S213" s="60" t="str">
        <f t="array" ref="S213">IFERROR(IF(S$2&lt;=$B$1,INDEX('Master Data'!$A$1:$H$686,'Evening Buffalo'!$A213,2),""),"")</f>
        <v>Quantity</v>
      </c>
      <c r="T213" s="60" t="str">
        <f t="array" ref="T213">IFERROR(IF(T$2&lt;=$B$1,INDEX('Master Data'!$A$1:$H$686,'Evening Buffalo'!$A213,2),""),"")</f>
        <v>Quantity</v>
      </c>
      <c r="U213" s="60" t="str">
        <f t="array" ref="U213">IFERROR(IF(U$2&lt;=$B$1,INDEX('Master Data'!$A$1:$H$686,'Evening Buffalo'!$A213,2),""),"")</f>
        <v>Quantity</v>
      </c>
      <c r="V213" s="60" t="str">
        <f t="array" ref="V213">IFERROR(IF(V$2&lt;=$B$1,INDEX('Master Data'!$A$1:$H$686,'Evening Buffalo'!$A213,2),""),"")</f>
        <v>Quantity</v>
      </c>
      <c r="W213" s="60" t="str">
        <f t="array" ref="W213">IFERROR(IF(W$2&lt;=$B$1,INDEX('Master Data'!$A$1:$H$686,'Evening Buffalo'!$A213,2),""),"")</f>
        <v>Quantity</v>
      </c>
      <c r="X213" s="60" t="str">
        <f t="array" ref="X213">IFERROR(IF(X$2&lt;=$B$1,INDEX('Master Data'!$A$1:$H$686,'Evening Buffalo'!$A213,2),""),"")</f>
        <v>Quantity</v>
      </c>
      <c r="Y213" s="60" t="str">
        <f t="array" ref="Y213">IFERROR(IF(Y$2&lt;=$B$1,INDEX('Master Data'!$A$1:$H$686,'Evening Buffalo'!$A213,2),""),"")</f>
        <v>Quantity</v>
      </c>
      <c r="Z213" s="60" t="str">
        <f t="array" ref="Z213">IFERROR(IF(Z$2&lt;=$B$1,INDEX('Master Data'!$A$1:$H$686,'Evening Buffalo'!$A213,2),""),"")</f>
        <v>Quantity</v>
      </c>
      <c r="AA213" s="60" t="str">
        <f t="array" ref="AA213">IFERROR(IF(AA$2&lt;=$B$1,INDEX('Master Data'!$A$1:$H$686,'Evening Buffalo'!$A213,2),""),"")</f>
        <v>Quantity</v>
      </c>
      <c r="AB213" s="60" t="str">
        <f t="array" ref="AB213">IFERROR(IF(AB$2&lt;=$B$1,INDEX('Master Data'!$A$1:$H$686,'Evening Buffalo'!$A213,2),""),"")</f>
        <v>Quantity</v>
      </c>
      <c r="AC213" s="60" t="str">
        <f t="array" ref="AC213">IFERROR(IF(AC$2&lt;=$B$1,INDEX('Master Data'!$A$1:$H$686,'Evening Buffalo'!$A213,2),""),"")</f>
        <v>Quantity</v>
      </c>
      <c r="AD213" s="60" t="str">
        <f t="array" ref="AD213">IFERROR(IF(AD$2&lt;=$B$1,INDEX('Master Data'!$A$1:$H$686,'Evening Buffalo'!$A213,2),""),"")</f>
        <v>Quantity</v>
      </c>
      <c r="AE213" s="60" t="str">
        <f t="array" ref="AE213">IFERROR(IF(AE$2&lt;=$B$1,INDEX('Master Data'!$A$1:$H$686,'Evening Buffalo'!$A213,2),""),"")</f>
        <v>Quantity</v>
      </c>
      <c r="AF213" s="60" t="str">
        <f t="array" ref="AF213">IFERROR(IF(AF$2&lt;=$B$1,INDEX('Master Data'!$A$1:$H$686,'Evening Buffalo'!$A213,2),""),"")</f>
        <v/>
      </c>
      <c r="AG213" s="60" t="str">
        <f t="array" ref="AG213">IFERROR(IF(AG$2&lt;=$B$1,INDEX('Master Data'!$A$1:$H$686,'Evening Buffalo'!$A213,2),""),"")</f>
        <v/>
      </c>
    </row>
    <row r="214" ht="14.25" customHeight="1">
      <c r="A214" s="60" t="str">
        <f>IFERROR(SMALL('Master Data'!G:G,ROW()-2),"")</f>
        <v/>
      </c>
      <c r="B214" s="60" t="str">
        <f t="array" ref="B214">IFERROR(INDEX('Master Data'!$A$1:$H$686,'Evening Buffalo'!$A214,1),"")</f>
        <v>Customer Name</v>
      </c>
      <c r="C214" s="60" t="str">
        <f t="array" ref="C214">IFERROR(IF(C$2&lt;=$B$1,INDEX('Master Data'!$A$1:$H$686,'Evening Buffalo'!$A214,2),""),"")</f>
        <v>Quantity</v>
      </c>
      <c r="D214" s="60" t="str">
        <f t="array" ref="D214">IFERROR(IF(D$2&lt;=$B$1,INDEX('Master Data'!$A$1:$H$686,'Evening Buffalo'!$A214,2),""),"")</f>
        <v>Quantity</v>
      </c>
      <c r="E214" s="60" t="str">
        <f t="array" ref="E214">IFERROR(IF(E$2&lt;=$B$1,INDEX('Master Data'!$A$1:$H$686,'Evening Buffalo'!$A214,2),""),"")</f>
        <v>Quantity</v>
      </c>
      <c r="F214" s="60" t="str">
        <f t="array" ref="F214">IFERROR(IF(F$2&lt;=$B$1,INDEX('Master Data'!$A$1:$H$686,'Evening Buffalo'!$A214,2),""),"")</f>
        <v>Quantity</v>
      </c>
      <c r="G214" s="60" t="str">
        <f t="array" ref="G214">IFERROR(IF(G$2&lt;=$B$1,INDEX('Master Data'!$A$1:$H$686,'Evening Buffalo'!$A214,2),""),"")</f>
        <v>Quantity</v>
      </c>
      <c r="H214" s="60" t="str">
        <f t="array" ref="H214">IFERROR(IF(H$2&lt;=$B$1,INDEX('Master Data'!$A$1:$H$686,'Evening Buffalo'!$A214,2),""),"")</f>
        <v>Quantity</v>
      </c>
      <c r="I214" s="60" t="str">
        <f t="array" ref="I214">IFERROR(IF(I$2&lt;=$B$1,INDEX('Master Data'!$A$1:$H$686,'Evening Buffalo'!$A214,2),""),"")</f>
        <v>Quantity</v>
      </c>
      <c r="J214" s="60" t="str">
        <f t="array" ref="J214">IFERROR(IF(J$2&lt;=$B$1,INDEX('Master Data'!$A$1:$H$686,'Evening Buffalo'!$A214,2),""),"")</f>
        <v>Quantity</v>
      </c>
      <c r="K214" s="60" t="str">
        <f t="array" ref="K214">IFERROR(IF(K$2&lt;=$B$1,INDEX('Master Data'!$A$1:$H$686,'Evening Buffalo'!$A214,2),""),"")</f>
        <v>Quantity</v>
      </c>
      <c r="L214" s="60" t="str">
        <f t="array" ref="L214">IFERROR(IF(L$2&lt;=$B$1,INDEX('Master Data'!$A$1:$H$686,'Evening Buffalo'!$A214,2),""),"")</f>
        <v>Quantity</v>
      </c>
      <c r="M214" s="60" t="str">
        <f t="array" ref="M214">IFERROR(IF(M$2&lt;=$B$1,INDEX('Master Data'!$A$1:$H$686,'Evening Buffalo'!$A214,2),""),"")</f>
        <v>Quantity</v>
      </c>
      <c r="N214" s="60" t="str">
        <f t="array" ref="N214">IFERROR(IF(N$2&lt;=$B$1,INDEX('Master Data'!$A$1:$H$686,'Evening Buffalo'!$A214,2),""),"")</f>
        <v>Quantity</v>
      </c>
      <c r="O214" s="60" t="str">
        <f t="array" ref="O214">IFERROR(IF(O$2&lt;=$B$1,INDEX('Master Data'!$A$1:$H$686,'Evening Buffalo'!$A214,2),""),"")</f>
        <v>Quantity</v>
      </c>
      <c r="P214" s="60" t="str">
        <f t="array" ref="P214">IFERROR(IF(P$2&lt;=$B$1,INDEX('Master Data'!$A$1:$H$686,'Evening Buffalo'!$A214,2),""),"")</f>
        <v>Quantity</v>
      </c>
      <c r="Q214" s="60" t="str">
        <f t="array" ref="Q214">IFERROR(IF(Q$2&lt;=$B$1,INDEX('Master Data'!$A$1:$H$686,'Evening Buffalo'!$A214,2),""),"")</f>
        <v>Quantity</v>
      </c>
      <c r="R214" s="60" t="str">
        <f t="array" ref="R214">IFERROR(IF(R$2&lt;=$B$1,INDEX('Master Data'!$A$1:$H$686,'Evening Buffalo'!$A214,2),""),"")</f>
        <v>Quantity</v>
      </c>
      <c r="S214" s="60" t="str">
        <f t="array" ref="S214">IFERROR(IF(S$2&lt;=$B$1,INDEX('Master Data'!$A$1:$H$686,'Evening Buffalo'!$A214,2),""),"")</f>
        <v>Quantity</v>
      </c>
      <c r="T214" s="60" t="str">
        <f t="array" ref="T214">IFERROR(IF(T$2&lt;=$B$1,INDEX('Master Data'!$A$1:$H$686,'Evening Buffalo'!$A214,2),""),"")</f>
        <v>Quantity</v>
      </c>
      <c r="U214" s="60" t="str">
        <f t="array" ref="U214">IFERROR(IF(U$2&lt;=$B$1,INDEX('Master Data'!$A$1:$H$686,'Evening Buffalo'!$A214,2),""),"")</f>
        <v>Quantity</v>
      </c>
      <c r="V214" s="60" t="str">
        <f t="array" ref="V214">IFERROR(IF(V$2&lt;=$B$1,INDEX('Master Data'!$A$1:$H$686,'Evening Buffalo'!$A214,2),""),"")</f>
        <v>Quantity</v>
      </c>
      <c r="W214" s="60" t="str">
        <f t="array" ref="W214">IFERROR(IF(W$2&lt;=$B$1,INDEX('Master Data'!$A$1:$H$686,'Evening Buffalo'!$A214,2),""),"")</f>
        <v>Quantity</v>
      </c>
      <c r="X214" s="60" t="str">
        <f t="array" ref="X214">IFERROR(IF(X$2&lt;=$B$1,INDEX('Master Data'!$A$1:$H$686,'Evening Buffalo'!$A214,2),""),"")</f>
        <v>Quantity</v>
      </c>
      <c r="Y214" s="60" t="str">
        <f t="array" ref="Y214">IFERROR(IF(Y$2&lt;=$B$1,INDEX('Master Data'!$A$1:$H$686,'Evening Buffalo'!$A214,2),""),"")</f>
        <v>Quantity</v>
      </c>
      <c r="Z214" s="60" t="str">
        <f t="array" ref="Z214">IFERROR(IF(Z$2&lt;=$B$1,INDEX('Master Data'!$A$1:$H$686,'Evening Buffalo'!$A214,2),""),"")</f>
        <v>Quantity</v>
      </c>
      <c r="AA214" s="60" t="str">
        <f t="array" ref="AA214">IFERROR(IF(AA$2&lt;=$B$1,INDEX('Master Data'!$A$1:$H$686,'Evening Buffalo'!$A214,2),""),"")</f>
        <v>Quantity</v>
      </c>
      <c r="AB214" s="60" t="str">
        <f t="array" ref="AB214">IFERROR(IF(AB$2&lt;=$B$1,INDEX('Master Data'!$A$1:$H$686,'Evening Buffalo'!$A214,2),""),"")</f>
        <v>Quantity</v>
      </c>
      <c r="AC214" s="60" t="str">
        <f t="array" ref="AC214">IFERROR(IF(AC$2&lt;=$B$1,INDEX('Master Data'!$A$1:$H$686,'Evening Buffalo'!$A214,2),""),"")</f>
        <v>Quantity</v>
      </c>
      <c r="AD214" s="60" t="str">
        <f t="array" ref="AD214">IFERROR(IF(AD$2&lt;=$B$1,INDEX('Master Data'!$A$1:$H$686,'Evening Buffalo'!$A214,2),""),"")</f>
        <v>Quantity</v>
      </c>
      <c r="AE214" s="60" t="str">
        <f t="array" ref="AE214">IFERROR(IF(AE$2&lt;=$B$1,INDEX('Master Data'!$A$1:$H$686,'Evening Buffalo'!$A214,2),""),"")</f>
        <v>Quantity</v>
      </c>
      <c r="AF214" s="60" t="str">
        <f t="array" ref="AF214">IFERROR(IF(AF$2&lt;=$B$1,INDEX('Master Data'!$A$1:$H$686,'Evening Buffalo'!$A214,2),""),"")</f>
        <v/>
      </c>
      <c r="AG214" s="60" t="str">
        <f t="array" ref="AG214">IFERROR(IF(AG$2&lt;=$B$1,INDEX('Master Data'!$A$1:$H$686,'Evening Buffalo'!$A214,2),""),"")</f>
        <v/>
      </c>
    </row>
    <row r="215" ht="14.25" customHeight="1">
      <c r="A215" s="60" t="str">
        <f>IFERROR(SMALL('Master Data'!G:G,ROW()-2),"")</f>
        <v/>
      </c>
      <c r="B215" s="60" t="str">
        <f t="array" ref="B215">IFERROR(INDEX('Master Data'!$A$1:$H$686,'Evening Buffalo'!$A215,1),"")</f>
        <v>Customer Name</v>
      </c>
      <c r="C215" s="60" t="str">
        <f t="array" ref="C215">IFERROR(IF(C$2&lt;=$B$1,INDEX('Master Data'!$A$1:$H$686,'Evening Buffalo'!$A215,2),""),"")</f>
        <v>Quantity</v>
      </c>
      <c r="D215" s="60" t="str">
        <f t="array" ref="D215">IFERROR(IF(D$2&lt;=$B$1,INDEX('Master Data'!$A$1:$H$686,'Evening Buffalo'!$A215,2),""),"")</f>
        <v>Quantity</v>
      </c>
      <c r="E215" s="60" t="str">
        <f t="array" ref="E215">IFERROR(IF(E$2&lt;=$B$1,INDEX('Master Data'!$A$1:$H$686,'Evening Buffalo'!$A215,2),""),"")</f>
        <v>Quantity</v>
      </c>
      <c r="F215" s="60" t="str">
        <f t="array" ref="F215">IFERROR(IF(F$2&lt;=$B$1,INDEX('Master Data'!$A$1:$H$686,'Evening Buffalo'!$A215,2),""),"")</f>
        <v>Quantity</v>
      </c>
      <c r="G215" s="60" t="str">
        <f t="array" ref="G215">IFERROR(IF(G$2&lt;=$B$1,INDEX('Master Data'!$A$1:$H$686,'Evening Buffalo'!$A215,2),""),"")</f>
        <v>Quantity</v>
      </c>
      <c r="H215" s="60" t="str">
        <f t="array" ref="H215">IFERROR(IF(H$2&lt;=$B$1,INDEX('Master Data'!$A$1:$H$686,'Evening Buffalo'!$A215,2),""),"")</f>
        <v>Quantity</v>
      </c>
      <c r="I215" s="60" t="str">
        <f t="array" ref="I215">IFERROR(IF(I$2&lt;=$B$1,INDEX('Master Data'!$A$1:$H$686,'Evening Buffalo'!$A215,2),""),"")</f>
        <v>Quantity</v>
      </c>
      <c r="J215" s="60" t="str">
        <f t="array" ref="J215">IFERROR(IF(J$2&lt;=$B$1,INDEX('Master Data'!$A$1:$H$686,'Evening Buffalo'!$A215,2),""),"")</f>
        <v>Quantity</v>
      </c>
      <c r="K215" s="60" t="str">
        <f t="array" ref="K215">IFERROR(IF(K$2&lt;=$B$1,INDEX('Master Data'!$A$1:$H$686,'Evening Buffalo'!$A215,2),""),"")</f>
        <v>Quantity</v>
      </c>
      <c r="L215" s="60" t="str">
        <f t="array" ref="L215">IFERROR(IF(L$2&lt;=$B$1,INDEX('Master Data'!$A$1:$H$686,'Evening Buffalo'!$A215,2),""),"")</f>
        <v>Quantity</v>
      </c>
      <c r="M215" s="60" t="str">
        <f t="array" ref="M215">IFERROR(IF(M$2&lt;=$B$1,INDEX('Master Data'!$A$1:$H$686,'Evening Buffalo'!$A215,2),""),"")</f>
        <v>Quantity</v>
      </c>
      <c r="N215" s="60" t="str">
        <f t="array" ref="N215">IFERROR(IF(N$2&lt;=$B$1,INDEX('Master Data'!$A$1:$H$686,'Evening Buffalo'!$A215,2),""),"")</f>
        <v>Quantity</v>
      </c>
      <c r="O215" s="60" t="str">
        <f t="array" ref="O215">IFERROR(IF(O$2&lt;=$B$1,INDEX('Master Data'!$A$1:$H$686,'Evening Buffalo'!$A215,2),""),"")</f>
        <v>Quantity</v>
      </c>
      <c r="P215" s="60" t="str">
        <f t="array" ref="P215">IFERROR(IF(P$2&lt;=$B$1,INDEX('Master Data'!$A$1:$H$686,'Evening Buffalo'!$A215,2),""),"")</f>
        <v>Quantity</v>
      </c>
      <c r="Q215" s="60" t="str">
        <f t="array" ref="Q215">IFERROR(IF(Q$2&lt;=$B$1,INDEX('Master Data'!$A$1:$H$686,'Evening Buffalo'!$A215,2),""),"")</f>
        <v>Quantity</v>
      </c>
      <c r="R215" s="60" t="str">
        <f t="array" ref="R215">IFERROR(IF(R$2&lt;=$B$1,INDEX('Master Data'!$A$1:$H$686,'Evening Buffalo'!$A215,2),""),"")</f>
        <v>Quantity</v>
      </c>
      <c r="S215" s="60" t="str">
        <f t="array" ref="S215">IFERROR(IF(S$2&lt;=$B$1,INDEX('Master Data'!$A$1:$H$686,'Evening Buffalo'!$A215,2),""),"")</f>
        <v>Quantity</v>
      </c>
      <c r="T215" s="60" t="str">
        <f t="array" ref="T215">IFERROR(IF(T$2&lt;=$B$1,INDEX('Master Data'!$A$1:$H$686,'Evening Buffalo'!$A215,2),""),"")</f>
        <v>Quantity</v>
      </c>
      <c r="U215" s="60" t="str">
        <f t="array" ref="U215">IFERROR(IF(U$2&lt;=$B$1,INDEX('Master Data'!$A$1:$H$686,'Evening Buffalo'!$A215,2),""),"")</f>
        <v>Quantity</v>
      </c>
      <c r="V215" s="60" t="str">
        <f t="array" ref="V215">IFERROR(IF(V$2&lt;=$B$1,INDEX('Master Data'!$A$1:$H$686,'Evening Buffalo'!$A215,2),""),"")</f>
        <v>Quantity</v>
      </c>
      <c r="W215" s="60" t="str">
        <f t="array" ref="W215">IFERROR(IF(W$2&lt;=$B$1,INDEX('Master Data'!$A$1:$H$686,'Evening Buffalo'!$A215,2),""),"")</f>
        <v>Quantity</v>
      </c>
      <c r="X215" s="60" t="str">
        <f t="array" ref="X215">IFERROR(IF(X$2&lt;=$B$1,INDEX('Master Data'!$A$1:$H$686,'Evening Buffalo'!$A215,2),""),"")</f>
        <v>Quantity</v>
      </c>
      <c r="Y215" s="60" t="str">
        <f t="array" ref="Y215">IFERROR(IF(Y$2&lt;=$B$1,INDEX('Master Data'!$A$1:$H$686,'Evening Buffalo'!$A215,2),""),"")</f>
        <v>Quantity</v>
      </c>
      <c r="Z215" s="60" t="str">
        <f t="array" ref="Z215">IFERROR(IF(Z$2&lt;=$B$1,INDEX('Master Data'!$A$1:$H$686,'Evening Buffalo'!$A215,2),""),"")</f>
        <v>Quantity</v>
      </c>
      <c r="AA215" s="60" t="str">
        <f t="array" ref="AA215">IFERROR(IF(AA$2&lt;=$B$1,INDEX('Master Data'!$A$1:$H$686,'Evening Buffalo'!$A215,2),""),"")</f>
        <v>Quantity</v>
      </c>
      <c r="AB215" s="60" t="str">
        <f t="array" ref="AB215">IFERROR(IF(AB$2&lt;=$B$1,INDEX('Master Data'!$A$1:$H$686,'Evening Buffalo'!$A215,2),""),"")</f>
        <v>Quantity</v>
      </c>
      <c r="AC215" s="60" t="str">
        <f t="array" ref="AC215">IFERROR(IF(AC$2&lt;=$B$1,INDEX('Master Data'!$A$1:$H$686,'Evening Buffalo'!$A215,2),""),"")</f>
        <v>Quantity</v>
      </c>
      <c r="AD215" s="60" t="str">
        <f t="array" ref="AD215">IFERROR(IF(AD$2&lt;=$B$1,INDEX('Master Data'!$A$1:$H$686,'Evening Buffalo'!$A215,2),""),"")</f>
        <v>Quantity</v>
      </c>
      <c r="AE215" s="60" t="str">
        <f t="array" ref="AE215">IFERROR(IF(AE$2&lt;=$B$1,INDEX('Master Data'!$A$1:$H$686,'Evening Buffalo'!$A215,2),""),"")</f>
        <v>Quantity</v>
      </c>
      <c r="AF215" s="60" t="str">
        <f t="array" ref="AF215">IFERROR(IF(AF$2&lt;=$B$1,INDEX('Master Data'!$A$1:$H$686,'Evening Buffalo'!$A215,2),""),"")</f>
        <v/>
      </c>
      <c r="AG215" s="60" t="str">
        <f t="array" ref="AG215">IFERROR(IF(AG$2&lt;=$B$1,INDEX('Master Data'!$A$1:$H$686,'Evening Buffalo'!$A215,2),""),"")</f>
        <v/>
      </c>
    </row>
    <row r="216" ht="14.25" customHeight="1">
      <c r="A216" s="60" t="str">
        <f>IFERROR(SMALL('Master Data'!G:G,ROW()-2),"")</f>
        <v/>
      </c>
      <c r="B216" s="60" t="str">
        <f t="array" ref="B216">IFERROR(INDEX('Master Data'!$A$1:$H$686,'Evening Buffalo'!$A216,1),"")</f>
        <v>Customer Name</v>
      </c>
      <c r="C216" s="60" t="str">
        <f t="array" ref="C216">IFERROR(IF(C$2&lt;=$B$1,INDEX('Master Data'!$A$1:$H$686,'Evening Buffalo'!$A216,2),""),"")</f>
        <v>Quantity</v>
      </c>
      <c r="D216" s="60" t="str">
        <f t="array" ref="D216">IFERROR(IF(D$2&lt;=$B$1,INDEX('Master Data'!$A$1:$H$686,'Evening Buffalo'!$A216,2),""),"")</f>
        <v>Quantity</v>
      </c>
      <c r="E216" s="60" t="str">
        <f t="array" ref="E216">IFERROR(IF(E$2&lt;=$B$1,INDEX('Master Data'!$A$1:$H$686,'Evening Buffalo'!$A216,2),""),"")</f>
        <v>Quantity</v>
      </c>
      <c r="F216" s="60" t="str">
        <f t="array" ref="F216">IFERROR(IF(F$2&lt;=$B$1,INDEX('Master Data'!$A$1:$H$686,'Evening Buffalo'!$A216,2),""),"")</f>
        <v>Quantity</v>
      </c>
      <c r="G216" s="60" t="str">
        <f t="array" ref="G216">IFERROR(IF(G$2&lt;=$B$1,INDEX('Master Data'!$A$1:$H$686,'Evening Buffalo'!$A216,2),""),"")</f>
        <v>Quantity</v>
      </c>
      <c r="H216" s="60" t="str">
        <f t="array" ref="H216">IFERROR(IF(H$2&lt;=$B$1,INDEX('Master Data'!$A$1:$H$686,'Evening Buffalo'!$A216,2),""),"")</f>
        <v>Quantity</v>
      </c>
      <c r="I216" s="60" t="str">
        <f t="array" ref="I216">IFERROR(IF(I$2&lt;=$B$1,INDEX('Master Data'!$A$1:$H$686,'Evening Buffalo'!$A216,2),""),"")</f>
        <v>Quantity</v>
      </c>
      <c r="J216" s="60" t="str">
        <f t="array" ref="J216">IFERROR(IF(J$2&lt;=$B$1,INDEX('Master Data'!$A$1:$H$686,'Evening Buffalo'!$A216,2),""),"")</f>
        <v>Quantity</v>
      </c>
      <c r="K216" s="60" t="str">
        <f t="array" ref="K216">IFERROR(IF(K$2&lt;=$B$1,INDEX('Master Data'!$A$1:$H$686,'Evening Buffalo'!$A216,2),""),"")</f>
        <v>Quantity</v>
      </c>
      <c r="L216" s="60" t="str">
        <f t="array" ref="L216">IFERROR(IF(L$2&lt;=$B$1,INDEX('Master Data'!$A$1:$H$686,'Evening Buffalo'!$A216,2),""),"")</f>
        <v>Quantity</v>
      </c>
      <c r="M216" s="60" t="str">
        <f t="array" ref="M216">IFERROR(IF(M$2&lt;=$B$1,INDEX('Master Data'!$A$1:$H$686,'Evening Buffalo'!$A216,2),""),"")</f>
        <v>Quantity</v>
      </c>
      <c r="N216" s="60" t="str">
        <f t="array" ref="N216">IFERROR(IF(N$2&lt;=$B$1,INDEX('Master Data'!$A$1:$H$686,'Evening Buffalo'!$A216,2),""),"")</f>
        <v>Quantity</v>
      </c>
      <c r="O216" s="60" t="str">
        <f t="array" ref="O216">IFERROR(IF(O$2&lt;=$B$1,INDEX('Master Data'!$A$1:$H$686,'Evening Buffalo'!$A216,2),""),"")</f>
        <v>Quantity</v>
      </c>
      <c r="P216" s="60" t="str">
        <f t="array" ref="P216">IFERROR(IF(P$2&lt;=$B$1,INDEX('Master Data'!$A$1:$H$686,'Evening Buffalo'!$A216,2),""),"")</f>
        <v>Quantity</v>
      </c>
      <c r="Q216" s="60" t="str">
        <f t="array" ref="Q216">IFERROR(IF(Q$2&lt;=$B$1,INDEX('Master Data'!$A$1:$H$686,'Evening Buffalo'!$A216,2),""),"")</f>
        <v>Quantity</v>
      </c>
      <c r="R216" s="60" t="str">
        <f t="array" ref="R216">IFERROR(IF(R$2&lt;=$B$1,INDEX('Master Data'!$A$1:$H$686,'Evening Buffalo'!$A216,2),""),"")</f>
        <v>Quantity</v>
      </c>
      <c r="S216" s="60" t="str">
        <f t="array" ref="S216">IFERROR(IF(S$2&lt;=$B$1,INDEX('Master Data'!$A$1:$H$686,'Evening Buffalo'!$A216,2),""),"")</f>
        <v>Quantity</v>
      </c>
      <c r="T216" s="60" t="str">
        <f t="array" ref="T216">IFERROR(IF(T$2&lt;=$B$1,INDEX('Master Data'!$A$1:$H$686,'Evening Buffalo'!$A216,2),""),"")</f>
        <v>Quantity</v>
      </c>
      <c r="U216" s="60" t="str">
        <f t="array" ref="U216">IFERROR(IF(U$2&lt;=$B$1,INDEX('Master Data'!$A$1:$H$686,'Evening Buffalo'!$A216,2),""),"")</f>
        <v>Quantity</v>
      </c>
      <c r="V216" s="60" t="str">
        <f t="array" ref="V216">IFERROR(IF(V$2&lt;=$B$1,INDEX('Master Data'!$A$1:$H$686,'Evening Buffalo'!$A216,2),""),"")</f>
        <v>Quantity</v>
      </c>
      <c r="W216" s="60" t="str">
        <f t="array" ref="W216">IFERROR(IF(W$2&lt;=$B$1,INDEX('Master Data'!$A$1:$H$686,'Evening Buffalo'!$A216,2),""),"")</f>
        <v>Quantity</v>
      </c>
      <c r="X216" s="60" t="str">
        <f t="array" ref="X216">IFERROR(IF(X$2&lt;=$B$1,INDEX('Master Data'!$A$1:$H$686,'Evening Buffalo'!$A216,2),""),"")</f>
        <v>Quantity</v>
      </c>
      <c r="Y216" s="60" t="str">
        <f t="array" ref="Y216">IFERROR(IF(Y$2&lt;=$B$1,INDEX('Master Data'!$A$1:$H$686,'Evening Buffalo'!$A216,2),""),"")</f>
        <v>Quantity</v>
      </c>
      <c r="Z216" s="60" t="str">
        <f t="array" ref="Z216">IFERROR(IF(Z$2&lt;=$B$1,INDEX('Master Data'!$A$1:$H$686,'Evening Buffalo'!$A216,2),""),"")</f>
        <v>Quantity</v>
      </c>
      <c r="AA216" s="60" t="str">
        <f t="array" ref="AA216">IFERROR(IF(AA$2&lt;=$B$1,INDEX('Master Data'!$A$1:$H$686,'Evening Buffalo'!$A216,2),""),"")</f>
        <v>Quantity</v>
      </c>
      <c r="AB216" s="60" t="str">
        <f t="array" ref="AB216">IFERROR(IF(AB$2&lt;=$B$1,INDEX('Master Data'!$A$1:$H$686,'Evening Buffalo'!$A216,2),""),"")</f>
        <v>Quantity</v>
      </c>
      <c r="AC216" s="60" t="str">
        <f t="array" ref="AC216">IFERROR(IF(AC$2&lt;=$B$1,INDEX('Master Data'!$A$1:$H$686,'Evening Buffalo'!$A216,2),""),"")</f>
        <v>Quantity</v>
      </c>
      <c r="AD216" s="60" t="str">
        <f t="array" ref="AD216">IFERROR(IF(AD$2&lt;=$B$1,INDEX('Master Data'!$A$1:$H$686,'Evening Buffalo'!$A216,2),""),"")</f>
        <v>Quantity</v>
      </c>
      <c r="AE216" s="60" t="str">
        <f t="array" ref="AE216">IFERROR(IF(AE$2&lt;=$B$1,INDEX('Master Data'!$A$1:$H$686,'Evening Buffalo'!$A216,2),""),"")</f>
        <v>Quantity</v>
      </c>
      <c r="AF216" s="60" t="str">
        <f t="array" ref="AF216">IFERROR(IF(AF$2&lt;=$B$1,INDEX('Master Data'!$A$1:$H$686,'Evening Buffalo'!$A216,2),""),"")</f>
        <v/>
      </c>
      <c r="AG216" s="60" t="str">
        <f t="array" ref="AG216">IFERROR(IF(AG$2&lt;=$B$1,INDEX('Master Data'!$A$1:$H$686,'Evening Buffalo'!$A216,2),""),"")</f>
        <v/>
      </c>
    </row>
    <row r="217" ht="14.25" customHeight="1">
      <c r="A217" s="60" t="str">
        <f>IFERROR(SMALL('Master Data'!G:G,ROW()-2),"")</f>
        <v/>
      </c>
      <c r="B217" s="60" t="str">
        <f t="array" ref="B217">IFERROR(INDEX('Master Data'!$A$1:$H$686,'Evening Buffalo'!$A217,1),"")</f>
        <v>Customer Name</v>
      </c>
      <c r="C217" s="60" t="str">
        <f t="array" ref="C217">IFERROR(IF(C$2&lt;=$B$1,INDEX('Master Data'!$A$1:$H$686,'Evening Buffalo'!$A217,2),""),"")</f>
        <v>Quantity</v>
      </c>
      <c r="D217" s="60" t="str">
        <f t="array" ref="D217">IFERROR(IF(D$2&lt;=$B$1,INDEX('Master Data'!$A$1:$H$686,'Evening Buffalo'!$A217,2),""),"")</f>
        <v>Quantity</v>
      </c>
      <c r="E217" s="60" t="str">
        <f t="array" ref="E217">IFERROR(IF(E$2&lt;=$B$1,INDEX('Master Data'!$A$1:$H$686,'Evening Buffalo'!$A217,2),""),"")</f>
        <v>Quantity</v>
      </c>
      <c r="F217" s="60" t="str">
        <f t="array" ref="F217">IFERROR(IF(F$2&lt;=$B$1,INDEX('Master Data'!$A$1:$H$686,'Evening Buffalo'!$A217,2),""),"")</f>
        <v>Quantity</v>
      </c>
      <c r="G217" s="60" t="str">
        <f t="array" ref="G217">IFERROR(IF(G$2&lt;=$B$1,INDEX('Master Data'!$A$1:$H$686,'Evening Buffalo'!$A217,2),""),"")</f>
        <v>Quantity</v>
      </c>
      <c r="H217" s="60" t="str">
        <f t="array" ref="H217">IFERROR(IF(H$2&lt;=$B$1,INDEX('Master Data'!$A$1:$H$686,'Evening Buffalo'!$A217,2),""),"")</f>
        <v>Quantity</v>
      </c>
      <c r="I217" s="60" t="str">
        <f t="array" ref="I217">IFERROR(IF(I$2&lt;=$B$1,INDEX('Master Data'!$A$1:$H$686,'Evening Buffalo'!$A217,2),""),"")</f>
        <v>Quantity</v>
      </c>
      <c r="J217" s="60" t="str">
        <f t="array" ref="J217">IFERROR(IF(J$2&lt;=$B$1,INDEX('Master Data'!$A$1:$H$686,'Evening Buffalo'!$A217,2),""),"")</f>
        <v>Quantity</v>
      </c>
      <c r="K217" s="60" t="str">
        <f t="array" ref="K217">IFERROR(IF(K$2&lt;=$B$1,INDEX('Master Data'!$A$1:$H$686,'Evening Buffalo'!$A217,2),""),"")</f>
        <v>Quantity</v>
      </c>
      <c r="L217" s="60" t="str">
        <f t="array" ref="L217">IFERROR(IF(L$2&lt;=$B$1,INDEX('Master Data'!$A$1:$H$686,'Evening Buffalo'!$A217,2),""),"")</f>
        <v>Quantity</v>
      </c>
      <c r="M217" s="60" t="str">
        <f t="array" ref="M217">IFERROR(IF(M$2&lt;=$B$1,INDEX('Master Data'!$A$1:$H$686,'Evening Buffalo'!$A217,2),""),"")</f>
        <v>Quantity</v>
      </c>
      <c r="N217" s="60" t="str">
        <f t="array" ref="N217">IFERROR(IF(N$2&lt;=$B$1,INDEX('Master Data'!$A$1:$H$686,'Evening Buffalo'!$A217,2),""),"")</f>
        <v>Quantity</v>
      </c>
      <c r="O217" s="60" t="str">
        <f t="array" ref="O217">IFERROR(IF(O$2&lt;=$B$1,INDEX('Master Data'!$A$1:$H$686,'Evening Buffalo'!$A217,2),""),"")</f>
        <v>Quantity</v>
      </c>
      <c r="P217" s="60" t="str">
        <f t="array" ref="P217">IFERROR(IF(P$2&lt;=$B$1,INDEX('Master Data'!$A$1:$H$686,'Evening Buffalo'!$A217,2),""),"")</f>
        <v>Quantity</v>
      </c>
      <c r="Q217" s="60" t="str">
        <f t="array" ref="Q217">IFERROR(IF(Q$2&lt;=$B$1,INDEX('Master Data'!$A$1:$H$686,'Evening Buffalo'!$A217,2),""),"")</f>
        <v>Quantity</v>
      </c>
      <c r="R217" s="60" t="str">
        <f t="array" ref="R217">IFERROR(IF(R$2&lt;=$B$1,INDEX('Master Data'!$A$1:$H$686,'Evening Buffalo'!$A217,2),""),"")</f>
        <v>Quantity</v>
      </c>
      <c r="S217" s="60" t="str">
        <f t="array" ref="S217">IFERROR(IF(S$2&lt;=$B$1,INDEX('Master Data'!$A$1:$H$686,'Evening Buffalo'!$A217,2),""),"")</f>
        <v>Quantity</v>
      </c>
      <c r="T217" s="60" t="str">
        <f t="array" ref="T217">IFERROR(IF(T$2&lt;=$B$1,INDEX('Master Data'!$A$1:$H$686,'Evening Buffalo'!$A217,2),""),"")</f>
        <v>Quantity</v>
      </c>
      <c r="U217" s="60" t="str">
        <f t="array" ref="U217">IFERROR(IF(U$2&lt;=$B$1,INDEX('Master Data'!$A$1:$H$686,'Evening Buffalo'!$A217,2),""),"")</f>
        <v>Quantity</v>
      </c>
      <c r="V217" s="60" t="str">
        <f t="array" ref="V217">IFERROR(IF(V$2&lt;=$B$1,INDEX('Master Data'!$A$1:$H$686,'Evening Buffalo'!$A217,2),""),"")</f>
        <v>Quantity</v>
      </c>
      <c r="W217" s="60" t="str">
        <f t="array" ref="W217">IFERROR(IF(W$2&lt;=$B$1,INDEX('Master Data'!$A$1:$H$686,'Evening Buffalo'!$A217,2),""),"")</f>
        <v>Quantity</v>
      </c>
      <c r="X217" s="60" t="str">
        <f t="array" ref="X217">IFERROR(IF(X$2&lt;=$B$1,INDEX('Master Data'!$A$1:$H$686,'Evening Buffalo'!$A217,2),""),"")</f>
        <v>Quantity</v>
      </c>
      <c r="Y217" s="60" t="str">
        <f t="array" ref="Y217">IFERROR(IF(Y$2&lt;=$B$1,INDEX('Master Data'!$A$1:$H$686,'Evening Buffalo'!$A217,2),""),"")</f>
        <v>Quantity</v>
      </c>
      <c r="Z217" s="60" t="str">
        <f t="array" ref="Z217">IFERROR(IF(Z$2&lt;=$B$1,INDEX('Master Data'!$A$1:$H$686,'Evening Buffalo'!$A217,2),""),"")</f>
        <v>Quantity</v>
      </c>
      <c r="AA217" s="60" t="str">
        <f t="array" ref="AA217">IFERROR(IF(AA$2&lt;=$B$1,INDEX('Master Data'!$A$1:$H$686,'Evening Buffalo'!$A217,2),""),"")</f>
        <v>Quantity</v>
      </c>
      <c r="AB217" s="60" t="str">
        <f t="array" ref="AB217">IFERROR(IF(AB$2&lt;=$B$1,INDEX('Master Data'!$A$1:$H$686,'Evening Buffalo'!$A217,2),""),"")</f>
        <v>Quantity</v>
      </c>
      <c r="AC217" s="60" t="str">
        <f t="array" ref="AC217">IFERROR(IF(AC$2&lt;=$B$1,INDEX('Master Data'!$A$1:$H$686,'Evening Buffalo'!$A217,2),""),"")</f>
        <v>Quantity</v>
      </c>
      <c r="AD217" s="60" t="str">
        <f t="array" ref="AD217">IFERROR(IF(AD$2&lt;=$B$1,INDEX('Master Data'!$A$1:$H$686,'Evening Buffalo'!$A217,2),""),"")</f>
        <v>Quantity</v>
      </c>
      <c r="AE217" s="60" t="str">
        <f t="array" ref="AE217">IFERROR(IF(AE$2&lt;=$B$1,INDEX('Master Data'!$A$1:$H$686,'Evening Buffalo'!$A217,2),""),"")</f>
        <v>Quantity</v>
      </c>
      <c r="AF217" s="60" t="str">
        <f t="array" ref="AF217">IFERROR(IF(AF$2&lt;=$B$1,INDEX('Master Data'!$A$1:$H$686,'Evening Buffalo'!$A217,2),""),"")</f>
        <v/>
      </c>
      <c r="AG217" s="60" t="str">
        <f t="array" ref="AG217">IFERROR(IF(AG$2&lt;=$B$1,INDEX('Master Data'!$A$1:$H$686,'Evening Buffalo'!$A217,2),""),"")</f>
        <v/>
      </c>
    </row>
    <row r="218" ht="14.25" customHeight="1">
      <c r="A218" s="60" t="str">
        <f>IFERROR(SMALL('Master Data'!G:G,ROW()-2),"")</f>
        <v/>
      </c>
      <c r="B218" s="60" t="str">
        <f t="array" ref="B218">IFERROR(INDEX('Master Data'!$A$1:$H$686,'Evening Buffalo'!$A218,1),"")</f>
        <v>Customer Name</v>
      </c>
      <c r="C218" s="60" t="str">
        <f t="array" ref="C218">IFERROR(IF(C$2&lt;=$B$1,INDEX('Master Data'!$A$1:$H$686,'Evening Buffalo'!$A218,2),""),"")</f>
        <v>Quantity</v>
      </c>
      <c r="D218" s="60" t="str">
        <f t="array" ref="D218">IFERROR(IF(D$2&lt;=$B$1,INDEX('Master Data'!$A$1:$H$686,'Evening Buffalo'!$A218,2),""),"")</f>
        <v>Quantity</v>
      </c>
      <c r="E218" s="60" t="str">
        <f t="array" ref="E218">IFERROR(IF(E$2&lt;=$B$1,INDEX('Master Data'!$A$1:$H$686,'Evening Buffalo'!$A218,2),""),"")</f>
        <v>Quantity</v>
      </c>
      <c r="F218" s="60" t="str">
        <f t="array" ref="F218">IFERROR(IF(F$2&lt;=$B$1,INDEX('Master Data'!$A$1:$H$686,'Evening Buffalo'!$A218,2),""),"")</f>
        <v>Quantity</v>
      </c>
      <c r="G218" s="60" t="str">
        <f t="array" ref="G218">IFERROR(IF(G$2&lt;=$B$1,INDEX('Master Data'!$A$1:$H$686,'Evening Buffalo'!$A218,2),""),"")</f>
        <v>Quantity</v>
      </c>
      <c r="H218" s="60" t="str">
        <f t="array" ref="H218">IFERROR(IF(H$2&lt;=$B$1,INDEX('Master Data'!$A$1:$H$686,'Evening Buffalo'!$A218,2),""),"")</f>
        <v>Quantity</v>
      </c>
      <c r="I218" s="60" t="str">
        <f t="array" ref="I218">IFERROR(IF(I$2&lt;=$B$1,INDEX('Master Data'!$A$1:$H$686,'Evening Buffalo'!$A218,2),""),"")</f>
        <v>Quantity</v>
      </c>
      <c r="J218" s="60" t="str">
        <f t="array" ref="J218">IFERROR(IF(J$2&lt;=$B$1,INDEX('Master Data'!$A$1:$H$686,'Evening Buffalo'!$A218,2),""),"")</f>
        <v>Quantity</v>
      </c>
      <c r="K218" s="60" t="str">
        <f t="array" ref="K218">IFERROR(IF(K$2&lt;=$B$1,INDEX('Master Data'!$A$1:$H$686,'Evening Buffalo'!$A218,2),""),"")</f>
        <v>Quantity</v>
      </c>
      <c r="L218" s="60" t="str">
        <f t="array" ref="L218">IFERROR(IF(L$2&lt;=$B$1,INDEX('Master Data'!$A$1:$H$686,'Evening Buffalo'!$A218,2),""),"")</f>
        <v>Quantity</v>
      </c>
      <c r="M218" s="60" t="str">
        <f t="array" ref="M218">IFERROR(IF(M$2&lt;=$B$1,INDEX('Master Data'!$A$1:$H$686,'Evening Buffalo'!$A218,2),""),"")</f>
        <v>Quantity</v>
      </c>
      <c r="N218" s="60" t="str">
        <f t="array" ref="N218">IFERROR(IF(N$2&lt;=$B$1,INDEX('Master Data'!$A$1:$H$686,'Evening Buffalo'!$A218,2),""),"")</f>
        <v>Quantity</v>
      </c>
      <c r="O218" s="60" t="str">
        <f t="array" ref="O218">IFERROR(IF(O$2&lt;=$B$1,INDEX('Master Data'!$A$1:$H$686,'Evening Buffalo'!$A218,2),""),"")</f>
        <v>Quantity</v>
      </c>
      <c r="P218" s="60" t="str">
        <f t="array" ref="P218">IFERROR(IF(P$2&lt;=$B$1,INDEX('Master Data'!$A$1:$H$686,'Evening Buffalo'!$A218,2),""),"")</f>
        <v>Quantity</v>
      </c>
      <c r="Q218" s="60" t="str">
        <f t="array" ref="Q218">IFERROR(IF(Q$2&lt;=$B$1,INDEX('Master Data'!$A$1:$H$686,'Evening Buffalo'!$A218,2),""),"")</f>
        <v>Quantity</v>
      </c>
      <c r="R218" s="60" t="str">
        <f t="array" ref="R218">IFERROR(IF(R$2&lt;=$B$1,INDEX('Master Data'!$A$1:$H$686,'Evening Buffalo'!$A218,2),""),"")</f>
        <v>Quantity</v>
      </c>
      <c r="S218" s="60" t="str">
        <f t="array" ref="S218">IFERROR(IF(S$2&lt;=$B$1,INDEX('Master Data'!$A$1:$H$686,'Evening Buffalo'!$A218,2),""),"")</f>
        <v>Quantity</v>
      </c>
      <c r="T218" s="60" t="str">
        <f t="array" ref="T218">IFERROR(IF(T$2&lt;=$B$1,INDEX('Master Data'!$A$1:$H$686,'Evening Buffalo'!$A218,2),""),"")</f>
        <v>Quantity</v>
      </c>
      <c r="U218" s="60" t="str">
        <f t="array" ref="U218">IFERROR(IF(U$2&lt;=$B$1,INDEX('Master Data'!$A$1:$H$686,'Evening Buffalo'!$A218,2),""),"")</f>
        <v>Quantity</v>
      </c>
      <c r="V218" s="60" t="str">
        <f t="array" ref="V218">IFERROR(IF(V$2&lt;=$B$1,INDEX('Master Data'!$A$1:$H$686,'Evening Buffalo'!$A218,2),""),"")</f>
        <v>Quantity</v>
      </c>
      <c r="W218" s="60" t="str">
        <f t="array" ref="W218">IFERROR(IF(W$2&lt;=$B$1,INDEX('Master Data'!$A$1:$H$686,'Evening Buffalo'!$A218,2),""),"")</f>
        <v>Quantity</v>
      </c>
      <c r="X218" s="60" t="str">
        <f t="array" ref="X218">IFERROR(IF(X$2&lt;=$B$1,INDEX('Master Data'!$A$1:$H$686,'Evening Buffalo'!$A218,2),""),"")</f>
        <v>Quantity</v>
      </c>
      <c r="Y218" s="60" t="str">
        <f t="array" ref="Y218">IFERROR(IF(Y$2&lt;=$B$1,INDEX('Master Data'!$A$1:$H$686,'Evening Buffalo'!$A218,2),""),"")</f>
        <v>Quantity</v>
      </c>
      <c r="Z218" s="60" t="str">
        <f t="array" ref="Z218">IFERROR(IF(Z$2&lt;=$B$1,INDEX('Master Data'!$A$1:$H$686,'Evening Buffalo'!$A218,2),""),"")</f>
        <v>Quantity</v>
      </c>
      <c r="AA218" s="60" t="str">
        <f t="array" ref="AA218">IFERROR(IF(AA$2&lt;=$B$1,INDEX('Master Data'!$A$1:$H$686,'Evening Buffalo'!$A218,2),""),"")</f>
        <v>Quantity</v>
      </c>
      <c r="AB218" s="60" t="str">
        <f t="array" ref="AB218">IFERROR(IF(AB$2&lt;=$B$1,INDEX('Master Data'!$A$1:$H$686,'Evening Buffalo'!$A218,2),""),"")</f>
        <v>Quantity</v>
      </c>
      <c r="AC218" s="60" t="str">
        <f t="array" ref="AC218">IFERROR(IF(AC$2&lt;=$B$1,INDEX('Master Data'!$A$1:$H$686,'Evening Buffalo'!$A218,2),""),"")</f>
        <v>Quantity</v>
      </c>
      <c r="AD218" s="60" t="str">
        <f t="array" ref="AD218">IFERROR(IF(AD$2&lt;=$B$1,INDEX('Master Data'!$A$1:$H$686,'Evening Buffalo'!$A218,2),""),"")</f>
        <v>Quantity</v>
      </c>
      <c r="AE218" s="60" t="str">
        <f t="array" ref="AE218">IFERROR(IF(AE$2&lt;=$B$1,INDEX('Master Data'!$A$1:$H$686,'Evening Buffalo'!$A218,2),""),"")</f>
        <v>Quantity</v>
      </c>
      <c r="AF218" s="60" t="str">
        <f t="array" ref="AF218">IFERROR(IF(AF$2&lt;=$B$1,INDEX('Master Data'!$A$1:$H$686,'Evening Buffalo'!$A218,2),""),"")</f>
        <v/>
      </c>
      <c r="AG218" s="60" t="str">
        <f t="array" ref="AG218">IFERROR(IF(AG$2&lt;=$B$1,INDEX('Master Data'!$A$1:$H$686,'Evening Buffalo'!$A218,2),""),"")</f>
        <v/>
      </c>
    </row>
    <row r="219" ht="14.25" customHeight="1">
      <c r="A219" s="60" t="str">
        <f>IFERROR(SMALL('Master Data'!G:G,ROW()-2),"")</f>
        <v/>
      </c>
      <c r="B219" s="60" t="str">
        <f t="array" ref="B219">IFERROR(INDEX('Master Data'!$A$1:$H$686,'Evening Buffalo'!$A219,1),"")</f>
        <v>Customer Name</v>
      </c>
      <c r="C219" s="60" t="str">
        <f t="array" ref="C219">IFERROR(IF(C$2&lt;=$B$1,INDEX('Master Data'!$A$1:$H$686,'Evening Buffalo'!$A219,2),""),"")</f>
        <v>Quantity</v>
      </c>
      <c r="D219" s="60" t="str">
        <f t="array" ref="D219">IFERROR(IF(D$2&lt;=$B$1,INDEX('Master Data'!$A$1:$H$686,'Evening Buffalo'!$A219,2),""),"")</f>
        <v>Quantity</v>
      </c>
      <c r="E219" s="60" t="str">
        <f t="array" ref="E219">IFERROR(IF(E$2&lt;=$B$1,INDEX('Master Data'!$A$1:$H$686,'Evening Buffalo'!$A219,2),""),"")</f>
        <v>Quantity</v>
      </c>
      <c r="F219" s="60" t="str">
        <f t="array" ref="F219">IFERROR(IF(F$2&lt;=$B$1,INDEX('Master Data'!$A$1:$H$686,'Evening Buffalo'!$A219,2),""),"")</f>
        <v>Quantity</v>
      </c>
      <c r="G219" s="60" t="str">
        <f t="array" ref="G219">IFERROR(IF(G$2&lt;=$B$1,INDEX('Master Data'!$A$1:$H$686,'Evening Buffalo'!$A219,2),""),"")</f>
        <v>Quantity</v>
      </c>
      <c r="H219" s="60" t="str">
        <f t="array" ref="H219">IFERROR(IF(H$2&lt;=$B$1,INDEX('Master Data'!$A$1:$H$686,'Evening Buffalo'!$A219,2),""),"")</f>
        <v>Quantity</v>
      </c>
      <c r="I219" s="60" t="str">
        <f t="array" ref="I219">IFERROR(IF(I$2&lt;=$B$1,INDEX('Master Data'!$A$1:$H$686,'Evening Buffalo'!$A219,2),""),"")</f>
        <v>Quantity</v>
      </c>
      <c r="J219" s="60" t="str">
        <f t="array" ref="J219">IFERROR(IF(J$2&lt;=$B$1,INDEX('Master Data'!$A$1:$H$686,'Evening Buffalo'!$A219,2),""),"")</f>
        <v>Quantity</v>
      </c>
      <c r="K219" s="60" t="str">
        <f t="array" ref="K219">IFERROR(IF(K$2&lt;=$B$1,INDEX('Master Data'!$A$1:$H$686,'Evening Buffalo'!$A219,2),""),"")</f>
        <v>Quantity</v>
      </c>
      <c r="L219" s="60" t="str">
        <f t="array" ref="L219">IFERROR(IF(L$2&lt;=$B$1,INDEX('Master Data'!$A$1:$H$686,'Evening Buffalo'!$A219,2),""),"")</f>
        <v>Quantity</v>
      </c>
      <c r="M219" s="60" t="str">
        <f t="array" ref="M219">IFERROR(IF(M$2&lt;=$B$1,INDEX('Master Data'!$A$1:$H$686,'Evening Buffalo'!$A219,2),""),"")</f>
        <v>Quantity</v>
      </c>
      <c r="N219" s="60" t="str">
        <f t="array" ref="N219">IFERROR(IF(N$2&lt;=$B$1,INDEX('Master Data'!$A$1:$H$686,'Evening Buffalo'!$A219,2),""),"")</f>
        <v>Quantity</v>
      </c>
      <c r="O219" s="60" t="str">
        <f t="array" ref="O219">IFERROR(IF(O$2&lt;=$B$1,INDEX('Master Data'!$A$1:$H$686,'Evening Buffalo'!$A219,2),""),"")</f>
        <v>Quantity</v>
      </c>
      <c r="P219" s="60" t="str">
        <f t="array" ref="P219">IFERROR(IF(P$2&lt;=$B$1,INDEX('Master Data'!$A$1:$H$686,'Evening Buffalo'!$A219,2),""),"")</f>
        <v>Quantity</v>
      </c>
      <c r="Q219" s="60" t="str">
        <f t="array" ref="Q219">IFERROR(IF(Q$2&lt;=$B$1,INDEX('Master Data'!$A$1:$H$686,'Evening Buffalo'!$A219,2),""),"")</f>
        <v>Quantity</v>
      </c>
      <c r="R219" s="60" t="str">
        <f t="array" ref="R219">IFERROR(IF(R$2&lt;=$B$1,INDEX('Master Data'!$A$1:$H$686,'Evening Buffalo'!$A219,2),""),"")</f>
        <v>Quantity</v>
      </c>
      <c r="S219" s="60" t="str">
        <f t="array" ref="S219">IFERROR(IF(S$2&lt;=$B$1,INDEX('Master Data'!$A$1:$H$686,'Evening Buffalo'!$A219,2),""),"")</f>
        <v>Quantity</v>
      </c>
      <c r="T219" s="60" t="str">
        <f t="array" ref="T219">IFERROR(IF(T$2&lt;=$B$1,INDEX('Master Data'!$A$1:$H$686,'Evening Buffalo'!$A219,2),""),"")</f>
        <v>Quantity</v>
      </c>
      <c r="U219" s="60" t="str">
        <f t="array" ref="U219">IFERROR(IF(U$2&lt;=$B$1,INDEX('Master Data'!$A$1:$H$686,'Evening Buffalo'!$A219,2),""),"")</f>
        <v>Quantity</v>
      </c>
      <c r="V219" s="60" t="str">
        <f t="array" ref="V219">IFERROR(IF(V$2&lt;=$B$1,INDEX('Master Data'!$A$1:$H$686,'Evening Buffalo'!$A219,2),""),"")</f>
        <v>Quantity</v>
      </c>
      <c r="W219" s="60" t="str">
        <f t="array" ref="W219">IFERROR(IF(W$2&lt;=$B$1,INDEX('Master Data'!$A$1:$H$686,'Evening Buffalo'!$A219,2),""),"")</f>
        <v>Quantity</v>
      </c>
      <c r="X219" s="60" t="str">
        <f t="array" ref="X219">IFERROR(IF(X$2&lt;=$B$1,INDEX('Master Data'!$A$1:$H$686,'Evening Buffalo'!$A219,2),""),"")</f>
        <v>Quantity</v>
      </c>
      <c r="Y219" s="60" t="str">
        <f t="array" ref="Y219">IFERROR(IF(Y$2&lt;=$B$1,INDEX('Master Data'!$A$1:$H$686,'Evening Buffalo'!$A219,2),""),"")</f>
        <v>Quantity</v>
      </c>
      <c r="Z219" s="60" t="str">
        <f t="array" ref="Z219">IFERROR(IF(Z$2&lt;=$B$1,INDEX('Master Data'!$A$1:$H$686,'Evening Buffalo'!$A219,2),""),"")</f>
        <v>Quantity</v>
      </c>
      <c r="AA219" s="60" t="str">
        <f t="array" ref="AA219">IFERROR(IF(AA$2&lt;=$B$1,INDEX('Master Data'!$A$1:$H$686,'Evening Buffalo'!$A219,2),""),"")</f>
        <v>Quantity</v>
      </c>
      <c r="AB219" s="60" t="str">
        <f t="array" ref="AB219">IFERROR(IF(AB$2&lt;=$B$1,INDEX('Master Data'!$A$1:$H$686,'Evening Buffalo'!$A219,2),""),"")</f>
        <v>Quantity</v>
      </c>
      <c r="AC219" s="60" t="str">
        <f t="array" ref="AC219">IFERROR(IF(AC$2&lt;=$B$1,INDEX('Master Data'!$A$1:$H$686,'Evening Buffalo'!$A219,2),""),"")</f>
        <v>Quantity</v>
      </c>
      <c r="AD219" s="60" t="str">
        <f t="array" ref="AD219">IFERROR(IF(AD$2&lt;=$B$1,INDEX('Master Data'!$A$1:$H$686,'Evening Buffalo'!$A219,2),""),"")</f>
        <v>Quantity</v>
      </c>
      <c r="AE219" s="60" t="str">
        <f t="array" ref="AE219">IFERROR(IF(AE$2&lt;=$B$1,INDEX('Master Data'!$A$1:$H$686,'Evening Buffalo'!$A219,2),""),"")</f>
        <v>Quantity</v>
      </c>
      <c r="AF219" s="60" t="str">
        <f t="array" ref="AF219">IFERROR(IF(AF$2&lt;=$B$1,INDEX('Master Data'!$A$1:$H$686,'Evening Buffalo'!$A219,2),""),"")</f>
        <v/>
      </c>
      <c r="AG219" s="60" t="str">
        <f t="array" ref="AG219">IFERROR(IF(AG$2&lt;=$B$1,INDEX('Master Data'!$A$1:$H$686,'Evening Buffalo'!$A219,2),""),"")</f>
        <v/>
      </c>
    </row>
    <row r="220" ht="14.25" customHeight="1">
      <c r="A220" s="60" t="str">
        <f>IFERROR(SMALL('Master Data'!G:G,ROW()-2),"")</f>
        <v/>
      </c>
      <c r="B220" s="60" t="str">
        <f t="array" ref="B220">IFERROR(INDEX('Master Data'!$A$1:$H$686,'Evening Buffalo'!$A220,1),"")</f>
        <v>Customer Name</v>
      </c>
      <c r="C220" s="60" t="str">
        <f t="array" ref="C220">IFERROR(IF(C$2&lt;=$B$1,INDEX('Master Data'!$A$1:$H$686,'Evening Buffalo'!$A220,2),""),"")</f>
        <v>Quantity</v>
      </c>
      <c r="D220" s="60" t="str">
        <f t="array" ref="D220">IFERROR(IF(D$2&lt;=$B$1,INDEX('Master Data'!$A$1:$H$686,'Evening Buffalo'!$A220,2),""),"")</f>
        <v>Quantity</v>
      </c>
      <c r="E220" s="60" t="str">
        <f t="array" ref="E220">IFERROR(IF(E$2&lt;=$B$1,INDEX('Master Data'!$A$1:$H$686,'Evening Buffalo'!$A220,2),""),"")</f>
        <v>Quantity</v>
      </c>
      <c r="F220" s="60" t="str">
        <f t="array" ref="F220">IFERROR(IF(F$2&lt;=$B$1,INDEX('Master Data'!$A$1:$H$686,'Evening Buffalo'!$A220,2),""),"")</f>
        <v>Quantity</v>
      </c>
      <c r="G220" s="60" t="str">
        <f t="array" ref="G220">IFERROR(IF(G$2&lt;=$B$1,INDEX('Master Data'!$A$1:$H$686,'Evening Buffalo'!$A220,2),""),"")</f>
        <v>Quantity</v>
      </c>
      <c r="H220" s="60" t="str">
        <f t="array" ref="H220">IFERROR(IF(H$2&lt;=$B$1,INDEX('Master Data'!$A$1:$H$686,'Evening Buffalo'!$A220,2),""),"")</f>
        <v>Quantity</v>
      </c>
      <c r="I220" s="60" t="str">
        <f t="array" ref="I220">IFERROR(IF(I$2&lt;=$B$1,INDEX('Master Data'!$A$1:$H$686,'Evening Buffalo'!$A220,2),""),"")</f>
        <v>Quantity</v>
      </c>
      <c r="J220" s="60" t="str">
        <f t="array" ref="J220">IFERROR(IF(J$2&lt;=$B$1,INDEX('Master Data'!$A$1:$H$686,'Evening Buffalo'!$A220,2),""),"")</f>
        <v>Quantity</v>
      </c>
      <c r="K220" s="60" t="str">
        <f t="array" ref="K220">IFERROR(IF(K$2&lt;=$B$1,INDEX('Master Data'!$A$1:$H$686,'Evening Buffalo'!$A220,2),""),"")</f>
        <v>Quantity</v>
      </c>
      <c r="L220" s="60" t="str">
        <f t="array" ref="L220">IFERROR(IF(L$2&lt;=$B$1,INDEX('Master Data'!$A$1:$H$686,'Evening Buffalo'!$A220,2),""),"")</f>
        <v>Quantity</v>
      </c>
      <c r="M220" s="60" t="str">
        <f t="array" ref="M220">IFERROR(IF(M$2&lt;=$B$1,INDEX('Master Data'!$A$1:$H$686,'Evening Buffalo'!$A220,2),""),"")</f>
        <v>Quantity</v>
      </c>
      <c r="N220" s="60" t="str">
        <f t="array" ref="N220">IFERROR(IF(N$2&lt;=$B$1,INDEX('Master Data'!$A$1:$H$686,'Evening Buffalo'!$A220,2),""),"")</f>
        <v>Quantity</v>
      </c>
      <c r="O220" s="60" t="str">
        <f t="array" ref="O220">IFERROR(IF(O$2&lt;=$B$1,INDEX('Master Data'!$A$1:$H$686,'Evening Buffalo'!$A220,2),""),"")</f>
        <v>Quantity</v>
      </c>
      <c r="P220" s="60" t="str">
        <f t="array" ref="P220">IFERROR(IF(P$2&lt;=$B$1,INDEX('Master Data'!$A$1:$H$686,'Evening Buffalo'!$A220,2),""),"")</f>
        <v>Quantity</v>
      </c>
      <c r="Q220" s="60" t="str">
        <f t="array" ref="Q220">IFERROR(IF(Q$2&lt;=$B$1,INDEX('Master Data'!$A$1:$H$686,'Evening Buffalo'!$A220,2),""),"")</f>
        <v>Quantity</v>
      </c>
      <c r="R220" s="60" t="str">
        <f t="array" ref="R220">IFERROR(IF(R$2&lt;=$B$1,INDEX('Master Data'!$A$1:$H$686,'Evening Buffalo'!$A220,2),""),"")</f>
        <v>Quantity</v>
      </c>
      <c r="S220" s="60" t="str">
        <f t="array" ref="S220">IFERROR(IF(S$2&lt;=$B$1,INDEX('Master Data'!$A$1:$H$686,'Evening Buffalo'!$A220,2),""),"")</f>
        <v>Quantity</v>
      </c>
      <c r="T220" s="60" t="str">
        <f t="array" ref="T220">IFERROR(IF(T$2&lt;=$B$1,INDEX('Master Data'!$A$1:$H$686,'Evening Buffalo'!$A220,2),""),"")</f>
        <v>Quantity</v>
      </c>
      <c r="U220" s="60" t="str">
        <f t="array" ref="U220">IFERROR(IF(U$2&lt;=$B$1,INDEX('Master Data'!$A$1:$H$686,'Evening Buffalo'!$A220,2),""),"")</f>
        <v>Quantity</v>
      </c>
      <c r="V220" s="60" t="str">
        <f t="array" ref="V220">IFERROR(IF(V$2&lt;=$B$1,INDEX('Master Data'!$A$1:$H$686,'Evening Buffalo'!$A220,2),""),"")</f>
        <v>Quantity</v>
      </c>
      <c r="W220" s="60" t="str">
        <f t="array" ref="W220">IFERROR(IF(W$2&lt;=$B$1,INDEX('Master Data'!$A$1:$H$686,'Evening Buffalo'!$A220,2),""),"")</f>
        <v>Quantity</v>
      </c>
      <c r="X220" s="60" t="str">
        <f t="array" ref="X220">IFERROR(IF(X$2&lt;=$B$1,INDEX('Master Data'!$A$1:$H$686,'Evening Buffalo'!$A220,2),""),"")</f>
        <v>Quantity</v>
      </c>
      <c r="Y220" s="60" t="str">
        <f t="array" ref="Y220">IFERROR(IF(Y$2&lt;=$B$1,INDEX('Master Data'!$A$1:$H$686,'Evening Buffalo'!$A220,2),""),"")</f>
        <v>Quantity</v>
      </c>
      <c r="Z220" s="60" t="str">
        <f t="array" ref="Z220">IFERROR(IF(Z$2&lt;=$B$1,INDEX('Master Data'!$A$1:$H$686,'Evening Buffalo'!$A220,2),""),"")</f>
        <v>Quantity</v>
      </c>
      <c r="AA220" s="60" t="str">
        <f t="array" ref="AA220">IFERROR(IF(AA$2&lt;=$B$1,INDEX('Master Data'!$A$1:$H$686,'Evening Buffalo'!$A220,2),""),"")</f>
        <v>Quantity</v>
      </c>
      <c r="AB220" s="60" t="str">
        <f t="array" ref="AB220">IFERROR(IF(AB$2&lt;=$B$1,INDEX('Master Data'!$A$1:$H$686,'Evening Buffalo'!$A220,2),""),"")</f>
        <v>Quantity</v>
      </c>
      <c r="AC220" s="60" t="str">
        <f t="array" ref="AC220">IFERROR(IF(AC$2&lt;=$B$1,INDEX('Master Data'!$A$1:$H$686,'Evening Buffalo'!$A220,2),""),"")</f>
        <v>Quantity</v>
      </c>
      <c r="AD220" s="60" t="str">
        <f t="array" ref="AD220">IFERROR(IF(AD$2&lt;=$B$1,INDEX('Master Data'!$A$1:$H$686,'Evening Buffalo'!$A220,2),""),"")</f>
        <v>Quantity</v>
      </c>
      <c r="AE220" s="60" t="str">
        <f t="array" ref="AE220">IFERROR(IF(AE$2&lt;=$B$1,INDEX('Master Data'!$A$1:$H$686,'Evening Buffalo'!$A220,2),""),"")</f>
        <v>Quantity</v>
      </c>
      <c r="AF220" s="60" t="str">
        <f t="array" ref="AF220">IFERROR(IF(AF$2&lt;=$B$1,INDEX('Master Data'!$A$1:$H$686,'Evening Buffalo'!$A220,2),""),"")</f>
        <v/>
      </c>
      <c r="AG220" s="60" t="str">
        <f t="array" ref="AG220">IFERROR(IF(AG$2&lt;=$B$1,INDEX('Master Data'!$A$1:$H$686,'Evening Buffalo'!$A220,2),""),"")</f>
        <v/>
      </c>
    </row>
    <row r="221" ht="14.25" customHeight="1">
      <c r="A221" s="60" t="str">
        <f>IFERROR(SMALL('Master Data'!G:G,ROW()-2),"")</f>
        <v/>
      </c>
      <c r="B221" s="60" t="str">
        <f t="array" ref="B221">IFERROR(INDEX('Master Data'!$A$1:$H$686,'Evening Buffalo'!$A221,1),"")</f>
        <v>Customer Name</v>
      </c>
      <c r="C221" s="60" t="str">
        <f t="array" ref="C221">IFERROR(IF(C$2&lt;=$B$1,INDEX('Master Data'!$A$1:$H$686,'Evening Buffalo'!$A221,2),""),"")</f>
        <v>Quantity</v>
      </c>
      <c r="D221" s="60" t="str">
        <f t="array" ref="D221">IFERROR(IF(D$2&lt;=$B$1,INDEX('Master Data'!$A$1:$H$686,'Evening Buffalo'!$A221,2),""),"")</f>
        <v>Quantity</v>
      </c>
      <c r="E221" s="60" t="str">
        <f t="array" ref="E221">IFERROR(IF(E$2&lt;=$B$1,INDEX('Master Data'!$A$1:$H$686,'Evening Buffalo'!$A221,2),""),"")</f>
        <v>Quantity</v>
      </c>
      <c r="F221" s="60" t="str">
        <f t="array" ref="F221">IFERROR(IF(F$2&lt;=$B$1,INDEX('Master Data'!$A$1:$H$686,'Evening Buffalo'!$A221,2),""),"")</f>
        <v>Quantity</v>
      </c>
      <c r="G221" s="60" t="str">
        <f t="array" ref="G221">IFERROR(IF(G$2&lt;=$B$1,INDEX('Master Data'!$A$1:$H$686,'Evening Buffalo'!$A221,2),""),"")</f>
        <v>Quantity</v>
      </c>
      <c r="H221" s="60" t="str">
        <f t="array" ref="H221">IFERROR(IF(H$2&lt;=$B$1,INDEX('Master Data'!$A$1:$H$686,'Evening Buffalo'!$A221,2),""),"")</f>
        <v>Quantity</v>
      </c>
      <c r="I221" s="60" t="str">
        <f t="array" ref="I221">IFERROR(IF(I$2&lt;=$B$1,INDEX('Master Data'!$A$1:$H$686,'Evening Buffalo'!$A221,2),""),"")</f>
        <v>Quantity</v>
      </c>
      <c r="J221" s="60" t="str">
        <f t="array" ref="J221">IFERROR(IF(J$2&lt;=$B$1,INDEX('Master Data'!$A$1:$H$686,'Evening Buffalo'!$A221,2),""),"")</f>
        <v>Quantity</v>
      </c>
      <c r="K221" s="60" t="str">
        <f t="array" ref="K221">IFERROR(IF(K$2&lt;=$B$1,INDEX('Master Data'!$A$1:$H$686,'Evening Buffalo'!$A221,2),""),"")</f>
        <v>Quantity</v>
      </c>
      <c r="L221" s="60" t="str">
        <f t="array" ref="L221">IFERROR(IF(L$2&lt;=$B$1,INDEX('Master Data'!$A$1:$H$686,'Evening Buffalo'!$A221,2),""),"")</f>
        <v>Quantity</v>
      </c>
      <c r="M221" s="60" t="str">
        <f t="array" ref="M221">IFERROR(IF(M$2&lt;=$B$1,INDEX('Master Data'!$A$1:$H$686,'Evening Buffalo'!$A221,2),""),"")</f>
        <v>Quantity</v>
      </c>
      <c r="N221" s="60" t="str">
        <f t="array" ref="N221">IFERROR(IF(N$2&lt;=$B$1,INDEX('Master Data'!$A$1:$H$686,'Evening Buffalo'!$A221,2),""),"")</f>
        <v>Quantity</v>
      </c>
      <c r="O221" s="60" t="str">
        <f t="array" ref="O221">IFERROR(IF(O$2&lt;=$B$1,INDEX('Master Data'!$A$1:$H$686,'Evening Buffalo'!$A221,2),""),"")</f>
        <v>Quantity</v>
      </c>
      <c r="P221" s="60" t="str">
        <f t="array" ref="P221">IFERROR(IF(P$2&lt;=$B$1,INDEX('Master Data'!$A$1:$H$686,'Evening Buffalo'!$A221,2),""),"")</f>
        <v>Quantity</v>
      </c>
      <c r="Q221" s="60" t="str">
        <f t="array" ref="Q221">IFERROR(IF(Q$2&lt;=$B$1,INDEX('Master Data'!$A$1:$H$686,'Evening Buffalo'!$A221,2),""),"")</f>
        <v>Quantity</v>
      </c>
      <c r="R221" s="60" t="str">
        <f t="array" ref="R221">IFERROR(IF(R$2&lt;=$B$1,INDEX('Master Data'!$A$1:$H$686,'Evening Buffalo'!$A221,2),""),"")</f>
        <v>Quantity</v>
      </c>
      <c r="S221" s="60" t="str">
        <f t="array" ref="S221">IFERROR(IF(S$2&lt;=$B$1,INDEX('Master Data'!$A$1:$H$686,'Evening Buffalo'!$A221,2),""),"")</f>
        <v>Quantity</v>
      </c>
      <c r="T221" s="60" t="str">
        <f t="array" ref="T221">IFERROR(IF(T$2&lt;=$B$1,INDEX('Master Data'!$A$1:$H$686,'Evening Buffalo'!$A221,2),""),"")</f>
        <v>Quantity</v>
      </c>
      <c r="U221" s="60" t="str">
        <f t="array" ref="U221">IFERROR(IF(U$2&lt;=$B$1,INDEX('Master Data'!$A$1:$H$686,'Evening Buffalo'!$A221,2),""),"")</f>
        <v>Quantity</v>
      </c>
      <c r="V221" s="60" t="str">
        <f t="array" ref="V221">IFERROR(IF(V$2&lt;=$B$1,INDEX('Master Data'!$A$1:$H$686,'Evening Buffalo'!$A221,2),""),"")</f>
        <v>Quantity</v>
      </c>
      <c r="W221" s="60" t="str">
        <f t="array" ref="W221">IFERROR(IF(W$2&lt;=$B$1,INDEX('Master Data'!$A$1:$H$686,'Evening Buffalo'!$A221,2),""),"")</f>
        <v>Quantity</v>
      </c>
      <c r="X221" s="60" t="str">
        <f t="array" ref="X221">IFERROR(IF(X$2&lt;=$B$1,INDEX('Master Data'!$A$1:$H$686,'Evening Buffalo'!$A221,2),""),"")</f>
        <v>Quantity</v>
      </c>
      <c r="Y221" s="60" t="str">
        <f t="array" ref="Y221">IFERROR(IF(Y$2&lt;=$B$1,INDEX('Master Data'!$A$1:$H$686,'Evening Buffalo'!$A221,2),""),"")</f>
        <v>Quantity</v>
      </c>
      <c r="Z221" s="60" t="str">
        <f t="array" ref="Z221">IFERROR(IF(Z$2&lt;=$B$1,INDEX('Master Data'!$A$1:$H$686,'Evening Buffalo'!$A221,2),""),"")</f>
        <v>Quantity</v>
      </c>
      <c r="AA221" s="60" t="str">
        <f t="array" ref="AA221">IFERROR(IF(AA$2&lt;=$B$1,INDEX('Master Data'!$A$1:$H$686,'Evening Buffalo'!$A221,2),""),"")</f>
        <v>Quantity</v>
      </c>
      <c r="AB221" s="60" t="str">
        <f t="array" ref="AB221">IFERROR(IF(AB$2&lt;=$B$1,INDEX('Master Data'!$A$1:$H$686,'Evening Buffalo'!$A221,2),""),"")</f>
        <v>Quantity</v>
      </c>
      <c r="AC221" s="60" t="str">
        <f t="array" ref="AC221">IFERROR(IF(AC$2&lt;=$B$1,INDEX('Master Data'!$A$1:$H$686,'Evening Buffalo'!$A221,2),""),"")</f>
        <v>Quantity</v>
      </c>
      <c r="AD221" s="60" t="str">
        <f t="array" ref="AD221">IFERROR(IF(AD$2&lt;=$B$1,INDEX('Master Data'!$A$1:$H$686,'Evening Buffalo'!$A221,2),""),"")</f>
        <v>Quantity</v>
      </c>
      <c r="AE221" s="60" t="str">
        <f t="array" ref="AE221">IFERROR(IF(AE$2&lt;=$B$1,INDEX('Master Data'!$A$1:$H$686,'Evening Buffalo'!$A221,2),""),"")</f>
        <v>Quantity</v>
      </c>
      <c r="AF221" s="60" t="str">
        <f t="array" ref="AF221">IFERROR(IF(AF$2&lt;=$B$1,INDEX('Master Data'!$A$1:$H$686,'Evening Buffalo'!$A221,2),""),"")</f>
        <v/>
      </c>
      <c r="AG221" s="60" t="str">
        <f t="array" ref="AG221">IFERROR(IF(AG$2&lt;=$B$1,INDEX('Master Data'!$A$1:$H$686,'Evening Buffalo'!$A221,2),""),"")</f>
        <v/>
      </c>
    </row>
    <row r="222" ht="14.25" customHeight="1">
      <c r="A222" s="60" t="str">
        <f>IFERROR(SMALL('Master Data'!G:G,ROW()-2),"")</f>
        <v/>
      </c>
      <c r="B222" s="60" t="str">
        <f t="array" ref="B222">IFERROR(INDEX('Master Data'!$A$1:$H$686,'Evening Buffalo'!$A222,1),"")</f>
        <v>Customer Name</v>
      </c>
      <c r="C222" s="60" t="str">
        <f t="array" ref="C222">IFERROR(IF(C$2&lt;=$B$1,INDEX('Master Data'!$A$1:$H$686,'Evening Buffalo'!$A222,2),""),"")</f>
        <v>Quantity</v>
      </c>
      <c r="D222" s="60" t="str">
        <f t="array" ref="D222">IFERROR(IF(D$2&lt;=$B$1,INDEX('Master Data'!$A$1:$H$686,'Evening Buffalo'!$A222,2),""),"")</f>
        <v>Quantity</v>
      </c>
      <c r="E222" s="60" t="str">
        <f t="array" ref="E222">IFERROR(IF(E$2&lt;=$B$1,INDEX('Master Data'!$A$1:$H$686,'Evening Buffalo'!$A222,2),""),"")</f>
        <v>Quantity</v>
      </c>
      <c r="F222" s="60" t="str">
        <f t="array" ref="F222">IFERROR(IF(F$2&lt;=$B$1,INDEX('Master Data'!$A$1:$H$686,'Evening Buffalo'!$A222,2),""),"")</f>
        <v>Quantity</v>
      </c>
      <c r="G222" s="60" t="str">
        <f t="array" ref="G222">IFERROR(IF(G$2&lt;=$B$1,INDEX('Master Data'!$A$1:$H$686,'Evening Buffalo'!$A222,2),""),"")</f>
        <v>Quantity</v>
      </c>
      <c r="H222" s="60" t="str">
        <f t="array" ref="H222">IFERROR(IF(H$2&lt;=$B$1,INDEX('Master Data'!$A$1:$H$686,'Evening Buffalo'!$A222,2),""),"")</f>
        <v>Quantity</v>
      </c>
      <c r="I222" s="60" t="str">
        <f t="array" ref="I222">IFERROR(IF(I$2&lt;=$B$1,INDEX('Master Data'!$A$1:$H$686,'Evening Buffalo'!$A222,2),""),"")</f>
        <v>Quantity</v>
      </c>
      <c r="J222" s="60" t="str">
        <f t="array" ref="J222">IFERROR(IF(J$2&lt;=$B$1,INDEX('Master Data'!$A$1:$H$686,'Evening Buffalo'!$A222,2),""),"")</f>
        <v>Quantity</v>
      </c>
      <c r="K222" s="60" t="str">
        <f t="array" ref="K222">IFERROR(IF(K$2&lt;=$B$1,INDEX('Master Data'!$A$1:$H$686,'Evening Buffalo'!$A222,2),""),"")</f>
        <v>Quantity</v>
      </c>
      <c r="L222" s="60" t="str">
        <f t="array" ref="L222">IFERROR(IF(L$2&lt;=$B$1,INDEX('Master Data'!$A$1:$H$686,'Evening Buffalo'!$A222,2),""),"")</f>
        <v>Quantity</v>
      </c>
      <c r="M222" s="60" t="str">
        <f t="array" ref="M222">IFERROR(IF(M$2&lt;=$B$1,INDEX('Master Data'!$A$1:$H$686,'Evening Buffalo'!$A222,2),""),"")</f>
        <v>Quantity</v>
      </c>
      <c r="N222" s="60" t="str">
        <f t="array" ref="N222">IFERROR(IF(N$2&lt;=$B$1,INDEX('Master Data'!$A$1:$H$686,'Evening Buffalo'!$A222,2),""),"")</f>
        <v>Quantity</v>
      </c>
      <c r="O222" s="60" t="str">
        <f t="array" ref="O222">IFERROR(IF(O$2&lt;=$B$1,INDEX('Master Data'!$A$1:$H$686,'Evening Buffalo'!$A222,2),""),"")</f>
        <v>Quantity</v>
      </c>
      <c r="P222" s="60" t="str">
        <f t="array" ref="P222">IFERROR(IF(P$2&lt;=$B$1,INDEX('Master Data'!$A$1:$H$686,'Evening Buffalo'!$A222,2),""),"")</f>
        <v>Quantity</v>
      </c>
      <c r="Q222" s="60" t="str">
        <f t="array" ref="Q222">IFERROR(IF(Q$2&lt;=$B$1,INDEX('Master Data'!$A$1:$H$686,'Evening Buffalo'!$A222,2),""),"")</f>
        <v>Quantity</v>
      </c>
      <c r="R222" s="60" t="str">
        <f t="array" ref="R222">IFERROR(IF(R$2&lt;=$B$1,INDEX('Master Data'!$A$1:$H$686,'Evening Buffalo'!$A222,2),""),"")</f>
        <v>Quantity</v>
      </c>
      <c r="S222" s="60" t="str">
        <f t="array" ref="S222">IFERROR(IF(S$2&lt;=$B$1,INDEX('Master Data'!$A$1:$H$686,'Evening Buffalo'!$A222,2),""),"")</f>
        <v>Quantity</v>
      </c>
      <c r="T222" s="60" t="str">
        <f t="array" ref="T222">IFERROR(IF(T$2&lt;=$B$1,INDEX('Master Data'!$A$1:$H$686,'Evening Buffalo'!$A222,2),""),"")</f>
        <v>Quantity</v>
      </c>
      <c r="U222" s="60" t="str">
        <f t="array" ref="U222">IFERROR(IF(U$2&lt;=$B$1,INDEX('Master Data'!$A$1:$H$686,'Evening Buffalo'!$A222,2),""),"")</f>
        <v>Quantity</v>
      </c>
      <c r="V222" s="60" t="str">
        <f t="array" ref="V222">IFERROR(IF(V$2&lt;=$B$1,INDEX('Master Data'!$A$1:$H$686,'Evening Buffalo'!$A222,2),""),"")</f>
        <v>Quantity</v>
      </c>
      <c r="W222" s="60" t="str">
        <f t="array" ref="W222">IFERROR(IF(W$2&lt;=$B$1,INDEX('Master Data'!$A$1:$H$686,'Evening Buffalo'!$A222,2),""),"")</f>
        <v>Quantity</v>
      </c>
      <c r="X222" s="60" t="str">
        <f t="array" ref="X222">IFERROR(IF(X$2&lt;=$B$1,INDEX('Master Data'!$A$1:$H$686,'Evening Buffalo'!$A222,2),""),"")</f>
        <v>Quantity</v>
      </c>
      <c r="Y222" s="60" t="str">
        <f t="array" ref="Y222">IFERROR(IF(Y$2&lt;=$B$1,INDEX('Master Data'!$A$1:$H$686,'Evening Buffalo'!$A222,2),""),"")</f>
        <v>Quantity</v>
      </c>
      <c r="Z222" s="60" t="str">
        <f t="array" ref="Z222">IFERROR(IF(Z$2&lt;=$B$1,INDEX('Master Data'!$A$1:$H$686,'Evening Buffalo'!$A222,2),""),"")</f>
        <v>Quantity</v>
      </c>
      <c r="AA222" s="60" t="str">
        <f t="array" ref="AA222">IFERROR(IF(AA$2&lt;=$B$1,INDEX('Master Data'!$A$1:$H$686,'Evening Buffalo'!$A222,2),""),"")</f>
        <v>Quantity</v>
      </c>
      <c r="AB222" s="60" t="str">
        <f t="array" ref="AB222">IFERROR(IF(AB$2&lt;=$B$1,INDEX('Master Data'!$A$1:$H$686,'Evening Buffalo'!$A222,2),""),"")</f>
        <v>Quantity</v>
      </c>
      <c r="AC222" s="60" t="str">
        <f t="array" ref="AC222">IFERROR(IF(AC$2&lt;=$B$1,INDEX('Master Data'!$A$1:$H$686,'Evening Buffalo'!$A222,2),""),"")</f>
        <v>Quantity</v>
      </c>
      <c r="AD222" s="60" t="str">
        <f t="array" ref="AD222">IFERROR(IF(AD$2&lt;=$B$1,INDEX('Master Data'!$A$1:$H$686,'Evening Buffalo'!$A222,2),""),"")</f>
        <v>Quantity</v>
      </c>
      <c r="AE222" s="60" t="str">
        <f t="array" ref="AE222">IFERROR(IF(AE$2&lt;=$B$1,INDEX('Master Data'!$A$1:$H$686,'Evening Buffalo'!$A222,2),""),"")</f>
        <v>Quantity</v>
      </c>
      <c r="AF222" s="60" t="str">
        <f t="array" ref="AF222">IFERROR(IF(AF$2&lt;=$B$1,INDEX('Master Data'!$A$1:$H$686,'Evening Buffalo'!$A222,2),""),"")</f>
        <v/>
      </c>
      <c r="AG222" s="60" t="str">
        <f t="array" ref="AG222">IFERROR(IF(AG$2&lt;=$B$1,INDEX('Master Data'!$A$1:$H$686,'Evening Buffalo'!$A222,2),""),"")</f>
        <v/>
      </c>
    </row>
    <row r="223" ht="14.25" customHeight="1">
      <c r="A223" s="60" t="str">
        <f>IFERROR(SMALL('Master Data'!G:G,ROW()-2),"")</f>
        <v/>
      </c>
      <c r="B223" s="60" t="str">
        <f t="array" ref="B223">IFERROR(INDEX('Master Data'!$A$1:$H$686,'Evening Buffalo'!$A223,1),"")</f>
        <v>Customer Name</v>
      </c>
      <c r="C223" s="60" t="str">
        <f t="array" ref="C223">IFERROR(IF(C$2&lt;=$B$1,INDEX('Master Data'!$A$1:$H$686,'Evening Buffalo'!$A223,2),""),"")</f>
        <v>Quantity</v>
      </c>
      <c r="D223" s="60" t="str">
        <f t="array" ref="D223">IFERROR(IF(D$2&lt;=$B$1,INDEX('Master Data'!$A$1:$H$686,'Evening Buffalo'!$A223,2),""),"")</f>
        <v>Quantity</v>
      </c>
      <c r="E223" s="60" t="str">
        <f t="array" ref="E223">IFERROR(IF(E$2&lt;=$B$1,INDEX('Master Data'!$A$1:$H$686,'Evening Buffalo'!$A223,2),""),"")</f>
        <v>Quantity</v>
      </c>
      <c r="F223" s="60" t="str">
        <f t="array" ref="F223">IFERROR(IF(F$2&lt;=$B$1,INDEX('Master Data'!$A$1:$H$686,'Evening Buffalo'!$A223,2),""),"")</f>
        <v>Quantity</v>
      </c>
      <c r="G223" s="60" t="str">
        <f t="array" ref="G223">IFERROR(IF(G$2&lt;=$B$1,INDEX('Master Data'!$A$1:$H$686,'Evening Buffalo'!$A223,2),""),"")</f>
        <v>Quantity</v>
      </c>
      <c r="H223" s="60" t="str">
        <f t="array" ref="H223">IFERROR(IF(H$2&lt;=$B$1,INDEX('Master Data'!$A$1:$H$686,'Evening Buffalo'!$A223,2),""),"")</f>
        <v>Quantity</v>
      </c>
      <c r="I223" s="60" t="str">
        <f t="array" ref="I223">IFERROR(IF(I$2&lt;=$B$1,INDEX('Master Data'!$A$1:$H$686,'Evening Buffalo'!$A223,2),""),"")</f>
        <v>Quantity</v>
      </c>
      <c r="J223" s="60" t="str">
        <f t="array" ref="J223">IFERROR(IF(J$2&lt;=$B$1,INDEX('Master Data'!$A$1:$H$686,'Evening Buffalo'!$A223,2),""),"")</f>
        <v>Quantity</v>
      </c>
      <c r="K223" s="60" t="str">
        <f t="array" ref="K223">IFERROR(IF(K$2&lt;=$B$1,INDEX('Master Data'!$A$1:$H$686,'Evening Buffalo'!$A223,2),""),"")</f>
        <v>Quantity</v>
      </c>
      <c r="L223" s="60" t="str">
        <f t="array" ref="L223">IFERROR(IF(L$2&lt;=$B$1,INDEX('Master Data'!$A$1:$H$686,'Evening Buffalo'!$A223,2),""),"")</f>
        <v>Quantity</v>
      </c>
      <c r="M223" s="60" t="str">
        <f t="array" ref="M223">IFERROR(IF(M$2&lt;=$B$1,INDEX('Master Data'!$A$1:$H$686,'Evening Buffalo'!$A223,2),""),"")</f>
        <v>Quantity</v>
      </c>
      <c r="N223" s="60" t="str">
        <f t="array" ref="N223">IFERROR(IF(N$2&lt;=$B$1,INDEX('Master Data'!$A$1:$H$686,'Evening Buffalo'!$A223,2),""),"")</f>
        <v>Quantity</v>
      </c>
      <c r="O223" s="60" t="str">
        <f t="array" ref="O223">IFERROR(IF(O$2&lt;=$B$1,INDEX('Master Data'!$A$1:$H$686,'Evening Buffalo'!$A223,2),""),"")</f>
        <v>Quantity</v>
      </c>
      <c r="P223" s="60" t="str">
        <f t="array" ref="P223">IFERROR(IF(P$2&lt;=$B$1,INDEX('Master Data'!$A$1:$H$686,'Evening Buffalo'!$A223,2),""),"")</f>
        <v>Quantity</v>
      </c>
      <c r="Q223" s="60" t="str">
        <f t="array" ref="Q223">IFERROR(IF(Q$2&lt;=$B$1,INDEX('Master Data'!$A$1:$H$686,'Evening Buffalo'!$A223,2),""),"")</f>
        <v>Quantity</v>
      </c>
      <c r="R223" s="60" t="str">
        <f t="array" ref="R223">IFERROR(IF(R$2&lt;=$B$1,INDEX('Master Data'!$A$1:$H$686,'Evening Buffalo'!$A223,2),""),"")</f>
        <v>Quantity</v>
      </c>
      <c r="S223" s="60" t="str">
        <f t="array" ref="S223">IFERROR(IF(S$2&lt;=$B$1,INDEX('Master Data'!$A$1:$H$686,'Evening Buffalo'!$A223,2),""),"")</f>
        <v>Quantity</v>
      </c>
      <c r="T223" s="60" t="str">
        <f t="array" ref="T223">IFERROR(IF(T$2&lt;=$B$1,INDEX('Master Data'!$A$1:$H$686,'Evening Buffalo'!$A223,2),""),"")</f>
        <v>Quantity</v>
      </c>
      <c r="U223" s="60" t="str">
        <f t="array" ref="U223">IFERROR(IF(U$2&lt;=$B$1,INDEX('Master Data'!$A$1:$H$686,'Evening Buffalo'!$A223,2),""),"")</f>
        <v>Quantity</v>
      </c>
      <c r="V223" s="60" t="str">
        <f t="array" ref="V223">IFERROR(IF(V$2&lt;=$B$1,INDEX('Master Data'!$A$1:$H$686,'Evening Buffalo'!$A223,2),""),"")</f>
        <v>Quantity</v>
      </c>
      <c r="W223" s="60" t="str">
        <f t="array" ref="W223">IFERROR(IF(W$2&lt;=$B$1,INDEX('Master Data'!$A$1:$H$686,'Evening Buffalo'!$A223,2),""),"")</f>
        <v>Quantity</v>
      </c>
      <c r="X223" s="60" t="str">
        <f t="array" ref="X223">IFERROR(IF(X$2&lt;=$B$1,INDEX('Master Data'!$A$1:$H$686,'Evening Buffalo'!$A223,2),""),"")</f>
        <v>Quantity</v>
      </c>
      <c r="Y223" s="60" t="str">
        <f t="array" ref="Y223">IFERROR(IF(Y$2&lt;=$B$1,INDEX('Master Data'!$A$1:$H$686,'Evening Buffalo'!$A223,2),""),"")</f>
        <v>Quantity</v>
      </c>
      <c r="Z223" s="60" t="str">
        <f t="array" ref="Z223">IFERROR(IF(Z$2&lt;=$B$1,INDEX('Master Data'!$A$1:$H$686,'Evening Buffalo'!$A223,2),""),"")</f>
        <v>Quantity</v>
      </c>
      <c r="AA223" s="60" t="str">
        <f t="array" ref="AA223">IFERROR(IF(AA$2&lt;=$B$1,INDEX('Master Data'!$A$1:$H$686,'Evening Buffalo'!$A223,2),""),"")</f>
        <v>Quantity</v>
      </c>
      <c r="AB223" s="60" t="str">
        <f t="array" ref="AB223">IFERROR(IF(AB$2&lt;=$B$1,INDEX('Master Data'!$A$1:$H$686,'Evening Buffalo'!$A223,2),""),"")</f>
        <v>Quantity</v>
      </c>
      <c r="AC223" s="60" t="str">
        <f t="array" ref="AC223">IFERROR(IF(AC$2&lt;=$B$1,INDEX('Master Data'!$A$1:$H$686,'Evening Buffalo'!$A223,2),""),"")</f>
        <v>Quantity</v>
      </c>
      <c r="AD223" s="60" t="str">
        <f t="array" ref="AD223">IFERROR(IF(AD$2&lt;=$B$1,INDEX('Master Data'!$A$1:$H$686,'Evening Buffalo'!$A223,2),""),"")</f>
        <v>Quantity</v>
      </c>
      <c r="AE223" s="60" t="str">
        <f t="array" ref="AE223">IFERROR(IF(AE$2&lt;=$B$1,INDEX('Master Data'!$A$1:$H$686,'Evening Buffalo'!$A223,2),""),"")</f>
        <v>Quantity</v>
      </c>
      <c r="AF223" s="60" t="str">
        <f t="array" ref="AF223">IFERROR(IF(AF$2&lt;=$B$1,INDEX('Master Data'!$A$1:$H$686,'Evening Buffalo'!$A223,2),""),"")</f>
        <v/>
      </c>
      <c r="AG223" s="60" t="str">
        <f t="array" ref="AG223">IFERROR(IF(AG$2&lt;=$B$1,INDEX('Master Data'!$A$1:$H$686,'Evening Buffalo'!$A223,2),""),"")</f>
        <v/>
      </c>
    </row>
    <row r="224" ht="14.25" customHeight="1">
      <c r="A224" s="60" t="str">
        <f>IFERROR(SMALL('Master Data'!G:G,ROW()-2),"")</f>
        <v/>
      </c>
      <c r="B224" s="60" t="str">
        <f t="array" ref="B224">IFERROR(INDEX('Master Data'!$A$1:$H$686,'Evening Buffalo'!$A224,1),"")</f>
        <v>Customer Name</v>
      </c>
      <c r="C224" s="60" t="str">
        <f t="array" ref="C224">IFERROR(IF(C$2&lt;=$B$1,INDEX('Master Data'!$A$1:$H$686,'Evening Buffalo'!$A224,2),""),"")</f>
        <v>Quantity</v>
      </c>
      <c r="D224" s="60" t="str">
        <f t="array" ref="D224">IFERROR(IF(D$2&lt;=$B$1,INDEX('Master Data'!$A$1:$H$686,'Evening Buffalo'!$A224,2),""),"")</f>
        <v>Quantity</v>
      </c>
      <c r="E224" s="60" t="str">
        <f t="array" ref="E224">IFERROR(IF(E$2&lt;=$B$1,INDEX('Master Data'!$A$1:$H$686,'Evening Buffalo'!$A224,2),""),"")</f>
        <v>Quantity</v>
      </c>
      <c r="F224" s="60" t="str">
        <f t="array" ref="F224">IFERROR(IF(F$2&lt;=$B$1,INDEX('Master Data'!$A$1:$H$686,'Evening Buffalo'!$A224,2),""),"")</f>
        <v>Quantity</v>
      </c>
      <c r="G224" s="60" t="str">
        <f t="array" ref="G224">IFERROR(IF(G$2&lt;=$B$1,INDEX('Master Data'!$A$1:$H$686,'Evening Buffalo'!$A224,2),""),"")</f>
        <v>Quantity</v>
      </c>
      <c r="H224" s="60" t="str">
        <f t="array" ref="H224">IFERROR(IF(H$2&lt;=$B$1,INDEX('Master Data'!$A$1:$H$686,'Evening Buffalo'!$A224,2),""),"")</f>
        <v>Quantity</v>
      </c>
      <c r="I224" s="60" t="str">
        <f t="array" ref="I224">IFERROR(IF(I$2&lt;=$B$1,INDEX('Master Data'!$A$1:$H$686,'Evening Buffalo'!$A224,2),""),"")</f>
        <v>Quantity</v>
      </c>
      <c r="J224" s="60" t="str">
        <f t="array" ref="J224">IFERROR(IF(J$2&lt;=$B$1,INDEX('Master Data'!$A$1:$H$686,'Evening Buffalo'!$A224,2),""),"")</f>
        <v>Quantity</v>
      </c>
      <c r="K224" s="60" t="str">
        <f t="array" ref="K224">IFERROR(IF(K$2&lt;=$B$1,INDEX('Master Data'!$A$1:$H$686,'Evening Buffalo'!$A224,2),""),"")</f>
        <v>Quantity</v>
      </c>
      <c r="L224" s="60" t="str">
        <f t="array" ref="L224">IFERROR(IF(L$2&lt;=$B$1,INDEX('Master Data'!$A$1:$H$686,'Evening Buffalo'!$A224,2),""),"")</f>
        <v>Quantity</v>
      </c>
      <c r="M224" s="60" t="str">
        <f t="array" ref="M224">IFERROR(IF(M$2&lt;=$B$1,INDEX('Master Data'!$A$1:$H$686,'Evening Buffalo'!$A224,2),""),"")</f>
        <v>Quantity</v>
      </c>
      <c r="N224" s="60" t="str">
        <f t="array" ref="N224">IFERROR(IF(N$2&lt;=$B$1,INDEX('Master Data'!$A$1:$H$686,'Evening Buffalo'!$A224,2),""),"")</f>
        <v>Quantity</v>
      </c>
      <c r="O224" s="60" t="str">
        <f t="array" ref="O224">IFERROR(IF(O$2&lt;=$B$1,INDEX('Master Data'!$A$1:$H$686,'Evening Buffalo'!$A224,2),""),"")</f>
        <v>Quantity</v>
      </c>
      <c r="P224" s="60" t="str">
        <f t="array" ref="P224">IFERROR(IF(P$2&lt;=$B$1,INDEX('Master Data'!$A$1:$H$686,'Evening Buffalo'!$A224,2),""),"")</f>
        <v>Quantity</v>
      </c>
      <c r="Q224" s="60" t="str">
        <f t="array" ref="Q224">IFERROR(IF(Q$2&lt;=$B$1,INDEX('Master Data'!$A$1:$H$686,'Evening Buffalo'!$A224,2),""),"")</f>
        <v>Quantity</v>
      </c>
      <c r="R224" s="60" t="str">
        <f t="array" ref="R224">IFERROR(IF(R$2&lt;=$B$1,INDEX('Master Data'!$A$1:$H$686,'Evening Buffalo'!$A224,2),""),"")</f>
        <v>Quantity</v>
      </c>
      <c r="S224" s="60" t="str">
        <f t="array" ref="S224">IFERROR(IF(S$2&lt;=$B$1,INDEX('Master Data'!$A$1:$H$686,'Evening Buffalo'!$A224,2),""),"")</f>
        <v>Quantity</v>
      </c>
      <c r="T224" s="60" t="str">
        <f t="array" ref="T224">IFERROR(IF(T$2&lt;=$B$1,INDEX('Master Data'!$A$1:$H$686,'Evening Buffalo'!$A224,2),""),"")</f>
        <v>Quantity</v>
      </c>
      <c r="U224" s="60" t="str">
        <f t="array" ref="U224">IFERROR(IF(U$2&lt;=$B$1,INDEX('Master Data'!$A$1:$H$686,'Evening Buffalo'!$A224,2),""),"")</f>
        <v>Quantity</v>
      </c>
      <c r="V224" s="60" t="str">
        <f t="array" ref="V224">IFERROR(IF(V$2&lt;=$B$1,INDEX('Master Data'!$A$1:$H$686,'Evening Buffalo'!$A224,2),""),"")</f>
        <v>Quantity</v>
      </c>
      <c r="W224" s="60" t="str">
        <f t="array" ref="W224">IFERROR(IF(W$2&lt;=$B$1,INDEX('Master Data'!$A$1:$H$686,'Evening Buffalo'!$A224,2),""),"")</f>
        <v>Quantity</v>
      </c>
      <c r="X224" s="60" t="str">
        <f t="array" ref="X224">IFERROR(IF(X$2&lt;=$B$1,INDEX('Master Data'!$A$1:$H$686,'Evening Buffalo'!$A224,2),""),"")</f>
        <v>Quantity</v>
      </c>
      <c r="Y224" s="60" t="str">
        <f t="array" ref="Y224">IFERROR(IF(Y$2&lt;=$B$1,INDEX('Master Data'!$A$1:$H$686,'Evening Buffalo'!$A224,2),""),"")</f>
        <v>Quantity</v>
      </c>
      <c r="Z224" s="60" t="str">
        <f t="array" ref="Z224">IFERROR(IF(Z$2&lt;=$B$1,INDEX('Master Data'!$A$1:$H$686,'Evening Buffalo'!$A224,2),""),"")</f>
        <v>Quantity</v>
      </c>
      <c r="AA224" s="60" t="str">
        <f t="array" ref="AA224">IFERROR(IF(AA$2&lt;=$B$1,INDEX('Master Data'!$A$1:$H$686,'Evening Buffalo'!$A224,2),""),"")</f>
        <v>Quantity</v>
      </c>
      <c r="AB224" s="60" t="str">
        <f t="array" ref="AB224">IFERROR(IF(AB$2&lt;=$B$1,INDEX('Master Data'!$A$1:$H$686,'Evening Buffalo'!$A224,2),""),"")</f>
        <v>Quantity</v>
      </c>
      <c r="AC224" s="60" t="str">
        <f t="array" ref="AC224">IFERROR(IF(AC$2&lt;=$B$1,INDEX('Master Data'!$A$1:$H$686,'Evening Buffalo'!$A224,2),""),"")</f>
        <v>Quantity</v>
      </c>
      <c r="AD224" s="60" t="str">
        <f t="array" ref="AD224">IFERROR(IF(AD$2&lt;=$B$1,INDEX('Master Data'!$A$1:$H$686,'Evening Buffalo'!$A224,2),""),"")</f>
        <v>Quantity</v>
      </c>
      <c r="AE224" s="60" t="str">
        <f t="array" ref="AE224">IFERROR(IF(AE$2&lt;=$B$1,INDEX('Master Data'!$A$1:$H$686,'Evening Buffalo'!$A224,2),""),"")</f>
        <v>Quantity</v>
      </c>
      <c r="AF224" s="60" t="str">
        <f t="array" ref="AF224">IFERROR(IF(AF$2&lt;=$B$1,INDEX('Master Data'!$A$1:$H$686,'Evening Buffalo'!$A224,2),""),"")</f>
        <v/>
      </c>
      <c r="AG224" s="60" t="str">
        <f t="array" ref="AG224">IFERROR(IF(AG$2&lt;=$B$1,INDEX('Master Data'!$A$1:$H$686,'Evening Buffalo'!$A224,2),""),"")</f>
        <v/>
      </c>
    </row>
    <row r="225" ht="14.25" customHeight="1">
      <c r="A225" s="60" t="str">
        <f>IFERROR(SMALL('Master Data'!G:G,ROW()-2),"")</f>
        <v/>
      </c>
      <c r="B225" s="60" t="str">
        <f t="array" ref="B225">IFERROR(INDEX('Master Data'!$A$1:$H$686,'Evening Buffalo'!$A225,1),"")</f>
        <v>Customer Name</v>
      </c>
      <c r="C225" s="60" t="str">
        <f t="array" ref="C225">IFERROR(IF(C$2&lt;=$B$1,INDEX('Master Data'!$A$1:$H$686,'Evening Buffalo'!$A225,2),""),"")</f>
        <v>Quantity</v>
      </c>
      <c r="D225" s="60" t="str">
        <f t="array" ref="D225">IFERROR(IF(D$2&lt;=$B$1,INDEX('Master Data'!$A$1:$H$686,'Evening Buffalo'!$A225,2),""),"")</f>
        <v>Quantity</v>
      </c>
      <c r="E225" s="60" t="str">
        <f t="array" ref="E225">IFERROR(IF(E$2&lt;=$B$1,INDEX('Master Data'!$A$1:$H$686,'Evening Buffalo'!$A225,2),""),"")</f>
        <v>Quantity</v>
      </c>
      <c r="F225" s="60" t="str">
        <f t="array" ref="F225">IFERROR(IF(F$2&lt;=$B$1,INDEX('Master Data'!$A$1:$H$686,'Evening Buffalo'!$A225,2),""),"")</f>
        <v>Quantity</v>
      </c>
      <c r="G225" s="60" t="str">
        <f t="array" ref="G225">IFERROR(IF(G$2&lt;=$B$1,INDEX('Master Data'!$A$1:$H$686,'Evening Buffalo'!$A225,2),""),"")</f>
        <v>Quantity</v>
      </c>
      <c r="H225" s="60" t="str">
        <f t="array" ref="H225">IFERROR(IF(H$2&lt;=$B$1,INDEX('Master Data'!$A$1:$H$686,'Evening Buffalo'!$A225,2),""),"")</f>
        <v>Quantity</v>
      </c>
      <c r="I225" s="60" t="str">
        <f t="array" ref="I225">IFERROR(IF(I$2&lt;=$B$1,INDEX('Master Data'!$A$1:$H$686,'Evening Buffalo'!$A225,2),""),"")</f>
        <v>Quantity</v>
      </c>
      <c r="J225" s="60" t="str">
        <f t="array" ref="J225">IFERROR(IF(J$2&lt;=$B$1,INDEX('Master Data'!$A$1:$H$686,'Evening Buffalo'!$A225,2),""),"")</f>
        <v>Quantity</v>
      </c>
      <c r="K225" s="60" t="str">
        <f t="array" ref="K225">IFERROR(IF(K$2&lt;=$B$1,INDEX('Master Data'!$A$1:$H$686,'Evening Buffalo'!$A225,2),""),"")</f>
        <v>Quantity</v>
      </c>
      <c r="L225" s="60" t="str">
        <f t="array" ref="L225">IFERROR(IF(L$2&lt;=$B$1,INDEX('Master Data'!$A$1:$H$686,'Evening Buffalo'!$A225,2),""),"")</f>
        <v>Quantity</v>
      </c>
      <c r="M225" s="60" t="str">
        <f t="array" ref="M225">IFERROR(IF(M$2&lt;=$B$1,INDEX('Master Data'!$A$1:$H$686,'Evening Buffalo'!$A225,2),""),"")</f>
        <v>Quantity</v>
      </c>
      <c r="N225" s="60" t="str">
        <f t="array" ref="N225">IFERROR(IF(N$2&lt;=$B$1,INDEX('Master Data'!$A$1:$H$686,'Evening Buffalo'!$A225,2),""),"")</f>
        <v>Quantity</v>
      </c>
      <c r="O225" s="60" t="str">
        <f t="array" ref="O225">IFERROR(IF(O$2&lt;=$B$1,INDEX('Master Data'!$A$1:$H$686,'Evening Buffalo'!$A225,2),""),"")</f>
        <v>Quantity</v>
      </c>
      <c r="P225" s="60" t="str">
        <f t="array" ref="P225">IFERROR(IF(P$2&lt;=$B$1,INDEX('Master Data'!$A$1:$H$686,'Evening Buffalo'!$A225,2),""),"")</f>
        <v>Quantity</v>
      </c>
      <c r="Q225" s="60" t="str">
        <f t="array" ref="Q225">IFERROR(IF(Q$2&lt;=$B$1,INDEX('Master Data'!$A$1:$H$686,'Evening Buffalo'!$A225,2),""),"")</f>
        <v>Quantity</v>
      </c>
      <c r="R225" s="60" t="str">
        <f t="array" ref="R225">IFERROR(IF(R$2&lt;=$B$1,INDEX('Master Data'!$A$1:$H$686,'Evening Buffalo'!$A225,2),""),"")</f>
        <v>Quantity</v>
      </c>
      <c r="S225" s="60" t="str">
        <f t="array" ref="S225">IFERROR(IF(S$2&lt;=$B$1,INDEX('Master Data'!$A$1:$H$686,'Evening Buffalo'!$A225,2),""),"")</f>
        <v>Quantity</v>
      </c>
      <c r="T225" s="60" t="str">
        <f t="array" ref="T225">IFERROR(IF(T$2&lt;=$B$1,INDEX('Master Data'!$A$1:$H$686,'Evening Buffalo'!$A225,2),""),"")</f>
        <v>Quantity</v>
      </c>
      <c r="U225" s="60" t="str">
        <f t="array" ref="U225">IFERROR(IF(U$2&lt;=$B$1,INDEX('Master Data'!$A$1:$H$686,'Evening Buffalo'!$A225,2),""),"")</f>
        <v>Quantity</v>
      </c>
      <c r="V225" s="60" t="str">
        <f t="array" ref="V225">IFERROR(IF(V$2&lt;=$B$1,INDEX('Master Data'!$A$1:$H$686,'Evening Buffalo'!$A225,2),""),"")</f>
        <v>Quantity</v>
      </c>
      <c r="W225" s="60" t="str">
        <f t="array" ref="W225">IFERROR(IF(W$2&lt;=$B$1,INDEX('Master Data'!$A$1:$H$686,'Evening Buffalo'!$A225,2),""),"")</f>
        <v>Quantity</v>
      </c>
      <c r="X225" s="60" t="str">
        <f t="array" ref="X225">IFERROR(IF(X$2&lt;=$B$1,INDEX('Master Data'!$A$1:$H$686,'Evening Buffalo'!$A225,2),""),"")</f>
        <v>Quantity</v>
      </c>
      <c r="Y225" s="60" t="str">
        <f t="array" ref="Y225">IFERROR(IF(Y$2&lt;=$B$1,INDEX('Master Data'!$A$1:$H$686,'Evening Buffalo'!$A225,2),""),"")</f>
        <v>Quantity</v>
      </c>
      <c r="Z225" s="60" t="str">
        <f t="array" ref="Z225">IFERROR(IF(Z$2&lt;=$B$1,INDEX('Master Data'!$A$1:$H$686,'Evening Buffalo'!$A225,2),""),"")</f>
        <v>Quantity</v>
      </c>
      <c r="AA225" s="60" t="str">
        <f t="array" ref="AA225">IFERROR(IF(AA$2&lt;=$B$1,INDEX('Master Data'!$A$1:$H$686,'Evening Buffalo'!$A225,2),""),"")</f>
        <v>Quantity</v>
      </c>
      <c r="AB225" s="60" t="str">
        <f t="array" ref="AB225">IFERROR(IF(AB$2&lt;=$B$1,INDEX('Master Data'!$A$1:$H$686,'Evening Buffalo'!$A225,2),""),"")</f>
        <v>Quantity</v>
      </c>
      <c r="AC225" s="60" t="str">
        <f t="array" ref="AC225">IFERROR(IF(AC$2&lt;=$B$1,INDEX('Master Data'!$A$1:$H$686,'Evening Buffalo'!$A225,2),""),"")</f>
        <v>Quantity</v>
      </c>
      <c r="AD225" s="60" t="str">
        <f t="array" ref="AD225">IFERROR(IF(AD$2&lt;=$B$1,INDEX('Master Data'!$A$1:$H$686,'Evening Buffalo'!$A225,2),""),"")</f>
        <v>Quantity</v>
      </c>
      <c r="AE225" s="60" t="str">
        <f t="array" ref="AE225">IFERROR(IF(AE$2&lt;=$B$1,INDEX('Master Data'!$A$1:$H$686,'Evening Buffalo'!$A225,2),""),"")</f>
        <v>Quantity</v>
      </c>
      <c r="AF225" s="60" t="str">
        <f t="array" ref="AF225">IFERROR(IF(AF$2&lt;=$B$1,INDEX('Master Data'!$A$1:$H$686,'Evening Buffalo'!$A225,2),""),"")</f>
        <v/>
      </c>
      <c r="AG225" s="60" t="str">
        <f t="array" ref="AG225">IFERROR(IF(AG$2&lt;=$B$1,INDEX('Master Data'!$A$1:$H$686,'Evening Buffalo'!$A225,2),""),"")</f>
        <v/>
      </c>
    </row>
    <row r="226" ht="14.25" customHeight="1">
      <c r="A226" s="60" t="str">
        <f>IFERROR(SMALL('Master Data'!G:G,ROW()-2),"")</f>
        <v/>
      </c>
      <c r="B226" s="60" t="str">
        <f t="array" ref="B226">IFERROR(INDEX('Master Data'!$A$1:$H$686,'Evening Buffalo'!$A226,1),"")</f>
        <v>Customer Name</v>
      </c>
      <c r="C226" s="60" t="str">
        <f t="array" ref="C226">IFERROR(IF(C$2&lt;=$B$1,INDEX('Master Data'!$A$1:$H$686,'Evening Buffalo'!$A226,2),""),"")</f>
        <v>Quantity</v>
      </c>
      <c r="D226" s="60" t="str">
        <f t="array" ref="D226">IFERROR(IF(D$2&lt;=$B$1,INDEX('Master Data'!$A$1:$H$686,'Evening Buffalo'!$A226,2),""),"")</f>
        <v>Quantity</v>
      </c>
      <c r="E226" s="60" t="str">
        <f t="array" ref="E226">IFERROR(IF(E$2&lt;=$B$1,INDEX('Master Data'!$A$1:$H$686,'Evening Buffalo'!$A226,2),""),"")</f>
        <v>Quantity</v>
      </c>
      <c r="F226" s="60" t="str">
        <f t="array" ref="F226">IFERROR(IF(F$2&lt;=$B$1,INDEX('Master Data'!$A$1:$H$686,'Evening Buffalo'!$A226,2),""),"")</f>
        <v>Quantity</v>
      </c>
      <c r="G226" s="60" t="str">
        <f t="array" ref="G226">IFERROR(IF(G$2&lt;=$B$1,INDEX('Master Data'!$A$1:$H$686,'Evening Buffalo'!$A226,2),""),"")</f>
        <v>Quantity</v>
      </c>
      <c r="H226" s="60" t="str">
        <f t="array" ref="H226">IFERROR(IF(H$2&lt;=$B$1,INDEX('Master Data'!$A$1:$H$686,'Evening Buffalo'!$A226,2),""),"")</f>
        <v>Quantity</v>
      </c>
      <c r="I226" s="60" t="str">
        <f t="array" ref="I226">IFERROR(IF(I$2&lt;=$B$1,INDEX('Master Data'!$A$1:$H$686,'Evening Buffalo'!$A226,2),""),"")</f>
        <v>Quantity</v>
      </c>
      <c r="J226" s="60" t="str">
        <f t="array" ref="J226">IFERROR(IF(J$2&lt;=$B$1,INDEX('Master Data'!$A$1:$H$686,'Evening Buffalo'!$A226,2),""),"")</f>
        <v>Quantity</v>
      </c>
      <c r="K226" s="60" t="str">
        <f t="array" ref="K226">IFERROR(IF(K$2&lt;=$B$1,INDEX('Master Data'!$A$1:$H$686,'Evening Buffalo'!$A226,2),""),"")</f>
        <v>Quantity</v>
      </c>
      <c r="L226" s="60" t="str">
        <f t="array" ref="L226">IFERROR(IF(L$2&lt;=$B$1,INDEX('Master Data'!$A$1:$H$686,'Evening Buffalo'!$A226,2),""),"")</f>
        <v>Quantity</v>
      </c>
      <c r="M226" s="60" t="str">
        <f t="array" ref="M226">IFERROR(IF(M$2&lt;=$B$1,INDEX('Master Data'!$A$1:$H$686,'Evening Buffalo'!$A226,2),""),"")</f>
        <v>Quantity</v>
      </c>
      <c r="N226" s="60" t="str">
        <f t="array" ref="N226">IFERROR(IF(N$2&lt;=$B$1,INDEX('Master Data'!$A$1:$H$686,'Evening Buffalo'!$A226,2),""),"")</f>
        <v>Quantity</v>
      </c>
      <c r="O226" s="60" t="str">
        <f t="array" ref="O226">IFERROR(IF(O$2&lt;=$B$1,INDEX('Master Data'!$A$1:$H$686,'Evening Buffalo'!$A226,2),""),"")</f>
        <v>Quantity</v>
      </c>
      <c r="P226" s="60" t="str">
        <f t="array" ref="P226">IFERROR(IF(P$2&lt;=$B$1,INDEX('Master Data'!$A$1:$H$686,'Evening Buffalo'!$A226,2),""),"")</f>
        <v>Quantity</v>
      </c>
      <c r="Q226" s="60" t="str">
        <f t="array" ref="Q226">IFERROR(IF(Q$2&lt;=$B$1,INDEX('Master Data'!$A$1:$H$686,'Evening Buffalo'!$A226,2),""),"")</f>
        <v>Quantity</v>
      </c>
      <c r="R226" s="60" t="str">
        <f t="array" ref="R226">IFERROR(IF(R$2&lt;=$B$1,INDEX('Master Data'!$A$1:$H$686,'Evening Buffalo'!$A226,2),""),"")</f>
        <v>Quantity</v>
      </c>
      <c r="S226" s="60" t="str">
        <f t="array" ref="S226">IFERROR(IF(S$2&lt;=$B$1,INDEX('Master Data'!$A$1:$H$686,'Evening Buffalo'!$A226,2),""),"")</f>
        <v>Quantity</v>
      </c>
      <c r="T226" s="60" t="str">
        <f t="array" ref="T226">IFERROR(IF(T$2&lt;=$B$1,INDEX('Master Data'!$A$1:$H$686,'Evening Buffalo'!$A226,2),""),"")</f>
        <v>Quantity</v>
      </c>
      <c r="U226" s="60" t="str">
        <f t="array" ref="U226">IFERROR(IF(U$2&lt;=$B$1,INDEX('Master Data'!$A$1:$H$686,'Evening Buffalo'!$A226,2),""),"")</f>
        <v>Quantity</v>
      </c>
      <c r="V226" s="60" t="str">
        <f t="array" ref="V226">IFERROR(IF(V$2&lt;=$B$1,INDEX('Master Data'!$A$1:$H$686,'Evening Buffalo'!$A226,2),""),"")</f>
        <v>Quantity</v>
      </c>
      <c r="W226" s="60" t="str">
        <f t="array" ref="W226">IFERROR(IF(W$2&lt;=$B$1,INDEX('Master Data'!$A$1:$H$686,'Evening Buffalo'!$A226,2),""),"")</f>
        <v>Quantity</v>
      </c>
      <c r="X226" s="60" t="str">
        <f t="array" ref="X226">IFERROR(IF(X$2&lt;=$B$1,INDEX('Master Data'!$A$1:$H$686,'Evening Buffalo'!$A226,2),""),"")</f>
        <v>Quantity</v>
      </c>
      <c r="Y226" s="60" t="str">
        <f t="array" ref="Y226">IFERROR(IF(Y$2&lt;=$B$1,INDEX('Master Data'!$A$1:$H$686,'Evening Buffalo'!$A226,2),""),"")</f>
        <v>Quantity</v>
      </c>
      <c r="Z226" s="60" t="str">
        <f t="array" ref="Z226">IFERROR(IF(Z$2&lt;=$B$1,INDEX('Master Data'!$A$1:$H$686,'Evening Buffalo'!$A226,2),""),"")</f>
        <v>Quantity</v>
      </c>
      <c r="AA226" s="60" t="str">
        <f t="array" ref="AA226">IFERROR(IF(AA$2&lt;=$B$1,INDEX('Master Data'!$A$1:$H$686,'Evening Buffalo'!$A226,2),""),"")</f>
        <v>Quantity</v>
      </c>
      <c r="AB226" s="60" t="str">
        <f t="array" ref="AB226">IFERROR(IF(AB$2&lt;=$B$1,INDEX('Master Data'!$A$1:$H$686,'Evening Buffalo'!$A226,2),""),"")</f>
        <v>Quantity</v>
      </c>
      <c r="AC226" s="60" t="str">
        <f t="array" ref="AC226">IFERROR(IF(AC$2&lt;=$B$1,INDEX('Master Data'!$A$1:$H$686,'Evening Buffalo'!$A226,2),""),"")</f>
        <v>Quantity</v>
      </c>
      <c r="AD226" s="60" t="str">
        <f t="array" ref="AD226">IFERROR(IF(AD$2&lt;=$B$1,INDEX('Master Data'!$A$1:$H$686,'Evening Buffalo'!$A226,2),""),"")</f>
        <v>Quantity</v>
      </c>
      <c r="AE226" s="60" t="str">
        <f t="array" ref="AE226">IFERROR(IF(AE$2&lt;=$B$1,INDEX('Master Data'!$A$1:$H$686,'Evening Buffalo'!$A226,2),""),"")</f>
        <v>Quantity</v>
      </c>
      <c r="AF226" s="60" t="str">
        <f t="array" ref="AF226">IFERROR(IF(AF$2&lt;=$B$1,INDEX('Master Data'!$A$1:$H$686,'Evening Buffalo'!$A226,2),""),"")</f>
        <v/>
      </c>
      <c r="AG226" s="60" t="str">
        <f t="array" ref="AG226">IFERROR(IF(AG$2&lt;=$B$1,INDEX('Master Data'!$A$1:$H$686,'Evening Buffalo'!$A226,2),""),"")</f>
        <v/>
      </c>
    </row>
    <row r="227" ht="14.25" customHeight="1">
      <c r="A227" s="60" t="str">
        <f>IFERROR(SMALL('Master Data'!G:G,ROW()-2),"")</f>
        <v/>
      </c>
      <c r="B227" s="60" t="str">
        <f t="array" ref="B227">IFERROR(INDEX('Master Data'!$A$1:$H$686,'Evening Buffalo'!$A227,1),"")</f>
        <v>Customer Name</v>
      </c>
      <c r="C227" s="60" t="str">
        <f t="array" ref="C227">IFERROR(IF(C$2&lt;=$B$1,INDEX('Master Data'!$A$1:$H$686,'Evening Buffalo'!$A227,2),""),"")</f>
        <v>Quantity</v>
      </c>
      <c r="D227" s="60" t="str">
        <f t="array" ref="D227">IFERROR(IF(D$2&lt;=$B$1,INDEX('Master Data'!$A$1:$H$686,'Evening Buffalo'!$A227,2),""),"")</f>
        <v>Quantity</v>
      </c>
      <c r="E227" s="60" t="str">
        <f t="array" ref="E227">IFERROR(IF(E$2&lt;=$B$1,INDEX('Master Data'!$A$1:$H$686,'Evening Buffalo'!$A227,2),""),"")</f>
        <v>Quantity</v>
      </c>
      <c r="F227" s="60" t="str">
        <f t="array" ref="F227">IFERROR(IF(F$2&lt;=$B$1,INDEX('Master Data'!$A$1:$H$686,'Evening Buffalo'!$A227,2),""),"")</f>
        <v>Quantity</v>
      </c>
      <c r="G227" s="60" t="str">
        <f t="array" ref="G227">IFERROR(IF(G$2&lt;=$B$1,INDEX('Master Data'!$A$1:$H$686,'Evening Buffalo'!$A227,2),""),"")</f>
        <v>Quantity</v>
      </c>
      <c r="H227" s="60" t="str">
        <f t="array" ref="H227">IFERROR(IF(H$2&lt;=$B$1,INDEX('Master Data'!$A$1:$H$686,'Evening Buffalo'!$A227,2),""),"")</f>
        <v>Quantity</v>
      </c>
      <c r="I227" s="60" t="str">
        <f t="array" ref="I227">IFERROR(IF(I$2&lt;=$B$1,INDEX('Master Data'!$A$1:$H$686,'Evening Buffalo'!$A227,2),""),"")</f>
        <v>Quantity</v>
      </c>
      <c r="J227" s="60" t="str">
        <f t="array" ref="J227">IFERROR(IF(J$2&lt;=$B$1,INDEX('Master Data'!$A$1:$H$686,'Evening Buffalo'!$A227,2),""),"")</f>
        <v>Quantity</v>
      </c>
      <c r="K227" s="60" t="str">
        <f t="array" ref="K227">IFERROR(IF(K$2&lt;=$B$1,INDEX('Master Data'!$A$1:$H$686,'Evening Buffalo'!$A227,2),""),"")</f>
        <v>Quantity</v>
      </c>
      <c r="L227" s="60" t="str">
        <f t="array" ref="L227">IFERROR(IF(L$2&lt;=$B$1,INDEX('Master Data'!$A$1:$H$686,'Evening Buffalo'!$A227,2),""),"")</f>
        <v>Quantity</v>
      </c>
      <c r="M227" s="60" t="str">
        <f t="array" ref="M227">IFERROR(IF(M$2&lt;=$B$1,INDEX('Master Data'!$A$1:$H$686,'Evening Buffalo'!$A227,2),""),"")</f>
        <v>Quantity</v>
      </c>
      <c r="N227" s="60" t="str">
        <f t="array" ref="N227">IFERROR(IF(N$2&lt;=$B$1,INDEX('Master Data'!$A$1:$H$686,'Evening Buffalo'!$A227,2),""),"")</f>
        <v>Quantity</v>
      </c>
      <c r="O227" s="60" t="str">
        <f t="array" ref="O227">IFERROR(IF(O$2&lt;=$B$1,INDEX('Master Data'!$A$1:$H$686,'Evening Buffalo'!$A227,2),""),"")</f>
        <v>Quantity</v>
      </c>
      <c r="P227" s="60" t="str">
        <f t="array" ref="P227">IFERROR(IF(P$2&lt;=$B$1,INDEX('Master Data'!$A$1:$H$686,'Evening Buffalo'!$A227,2),""),"")</f>
        <v>Quantity</v>
      </c>
      <c r="Q227" s="60" t="str">
        <f t="array" ref="Q227">IFERROR(IF(Q$2&lt;=$B$1,INDEX('Master Data'!$A$1:$H$686,'Evening Buffalo'!$A227,2),""),"")</f>
        <v>Quantity</v>
      </c>
      <c r="R227" s="60" t="str">
        <f t="array" ref="R227">IFERROR(IF(R$2&lt;=$B$1,INDEX('Master Data'!$A$1:$H$686,'Evening Buffalo'!$A227,2),""),"")</f>
        <v>Quantity</v>
      </c>
      <c r="S227" s="60" t="str">
        <f t="array" ref="S227">IFERROR(IF(S$2&lt;=$B$1,INDEX('Master Data'!$A$1:$H$686,'Evening Buffalo'!$A227,2),""),"")</f>
        <v>Quantity</v>
      </c>
      <c r="T227" s="60" t="str">
        <f t="array" ref="T227">IFERROR(IF(T$2&lt;=$B$1,INDEX('Master Data'!$A$1:$H$686,'Evening Buffalo'!$A227,2),""),"")</f>
        <v>Quantity</v>
      </c>
      <c r="U227" s="60" t="str">
        <f t="array" ref="U227">IFERROR(IF(U$2&lt;=$B$1,INDEX('Master Data'!$A$1:$H$686,'Evening Buffalo'!$A227,2),""),"")</f>
        <v>Quantity</v>
      </c>
      <c r="V227" s="60" t="str">
        <f t="array" ref="V227">IFERROR(IF(V$2&lt;=$B$1,INDEX('Master Data'!$A$1:$H$686,'Evening Buffalo'!$A227,2),""),"")</f>
        <v>Quantity</v>
      </c>
      <c r="W227" s="60" t="str">
        <f t="array" ref="W227">IFERROR(IF(W$2&lt;=$B$1,INDEX('Master Data'!$A$1:$H$686,'Evening Buffalo'!$A227,2),""),"")</f>
        <v>Quantity</v>
      </c>
      <c r="X227" s="60" t="str">
        <f t="array" ref="X227">IFERROR(IF(X$2&lt;=$B$1,INDEX('Master Data'!$A$1:$H$686,'Evening Buffalo'!$A227,2),""),"")</f>
        <v>Quantity</v>
      </c>
      <c r="Y227" s="60" t="str">
        <f t="array" ref="Y227">IFERROR(IF(Y$2&lt;=$B$1,INDEX('Master Data'!$A$1:$H$686,'Evening Buffalo'!$A227,2),""),"")</f>
        <v>Quantity</v>
      </c>
      <c r="Z227" s="60" t="str">
        <f t="array" ref="Z227">IFERROR(IF(Z$2&lt;=$B$1,INDEX('Master Data'!$A$1:$H$686,'Evening Buffalo'!$A227,2),""),"")</f>
        <v>Quantity</v>
      </c>
      <c r="AA227" s="60" t="str">
        <f t="array" ref="AA227">IFERROR(IF(AA$2&lt;=$B$1,INDEX('Master Data'!$A$1:$H$686,'Evening Buffalo'!$A227,2),""),"")</f>
        <v>Quantity</v>
      </c>
      <c r="AB227" s="60" t="str">
        <f t="array" ref="AB227">IFERROR(IF(AB$2&lt;=$B$1,INDEX('Master Data'!$A$1:$H$686,'Evening Buffalo'!$A227,2),""),"")</f>
        <v>Quantity</v>
      </c>
      <c r="AC227" s="60" t="str">
        <f t="array" ref="AC227">IFERROR(IF(AC$2&lt;=$B$1,INDEX('Master Data'!$A$1:$H$686,'Evening Buffalo'!$A227,2),""),"")</f>
        <v>Quantity</v>
      </c>
      <c r="AD227" s="60" t="str">
        <f t="array" ref="AD227">IFERROR(IF(AD$2&lt;=$B$1,INDEX('Master Data'!$A$1:$H$686,'Evening Buffalo'!$A227,2),""),"")</f>
        <v>Quantity</v>
      </c>
      <c r="AE227" s="60" t="str">
        <f t="array" ref="AE227">IFERROR(IF(AE$2&lt;=$B$1,INDEX('Master Data'!$A$1:$H$686,'Evening Buffalo'!$A227,2),""),"")</f>
        <v>Quantity</v>
      </c>
      <c r="AF227" s="60" t="str">
        <f t="array" ref="AF227">IFERROR(IF(AF$2&lt;=$B$1,INDEX('Master Data'!$A$1:$H$686,'Evening Buffalo'!$A227,2),""),"")</f>
        <v/>
      </c>
      <c r="AG227" s="60" t="str">
        <f t="array" ref="AG227">IFERROR(IF(AG$2&lt;=$B$1,INDEX('Master Data'!$A$1:$H$686,'Evening Buffalo'!$A227,2),""),"")</f>
        <v/>
      </c>
    </row>
    <row r="228" ht="14.25" customHeight="1">
      <c r="A228" s="60" t="str">
        <f>IFERROR(SMALL('Master Data'!G:G,ROW()-2),"")</f>
        <v/>
      </c>
      <c r="B228" s="60" t="str">
        <f t="array" ref="B228">IFERROR(INDEX('Master Data'!$A$1:$H$686,'Evening Buffalo'!$A228,1),"")</f>
        <v>Customer Name</v>
      </c>
      <c r="C228" s="60" t="str">
        <f t="array" ref="C228">IFERROR(IF(C$2&lt;=$B$1,INDEX('Master Data'!$A$1:$H$686,'Evening Buffalo'!$A228,2),""),"")</f>
        <v>Quantity</v>
      </c>
      <c r="D228" s="60" t="str">
        <f t="array" ref="D228">IFERROR(IF(D$2&lt;=$B$1,INDEX('Master Data'!$A$1:$H$686,'Evening Buffalo'!$A228,2),""),"")</f>
        <v>Quantity</v>
      </c>
      <c r="E228" s="60" t="str">
        <f t="array" ref="E228">IFERROR(IF(E$2&lt;=$B$1,INDEX('Master Data'!$A$1:$H$686,'Evening Buffalo'!$A228,2),""),"")</f>
        <v>Quantity</v>
      </c>
      <c r="F228" s="60" t="str">
        <f t="array" ref="F228">IFERROR(IF(F$2&lt;=$B$1,INDEX('Master Data'!$A$1:$H$686,'Evening Buffalo'!$A228,2),""),"")</f>
        <v>Quantity</v>
      </c>
      <c r="G228" s="60" t="str">
        <f t="array" ref="G228">IFERROR(IF(G$2&lt;=$B$1,INDEX('Master Data'!$A$1:$H$686,'Evening Buffalo'!$A228,2),""),"")</f>
        <v>Quantity</v>
      </c>
      <c r="H228" s="60" t="str">
        <f t="array" ref="H228">IFERROR(IF(H$2&lt;=$B$1,INDEX('Master Data'!$A$1:$H$686,'Evening Buffalo'!$A228,2),""),"")</f>
        <v>Quantity</v>
      </c>
      <c r="I228" s="60" t="str">
        <f t="array" ref="I228">IFERROR(IF(I$2&lt;=$B$1,INDEX('Master Data'!$A$1:$H$686,'Evening Buffalo'!$A228,2),""),"")</f>
        <v>Quantity</v>
      </c>
      <c r="J228" s="60" t="str">
        <f t="array" ref="J228">IFERROR(IF(J$2&lt;=$B$1,INDEX('Master Data'!$A$1:$H$686,'Evening Buffalo'!$A228,2),""),"")</f>
        <v>Quantity</v>
      </c>
      <c r="K228" s="60" t="str">
        <f t="array" ref="K228">IFERROR(IF(K$2&lt;=$B$1,INDEX('Master Data'!$A$1:$H$686,'Evening Buffalo'!$A228,2),""),"")</f>
        <v>Quantity</v>
      </c>
      <c r="L228" s="60" t="str">
        <f t="array" ref="L228">IFERROR(IF(L$2&lt;=$B$1,INDEX('Master Data'!$A$1:$H$686,'Evening Buffalo'!$A228,2),""),"")</f>
        <v>Quantity</v>
      </c>
      <c r="M228" s="60" t="str">
        <f t="array" ref="M228">IFERROR(IF(M$2&lt;=$B$1,INDEX('Master Data'!$A$1:$H$686,'Evening Buffalo'!$A228,2),""),"")</f>
        <v>Quantity</v>
      </c>
      <c r="N228" s="60" t="str">
        <f t="array" ref="N228">IFERROR(IF(N$2&lt;=$B$1,INDEX('Master Data'!$A$1:$H$686,'Evening Buffalo'!$A228,2),""),"")</f>
        <v>Quantity</v>
      </c>
      <c r="O228" s="60" t="str">
        <f t="array" ref="O228">IFERROR(IF(O$2&lt;=$B$1,INDEX('Master Data'!$A$1:$H$686,'Evening Buffalo'!$A228,2),""),"")</f>
        <v>Quantity</v>
      </c>
      <c r="P228" s="60" t="str">
        <f t="array" ref="P228">IFERROR(IF(P$2&lt;=$B$1,INDEX('Master Data'!$A$1:$H$686,'Evening Buffalo'!$A228,2),""),"")</f>
        <v>Quantity</v>
      </c>
      <c r="Q228" s="60" t="str">
        <f t="array" ref="Q228">IFERROR(IF(Q$2&lt;=$B$1,INDEX('Master Data'!$A$1:$H$686,'Evening Buffalo'!$A228,2),""),"")</f>
        <v>Quantity</v>
      </c>
      <c r="R228" s="60" t="str">
        <f t="array" ref="R228">IFERROR(IF(R$2&lt;=$B$1,INDEX('Master Data'!$A$1:$H$686,'Evening Buffalo'!$A228,2),""),"")</f>
        <v>Quantity</v>
      </c>
      <c r="S228" s="60" t="str">
        <f t="array" ref="S228">IFERROR(IF(S$2&lt;=$B$1,INDEX('Master Data'!$A$1:$H$686,'Evening Buffalo'!$A228,2),""),"")</f>
        <v>Quantity</v>
      </c>
      <c r="T228" s="60" t="str">
        <f t="array" ref="T228">IFERROR(IF(T$2&lt;=$B$1,INDEX('Master Data'!$A$1:$H$686,'Evening Buffalo'!$A228,2),""),"")</f>
        <v>Quantity</v>
      </c>
      <c r="U228" s="60" t="str">
        <f t="array" ref="U228">IFERROR(IF(U$2&lt;=$B$1,INDEX('Master Data'!$A$1:$H$686,'Evening Buffalo'!$A228,2),""),"")</f>
        <v>Quantity</v>
      </c>
      <c r="V228" s="60" t="str">
        <f t="array" ref="V228">IFERROR(IF(V$2&lt;=$B$1,INDEX('Master Data'!$A$1:$H$686,'Evening Buffalo'!$A228,2),""),"")</f>
        <v>Quantity</v>
      </c>
      <c r="W228" s="60" t="str">
        <f t="array" ref="W228">IFERROR(IF(W$2&lt;=$B$1,INDEX('Master Data'!$A$1:$H$686,'Evening Buffalo'!$A228,2),""),"")</f>
        <v>Quantity</v>
      </c>
      <c r="X228" s="60" t="str">
        <f t="array" ref="X228">IFERROR(IF(X$2&lt;=$B$1,INDEX('Master Data'!$A$1:$H$686,'Evening Buffalo'!$A228,2),""),"")</f>
        <v>Quantity</v>
      </c>
      <c r="Y228" s="60" t="str">
        <f t="array" ref="Y228">IFERROR(IF(Y$2&lt;=$B$1,INDEX('Master Data'!$A$1:$H$686,'Evening Buffalo'!$A228,2),""),"")</f>
        <v>Quantity</v>
      </c>
      <c r="Z228" s="60" t="str">
        <f t="array" ref="Z228">IFERROR(IF(Z$2&lt;=$B$1,INDEX('Master Data'!$A$1:$H$686,'Evening Buffalo'!$A228,2),""),"")</f>
        <v>Quantity</v>
      </c>
      <c r="AA228" s="60" t="str">
        <f t="array" ref="AA228">IFERROR(IF(AA$2&lt;=$B$1,INDEX('Master Data'!$A$1:$H$686,'Evening Buffalo'!$A228,2),""),"")</f>
        <v>Quantity</v>
      </c>
      <c r="AB228" s="60" t="str">
        <f t="array" ref="AB228">IFERROR(IF(AB$2&lt;=$B$1,INDEX('Master Data'!$A$1:$H$686,'Evening Buffalo'!$A228,2),""),"")</f>
        <v>Quantity</v>
      </c>
      <c r="AC228" s="60" t="str">
        <f t="array" ref="AC228">IFERROR(IF(AC$2&lt;=$B$1,INDEX('Master Data'!$A$1:$H$686,'Evening Buffalo'!$A228,2),""),"")</f>
        <v>Quantity</v>
      </c>
      <c r="AD228" s="60" t="str">
        <f t="array" ref="AD228">IFERROR(IF(AD$2&lt;=$B$1,INDEX('Master Data'!$A$1:$H$686,'Evening Buffalo'!$A228,2),""),"")</f>
        <v>Quantity</v>
      </c>
      <c r="AE228" s="60" t="str">
        <f t="array" ref="AE228">IFERROR(IF(AE$2&lt;=$B$1,INDEX('Master Data'!$A$1:$H$686,'Evening Buffalo'!$A228,2),""),"")</f>
        <v>Quantity</v>
      </c>
      <c r="AF228" s="60" t="str">
        <f t="array" ref="AF228">IFERROR(IF(AF$2&lt;=$B$1,INDEX('Master Data'!$A$1:$H$686,'Evening Buffalo'!$A228,2),""),"")</f>
        <v/>
      </c>
      <c r="AG228" s="60" t="str">
        <f t="array" ref="AG228">IFERROR(IF(AG$2&lt;=$B$1,INDEX('Master Data'!$A$1:$H$686,'Evening Buffalo'!$A228,2),""),"")</f>
        <v/>
      </c>
    </row>
    <row r="229" ht="14.25" customHeight="1">
      <c r="A229" s="60" t="str">
        <f>IFERROR(SMALL('Master Data'!G:G,ROW()-2),"")</f>
        <v/>
      </c>
      <c r="B229" s="60" t="str">
        <f t="array" ref="B229">IFERROR(INDEX('Master Data'!$A$1:$H$686,'Evening Buffalo'!$A229,1),"")</f>
        <v>Customer Name</v>
      </c>
      <c r="C229" s="60" t="str">
        <f t="array" ref="C229">IFERROR(IF(C$2&lt;=$B$1,INDEX('Master Data'!$A$1:$H$686,'Evening Buffalo'!$A229,2),""),"")</f>
        <v>Quantity</v>
      </c>
      <c r="D229" s="60" t="str">
        <f t="array" ref="D229">IFERROR(IF(D$2&lt;=$B$1,INDEX('Master Data'!$A$1:$H$686,'Evening Buffalo'!$A229,2),""),"")</f>
        <v>Quantity</v>
      </c>
      <c r="E229" s="60" t="str">
        <f t="array" ref="E229">IFERROR(IF(E$2&lt;=$B$1,INDEX('Master Data'!$A$1:$H$686,'Evening Buffalo'!$A229,2),""),"")</f>
        <v>Quantity</v>
      </c>
      <c r="F229" s="60" t="str">
        <f t="array" ref="F229">IFERROR(IF(F$2&lt;=$B$1,INDEX('Master Data'!$A$1:$H$686,'Evening Buffalo'!$A229,2),""),"")</f>
        <v>Quantity</v>
      </c>
      <c r="G229" s="60" t="str">
        <f t="array" ref="G229">IFERROR(IF(G$2&lt;=$B$1,INDEX('Master Data'!$A$1:$H$686,'Evening Buffalo'!$A229,2),""),"")</f>
        <v>Quantity</v>
      </c>
      <c r="H229" s="60" t="str">
        <f t="array" ref="H229">IFERROR(IF(H$2&lt;=$B$1,INDEX('Master Data'!$A$1:$H$686,'Evening Buffalo'!$A229,2),""),"")</f>
        <v>Quantity</v>
      </c>
      <c r="I229" s="60" t="str">
        <f t="array" ref="I229">IFERROR(IF(I$2&lt;=$B$1,INDEX('Master Data'!$A$1:$H$686,'Evening Buffalo'!$A229,2),""),"")</f>
        <v>Quantity</v>
      </c>
      <c r="J229" s="60" t="str">
        <f t="array" ref="J229">IFERROR(IF(J$2&lt;=$B$1,INDEX('Master Data'!$A$1:$H$686,'Evening Buffalo'!$A229,2),""),"")</f>
        <v>Quantity</v>
      </c>
      <c r="K229" s="60" t="str">
        <f t="array" ref="K229">IFERROR(IF(K$2&lt;=$B$1,INDEX('Master Data'!$A$1:$H$686,'Evening Buffalo'!$A229,2),""),"")</f>
        <v>Quantity</v>
      </c>
      <c r="L229" s="60" t="str">
        <f t="array" ref="L229">IFERROR(IF(L$2&lt;=$B$1,INDEX('Master Data'!$A$1:$H$686,'Evening Buffalo'!$A229,2),""),"")</f>
        <v>Quantity</v>
      </c>
      <c r="M229" s="60" t="str">
        <f t="array" ref="M229">IFERROR(IF(M$2&lt;=$B$1,INDEX('Master Data'!$A$1:$H$686,'Evening Buffalo'!$A229,2),""),"")</f>
        <v>Quantity</v>
      </c>
      <c r="N229" s="60" t="str">
        <f t="array" ref="N229">IFERROR(IF(N$2&lt;=$B$1,INDEX('Master Data'!$A$1:$H$686,'Evening Buffalo'!$A229,2),""),"")</f>
        <v>Quantity</v>
      </c>
      <c r="O229" s="60" t="str">
        <f t="array" ref="O229">IFERROR(IF(O$2&lt;=$B$1,INDEX('Master Data'!$A$1:$H$686,'Evening Buffalo'!$A229,2),""),"")</f>
        <v>Quantity</v>
      </c>
      <c r="P229" s="60" t="str">
        <f t="array" ref="P229">IFERROR(IF(P$2&lt;=$B$1,INDEX('Master Data'!$A$1:$H$686,'Evening Buffalo'!$A229,2),""),"")</f>
        <v>Quantity</v>
      </c>
      <c r="Q229" s="60" t="str">
        <f t="array" ref="Q229">IFERROR(IF(Q$2&lt;=$B$1,INDEX('Master Data'!$A$1:$H$686,'Evening Buffalo'!$A229,2),""),"")</f>
        <v>Quantity</v>
      </c>
      <c r="R229" s="60" t="str">
        <f t="array" ref="R229">IFERROR(IF(R$2&lt;=$B$1,INDEX('Master Data'!$A$1:$H$686,'Evening Buffalo'!$A229,2),""),"")</f>
        <v>Quantity</v>
      </c>
      <c r="S229" s="60" t="str">
        <f t="array" ref="S229">IFERROR(IF(S$2&lt;=$B$1,INDEX('Master Data'!$A$1:$H$686,'Evening Buffalo'!$A229,2),""),"")</f>
        <v>Quantity</v>
      </c>
      <c r="T229" s="60" t="str">
        <f t="array" ref="T229">IFERROR(IF(T$2&lt;=$B$1,INDEX('Master Data'!$A$1:$H$686,'Evening Buffalo'!$A229,2),""),"")</f>
        <v>Quantity</v>
      </c>
      <c r="U229" s="60" t="str">
        <f t="array" ref="U229">IFERROR(IF(U$2&lt;=$B$1,INDEX('Master Data'!$A$1:$H$686,'Evening Buffalo'!$A229,2),""),"")</f>
        <v>Quantity</v>
      </c>
      <c r="V229" s="60" t="str">
        <f t="array" ref="V229">IFERROR(IF(V$2&lt;=$B$1,INDEX('Master Data'!$A$1:$H$686,'Evening Buffalo'!$A229,2),""),"")</f>
        <v>Quantity</v>
      </c>
      <c r="W229" s="60" t="str">
        <f t="array" ref="W229">IFERROR(IF(W$2&lt;=$B$1,INDEX('Master Data'!$A$1:$H$686,'Evening Buffalo'!$A229,2),""),"")</f>
        <v>Quantity</v>
      </c>
      <c r="X229" s="60" t="str">
        <f t="array" ref="X229">IFERROR(IF(X$2&lt;=$B$1,INDEX('Master Data'!$A$1:$H$686,'Evening Buffalo'!$A229,2),""),"")</f>
        <v>Quantity</v>
      </c>
      <c r="Y229" s="60" t="str">
        <f t="array" ref="Y229">IFERROR(IF(Y$2&lt;=$B$1,INDEX('Master Data'!$A$1:$H$686,'Evening Buffalo'!$A229,2),""),"")</f>
        <v>Quantity</v>
      </c>
      <c r="Z229" s="60" t="str">
        <f t="array" ref="Z229">IFERROR(IF(Z$2&lt;=$B$1,INDEX('Master Data'!$A$1:$H$686,'Evening Buffalo'!$A229,2),""),"")</f>
        <v>Quantity</v>
      </c>
      <c r="AA229" s="60" t="str">
        <f t="array" ref="AA229">IFERROR(IF(AA$2&lt;=$B$1,INDEX('Master Data'!$A$1:$H$686,'Evening Buffalo'!$A229,2),""),"")</f>
        <v>Quantity</v>
      </c>
      <c r="AB229" s="60" t="str">
        <f t="array" ref="AB229">IFERROR(IF(AB$2&lt;=$B$1,INDEX('Master Data'!$A$1:$H$686,'Evening Buffalo'!$A229,2),""),"")</f>
        <v>Quantity</v>
      </c>
      <c r="AC229" s="60" t="str">
        <f t="array" ref="AC229">IFERROR(IF(AC$2&lt;=$B$1,INDEX('Master Data'!$A$1:$H$686,'Evening Buffalo'!$A229,2),""),"")</f>
        <v>Quantity</v>
      </c>
      <c r="AD229" s="60" t="str">
        <f t="array" ref="AD229">IFERROR(IF(AD$2&lt;=$B$1,INDEX('Master Data'!$A$1:$H$686,'Evening Buffalo'!$A229,2),""),"")</f>
        <v>Quantity</v>
      </c>
      <c r="AE229" s="60" t="str">
        <f t="array" ref="AE229">IFERROR(IF(AE$2&lt;=$B$1,INDEX('Master Data'!$A$1:$H$686,'Evening Buffalo'!$A229,2),""),"")</f>
        <v>Quantity</v>
      </c>
      <c r="AF229" s="60" t="str">
        <f t="array" ref="AF229">IFERROR(IF(AF$2&lt;=$B$1,INDEX('Master Data'!$A$1:$H$686,'Evening Buffalo'!$A229,2),""),"")</f>
        <v/>
      </c>
      <c r="AG229" s="60" t="str">
        <f t="array" ref="AG229">IFERROR(IF(AG$2&lt;=$B$1,INDEX('Master Data'!$A$1:$H$686,'Evening Buffalo'!$A229,2),""),"")</f>
        <v/>
      </c>
    </row>
    <row r="230" ht="14.25" customHeight="1">
      <c r="A230" s="60" t="str">
        <f>IFERROR(SMALL('Master Data'!G:G,ROW()-2),"")</f>
        <v/>
      </c>
      <c r="B230" s="60" t="str">
        <f t="array" ref="B230">IFERROR(INDEX('Master Data'!$A$1:$H$686,'Evening Buffalo'!$A230,1),"")</f>
        <v>Customer Name</v>
      </c>
      <c r="C230" s="60" t="str">
        <f t="array" ref="C230">IFERROR(IF(C$2&lt;=$B$1,INDEX('Master Data'!$A$1:$H$686,'Evening Buffalo'!$A230,2),""),"")</f>
        <v>Quantity</v>
      </c>
      <c r="D230" s="60" t="str">
        <f t="array" ref="D230">IFERROR(IF(D$2&lt;=$B$1,INDEX('Master Data'!$A$1:$H$686,'Evening Buffalo'!$A230,2),""),"")</f>
        <v>Quantity</v>
      </c>
      <c r="E230" s="60" t="str">
        <f t="array" ref="E230">IFERROR(IF(E$2&lt;=$B$1,INDEX('Master Data'!$A$1:$H$686,'Evening Buffalo'!$A230,2),""),"")</f>
        <v>Quantity</v>
      </c>
      <c r="F230" s="60" t="str">
        <f t="array" ref="F230">IFERROR(IF(F$2&lt;=$B$1,INDEX('Master Data'!$A$1:$H$686,'Evening Buffalo'!$A230,2),""),"")</f>
        <v>Quantity</v>
      </c>
      <c r="G230" s="60" t="str">
        <f t="array" ref="G230">IFERROR(IF(G$2&lt;=$B$1,INDEX('Master Data'!$A$1:$H$686,'Evening Buffalo'!$A230,2),""),"")</f>
        <v>Quantity</v>
      </c>
      <c r="H230" s="60" t="str">
        <f t="array" ref="H230">IFERROR(IF(H$2&lt;=$B$1,INDEX('Master Data'!$A$1:$H$686,'Evening Buffalo'!$A230,2),""),"")</f>
        <v>Quantity</v>
      </c>
      <c r="I230" s="60" t="str">
        <f t="array" ref="I230">IFERROR(IF(I$2&lt;=$B$1,INDEX('Master Data'!$A$1:$H$686,'Evening Buffalo'!$A230,2),""),"")</f>
        <v>Quantity</v>
      </c>
      <c r="J230" s="60" t="str">
        <f t="array" ref="J230">IFERROR(IF(J$2&lt;=$B$1,INDEX('Master Data'!$A$1:$H$686,'Evening Buffalo'!$A230,2),""),"")</f>
        <v>Quantity</v>
      </c>
      <c r="K230" s="60" t="str">
        <f t="array" ref="K230">IFERROR(IF(K$2&lt;=$B$1,INDEX('Master Data'!$A$1:$H$686,'Evening Buffalo'!$A230,2),""),"")</f>
        <v>Quantity</v>
      </c>
      <c r="L230" s="60" t="str">
        <f t="array" ref="L230">IFERROR(IF(L$2&lt;=$B$1,INDEX('Master Data'!$A$1:$H$686,'Evening Buffalo'!$A230,2),""),"")</f>
        <v>Quantity</v>
      </c>
      <c r="M230" s="60" t="str">
        <f t="array" ref="M230">IFERROR(IF(M$2&lt;=$B$1,INDEX('Master Data'!$A$1:$H$686,'Evening Buffalo'!$A230,2),""),"")</f>
        <v>Quantity</v>
      </c>
      <c r="N230" s="60" t="str">
        <f t="array" ref="N230">IFERROR(IF(N$2&lt;=$B$1,INDEX('Master Data'!$A$1:$H$686,'Evening Buffalo'!$A230,2),""),"")</f>
        <v>Quantity</v>
      </c>
      <c r="O230" s="60" t="str">
        <f t="array" ref="O230">IFERROR(IF(O$2&lt;=$B$1,INDEX('Master Data'!$A$1:$H$686,'Evening Buffalo'!$A230,2),""),"")</f>
        <v>Quantity</v>
      </c>
      <c r="P230" s="60" t="str">
        <f t="array" ref="P230">IFERROR(IF(P$2&lt;=$B$1,INDEX('Master Data'!$A$1:$H$686,'Evening Buffalo'!$A230,2),""),"")</f>
        <v>Quantity</v>
      </c>
      <c r="Q230" s="60" t="str">
        <f t="array" ref="Q230">IFERROR(IF(Q$2&lt;=$B$1,INDEX('Master Data'!$A$1:$H$686,'Evening Buffalo'!$A230,2),""),"")</f>
        <v>Quantity</v>
      </c>
      <c r="R230" s="60" t="str">
        <f t="array" ref="R230">IFERROR(IF(R$2&lt;=$B$1,INDEX('Master Data'!$A$1:$H$686,'Evening Buffalo'!$A230,2),""),"")</f>
        <v>Quantity</v>
      </c>
      <c r="S230" s="60" t="str">
        <f t="array" ref="S230">IFERROR(IF(S$2&lt;=$B$1,INDEX('Master Data'!$A$1:$H$686,'Evening Buffalo'!$A230,2),""),"")</f>
        <v>Quantity</v>
      </c>
      <c r="T230" s="60" t="str">
        <f t="array" ref="T230">IFERROR(IF(T$2&lt;=$B$1,INDEX('Master Data'!$A$1:$H$686,'Evening Buffalo'!$A230,2),""),"")</f>
        <v>Quantity</v>
      </c>
      <c r="U230" s="60" t="str">
        <f t="array" ref="U230">IFERROR(IF(U$2&lt;=$B$1,INDEX('Master Data'!$A$1:$H$686,'Evening Buffalo'!$A230,2),""),"")</f>
        <v>Quantity</v>
      </c>
      <c r="V230" s="60" t="str">
        <f t="array" ref="V230">IFERROR(IF(V$2&lt;=$B$1,INDEX('Master Data'!$A$1:$H$686,'Evening Buffalo'!$A230,2),""),"")</f>
        <v>Quantity</v>
      </c>
      <c r="W230" s="60" t="str">
        <f t="array" ref="W230">IFERROR(IF(W$2&lt;=$B$1,INDEX('Master Data'!$A$1:$H$686,'Evening Buffalo'!$A230,2),""),"")</f>
        <v>Quantity</v>
      </c>
      <c r="X230" s="60" t="str">
        <f t="array" ref="X230">IFERROR(IF(X$2&lt;=$B$1,INDEX('Master Data'!$A$1:$H$686,'Evening Buffalo'!$A230,2),""),"")</f>
        <v>Quantity</v>
      </c>
      <c r="Y230" s="60" t="str">
        <f t="array" ref="Y230">IFERROR(IF(Y$2&lt;=$B$1,INDEX('Master Data'!$A$1:$H$686,'Evening Buffalo'!$A230,2),""),"")</f>
        <v>Quantity</v>
      </c>
      <c r="Z230" s="60" t="str">
        <f t="array" ref="Z230">IFERROR(IF(Z$2&lt;=$B$1,INDEX('Master Data'!$A$1:$H$686,'Evening Buffalo'!$A230,2),""),"")</f>
        <v>Quantity</v>
      </c>
      <c r="AA230" s="60" t="str">
        <f t="array" ref="AA230">IFERROR(IF(AA$2&lt;=$B$1,INDEX('Master Data'!$A$1:$H$686,'Evening Buffalo'!$A230,2),""),"")</f>
        <v>Quantity</v>
      </c>
      <c r="AB230" s="60" t="str">
        <f t="array" ref="AB230">IFERROR(IF(AB$2&lt;=$B$1,INDEX('Master Data'!$A$1:$H$686,'Evening Buffalo'!$A230,2),""),"")</f>
        <v>Quantity</v>
      </c>
      <c r="AC230" s="60" t="str">
        <f t="array" ref="AC230">IFERROR(IF(AC$2&lt;=$B$1,INDEX('Master Data'!$A$1:$H$686,'Evening Buffalo'!$A230,2),""),"")</f>
        <v>Quantity</v>
      </c>
      <c r="AD230" s="60" t="str">
        <f t="array" ref="AD230">IFERROR(IF(AD$2&lt;=$B$1,INDEX('Master Data'!$A$1:$H$686,'Evening Buffalo'!$A230,2),""),"")</f>
        <v>Quantity</v>
      </c>
      <c r="AE230" s="60" t="str">
        <f t="array" ref="AE230">IFERROR(IF(AE$2&lt;=$B$1,INDEX('Master Data'!$A$1:$H$686,'Evening Buffalo'!$A230,2),""),"")</f>
        <v>Quantity</v>
      </c>
      <c r="AF230" s="60" t="str">
        <f t="array" ref="AF230">IFERROR(IF(AF$2&lt;=$B$1,INDEX('Master Data'!$A$1:$H$686,'Evening Buffalo'!$A230,2),""),"")</f>
        <v/>
      </c>
      <c r="AG230" s="60" t="str">
        <f t="array" ref="AG230">IFERROR(IF(AG$2&lt;=$B$1,INDEX('Master Data'!$A$1:$H$686,'Evening Buffalo'!$A230,2),""),"")</f>
        <v/>
      </c>
    </row>
    <row r="231" ht="14.25" customHeight="1">
      <c r="A231" s="60" t="str">
        <f>IFERROR(SMALL('Master Data'!G:G,ROW()-2),"")</f>
        <v/>
      </c>
      <c r="B231" s="60" t="str">
        <f t="array" ref="B231">IFERROR(INDEX('Master Data'!$A$1:$H$686,'Evening Buffalo'!$A231,1),"")</f>
        <v>Customer Name</v>
      </c>
      <c r="C231" s="60" t="str">
        <f t="array" ref="C231">IFERROR(IF(C$2&lt;=$B$1,INDEX('Master Data'!$A$1:$H$686,'Evening Buffalo'!$A231,2),""),"")</f>
        <v>Quantity</v>
      </c>
      <c r="D231" s="60" t="str">
        <f t="array" ref="D231">IFERROR(IF(D$2&lt;=$B$1,INDEX('Master Data'!$A$1:$H$686,'Evening Buffalo'!$A231,2),""),"")</f>
        <v>Quantity</v>
      </c>
      <c r="E231" s="60" t="str">
        <f t="array" ref="E231">IFERROR(IF(E$2&lt;=$B$1,INDEX('Master Data'!$A$1:$H$686,'Evening Buffalo'!$A231,2),""),"")</f>
        <v>Quantity</v>
      </c>
      <c r="F231" s="60" t="str">
        <f t="array" ref="F231">IFERROR(IF(F$2&lt;=$B$1,INDEX('Master Data'!$A$1:$H$686,'Evening Buffalo'!$A231,2),""),"")</f>
        <v>Quantity</v>
      </c>
      <c r="G231" s="60" t="str">
        <f t="array" ref="G231">IFERROR(IF(G$2&lt;=$B$1,INDEX('Master Data'!$A$1:$H$686,'Evening Buffalo'!$A231,2),""),"")</f>
        <v>Quantity</v>
      </c>
      <c r="H231" s="60" t="str">
        <f t="array" ref="H231">IFERROR(IF(H$2&lt;=$B$1,INDEX('Master Data'!$A$1:$H$686,'Evening Buffalo'!$A231,2),""),"")</f>
        <v>Quantity</v>
      </c>
      <c r="I231" s="60" t="str">
        <f t="array" ref="I231">IFERROR(IF(I$2&lt;=$B$1,INDEX('Master Data'!$A$1:$H$686,'Evening Buffalo'!$A231,2),""),"")</f>
        <v>Quantity</v>
      </c>
      <c r="J231" s="60" t="str">
        <f t="array" ref="J231">IFERROR(IF(J$2&lt;=$B$1,INDEX('Master Data'!$A$1:$H$686,'Evening Buffalo'!$A231,2),""),"")</f>
        <v>Quantity</v>
      </c>
      <c r="K231" s="60" t="str">
        <f t="array" ref="K231">IFERROR(IF(K$2&lt;=$B$1,INDEX('Master Data'!$A$1:$H$686,'Evening Buffalo'!$A231,2),""),"")</f>
        <v>Quantity</v>
      </c>
      <c r="L231" s="60" t="str">
        <f t="array" ref="L231">IFERROR(IF(L$2&lt;=$B$1,INDEX('Master Data'!$A$1:$H$686,'Evening Buffalo'!$A231,2),""),"")</f>
        <v>Quantity</v>
      </c>
      <c r="M231" s="60" t="str">
        <f t="array" ref="M231">IFERROR(IF(M$2&lt;=$B$1,INDEX('Master Data'!$A$1:$H$686,'Evening Buffalo'!$A231,2),""),"")</f>
        <v>Quantity</v>
      </c>
      <c r="N231" s="60" t="str">
        <f t="array" ref="N231">IFERROR(IF(N$2&lt;=$B$1,INDEX('Master Data'!$A$1:$H$686,'Evening Buffalo'!$A231,2),""),"")</f>
        <v>Quantity</v>
      </c>
      <c r="O231" s="60" t="str">
        <f t="array" ref="O231">IFERROR(IF(O$2&lt;=$B$1,INDEX('Master Data'!$A$1:$H$686,'Evening Buffalo'!$A231,2),""),"")</f>
        <v>Quantity</v>
      </c>
      <c r="P231" s="60" t="str">
        <f t="array" ref="P231">IFERROR(IF(P$2&lt;=$B$1,INDEX('Master Data'!$A$1:$H$686,'Evening Buffalo'!$A231,2),""),"")</f>
        <v>Quantity</v>
      </c>
      <c r="Q231" s="60" t="str">
        <f t="array" ref="Q231">IFERROR(IF(Q$2&lt;=$B$1,INDEX('Master Data'!$A$1:$H$686,'Evening Buffalo'!$A231,2),""),"")</f>
        <v>Quantity</v>
      </c>
      <c r="R231" s="60" t="str">
        <f t="array" ref="R231">IFERROR(IF(R$2&lt;=$B$1,INDEX('Master Data'!$A$1:$H$686,'Evening Buffalo'!$A231,2),""),"")</f>
        <v>Quantity</v>
      </c>
      <c r="S231" s="60" t="str">
        <f t="array" ref="S231">IFERROR(IF(S$2&lt;=$B$1,INDEX('Master Data'!$A$1:$H$686,'Evening Buffalo'!$A231,2),""),"")</f>
        <v>Quantity</v>
      </c>
      <c r="T231" s="60" t="str">
        <f t="array" ref="T231">IFERROR(IF(T$2&lt;=$B$1,INDEX('Master Data'!$A$1:$H$686,'Evening Buffalo'!$A231,2),""),"")</f>
        <v>Quantity</v>
      </c>
      <c r="U231" s="60" t="str">
        <f t="array" ref="U231">IFERROR(IF(U$2&lt;=$B$1,INDEX('Master Data'!$A$1:$H$686,'Evening Buffalo'!$A231,2),""),"")</f>
        <v>Quantity</v>
      </c>
      <c r="V231" s="60" t="str">
        <f t="array" ref="V231">IFERROR(IF(V$2&lt;=$B$1,INDEX('Master Data'!$A$1:$H$686,'Evening Buffalo'!$A231,2),""),"")</f>
        <v>Quantity</v>
      </c>
      <c r="W231" s="60" t="str">
        <f t="array" ref="W231">IFERROR(IF(W$2&lt;=$B$1,INDEX('Master Data'!$A$1:$H$686,'Evening Buffalo'!$A231,2),""),"")</f>
        <v>Quantity</v>
      </c>
      <c r="X231" s="60" t="str">
        <f t="array" ref="X231">IFERROR(IF(X$2&lt;=$B$1,INDEX('Master Data'!$A$1:$H$686,'Evening Buffalo'!$A231,2),""),"")</f>
        <v>Quantity</v>
      </c>
      <c r="Y231" s="60" t="str">
        <f t="array" ref="Y231">IFERROR(IF(Y$2&lt;=$B$1,INDEX('Master Data'!$A$1:$H$686,'Evening Buffalo'!$A231,2),""),"")</f>
        <v>Quantity</v>
      </c>
      <c r="Z231" s="60" t="str">
        <f t="array" ref="Z231">IFERROR(IF(Z$2&lt;=$B$1,INDEX('Master Data'!$A$1:$H$686,'Evening Buffalo'!$A231,2),""),"")</f>
        <v>Quantity</v>
      </c>
      <c r="AA231" s="60" t="str">
        <f t="array" ref="AA231">IFERROR(IF(AA$2&lt;=$B$1,INDEX('Master Data'!$A$1:$H$686,'Evening Buffalo'!$A231,2),""),"")</f>
        <v>Quantity</v>
      </c>
      <c r="AB231" s="60" t="str">
        <f t="array" ref="AB231">IFERROR(IF(AB$2&lt;=$B$1,INDEX('Master Data'!$A$1:$H$686,'Evening Buffalo'!$A231,2),""),"")</f>
        <v>Quantity</v>
      </c>
      <c r="AC231" s="60" t="str">
        <f t="array" ref="AC231">IFERROR(IF(AC$2&lt;=$B$1,INDEX('Master Data'!$A$1:$H$686,'Evening Buffalo'!$A231,2),""),"")</f>
        <v>Quantity</v>
      </c>
      <c r="AD231" s="60" t="str">
        <f t="array" ref="AD231">IFERROR(IF(AD$2&lt;=$B$1,INDEX('Master Data'!$A$1:$H$686,'Evening Buffalo'!$A231,2),""),"")</f>
        <v>Quantity</v>
      </c>
      <c r="AE231" s="60" t="str">
        <f t="array" ref="AE231">IFERROR(IF(AE$2&lt;=$B$1,INDEX('Master Data'!$A$1:$H$686,'Evening Buffalo'!$A231,2),""),"")</f>
        <v>Quantity</v>
      </c>
      <c r="AF231" s="60" t="str">
        <f t="array" ref="AF231">IFERROR(IF(AF$2&lt;=$B$1,INDEX('Master Data'!$A$1:$H$686,'Evening Buffalo'!$A231,2),""),"")</f>
        <v/>
      </c>
      <c r="AG231" s="60" t="str">
        <f t="array" ref="AG231">IFERROR(IF(AG$2&lt;=$B$1,INDEX('Master Data'!$A$1:$H$686,'Evening Buffalo'!$A231,2),""),"")</f>
        <v/>
      </c>
    </row>
    <row r="232" ht="14.25" customHeight="1">
      <c r="A232" s="60" t="str">
        <f>IFERROR(SMALL('Master Data'!G:G,ROW()-2),"")</f>
        <v/>
      </c>
      <c r="B232" s="60" t="str">
        <f t="array" ref="B232">IFERROR(INDEX('Master Data'!$A$1:$H$686,'Evening Buffalo'!$A232,1),"")</f>
        <v>Customer Name</v>
      </c>
      <c r="C232" s="60" t="str">
        <f t="array" ref="C232">IFERROR(IF(C$2&lt;=$B$1,INDEX('Master Data'!$A$1:$H$686,'Evening Buffalo'!$A232,2),""),"")</f>
        <v>Quantity</v>
      </c>
      <c r="D232" s="60" t="str">
        <f t="array" ref="D232">IFERROR(IF(D$2&lt;=$B$1,INDEX('Master Data'!$A$1:$H$686,'Evening Buffalo'!$A232,2),""),"")</f>
        <v>Quantity</v>
      </c>
      <c r="E232" s="60" t="str">
        <f t="array" ref="E232">IFERROR(IF(E$2&lt;=$B$1,INDEX('Master Data'!$A$1:$H$686,'Evening Buffalo'!$A232,2),""),"")</f>
        <v>Quantity</v>
      </c>
      <c r="F232" s="60" t="str">
        <f t="array" ref="F232">IFERROR(IF(F$2&lt;=$B$1,INDEX('Master Data'!$A$1:$H$686,'Evening Buffalo'!$A232,2),""),"")</f>
        <v>Quantity</v>
      </c>
      <c r="G232" s="60" t="str">
        <f t="array" ref="G232">IFERROR(IF(G$2&lt;=$B$1,INDEX('Master Data'!$A$1:$H$686,'Evening Buffalo'!$A232,2),""),"")</f>
        <v>Quantity</v>
      </c>
      <c r="H232" s="60" t="str">
        <f t="array" ref="H232">IFERROR(IF(H$2&lt;=$B$1,INDEX('Master Data'!$A$1:$H$686,'Evening Buffalo'!$A232,2),""),"")</f>
        <v>Quantity</v>
      </c>
      <c r="I232" s="60" t="str">
        <f t="array" ref="I232">IFERROR(IF(I$2&lt;=$B$1,INDEX('Master Data'!$A$1:$H$686,'Evening Buffalo'!$A232,2),""),"")</f>
        <v>Quantity</v>
      </c>
      <c r="J232" s="60" t="str">
        <f t="array" ref="J232">IFERROR(IF(J$2&lt;=$B$1,INDEX('Master Data'!$A$1:$H$686,'Evening Buffalo'!$A232,2),""),"")</f>
        <v>Quantity</v>
      </c>
      <c r="K232" s="60" t="str">
        <f t="array" ref="K232">IFERROR(IF(K$2&lt;=$B$1,INDEX('Master Data'!$A$1:$H$686,'Evening Buffalo'!$A232,2),""),"")</f>
        <v>Quantity</v>
      </c>
      <c r="L232" s="60" t="str">
        <f t="array" ref="L232">IFERROR(IF(L$2&lt;=$B$1,INDEX('Master Data'!$A$1:$H$686,'Evening Buffalo'!$A232,2),""),"")</f>
        <v>Quantity</v>
      </c>
      <c r="M232" s="60" t="str">
        <f t="array" ref="M232">IFERROR(IF(M$2&lt;=$B$1,INDEX('Master Data'!$A$1:$H$686,'Evening Buffalo'!$A232,2),""),"")</f>
        <v>Quantity</v>
      </c>
      <c r="N232" s="60" t="str">
        <f t="array" ref="N232">IFERROR(IF(N$2&lt;=$B$1,INDEX('Master Data'!$A$1:$H$686,'Evening Buffalo'!$A232,2),""),"")</f>
        <v>Quantity</v>
      </c>
      <c r="O232" s="60" t="str">
        <f t="array" ref="O232">IFERROR(IF(O$2&lt;=$B$1,INDEX('Master Data'!$A$1:$H$686,'Evening Buffalo'!$A232,2),""),"")</f>
        <v>Quantity</v>
      </c>
      <c r="P232" s="60" t="str">
        <f t="array" ref="P232">IFERROR(IF(P$2&lt;=$B$1,INDEX('Master Data'!$A$1:$H$686,'Evening Buffalo'!$A232,2),""),"")</f>
        <v>Quantity</v>
      </c>
      <c r="Q232" s="60" t="str">
        <f t="array" ref="Q232">IFERROR(IF(Q$2&lt;=$B$1,INDEX('Master Data'!$A$1:$H$686,'Evening Buffalo'!$A232,2),""),"")</f>
        <v>Quantity</v>
      </c>
      <c r="R232" s="60" t="str">
        <f t="array" ref="R232">IFERROR(IF(R$2&lt;=$B$1,INDEX('Master Data'!$A$1:$H$686,'Evening Buffalo'!$A232,2),""),"")</f>
        <v>Quantity</v>
      </c>
      <c r="S232" s="60" t="str">
        <f t="array" ref="S232">IFERROR(IF(S$2&lt;=$B$1,INDEX('Master Data'!$A$1:$H$686,'Evening Buffalo'!$A232,2),""),"")</f>
        <v>Quantity</v>
      </c>
      <c r="T232" s="60" t="str">
        <f t="array" ref="T232">IFERROR(IF(T$2&lt;=$B$1,INDEX('Master Data'!$A$1:$H$686,'Evening Buffalo'!$A232,2),""),"")</f>
        <v>Quantity</v>
      </c>
      <c r="U232" s="60" t="str">
        <f t="array" ref="U232">IFERROR(IF(U$2&lt;=$B$1,INDEX('Master Data'!$A$1:$H$686,'Evening Buffalo'!$A232,2),""),"")</f>
        <v>Quantity</v>
      </c>
      <c r="V232" s="60" t="str">
        <f t="array" ref="V232">IFERROR(IF(V$2&lt;=$B$1,INDEX('Master Data'!$A$1:$H$686,'Evening Buffalo'!$A232,2),""),"")</f>
        <v>Quantity</v>
      </c>
      <c r="W232" s="60" t="str">
        <f t="array" ref="W232">IFERROR(IF(W$2&lt;=$B$1,INDEX('Master Data'!$A$1:$H$686,'Evening Buffalo'!$A232,2),""),"")</f>
        <v>Quantity</v>
      </c>
      <c r="X232" s="60" t="str">
        <f t="array" ref="X232">IFERROR(IF(X$2&lt;=$B$1,INDEX('Master Data'!$A$1:$H$686,'Evening Buffalo'!$A232,2),""),"")</f>
        <v>Quantity</v>
      </c>
      <c r="Y232" s="60" t="str">
        <f t="array" ref="Y232">IFERROR(IF(Y$2&lt;=$B$1,INDEX('Master Data'!$A$1:$H$686,'Evening Buffalo'!$A232,2),""),"")</f>
        <v>Quantity</v>
      </c>
      <c r="Z232" s="60" t="str">
        <f t="array" ref="Z232">IFERROR(IF(Z$2&lt;=$B$1,INDEX('Master Data'!$A$1:$H$686,'Evening Buffalo'!$A232,2),""),"")</f>
        <v>Quantity</v>
      </c>
      <c r="AA232" s="60" t="str">
        <f t="array" ref="AA232">IFERROR(IF(AA$2&lt;=$B$1,INDEX('Master Data'!$A$1:$H$686,'Evening Buffalo'!$A232,2),""),"")</f>
        <v>Quantity</v>
      </c>
      <c r="AB232" s="60" t="str">
        <f t="array" ref="AB232">IFERROR(IF(AB$2&lt;=$B$1,INDEX('Master Data'!$A$1:$H$686,'Evening Buffalo'!$A232,2),""),"")</f>
        <v>Quantity</v>
      </c>
      <c r="AC232" s="60" t="str">
        <f t="array" ref="AC232">IFERROR(IF(AC$2&lt;=$B$1,INDEX('Master Data'!$A$1:$H$686,'Evening Buffalo'!$A232,2),""),"")</f>
        <v>Quantity</v>
      </c>
      <c r="AD232" s="60" t="str">
        <f t="array" ref="AD232">IFERROR(IF(AD$2&lt;=$B$1,INDEX('Master Data'!$A$1:$H$686,'Evening Buffalo'!$A232,2),""),"")</f>
        <v>Quantity</v>
      </c>
      <c r="AE232" s="60" t="str">
        <f t="array" ref="AE232">IFERROR(IF(AE$2&lt;=$B$1,INDEX('Master Data'!$A$1:$H$686,'Evening Buffalo'!$A232,2),""),"")</f>
        <v>Quantity</v>
      </c>
      <c r="AF232" s="60" t="str">
        <f t="array" ref="AF232">IFERROR(IF(AF$2&lt;=$B$1,INDEX('Master Data'!$A$1:$H$686,'Evening Buffalo'!$A232,2),""),"")</f>
        <v/>
      </c>
      <c r="AG232" s="60" t="str">
        <f t="array" ref="AG232">IFERROR(IF(AG$2&lt;=$B$1,INDEX('Master Data'!$A$1:$H$686,'Evening Buffalo'!$A232,2),""),"")</f>
        <v/>
      </c>
    </row>
    <row r="233" ht="14.25" customHeight="1">
      <c r="A233" s="60" t="str">
        <f>IFERROR(SMALL('Master Data'!G:G,ROW()-2),"")</f>
        <v/>
      </c>
      <c r="B233" s="60" t="str">
        <f t="array" ref="B233">IFERROR(INDEX('Master Data'!$A$1:$H$686,'Evening Buffalo'!$A233,1),"")</f>
        <v>Customer Name</v>
      </c>
      <c r="C233" s="60" t="str">
        <f t="array" ref="C233">IFERROR(IF(C$2&lt;=$B$1,INDEX('Master Data'!$A$1:$H$686,'Evening Buffalo'!$A233,2),""),"")</f>
        <v>Quantity</v>
      </c>
      <c r="D233" s="60" t="str">
        <f t="array" ref="D233">IFERROR(IF(D$2&lt;=$B$1,INDEX('Master Data'!$A$1:$H$686,'Evening Buffalo'!$A233,2),""),"")</f>
        <v>Quantity</v>
      </c>
      <c r="E233" s="60" t="str">
        <f t="array" ref="E233">IFERROR(IF(E$2&lt;=$B$1,INDEX('Master Data'!$A$1:$H$686,'Evening Buffalo'!$A233,2),""),"")</f>
        <v>Quantity</v>
      </c>
      <c r="F233" s="60" t="str">
        <f t="array" ref="F233">IFERROR(IF(F$2&lt;=$B$1,INDEX('Master Data'!$A$1:$H$686,'Evening Buffalo'!$A233,2),""),"")</f>
        <v>Quantity</v>
      </c>
      <c r="G233" s="60" t="str">
        <f t="array" ref="G233">IFERROR(IF(G$2&lt;=$B$1,INDEX('Master Data'!$A$1:$H$686,'Evening Buffalo'!$A233,2),""),"")</f>
        <v>Quantity</v>
      </c>
      <c r="H233" s="60" t="str">
        <f t="array" ref="H233">IFERROR(IF(H$2&lt;=$B$1,INDEX('Master Data'!$A$1:$H$686,'Evening Buffalo'!$A233,2),""),"")</f>
        <v>Quantity</v>
      </c>
      <c r="I233" s="60" t="str">
        <f t="array" ref="I233">IFERROR(IF(I$2&lt;=$B$1,INDEX('Master Data'!$A$1:$H$686,'Evening Buffalo'!$A233,2),""),"")</f>
        <v>Quantity</v>
      </c>
      <c r="J233" s="60" t="str">
        <f t="array" ref="J233">IFERROR(IF(J$2&lt;=$B$1,INDEX('Master Data'!$A$1:$H$686,'Evening Buffalo'!$A233,2),""),"")</f>
        <v>Quantity</v>
      </c>
      <c r="K233" s="60" t="str">
        <f t="array" ref="K233">IFERROR(IF(K$2&lt;=$B$1,INDEX('Master Data'!$A$1:$H$686,'Evening Buffalo'!$A233,2),""),"")</f>
        <v>Quantity</v>
      </c>
      <c r="L233" s="60" t="str">
        <f t="array" ref="L233">IFERROR(IF(L$2&lt;=$B$1,INDEX('Master Data'!$A$1:$H$686,'Evening Buffalo'!$A233,2),""),"")</f>
        <v>Quantity</v>
      </c>
      <c r="M233" s="60" t="str">
        <f t="array" ref="M233">IFERROR(IF(M$2&lt;=$B$1,INDEX('Master Data'!$A$1:$H$686,'Evening Buffalo'!$A233,2),""),"")</f>
        <v>Quantity</v>
      </c>
      <c r="N233" s="60" t="str">
        <f t="array" ref="N233">IFERROR(IF(N$2&lt;=$B$1,INDEX('Master Data'!$A$1:$H$686,'Evening Buffalo'!$A233,2),""),"")</f>
        <v>Quantity</v>
      </c>
      <c r="O233" s="60" t="str">
        <f t="array" ref="O233">IFERROR(IF(O$2&lt;=$B$1,INDEX('Master Data'!$A$1:$H$686,'Evening Buffalo'!$A233,2),""),"")</f>
        <v>Quantity</v>
      </c>
      <c r="P233" s="60" t="str">
        <f t="array" ref="P233">IFERROR(IF(P$2&lt;=$B$1,INDEX('Master Data'!$A$1:$H$686,'Evening Buffalo'!$A233,2),""),"")</f>
        <v>Quantity</v>
      </c>
      <c r="Q233" s="60" t="str">
        <f t="array" ref="Q233">IFERROR(IF(Q$2&lt;=$B$1,INDEX('Master Data'!$A$1:$H$686,'Evening Buffalo'!$A233,2),""),"")</f>
        <v>Quantity</v>
      </c>
      <c r="R233" s="60" t="str">
        <f t="array" ref="R233">IFERROR(IF(R$2&lt;=$B$1,INDEX('Master Data'!$A$1:$H$686,'Evening Buffalo'!$A233,2),""),"")</f>
        <v>Quantity</v>
      </c>
      <c r="S233" s="60" t="str">
        <f t="array" ref="S233">IFERROR(IF(S$2&lt;=$B$1,INDEX('Master Data'!$A$1:$H$686,'Evening Buffalo'!$A233,2),""),"")</f>
        <v>Quantity</v>
      </c>
      <c r="T233" s="60" t="str">
        <f t="array" ref="T233">IFERROR(IF(T$2&lt;=$B$1,INDEX('Master Data'!$A$1:$H$686,'Evening Buffalo'!$A233,2),""),"")</f>
        <v>Quantity</v>
      </c>
      <c r="U233" s="60" t="str">
        <f t="array" ref="U233">IFERROR(IF(U$2&lt;=$B$1,INDEX('Master Data'!$A$1:$H$686,'Evening Buffalo'!$A233,2),""),"")</f>
        <v>Quantity</v>
      </c>
      <c r="V233" s="60" t="str">
        <f t="array" ref="V233">IFERROR(IF(V$2&lt;=$B$1,INDEX('Master Data'!$A$1:$H$686,'Evening Buffalo'!$A233,2),""),"")</f>
        <v>Quantity</v>
      </c>
      <c r="W233" s="60" t="str">
        <f t="array" ref="W233">IFERROR(IF(W$2&lt;=$B$1,INDEX('Master Data'!$A$1:$H$686,'Evening Buffalo'!$A233,2),""),"")</f>
        <v>Quantity</v>
      </c>
      <c r="X233" s="60" t="str">
        <f t="array" ref="X233">IFERROR(IF(X$2&lt;=$B$1,INDEX('Master Data'!$A$1:$H$686,'Evening Buffalo'!$A233,2),""),"")</f>
        <v>Quantity</v>
      </c>
      <c r="Y233" s="60" t="str">
        <f t="array" ref="Y233">IFERROR(IF(Y$2&lt;=$B$1,INDEX('Master Data'!$A$1:$H$686,'Evening Buffalo'!$A233,2),""),"")</f>
        <v>Quantity</v>
      </c>
      <c r="Z233" s="60" t="str">
        <f t="array" ref="Z233">IFERROR(IF(Z$2&lt;=$B$1,INDEX('Master Data'!$A$1:$H$686,'Evening Buffalo'!$A233,2),""),"")</f>
        <v>Quantity</v>
      </c>
      <c r="AA233" s="60" t="str">
        <f t="array" ref="AA233">IFERROR(IF(AA$2&lt;=$B$1,INDEX('Master Data'!$A$1:$H$686,'Evening Buffalo'!$A233,2),""),"")</f>
        <v>Quantity</v>
      </c>
      <c r="AB233" s="60" t="str">
        <f t="array" ref="AB233">IFERROR(IF(AB$2&lt;=$B$1,INDEX('Master Data'!$A$1:$H$686,'Evening Buffalo'!$A233,2),""),"")</f>
        <v>Quantity</v>
      </c>
      <c r="AC233" s="60" t="str">
        <f t="array" ref="AC233">IFERROR(IF(AC$2&lt;=$B$1,INDEX('Master Data'!$A$1:$H$686,'Evening Buffalo'!$A233,2),""),"")</f>
        <v>Quantity</v>
      </c>
      <c r="AD233" s="60" t="str">
        <f t="array" ref="AD233">IFERROR(IF(AD$2&lt;=$B$1,INDEX('Master Data'!$A$1:$H$686,'Evening Buffalo'!$A233,2),""),"")</f>
        <v>Quantity</v>
      </c>
      <c r="AE233" s="60" t="str">
        <f t="array" ref="AE233">IFERROR(IF(AE$2&lt;=$B$1,INDEX('Master Data'!$A$1:$H$686,'Evening Buffalo'!$A233,2),""),"")</f>
        <v>Quantity</v>
      </c>
      <c r="AF233" s="60" t="str">
        <f t="array" ref="AF233">IFERROR(IF(AF$2&lt;=$B$1,INDEX('Master Data'!$A$1:$H$686,'Evening Buffalo'!$A233,2),""),"")</f>
        <v/>
      </c>
      <c r="AG233" s="60" t="str">
        <f t="array" ref="AG233">IFERROR(IF(AG$2&lt;=$B$1,INDEX('Master Data'!$A$1:$H$686,'Evening Buffalo'!$A233,2),""),"")</f>
        <v/>
      </c>
    </row>
    <row r="234" ht="14.25" customHeight="1">
      <c r="A234" s="60" t="str">
        <f>IFERROR(SMALL('Master Data'!G:G,ROW()-2),"")</f>
        <v/>
      </c>
      <c r="B234" s="60" t="str">
        <f t="array" ref="B234">IFERROR(INDEX('Master Data'!$A$1:$H$686,'Evening Buffalo'!$A234,1),"")</f>
        <v>Customer Name</v>
      </c>
      <c r="C234" s="60" t="str">
        <f t="array" ref="C234">IFERROR(IF(C$2&lt;=$B$1,INDEX('Master Data'!$A$1:$H$686,'Evening Buffalo'!$A234,2),""),"")</f>
        <v>Quantity</v>
      </c>
      <c r="D234" s="60" t="str">
        <f t="array" ref="D234">IFERROR(IF(D$2&lt;=$B$1,INDEX('Master Data'!$A$1:$H$686,'Evening Buffalo'!$A234,2),""),"")</f>
        <v>Quantity</v>
      </c>
      <c r="E234" s="60" t="str">
        <f t="array" ref="E234">IFERROR(IF(E$2&lt;=$B$1,INDEX('Master Data'!$A$1:$H$686,'Evening Buffalo'!$A234,2),""),"")</f>
        <v>Quantity</v>
      </c>
      <c r="F234" s="60" t="str">
        <f t="array" ref="F234">IFERROR(IF(F$2&lt;=$B$1,INDEX('Master Data'!$A$1:$H$686,'Evening Buffalo'!$A234,2),""),"")</f>
        <v>Quantity</v>
      </c>
      <c r="G234" s="60" t="str">
        <f t="array" ref="G234">IFERROR(IF(G$2&lt;=$B$1,INDEX('Master Data'!$A$1:$H$686,'Evening Buffalo'!$A234,2),""),"")</f>
        <v>Quantity</v>
      </c>
      <c r="H234" s="60" t="str">
        <f t="array" ref="H234">IFERROR(IF(H$2&lt;=$B$1,INDEX('Master Data'!$A$1:$H$686,'Evening Buffalo'!$A234,2),""),"")</f>
        <v>Quantity</v>
      </c>
      <c r="I234" s="60" t="str">
        <f t="array" ref="I234">IFERROR(IF(I$2&lt;=$B$1,INDEX('Master Data'!$A$1:$H$686,'Evening Buffalo'!$A234,2),""),"")</f>
        <v>Quantity</v>
      </c>
      <c r="J234" s="60" t="str">
        <f t="array" ref="J234">IFERROR(IF(J$2&lt;=$B$1,INDEX('Master Data'!$A$1:$H$686,'Evening Buffalo'!$A234,2),""),"")</f>
        <v>Quantity</v>
      </c>
      <c r="K234" s="60" t="str">
        <f t="array" ref="K234">IFERROR(IF(K$2&lt;=$B$1,INDEX('Master Data'!$A$1:$H$686,'Evening Buffalo'!$A234,2),""),"")</f>
        <v>Quantity</v>
      </c>
      <c r="L234" s="60" t="str">
        <f t="array" ref="L234">IFERROR(IF(L$2&lt;=$B$1,INDEX('Master Data'!$A$1:$H$686,'Evening Buffalo'!$A234,2),""),"")</f>
        <v>Quantity</v>
      </c>
      <c r="M234" s="60" t="str">
        <f t="array" ref="M234">IFERROR(IF(M$2&lt;=$B$1,INDEX('Master Data'!$A$1:$H$686,'Evening Buffalo'!$A234,2),""),"")</f>
        <v>Quantity</v>
      </c>
      <c r="N234" s="60" t="str">
        <f t="array" ref="N234">IFERROR(IF(N$2&lt;=$B$1,INDEX('Master Data'!$A$1:$H$686,'Evening Buffalo'!$A234,2),""),"")</f>
        <v>Quantity</v>
      </c>
      <c r="O234" s="60" t="str">
        <f t="array" ref="O234">IFERROR(IF(O$2&lt;=$B$1,INDEX('Master Data'!$A$1:$H$686,'Evening Buffalo'!$A234,2),""),"")</f>
        <v>Quantity</v>
      </c>
      <c r="P234" s="60" t="str">
        <f t="array" ref="P234">IFERROR(IF(P$2&lt;=$B$1,INDEX('Master Data'!$A$1:$H$686,'Evening Buffalo'!$A234,2),""),"")</f>
        <v>Quantity</v>
      </c>
      <c r="Q234" s="60" t="str">
        <f t="array" ref="Q234">IFERROR(IF(Q$2&lt;=$B$1,INDEX('Master Data'!$A$1:$H$686,'Evening Buffalo'!$A234,2),""),"")</f>
        <v>Quantity</v>
      </c>
      <c r="R234" s="60" t="str">
        <f t="array" ref="R234">IFERROR(IF(R$2&lt;=$B$1,INDEX('Master Data'!$A$1:$H$686,'Evening Buffalo'!$A234,2),""),"")</f>
        <v>Quantity</v>
      </c>
      <c r="S234" s="60" t="str">
        <f t="array" ref="S234">IFERROR(IF(S$2&lt;=$B$1,INDEX('Master Data'!$A$1:$H$686,'Evening Buffalo'!$A234,2),""),"")</f>
        <v>Quantity</v>
      </c>
      <c r="T234" s="60" t="str">
        <f t="array" ref="T234">IFERROR(IF(T$2&lt;=$B$1,INDEX('Master Data'!$A$1:$H$686,'Evening Buffalo'!$A234,2),""),"")</f>
        <v>Quantity</v>
      </c>
      <c r="U234" s="60" t="str">
        <f t="array" ref="U234">IFERROR(IF(U$2&lt;=$B$1,INDEX('Master Data'!$A$1:$H$686,'Evening Buffalo'!$A234,2),""),"")</f>
        <v>Quantity</v>
      </c>
      <c r="V234" s="60" t="str">
        <f t="array" ref="V234">IFERROR(IF(V$2&lt;=$B$1,INDEX('Master Data'!$A$1:$H$686,'Evening Buffalo'!$A234,2),""),"")</f>
        <v>Quantity</v>
      </c>
      <c r="W234" s="60" t="str">
        <f t="array" ref="W234">IFERROR(IF(W$2&lt;=$B$1,INDEX('Master Data'!$A$1:$H$686,'Evening Buffalo'!$A234,2),""),"")</f>
        <v>Quantity</v>
      </c>
      <c r="X234" s="60" t="str">
        <f t="array" ref="X234">IFERROR(IF(X$2&lt;=$B$1,INDEX('Master Data'!$A$1:$H$686,'Evening Buffalo'!$A234,2),""),"")</f>
        <v>Quantity</v>
      </c>
      <c r="Y234" s="60" t="str">
        <f t="array" ref="Y234">IFERROR(IF(Y$2&lt;=$B$1,INDEX('Master Data'!$A$1:$H$686,'Evening Buffalo'!$A234,2),""),"")</f>
        <v>Quantity</v>
      </c>
      <c r="Z234" s="60" t="str">
        <f t="array" ref="Z234">IFERROR(IF(Z$2&lt;=$B$1,INDEX('Master Data'!$A$1:$H$686,'Evening Buffalo'!$A234,2),""),"")</f>
        <v>Quantity</v>
      </c>
      <c r="AA234" s="60" t="str">
        <f t="array" ref="AA234">IFERROR(IF(AA$2&lt;=$B$1,INDEX('Master Data'!$A$1:$H$686,'Evening Buffalo'!$A234,2),""),"")</f>
        <v>Quantity</v>
      </c>
      <c r="AB234" s="60" t="str">
        <f t="array" ref="AB234">IFERROR(IF(AB$2&lt;=$B$1,INDEX('Master Data'!$A$1:$H$686,'Evening Buffalo'!$A234,2),""),"")</f>
        <v>Quantity</v>
      </c>
      <c r="AC234" s="60" t="str">
        <f t="array" ref="AC234">IFERROR(IF(AC$2&lt;=$B$1,INDEX('Master Data'!$A$1:$H$686,'Evening Buffalo'!$A234,2),""),"")</f>
        <v>Quantity</v>
      </c>
      <c r="AD234" s="60" t="str">
        <f t="array" ref="AD234">IFERROR(IF(AD$2&lt;=$B$1,INDEX('Master Data'!$A$1:$H$686,'Evening Buffalo'!$A234,2),""),"")</f>
        <v>Quantity</v>
      </c>
      <c r="AE234" s="60" t="str">
        <f t="array" ref="AE234">IFERROR(IF(AE$2&lt;=$B$1,INDEX('Master Data'!$A$1:$H$686,'Evening Buffalo'!$A234,2),""),"")</f>
        <v>Quantity</v>
      </c>
      <c r="AF234" s="60" t="str">
        <f t="array" ref="AF234">IFERROR(IF(AF$2&lt;=$B$1,INDEX('Master Data'!$A$1:$H$686,'Evening Buffalo'!$A234,2),""),"")</f>
        <v/>
      </c>
      <c r="AG234" s="60" t="str">
        <f t="array" ref="AG234">IFERROR(IF(AG$2&lt;=$B$1,INDEX('Master Data'!$A$1:$H$686,'Evening Buffalo'!$A234,2),""),"")</f>
        <v/>
      </c>
    </row>
    <row r="235" ht="14.25" customHeight="1">
      <c r="A235" s="60" t="str">
        <f>IFERROR(SMALL('Master Data'!G:G,ROW()-2),"")</f>
        <v/>
      </c>
      <c r="B235" s="60" t="str">
        <f t="array" ref="B235">IFERROR(INDEX('Master Data'!$A$1:$H$686,'Evening Buffalo'!$A235,1),"")</f>
        <v>Customer Name</v>
      </c>
      <c r="C235" s="60" t="str">
        <f t="array" ref="C235">IFERROR(IF(C$2&lt;=$B$1,INDEX('Master Data'!$A$1:$H$686,'Evening Buffalo'!$A235,2),""),"")</f>
        <v>Quantity</v>
      </c>
      <c r="D235" s="60" t="str">
        <f t="array" ref="D235">IFERROR(IF(D$2&lt;=$B$1,INDEX('Master Data'!$A$1:$H$686,'Evening Buffalo'!$A235,2),""),"")</f>
        <v>Quantity</v>
      </c>
      <c r="E235" s="60" t="str">
        <f t="array" ref="E235">IFERROR(IF(E$2&lt;=$B$1,INDEX('Master Data'!$A$1:$H$686,'Evening Buffalo'!$A235,2),""),"")</f>
        <v>Quantity</v>
      </c>
      <c r="F235" s="60" t="str">
        <f t="array" ref="F235">IFERROR(IF(F$2&lt;=$B$1,INDEX('Master Data'!$A$1:$H$686,'Evening Buffalo'!$A235,2),""),"")</f>
        <v>Quantity</v>
      </c>
      <c r="G235" s="60" t="str">
        <f t="array" ref="G235">IFERROR(IF(G$2&lt;=$B$1,INDEX('Master Data'!$A$1:$H$686,'Evening Buffalo'!$A235,2),""),"")</f>
        <v>Quantity</v>
      </c>
      <c r="H235" s="60" t="str">
        <f t="array" ref="H235">IFERROR(IF(H$2&lt;=$B$1,INDEX('Master Data'!$A$1:$H$686,'Evening Buffalo'!$A235,2),""),"")</f>
        <v>Quantity</v>
      </c>
      <c r="I235" s="60" t="str">
        <f t="array" ref="I235">IFERROR(IF(I$2&lt;=$B$1,INDEX('Master Data'!$A$1:$H$686,'Evening Buffalo'!$A235,2),""),"")</f>
        <v>Quantity</v>
      </c>
      <c r="J235" s="60" t="str">
        <f t="array" ref="J235">IFERROR(IF(J$2&lt;=$B$1,INDEX('Master Data'!$A$1:$H$686,'Evening Buffalo'!$A235,2),""),"")</f>
        <v>Quantity</v>
      </c>
      <c r="K235" s="60" t="str">
        <f t="array" ref="K235">IFERROR(IF(K$2&lt;=$B$1,INDEX('Master Data'!$A$1:$H$686,'Evening Buffalo'!$A235,2),""),"")</f>
        <v>Quantity</v>
      </c>
      <c r="L235" s="60" t="str">
        <f t="array" ref="L235">IFERROR(IF(L$2&lt;=$B$1,INDEX('Master Data'!$A$1:$H$686,'Evening Buffalo'!$A235,2),""),"")</f>
        <v>Quantity</v>
      </c>
      <c r="M235" s="60" t="str">
        <f t="array" ref="M235">IFERROR(IF(M$2&lt;=$B$1,INDEX('Master Data'!$A$1:$H$686,'Evening Buffalo'!$A235,2),""),"")</f>
        <v>Quantity</v>
      </c>
      <c r="N235" s="60" t="str">
        <f t="array" ref="N235">IFERROR(IF(N$2&lt;=$B$1,INDEX('Master Data'!$A$1:$H$686,'Evening Buffalo'!$A235,2),""),"")</f>
        <v>Quantity</v>
      </c>
      <c r="O235" s="60" t="str">
        <f t="array" ref="O235">IFERROR(IF(O$2&lt;=$B$1,INDEX('Master Data'!$A$1:$H$686,'Evening Buffalo'!$A235,2),""),"")</f>
        <v>Quantity</v>
      </c>
      <c r="P235" s="60" t="str">
        <f t="array" ref="P235">IFERROR(IF(P$2&lt;=$B$1,INDEX('Master Data'!$A$1:$H$686,'Evening Buffalo'!$A235,2),""),"")</f>
        <v>Quantity</v>
      </c>
      <c r="Q235" s="60" t="str">
        <f t="array" ref="Q235">IFERROR(IF(Q$2&lt;=$B$1,INDEX('Master Data'!$A$1:$H$686,'Evening Buffalo'!$A235,2),""),"")</f>
        <v>Quantity</v>
      </c>
      <c r="R235" s="60" t="str">
        <f t="array" ref="R235">IFERROR(IF(R$2&lt;=$B$1,INDEX('Master Data'!$A$1:$H$686,'Evening Buffalo'!$A235,2),""),"")</f>
        <v>Quantity</v>
      </c>
      <c r="S235" s="60" t="str">
        <f t="array" ref="S235">IFERROR(IF(S$2&lt;=$B$1,INDEX('Master Data'!$A$1:$H$686,'Evening Buffalo'!$A235,2),""),"")</f>
        <v>Quantity</v>
      </c>
      <c r="T235" s="60" t="str">
        <f t="array" ref="T235">IFERROR(IF(T$2&lt;=$B$1,INDEX('Master Data'!$A$1:$H$686,'Evening Buffalo'!$A235,2),""),"")</f>
        <v>Quantity</v>
      </c>
      <c r="U235" s="60" t="str">
        <f t="array" ref="U235">IFERROR(IF(U$2&lt;=$B$1,INDEX('Master Data'!$A$1:$H$686,'Evening Buffalo'!$A235,2),""),"")</f>
        <v>Quantity</v>
      </c>
      <c r="V235" s="60" t="str">
        <f t="array" ref="V235">IFERROR(IF(V$2&lt;=$B$1,INDEX('Master Data'!$A$1:$H$686,'Evening Buffalo'!$A235,2),""),"")</f>
        <v>Quantity</v>
      </c>
      <c r="W235" s="60" t="str">
        <f t="array" ref="W235">IFERROR(IF(W$2&lt;=$B$1,INDEX('Master Data'!$A$1:$H$686,'Evening Buffalo'!$A235,2),""),"")</f>
        <v>Quantity</v>
      </c>
      <c r="X235" s="60" t="str">
        <f t="array" ref="X235">IFERROR(IF(X$2&lt;=$B$1,INDEX('Master Data'!$A$1:$H$686,'Evening Buffalo'!$A235,2),""),"")</f>
        <v>Quantity</v>
      </c>
      <c r="Y235" s="60" t="str">
        <f t="array" ref="Y235">IFERROR(IF(Y$2&lt;=$B$1,INDEX('Master Data'!$A$1:$H$686,'Evening Buffalo'!$A235,2),""),"")</f>
        <v>Quantity</v>
      </c>
      <c r="Z235" s="60" t="str">
        <f t="array" ref="Z235">IFERROR(IF(Z$2&lt;=$B$1,INDEX('Master Data'!$A$1:$H$686,'Evening Buffalo'!$A235,2),""),"")</f>
        <v>Quantity</v>
      </c>
      <c r="AA235" s="60" t="str">
        <f t="array" ref="AA235">IFERROR(IF(AA$2&lt;=$B$1,INDEX('Master Data'!$A$1:$H$686,'Evening Buffalo'!$A235,2),""),"")</f>
        <v>Quantity</v>
      </c>
      <c r="AB235" s="60" t="str">
        <f t="array" ref="AB235">IFERROR(IF(AB$2&lt;=$B$1,INDEX('Master Data'!$A$1:$H$686,'Evening Buffalo'!$A235,2),""),"")</f>
        <v>Quantity</v>
      </c>
      <c r="AC235" s="60" t="str">
        <f t="array" ref="AC235">IFERROR(IF(AC$2&lt;=$B$1,INDEX('Master Data'!$A$1:$H$686,'Evening Buffalo'!$A235,2),""),"")</f>
        <v>Quantity</v>
      </c>
      <c r="AD235" s="60" t="str">
        <f t="array" ref="AD235">IFERROR(IF(AD$2&lt;=$B$1,INDEX('Master Data'!$A$1:$H$686,'Evening Buffalo'!$A235,2),""),"")</f>
        <v>Quantity</v>
      </c>
      <c r="AE235" s="60" t="str">
        <f t="array" ref="AE235">IFERROR(IF(AE$2&lt;=$B$1,INDEX('Master Data'!$A$1:$H$686,'Evening Buffalo'!$A235,2),""),"")</f>
        <v>Quantity</v>
      </c>
      <c r="AF235" s="60" t="str">
        <f t="array" ref="AF235">IFERROR(IF(AF$2&lt;=$B$1,INDEX('Master Data'!$A$1:$H$686,'Evening Buffalo'!$A235,2),""),"")</f>
        <v/>
      </c>
      <c r="AG235" s="60" t="str">
        <f t="array" ref="AG235">IFERROR(IF(AG$2&lt;=$B$1,INDEX('Master Data'!$A$1:$H$686,'Evening Buffalo'!$A235,2),""),"")</f>
        <v/>
      </c>
    </row>
    <row r="236" ht="14.25" customHeight="1">
      <c r="A236" s="60" t="str">
        <f>IFERROR(SMALL('Master Data'!G:G,ROW()-2),"")</f>
        <v/>
      </c>
      <c r="B236" s="60" t="str">
        <f t="array" ref="B236">IFERROR(INDEX('Master Data'!$A$1:$H$686,'Evening Buffalo'!$A236,1),"")</f>
        <v>Customer Name</v>
      </c>
      <c r="C236" s="60" t="str">
        <f t="array" ref="C236">IFERROR(IF(C$2&lt;=$B$1,INDEX('Master Data'!$A$1:$H$686,'Evening Buffalo'!$A236,2),""),"")</f>
        <v>Quantity</v>
      </c>
      <c r="D236" s="60" t="str">
        <f t="array" ref="D236">IFERROR(IF(D$2&lt;=$B$1,INDEX('Master Data'!$A$1:$H$686,'Evening Buffalo'!$A236,2),""),"")</f>
        <v>Quantity</v>
      </c>
      <c r="E236" s="60" t="str">
        <f t="array" ref="E236">IFERROR(IF(E$2&lt;=$B$1,INDEX('Master Data'!$A$1:$H$686,'Evening Buffalo'!$A236,2),""),"")</f>
        <v>Quantity</v>
      </c>
      <c r="F236" s="60" t="str">
        <f t="array" ref="F236">IFERROR(IF(F$2&lt;=$B$1,INDEX('Master Data'!$A$1:$H$686,'Evening Buffalo'!$A236,2),""),"")</f>
        <v>Quantity</v>
      </c>
      <c r="G236" s="60" t="str">
        <f t="array" ref="G236">IFERROR(IF(G$2&lt;=$B$1,INDEX('Master Data'!$A$1:$H$686,'Evening Buffalo'!$A236,2),""),"")</f>
        <v>Quantity</v>
      </c>
      <c r="H236" s="60" t="str">
        <f t="array" ref="H236">IFERROR(IF(H$2&lt;=$B$1,INDEX('Master Data'!$A$1:$H$686,'Evening Buffalo'!$A236,2),""),"")</f>
        <v>Quantity</v>
      </c>
      <c r="I236" s="60" t="str">
        <f t="array" ref="I236">IFERROR(IF(I$2&lt;=$B$1,INDEX('Master Data'!$A$1:$H$686,'Evening Buffalo'!$A236,2),""),"")</f>
        <v>Quantity</v>
      </c>
      <c r="J236" s="60" t="str">
        <f t="array" ref="J236">IFERROR(IF(J$2&lt;=$B$1,INDEX('Master Data'!$A$1:$H$686,'Evening Buffalo'!$A236,2),""),"")</f>
        <v>Quantity</v>
      </c>
      <c r="K236" s="60" t="str">
        <f t="array" ref="K236">IFERROR(IF(K$2&lt;=$B$1,INDEX('Master Data'!$A$1:$H$686,'Evening Buffalo'!$A236,2),""),"")</f>
        <v>Quantity</v>
      </c>
      <c r="L236" s="60" t="str">
        <f t="array" ref="L236">IFERROR(IF(L$2&lt;=$B$1,INDEX('Master Data'!$A$1:$H$686,'Evening Buffalo'!$A236,2),""),"")</f>
        <v>Quantity</v>
      </c>
      <c r="M236" s="60" t="str">
        <f t="array" ref="M236">IFERROR(IF(M$2&lt;=$B$1,INDEX('Master Data'!$A$1:$H$686,'Evening Buffalo'!$A236,2),""),"")</f>
        <v>Quantity</v>
      </c>
      <c r="N236" s="60" t="str">
        <f t="array" ref="N236">IFERROR(IF(N$2&lt;=$B$1,INDEX('Master Data'!$A$1:$H$686,'Evening Buffalo'!$A236,2),""),"")</f>
        <v>Quantity</v>
      </c>
      <c r="O236" s="60" t="str">
        <f t="array" ref="O236">IFERROR(IF(O$2&lt;=$B$1,INDEX('Master Data'!$A$1:$H$686,'Evening Buffalo'!$A236,2),""),"")</f>
        <v>Quantity</v>
      </c>
      <c r="P236" s="60" t="str">
        <f t="array" ref="P236">IFERROR(IF(P$2&lt;=$B$1,INDEX('Master Data'!$A$1:$H$686,'Evening Buffalo'!$A236,2),""),"")</f>
        <v>Quantity</v>
      </c>
      <c r="Q236" s="60" t="str">
        <f t="array" ref="Q236">IFERROR(IF(Q$2&lt;=$B$1,INDEX('Master Data'!$A$1:$H$686,'Evening Buffalo'!$A236,2),""),"")</f>
        <v>Quantity</v>
      </c>
      <c r="R236" s="60" t="str">
        <f t="array" ref="R236">IFERROR(IF(R$2&lt;=$B$1,INDEX('Master Data'!$A$1:$H$686,'Evening Buffalo'!$A236,2),""),"")</f>
        <v>Quantity</v>
      </c>
      <c r="S236" s="60" t="str">
        <f t="array" ref="S236">IFERROR(IF(S$2&lt;=$B$1,INDEX('Master Data'!$A$1:$H$686,'Evening Buffalo'!$A236,2),""),"")</f>
        <v>Quantity</v>
      </c>
      <c r="T236" s="60" t="str">
        <f t="array" ref="T236">IFERROR(IF(T$2&lt;=$B$1,INDEX('Master Data'!$A$1:$H$686,'Evening Buffalo'!$A236,2),""),"")</f>
        <v>Quantity</v>
      </c>
      <c r="U236" s="60" t="str">
        <f t="array" ref="U236">IFERROR(IF(U$2&lt;=$B$1,INDEX('Master Data'!$A$1:$H$686,'Evening Buffalo'!$A236,2),""),"")</f>
        <v>Quantity</v>
      </c>
      <c r="V236" s="60" t="str">
        <f t="array" ref="V236">IFERROR(IF(V$2&lt;=$B$1,INDEX('Master Data'!$A$1:$H$686,'Evening Buffalo'!$A236,2),""),"")</f>
        <v>Quantity</v>
      </c>
      <c r="W236" s="60" t="str">
        <f t="array" ref="W236">IFERROR(IF(W$2&lt;=$B$1,INDEX('Master Data'!$A$1:$H$686,'Evening Buffalo'!$A236,2),""),"")</f>
        <v>Quantity</v>
      </c>
      <c r="X236" s="60" t="str">
        <f t="array" ref="X236">IFERROR(IF(X$2&lt;=$B$1,INDEX('Master Data'!$A$1:$H$686,'Evening Buffalo'!$A236,2),""),"")</f>
        <v>Quantity</v>
      </c>
      <c r="Y236" s="60" t="str">
        <f t="array" ref="Y236">IFERROR(IF(Y$2&lt;=$B$1,INDEX('Master Data'!$A$1:$H$686,'Evening Buffalo'!$A236,2),""),"")</f>
        <v>Quantity</v>
      </c>
      <c r="Z236" s="60" t="str">
        <f t="array" ref="Z236">IFERROR(IF(Z$2&lt;=$B$1,INDEX('Master Data'!$A$1:$H$686,'Evening Buffalo'!$A236,2),""),"")</f>
        <v>Quantity</v>
      </c>
      <c r="AA236" s="60" t="str">
        <f t="array" ref="AA236">IFERROR(IF(AA$2&lt;=$B$1,INDEX('Master Data'!$A$1:$H$686,'Evening Buffalo'!$A236,2),""),"")</f>
        <v>Quantity</v>
      </c>
      <c r="AB236" s="60" t="str">
        <f t="array" ref="AB236">IFERROR(IF(AB$2&lt;=$B$1,INDEX('Master Data'!$A$1:$H$686,'Evening Buffalo'!$A236,2),""),"")</f>
        <v>Quantity</v>
      </c>
      <c r="AC236" s="60" t="str">
        <f t="array" ref="AC236">IFERROR(IF(AC$2&lt;=$B$1,INDEX('Master Data'!$A$1:$H$686,'Evening Buffalo'!$A236,2),""),"")</f>
        <v>Quantity</v>
      </c>
      <c r="AD236" s="60" t="str">
        <f t="array" ref="AD236">IFERROR(IF(AD$2&lt;=$B$1,INDEX('Master Data'!$A$1:$H$686,'Evening Buffalo'!$A236,2),""),"")</f>
        <v>Quantity</v>
      </c>
      <c r="AE236" s="60" t="str">
        <f t="array" ref="AE236">IFERROR(IF(AE$2&lt;=$B$1,INDEX('Master Data'!$A$1:$H$686,'Evening Buffalo'!$A236,2),""),"")</f>
        <v>Quantity</v>
      </c>
      <c r="AF236" s="60" t="str">
        <f t="array" ref="AF236">IFERROR(IF(AF$2&lt;=$B$1,INDEX('Master Data'!$A$1:$H$686,'Evening Buffalo'!$A236,2),""),"")</f>
        <v/>
      </c>
      <c r="AG236" s="60" t="str">
        <f t="array" ref="AG236">IFERROR(IF(AG$2&lt;=$B$1,INDEX('Master Data'!$A$1:$H$686,'Evening Buffalo'!$A236,2),""),"")</f>
        <v/>
      </c>
    </row>
    <row r="237" ht="14.25" customHeight="1">
      <c r="A237" s="60" t="str">
        <f>IFERROR(SMALL('Master Data'!G:G,ROW()-2),"")</f>
        <v/>
      </c>
      <c r="B237" s="60" t="str">
        <f t="array" ref="B237">IFERROR(INDEX('Master Data'!$A$1:$H$686,'Evening Buffalo'!$A237,1),"")</f>
        <v>Customer Name</v>
      </c>
      <c r="C237" s="60" t="str">
        <f t="array" ref="C237">IFERROR(IF(C$2&lt;=$B$1,INDEX('Master Data'!$A$1:$H$686,'Evening Buffalo'!$A237,2),""),"")</f>
        <v>Quantity</v>
      </c>
      <c r="D237" s="60" t="str">
        <f t="array" ref="D237">IFERROR(IF(D$2&lt;=$B$1,INDEX('Master Data'!$A$1:$H$686,'Evening Buffalo'!$A237,2),""),"")</f>
        <v>Quantity</v>
      </c>
      <c r="E237" s="60" t="str">
        <f t="array" ref="E237">IFERROR(IF(E$2&lt;=$B$1,INDEX('Master Data'!$A$1:$H$686,'Evening Buffalo'!$A237,2),""),"")</f>
        <v>Quantity</v>
      </c>
      <c r="F237" s="60" t="str">
        <f t="array" ref="F237">IFERROR(IF(F$2&lt;=$B$1,INDEX('Master Data'!$A$1:$H$686,'Evening Buffalo'!$A237,2),""),"")</f>
        <v>Quantity</v>
      </c>
      <c r="G237" s="60" t="str">
        <f t="array" ref="G237">IFERROR(IF(G$2&lt;=$B$1,INDEX('Master Data'!$A$1:$H$686,'Evening Buffalo'!$A237,2),""),"")</f>
        <v>Quantity</v>
      </c>
      <c r="H237" s="60" t="str">
        <f t="array" ref="H237">IFERROR(IF(H$2&lt;=$B$1,INDEX('Master Data'!$A$1:$H$686,'Evening Buffalo'!$A237,2),""),"")</f>
        <v>Quantity</v>
      </c>
      <c r="I237" s="60" t="str">
        <f t="array" ref="I237">IFERROR(IF(I$2&lt;=$B$1,INDEX('Master Data'!$A$1:$H$686,'Evening Buffalo'!$A237,2),""),"")</f>
        <v>Quantity</v>
      </c>
      <c r="J237" s="60" t="str">
        <f t="array" ref="J237">IFERROR(IF(J$2&lt;=$B$1,INDEX('Master Data'!$A$1:$H$686,'Evening Buffalo'!$A237,2),""),"")</f>
        <v>Quantity</v>
      </c>
      <c r="K237" s="60" t="str">
        <f t="array" ref="K237">IFERROR(IF(K$2&lt;=$B$1,INDEX('Master Data'!$A$1:$H$686,'Evening Buffalo'!$A237,2),""),"")</f>
        <v>Quantity</v>
      </c>
      <c r="L237" s="60" t="str">
        <f t="array" ref="L237">IFERROR(IF(L$2&lt;=$B$1,INDEX('Master Data'!$A$1:$H$686,'Evening Buffalo'!$A237,2),""),"")</f>
        <v>Quantity</v>
      </c>
      <c r="M237" s="60" t="str">
        <f t="array" ref="M237">IFERROR(IF(M$2&lt;=$B$1,INDEX('Master Data'!$A$1:$H$686,'Evening Buffalo'!$A237,2),""),"")</f>
        <v>Quantity</v>
      </c>
      <c r="N237" s="60" t="str">
        <f t="array" ref="N237">IFERROR(IF(N$2&lt;=$B$1,INDEX('Master Data'!$A$1:$H$686,'Evening Buffalo'!$A237,2),""),"")</f>
        <v>Quantity</v>
      </c>
      <c r="O237" s="60" t="str">
        <f t="array" ref="O237">IFERROR(IF(O$2&lt;=$B$1,INDEX('Master Data'!$A$1:$H$686,'Evening Buffalo'!$A237,2),""),"")</f>
        <v>Quantity</v>
      </c>
      <c r="P237" s="60" t="str">
        <f t="array" ref="P237">IFERROR(IF(P$2&lt;=$B$1,INDEX('Master Data'!$A$1:$H$686,'Evening Buffalo'!$A237,2),""),"")</f>
        <v>Quantity</v>
      </c>
      <c r="Q237" s="60" t="str">
        <f t="array" ref="Q237">IFERROR(IF(Q$2&lt;=$B$1,INDEX('Master Data'!$A$1:$H$686,'Evening Buffalo'!$A237,2),""),"")</f>
        <v>Quantity</v>
      </c>
      <c r="R237" s="60" t="str">
        <f t="array" ref="R237">IFERROR(IF(R$2&lt;=$B$1,INDEX('Master Data'!$A$1:$H$686,'Evening Buffalo'!$A237,2),""),"")</f>
        <v>Quantity</v>
      </c>
      <c r="S237" s="60" t="str">
        <f t="array" ref="S237">IFERROR(IF(S$2&lt;=$B$1,INDEX('Master Data'!$A$1:$H$686,'Evening Buffalo'!$A237,2),""),"")</f>
        <v>Quantity</v>
      </c>
      <c r="T237" s="60" t="str">
        <f t="array" ref="T237">IFERROR(IF(T$2&lt;=$B$1,INDEX('Master Data'!$A$1:$H$686,'Evening Buffalo'!$A237,2),""),"")</f>
        <v>Quantity</v>
      </c>
      <c r="U237" s="60" t="str">
        <f t="array" ref="U237">IFERROR(IF(U$2&lt;=$B$1,INDEX('Master Data'!$A$1:$H$686,'Evening Buffalo'!$A237,2),""),"")</f>
        <v>Quantity</v>
      </c>
      <c r="V237" s="60" t="str">
        <f t="array" ref="V237">IFERROR(IF(V$2&lt;=$B$1,INDEX('Master Data'!$A$1:$H$686,'Evening Buffalo'!$A237,2),""),"")</f>
        <v>Quantity</v>
      </c>
      <c r="W237" s="60" t="str">
        <f t="array" ref="W237">IFERROR(IF(W$2&lt;=$B$1,INDEX('Master Data'!$A$1:$H$686,'Evening Buffalo'!$A237,2),""),"")</f>
        <v>Quantity</v>
      </c>
      <c r="X237" s="60" t="str">
        <f t="array" ref="X237">IFERROR(IF(X$2&lt;=$B$1,INDEX('Master Data'!$A$1:$H$686,'Evening Buffalo'!$A237,2),""),"")</f>
        <v>Quantity</v>
      </c>
      <c r="Y237" s="60" t="str">
        <f t="array" ref="Y237">IFERROR(IF(Y$2&lt;=$B$1,INDEX('Master Data'!$A$1:$H$686,'Evening Buffalo'!$A237,2),""),"")</f>
        <v>Quantity</v>
      </c>
      <c r="Z237" s="60" t="str">
        <f t="array" ref="Z237">IFERROR(IF(Z$2&lt;=$B$1,INDEX('Master Data'!$A$1:$H$686,'Evening Buffalo'!$A237,2),""),"")</f>
        <v>Quantity</v>
      </c>
      <c r="AA237" s="60" t="str">
        <f t="array" ref="AA237">IFERROR(IF(AA$2&lt;=$B$1,INDEX('Master Data'!$A$1:$H$686,'Evening Buffalo'!$A237,2),""),"")</f>
        <v>Quantity</v>
      </c>
      <c r="AB237" s="60" t="str">
        <f t="array" ref="AB237">IFERROR(IF(AB$2&lt;=$B$1,INDEX('Master Data'!$A$1:$H$686,'Evening Buffalo'!$A237,2),""),"")</f>
        <v>Quantity</v>
      </c>
      <c r="AC237" s="60" t="str">
        <f t="array" ref="AC237">IFERROR(IF(AC$2&lt;=$B$1,INDEX('Master Data'!$A$1:$H$686,'Evening Buffalo'!$A237,2),""),"")</f>
        <v>Quantity</v>
      </c>
      <c r="AD237" s="60" t="str">
        <f t="array" ref="AD237">IFERROR(IF(AD$2&lt;=$B$1,INDEX('Master Data'!$A$1:$H$686,'Evening Buffalo'!$A237,2),""),"")</f>
        <v>Quantity</v>
      </c>
      <c r="AE237" s="60" t="str">
        <f t="array" ref="AE237">IFERROR(IF(AE$2&lt;=$B$1,INDEX('Master Data'!$A$1:$H$686,'Evening Buffalo'!$A237,2),""),"")</f>
        <v>Quantity</v>
      </c>
      <c r="AF237" s="60" t="str">
        <f t="array" ref="AF237">IFERROR(IF(AF$2&lt;=$B$1,INDEX('Master Data'!$A$1:$H$686,'Evening Buffalo'!$A237,2),""),"")</f>
        <v/>
      </c>
      <c r="AG237" s="60" t="str">
        <f t="array" ref="AG237">IFERROR(IF(AG$2&lt;=$B$1,INDEX('Master Data'!$A$1:$H$686,'Evening Buffalo'!$A237,2),""),"")</f>
        <v/>
      </c>
    </row>
    <row r="238" ht="14.25" customHeight="1">
      <c r="A238" s="60" t="str">
        <f>IFERROR(SMALL('Master Data'!G:G,ROW()-2),"")</f>
        <v/>
      </c>
      <c r="B238" s="60" t="str">
        <f t="array" ref="B238">IFERROR(INDEX('Master Data'!$A$1:$H$686,'Evening Buffalo'!$A238,1),"")</f>
        <v>Customer Name</v>
      </c>
      <c r="C238" s="60" t="str">
        <f t="array" ref="C238">IFERROR(IF(C$2&lt;=$B$1,INDEX('Master Data'!$A$1:$H$686,'Evening Buffalo'!$A238,2),""),"")</f>
        <v>Quantity</v>
      </c>
      <c r="D238" s="60" t="str">
        <f t="array" ref="D238">IFERROR(IF(D$2&lt;=$B$1,INDEX('Master Data'!$A$1:$H$686,'Evening Buffalo'!$A238,2),""),"")</f>
        <v>Quantity</v>
      </c>
      <c r="E238" s="60" t="str">
        <f t="array" ref="E238">IFERROR(IF(E$2&lt;=$B$1,INDEX('Master Data'!$A$1:$H$686,'Evening Buffalo'!$A238,2),""),"")</f>
        <v>Quantity</v>
      </c>
      <c r="F238" s="60" t="str">
        <f t="array" ref="F238">IFERROR(IF(F$2&lt;=$B$1,INDEX('Master Data'!$A$1:$H$686,'Evening Buffalo'!$A238,2),""),"")</f>
        <v>Quantity</v>
      </c>
      <c r="G238" s="60" t="str">
        <f t="array" ref="G238">IFERROR(IF(G$2&lt;=$B$1,INDEX('Master Data'!$A$1:$H$686,'Evening Buffalo'!$A238,2),""),"")</f>
        <v>Quantity</v>
      </c>
      <c r="H238" s="60" t="str">
        <f t="array" ref="H238">IFERROR(IF(H$2&lt;=$B$1,INDEX('Master Data'!$A$1:$H$686,'Evening Buffalo'!$A238,2),""),"")</f>
        <v>Quantity</v>
      </c>
      <c r="I238" s="60" t="str">
        <f t="array" ref="I238">IFERROR(IF(I$2&lt;=$B$1,INDEX('Master Data'!$A$1:$H$686,'Evening Buffalo'!$A238,2),""),"")</f>
        <v>Quantity</v>
      </c>
      <c r="J238" s="60" t="str">
        <f t="array" ref="J238">IFERROR(IF(J$2&lt;=$B$1,INDEX('Master Data'!$A$1:$H$686,'Evening Buffalo'!$A238,2),""),"")</f>
        <v>Quantity</v>
      </c>
      <c r="K238" s="60" t="str">
        <f t="array" ref="K238">IFERROR(IF(K$2&lt;=$B$1,INDEX('Master Data'!$A$1:$H$686,'Evening Buffalo'!$A238,2),""),"")</f>
        <v>Quantity</v>
      </c>
      <c r="L238" s="60" t="str">
        <f t="array" ref="L238">IFERROR(IF(L$2&lt;=$B$1,INDEX('Master Data'!$A$1:$H$686,'Evening Buffalo'!$A238,2),""),"")</f>
        <v>Quantity</v>
      </c>
      <c r="M238" s="60" t="str">
        <f t="array" ref="M238">IFERROR(IF(M$2&lt;=$B$1,INDEX('Master Data'!$A$1:$H$686,'Evening Buffalo'!$A238,2),""),"")</f>
        <v>Quantity</v>
      </c>
      <c r="N238" s="60" t="str">
        <f t="array" ref="N238">IFERROR(IF(N$2&lt;=$B$1,INDEX('Master Data'!$A$1:$H$686,'Evening Buffalo'!$A238,2),""),"")</f>
        <v>Quantity</v>
      </c>
      <c r="O238" s="60" t="str">
        <f t="array" ref="O238">IFERROR(IF(O$2&lt;=$B$1,INDEX('Master Data'!$A$1:$H$686,'Evening Buffalo'!$A238,2),""),"")</f>
        <v>Quantity</v>
      </c>
      <c r="P238" s="60" t="str">
        <f t="array" ref="P238">IFERROR(IF(P$2&lt;=$B$1,INDEX('Master Data'!$A$1:$H$686,'Evening Buffalo'!$A238,2),""),"")</f>
        <v>Quantity</v>
      </c>
      <c r="Q238" s="60" t="str">
        <f t="array" ref="Q238">IFERROR(IF(Q$2&lt;=$B$1,INDEX('Master Data'!$A$1:$H$686,'Evening Buffalo'!$A238,2),""),"")</f>
        <v>Quantity</v>
      </c>
      <c r="R238" s="60" t="str">
        <f t="array" ref="R238">IFERROR(IF(R$2&lt;=$B$1,INDEX('Master Data'!$A$1:$H$686,'Evening Buffalo'!$A238,2),""),"")</f>
        <v>Quantity</v>
      </c>
      <c r="S238" s="60" t="str">
        <f t="array" ref="S238">IFERROR(IF(S$2&lt;=$B$1,INDEX('Master Data'!$A$1:$H$686,'Evening Buffalo'!$A238,2),""),"")</f>
        <v>Quantity</v>
      </c>
      <c r="T238" s="60" t="str">
        <f t="array" ref="T238">IFERROR(IF(T$2&lt;=$B$1,INDEX('Master Data'!$A$1:$H$686,'Evening Buffalo'!$A238,2),""),"")</f>
        <v>Quantity</v>
      </c>
      <c r="U238" s="60" t="str">
        <f t="array" ref="U238">IFERROR(IF(U$2&lt;=$B$1,INDEX('Master Data'!$A$1:$H$686,'Evening Buffalo'!$A238,2),""),"")</f>
        <v>Quantity</v>
      </c>
      <c r="V238" s="60" t="str">
        <f t="array" ref="V238">IFERROR(IF(V$2&lt;=$B$1,INDEX('Master Data'!$A$1:$H$686,'Evening Buffalo'!$A238,2),""),"")</f>
        <v>Quantity</v>
      </c>
      <c r="W238" s="60" t="str">
        <f t="array" ref="W238">IFERROR(IF(W$2&lt;=$B$1,INDEX('Master Data'!$A$1:$H$686,'Evening Buffalo'!$A238,2),""),"")</f>
        <v>Quantity</v>
      </c>
      <c r="X238" s="60" t="str">
        <f t="array" ref="X238">IFERROR(IF(X$2&lt;=$B$1,INDEX('Master Data'!$A$1:$H$686,'Evening Buffalo'!$A238,2),""),"")</f>
        <v>Quantity</v>
      </c>
      <c r="Y238" s="60" t="str">
        <f t="array" ref="Y238">IFERROR(IF(Y$2&lt;=$B$1,INDEX('Master Data'!$A$1:$H$686,'Evening Buffalo'!$A238,2),""),"")</f>
        <v>Quantity</v>
      </c>
      <c r="Z238" s="60" t="str">
        <f t="array" ref="Z238">IFERROR(IF(Z$2&lt;=$B$1,INDEX('Master Data'!$A$1:$H$686,'Evening Buffalo'!$A238,2),""),"")</f>
        <v>Quantity</v>
      </c>
      <c r="AA238" s="60" t="str">
        <f t="array" ref="AA238">IFERROR(IF(AA$2&lt;=$B$1,INDEX('Master Data'!$A$1:$H$686,'Evening Buffalo'!$A238,2),""),"")</f>
        <v>Quantity</v>
      </c>
      <c r="AB238" s="60" t="str">
        <f t="array" ref="AB238">IFERROR(IF(AB$2&lt;=$B$1,INDEX('Master Data'!$A$1:$H$686,'Evening Buffalo'!$A238,2),""),"")</f>
        <v>Quantity</v>
      </c>
      <c r="AC238" s="60" t="str">
        <f t="array" ref="AC238">IFERROR(IF(AC$2&lt;=$B$1,INDEX('Master Data'!$A$1:$H$686,'Evening Buffalo'!$A238,2),""),"")</f>
        <v>Quantity</v>
      </c>
      <c r="AD238" s="60" t="str">
        <f t="array" ref="AD238">IFERROR(IF(AD$2&lt;=$B$1,INDEX('Master Data'!$A$1:$H$686,'Evening Buffalo'!$A238,2),""),"")</f>
        <v>Quantity</v>
      </c>
      <c r="AE238" s="60" t="str">
        <f t="array" ref="AE238">IFERROR(IF(AE$2&lt;=$B$1,INDEX('Master Data'!$A$1:$H$686,'Evening Buffalo'!$A238,2),""),"")</f>
        <v>Quantity</v>
      </c>
      <c r="AF238" s="60" t="str">
        <f t="array" ref="AF238">IFERROR(IF(AF$2&lt;=$B$1,INDEX('Master Data'!$A$1:$H$686,'Evening Buffalo'!$A238,2),""),"")</f>
        <v/>
      </c>
      <c r="AG238" s="60" t="str">
        <f t="array" ref="AG238">IFERROR(IF(AG$2&lt;=$B$1,INDEX('Master Data'!$A$1:$H$686,'Evening Buffalo'!$A238,2),""),"")</f>
        <v/>
      </c>
    </row>
    <row r="239" ht="14.25" customHeight="1">
      <c r="A239" s="60" t="str">
        <f>IFERROR(SMALL('Master Data'!G:G,ROW()-2),"")</f>
        <v/>
      </c>
      <c r="B239" s="60" t="str">
        <f t="array" ref="B239">IFERROR(INDEX('Master Data'!$A$1:$H$686,'Evening Buffalo'!$A239,1),"")</f>
        <v>Customer Name</v>
      </c>
      <c r="C239" s="60" t="str">
        <f t="array" ref="C239">IFERROR(IF(C$2&lt;=$B$1,INDEX('Master Data'!$A$1:$H$686,'Evening Buffalo'!$A239,2),""),"")</f>
        <v>Quantity</v>
      </c>
      <c r="D239" s="60" t="str">
        <f t="array" ref="D239">IFERROR(IF(D$2&lt;=$B$1,INDEX('Master Data'!$A$1:$H$686,'Evening Buffalo'!$A239,2),""),"")</f>
        <v>Quantity</v>
      </c>
      <c r="E239" s="60" t="str">
        <f t="array" ref="E239">IFERROR(IF(E$2&lt;=$B$1,INDEX('Master Data'!$A$1:$H$686,'Evening Buffalo'!$A239,2),""),"")</f>
        <v>Quantity</v>
      </c>
      <c r="F239" s="60" t="str">
        <f t="array" ref="F239">IFERROR(IF(F$2&lt;=$B$1,INDEX('Master Data'!$A$1:$H$686,'Evening Buffalo'!$A239,2),""),"")</f>
        <v>Quantity</v>
      </c>
      <c r="G239" s="60" t="str">
        <f t="array" ref="G239">IFERROR(IF(G$2&lt;=$B$1,INDEX('Master Data'!$A$1:$H$686,'Evening Buffalo'!$A239,2),""),"")</f>
        <v>Quantity</v>
      </c>
      <c r="H239" s="60" t="str">
        <f t="array" ref="H239">IFERROR(IF(H$2&lt;=$B$1,INDEX('Master Data'!$A$1:$H$686,'Evening Buffalo'!$A239,2),""),"")</f>
        <v>Quantity</v>
      </c>
      <c r="I239" s="60" t="str">
        <f t="array" ref="I239">IFERROR(IF(I$2&lt;=$B$1,INDEX('Master Data'!$A$1:$H$686,'Evening Buffalo'!$A239,2),""),"")</f>
        <v>Quantity</v>
      </c>
      <c r="J239" s="60" t="str">
        <f t="array" ref="J239">IFERROR(IF(J$2&lt;=$B$1,INDEX('Master Data'!$A$1:$H$686,'Evening Buffalo'!$A239,2),""),"")</f>
        <v>Quantity</v>
      </c>
      <c r="K239" s="60" t="str">
        <f t="array" ref="K239">IFERROR(IF(K$2&lt;=$B$1,INDEX('Master Data'!$A$1:$H$686,'Evening Buffalo'!$A239,2),""),"")</f>
        <v>Quantity</v>
      </c>
      <c r="L239" s="60" t="str">
        <f t="array" ref="L239">IFERROR(IF(L$2&lt;=$B$1,INDEX('Master Data'!$A$1:$H$686,'Evening Buffalo'!$A239,2),""),"")</f>
        <v>Quantity</v>
      </c>
      <c r="M239" s="60" t="str">
        <f t="array" ref="M239">IFERROR(IF(M$2&lt;=$B$1,INDEX('Master Data'!$A$1:$H$686,'Evening Buffalo'!$A239,2),""),"")</f>
        <v>Quantity</v>
      </c>
      <c r="N239" s="60" t="str">
        <f t="array" ref="N239">IFERROR(IF(N$2&lt;=$B$1,INDEX('Master Data'!$A$1:$H$686,'Evening Buffalo'!$A239,2),""),"")</f>
        <v>Quantity</v>
      </c>
      <c r="O239" s="60" t="str">
        <f t="array" ref="O239">IFERROR(IF(O$2&lt;=$B$1,INDEX('Master Data'!$A$1:$H$686,'Evening Buffalo'!$A239,2),""),"")</f>
        <v>Quantity</v>
      </c>
      <c r="P239" s="60" t="str">
        <f t="array" ref="P239">IFERROR(IF(P$2&lt;=$B$1,INDEX('Master Data'!$A$1:$H$686,'Evening Buffalo'!$A239,2),""),"")</f>
        <v>Quantity</v>
      </c>
      <c r="Q239" s="60" t="str">
        <f t="array" ref="Q239">IFERROR(IF(Q$2&lt;=$B$1,INDEX('Master Data'!$A$1:$H$686,'Evening Buffalo'!$A239,2),""),"")</f>
        <v>Quantity</v>
      </c>
      <c r="R239" s="60" t="str">
        <f t="array" ref="R239">IFERROR(IF(R$2&lt;=$B$1,INDEX('Master Data'!$A$1:$H$686,'Evening Buffalo'!$A239,2),""),"")</f>
        <v>Quantity</v>
      </c>
      <c r="S239" s="60" t="str">
        <f t="array" ref="S239">IFERROR(IF(S$2&lt;=$B$1,INDEX('Master Data'!$A$1:$H$686,'Evening Buffalo'!$A239,2),""),"")</f>
        <v>Quantity</v>
      </c>
      <c r="T239" s="60" t="str">
        <f t="array" ref="T239">IFERROR(IF(T$2&lt;=$B$1,INDEX('Master Data'!$A$1:$H$686,'Evening Buffalo'!$A239,2),""),"")</f>
        <v>Quantity</v>
      </c>
      <c r="U239" s="60" t="str">
        <f t="array" ref="U239">IFERROR(IF(U$2&lt;=$B$1,INDEX('Master Data'!$A$1:$H$686,'Evening Buffalo'!$A239,2),""),"")</f>
        <v>Quantity</v>
      </c>
      <c r="V239" s="60" t="str">
        <f t="array" ref="V239">IFERROR(IF(V$2&lt;=$B$1,INDEX('Master Data'!$A$1:$H$686,'Evening Buffalo'!$A239,2),""),"")</f>
        <v>Quantity</v>
      </c>
      <c r="W239" s="60" t="str">
        <f t="array" ref="W239">IFERROR(IF(W$2&lt;=$B$1,INDEX('Master Data'!$A$1:$H$686,'Evening Buffalo'!$A239,2),""),"")</f>
        <v>Quantity</v>
      </c>
      <c r="X239" s="60" t="str">
        <f t="array" ref="X239">IFERROR(IF(X$2&lt;=$B$1,INDEX('Master Data'!$A$1:$H$686,'Evening Buffalo'!$A239,2),""),"")</f>
        <v>Quantity</v>
      </c>
      <c r="Y239" s="60" t="str">
        <f t="array" ref="Y239">IFERROR(IF(Y$2&lt;=$B$1,INDEX('Master Data'!$A$1:$H$686,'Evening Buffalo'!$A239,2),""),"")</f>
        <v>Quantity</v>
      </c>
      <c r="Z239" s="60" t="str">
        <f t="array" ref="Z239">IFERROR(IF(Z$2&lt;=$B$1,INDEX('Master Data'!$A$1:$H$686,'Evening Buffalo'!$A239,2),""),"")</f>
        <v>Quantity</v>
      </c>
      <c r="AA239" s="60" t="str">
        <f t="array" ref="AA239">IFERROR(IF(AA$2&lt;=$B$1,INDEX('Master Data'!$A$1:$H$686,'Evening Buffalo'!$A239,2),""),"")</f>
        <v>Quantity</v>
      </c>
      <c r="AB239" s="60" t="str">
        <f t="array" ref="AB239">IFERROR(IF(AB$2&lt;=$B$1,INDEX('Master Data'!$A$1:$H$686,'Evening Buffalo'!$A239,2),""),"")</f>
        <v>Quantity</v>
      </c>
      <c r="AC239" s="60" t="str">
        <f t="array" ref="AC239">IFERROR(IF(AC$2&lt;=$B$1,INDEX('Master Data'!$A$1:$H$686,'Evening Buffalo'!$A239,2),""),"")</f>
        <v>Quantity</v>
      </c>
      <c r="AD239" s="60" t="str">
        <f t="array" ref="AD239">IFERROR(IF(AD$2&lt;=$B$1,INDEX('Master Data'!$A$1:$H$686,'Evening Buffalo'!$A239,2),""),"")</f>
        <v>Quantity</v>
      </c>
      <c r="AE239" s="60" t="str">
        <f t="array" ref="AE239">IFERROR(IF(AE$2&lt;=$B$1,INDEX('Master Data'!$A$1:$H$686,'Evening Buffalo'!$A239,2),""),"")</f>
        <v>Quantity</v>
      </c>
      <c r="AF239" s="60" t="str">
        <f t="array" ref="AF239">IFERROR(IF(AF$2&lt;=$B$1,INDEX('Master Data'!$A$1:$H$686,'Evening Buffalo'!$A239,2),""),"")</f>
        <v/>
      </c>
      <c r="AG239" s="60" t="str">
        <f t="array" ref="AG239">IFERROR(IF(AG$2&lt;=$B$1,INDEX('Master Data'!$A$1:$H$686,'Evening Buffalo'!$A239,2),""),"")</f>
        <v/>
      </c>
    </row>
    <row r="240" ht="14.25" customHeight="1">
      <c r="A240" s="60" t="str">
        <f>IFERROR(SMALL('Master Data'!G:G,ROW()-2),"")</f>
        <v/>
      </c>
      <c r="B240" s="60" t="str">
        <f t="array" ref="B240">IFERROR(INDEX('Master Data'!$A$1:$H$686,'Evening Buffalo'!$A240,1),"")</f>
        <v>Customer Name</v>
      </c>
      <c r="C240" s="60" t="str">
        <f t="array" ref="C240">IFERROR(IF(C$2&lt;=$B$1,INDEX('Master Data'!$A$1:$H$686,'Evening Buffalo'!$A240,2),""),"")</f>
        <v>Quantity</v>
      </c>
      <c r="D240" s="60" t="str">
        <f t="array" ref="D240">IFERROR(IF(D$2&lt;=$B$1,INDEX('Master Data'!$A$1:$H$686,'Evening Buffalo'!$A240,2),""),"")</f>
        <v>Quantity</v>
      </c>
      <c r="E240" s="60" t="str">
        <f t="array" ref="E240">IFERROR(IF(E$2&lt;=$B$1,INDEX('Master Data'!$A$1:$H$686,'Evening Buffalo'!$A240,2),""),"")</f>
        <v>Quantity</v>
      </c>
      <c r="F240" s="60" t="str">
        <f t="array" ref="F240">IFERROR(IF(F$2&lt;=$B$1,INDEX('Master Data'!$A$1:$H$686,'Evening Buffalo'!$A240,2),""),"")</f>
        <v>Quantity</v>
      </c>
      <c r="G240" s="60" t="str">
        <f t="array" ref="G240">IFERROR(IF(G$2&lt;=$B$1,INDEX('Master Data'!$A$1:$H$686,'Evening Buffalo'!$A240,2),""),"")</f>
        <v>Quantity</v>
      </c>
      <c r="H240" s="60" t="str">
        <f t="array" ref="H240">IFERROR(IF(H$2&lt;=$B$1,INDEX('Master Data'!$A$1:$H$686,'Evening Buffalo'!$A240,2),""),"")</f>
        <v>Quantity</v>
      </c>
      <c r="I240" s="60" t="str">
        <f t="array" ref="I240">IFERROR(IF(I$2&lt;=$B$1,INDEX('Master Data'!$A$1:$H$686,'Evening Buffalo'!$A240,2),""),"")</f>
        <v>Quantity</v>
      </c>
      <c r="J240" s="60" t="str">
        <f t="array" ref="J240">IFERROR(IF(J$2&lt;=$B$1,INDEX('Master Data'!$A$1:$H$686,'Evening Buffalo'!$A240,2),""),"")</f>
        <v>Quantity</v>
      </c>
      <c r="K240" s="60" t="str">
        <f t="array" ref="K240">IFERROR(IF(K$2&lt;=$B$1,INDEX('Master Data'!$A$1:$H$686,'Evening Buffalo'!$A240,2),""),"")</f>
        <v>Quantity</v>
      </c>
      <c r="L240" s="60" t="str">
        <f t="array" ref="L240">IFERROR(IF(L$2&lt;=$B$1,INDEX('Master Data'!$A$1:$H$686,'Evening Buffalo'!$A240,2),""),"")</f>
        <v>Quantity</v>
      </c>
      <c r="M240" s="60" t="str">
        <f t="array" ref="M240">IFERROR(IF(M$2&lt;=$B$1,INDEX('Master Data'!$A$1:$H$686,'Evening Buffalo'!$A240,2),""),"")</f>
        <v>Quantity</v>
      </c>
      <c r="N240" s="60" t="str">
        <f t="array" ref="N240">IFERROR(IF(N$2&lt;=$B$1,INDEX('Master Data'!$A$1:$H$686,'Evening Buffalo'!$A240,2),""),"")</f>
        <v>Quantity</v>
      </c>
      <c r="O240" s="60" t="str">
        <f t="array" ref="O240">IFERROR(IF(O$2&lt;=$B$1,INDEX('Master Data'!$A$1:$H$686,'Evening Buffalo'!$A240,2),""),"")</f>
        <v>Quantity</v>
      </c>
      <c r="P240" s="60" t="str">
        <f t="array" ref="P240">IFERROR(IF(P$2&lt;=$B$1,INDEX('Master Data'!$A$1:$H$686,'Evening Buffalo'!$A240,2),""),"")</f>
        <v>Quantity</v>
      </c>
      <c r="Q240" s="60" t="str">
        <f t="array" ref="Q240">IFERROR(IF(Q$2&lt;=$B$1,INDEX('Master Data'!$A$1:$H$686,'Evening Buffalo'!$A240,2),""),"")</f>
        <v>Quantity</v>
      </c>
      <c r="R240" s="60" t="str">
        <f t="array" ref="R240">IFERROR(IF(R$2&lt;=$B$1,INDEX('Master Data'!$A$1:$H$686,'Evening Buffalo'!$A240,2),""),"")</f>
        <v>Quantity</v>
      </c>
      <c r="S240" s="60" t="str">
        <f t="array" ref="S240">IFERROR(IF(S$2&lt;=$B$1,INDEX('Master Data'!$A$1:$H$686,'Evening Buffalo'!$A240,2),""),"")</f>
        <v>Quantity</v>
      </c>
      <c r="T240" s="60" t="str">
        <f t="array" ref="T240">IFERROR(IF(T$2&lt;=$B$1,INDEX('Master Data'!$A$1:$H$686,'Evening Buffalo'!$A240,2),""),"")</f>
        <v>Quantity</v>
      </c>
      <c r="U240" s="60" t="str">
        <f t="array" ref="U240">IFERROR(IF(U$2&lt;=$B$1,INDEX('Master Data'!$A$1:$H$686,'Evening Buffalo'!$A240,2),""),"")</f>
        <v>Quantity</v>
      </c>
      <c r="V240" s="60" t="str">
        <f t="array" ref="V240">IFERROR(IF(V$2&lt;=$B$1,INDEX('Master Data'!$A$1:$H$686,'Evening Buffalo'!$A240,2),""),"")</f>
        <v>Quantity</v>
      </c>
      <c r="W240" s="60" t="str">
        <f t="array" ref="W240">IFERROR(IF(W$2&lt;=$B$1,INDEX('Master Data'!$A$1:$H$686,'Evening Buffalo'!$A240,2),""),"")</f>
        <v>Quantity</v>
      </c>
      <c r="X240" s="60" t="str">
        <f t="array" ref="X240">IFERROR(IF(X$2&lt;=$B$1,INDEX('Master Data'!$A$1:$H$686,'Evening Buffalo'!$A240,2),""),"")</f>
        <v>Quantity</v>
      </c>
      <c r="Y240" s="60" t="str">
        <f t="array" ref="Y240">IFERROR(IF(Y$2&lt;=$B$1,INDEX('Master Data'!$A$1:$H$686,'Evening Buffalo'!$A240,2),""),"")</f>
        <v>Quantity</v>
      </c>
      <c r="Z240" s="60" t="str">
        <f t="array" ref="Z240">IFERROR(IF(Z$2&lt;=$B$1,INDEX('Master Data'!$A$1:$H$686,'Evening Buffalo'!$A240,2),""),"")</f>
        <v>Quantity</v>
      </c>
      <c r="AA240" s="60" t="str">
        <f t="array" ref="AA240">IFERROR(IF(AA$2&lt;=$B$1,INDEX('Master Data'!$A$1:$H$686,'Evening Buffalo'!$A240,2),""),"")</f>
        <v>Quantity</v>
      </c>
      <c r="AB240" s="60" t="str">
        <f t="array" ref="AB240">IFERROR(IF(AB$2&lt;=$B$1,INDEX('Master Data'!$A$1:$H$686,'Evening Buffalo'!$A240,2),""),"")</f>
        <v>Quantity</v>
      </c>
      <c r="AC240" s="60" t="str">
        <f t="array" ref="AC240">IFERROR(IF(AC$2&lt;=$B$1,INDEX('Master Data'!$A$1:$H$686,'Evening Buffalo'!$A240,2),""),"")</f>
        <v>Quantity</v>
      </c>
      <c r="AD240" s="60" t="str">
        <f t="array" ref="AD240">IFERROR(IF(AD$2&lt;=$B$1,INDEX('Master Data'!$A$1:$H$686,'Evening Buffalo'!$A240,2),""),"")</f>
        <v>Quantity</v>
      </c>
      <c r="AE240" s="60" t="str">
        <f t="array" ref="AE240">IFERROR(IF(AE$2&lt;=$B$1,INDEX('Master Data'!$A$1:$H$686,'Evening Buffalo'!$A240,2),""),"")</f>
        <v>Quantity</v>
      </c>
      <c r="AF240" s="60" t="str">
        <f t="array" ref="AF240">IFERROR(IF(AF$2&lt;=$B$1,INDEX('Master Data'!$A$1:$H$686,'Evening Buffalo'!$A240,2),""),"")</f>
        <v/>
      </c>
      <c r="AG240" s="60" t="str">
        <f t="array" ref="AG240">IFERROR(IF(AG$2&lt;=$B$1,INDEX('Master Data'!$A$1:$H$686,'Evening Buffalo'!$A240,2),""),"")</f>
        <v/>
      </c>
    </row>
    <row r="241" ht="14.25" customHeight="1">
      <c r="A241" s="60" t="str">
        <f>IFERROR(SMALL('Master Data'!G:G,ROW()-2),"")</f>
        <v/>
      </c>
      <c r="B241" s="60" t="str">
        <f t="array" ref="B241">IFERROR(INDEX('Master Data'!$A$1:$H$686,'Evening Buffalo'!$A241,1),"")</f>
        <v>Customer Name</v>
      </c>
      <c r="C241" s="60" t="str">
        <f t="array" ref="C241">IFERROR(IF(C$2&lt;=$B$1,INDEX('Master Data'!$A$1:$H$686,'Evening Buffalo'!$A241,2),""),"")</f>
        <v>Quantity</v>
      </c>
      <c r="D241" s="60" t="str">
        <f t="array" ref="D241">IFERROR(IF(D$2&lt;=$B$1,INDEX('Master Data'!$A$1:$H$686,'Evening Buffalo'!$A241,2),""),"")</f>
        <v>Quantity</v>
      </c>
      <c r="E241" s="60" t="str">
        <f t="array" ref="E241">IFERROR(IF(E$2&lt;=$B$1,INDEX('Master Data'!$A$1:$H$686,'Evening Buffalo'!$A241,2),""),"")</f>
        <v>Quantity</v>
      </c>
      <c r="F241" s="60" t="str">
        <f t="array" ref="F241">IFERROR(IF(F$2&lt;=$B$1,INDEX('Master Data'!$A$1:$H$686,'Evening Buffalo'!$A241,2),""),"")</f>
        <v>Quantity</v>
      </c>
      <c r="G241" s="60" t="str">
        <f t="array" ref="G241">IFERROR(IF(G$2&lt;=$B$1,INDEX('Master Data'!$A$1:$H$686,'Evening Buffalo'!$A241,2),""),"")</f>
        <v>Quantity</v>
      </c>
      <c r="H241" s="60" t="str">
        <f t="array" ref="H241">IFERROR(IF(H$2&lt;=$B$1,INDEX('Master Data'!$A$1:$H$686,'Evening Buffalo'!$A241,2),""),"")</f>
        <v>Quantity</v>
      </c>
      <c r="I241" s="60" t="str">
        <f t="array" ref="I241">IFERROR(IF(I$2&lt;=$B$1,INDEX('Master Data'!$A$1:$H$686,'Evening Buffalo'!$A241,2),""),"")</f>
        <v>Quantity</v>
      </c>
      <c r="J241" s="60" t="str">
        <f t="array" ref="J241">IFERROR(IF(J$2&lt;=$B$1,INDEX('Master Data'!$A$1:$H$686,'Evening Buffalo'!$A241,2),""),"")</f>
        <v>Quantity</v>
      </c>
      <c r="K241" s="60" t="str">
        <f t="array" ref="K241">IFERROR(IF(K$2&lt;=$B$1,INDEX('Master Data'!$A$1:$H$686,'Evening Buffalo'!$A241,2),""),"")</f>
        <v>Quantity</v>
      </c>
      <c r="L241" s="60" t="str">
        <f t="array" ref="L241">IFERROR(IF(L$2&lt;=$B$1,INDEX('Master Data'!$A$1:$H$686,'Evening Buffalo'!$A241,2),""),"")</f>
        <v>Quantity</v>
      </c>
      <c r="M241" s="60" t="str">
        <f t="array" ref="M241">IFERROR(IF(M$2&lt;=$B$1,INDEX('Master Data'!$A$1:$H$686,'Evening Buffalo'!$A241,2),""),"")</f>
        <v>Quantity</v>
      </c>
      <c r="N241" s="60" t="str">
        <f t="array" ref="N241">IFERROR(IF(N$2&lt;=$B$1,INDEX('Master Data'!$A$1:$H$686,'Evening Buffalo'!$A241,2),""),"")</f>
        <v>Quantity</v>
      </c>
      <c r="O241" s="60" t="str">
        <f t="array" ref="O241">IFERROR(IF(O$2&lt;=$B$1,INDEX('Master Data'!$A$1:$H$686,'Evening Buffalo'!$A241,2),""),"")</f>
        <v>Quantity</v>
      </c>
      <c r="P241" s="60" t="str">
        <f t="array" ref="P241">IFERROR(IF(P$2&lt;=$B$1,INDEX('Master Data'!$A$1:$H$686,'Evening Buffalo'!$A241,2),""),"")</f>
        <v>Quantity</v>
      </c>
      <c r="Q241" s="60" t="str">
        <f t="array" ref="Q241">IFERROR(IF(Q$2&lt;=$B$1,INDEX('Master Data'!$A$1:$H$686,'Evening Buffalo'!$A241,2),""),"")</f>
        <v>Quantity</v>
      </c>
      <c r="R241" s="60" t="str">
        <f t="array" ref="R241">IFERROR(IF(R$2&lt;=$B$1,INDEX('Master Data'!$A$1:$H$686,'Evening Buffalo'!$A241,2),""),"")</f>
        <v>Quantity</v>
      </c>
      <c r="S241" s="60" t="str">
        <f t="array" ref="S241">IFERROR(IF(S$2&lt;=$B$1,INDEX('Master Data'!$A$1:$H$686,'Evening Buffalo'!$A241,2),""),"")</f>
        <v>Quantity</v>
      </c>
      <c r="T241" s="60" t="str">
        <f t="array" ref="T241">IFERROR(IF(T$2&lt;=$B$1,INDEX('Master Data'!$A$1:$H$686,'Evening Buffalo'!$A241,2),""),"")</f>
        <v>Quantity</v>
      </c>
      <c r="U241" s="60" t="str">
        <f t="array" ref="U241">IFERROR(IF(U$2&lt;=$B$1,INDEX('Master Data'!$A$1:$H$686,'Evening Buffalo'!$A241,2),""),"")</f>
        <v>Quantity</v>
      </c>
      <c r="V241" s="60" t="str">
        <f t="array" ref="V241">IFERROR(IF(V$2&lt;=$B$1,INDEX('Master Data'!$A$1:$H$686,'Evening Buffalo'!$A241,2),""),"")</f>
        <v>Quantity</v>
      </c>
      <c r="W241" s="60" t="str">
        <f t="array" ref="W241">IFERROR(IF(W$2&lt;=$B$1,INDEX('Master Data'!$A$1:$H$686,'Evening Buffalo'!$A241,2),""),"")</f>
        <v>Quantity</v>
      </c>
      <c r="X241" s="60" t="str">
        <f t="array" ref="X241">IFERROR(IF(X$2&lt;=$B$1,INDEX('Master Data'!$A$1:$H$686,'Evening Buffalo'!$A241,2),""),"")</f>
        <v>Quantity</v>
      </c>
      <c r="Y241" s="60" t="str">
        <f t="array" ref="Y241">IFERROR(IF(Y$2&lt;=$B$1,INDEX('Master Data'!$A$1:$H$686,'Evening Buffalo'!$A241,2),""),"")</f>
        <v>Quantity</v>
      </c>
      <c r="Z241" s="60" t="str">
        <f t="array" ref="Z241">IFERROR(IF(Z$2&lt;=$B$1,INDEX('Master Data'!$A$1:$H$686,'Evening Buffalo'!$A241,2),""),"")</f>
        <v>Quantity</v>
      </c>
      <c r="AA241" s="60" t="str">
        <f t="array" ref="AA241">IFERROR(IF(AA$2&lt;=$B$1,INDEX('Master Data'!$A$1:$H$686,'Evening Buffalo'!$A241,2),""),"")</f>
        <v>Quantity</v>
      </c>
      <c r="AB241" s="60" t="str">
        <f t="array" ref="AB241">IFERROR(IF(AB$2&lt;=$B$1,INDEX('Master Data'!$A$1:$H$686,'Evening Buffalo'!$A241,2),""),"")</f>
        <v>Quantity</v>
      </c>
      <c r="AC241" s="60" t="str">
        <f t="array" ref="AC241">IFERROR(IF(AC$2&lt;=$B$1,INDEX('Master Data'!$A$1:$H$686,'Evening Buffalo'!$A241,2),""),"")</f>
        <v>Quantity</v>
      </c>
      <c r="AD241" s="60" t="str">
        <f t="array" ref="AD241">IFERROR(IF(AD$2&lt;=$B$1,INDEX('Master Data'!$A$1:$H$686,'Evening Buffalo'!$A241,2),""),"")</f>
        <v>Quantity</v>
      </c>
      <c r="AE241" s="60" t="str">
        <f t="array" ref="AE241">IFERROR(IF(AE$2&lt;=$B$1,INDEX('Master Data'!$A$1:$H$686,'Evening Buffalo'!$A241,2),""),"")</f>
        <v>Quantity</v>
      </c>
      <c r="AF241" s="60" t="str">
        <f t="array" ref="AF241">IFERROR(IF(AF$2&lt;=$B$1,INDEX('Master Data'!$A$1:$H$686,'Evening Buffalo'!$A241,2),""),"")</f>
        <v/>
      </c>
      <c r="AG241" s="60" t="str">
        <f t="array" ref="AG241">IFERROR(IF(AG$2&lt;=$B$1,INDEX('Master Data'!$A$1:$H$686,'Evening Buffalo'!$A241,2),""),"")</f>
        <v/>
      </c>
    </row>
    <row r="242" ht="14.25" customHeight="1">
      <c r="A242" s="60" t="str">
        <f>IFERROR(SMALL('Master Data'!G:G,ROW()-2),"")</f>
        <v/>
      </c>
      <c r="B242" s="60" t="str">
        <f t="array" ref="B242">IFERROR(INDEX('Master Data'!$A$1:$H$686,'Evening Buffalo'!$A242,1),"")</f>
        <v>Customer Name</v>
      </c>
      <c r="C242" s="60" t="str">
        <f t="array" ref="C242">IFERROR(IF(C$2&lt;=$B$1,INDEX('Master Data'!$A$1:$H$686,'Evening Buffalo'!$A242,2),""),"")</f>
        <v>Quantity</v>
      </c>
      <c r="D242" s="60" t="str">
        <f t="array" ref="D242">IFERROR(IF(D$2&lt;=$B$1,INDEX('Master Data'!$A$1:$H$686,'Evening Buffalo'!$A242,2),""),"")</f>
        <v>Quantity</v>
      </c>
      <c r="E242" s="60" t="str">
        <f t="array" ref="E242">IFERROR(IF(E$2&lt;=$B$1,INDEX('Master Data'!$A$1:$H$686,'Evening Buffalo'!$A242,2),""),"")</f>
        <v>Quantity</v>
      </c>
      <c r="F242" s="60" t="str">
        <f t="array" ref="F242">IFERROR(IF(F$2&lt;=$B$1,INDEX('Master Data'!$A$1:$H$686,'Evening Buffalo'!$A242,2),""),"")</f>
        <v>Quantity</v>
      </c>
      <c r="G242" s="60" t="str">
        <f t="array" ref="G242">IFERROR(IF(G$2&lt;=$B$1,INDEX('Master Data'!$A$1:$H$686,'Evening Buffalo'!$A242,2),""),"")</f>
        <v>Quantity</v>
      </c>
      <c r="H242" s="60" t="str">
        <f t="array" ref="H242">IFERROR(IF(H$2&lt;=$B$1,INDEX('Master Data'!$A$1:$H$686,'Evening Buffalo'!$A242,2),""),"")</f>
        <v>Quantity</v>
      </c>
      <c r="I242" s="60" t="str">
        <f t="array" ref="I242">IFERROR(IF(I$2&lt;=$B$1,INDEX('Master Data'!$A$1:$H$686,'Evening Buffalo'!$A242,2),""),"")</f>
        <v>Quantity</v>
      </c>
      <c r="J242" s="60" t="str">
        <f t="array" ref="J242">IFERROR(IF(J$2&lt;=$B$1,INDEX('Master Data'!$A$1:$H$686,'Evening Buffalo'!$A242,2),""),"")</f>
        <v>Quantity</v>
      </c>
      <c r="K242" s="60" t="str">
        <f t="array" ref="K242">IFERROR(IF(K$2&lt;=$B$1,INDEX('Master Data'!$A$1:$H$686,'Evening Buffalo'!$A242,2),""),"")</f>
        <v>Quantity</v>
      </c>
      <c r="L242" s="60" t="str">
        <f t="array" ref="L242">IFERROR(IF(L$2&lt;=$B$1,INDEX('Master Data'!$A$1:$H$686,'Evening Buffalo'!$A242,2),""),"")</f>
        <v>Quantity</v>
      </c>
      <c r="M242" s="60" t="str">
        <f t="array" ref="M242">IFERROR(IF(M$2&lt;=$B$1,INDEX('Master Data'!$A$1:$H$686,'Evening Buffalo'!$A242,2),""),"")</f>
        <v>Quantity</v>
      </c>
      <c r="N242" s="60" t="str">
        <f t="array" ref="N242">IFERROR(IF(N$2&lt;=$B$1,INDEX('Master Data'!$A$1:$H$686,'Evening Buffalo'!$A242,2),""),"")</f>
        <v>Quantity</v>
      </c>
      <c r="O242" s="60" t="str">
        <f t="array" ref="O242">IFERROR(IF(O$2&lt;=$B$1,INDEX('Master Data'!$A$1:$H$686,'Evening Buffalo'!$A242,2),""),"")</f>
        <v>Quantity</v>
      </c>
      <c r="P242" s="60" t="str">
        <f t="array" ref="P242">IFERROR(IF(P$2&lt;=$B$1,INDEX('Master Data'!$A$1:$H$686,'Evening Buffalo'!$A242,2),""),"")</f>
        <v>Quantity</v>
      </c>
      <c r="Q242" s="60" t="str">
        <f t="array" ref="Q242">IFERROR(IF(Q$2&lt;=$B$1,INDEX('Master Data'!$A$1:$H$686,'Evening Buffalo'!$A242,2),""),"")</f>
        <v>Quantity</v>
      </c>
      <c r="R242" s="60" t="str">
        <f t="array" ref="R242">IFERROR(IF(R$2&lt;=$B$1,INDEX('Master Data'!$A$1:$H$686,'Evening Buffalo'!$A242,2),""),"")</f>
        <v>Quantity</v>
      </c>
      <c r="S242" s="60" t="str">
        <f t="array" ref="S242">IFERROR(IF(S$2&lt;=$B$1,INDEX('Master Data'!$A$1:$H$686,'Evening Buffalo'!$A242,2),""),"")</f>
        <v>Quantity</v>
      </c>
      <c r="T242" s="60" t="str">
        <f t="array" ref="T242">IFERROR(IF(T$2&lt;=$B$1,INDEX('Master Data'!$A$1:$H$686,'Evening Buffalo'!$A242,2),""),"")</f>
        <v>Quantity</v>
      </c>
      <c r="U242" s="60" t="str">
        <f t="array" ref="U242">IFERROR(IF(U$2&lt;=$B$1,INDEX('Master Data'!$A$1:$H$686,'Evening Buffalo'!$A242,2),""),"")</f>
        <v>Quantity</v>
      </c>
      <c r="V242" s="60" t="str">
        <f t="array" ref="V242">IFERROR(IF(V$2&lt;=$B$1,INDEX('Master Data'!$A$1:$H$686,'Evening Buffalo'!$A242,2),""),"")</f>
        <v>Quantity</v>
      </c>
      <c r="W242" s="60" t="str">
        <f t="array" ref="W242">IFERROR(IF(W$2&lt;=$B$1,INDEX('Master Data'!$A$1:$H$686,'Evening Buffalo'!$A242,2),""),"")</f>
        <v>Quantity</v>
      </c>
      <c r="X242" s="60" t="str">
        <f t="array" ref="X242">IFERROR(IF(X$2&lt;=$B$1,INDEX('Master Data'!$A$1:$H$686,'Evening Buffalo'!$A242,2),""),"")</f>
        <v>Quantity</v>
      </c>
      <c r="Y242" s="60" t="str">
        <f t="array" ref="Y242">IFERROR(IF(Y$2&lt;=$B$1,INDEX('Master Data'!$A$1:$H$686,'Evening Buffalo'!$A242,2),""),"")</f>
        <v>Quantity</v>
      </c>
      <c r="Z242" s="60" t="str">
        <f t="array" ref="Z242">IFERROR(IF(Z$2&lt;=$B$1,INDEX('Master Data'!$A$1:$H$686,'Evening Buffalo'!$A242,2),""),"")</f>
        <v>Quantity</v>
      </c>
      <c r="AA242" s="60" t="str">
        <f t="array" ref="AA242">IFERROR(IF(AA$2&lt;=$B$1,INDEX('Master Data'!$A$1:$H$686,'Evening Buffalo'!$A242,2),""),"")</f>
        <v>Quantity</v>
      </c>
      <c r="AB242" s="60" t="str">
        <f t="array" ref="AB242">IFERROR(IF(AB$2&lt;=$B$1,INDEX('Master Data'!$A$1:$H$686,'Evening Buffalo'!$A242,2),""),"")</f>
        <v>Quantity</v>
      </c>
      <c r="AC242" s="60" t="str">
        <f t="array" ref="AC242">IFERROR(IF(AC$2&lt;=$B$1,INDEX('Master Data'!$A$1:$H$686,'Evening Buffalo'!$A242,2),""),"")</f>
        <v>Quantity</v>
      </c>
      <c r="AD242" s="60" t="str">
        <f t="array" ref="AD242">IFERROR(IF(AD$2&lt;=$B$1,INDEX('Master Data'!$A$1:$H$686,'Evening Buffalo'!$A242,2),""),"")</f>
        <v>Quantity</v>
      </c>
      <c r="AE242" s="60" t="str">
        <f t="array" ref="AE242">IFERROR(IF(AE$2&lt;=$B$1,INDEX('Master Data'!$A$1:$H$686,'Evening Buffalo'!$A242,2),""),"")</f>
        <v>Quantity</v>
      </c>
      <c r="AF242" s="60" t="str">
        <f t="array" ref="AF242">IFERROR(IF(AF$2&lt;=$B$1,INDEX('Master Data'!$A$1:$H$686,'Evening Buffalo'!$A242,2),""),"")</f>
        <v/>
      </c>
      <c r="AG242" s="60" t="str">
        <f t="array" ref="AG242">IFERROR(IF(AG$2&lt;=$B$1,INDEX('Master Data'!$A$1:$H$686,'Evening Buffalo'!$A242,2),""),"")</f>
        <v/>
      </c>
    </row>
    <row r="243" ht="14.25" customHeight="1">
      <c r="A243" s="60" t="str">
        <f>IFERROR(SMALL('Master Data'!G:G,ROW()-2),"")</f>
        <v/>
      </c>
      <c r="B243" s="60" t="str">
        <f t="array" ref="B243">IFERROR(INDEX('Master Data'!$A$1:$H$686,'Evening Buffalo'!$A243,1),"")</f>
        <v>Customer Name</v>
      </c>
      <c r="C243" s="60" t="str">
        <f t="array" ref="C243">IFERROR(IF(C$2&lt;=$B$1,INDEX('Master Data'!$A$1:$H$686,'Evening Buffalo'!$A243,2),""),"")</f>
        <v>Quantity</v>
      </c>
      <c r="D243" s="60" t="str">
        <f t="array" ref="D243">IFERROR(IF(D$2&lt;=$B$1,INDEX('Master Data'!$A$1:$H$686,'Evening Buffalo'!$A243,2),""),"")</f>
        <v>Quantity</v>
      </c>
      <c r="E243" s="60" t="str">
        <f t="array" ref="E243">IFERROR(IF(E$2&lt;=$B$1,INDEX('Master Data'!$A$1:$H$686,'Evening Buffalo'!$A243,2),""),"")</f>
        <v>Quantity</v>
      </c>
      <c r="F243" s="60" t="str">
        <f t="array" ref="F243">IFERROR(IF(F$2&lt;=$B$1,INDEX('Master Data'!$A$1:$H$686,'Evening Buffalo'!$A243,2),""),"")</f>
        <v>Quantity</v>
      </c>
      <c r="G243" s="60" t="str">
        <f t="array" ref="G243">IFERROR(IF(G$2&lt;=$B$1,INDEX('Master Data'!$A$1:$H$686,'Evening Buffalo'!$A243,2),""),"")</f>
        <v>Quantity</v>
      </c>
      <c r="H243" s="60" t="str">
        <f t="array" ref="H243">IFERROR(IF(H$2&lt;=$B$1,INDEX('Master Data'!$A$1:$H$686,'Evening Buffalo'!$A243,2),""),"")</f>
        <v>Quantity</v>
      </c>
      <c r="I243" s="60" t="str">
        <f t="array" ref="I243">IFERROR(IF(I$2&lt;=$B$1,INDEX('Master Data'!$A$1:$H$686,'Evening Buffalo'!$A243,2),""),"")</f>
        <v>Quantity</v>
      </c>
      <c r="J243" s="60" t="str">
        <f t="array" ref="J243">IFERROR(IF(J$2&lt;=$B$1,INDEX('Master Data'!$A$1:$H$686,'Evening Buffalo'!$A243,2),""),"")</f>
        <v>Quantity</v>
      </c>
      <c r="K243" s="60" t="str">
        <f t="array" ref="K243">IFERROR(IF(K$2&lt;=$B$1,INDEX('Master Data'!$A$1:$H$686,'Evening Buffalo'!$A243,2),""),"")</f>
        <v>Quantity</v>
      </c>
      <c r="L243" s="60" t="str">
        <f t="array" ref="L243">IFERROR(IF(L$2&lt;=$B$1,INDEX('Master Data'!$A$1:$H$686,'Evening Buffalo'!$A243,2),""),"")</f>
        <v>Quantity</v>
      </c>
      <c r="M243" s="60" t="str">
        <f t="array" ref="M243">IFERROR(IF(M$2&lt;=$B$1,INDEX('Master Data'!$A$1:$H$686,'Evening Buffalo'!$A243,2),""),"")</f>
        <v>Quantity</v>
      </c>
      <c r="N243" s="60" t="str">
        <f t="array" ref="N243">IFERROR(IF(N$2&lt;=$B$1,INDEX('Master Data'!$A$1:$H$686,'Evening Buffalo'!$A243,2),""),"")</f>
        <v>Quantity</v>
      </c>
      <c r="O243" s="60" t="str">
        <f t="array" ref="O243">IFERROR(IF(O$2&lt;=$B$1,INDEX('Master Data'!$A$1:$H$686,'Evening Buffalo'!$A243,2),""),"")</f>
        <v>Quantity</v>
      </c>
      <c r="P243" s="60" t="str">
        <f t="array" ref="P243">IFERROR(IF(P$2&lt;=$B$1,INDEX('Master Data'!$A$1:$H$686,'Evening Buffalo'!$A243,2),""),"")</f>
        <v>Quantity</v>
      </c>
      <c r="Q243" s="60" t="str">
        <f t="array" ref="Q243">IFERROR(IF(Q$2&lt;=$B$1,INDEX('Master Data'!$A$1:$H$686,'Evening Buffalo'!$A243,2),""),"")</f>
        <v>Quantity</v>
      </c>
      <c r="R243" s="60" t="str">
        <f t="array" ref="R243">IFERROR(IF(R$2&lt;=$B$1,INDEX('Master Data'!$A$1:$H$686,'Evening Buffalo'!$A243,2),""),"")</f>
        <v>Quantity</v>
      </c>
      <c r="S243" s="60" t="str">
        <f t="array" ref="S243">IFERROR(IF(S$2&lt;=$B$1,INDEX('Master Data'!$A$1:$H$686,'Evening Buffalo'!$A243,2),""),"")</f>
        <v>Quantity</v>
      </c>
      <c r="T243" s="60" t="str">
        <f t="array" ref="T243">IFERROR(IF(T$2&lt;=$B$1,INDEX('Master Data'!$A$1:$H$686,'Evening Buffalo'!$A243,2),""),"")</f>
        <v>Quantity</v>
      </c>
      <c r="U243" s="60" t="str">
        <f t="array" ref="U243">IFERROR(IF(U$2&lt;=$B$1,INDEX('Master Data'!$A$1:$H$686,'Evening Buffalo'!$A243,2),""),"")</f>
        <v>Quantity</v>
      </c>
      <c r="V243" s="60" t="str">
        <f t="array" ref="V243">IFERROR(IF(V$2&lt;=$B$1,INDEX('Master Data'!$A$1:$H$686,'Evening Buffalo'!$A243,2),""),"")</f>
        <v>Quantity</v>
      </c>
      <c r="W243" s="60" t="str">
        <f t="array" ref="W243">IFERROR(IF(W$2&lt;=$B$1,INDEX('Master Data'!$A$1:$H$686,'Evening Buffalo'!$A243,2),""),"")</f>
        <v>Quantity</v>
      </c>
      <c r="X243" s="60" t="str">
        <f t="array" ref="X243">IFERROR(IF(X$2&lt;=$B$1,INDEX('Master Data'!$A$1:$H$686,'Evening Buffalo'!$A243,2),""),"")</f>
        <v>Quantity</v>
      </c>
      <c r="Y243" s="60" t="str">
        <f t="array" ref="Y243">IFERROR(IF(Y$2&lt;=$B$1,INDEX('Master Data'!$A$1:$H$686,'Evening Buffalo'!$A243,2),""),"")</f>
        <v>Quantity</v>
      </c>
      <c r="Z243" s="60" t="str">
        <f t="array" ref="Z243">IFERROR(IF(Z$2&lt;=$B$1,INDEX('Master Data'!$A$1:$H$686,'Evening Buffalo'!$A243,2),""),"")</f>
        <v>Quantity</v>
      </c>
      <c r="AA243" s="60" t="str">
        <f t="array" ref="AA243">IFERROR(IF(AA$2&lt;=$B$1,INDEX('Master Data'!$A$1:$H$686,'Evening Buffalo'!$A243,2),""),"")</f>
        <v>Quantity</v>
      </c>
      <c r="AB243" s="60" t="str">
        <f t="array" ref="AB243">IFERROR(IF(AB$2&lt;=$B$1,INDEX('Master Data'!$A$1:$H$686,'Evening Buffalo'!$A243,2),""),"")</f>
        <v>Quantity</v>
      </c>
      <c r="AC243" s="60" t="str">
        <f t="array" ref="AC243">IFERROR(IF(AC$2&lt;=$B$1,INDEX('Master Data'!$A$1:$H$686,'Evening Buffalo'!$A243,2),""),"")</f>
        <v>Quantity</v>
      </c>
      <c r="AD243" s="60" t="str">
        <f t="array" ref="AD243">IFERROR(IF(AD$2&lt;=$B$1,INDEX('Master Data'!$A$1:$H$686,'Evening Buffalo'!$A243,2),""),"")</f>
        <v>Quantity</v>
      </c>
      <c r="AE243" s="60" t="str">
        <f t="array" ref="AE243">IFERROR(IF(AE$2&lt;=$B$1,INDEX('Master Data'!$A$1:$H$686,'Evening Buffalo'!$A243,2),""),"")</f>
        <v>Quantity</v>
      </c>
      <c r="AF243" s="60" t="str">
        <f t="array" ref="AF243">IFERROR(IF(AF$2&lt;=$B$1,INDEX('Master Data'!$A$1:$H$686,'Evening Buffalo'!$A243,2),""),"")</f>
        <v/>
      </c>
      <c r="AG243" s="60" t="str">
        <f t="array" ref="AG243">IFERROR(IF(AG$2&lt;=$B$1,INDEX('Master Data'!$A$1:$H$686,'Evening Buffalo'!$A243,2),""),"")</f>
        <v/>
      </c>
    </row>
    <row r="244" ht="14.25" customHeight="1">
      <c r="A244" s="60" t="str">
        <f>IFERROR(SMALL('Master Data'!G:G,ROW()-2),"")</f>
        <v/>
      </c>
      <c r="B244" s="60" t="str">
        <f t="array" ref="B244">IFERROR(INDEX('Master Data'!$A$1:$H$686,'Evening Buffalo'!$A244,1),"")</f>
        <v>Customer Name</v>
      </c>
      <c r="C244" s="60" t="str">
        <f t="array" ref="C244">IFERROR(IF(C$2&lt;=$B$1,INDEX('Master Data'!$A$1:$H$686,'Evening Buffalo'!$A244,2),""),"")</f>
        <v>Quantity</v>
      </c>
      <c r="D244" s="60" t="str">
        <f t="array" ref="D244">IFERROR(IF(D$2&lt;=$B$1,INDEX('Master Data'!$A$1:$H$686,'Evening Buffalo'!$A244,2),""),"")</f>
        <v>Quantity</v>
      </c>
      <c r="E244" s="60" t="str">
        <f t="array" ref="E244">IFERROR(IF(E$2&lt;=$B$1,INDEX('Master Data'!$A$1:$H$686,'Evening Buffalo'!$A244,2),""),"")</f>
        <v>Quantity</v>
      </c>
      <c r="F244" s="60" t="str">
        <f t="array" ref="F244">IFERROR(IF(F$2&lt;=$B$1,INDEX('Master Data'!$A$1:$H$686,'Evening Buffalo'!$A244,2),""),"")</f>
        <v>Quantity</v>
      </c>
      <c r="G244" s="60" t="str">
        <f t="array" ref="G244">IFERROR(IF(G$2&lt;=$B$1,INDEX('Master Data'!$A$1:$H$686,'Evening Buffalo'!$A244,2),""),"")</f>
        <v>Quantity</v>
      </c>
      <c r="H244" s="60" t="str">
        <f t="array" ref="H244">IFERROR(IF(H$2&lt;=$B$1,INDEX('Master Data'!$A$1:$H$686,'Evening Buffalo'!$A244,2),""),"")</f>
        <v>Quantity</v>
      </c>
      <c r="I244" s="60" t="str">
        <f t="array" ref="I244">IFERROR(IF(I$2&lt;=$B$1,INDEX('Master Data'!$A$1:$H$686,'Evening Buffalo'!$A244,2),""),"")</f>
        <v>Quantity</v>
      </c>
      <c r="J244" s="60" t="str">
        <f t="array" ref="J244">IFERROR(IF(J$2&lt;=$B$1,INDEX('Master Data'!$A$1:$H$686,'Evening Buffalo'!$A244,2),""),"")</f>
        <v>Quantity</v>
      </c>
      <c r="K244" s="60" t="str">
        <f t="array" ref="K244">IFERROR(IF(K$2&lt;=$B$1,INDEX('Master Data'!$A$1:$H$686,'Evening Buffalo'!$A244,2),""),"")</f>
        <v>Quantity</v>
      </c>
      <c r="L244" s="60" t="str">
        <f t="array" ref="L244">IFERROR(IF(L$2&lt;=$B$1,INDEX('Master Data'!$A$1:$H$686,'Evening Buffalo'!$A244,2),""),"")</f>
        <v>Quantity</v>
      </c>
      <c r="M244" s="60" t="str">
        <f t="array" ref="M244">IFERROR(IF(M$2&lt;=$B$1,INDEX('Master Data'!$A$1:$H$686,'Evening Buffalo'!$A244,2),""),"")</f>
        <v>Quantity</v>
      </c>
      <c r="N244" s="60" t="str">
        <f t="array" ref="N244">IFERROR(IF(N$2&lt;=$B$1,INDEX('Master Data'!$A$1:$H$686,'Evening Buffalo'!$A244,2),""),"")</f>
        <v>Quantity</v>
      </c>
      <c r="O244" s="60" t="str">
        <f t="array" ref="O244">IFERROR(IF(O$2&lt;=$B$1,INDEX('Master Data'!$A$1:$H$686,'Evening Buffalo'!$A244,2),""),"")</f>
        <v>Quantity</v>
      </c>
      <c r="P244" s="60" t="str">
        <f t="array" ref="P244">IFERROR(IF(P$2&lt;=$B$1,INDEX('Master Data'!$A$1:$H$686,'Evening Buffalo'!$A244,2),""),"")</f>
        <v>Quantity</v>
      </c>
      <c r="Q244" s="60" t="str">
        <f t="array" ref="Q244">IFERROR(IF(Q$2&lt;=$B$1,INDEX('Master Data'!$A$1:$H$686,'Evening Buffalo'!$A244,2),""),"")</f>
        <v>Quantity</v>
      </c>
      <c r="R244" s="60" t="str">
        <f t="array" ref="R244">IFERROR(IF(R$2&lt;=$B$1,INDEX('Master Data'!$A$1:$H$686,'Evening Buffalo'!$A244,2),""),"")</f>
        <v>Quantity</v>
      </c>
      <c r="S244" s="60" t="str">
        <f t="array" ref="S244">IFERROR(IF(S$2&lt;=$B$1,INDEX('Master Data'!$A$1:$H$686,'Evening Buffalo'!$A244,2),""),"")</f>
        <v>Quantity</v>
      </c>
      <c r="T244" s="60" t="str">
        <f t="array" ref="T244">IFERROR(IF(T$2&lt;=$B$1,INDEX('Master Data'!$A$1:$H$686,'Evening Buffalo'!$A244,2),""),"")</f>
        <v>Quantity</v>
      </c>
      <c r="U244" s="60" t="str">
        <f t="array" ref="U244">IFERROR(IF(U$2&lt;=$B$1,INDEX('Master Data'!$A$1:$H$686,'Evening Buffalo'!$A244,2),""),"")</f>
        <v>Quantity</v>
      </c>
      <c r="V244" s="60" t="str">
        <f t="array" ref="V244">IFERROR(IF(V$2&lt;=$B$1,INDEX('Master Data'!$A$1:$H$686,'Evening Buffalo'!$A244,2),""),"")</f>
        <v>Quantity</v>
      </c>
      <c r="W244" s="60" t="str">
        <f t="array" ref="W244">IFERROR(IF(W$2&lt;=$B$1,INDEX('Master Data'!$A$1:$H$686,'Evening Buffalo'!$A244,2),""),"")</f>
        <v>Quantity</v>
      </c>
      <c r="X244" s="60" t="str">
        <f t="array" ref="X244">IFERROR(IF(X$2&lt;=$B$1,INDEX('Master Data'!$A$1:$H$686,'Evening Buffalo'!$A244,2),""),"")</f>
        <v>Quantity</v>
      </c>
      <c r="Y244" s="60" t="str">
        <f t="array" ref="Y244">IFERROR(IF(Y$2&lt;=$B$1,INDEX('Master Data'!$A$1:$H$686,'Evening Buffalo'!$A244,2),""),"")</f>
        <v>Quantity</v>
      </c>
      <c r="Z244" s="60" t="str">
        <f t="array" ref="Z244">IFERROR(IF(Z$2&lt;=$B$1,INDEX('Master Data'!$A$1:$H$686,'Evening Buffalo'!$A244,2),""),"")</f>
        <v>Quantity</v>
      </c>
      <c r="AA244" s="60" t="str">
        <f t="array" ref="AA244">IFERROR(IF(AA$2&lt;=$B$1,INDEX('Master Data'!$A$1:$H$686,'Evening Buffalo'!$A244,2),""),"")</f>
        <v>Quantity</v>
      </c>
      <c r="AB244" s="60" t="str">
        <f t="array" ref="AB244">IFERROR(IF(AB$2&lt;=$B$1,INDEX('Master Data'!$A$1:$H$686,'Evening Buffalo'!$A244,2),""),"")</f>
        <v>Quantity</v>
      </c>
      <c r="AC244" s="60" t="str">
        <f t="array" ref="AC244">IFERROR(IF(AC$2&lt;=$B$1,INDEX('Master Data'!$A$1:$H$686,'Evening Buffalo'!$A244,2),""),"")</f>
        <v>Quantity</v>
      </c>
      <c r="AD244" s="60" t="str">
        <f t="array" ref="AD244">IFERROR(IF(AD$2&lt;=$B$1,INDEX('Master Data'!$A$1:$H$686,'Evening Buffalo'!$A244,2),""),"")</f>
        <v>Quantity</v>
      </c>
      <c r="AE244" s="60" t="str">
        <f t="array" ref="AE244">IFERROR(IF(AE$2&lt;=$B$1,INDEX('Master Data'!$A$1:$H$686,'Evening Buffalo'!$A244,2),""),"")</f>
        <v>Quantity</v>
      </c>
      <c r="AF244" s="60" t="str">
        <f t="array" ref="AF244">IFERROR(IF(AF$2&lt;=$B$1,INDEX('Master Data'!$A$1:$H$686,'Evening Buffalo'!$A244,2),""),"")</f>
        <v/>
      </c>
      <c r="AG244" s="60" t="str">
        <f t="array" ref="AG244">IFERROR(IF(AG$2&lt;=$B$1,INDEX('Master Data'!$A$1:$H$686,'Evening Buffalo'!$A244,2),""),"")</f>
        <v/>
      </c>
    </row>
    <row r="245" ht="14.25" customHeight="1">
      <c r="A245" s="60" t="str">
        <f>IFERROR(SMALL('Master Data'!G:G,ROW()-2),"")</f>
        <v/>
      </c>
      <c r="B245" s="60" t="str">
        <f t="array" ref="B245">IFERROR(INDEX('Master Data'!$A$1:$H$686,'Evening Buffalo'!$A245,1),"")</f>
        <v>Customer Name</v>
      </c>
      <c r="C245" s="60" t="str">
        <f t="array" ref="C245">IFERROR(IF(C$2&lt;=$B$1,INDEX('Master Data'!$A$1:$H$686,'Evening Buffalo'!$A245,2),""),"")</f>
        <v>Quantity</v>
      </c>
      <c r="D245" s="60" t="str">
        <f t="array" ref="D245">IFERROR(IF(D$2&lt;=$B$1,INDEX('Master Data'!$A$1:$H$686,'Evening Buffalo'!$A245,2),""),"")</f>
        <v>Quantity</v>
      </c>
      <c r="E245" s="60" t="str">
        <f t="array" ref="E245">IFERROR(IF(E$2&lt;=$B$1,INDEX('Master Data'!$A$1:$H$686,'Evening Buffalo'!$A245,2),""),"")</f>
        <v>Quantity</v>
      </c>
      <c r="F245" s="60" t="str">
        <f t="array" ref="F245">IFERROR(IF(F$2&lt;=$B$1,INDEX('Master Data'!$A$1:$H$686,'Evening Buffalo'!$A245,2),""),"")</f>
        <v>Quantity</v>
      </c>
      <c r="G245" s="60" t="str">
        <f t="array" ref="G245">IFERROR(IF(G$2&lt;=$B$1,INDEX('Master Data'!$A$1:$H$686,'Evening Buffalo'!$A245,2),""),"")</f>
        <v>Quantity</v>
      </c>
      <c r="H245" s="60" t="str">
        <f t="array" ref="H245">IFERROR(IF(H$2&lt;=$B$1,INDEX('Master Data'!$A$1:$H$686,'Evening Buffalo'!$A245,2),""),"")</f>
        <v>Quantity</v>
      </c>
      <c r="I245" s="60" t="str">
        <f t="array" ref="I245">IFERROR(IF(I$2&lt;=$B$1,INDEX('Master Data'!$A$1:$H$686,'Evening Buffalo'!$A245,2),""),"")</f>
        <v>Quantity</v>
      </c>
      <c r="J245" s="60" t="str">
        <f t="array" ref="J245">IFERROR(IF(J$2&lt;=$B$1,INDEX('Master Data'!$A$1:$H$686,'Evening Buffalo'!$A245,2),""),"")</f>
        <v>Quantity</v>
      </c>
      <c r="K245" s="60" t="str">
        <f t="array" ref="K245">IFERROR(IF(K$2&lt;=$B$1,INDEX('Master Data'!$A$1:$H$686,'Evening Buffalo'!$A245,2),""),"")</f>
        <v>Quantity</v>
      </c>
      <c r="L245" s="60" t="str">
        <f t="array" ref="L245">IFERROR(IF(L$2&lt;=$B$1,INDEX('Master Data'!$A$1:$H$686,'Evening Buffalo'!$A245,2),""),"")</f>
        <v>Quantity</v>
      </c>
      <c r="M245" s="60" t="str">
        <f t="array" ref="M245">IFERROR(IF(M$2&lt;=$B$1,INDEX('Master Data'!$A$1:$H$686,'Evening Buffalo'!$A245,2),""),"")</f>
        <v>Quantity</v>
      </c>
      <c r="N245" s="60" t="str">
        <f t="array" ref="N245">IFERROR(IF(N$2&lt;=$B$1,INDEX('Master Data'!$A$1:$H$686,'Evening Buffalo'!$A245,2),""),"")</f>
        <v>Quantity</v>
      </c>
      <c r="O245" s="60" t="str">
        <f t="array" ref="O245">IFERROR(IF(O$2&lt;=$B$1,INDEX('Master Data'!$A$1:$H$686,'Evening Buffalo'!$A245,2),""),"")</f>
        <v>Quantity</v>
      </c>
      <c r="P245" s="60" t="str">
        <f t="array" ref="P245">IFERROR(IF(P$2&lt;=$B$1,INDEX('Master Data'!$A$1:$H$686,'Evening Buffalo'!$A245,2),""),"")</f>
        <v>Quantity</v>
      </c>
      <c r="Q245" s="60" t="str">
        <f t="array" ref="Q245">IFERROR(IF(Q$2&lt;=$B$1,INDEX('Master Data'!$A$1:$H$686,'Evening Buffalo'!$A245,2),""),"")</f>
        <v>Quantity</v>
      </c>
      <c r="R245" s="60" t="str">
        <f t="array" ref="R245">IFERROR(IF(R$2&lt;=$B$1,INDEX('Master Data'!$A$1:$H$686,'Evening Buffalo'!$A245,2),""),"")</f>
        <v>Quantity</v>
      </c>
      <c r="S245" s="60" t="str">
        <f t="array" ref="S245">IFERROR(IF(S$2&lt;=$B$1,INDEX('Master Data'!$A$1:$H$686,'Evening Buffalo'!$A245,2),""),"")</f>
        <v>Quantity</v>
      </c>
      <c r="T245" s="60" t="str">
        <f t="array" ref="T245">IFERROR(IF(T$2&lt;=$B$1,INDEX('Master Data'!$A$1:$H$686,'Evening Buffalo'!$A245,2),""),"")</f>
        <v>Quantity</v>
      </c>
      <c r="U245" s="60" t="str">
        <f t="array" ref="U245">IFERROR(IF(U$2&lt;=$B$1,INDEX('Master Data'!$A$1:$H$686,'Evening Buffalo'!$A245,2),""),"")</f>
        <v>Quantity</v>
      </c>
      <c r="V245" s="60" t="str">
        <f t="array" ref="V245">IFERROR(IF(V$2&lt;=$B$1,INDEX('Master Data'!$A$1:$H$686,'Evening Buffalo'!$A245,2),""),"")</f>
        <v>Quantity</v>
      </c>
      <c r="W245" s="60" t="str">
        <f t="array" ref="W245">IFERROR(IF(W$2&lt;=$B$1,INDEX('Master Data'!$A$1:$H$686,'Evening Buffalo'!$A245,2),""),"")</f>
        <v>Quantity</v>
      </c>
      <c r="X245" s="60" t="str">
        <f t="array" ref="X245">IFERROR(IF(X$2&lt;=$B$1,INDEX('Master Data'!$A$1:$H$686,'Evening Buffalo'!$A245,2),""),"")</f>
        <v>Quantity</v>
      </c>
      <c r="Y245" s="60" t="str">
        <f t="array" ref="Y245">IFERROR(IF(Y$2&lt;=$B$1,INDEX('Master Data'!$A$1:$H$686,'Evening Buffalo'!$A245,2),""),"")</f>
        <v>Quantity</v>
      </c>
      <c r="Z245" s="60" t="str">
        <f t="array" ref="Z245">IFERROR(IF(Z$2&lt;=$B$1,INDEX('Master Data'!$A$1:$H$686,'Evening Buffalo'!$A245,2),""),"")</f>
        <v>Quantity</v>
      </c>
      <c r="AA245" s="60" t="str">
        <f t="array" ref="AA245">IFERROR(IF(AA$2&lt;=$B$1,INDEX('Master Data'!$A$1:$H$686,'Evening Buffalo'!$A245,2),""),"")</f>
        <v>Quantity</v>
      </c>
      <c r="AB245" s="60" t="str">
        <f t="array" ref="AB245">IFERROR(IF(AB$2&lt;=$B$1,INDEX('Master Data'!$A$1:$H$686,'Evening Buffalo'!$A245,2),""),"")</f>
        <v>Quantity</v>
      </c>
      <c r="AC245" s="60" t="str">
        <f t="array" ref="AC245">IFERROR(IF(AC$2&lt;=$B$1,INDEX('Master Data'!$A$1:$H$686,'Evening Buffalo'!$A245,2),""),"")</f>
        <v>Quantity</v>
      </c>
      <c r="AD245" s="60" t="str">
        <f t="array" ref="AD245">IFERROR(IF(AD$2&lt;=$B$1,INDEX('Master Data'!$A$1:$H$686,'Evening Buffalo'!$A245,2),""),"")</f>
        <v>Quantity</v>
      </c>
      <c r="AE245" s="60" t="str">
        <f t="array" ref="AE245">IFERROR(IF(AE$2&lt;=$B$1,INDEX('Master Data'!$A$1:$H$686,'Evening Buffalo'!$A245,2),""),"")</f>
        <v>Quantity</v>
      </c>
      <c r="AF245" s="60" t="str">
        <f t="array" ref="AF245">IFERROR(IF(AF$2&lt;=$B$1,INDEX('Master Data'!$A$1:$H$686,'Evening Buffalo'!$A245,2),""),"")</f>
        <v/>
      </c>
      <c r="AG245" s="60" t="str">
        <f t="array" ref="AG245">IFERROR(IF(AG$2&lt;=$B$1,INDEX('Master Data'!$A$1:$H$686,'Evening Buffalo'!$A245,2),""),"")</f>
        <v/>
      </c>
    </row>
    <row r="246" ht="14.25" customHeight="1">
      <c r="A246" s="60" t="str">
        <f>IFERROR(SMALL('Master Data'!G:G,ROW()-2),"")</f>
        <v/>
      </c>
      <c r="B246" s="60" t="str">
        <f t="array" ref="B246">IFERROR(INDEX('Master Data'!$A$1:$H$686,'Evening Buffalo'!$A246,1),"")</f>
        <v>Customer Name</v>
      </c>
      <c r="C246" s="60" t="str">
        <f t="array" ref="C246">IFERROR(IF(C$2&lt;=$B$1,INDEX('Master Data'!$A$1:$H$686,'Evening Buffalo'!$A246,2),""),"")</f>
        <v>Quantity</v>
      </c>
      <c r="D246" s="60" t="str">
        <f t="array" ref="D246">IFERROR(IF(D$2&lt;=$B$1,INDEX('Master Data'!$A$1:$H$686,'Evening Buffalo'!$A246,2),""),"")</f>
        <v>Quantity</v>
      </c>
      <c r="E246" s="60" t="str">
        <f t="array" ref="E246">IFERROR(IF(E$2&lt;=$B$1,INDEX('Master Data'!$A$1:$H$686,'Evening Buffalo'!$A246,2),""),"")</f>
        <v>Quantity</v>
      </c>
      <c r="F246" s="60" t="str">
        <f t="array" ref="F246">IFERROR(IF(F$2&lt;=$B$1,INDEX('Master Data'!$A$1:$H$686,'Evening Buffalo'!$A246,2),""),"")</f>
        <v>Quantity</v>
      </c>
      <c r="G246" s="60" t="str">
        <f t="array" ref="G246">IFERROR(IF(G$2&lt;=$B$1,INDEX('Master Data'!$A$1:$H$686,'Evening Buffalo'!$A246,2),""),"")</f>
        <v>Quantity</v>
      </c>
      <c r="H246" s="60" t="str">
        <f t="array" ref="H246">IFERROR(IF(H$2&lt;=$B$1,INDEX('Master Data'!$A$1:$H$686,'Evening Buffalo'!$A246,2),""),"")</f>
        <v>Quantity</v>
      </c>
      <c r="I246" s="60" t="str">
        <f t="array" ref="I246">IFERROR(IF(I$2&lt;=$B$1,INDEX('Master Data'!$A$1:$H$686,'Evening Buffalo'!$A246,2),""),"")</f>
        <v>Quantity</v>
      </c>
      <c r="J246" s="60" t="str">
        <f t="array" ref="J246">IFERROR(IF(J$2&lt;=$B$1,INDEX('Master Data'!$A$1:$H$686,'Evening Buffalo'!$A246,2),""),"")</f>
        <v>Quantity</v>
      </c>
      <c r="K246" s="60" t="str">
        <f t="array" ref="K246">IFERROR(IF(K$2&lt;=$B$1,INDEX('Master Data'!$A$1:$H$686,'Evening Buffalo'!$A246,2),""),"")</f>
        <v>Quantity</v>
      </c>
      <c r="L246" s="60" t="str">
        <f t="array" ref="L246">IFERROR(IF(L$2&lt;=$B$1,INDEX('Master Data'!$A$1:$H$686,'Evening Buffalo'!$A246,2),""),"")</f>
        <v>Quantity</v>
      </c>
      <c r="M246" s="60" t="str">
        <f t="array" ref="M246">IFERROR(IF(M$2&lt;=$B$1,INDEX('Master Data'!$A$1:$H$686,'Evening Buffalo'!$A246,2),""),"")</f>
        <v>Quantity</v>
      </c>
      <c r="N246" s="60" t="str">
        <f t="array" ref="N246">IFERROR(IF(N$2&lt;=$B$1,INDEX('Master Data'!$A$1:$H$686,'Evening Buffalo'!$A246,2),""),"")</f>
        <v>Quantity</v>
      </c>
      <c r="O246" s="60" t="str">
        <f t="array" ref="O246">IFERROR(IF(O$2&lt;=$B$1,INDEX('Master Data'!$A$1:$H$686,'Evening Buffalo'!$A246,2),""),"")</f>
        <v>Quantity</v>
      </c>
      <c r="P246" s="60" t="str">
        <f t="array" ref="P246">IFERROR(IF(P$2&lt;=$B$1,INDEX('Master Data'!$A$1:$H$686,'Evening Buffalo'!$A246,2),""),"")</f>
        <v>Quantity</v>
      </c>
      <c r="Q246" s="60" t="str">
        <f t="array" ref="Q246">IFERROR(IF(Q$2&lt;=$B$1,INDEX('Master Data'!$A$1:$H$686,'Evening Buffalo'!$A246,2),""),"")</f>
        <v>Quantity</v>
      </c>
      <c r="R246" s="60" t="str">
        <f t="array" ref="R246">IFERROR(IF(R$2&lt;=$B$1,INDEX('Master Data'!$A$1:$H$686,'Evening Buffalo'!$A246,2),""),"")</f>
        <v>Quantity</v>
      </c>
      <c r="S246" s="60" t="str">
        <f t="array" ref="S246">IFERROR(IF(S$2&lt;=$B$1,INDEX('Master Data'!$A$1:$H$686,'Evening Buffalo'!$A246,2),""),"")</f>
        <v>Quantity</v>
      </c>
      <c r="T246" s="60" t="str">
        <f t="array" ref="T246">IFERROR(IF(T$2&lt;=$B$1,INDEX('Master Data'!$A$1:$H$686,'Evening Buffalo'!$A246,2),""),"")</f>
        <v>Quantity</v>
      </c>
      <c r="U246" s="60" t="str">
        <f t="array" ref="U246">IFERROR(IF(U$2&lt;=$B$1,INDEX('Master Data'!$A$1:$H$686,'Evening Buffalo'!$A246,2),""),"")</f>
        <v>Quantity</v>
      </c>
      <c r="V246" s="60" t="str">
        <f t="array" ref="V246">IFERROR(IF(V$2&lt;=$B$1,INDEX('Master Data'!$A$1:$H$686,'Evening Buffalo'!$A246,2),""),"")</f>
        <v>Quantity</v>
      </c>
      <c r="W246" s="60" t="str">
        <f t="array" ref="W246">IFERROR(IF(W$2&lt;=$B$1,INDEX('Master Data'!$A$1:$H$686,'Evening Buffalo'!$A246,2),""),"")</f>
        <v>Quantity</v>
      </c>
      <c r="X246" s="60" t="str">
        <f t="array" ref="X246">IFERROR(IF(X$2&lt;=$B$1,INDEX('Master Data'!$A$1:$H$686,'Evening Buffalo'!$A246,2),""),"")</f>
        <v>Quantity</v>
      </c>
      <c r="Y246" s="60" t="str">
        <f t="array" ref="Y246">IFERROR(IF(Y$2&lt;=$B$1,INDEX('Master Data'!$A$1:$H$686,'Evening Buffalo'!$A246,2),""),"")</f>
        <v>Quantity</v>
      </c>
      <c r="Z246" s="60" t="str">
        <f t="array" ref="Z246">IFERROR(IF(Z$2&lt;=$B$1,INDEX('Master Data'!$A$1:$H$686,'Evening Buffalo'!$A246,2),""),"")</f>
        <v>Quantity</v>
      </c>
      <c r="AA246" s="60" t="str">
        <f t="array" ref="AA246">IFERROR(IF(AA$2&lt;=$B$1,INDEX('Master Data'!$A$1:$H$686,'Evening Buffalo'!$A246,2),""),"")</f>
        <v>Quantity</v>
      </c>
      <c r="AB246" s="60" t="str">
        <f t="array" ref="AB246">IFERROR(IF(AB$2&lt;=$B$1,INDEX('Master Data'!$A$1:$H$686,'Evening Buffalo'!$A246,2),""),"")</f>
        <v>Quantity</v>
      </c>
      <c r="AC246" s="60" t="str">
        <f t="array" ref="AC246">IFERROR(IF(AC$2&lt;=$B$1,INDEX('Master Data'!$A$1:$H$686,'Evening Buffalo'!$A246,2),""),"")</f>
        <v>Quantity</v>
      </c>
      <c r="AD246" s="60" t="str">
        <f t="array" ref="AD246">IFERROR(IF(AD$2&lt;=$B$1,INDEX('Master Data'!$A$1:$H$686,'Evening Buffalo'!$A246,2),""),"")</f>
        <v>Quantity</v>
      </c>
      <c r="AE246" s="60" t="str">
        <f t="array" ref="AE246">IFERROR(IF(AE$2&lt;=$B$1,INDEX('Master Data'!$A$1:$H$686,'Evening Buffalo'!$A246,2),""),"")</f>
        <v>Quantity</v>
      </c>
      <c r="AF246" s="60" t="str">
        <f t="array" ref="AF246">IFERROR(IF(AF$2&lt;=$B$1,INDEX('Master Data'!$A$1:$H$686,'Evening Buffalo'!$A246,2),""),"")</f>
        <v/>
      </c>
      <c r="AG246" s="60" t="str">
        <f t="array" ref="AG246">IFERROR(IF(AG$2&lt;=$B$1,INDEX('Master Data'!$A$1:$H$686,'Evening Buffalo'!$A246,2),""),"")</f>
        <v/>
      </c>
    </row>
    <row r="247" ht="14.25" customHeight="1">
      <c r="A247" s="60" t="str">
        <f>IFERROR(SMALL('Master Data'!G:G,ROW()-2),"")</f>
        <v/>
      </c>
      <c r="B247" s="60" t="str">
        <f t="array" ref="B247">IFERROR(INDEX('Master Data'!$A$1:$H$686,'Evening Buffalo'!$A247,1),"")</f>
        <v>Customer Name</v>
      </c>
      <c r="C247" s="60" t="str">
        <f t="array" ref="C247">IFERROR(IF(C$2&lt;=$B$1,INDEX('Master Data'!$A$1:$H$686,'Evening Buffalo'!$A247,2),""),"")</f>
        <v>Quantity</v>
      </c>
      <c r="D247" s="60" t="str">
        <f t="array" ref="D247">IFERROR(IF(D$2&lt;=$B$1,INDEX('Master Data'!$A$1:$H$686,'Evening Buffalo'!$A247,2),""),"")</f>
        <v>Quantity</v>
      </c>
      <c r="E247" s="60" t="str">
        <f t="array" ref="E247">IFERROR(IF(E$2&lt;=$B$1,INDEX('Master Data'!$A$1:$H$686,'Evening Buffalo'!$A247,2),""),"")</f>
        <v>Quantity</v>
      </c>
      <c r="F247" s="60" t="str">
        <f t="array" ref="F247">IFERROR(IF(F$2&lt;=$B$1,INDEX('Master Data'!$A$1:$H$686,'Evening Buffalo'!$A247,2),""),"")</f>
        <v>Quantity</v>
      </c>
      <c r="G247" s="60" t="str">
        <f t="array" ref="G247">IFERROR(IF(G$2&lt;=$B$1,INDEX('Master Data'!$A$1:$H$686,'Evening Buffalo'!$A247,2),""),"")</f>
        <v>Quantity</v>
      </c>
      <c r="H247" s="60" t="str">
        <f t="array" ref="H247">IFERROR(IF(H$2&lt;=$B$1,INDEX('Master Data'!$A$1:$H$686,'Evening Buffalo'!$A247,2),""),"")</f>
        <v>Quantity</v>
      </c>
      <c r="I247" s="60" t="str">
        <f t="array" ref="I247">IFERROR(IF(I$2&lt;=$B$1,INDEX('Master Data'!$A$1:$H$686,'Evening Buffalo'!$A247,2),""),"")</f>
        <v>Quantity</v>
      </c>
      <c r="J247" s="60" t="str">
        <f t="array" ref="J247">IFERROR(IF(J$2&lt;=$B$1,INDEX('Master Data'!$A$1:$H$686,'Evening Buffalo'!$A247,2),""),"")</f>
        <v>Quantity</v>
      </c>
      <c r="K247" s="60" t="str">
        <f t="array" ref="K247">IFERROR(IF(K$2&lt;=$B$1,INDEX('Master Data'!$A$1:$H$686,'Evening Buffalo'!$A247,2),""),"")</f>
        <v>Quantity</v>
      </c>
      <c r="L247" s="60" t="str">
        <f t="array" ref="L247">IFERROR(IF(L$2&lt;=$B$1,INDEX('Master Data'!$A$1:$H$686,'Evening Buffalo'!$A247,2),""),"")</f>
        <v>Quantity</v>
      </c>
      <c r="M247" s="60" t="str">
        <f t="array" ref="M247">IFERROR(IF(M$2&lt;=$B$1,INDEX('Master Data'!$A$1:$H$686,'Evening Buffalo'!$A247,2),""),"")</f>
        <v>Quantity</v>
      </c>
      <c r="N247" s="60" t="str">
        <f t="array" ref="N247">IFERROR(IF(N$2&lt;=$B$1,INDEX('Master Data'!$A$1:$H$686,'Evening Buffalo'!$A247,2),""),"")</f>
        <v>Quantity</v>
      </c>
      <c r="O247" s="60" t="str">
        <f t="array" ref="O247">IFERROR(IF(O$2&lt;=$B$1,INDEX('Master Data'!$A$1:$H$686,'Evening Buffalo'!$A247,2),""),"")</f>
        <v>Quantity</v>
      </c>
      <c r="P247" s="60" t="str">
        <f t="array" ref="P247">IFERROR(IF(P$2&lt;=$B$1,INDEX('Master Data'!$A$1:$H$686,'Evening Buffalo'!$A247,2),""),"")</f>
        <v>Quantity</v>
      </c>
      <c r="Q247" s="60" t="str">
        <f t="array" ref="Q247">IFERROR(IF(Q$2&lt;=$B$1,INDEX('Master Data'!$A$1:$H$686,'Evening Buffalo'!$A247,2),""),"")</f>
        <v>Quantity</v>
      </c>
      <c r="R247" s="60" t="str">
        <f t="array" ref="R247">IFERROR(IF(R$2&lt;=$B$1,INDEX('Master Data'!$A$1:$H$686,'Evening Buffalo'!$A247,2),""),"")</f>
        <v>Quantity</v>
      </c>
      <c r="S247" s="60" t="str">
        <f t="array" ref="S247">IFERROR(IF(S$2&lt;=$B$1,INDEX('Master Data'!$A$1:$H$686,'Evening Buffalo'!$A247,2),""),"")</f>
        <v>Quantity</v>
      </c>
      <c r="T247" s="60" t="str">
        <f t="array" ref="T247">IFERROR(IF(T$2&lt;=$B$1,INDEX('Master Data'!$A$1:$H$686,'Evening Buffalo'!$A247,2),""),"")</f>
        <v>Quantity</v>
      </c>
      <c r="U247" s="60" t="str">
        <f t="array" ref="U247">IFERROR(IF(U$2&lt;=$B$1,INDEX('Master Data'!$A$1:$H$686,'Evening Buffalo'!$A247,2),""),"")</f>
        <v>Quantity</v>
      </c>
      <c r="V247" s="60" t="str">
        <f t="array" ref="V247">IFERROR(IF(V$2&lt;=$B$1,INDEX('Master Data'!$A$1:$H$686,'Evening Buffalo'!$A247,2),""),"")</f>
        <v>Quantity</v>
      </c>
      <c r="W247" s="60" t="str">
        <f t="array" ref="W247">IFERROR(IF(W$2&lt;=$B$1,INDEX('Master Data'!$A$1:$H$686,'Evening Buffalo'!$A247,2),""),"")</f>
        <v>Quantity</v>
      </c>
      <c r="X247" s="60" t="str">
        <f t="array" ref="X247">IFERROR(IF(X$2&lt;=$B$1,INDEX('Master Data'!$A$1:$H$686,'Evening Buffalo'!$A247,2),""),"")</f>
        <v>Quantity</v>
      </c>
      <c r="Y247" s="60" t="str">
        <f t="array" ref="Y247">IFERROR(IF(Y$2&lt;=$B$1,INDEX('Master Data'!$A$1:$H$686,'Evening Buffalo'!$A247,2),""),"")</f>
        <v>Quantity</v>
      </c>
      <c r="Z247" s="60" t="str">
        <f t="array" ref="Z247">IFERROR(IF(Z$2&lt;=$B$1,INDEX('Master Data'!$A$1:$H$686,'Evening Buffalo'!$A247,2),""),"")</f>
        <v>Quantity</v>
      </c>
      <c r="AA247" s="60" t="str">
        <f t="array" ref="AA247">IFERROR(IF(AA$2&lt;=$B$1,INDEX('Master Data'!$A$1:$H$686,'Evening Buffalo'!$A247,2),""),"")</f>
        <v>Quantity</v>
      </c>
      <c r="AB247" s="60" t="str">
        <f t="array" ref="AB247">IFERROR(IF(AB$2&lt;=$B$1,INDEX('Master Data'!$A$1:$H$686,'Evening Buffalo'!$A247,2),""),"")</f>
        <v>Quantity</v>
      </c>
      <c r="AC247" s="60" t="str">
        <f t="array" ref="AC247">IFERROR(IF(AC$2&lt;=$B$1,INDEX('Master Data'!$A$1:$H$686,'Evening Buffalo'!$A247,2),""),"")</f>
        <v>Quantity</v>
      </c>
      <c r="AD247" s="60" t="str">
        <f t="array" ref="AD247">IFERROR(IF(AD$2&lt;=$B$1,INDEX('Master Data'!$A$1:$H$686,'Evening Buffalo'!$A247,2),""),"")</f>
        <v>Quantity</v>
      </c>
      <c r="AE247" s="60" t="str">
        <f t="array" ref="AE247">IFERROR(IF(AE$2&lt;=$B$1,INDEX('Master Data'!$A$1:$H$686,'Evening Buffalo'!$A247,2),""),"")</f>
        <v>Quantity</v>
      </c>
      <c r="AF247" s="60" t="str">
        <f t="array" ref="AF247">IFERROR(IF(AF$2&lt;=$B$1,INDEX('Master Data'!$A$1:$H$686,'Evening Buffalo'!$A247,2),""),"")</f>
        <v/>
      </c>
      <c r="AG247" s="60" t="str">
        <f t="array" ref="AG247">IFERROR(IF(AG$2&lt;=$B$1,INDEX('Master Data'!$A$1:$H$686,'Evening Buffalo'!$A247,2),""),"")</f>
        <v/>
      </c>
    </row>
    <row r="248" ht="14.25" customHeight="1">
      <c r="A248" s="60" t="str">
        <f>IFERROR(SMALL('Master Data'!G:G,ROW()-2),"")</f>
        <v/>
      </c>
      <c r="B248" s="60" t="str">
        <f t="array" ref="B248">IFERROR(INDEX('Master Data'!$A$1:$H$686,'Evening Buffalo'!$A248,1),"")</f>
        <v>Customer Name</v>
      </c>
      <c r="C248" s="60" t="str">
        <f t="array" ref="C248">IFERROR(IF(C$2&lt;=$B$1,INDEX('Master Data'!$A$1:$H$686,'Evening Buffalo'!$A248,2),""),"")</f>
        <v>Quantity</v>
      </c>
      <c r="D248" s="60" t="str">
        <f t="array" ref="D248">IFERROR(IF(D$2&lt;=$B$1,INDEX('Master Data'!$A$1:$H$686,'Evening Buffalo'!$A248,2),""),"")</f>
        <v>Quantity</v>
      </c>
      <c r="E248" s="60" t="str">
        <f t="array" ref="E248">IFERROR(IF(E$2&lt;=$B$1,INDEX('Master Data'!$A$1:$H$686,'Evening Buffalo'!$A248,2),""),"")</f>
        <v>Quantity</v>
      </c>
      <c r="F248" s="60" t="str">
        <f t="array" ref="F248">IFERROR(IF(F$2&lt;=$B$1,INDEX('Master Data'!$A$1:$H$686,'Evening Buffalo'!$A248,2),""),"")</f>
        <v>Quantity</v>
      </c>
      <c r="G248" s="60" t="str">
        <f t="array" ref="G248">IFERROR(IF(G$2&lt;=$B$1,INDEX('Master Data'!$A$1:$H$686,'Evening Buffalo'!$A248,2),""),"")</f>
        <v>Quantity</v>
      </c>
      <c r="H248" s="60" t="str">
        <f t="array" ref="H248">IFERROR(IF(H$2&lt;=$B$1,INDEX('Master Data'!$A$1:$H$686,'Evening Buffalo'!$A248,2),""),"")</f>
        <v>Quantity</v>
      </c>
      <c r="I248" s="60" t="str">
        <f t="array" ref="I248">IFERROR(IF(I$2&lt;=$B$1,INDEX('Master Data'!$A$1:$H$686,'Evening Buffalo'!$A248,2),""),"")</f>
        <v>Quantity</v>
      </c>
      <c r="J248" s="60" t="str">
        <f t="array" ref="J248">IFERROR(IF(J$2&lt;=$B$1,INDEX('Master Data'!$A$1:$H$686,'Evening Buffalo'!$A248,2),""),"")</f>
        <v>Quantity</v>
      </c>
      <c r="K248" s="60" t="str">
        <f t="array" ref="K248">IFERROR(IF(K$2&lt;=$B$1,INDEX('Master Data'!$A$1:$H$686,'Evening Buffalo'!$A248,2),""),"")</f>
        <v>Quantity</v>
      </c>
      <c r="L248" s="60" t="str">
        <f t="array" ref="L248">IFERROR(IF(L$2&lt;=$B$1,INDEX('Master Data'!$A$1:$H$686,'Evening Buffalo'!$A248,2),""),"")</f>
        <v>Quantity</v>
      </c>
      <c r="M248" s="60" t="str">
        <f t="array" ref="M248">IFERROR(IF(M$2&lt;=$B$1,INDEX('Master Data'!$A$1:$H$686,'Evening Buffalo'!$A248,2),""),"")</f>
        <v>Quantity</v>
      </c>
      <c r="N248" s="60" t="str">
        <f t="array" ref="N248">IFERROR(IF(N$2&lt;=$B$1,INDEX('Master Data'!$A$1:$H$686,'Evening Buffalo'!$A248,2),""),"")</f>
        <v>Quantity</v>
      </c>
      <c r="O248" s="60" t="str">
        <f t="array" ref="O248">IFERROR(IF(O$2&lt;=$B$1,INDEX('Master Data'!$A$1:$H$686,'Evening Buffalo'!$A248,2),""),"")</f>
        <v>Quantity</v>
      </c>
      <c r="P248" s="60" t="str">
        <f t="array" ref="P248">IFERROR(IF(P$2&lt;=$B$1,INDEX('Master Data'!$A$1:$H$686,'Evening Buffalo'!$A248,2),""),"")</f>
        <v>Quantity</v>
      </c>
      <c r="Q248" s="60" t="str">
        <f t="array" ref="Q248">IFERROR(IF(Q$2&lt;=$B$1,INDEX('Master Data'!$A$1:$H$686,'Evening Buffalo'!$A248,2),""),"")</f>
        <v>Quantity</v>
      </c>
      <c r="R248" s="60" t="str">
        <f t="array" ref="R248">IFERROR(IF(R$2&lt;=$B$1,INDEX('Master Data'!$A$1:$H$686,'Evening Buffalo'!$A248,2),""),"")</f>
        <v>Quantity</v>
      </c>
      <c r="S248" s="60" t="str">
        <f t="array" ref="S248">IFERROR(IF(S$2&lt;=$B$1,INDEX('Master Data'!$A$1:$H$686,'Evening Buffalo'!$A248,2),""),"")</f>
        <v>Quantity</v>
      </c>
      <c r="T248" s="60" t="str">
        <f t="array" ref="T248">IFERROR(IF(T$2&lt;=$B$1,INDEX('Master Data'!$A$1:$H$686,'Evening Buffalo'!$A248,2),""),"")</f>
        <v>Quantity</v>
      </c>
      <c r="U248" s="60" t="str">
        <f t="array" ref="U248">IFERROR(IF(U$2&lt;=$B$1,INDEX('Master Data'!$A$1:$H$686,'Evening Buffalo'!$A248,2),""),"")</f>
        <v>Quantity</v>
      </c>
      <c r="V248" s="60" t="str">
        <f t="array" ref="V248">IFERROR(IF(V$2&lt;=$B$1,INDEX('Master Data'!$A$1:$H$686,'Evening Buffalo'!$A248,2),""),"")</f>
        <v>Quantity</v>
      </c>
      <c r="W248" s="60" t="str">
        <f t="array" ref="W248">IFERROR(IF(W$2&lt;=$B$1,INDEX('Master Data'!$A$1:$H$686,'Evening Buffalo'!$A248,2),""),"")</f>
        <v>Quantity</v>
      </c>
      <c r="X248" s="60" t="str">
        <f t="array" ref="X248">IFERROR(IF(X$2&lt;=$B$1,INDEX('Master Data'!$A$1:$H$686,'Evening Buffalo'!$A248,2),""),"")</f>
        <v>Quantity</v>
      </c>
      <c r="Y248" s="60" t="str">
        <f t="array" ref="Y248">IFERROR(IF(Y$2&lt;=$B$1,INDEX('Master Data'!$A$1:$H$686,'Evening Buffalo'!$A248,2),""),"")</f>
        <v>Quantity</v>
      </c>
      <c r="Z248" s="60" t="str">
        <f t="array" ref="Z248">IFERROR(IF(Z$2&lt;=$B$1,INDEX('Master Data'!$A$1:$H$686,'Evening Buffalo'!$A248,2),""),"")</f>
        <v>Quantity</v>
      </c>
      <c r="AA248" s="60" t="str">
        <f t="array" ref="AA248">IFERROR(IF(AA$2&lt;=$B$1,INDEX('Master Data'!$A$1:$H$686,'Evening Buffalo'!$A248,2),""),"")</f>
        <v>Quantity</v>
      </c>
      <c r="AB248" s="60" t="str">
        <f t="array" ref="AB248">IFERROR(IF(AB$2&lt;=$B$1,INDEX('Master Data'!$A$1:$H$686,'Evening Buffalo'!$A248,2),""),"")</f>
        <v>Quantity</v>
      </c>
      <c r="AC248" s="60" t="str">
        <f t="array" ref="AC248">IFERROR(IF(AC$2&lt;=$B$1,INDEX('Master Data'!$A$1:$H$686,'Evening Buffalo'!$A248,2),""),"")</f>
        <v>Quantity</v>
      </c>
      <c r="AD248" s="60" t="str">
        <f t="array" ref="AD248">IFERROR(IF(AD$2&lt;=$B$1,INDEX('Master Data'!$A$1:$H$686,'Evening Buffalo'!$A248,2),""),"")</f>
        <v>Quantity</v>
      </c>
      <c r="AE248" s="60" t="str">
        <f t="array" ref="AE248">IFERROR(IF(AE$2&lt;=$B$1,INDEX('Master Data'!$A$1:$H$686,'Evening Buffalo'!$A248,2),""),"")</f>
        <v>Quantity</v>
      </c>
      <c r="AF248" s="60" t="str">
        <f t="array" ref="AF248">IFERROR(IF(AF$2&lt;=$B$1,INDEX('Master Data'!$A$1:$H$686,'Evening Buffalo'!$A248,2),""),"")</f>
        <v/>
      </c>
      <c r="AG248" s="60" t="str">
        <f t="array" ref="AG248">IFERROR(IF(AG$2&lt;=$B$1,INDEX('Master Data'!$A$1:$H$686,'Evening Buffalo'!$A248,2),""),"")</f>
        <v/>
      </c>
    </row>
    <row r="249" ht="14.25" customHeight="1">
      <c r="A249" s="60" t="str">
        <f>IFERROR(SMALL('Master Data'!G:G,ROW()-2),"")</f>
        <v/>
      </c>
      <c r="B249" s="60" t="str">
        <f t="array" ref="B249">IFERROR(INDEX('Master Data'!$A$1:$H$686,'Evening Buffalo'!$A249,1),"")</f>
        <v>Customer Name</v>
      </c>
      <c r="C249" s="60" t="str">
        <f t="array" ref="C249">IFERROR(IF(C$2&lt;=$B$1,INDEX('Master Data'!$A$1:$H$686,'Evening Buffalo'!$A249,2),""),"")</f>
        <v>Quantity</v>
      </c>
      <c r="D249" s="60" t="str">
        <f t="array" ref="D249">IFERROR(IF(D$2&lt;=$B$1,INDEX('Master Data'!$A$1:$H$686,'Evening Buffalo'!$A249,2),""),"")</f>
        <v>Quantity</v>
      </c>
      <c r="E249" s="60" t="str">
        <f t="array" ref="E249">IFERROR(IF(E$2&lt;=$B$1,INDEX('Master Data'!$A$1:$H$686,'Evening Buffalo'!$A249,2),""),"")</f>
        <v>Quantity</v>
      </c>
      <c r="F249" s="60" t="str">
        <f t="array" ref="F249">IFERROR(IF(F$2&lt;=$B$1,INDEX('Master Data'!$A$1:$H$686,'Evening Buffalo'!$A249,2),""),"")</f>
        <v>Quantity</v>
      </c>
      <c r="G249" s="60" t="str">
        <f t="array" ref="G249">IFERROR(IF(G$2&lt;=$B$1,INDEX('Master Data'!$A$1:$H$686,'Evening Buffalo'!$A249,2),""),"")</f>
        <v>Quantity</v>
      </c>
      <c r="H249" s="60" t="str">
        <f t="array" ref="H249">IFERROR(IF(H$2&lt;=$B$1,INDEX('Master Data'!$A$1:$H$686,'Evening Buffalo'!$A249,2),""),"")</f>
        <v>Quantity</v>
      </c>
      <c r="I249" s="60" t="str">
        <f t="array" ref="I249">IFERROR(IF(I$2&lt;=$B$1,INDEX('Master Data'!$A$1:$H$686,'Evening Buffalo'!$A249,2),""),"")</f>
        <v>Quantity</v>
      </c>
      <c r="J249" s="60" t="str">
        <f t="array" ref="J249">IFERROR(IF(J$2&lt;=$B$1,INDEX('Master Data'!$A$1:$H$686,'Evening Buffalo'!$A249,2),""),"")</f>
        <v>Quantity</v>
      </c>
      <c r="K249" s="60" t="str">
        <f t="array" ref="K249">IFERROR(IF(K$2&lt;=$B$1,INDEX('Master Data'!$A$1:$H$686,'Evening Buffalo'!$A249,2),""),"")</f>
        <v>Quantity</v>
      </c>
      <c r="L249" s="60" t="str">
        <f t="array" ref="L249">IFERROR(IF(L$2&lt;=$B$1,INDEX('Master Data'!$A$1:$H$686,'Evening Buffalo'!$A249,2),""),"")</f>
        <v>Quantity</v>
      </c>
      <c r="M249" s="60" t="str">
        <f t="array" ref="M249">IFERROR(IF(M$2&lt;=$B$1,INDEX('Master Data'!$A$1:$H$686,'Evening Buffalo'!$A249,2),""),"")</f>
        <v>Quantity</v>
      </c>
      <c r="N249" s="60" t="str">
        <f t="array" ref="N249">IFERROR(IF(N$2&lt;=$B$1,INDEX('Master Data'!$A$1:$H$686,'Evening Buffalo'!$A249,2),""),"")</f>
        <v>Quantity</v>
      </c>
      <c r="O249" s="60" t="str">
        <f t="array" ref="O249">IFERROR(IF(O$2&lt;=$B$1,INDEX('Master Data'!$A$1:$H$686,'Evening Buffalo'!$A249,2),""),"")</f>
        <v>Quantity</v>
      </c>
      <c r="P249" s="60" t="str">
        <f t="array" ref="P249">IFERROR(IF(P$2&lt;=$B$1,INDEX('Master Data'!$A$1:$H$686,'Evening Buffalo'!$A249,2),""),"")</f>
        <v>Quantity</v>
      </c>
      <c r="Q249" s="60" t="str">
        <f t="array" ref="Q249">IFERROR(IF(Q$2&lt;=$B$1,INDEX('Master Data'!$A$1:$H$686,'Evening Buffalo'!$A249,2),""),"")</f>
        <v>Quantity</v>
      </c>
      <c r="R249" s="60" t="str">
        <f t="array" ref="R249">IFERROR(IF(R$2&lt;=$B$1,INDEX('Master Data'!$A$1:$H$686,'Evening Buffalo'!$A249,2),""),"")</f>
        <v>Quantity</v>
      </c>
      <c r="S249" s="60" t="str">
        <f t="array" ref="S249">IFERROR(IF(S$2&lt;=$B$1,INDEX('Master Data'!$A$1:$H$686,'Evening Buffalo'!$A249,2),""),"")</f>
        <v>Quantity</v>
      </c>
      <c r="T249" s="60" t="str">
        <f t="array" ref="T249">IFERROR(IF(T$2&lt;=$B$1,INDEX('Master Data'!$A$1:$H$686,'Evening Buffalo'!$A249,2),""),"")</f>
        <v>Quantity</v>
      </c>
      <c r="U249" s="60" t="str">
        <f t="array" ref="U249">IFERROR(IF(U$2&lt;=$B$1,INDEX('Master Data'!$A$1:$H$686,'Evening Buffalo'!$A249,2),""),"")</f>
        <v>Quantity</v>
      </c>
      <c r="V249" s="60" t="str">
        <f t="array" ref="V249">IFERROR(IF(V$2&lt;=$B$1,INDEX('Master Data'!$A$1:$H$686,'Evening Buffalo'!$A249,2),""),"")</f>
        <v>Quantity</v>
      </c>
      <c r="W249" s="60" t="str">
        <f t="array" ref="W249">IFERROR(IF(W$2&lt;=$B$1,INDEX('Master Data'!$A$1:$H$686,'Evening Buffalo'!$A249,2),""),"")</f>
        <v>Quantity</v>
      </c>
      <c r="X249" s="60" t="str">
        <f t="array" ref="X249">IFERROR(IF(X$2&lt;=$B$1,INDEX('Master Data'!$A$1:$H$686,'Evening Buffalo'!$A249,2),""),"")</f>
        <v>Quantity</v>
      </c>
      <c r="Y249" s="60" t="str">
        <f t="array" ref="Y249">IFERROR(IF(Y$2&lt;=$B$1,INDEX('Master Data'!$A$1:$H$686,'Evening Buffalo'!$A249,2),""),"")</f>
        <v>Quantity</v>
      </c>
      <c r="Z249" s="60" t="str">
        <f t="array" ref="Z249">IFERROR(IF(Z$2&lt;=$B$1,INDEX('Master Data'!$A$1:$H$686,'Evening Buffalo'!$A249,2),""),"")</f>
        <v>Quantity</v>
      </c>
      <c r="AA249" s="60" t="str">
        <f t="array" ref="AA249">IFERROR(IF(AA$2&lt;=$B$1,INDEX('Master Data'!$A$1:$H$686,'Evening Buffalo'!$A249,2),""),"")</f>
        <v>Quantity</v>
      </c>
      <c r="AB249" s="60" t="str">
        <f t="array" ref="AB249">IFERROR(IF(AB$2&lt;=$B$1,INDEX('Master Data'!$A$1:$H$686,'Evening Buffalo'!$A249,2),""),"")</f>
        <v>Quantity</v>
      </c>
      <c r="AC249" s="60" t="str">
        <f t="array" ref="AC249">IFERROR(IF(AC$2&lt;=$B$1,INDEX('Master Data'!$A$1:$H$686,'Evening Buffalo'!$A249,2),""),"")</f>
        <v>Quantity</v>
      </c>
      <c r="AD249" s="60" t="str">
        <f t="array" ref="AD249">IFERROR(IF(AD$2&lt;=$B$1,INDEX('Master Data'!$A$1:$H$686,'Evening Buffalo'!$A249,2),""),"")</f>
        <v>Quantity</v>
      </c>
      <c r="AE249" s="60" t="str">
        <f t="array" ref="AE249">IFERROR(IF(AE$2&lt;=$B$1,INDEX('Master Data'!$A$1:$H$686,'Evening Buffalo'!$A249,2),""),"")</f>
        <v>Quantity</v>
      </c>
      <c r="AF249" s="60" t="str">
        <f t="array" ref="AF249">IFERROR(IF(AF$2&lt;=$B$1,INDEX('Master Data'!$A$1:$H$686,'Evening Buffalo'!$A249,2),""),"")</f>
        <v/>
      </c>
      <c r="AG249" s="60" t="str">
        <f t="array" ref="AG249">IFERROR(IF(AG$2&lt;=$B$1,INDEX('Master Data'!$A$1:$H$686,'Evening Buffalo'!$A249,2),""),"")</f>
        <v/>
      </c>
    </row>
    <row r="250" ht="14.25" customHeight="1">
      <c r="A250" s="60" t="str">
        <f>IFERROR(SMALL('Master Data'!G:G,ROW()-2),"")</f>
        <v/>
      </c>
      <c r="B250" s="60" t="str">
        <f t="array" ref="B250">IFERROR(INDEX('Master Data'!$A$1:$H$686,'Evening Buffalo'!$A250,1),"")</f>
        <v>Customer Name</v>
      </c>
      <c r="C250" s="60" t="str">
        <f t="array" ref="C250">IFERROR(IF(C$2&lt;=$B$1,INDEX('Master Data'!$A$1:$H$686,'Evening Buffalo'!$A250,2),""),"")</f>
        <v>Quantity</v>
      </c>
      <c r="D250" s="60" t="str">
        <f t="array" ref="D250">IFERROR(IF(D$2&lt;=$B$1,INDEX('Master Data'!$A$1:$H$686,'Evening Buffalo'!$A250,2),""),"")</f>
        <v>Quantity</v>
      </c>
      <c r="E250" s="60" t="str">
        <f t="array" ref="E250">IFERROR(IF(E$2&lt;=$B$1,INDEX('Master Data'!$A$1:$H$686,'Evening Buffalo'!$A250,2),""),"")</f>
        <v>Quantity</v>
      </c>
      <c r="F250" s="60" t="str">
        <f t="array" ref="F250">IFERROR(IF(F$2&lt;=$B$1,INDEX('Master Data'!$A$1:$H$686,'Evening Buffalo'!$A250,2),""),"")</f>
        <v>Quantity</v>
      </c>
      <c r="G250" s="60" t="str">
        <f t="array" ref="G250">IFERROR(IF(G$2&lt;=$B$1,INDEX('Master Data'!$A$1:$H$686,'Evening Buffalo'!$A250,2),""),"")</f>
        <v>Quantity</v>
      </c>
      <c r="H250" s="60" t="str">
        <f t="array" ref="H250">IFERROR(IF(H$2&lt;=$B$1,INDEX('Master Data'!$A$1:$H$686,'Evening Buffalo'!$A250,2),""),"")</f>
        <v>Quantity</v>
      </c>
      <c r="I250" s="60" t="str">
        <f t="array" ref="I250">IFERROR(IF(I$2&lt;=$B$1,INDEX('Master Data'!$A$1:$H$686,'Evening Buffalo'!$A250,2),""),"")</f>
        <v>Quantity</v>
      </c>
      <c r="J250" s="60" t="str">
        <f t="array" ref="J250">IFERROR(IF(J$2&lt;=$B$1,INDEX('Master Data'!$A$1:$H$686,'Evening Buffalo'!$A250,2),""),"")</f>
        <v>Quantity</v>
      </c>
      <c r="K250" s="60" t="str">
        <f t="array" ref="K250">IFERROR(IF(K$2&lt;=$B$1,INDEX('Master Data'!$A$1:$H$686,'Evening Buffalo'!$A250,2),""),"")</f>
        <v>Quantity</v>
      </c>
      <c r="L250" s="60" t="str">
        <f t="array" ref="L250">IFERROR(IF(L$2&lt;=$B$1,INDEX('Master Data'!$A$1:$H$686,'Evening Buffalo'!$A250,2),""),"")</f>
        <v>Quantity</v>
      </c>
      <c r="M250" s="60" t="str">
        <f t="array" ref="M250">IFERROR(IF(M$2&lt;=$B$1,INDEX('Master Data'!$A$1:$H$686,'Evening Buffalo'!$A250,2),""),"")</f>
        <v>Quantity</v>
      </c>
      <c r="N250" s="60" t="str">
        <f t="array" ref="N250">IFERROR(IF(N$2&lt;=$B$1,INDEX('Master Data'!$A$1:$H$686,'Evening Buffalo'!$A250,2),""),"")</f>
        <v>Quantity</v>
      </c>
      <c r="O250" s="60" t="str">
        <f t="array" ref="O250">IFERROR(IF(O$2&lt;=$B$1,INDEX('Master Data'!$A$1:$H$686,'Evening Buffalo'!$A250,2),""),"")</f>
        <v>Quantity</v>
      </c>
      <c r="P250" s="60" t="str">
        <f t="array" ref="P250">IFERROR(IF(P$2&lt;=$B$1,INDEX('Master Data'!$A$1:$H$686,'Evening Buffalo'!$A250,2),""),"")</f>
        <v>Quantity</v>
      </c>
      <c r="Q250" s="60" t="str">
        <f t="array" ref="Q250">IFERROR(IF(Q$2&lt;=$B$1,INDEX('Master Data'!$A$1:$H$686,'Evening Buffalo'!$A250,2),""),"")</f>
        <v>Quantity</v>
      </c>
      <c r="R250" s="60" t="str">
        <f t="array" ref="R250">IFERROR(IF(R$2&lt;=$B$1,INDEX('Master Data'!$A$1:$H$686,'Evening Buffalo'!$A250,2),""),"")</f>
        <v>Quantity</v>
      </c>
      <c r="S250" s="60" t="str">
        <f t="array" ref="S250">IFERROR(IF(S$2&lt;=$B$1,INDEX('Master Data'!$A$1:$H$686,'Evening Buffalo'!$A250,2),""),"")</f>
        <v>Quantity</v>
      </c>
      <c r="T250" s="60" t="str">
        <f t="array" ref="T250">IFERROR(IF(T$2&lt;=$B$1,INDEX('Master Data'!$A$1:$H$686,'Evening Buffalo'!$A250,2),""),"")</f>
        <v>Quantity</v>
      </c>
      <c r="U250" s="60" t="str">
        <f t="array" ref="U250">IFERROR(IF(U$2&lt;=$B$1,INDEX('Master Data'!$A$1:$H$686,'Evening Buffalo'!$A250,2),""),"")</f>
        <v>Quantity</v>
      </c>
      <c r="V250" s="60" t="str">
        <f t="array" ref="V250">IFERROR(IF(V$2&lt;=$B$1,INDEX('Master Data'!$A$1:$H$686,'Evening Buffalo'!$A250,2),""),"")</f>
        <v>Quantity</v>
      </c>
      <c r="W250" s="60" t="str">
        <f t="array" ref="W250">IFERROR(IF(W$2&lt;=$B$1,INDEX('Master Data'!$A$1:$H$686,'Evening Buffalo'!$A250,2),""),"")</f>
        <v>Quantity</v>
      </c>
      <c r="X250" s="60" t="str">
        <f t="array" ref="X250">IFERROR(IF(X$2&lt;=$B$1,INDEX('Master Data'!$A$1:$H$686,'Evening Buffalo'!$A250,2),""),"")</f>
        <v>Quantity</v>
      </c>
      <c r="Y250" s="60" t="str">
        <f t="array" ref="Y250">IFERROR(IF(Y$2&lt;=$B$1,INDEX('Master Data'!$A$1:$H$686,'Evening Buffalo'!$A250,2),""),"")</f>
        <v>Quantity</v>
      </c>
      <c r="Z250" s="60" t="str">
        <f t="array" ref="Z250">IFERROR(IF(Z$2&lt;=$B$1,INDEX('Master Data'!$A$1:$H$686,'Evening Buffalo'!$A250,2),""),"")</f>
        <v>Quantity</v>
      </c>
      <c r="AA250" s="60" t="str">
        <f t="array" ref="AA250">IFERROR(IF(AA$2&lt;=$B$1,INDEX('Master Data'!$A$1:$H$686,'Evening Buffalo'!$A250,2),""),"")</f>
        <v>Quantity</v>
      </c>
      <c r="AB250" s="60" t="str">
        <f t="array" ref="AB250">IFERROR(IF(AB$2&lt;=$B$1,INDEX('Master Data'!$A$1:$H$686,'Evening Buffalo'!$A250,2),""),"")</f>
        <v>Quantity</v>
      </c>
      <c r="AC250" s="60" t="str">
        <f t="array" ref="AC250">IFERROR(IF(AC$2&lt;=$B$1,INDEX('Master Data'!$A$1:$H$686,'Evening Buffalo'!$A250,2),""),"")</f>
        <v>Quantity</v>
      </c>
      <c r="AD250" s="60" t="str">
        <f t="array" ref="AD250">IFERROR(IF(AD$2&lt;=$B$1,INDEX('Master Data'!$A$1:$H$686,'Evening Buffalo'!$A250,2),""),"")</f>
        <v>Quantity</v>
      </c>
      <c r="AE250" s="60" t="str">
        <f t="array" ref="AE250">IFERROR(IF(AE$2&lt;=$B$1,INDEX('Master Data'!$A$1:$H$686,'Evening Buffalo'!$A250,2),""),"")</f>
        <v>Quantity</v>
      </c>
      <c r="AF250" s="60" t="str">
        <f t="array" ref="AF250">IFERROR(IF(AF$2&lt;=$B$1,INDEX('Master Data'!$A$1:$H$686,'Evening Buffalo'!$A250,2),""),"")</f>
        <v/>
      </c>
      <c r="AG250" s="60" t="str">
        <f t="array" ref="AG250">IFERROR(IF(AG$2&lt;=$B$1,INDEX('Master Data'!$A$1:$H$686,'Evening Buffalo'!$A250,2),""),"")</f>
        <v/>
      </c>
    </row>
    <row r="251" ht="14.25" customHeight="1">
      <c r="A251" s="60" t="str">
        <f>IFERROR(SMALL('Master Data'!G:G,ROW()-2),"")</f>
        <v/>
      </c>
      <c r="B251" s="60" t="str">
        <f t="array" ref="B251">IFERROR(INDEX('Master Data'!$A$1:$H$686,'Evening Buffalo'!$A251,1),"")</f>
        <v>Customer Name</v>
      </c>
      <c r="C251" s="60" t="str">
        <f t="array" ref="C251">IFERROR(IF(C$2&lt;=$B$1,INDEX('Master Data'!$A$1:$H$686,'Evening Buffalo'!$A251,2),""),"")</f>
        <v>Quantity</v>
      </c>
      <c r="D251" s="60" t="str">
        <f t="array" ref="D251">IFERROR(IF(D$2&lt;=$B$1,INDEX('Master Data'!$A$1:$H$686,'Evening Buffalo'!$A251,2),""),"")</f>
        <v>Quantity</v>
      </c>
      <c r="E251" s="60" t="str">
        <f t="array" ref="E251">IFERROR(IF(E$2&lt;=$B$1,INDEX('Master Data'!$A$1:$H$686,'Evening Buffalo'!$A251,2),""),"")</f>
        <v>Quantity</v>
      </c>
      <c r="F251" s="60" t="str">
        <f t="array" ref="F251">IFERROR(IF(F$2&lt;=$B$1,INDEX('Master Data'!$A$1:$H$686,'Evening Buffalo'!$A251,2),""),"")</f>
        <v>Quantity</v>
      </c>
      <c r="G251" s="60" t="str">
        <f t="array" ref="G251">IFERROR(IF(G$2&lt;=$B$1,INDEX('Master Data'!$A$1:$H$686,'Evening Buffalo'!$A251,2),""),"")</f>
        <v>Quantity</v>
      </c>
      <c r="H251" s="60" t="str">
        <f t="array" ref="H251">IFERROR(IF(H$2&lt;=$B$1,INDEX('Master Data'!$A$1:$H$686,'Evening Buffalo'!$A251,2),""),"")</f>
        <v>Quantity</v>
      </c>
      <c r="I251" s="60" t="str">
        <f t="array" ref="I251">IFERROR(IF(I$2&lt;=$B$1,INDEX('Master Data'!$A$1:$H$686,'Evening Buffalo'!$A251,2),""),"")</f>
        <v>Quantity</v>
      </c>
      <c r="J251" s="60" t="str">
        <f t="array" ref="J251">IFERROR(IF(J$2&lt;=$B$1,INDEX('Master Data'!$A$1:$H$686,'Evening Buffalo'!$A251,2),""),"")</f>
        <v>Quantity</v>
      </c>
      <c r="K251" s="60" t="str">
        <f t="array" ref="K251">IFERROR(IF(K$2&lt;=$B$1,INDEX('Master Data'!$A$1:$H$686,'Evening Buffalo'!$A251,2),""),"")</f>
        <v>Quantity</v>
      </c>
      <c r="L251" s="60" t="str">
        <f t="array" ref="L251">IFERROR(IF(L$2&lt;=$B$1,INDEX('Master Data'!$A$1:$H$686,'Evening Buffalo'!$A251,2),""),"")</f>
        <v>Quantity</v>
      </c>
      <c r="M251" s="60" t="str">
        <f t="array" ref="M251">IFERROR(IF(M$2&lt;=$B$1,INDEX('Master Data'!$A$1:$H$686,'Evening Buffalo'!$A251,2),""),"")</f>
        <v>Quantity</v>
      </c>
      <c r="N251" s="60" t="str">
        <f t="array" ref="N251">IFERROR(IF(N$2&lt;=$B$1,INDEX('Master Data'!$A$1:$H$686,'Evening Buffalo'!$A251,2),""),"")</f>
        <v>Quantity</v>
      </c>
      <c r="O251" s="60" t="str">
        <f t="array" ref="O251">IFERROR(IF(O$2&lt;=$B$1,INDEX('Master Data'!$A$1:$H$686,'Evening Buffalo'!$A251,2),""),"")</f>
        <v>Quantity</v>
      </c>
      <c r="P251" s="60" t="str">
        <f t="array" ref="P251">IFERROR(IF(P$2&lt;=$B$1,INDEX('Master Data'!$A$1:$H$686,'Evening Buffalo'!$A251,2),""),"")</f>
        <v>Quantity</v>
      </c>
      <c r="Q251" s="60" t="str">
        <f t="array" ref="Q251">IFERROR(IF(Q$2&lt;=$B$1,INDEX('Master Data'!$A$1:$H$686,'Evening Buffalo'!$A251,2),""),"")</f>
        <v>Quantity</v>
      </c>
      <c r="R251" s="60" t="str">
        <f t="array" ref="R251">IFERROR(IF(R$2&lt;=$B$1,INDEX('Master Data'!$A$1:$H$686,'Evening Buffalo'!$A251,2),""),"")</f>
        <v>Quantity</v>
      </c>
      <c r="S251" s="60" t="str">
        <f t="array" ref="S251">IFERROR(IF(S$2&lt;=$B$1,INDEX('Master Data'!$A$1:$H$686,'Evening Buffalo'!$A251,2),""),"")</f>
        <v>Quantity</v>
      </c>
      <c r="T251" s="60" t="str">
        <f t="array" ref="T251">IFERROR(IF(T$2&lt;=$B$1,INDEX('Master Data'!$A$1:$H$686,'Evening Buffalo'!$A251,2),""),"")</f>
        <v>Quantity</v>
      </c>
      <c r="U251" s="60" t="str">
        <f t="array" ref="U251">IFERROR(IF(U$2&lt;=$B$1,INDEX('Master Data'!$A$1:$H$686,'Evening Buffalo'!$A251,2),""),"")</f>
        <v>Quantity</v>
      </c>
      <c r="V251" s="60" t="str">
        <f t="array" ref="V251">IFERROR(IF(V$2&lt;=$B$1,INDEX('Master Data'!$A$1:$H$686,'Evening Buffalo'!$A251,2),""),"")</f>
        <v>Quantity</v>
      </c>
      <c r="W251" s="60" t="str">
        <f t="array" ref="W251">IFERROR(IF(W$2&lt;=$B$1,INDEX('Master Data'!$A$1:$H$686,'Evening Buffalo'!$A251,2),""),"")</f>
        <v>Quantity</v>
      </c>
      <c r="X251" s="60" t="str">
        <f t="array" ref="X251">IFERROR(IF(X$2&lt;=$B$1,INDEX('Master Data'!$A$1:$H$686,'Evening Buffalo'!$A251,2),""),"")</f>
        <v>Quantity</v>
      </c>
      <c r="Y251" s="60" t="str">
        <f t="array" ref="Y251">IFERROR(IF(Y$2&lt;=$B$1,INDEX('Master Data'!$A$1:$H$686,'Evening Buffalo'!$A251,2),""),"")</f>
        <v>Quantity</v>
      </c>
      <c r="Z251" s="60" t="str">
        <f t="array" ref="Z251">IFERROR(IF(Z$2&lt;=$B$1,INDEX('Master Data'!$A$1:$H$686,'Evening Buffalo'!$A251,2),""),"")</f>
        <v>Quantity</v>
      </c>
      <c r="AA251" s="60" t="str">
        <f t="array" ref="AA251">IFERROR(IF(AA$2&lt;=$B$1,INDEX('Master Data'!$A$1:$H$686,'Evening Buffalo'!$A251,2),""),"")</f>
        <v>Quantity</v>
      </c>
      <c r="AB251" s="60" t="str">
        <f t="array" ref="AB251">IFERROR(IF(AB$2&lt;=$B$1,INDEX('Master Data'!$A$1:$H$686,'Evening Buffalo'!$A251,2),""),"")</f>
        <v>Quantity</v>
      </c>
      <c r="AC251" s="60" t="str">
        <f t="array" ref="AC251">IFERROR(IF(AC$2&lt;=$B$1,INDEX('Master Data'!$A$1:$H$686,'Evening Buffalo'!$A251,2),""),"")</f>
        <v>Quantity</v>
      </c>
      <c r="AD251" s="60" t="str">
        <f t="array" ref="AD251">IFERROR(IF(AD$2&lt;=$B$1,INDEX('Master Data'!$A$1:$H$686,'Evening Buffalo'!$A251,2),""),"")</f>
        <v>Quantity</v>
      </c>
      <c r="AE251" s="60" t="str">
        <f t="array" ref="AE251">IFERROR(IF(AE$2&lt;=$B$1,INDEX('Master Data'!$A$1:$H$686,'Evening Buffalo'!$A251,2),""),"")</f>
        <v>Quantity</v>
      </c>
      <c r="AF251" s="60" t="str">
        <f t="array" ref="AF251">IFERROR(IF(AF$2&lt;=$B$1,INDEX('Master Data'!$A$1:$H$686,'Evening Buffalo'!$A251,2),""),"")</f>
        <v/>
      </c>
      <c r="AG251" s="60" t="str">
        <f t="array" ref="AG251">IFERROR(IF(AG$2&lt;=$B$1,INDEX('Master Data'!$A$1:$H$686,'Evening Buffalo'!$A251,2),""),"")</f>
        <v/>
      </c>
    </row>
    <row r="252" ht="14.25" customHeight="1">
      <c r="A252" s="60" t="str">
        <f>IFERROR(SMALL('Master Data'!G:G,ROW()-2),"")</f>
        <v/>
      </c>
      <c r="B252" s="60" t="str">
        <f t="array" ref="B252">IFERROR(INDEX('Master Data'!$A$1:$H$686,'Evening Buffalo'!$A252,1),"")</f>
        <v>Customer Name</v>
      </c>
      <c r="C252" s="60" t="str">
        <f t="array" ref="C252">IFERROR(IF(C$2&lt;=$B$1,INDEX('Master Data'!$A$1:$H$686,'Evening Buffalo'!$A252,2),""),"")</f>
        <v>Quantity</v>
      </c>
      <c r="D252" s="60" t="str">
        <f t="array" ref="D252">IFERROR(IF(D$2&lt;=$B$1,INDEX('Master Data'!$A$1:$H$686,'Evening Buffalo'!$A252,2),""),"")</f>
        <v>Quantity</v>
      </c>
      <c r="E252" s="60" t="str">
        <f t="array" ref="E252">IFERROR(IF(E$2&lt;=$B$1,INDEX('Master Data'!$A$1:$H$686,'Evening Buffalo'!$A252,2),""),"")</f>
        <v>Quantity</v>
      </c>
      <c r="F252" s="60" t="str">
        <f t="array" ref="F252">IFERROR(IF(F$2&lt;=$B$1,INDEX('Master Data'!$A$1:$H$686,'Evening Buffalo'!$A252,2),""),"")</f>
        <v>Quantity</v>
      </c>
      <c r="G252" s="60" t="str">
        <f t="array" ref="G252">IFERROR(IF(G$2&lt;=$B$1,INDEX('Master Data'!$A$1:$H$686,'Evening Buffalo'!$A252,2),""),"")</f>
        <v>Quantity</v>
      </c>
      <c r="H252" s="60" t="str">
        <f t="array" ref="H252">IFERROR(IF(H$2&lt;=$B$1,INDEX('Master Data'!$A$1:$H$686,'Evening Buffalo'!$A252,2),""),"")</f>
        <v>Quantity</v>
      </c>
      <c r="I252" s="60" t="str">
        <f t="array" ref="I252">IFERROR(IF(I$2&lt;=$B$1,INDEX('Master Data'!$A$1:$H$686,'Evening Buffalo'!$A252,2),""),"")</f>
        <v>Quantity</v>
      </c>
      <c r="J252" s="60" t="str">
        <f t="array" ref="J252">IFERROR(IF(J$2&lt;=$B$1,INDEX('Master Data'!$A$1:$H$686,'Evening Buffalo'!$A252,2),""),"")</f>
        <v>Quantity</v>
      </c>
      <c r="K252" s="60" t="str">
        <f t="array" ref="K252">IFERROR(IF(K$2&lt;=$B$1,INDEX('Master Data'!$A$1:$H$686,'Evening Buffalo'!$A252,2),""),"")</f>
        <v>Quantity</v>
      </c>
      <c r="L252" s="60" t="str">
        <f t="array" ref="L252">IFERROR(IF(L$2&lt;=$B$1,INDEX('Master Data'!$A$1:$H$686,'Evening Buffalo'!$A252,2),""),"")</f>
        <v>Quantity</v>
      </c>
      <c r="M252" s="60" t="str">
        <f t="array" ref="M252">IFERROR(IF(M$2&lt;=$B$1,INDEX('Master Data'!$A$1:$H$686,'Evening Buffalo'!$A252,2),""),"")</f>
        <v>Quantity</v>
      </c>
      <c r="N252" s="60" t="str">
        <f t="array" ref="N252">IFERROR(IF(N$2&lt;=$B$1,INDEX('Master Data'!$A$1:$H$686,'Evening Buffalo'!$A252,2),""),"")</f>
        <v>Quantity</v>
      </c>
      <c r="O252" s="60" t="str">
        <f t="array" ref="O252">IFERROR(IF(O$2&lt;=$B$1,INDEX('Master Data'!$A$1:$H$686,'Evening Buffalo'!$A252,2),""),"")</f>
        <v>Quantity</v>
      </c>
      <c r="P252" s="60" t="str">
        <f t="array" ref="P252">IFERROR(IF(P$2&lt;=$B$1,INDEX('Master Data'!$A$1:$H$686,'Evening Buffalo'!$A252,2),""),"")</f>
        <v>Quantity</v>
      </c>
      <c r="Q252" s="60" t="str">
        <f t="array" ref="Q252">IFERROR(IF(Q$2&lt;=$B$1,INDEX('Master Data'!$A$1:$H$686,'Evening Buffalo'!$A252,2),""),"")</f>
        <v>Quantity</v>
      </c>
      <c r="R252" s="60" t="str">
        <f t="array" ref="R252">IFERROR(IF(R$2&lt;=$B$1,INDEX('Master Data'!$A$1:$H$686,'Evening Buffalo'!$A252,2),""),"")</f>
        <v>Quantity</v>
      </c>
      <c r="S252" s="60" t="str">
        <f t="array" ref="S252">IFERROR(IF(S$2&lt;=$B$1,INDEX('Master Data'!$A$1:$H$686,'Evening Buffalo'!$A252,2),""),"")</f>
        <v>Quantity</v>
      </c>
      <c r="T252" s="60" t="str">
        <f t="array" ref="T252">IFERROR(IF(T$2&lt;=$B$1,INDEX('Master Data'!$A$1:$H$686,'Evening Buffalo'!$A252,2),""),"")</f>
        <v>Quantity</v>
      </c>
      <c r="U252" s="60" t="str">
        <f t="array" ref="U252">IFERROR(IF(U$2&lt;=$B$1,INDEX('Master Data'!$A$1:$H$686,'Evening Buffalo'!$A252,2),""),"")</f>
        <v>Quantity</v>
      </c>
      <c r="V252" s="60" t="str">
        <f t="array" ref="V252">IFERROR(IF(V$2&lt;=$B$1,INDEX('Master Data'!$A$1:$H$686,'Evening Buffalo'!$A252,2),""),"")</f>
        <v>Quantity</v>
      </c>
      <c r="W252" s="60" t="str">
        <f t="array" ref="W252">IFERROR(IF(W$2&lt;=$B$1,INDEX('Master Data'!$A$1:$H$686,'Evening Buffalo'!$A252,2),""),"")</f>
        <v>Quantity</v>
      </c>
      <c r="X252" s="60" t="str">
        <f t="array" ref="X252">IFERROR(IF(X$2&lt;=$B$1,INDEX('Master Data'!$A$1:$H$686,'Evening Buffalo'!$A252,2),""),"")</f>
        <v>Quantity</v>
      </c>
      <c r="Y252" s="60" t="str">
        <f t="array" ref="Y252">IFERROR(IF(Y$2&lt;=$B$1,INDEX('Master Data'!$A$1:$H$686,'Evening Buffalo'!$A252,2),""),"")</f>
        <v>Quantity</v>
      </c>
      <c r="Z252" s="60" t="str">
        <f t="array" ref="Z252">IFERROR(IF(Z$2&lt;=$B$1,INDEX('Master Data'!$A$1:$H$686,'Evening Buffalo'!$A252,2),""),"")</f>
        <v>Quantity</v>
      </c>
      <c r="AA252" s="60" t="str">
        <f t="array" ref="AA252">IFERROR(IF(AA$2&lt;=$B$1,INDEX('Master Data'!$A$1:$H$686,'Evening Buffalo'!$A252,2),""),"")</f>
        <v>Quantity</v>
      </c>
      <c r="AB252" s="60" t="str">
        <f t="array" ref="AB252">IFERROR(IF(AB$2&lt;=$B$1,INDEX('Master Data'!$A$1:$H$686,'Evening Buffalo'!$A252,2),""),"")</f>
        <v>Quantity</v>
      </c>
      <c r="AC252" s="60" t="str">
        <f t="array" ref="AC252">IFERROR(IF(AC$2&lt;=$B$1,INDEX('Master Data'!$A$1:$H$686,'Evening Buffalo'!$A252,2),""),"")</f>
        <v>Quantity</v>
      </c>
      <c r="AD252" s="60" t="str">
        <f t="array" ref="AD252">IFERROR(IF(AD$2&lt;=$B$1,INDEX('Master Data'!$A$1:$H$686,'Evening Buffalo'!$A252,2),""),"")</f>
        <v>Quantity</v>
      </c>
      <c r="AE252" s="60" t="str">
        <f t="array" ref="AE252">IFERROR(IF(AE$2&lt;=$B$1,INDEX('Master Data'!$A$1:$H$686,'Evening Buffalo'!$A252,2),""),"")</f>
        <v>Quantity</v>
      </c>
      <c r="AF252" s="60" t="str">
        <f t="array" ref="AF252">IFERROR(IF(AF$2&lt;=$B$1,INDEX('Master Data'!$A$1:$H$686,'Evening Buffalo'!$A252,2),""),"")</f>
        <v/>
      </c>
      <c r="AG252" s="60" t="str">
        <f t="array" ref="AG252">IFERROR(IF(AG$2&lt;=$B$1,INDEX('Master Data'!$A$1:$H$686,'Evening Buffalo'!$A252,2),""),"")</f>
        <v/>
      </c>
    </row>
    <row r="253" ht="14.25" customHeight="1">
      <c r="A253" s="60" t="str">
        <f>IFERROR(SMALL('Master Data'!G:G,ROW()-2),"")</f>
        <v/>
      </c>
      <c r="B253" s="60" t="str">
        <f t="array" ref="B253">IFERROR(INDEX('Master Data'!$A$1:$H$686,'Evening Buffalo'!$A253,1),"")</f>
        <v>Customer Name</v>
      </c>
      <c r="C253" s="60" t="str">
        <f t="array" ref="C253">IFERROR(IF(C$2&lt;=$B$1,INDEX('Master Data'!$A$1:$H$686,'Evening Buffalo'!$A253,2),""),"")</f>
        <v>Quantity</v>
      </c>
      <c r="D253" s="60" t="str">
        <f t="array" ref="D253">IFERROR(IF(D$2&lt;=$B$1,INDEX('Master Data'!$A$1:$H$686,'Evening Buffalo'!$A253,2),""),"")</f>
        <v>Quantity</v>
      </c>
      <c r="E253" s="60" t="str">
        <f t="array" ref="E253">IFERROR(IF(E$2&lt;=$B$1,INDEX('Master Data'!$A$1:$H$686,'Evening Buffalo'!$A253,2),""),"")</f>
        <v>Quantity</v>
      </c>
      <c r="F253" s="60" t="str">
        <f t="array" ref="F253">IFERROR(IF(F$2&lt;=$B$1,INDEX('Master Data'!$A$1:$H$686,'Evening Buffalo'!$A253,2),""),"")</f>
        <v>Quantity</v>
      </c>
      <c r="G253" s="60" t="str">
        <f t="array" ref="G253">IFERROR(IF(G$2&lt;=$B$1,INDEX('Master Data'!$A$1:$H$686,'Evening Buffalo'!$A253,2),""),"")</f>
        <v>Quantity</v>
      </c>
      <c r="H253" s="60" t="str">
        <f t="array" ref="H253">IFERROR(IF(H$2&lt;=$B$1,INDEX('Master Data'!$A$1:$H$686,'Evening Buffalo'!$A253,2),""),"")</f>
        <v>Quantity</v>
      </c>
      <c r="I253" s="60" t="str">
        <f t="array" ref="I253">IFERROR(IF(I$2&lt;=$B$1,INDEX('Master Data'!$A$1:$H$686,'Evening Buffalo'!$A253,2),""),"")</f>
        <v>Quantity</v>
      </c>
      <c r="J253" s="60" t="str">
        <f t="array" ref="J253">IFERROR(IF(J$2&lt;=$B$1,INDEX('Master Data'!$A$1:$H$686,'Evening Buffalo'!$A253,2),""),"")</f>
        <v>Quantity</v>
      </c>
      <c r="K253" s="60" t="str">
        <f t="array" ref="K253">IFERROR(IF(K$2&lt;=$B$1,INDEX('Master Data'!$A$1:$H$686,'Evening Buffalo'!$A253,2),""),"")</f>
        <v>Quantity</v>
      </c>
      <c r="L253" s="60" t="str">
        <f t="array" ref="L253">IFERROR(IF(L$2&lt;=$B$1,INDEX('Master Data'!$A$1:$H$686,'Evening Buffalo'!$A253,2),""),"")</f>
        <v>Quantity</v>
      </c>
      <c r="M253" s="60" t="str">
        <f t="array" ref="M253">IFERROR(IF(M$2&lt;=$B$1,INDEX('Master Data'!$A$1:$H$686,'Evening Buffalo'!$A253,2),""),"")</f>
        <v>Quantity</v>
      </c>
      <c r="N253" s="60" t="str">
        <f t="array" ref="N253">IFERROR(IF(N$2&lt;=$B$1,INDEX('Master Data'!$A$1:$H$686,'Evening Buffalo'!$A253,2),""),"")</f>
        <v>Quantity</v>
      </c>
      <c r="O253" s="60" t="str">
        <f t="array" ref="O253">IFERROR(IF(O$2&lt;=$B$1,INDEX('Master Data'!$A$1:$H$686,'Evening Buffalo'!$A253,2),""),"")</f>
        <v>Quantity</v>
      </c>
      <c r="P253" s="60" t="str">
        <f t="array" ref="P253">IFERROR(IF(P$2&lt;=$B$1,INDEX('Master Data'!$A$1:$H$686,'Evening Buffalo'!$A253,2),""),"")</f>
        <v>Quantity</v>
      </c>
      <c r="Q253" s="60" t="str">
        <f t="array" ref="Q253">IFERROR(IF(Q$2&lt;=$B$1,INDEX('Master Data'!$A$1:$H$686,'Evening Buffalo'!$A253,2),""),"")</f>
        <v>Quantity</v>
      </c>
      <c r="R253" s="60" t="str">
        <f t="array" ref="R253">IFERROR(IF(R$2&lt;=$B$1,INDEX('Master Data'!$A$1:$H$686,'Evening Buffalo'!$A253,2),""),"")</f>
        <v>Quantity</v>
      </c>
      <c r="S253" s="60" t="str">
        <f t="array" ref="S253">IFERROR(IF(S$2&lt;=$B$1,INDEX('Master Data'!$A$1:$H$686,'Evening Buffalo'!$A253,2),""),"")</f>
        <v>Quantity</v>
      </c>
      <c r="T253" s="60" t="str">
        <f t="array" ref="T253">IFERROR(IF(T$2&lt;=$B$1,INDEX('Master Data'!$A$1:$H$686,'Evening Buffalo'!$A253,2),""),"")</f>
        <v>Quantity</v>
      </c>
      <c r="U253" s="60" t="str">
        <f t="array" ref="U253">IFERROR(IF(U$2&lt;=$B$1,INDEX('Master Data'!$A$1:$H$686,'Evening Buffalo'!$A253,2),""),"")</f>
        <v>Quantity</v>
      </c>
      <c r="V253" s="60" t="str">
        <f t="array" ref="V253">IFERROR(IF(V$2&lt;=$B$1,INDEX('Master Data'!$A$1:$H$686,'Evening Buffalo'!$A253,2),""),"")</f>
        <v>Quantity</v>
      </c>
      <c r="W253" s="60" t="str">
        <f t="array" ref="W253">IFERROR(IF(W$2&lt;=$B$1,INDEX('Master Data'!$A$1:$H$686,'Evening Buffalo'!$A253,2),""),"")</f>
        <v>Quantity</v>
      </c>
      <c r="X253" s="60" t="str">
        <f t="array" ref="X253">IFERROR(IF(X$2&lt;=$B$1,INDEX('Master Data'!$A$1:$H$686,'Evening Buffalo'!$A253,2),""),"")</f>
        <v>Quantity</v>
      </c>
      <c r="Y253" s="60" t="str">
        <f t="array" ref="Y253">IFERROR(IF(Y$2&lt;=$B$1,INDEX('Master Data'!$A$1:$H$686,'Evening Buffalo'!$A253,2),""),"")</f>
        <v>Quantity</v>
      </c>
      <c r="Z253" s="60" t="str">
        <f t="array" ref="Z253">IFERROR(IF(Z$2&lt;=$B$1,INDEX('Master Data'!$A$1:$H$686,'Evening Buffalo'!$A253,2),""),"")</f>
        <v>Quantity</v>
      </c>
      <c r="AA253" s="60" t="str">
        <f t="array" ref="AA253">IFERROR(IF(AA$2&lt;=$B$1,INDEX('Master Data'!$A$1:$H$686,'Evening Buffalo'!$A253,2),""),"")</f>
        <v>Quantity</v>
      </c>
      <c r="AB253" s="60" t="str">
        <f t="array" ref="AB253">IFERROR(IF(AB$2&lt;=$B$1,INDEX('Master Data'!$A$1:$H$686,'Evening Buffalo'!$A253,2),""),"")</f>
        <v>Quantity</v>
      </c>
      <c r="AC253" s="60" t="str">
        <f t="array" ref="AC253">IFERROR(IF(AC$2&lt;=$B$1,INDEX('Master Data'!$A$1:$H$686,'Evening Buffalo'!$A253,2),""),"")</f>
        <v>Quantity</v>
      </c>
      <c r="AD253" s="60" t="str">
        <f t="array" ref="AD253">IFERROR(IF(AD$2&lt;=$B$1,INDEX('Master Data'!$A$1:$H$686,'Evening Buffalo'!$A253,2),""),"")</f>
        <v>Quantity</v>
      </c>
      <c r="AE253" s="60" t="str">
        <f t="array" ref="AE253">IFERROR(IF(AE$2&lt;=$B$1,INDEX('Master Data'!$A$1:$H$686,'Evening Buffalo'!$A253,2),""),"")</f>
        <v>Quantity</v>
      </c>
      <c r="AF253" s="60" t="str">
        <f t="array" ref="AF253">IFERROR(IF(AF$2&lt;=$B$1,INDEX('Master Data'!$A$1:$H$686,'Evening Buffalo'!$A253,2),""),"")</f>
        <v/>
      </c>
      <c r="AG253" s="60" t="str">
        <f t="array" ref="AG253">IFERROR(IF(AG$2&lt;=$B$1,INDEX('Master Data'!$A$1:$H$686,'Evening Buffalo'!$A253,2),""),"")</f>
        <v/>
      </c>
    </row>
    <row r="254" ht="14.25" customHeight="1">
      <c r="A254" s="60" t="str">
        <f>IFERROR(SMALL('Master Data'!G:G,ROW()-2),"")</f>
        <v/>
      </c>
      <c r="B254" s="60" t="str">
        <f t="array" ref="B254">IFERROR(INDEX('Master Data'!$A$1:$H$686,'Evening Buffalo'!$A254,1),"")</f>
        <v>Customer Name</v>
      </c>
      <c r="C254" s="60" t="str">
        <f t="array" ref="C254">IFERROR(IF(C$2&lt;=$B$1,INDEX('Master Data'!$A$1:$H$686,'Evening Buffalo'!$A254,2),""),"")</f>
        <v>Quantity</v>
      </c>
      <c r="D254" s="60" t="str">
        <f t="array" ref="D254">IFERROR(IF(D$2&lt;=$B$1,INDEX('Master Data'!$A$1:$H$686,'Evening Buffalo'!$A254,2),""),"")</f>
        <v>Quantity</v>
      </c>
      <c r="E254" s="60" t="str">
        <f t="array" ref="E254">IFERROR(IF(E$2&lt;=$B$1,INDEX('Master Data'!$A$1:$H$686,'Evening Buffalo'!$A254,2),""),"")</f>
        <v>Quantity</v>
      </c>
      <c r="F254" s="60" t="str">
        <f t="array" ref="F254">IFERROR(IF(F$2&lt;=$B$1,INDEX('Master Data'!$A$1:$H$686,'Evening Buffalo'!$A254,2),""),"")</f>
        <v>Quantity</v>
      </c>
      <c r="G254" s="60" t="str">
        <f t="array" ref="G254">IFERROR(IF(G$2&lt;=$B$1,INDEX('Master Data'!$A$1:$H$686,'Evening Buffalo'!$A254,2),""),"")</f>
        <v>Quantity</v>
      </c>
      <c r="H254" s="60" t="str">
        <f t="array" ref="H254">IFERROR(IF(H$2&lt;=$B$1,INDEX('Master Data'!$A$1:$H$686,'Evening Buffalo'!$A254,2),""),"")</f>
        <v>Quantity</v>
      </c>
      <c r="I254" s="60" t="str">
        <f t="array" ref="I254">IFERROR(IF(I$2&lt;=$B$1,INDEX('Master Data'!$A$1:$H$686,'Evening Buffalo'!$A254,2),""),"")</f>
        <v>Quantity</v>
      </c>
      <c r="J254" s="60" t="str">
        <f t="array" ref="J254">IFERROR(IF(J$2&lt;=$B$1,INDEX('Master Data'!$A$1:$H$686,'Evening Buffalo'!$A254,2),""),"")</f>
        <v>Quantity</v>
      </c>
      <c r="K254" s="60" t="str">
        <f t="array" ref="K254">IFERROR(IF(K$2&lt;=$B$1,INDEX('Master Data'!$A$1:$H$686,'Evening Buffalo'!$A254,2),""),"")</f>
        <v>Quantity</v>
      </c>
      <c r="L254" s="60" t="str">
        <f t="array" ref="L254">IFERROR(IF(L$2&lt;=$B$1,INDEX('Master Data'!$A$1:$H$686,'Evening Buffalo'!$A254,2),""),"")</f>
        <v>Quantity</v>
      </c>
      <c r="M254" s="60" t="str">
        <f t="array" ref="M254">IFERROR(IF(M$2&lt;=$B$1,INDEX('Master Data'!$A$1:$H$686,'Evening Buffalo'!$A254,2),""),"")</f>
        <v>Quantity</v>
      </c>
      <c r="N254" s="60" t="str">
        <f t="array" ref="N254">IFERROR(IF(N$2&lt;=$B$1,INDEX('Master Data'!$A$1:$H$686,'Evening Buffalo'!$A254,2),""),"")</f>
        <v>Quantity</v>
      </c>
      <c r="O254" s="60" t="str">
        <f t="array" ref="O254">IFERROR(IF(O$2&lt;=$B$1,INDEX('Master Data'!$A$1:$H$686,'Evening Buffalo'!$A254,2),""),"")</f>
        <v>Quantity</v>
      </c>
      <c r="P254" s="60" t="str">
        <f t="array" ref="P254">IFERROR(IF(P$2&lt;=$B$1,INDEX('Master Data'!$A$1:$H$686,'Evening Buffalo'!$A254,2),""),"")</f>
        <v>Quantity</v>
      </c>
      <c r="Q254" s="60" t="str">
        <f t="array" ref="Q254">IFERROR(IF(Q$2&lt;=$B$1,INDEX('Master Data'!$A$1:$H$686,'Evening Buffalo'!$A254,2),""),"")</f>
        <v>Quantity</v>
      </c>
      <c r="R254" s="60" t="str">
        <f t="array" ref="R254">IFERROR(IF(R$2&lt;=$B$1,INDEX('Master Data'!$A$1:$H$686,'Evening Buffalo'!$A254,2),""),"")</f>
        <v>Quantity</v>
      </c>
      <c r="S254" s="60" t="str">
        <f t="array" ref="S254">IFERROR(IF(S$2&lt;=$B$1,INDEX('Master Data'!$A$1:$H$686,'Evening Buffalo'!$A254,2),""),"")</f>
        <v>Quantity</v>
      </c>
      <c r="T254" s="60" t="str">
        <f t="array" ref="T254">IFERROR(IF(T$2&lt;=$B$1,INDEX('Master Data'!$A$1:$H$686,'Evening Buffalo'!$A254,2),""),"")</f>
        <v>Quantity</v>
      </c>
      <c r="U254" s="60" t="str">
        <f t="array" ref="U254">IFERROR(IF(U$2&lt;=$B$1,INDEX('Master Data'!$A$1:$H$686,'Evening Buffalo'!$A254,2),""),"")</f>
        <v>Quantity</v>
      </c>
      <c r="V254" s="60" t="str">
        <f t="array" ref="V254">IFERROR(IF(V$2&lt;=$B$1,INDEX('Master Data'!$A$1:$H$686,'Evening Buffalo'!$A254,2),""),"")</f>
        <v>Quantity</v>
      </c>
      <c r="W254" s="60" t="str">
        <f t="array" ref="W254">IFERROR(IF(W$2&lt;=$B$1,INDEX('Master Data'!$A$1:$H$686,'Evening Buffalo'!$A254,2),""),"")</f>
        <v>Quantity</v>
      </c>
      <c r="X254" s="60" t="str">
        <f t="array" ref="X254">IFERROR(IF(X$2&lt;=$B$1,INDEX('Master Data'!$A$1:$H$686,'Evening Buffalo'!$A254,2),""),"")</f>
        <v>Quantity</v>
      </c>
      <c r="Y254" s="60" t="str">
        <f t="array" ref="Y254">IFERROR(IF(Y$2&lt;=$B$1,INDEX('Master Data'!$A$1:$H$686,'Evening Buffalo'!$A254,2),""),"")</f>
        <v>Quantity</v>
      </c>
      <c r="Z254" s="60" t="str">
        <f t="array" ref="Z254">IFERROR(IF(Z$2&lt;=$B$1,INDEX('Master Data'!$A$1:$H$686,'Evening Buffalo'!$A254,2),""),"")</f>
        <v>Quantity</v>
      </c>
      <c r="AA254" s="60" t="str">
        <f t="array" ref="AA254">IFERROR(IF(AA$2&lt;=$B$1,INDEX('Master Data'!$A$1:$H$686,'Evening Buffalo'!$A254,2),""),"")</f>
        <v>Quantity</v>
      </c>
      <c r="AB254" s="60" t="str">
        <f t="array" ref="AB254">IFERROR(IF(AB$2&lt;=$B$1,INDEX('Master Data'!$A$1:$H$686,'Evening Buffalo'!$A254,2),""),"")</f>
        <v>Quantity</v>
      </c>
      <c r="AC254" s="60" t="str">
        <f t="array" ref="AC254">IFERROR(IF(AC$2&lt;=$B$1,INDEX('Master Data'!$A$1:$H$686,'Evening Buffalo'!$A254,2),""),"")</f>
        <v>Quantity</v>
      </c>
      <c r="AD254" s="60" t="str">
        <f t="array" ref="AD254">IFERROR(IF(AD$2&lt;=$B$1,INDEX('Master Data'!$A$1:$H$686,'Evening Buffalo'!$A254,2),""),"")</f>
        <v>Quantity</v>
      </c>
      <c r="AE254" s="60" t="str">
        <f t="array" ref="AE254">IFERROR(IF(AE$2&lt;=$B$1,INDEX('Master Data'!$A$1:$H$686,'Evening Buffalo'!$A254,2),""),"")</f>
        <v>Quantity</v>
      </c>
      <c r="AF254" s="60" t="str">
        <f t="array" ref="AF254">IFERROR(IF(AF$2&lt;=$B$1,INDEX('Master Data'!$A$1:$H$686,'Evening Buffalo'!$A254,2),""),"")</f>
        <v/>
      </c>
      <c r="AG254" s="60" t="str">
        <f t="array" ref="AG254">IFERROR(IF(AG$2&lt;=$B$1,INDEX('Master Data'!$A$1:$H$686,'Evening Buffalo'!$A254,2),""),"")</f>
        <v/>
      </c>
    </row>
    <row r="255" ht="14.25" customHeight="1">
      <c r="A255" s="60" t="str">
        <f>IFERROR(SMALL('Master Data'!G:G,ROW()-2),"")</f>
        <v/>
      </c>
      <c r="B255" s="60" t="str">
        <f t="array" ref="B255">IFERROR(INDEX('Master Data'!$A$1:$H$686,'Evening Buffalo'!$A255,1),"")</f>
        <v>Customer Name</v>
      </c>
      <c r="C255" s="60" t="str">
        <f t="array" ref="C255">IFERROR(IF(C$2&lt;=$B$1,INDEX('Master Data'!$A$1:$H$686,'Evening Buffalo'!$A255,2),""),"")</f>
        <v>Quantity</v>
      </c>
      <c r="D255" s="60" t="str">
        <f t="array" ref="D255">IFERROR(IF(D$2&lt;=$B$1,INDEX('Master Data'!$A$1:$H$686,'Evening Buffalo'!$A255,2),""),"")</f>
        <v>Quantity</v>
      </c>
      <c r="E255" s="60" t="str">
        <f t="array" ref="E255">IFERROR(IF(E$2&lt;=$B$1,INDEX('Master Data'!$A$1:$H$686,'Evening Buffalo'!$A255,2),""),"")</f>
        <v>Quantity</v>
      </c>
      <c r="F255" s="60" t="str">
        <f t="array" ref="F255">IFERROR(IF(F$2&lt;=$B$1,INDEX('Master Data'!$A$1:$H$686,'Evening Buffalo'!$A255,2),""),"")</f>
        <v>Quantity</v>
      </c>
      <c r="G255" s="60" t="str">
        <f t="array" ref="G255">IFERROR(IF(G$2&lt;=$B$1,INDEX('Master Data'!$A$1:$H$686,'Evening Buffalo'!$A255,2),""),"")</f>
        <v>Quantity</v>
      </c>
      <c r="H255" s="60" t="str">
        <f t="array" ref="H255">IFERROR(IF(H$2&lt;=$B$1,INDEX('Master Data'!$A$1:$H$686,'Evening Buffalo'!$A255,2),""),"")</f>
        <v>Quantity</v>
      </c>
      <c r="I255" s="60" t="str">
        <f t="array" ref="I255">IFERROR(IF(I$2&lt;=$B$1,INDEX('Master Data'!$A$1:$H$686,'Evening Buffalo'!$A255,2),""),"")</f>
        <v>Quantity</v>
      </c>
      <c r="J255" s="60" t="str">
        <f t="array" ref="J255">IFERROR(IF(J$2&lt;=$B$1,INDEX('Master Data'!$A$1:$H$686,'Evening Buffalo'!$A255,2),""),"")</f>
        <v>Quantity</v>
      </c>
      <c r="K255" s="60" t="str">
        <f t="array" ref="K255">IFERROR(IF(K$2&lt;=$B$1,INDEX('Master Data'!$A$1:$H$686,'Evening Buffalo'!$A255,2),""),"")</f>
        <v>Quantity</v>
      </c>
      <c r="L255" s="60" t="str">
        <f t="array" ref="L255">IFERROR(IF(L$2&lt;=$B$1,INDEX('Master Data'!$A$1:$H$686,'Evening Buffalo'!$A255,2),""),"")</f>
        <v>Quantity</v>
      </c>
      <c r="M255" s="60" t="str">
        <f t="array" ref="M255">IFERROR(IF(M$2&lt;=$B$1,INDEX('Master Data'!$A$1:$H$686,'Evening Buffalo'!$A255,2),""),"")</f>
        <v>Quantity</v>
      </c>
      <c r="N255" s="60" t="str">
        <f t="array" ref="N255">IFERROR(IF(N$2&lt;=$B$1,INDEX('Master Data'!$A$1:$H$686,'Evening Buffalo'!$A255,2),""),"")</f>
        <v>Quantity</v>
      </c>
      <c r="O255" s="60" t="str">
        <f t="array" ref="O255">IFERROR(IF(O$2&lt;=$B$1,INDEX('Master Data'!$A$1:$H$686,'Evening Buffalo'!$A255,2),""),"")</f>
        <v>Quantity</v>
      </c>
      <c r="P255" s="60" t="str">
        <f t="array" ref="P255">IFERROR(IF(P$2&lt;=$B$1,INDEX('Master Data'!$A$1:$H$686,'Evening Buffalo'!$A255,2),""),"")</f>
        <v>Quantity</v>
      </c>
      <c r="Q255" s="60" t="str">
        <f t="array" ref="Q255">IFERROR(IF(Q$2&lt;=$B$1,INDEX('Master Data'!$A$1:$H$686,'Evening Buffalo'!$A255,2),""),"")</f>
        <v>Quantity</v>
      </c>
      <c r="R255" s="60" t="str">
        <f t="array" ref="R255">IFERROR(IF(R$2&lt;=$B$1,INDEX('Master Data'!$A$1:$H$686,'Evening Buffalo'!$A255,2),""),"")</f>
        <v>Quantity</v>
      </c>
      <c r="S255" s="60" t="str">
        <f t="array" ref="S255">IFERROR(IF(S$2&lt;=$B$1,INDEX('Master Data'!$A$1:$H$686,'Evening Buffalo'!$A255,2),""),"")</f>
        <v>Quantity</v>
      </c>
      <c r="T255" s="60" t="str">
        <f t="array" ref="T255">IFERROR(IF(T$2&lt;=$B$1,INDEX('Master Data'!$A$1:$H$686,'Evening Buffalo'!$A255,2),""),"")</f>
        <v>Quantity</v>
      </c>
      <c r="U255" s="60" t="str">
        <f t="array" ref="U255">IFERROR(IF(U$2&lt;=$B$1,INDEX('Master Data'!$A$1:$H$686,'Evening Buffalo'!$A255,2),""),"")</f>
        <v>Quantity</v>
      </c>
      <c r="V255" s="60" t="str">
        <f t="array" ref="V255">IFERROR(IF(V$2&lt;=$B$1,INDEX('Master Data'!$A$1:$H$686,'Evening Buffalo'!$A255,2),""),"")</f>
        <v>Quantity</v>
      </c>
      <c r="W255" s="60" t="str">
        <f t="array" ref="W255">IFERROR(IF(W$2&lt;=$B$1,INDEX('Master Data'!$A$1:$H$686,'Evening Buffalo'!$A255,2),""),"")</f>
        <v>Quantity</v>
      </c>
      <c r="X255" s="60" t="str">
        <f t="array" ref="X255">IFERROR(IF(X$2&lt;=$B$1,INDEX('Master Data'!$A$1:$H$686,'Evening Buffalo'!$A255,2),""),"")</f>
        <v>Quantity</v>
      </c>
      <c r="Y255" s="60" t="str">
        <f t="array" ref="Y255">IFERROR(IF(Y$2&lt;=$B$1,INDEX('Master Data'!$A$1:$H$686,'Evening Buffalo'!$A255,2),""),"")</f>
        <v>Quantity</v>
      </c>
      <c r="Z255" s="60" t="str">
        <f t="array" ref="Z255">IFERROR(IF(Z$2&lt;=$B$1,INDEX('Master Data'!$A$1:$H$686,'Evening Buffalo'!$A255,2),""),"")</f>
        <v>Quantity</v>
      </c>
      <c r="AA255" s="60" t="str">
        <f t="array" ref="AA255">IFERROR(IF(AA$2&lt;=$B$1,INDEX('Master Data'!$A$1:$H$686,'Evening Buffalo'!$A255,2),""),"")</f>
        <v>Quantity</v>
      </c>
      <c r="AB255" s="60" t="str">
        <f t="array" ref="AB255">IFERROR(IF(AB$2&lt;=$B$1,INDEX('Master Data'!$A$1:$H$686,'Evening Buffalo'!$A255,2),""),"")</f>
        <v>Quantity</v>
      </c>
      <c r="AC255" s="60" t="str">
        <f t="array" ref="AC255">IFERROR(IF(AC$2&lt;=$B$1,INDEX('Master Data'!$A$1:$H$686,'Evening Buffalo'!$A255,2),""),"")</f>
        <v>Quantity</v>
      </c>
      <c r="AD255" s="60" t="str">
        <f t="array" ref="AD255">IFERROR(IF(AD$2&lt;=$B$1,INDEX('Master Data'!$A$1:$H$686,'Evening Buffalo'!$A255,2),""),"")</f>
        <v>Quantity</v>
      </c>
      <c r="AE255" s="60" t="str">
        <f t="array" ref="AE255">IFERROR(IF(AE$2&lt;=$B$1,INDEX('Master Data'!$A$1:$H$686,'Evening Buffalo'!$A255,2),""),"")</f>
        <v>Quantity</v>
      </c>
      <c r="AF255" s="60" t="str">
        <f t="array" ref="AF255">IFERROR(IF(AF$2&lt;=$B$1,INDEX('Master Data'!$A$1:$H$686,'Evening Buffalo'!$A255,2),""),"")</f>
        <v/>
      </c>
      <c r="AG255" s="60" t="str">
        <f t="array" ref="AG255">IFERROR(IF(AG$2&lt;=$B$1,INDEX('Master Data'!$A$1:$H$686,'Evening Buffalo'!$A255,2),""),"")</f>
        <v/>
      </c>
    </row>
    <row r="256" ht="14.25" customHeight="1">
      <c r="A256" s="60" t="str">
        <f>IFERROR(SMALL('Master Data'!G:G,ROW()-2),"")</f>
        <v/>
      </c>
      <c r="B256" s="60" t="str">
        <f t="array" ref="B256">IFERROR(INDEX('Master Data'!$A$1:$H$686,'Evening Buffalo'!$A256,1),"")</f>
        <v>Customer Name</v>
      </c>
      <c r="C256" s="60" t="str">
        <f t="array" ref="C256">IFERROR(IF(C$2&lt;=$B$1,INDEX('Master Data'!$A$1:$H$686,'Evening Buffalo'!$A256,2),""),"")</f>
        <v>Quantity</v>
      </c>
      <c r="D256" s="60" t="str">
        <f t="array" ref="D256">IFERROR(IF(D$2&lt;=$B$1,INDEX('Master Data'!$A$1:$H$686,'Evening Buffalo'!$A256,2),""),"")</f>
        <v>Quantity</v>
      </c>
      <c r="E256" s="60" t="str">
        <f t="array" ref="E256">IFERROR(IF(E$2&lt;=$B$1,INDEX('Master Data'!$A$1:$H$686,'Evening Buffalo'!$A256,2),""),"")</f>
        <v>Quantity</v>
      </c>
      <c r="F256" s="60" t="str">
        <f t="array" ref="F256">IFERROR(IF(F$2&lt;=$B$1,INDEX('Master Data'!$A$1:$H$686,'Evening Buffalo'!$A256,2),""),"")</f>
        <v>Quantity</v>
      </c>
      <c r="G256" s="60" t="str">
        <f t="array" ref="G256">IFERROR(IF(G$2&lt;=$B$1,INDEX('Master Data'!$A$1:$H$686,'Evening Buffalo'!$A256,2),""),"")</f>
        <v>Quantity</v>
      </c>
      <c r="H256" s="60" t="str">
        <f t="array" ref="H256">IFERROR(IF(H$2&lt;=$B$1,INDEX('Master Data'!$A$1:$H$686,'Evening Buffalo'!$A256,2),""),"")</f>
        <v>Quantity</v>
      </c>
      <c r="I256" s="60" t="str">
        <f t="array" ref="I256">IFERROR(IF(I$2&lt;=$B$1,INDEX('Master Data'!$A$1:$H$686,'Evening Buffalo'!$A256,2),""),"")</f>
        <v>Quantity</v>
      </c>
      <c r="J256" s="60" t="str">
        <f t="array" ref="J256">IFERROR(IF(J$2&lt;=$B$1,INDEX('Master Data'!$A$1:$H$686,'Evening Buffalo'!$A256,2),""),"")</f>
        <v>Quantity</v>
      </c>
      <c r="K256" s="60" t="str">
        <f t="array" ref="K256">IFERROR(IF(K$2&lt;=$B$1,INDEX('Master Data'!$A$1:$H$686,'Evening Buffalo'!$A256,2),""),"")</f>
        <v>Quantity</v>
      </c>
      <c r="L256" s="60" t="str">
        <f t="array" ref="L256">IFERROR(IF(L$2&lt;=$B$1,INDEX('Master Data'!$A$1:$H$686,'Evening Buffalo'!$A256,2),""),"")</f>
        <v>Quantity</v>
      </c>
      <c r="M256" s="60" t="str">
        <f t="array" ref="M256">IFERROR(IF(M$2&lt;=$B$1,INDEX('Master Data'!$A$1:$H$686,'Evening Buffalo'!$A256,2),""),"")</f>
        <v>Quantity</v>
      </c>
      <c r="N256" s="60" t="str">
        <f t="array" ref="N256">IFERROR(IF(N$2&lt;=$B$1,INDEX('Master Data'!$A$1:$H$686,'Evening Buffalo'!$A256,2),""),"")</f>
        <v>Quantity</v>
      </c>
      <c r="O256" s="60" t="str">
        <f t="array" ref="O256">IFERROR(IF(O$2&lt;=$B$1,INDEX('Master Data'!$A$1:$H$686,'Evening Buffalo'!$A256,2),""),"")</f>
        <v>Quantity</v>
      </c>
      <c r="P256" s="60" t="str">
        <f t="array" ref="P256">IFERROR(IF(P$2&lt;=$B$1,INDEX('Master Data'!$A$1:$H$686,'Evening Buffalo'!$A256,2),""),"")</f>
        <v>Quantity</v>
      </c>
      <c r="Q256" s="60" t="str">
        <f t="array" ref="Q256">IFERROR(IF(Q$2&lt;=$B$1,INDEX('Master Data'!$A$1:$H$686,'Evening Buffalo'!$A256,2),""),"")</f>
        <v>Quantity</v>
      </c>
      <c r="R256" s="60" t="str">
        <f t="array" ref="R256">IFERROR(IF(R$2&lt;=$B$1,INDEX('Master Data'!$A$1:$H$686,'Evening Buffalo'!$A256,2),""),"")</f>
        <v>Quantity</v>
      </c>
      <c r="S256" s="60" t="str">
        <f t="array" ref="S256">IFERROR(IF(S$2&lt;=$B$1,INDEX('Master Data'!$A$1:$H$686,'Evening Buffalo'!$A256,2),""),"")</f>
        <v>Quantity</v>
      </c>
      <c r="T256" s="60" t="str">
        <f t="array" ref="T256">IFERROR(IF(T$2&lt;=$B$1,INDEX('Master Data'!$A$1:$H$686,'Evening Buffalo'!$A256,2),""),"")</f>
        <v>Quantity</v>
      </c>
      <c r="U256" s="60" t="str">
        <f t="array" ref="U256">IFERROR(IF(U$2&lt;=$B$1,INDEX('Master Data'!$A$1:$H$686,'Evening Buffalo'!$A256,2),""),"")</f>
        <v>Quantity</v>
      </c>
      <c r="V256" s="60" t="str">
        <f t="array" ref="V256">IFERROR(IF(V$2&lt;=$B$1,INDEX('Master Data'!$A$1:$H$686,'Evening Buffalo'!$A256,2),""),"")</f>
        <v>Quantity</v>
      </c>
      <c r="W256" s="60" t="str">
        <f t="array" ref="W256">IFERROR(IF(W$2&lt;=$B$1,INDEX('Master Data'!$A$1:$H$686,'Evening Buffalo'!$A256,2),""),"")</f>
        <v>Quantity</v>
      </c>
      <c r="X256" s="60" t="str">
        <f t="array" ref="X256">IFERROR(IF(X$2&lt;=$B$1,INDEX('Master Data'!$A$1:$H$686,'Evening Buffalo'!$A256,2),""),"")</f>
        <v>Quantity</v>
      </c>
      <c r="Y256" s="60" t="str">
        <f t="array" ref="Y256">IFERROR(IF(Y$2&lt;=$B$1,INDEX('Master Data'!$A$1:$H$686,'Evening Buffalo'!$A256,2),""),"")</f>
        <v>Quantity</v>
      </c>
      <c r="Z256" s="60" t="str">
        <f t="array" ref="Z256">IFERROR(IF(Z$2&lt;=$B$1,INDEX('Master Data'!$A$1:$H$686,'Evening Buffalo'!$A256,2),""),"")</f>
        <v>Quantity</v>
      </c>
      <c r="AA256" s="60" t="str">
        <f t="array" ref="AA256">IFERROR(IF(AA$2&lt;=$B$1,INDEX('Master Data'!$A$1:$H$686,'Evening Buffalo'!$A256,2),""),"")</f>
        <v>Quantity</v>
      </c>
      <c r="AB256" s="60" t="str">
        <f t="array" ref="AB256">IFERROR(IF(AB$2&lt;=$B$1,INDEX('Master Data'!$A$1:$H$686,'Evening Buffalo'!$A256,2),""),"")</f>
        <v>Quantity</v>
      </c>
      <c r="AC256" s="60" t="str">
        <f t="array" ref="AC256">IFERROR(IF(AC$2&lt;=$B$1,INDEX('Master Data'!$A$1:$H$686,'Evening Buffalo'!$A256,2),""),"")</f>
        <v>Quantity</v>
      </c>
      <c r="AD256" s="60" t="str">
        <f t="array" ref="AD256">IFERROR(IF(AD$2&lt;=$B$1,INDEX('Master Data'!$A$1:$H$686,'Evening Buffalo'!$A256,2),""),"")</f>
        <v>Quantity</v>
      </c>
      <c r="AE256" s="60" t="str">
        <f t="array" ref="AE256">IFERROR(IF(AE$2&lt;=$B$1,INDEX('Master Data'!$A$1:$H$686,'Evening Buffalo'!$A256,2),""),"")</f>
        <v>Quantity</v>
      </c>
      <c r="AF256" s="60" t="str">
        <f t="array" ref="AF256">IFERROR(IF(AF$2&lt;=$B$1,INDEX('Master Data'!$A$1:$H$686,'Evening Buffalo'!$A256,2),""),"")</f>
        <v/>
      </c>
      <c r="AG256" s="60" t="str">
        <f t="array" ref="AG256">IFERROR(IF(AG$2&lt;=$B$1,INDEX('Master Data'!$A$1:$H$686,'Evening Buffalo'!$A256,2),""),"")</f>
        <v/>
      </c>
    </row>
    <row r="257" ht="14.25" customHeight="1">
      <c r="A257" s="60" t="str">
        <f>IFERROR(SMALL('Master Data'!G:G,ROW()-2),"")</f>
        <v/>
      </c>
      <c r="B257" s="60" t="str">
        <f t="array" ref="B257">IFERROR(INDEX('Master Data'!$A$1:$H$686,'Evening Buffalo'!$A257,1),"")</f>
        <v>Customer Name</v>
      </c>
      <c r="C257" s="60" t="str">
        <f t="array" ref="C257">IFERROR(IF(C$2&lt;=$B$1,INDEX('Master Data'!$A$1:$H$686,'Evening Buffalo'!$A257,2),""),"")</f>
        <v>Quantity</v>
      </c>
      <c r="D257" s="60" t="str">
        <f t="array" ref="D257">IFERROR(IF(D$2&lt;=$B$1,INDEX('Master Data'!$A$1:$H$686,'Evening Buffalo'!$A257,2),""),"")</f>
        <v>Quantity</v>
      </c>
      <c r="E257" s="60" t="str">
        <f t="array" ref="E257">IFERROR(IF(E$2&lt;=$B$1,INDEX('Master Data'!$A$1:$H$686,'Evening Buffalo'!$A257,2),""),"")</f>
        <v>Quantity</v>
      </c>
      <c r="F257" s="60" t="str">
        <f t="array" ref="F257">IFERROR(IF(F$2&lt;=$B$1,INDEX('Master Data'!$A$1:$H$686,'Evening Buffalo'!$A257,2),""),"")</f>
        <v>Quantity</v>
      </c>
      <c r="G257" s="60" t="str">
        <f t="array" ref="G257">IFERROR(IF(G$2&lt;=$B$1,INDEX('Master Data'!$A$1:$H$686,'Evening Buffalo'!$A257,2),""),"")</f>
        <v>Quantity</v>
      </c>
      <c r="H257" s="60" t="str">
        <f t="array" ref="H257">IFERROR(IF(H$2&lt;=$B$1,INDEX('Master Data'!$A$1:$H$686,'Evening Buffalo'!$A257,2),""),"")</f>
        <v>Quantity</v>
      </c>
      <c r="I257" s="60" t="str">
        <f t="array" ref="I257">IFERROR(IF(I$2&lt;=$B$1,INDEX('Master Data'!$A$1:$H$686,'Evening Buffalo'!$A257,2),""),"")</f>
        <v>Quantity</v>
      </c>
      <c r="J257" s="60" t="str">
        <f t="array" ref="J257">IFERROR(IF(J$2&lt;=$B$1,INDEX('Master Data'!$A$1:$H$686,'Evening Buffalo'!$A257,2),""),"")</f>
        <v>Quantity</v>
      </c>
      <c r="K257" s="60" t="str">
        <f t="array" ref="K257">IFERROR(IF(K$2&lt;=$B$1,INDEX('Master Data'!$A$1:$H$686,'Evening Buffalo'!$A257,2),""),"")</f>
        <v>Quantity</v>
      </c>
      <c r="L257" s="60" t="str">
        <f t="array" ref="L257">IFERROR(IF(L$2&lt;=$B$1,INDEX('Master Data'!$A$1:$H$686,'Evening Buffalo'!$A257,2),""),"")</f>
        <v>Quantity</v>
      </c>
      <c r="M257" s="60" t="str">
        <f t="array" ref="M257">IFERROR(IF(M$2&lt;=$B$1,INDEX('Master Data'!$A$1:$H$686,'Evening Buffalo'!$A257,2),""),"")</f>
        <v>Quantity</v>
      </c>
      <c r="N257" s="60" t="str">
        <f t="array" ref="N257">IFERROR(IF(N$2&lt;=$B$1,INDEX('Master Data'!$A$1:$H$686,'Evening Buffalo'!$A257,2),""),"")</f>
        <v>Quantity</v>
      </c>
      <c r="O257" s="60" t="str">
        <f t="array" ref="O257">IFERROR(IF(O$2&lt;=$B$1,INDEX('Master Data'!$A$1:$H$686,'Evening Buffalo'!$A257,2),""),"")</f>
        <v>Quantity</v>
      </c>
      <c r="P257" s="60" t="str">
        <f t="array" ref="P257">IFERROR(IF(P$2&lt;=$B$1,INDEX('Master Data'!$A$1:$H$686,'Evening Buffalo'!$A257,2),""),"")</f>
        <v>Quantity</v>
      </c>
      <c r="Q257" s="60" t="str">
        <f t="array" ref="Q257">IFERROR(IF(Q$2&lt;=$B$1,INDEX('Master Data'!$A$1:$H$686,'Evening Buffalo'!$A257,2),""),"")</f>
        <v>Quantity</v>
      </c>
      <c r="R257" s="60" t="str">
        <f t="array" ref="R257">IFERROR(IF(R$2&lt;=$B$1,INDEX('Master Data'!$A$1:$H$686,'Evening Buffalo'!$A257,2),""),"")</f>
        <v>Quantity</v>
      </c>
      <c r="S257" s="60" t="str">
        <f t="array" ref="S257">IFERROR(IF(S$2&lt;=$B$1,INDEX('Master Data'!$A$1:$H$686,'Evening Buffalo'!$A257,2),""),"")</f>
        <v>Quantity</v>
      </c>
      <c r="T257" s="60" t="str">
        <f t="array" ref="T257">IFERROR(IF(T$2&lt;=$B$1,INDEX('Master Data'!$A$1:$H$686,'Evening Buffalo'!$A257,2),""),"")</f>
        <v>Quantity</v>
      </c>
      <c r="U257" s="60" t="str">
        <f t="array" ref="U257">IFERROR(IF(U$2&lt;=$B$1,INDEX('Master Data'!$A$1:$H$686,'Evening Buffalo'!$A257,2),""),"")</f>
        <v>Quantity</v>
      </c>
      <c r="V257" s="60" t="str">
        <f t="array" ref="V257">IFERROR(IF(V$2&lt;=$B$1,INDEX('Master Data'!$A$1:$H$686,'Evening Buffalo'!$A257,2),""),"")</f>
        <v>Quantity</v>
      </c>
      <c r="W257" s="60" t="str">
        <f t="array" ref="W257">IFERROR(IF(W$2&lt;=$B$1,INDEX('Master Data'!$A$1:$H$686,'Evening Buffalo'!$A257,2),""),"")</f>
        <v>Quantity</v>
      </c>
      <c r="X257" s="60" t="str">
        <f t="array" ref="X257">IFERROR(IF(X$2&lt;=$B$1,INDEX('Master Data'!$A$1:$H$686,'Evening Buffalo'!$A257,2),""),"")</f>
        <v>Quantity</v>
      </c>
      <c r="Y257" s="60" t="str">
        <f t="array" ref="Y257">IFERROR(IF(Y$2&lt;=$B$1,INDEX('Master Data'!$A$1:$H$686,'Evening Buffalo'!$A257,2),""),"")</f>
        <v>Quantity</v>
      </c>
      <c r="Z257" s="60" t="str">
        <f t="array" ref="Z257">IFERROR(IF(Z$2&lt;=$B$1,INDEX('Master Data'!$A$1:$H$686,'Evening Buffalo'!$A257,2),""),"")</f>
        <v>Quantity</v>
      </c>
      <c r="AA257" s="60" t="str">
        <f t="array" ref="AA257">IFERROR(IF(AA$2&lt;=$B$1,INDEX('Master Data'!$A$1:$H$686,'Evening Buffalo'!$A257,2),""),"")</f>
        <v>Quantity</v>
      </c>
      <c r="AB257" s="60" t="str">
        <f t="array" ref="AB257">IFERROR(IF(AB$2&lt;=$B$1,INDEX('Master Data'!$A$1:$H$686,'Evening Buffalo'!$A257,2),""),"")</f>
        <v>Quantity</v>
      </c>
      <c r="AC257" s="60" t="str">
        <f t="array" ref="AC257">IFERROR(IF(AC$2&lt;=$B$1,INDEX('Master Data'!$A$1:$H$686,'Evening Buffalo'!$A257,2),""),"")</f>
        <v>Quantity</v>
      </c>
      <c r="AD257" s="60" t="str">
        <f t="array" ref="AD257">IFERROR(IF(AD$2&lt;=$B$1,INDEX('Master Data'!$A$1:$H$686,'Evening Buffalo'!$A257,2),""),"")</f>
        <v>Quantity</v>
      </c>
      <c r="AE257" s="60" t="str">
        <f t="array" ref="AE257">IFERROR(IF(AE$2&lt;=$B$1,INDEX('Master Data'!$A$1:$H$686,'Evening Buffalo'!$A257,2),""),"")</f>
        <v>Quantity</v>
      </c>
      <c r="AF257" s="60" t="str">
        <f t="array" ref="AF257">IFERROR(IF(AF$2&lt;=$B$1,INDEX('Master Data'!$A$1:$H$686,'Evening Buffalo'!$A257,2),""),"")</f>
        <v/>
      </c>
      <c r="AG257" s="60" t="str">
        <f t="array" ref="AG257">IFERROR(IF(AG$2&lt;=$B$1,INDEX('Master Data'!$A$1:$H$686,'Evening Buffalo'!$A257,2),""),"")</f>
        <v/>
      </c>
    </row>
    <row r="258" ht="14.25" customHeight="1">
      <c r="A258" s="60" t="str">
        <f>IFERROR(SMALL('Master Data'!G:G,ROW()-2),"")</f>
        <v/>
      </c>
      <c r="B258" s="60" t="str">
        <f t="array" ref="B258">IFERROR(INDEX('Master Data'!$A$1:$H$686,'Evening Buffalo'!$A258,1),"")</f>
        <v>Customer Name</v>
      </c>
      <c r="C258" s="60" t="str">
        <f t="array" ref="C258">IFERROR(IF(C$2&lt;=$B$1,INDEX('Master Data'!$A$1:$H$686,'Evening Buffalo'!$A258,2),""),"")</f>
        <v>Quantity</v>
      </c>
      <c r="D258" s="60" t="str">
        <f t="array" ref="D258">IFERROR(IF(D$2&lt;=$B$1,INDEX('Master Data'!$A$1:$H$686,'Evening Buffalo'!$A258,2),""),"")</f>
        <v>Quantity</v>
      </c>
      <c r="E258" s="60" t="str">
        <f t="array" ref="E258">IFERROR(IF(E$2&lt;=$B$1,INDEX('Master Data'!$A$1:$H$686,'Evening Buffalo'!$A258,2),""),"")</f>
        <v>Quantity</v>
      </c>
      <c r="F258" s="60" t="str">
        <f t="array" ref="F258">IFERROR(IF(F$2&lt;=$B$1,INDEX('Master Data'!$A$1:$H$686,'Evening Buffalo'!$A258,2),""),"")</f>
        <v>Quantity</v>
      </c>
      <c r="G258" s="60" t="str">
        <f t="array" ref="G258">IFERROR(IF(G$2&lt;=$B$1,INDEX('Master Data'!$A$1:$H$686,'Evening Buffalo'!$A258,2),""),"")</f>
        <v>Quantity</v>
      </c>
      <c r="H258" s="60" t="str">
        <f t="array" ref="H258">IFERROR(IF(H$2&lt;=$B$1,INDEX('Master Data'!$A$1:$H$686,'Evening Buffalo'!$A258,2),""),"")</f>
        <v>Quantity</v>
      </c>
      <c r="I258" s="60" t="str">
        <f t="array" ref="I258">IFERROR(IF(I$2&lt;=$B$1,INDEX('Master Data'!$A$1:$H$686,'Evening Buffalo'!$A258,2),""),"")</f>
        <v>Quantity</v>
      </c>
      <c r="J258" s="60" t="str">
        <f t="array" ref="J258">IFERROR(IF(J$2&lt;=$B$1,INDEX('Master Data'!$A$1:$H$686,'Evening Buffalo'!$A258,2),""),"")</f>
        <v>Quantity</v>
      </c>
      <c r="K258" s="60" t="str">
        <f t="array" ref="K258">IFERROR(IF(K$2&lt;=$B$1,INDEX('Master Data'!$A$1:$H$686,'Evening Buffalo'!$A258,2),""),"")</f>
        <v>Quantity</v>
      </c>
      <c r="L258" s="60" t="str">
        <f t="array" ref="L258">IFERROR(IF(L$2&lt;=$B$1,INDEX('Master Data'!$A$1:$H$686,'Evening Buffalo'!$A258,2),""),"")</f>
        <v>Quantity</v>
      </c>
      <c r="M258" s="60" t="str">
        <f t="array" ref="M258">IFERROR(IF(M$2&lt;=$B$1,INDEX('Master Data'!$A$1:$H$686,'Evening Buffalo'!$A258,2),""),"")</f>
        <v>Quantity</v>
      </c>
      <c r="N258" s="60" t="str">
        <f t="array" ref="N258">IFERROR(IF(N$2&lt;=$B$1,INDEX('Master Data'!$A$1:$H$686,'Evening Buffalo'!$A258,2),""),"")</f>
        <v>Quantity</v>
      </c>
      <c r="O258" s="60" t="str">
        <f t="array" ref="O258">IFERROR(IF(O$2&lt;=$B$1,INDEX('Master Data'!$A$1:$H$686,'Evening Buffalo'!$A258,2),""),"")</f>
        <v>Quantity</v>
      </c>
      <c r="P258" s="60" t="str">
        <f t="array" ref="P258">IFERROR(IF(P$2&lt;=$B$1,INDEX('Master Data'!$A$1:$H$686,'Evening Buffalo'!$A258,2),""),"")</f>
        <v>Quantity</v>
      </c>
      <c r="Q258" s="60" t="str">
        <f t="array" ref="Q258">IFERROR(IF(Q$2&lt;=$B$1,INDEX('Master Data'!$A$1:$H$686,'Evening Buffalo'!$A258,2),""),"")</f>
        <v>Quantity</v>
      </c>
      <c r="R258" s="60" t="str">
        <f t="array" ref="R258">IFERROR(IF(R$2&lt;=$B$1,INDEX('Master Data'!$A$1:$H$686,'Evening Buffalo'!$A258,2),""),"")</f>
        <v>Quantity</v>
      </c>
      <c r="S258" s="60" t="str">
        <f t="array" ref="S258">IFERROR(IF(S$2&lt;=$B$1,INDEX('Master Data'!$A$1:$H$686,'Evening Buffalo'!$A258,2),""),"")</f>
        <v>Quantity</v>
      </c>
      <c r="T258" s="60" t="str">
        <f t="array" ref="T258">IFERROR(IF(T$2&lt;=$B$1,INDEX('Master Data'!$A$1:$H$686,'Evening Buffalo'!$A258,2),""),"")</f>
        <v>Quantity</v>
      </c>
      <c r="U258" s="60" t="str">
        <f t="array" ref="U258">IFERROR(IF(U$2&lt;=$B$1,INDEX('Master Data'!$A$1:$H$686,'Evening Buffalo'!$A258,2),""),"")</f>
        <v>Quantity</v>
      </c>
      <c r="V258" s="60" t="str">
        <f t="array" ref="V258">IFERROR(IF(V$2&lt;=$B$1,INDEX('Master Data'!$A$1:$H$686,'Evening Buffalo'!$A258,2),""),"")</f>
        <v>Quantity</v>
      </c>
      <c r="W258" s="60" t="str">
        <f t="array" ref="W258">IFERROR(IF(W$2&lt;=$B$1,INDEX('Master Data'!$A$1:$H$686,'Evening Buffalo'!$A258,2),""),"")</f>
        <v>Quantity</v>
      </c>
      <c r="X258" s="60" t="str">
        <f t="array" ref="X258">IFERROR(IF(X$2&lt;=$B$1,INDEX('Master Data'!$A$1:$H$686,'Evening Buffalo'!$A258,2),""),"")</f>
        <v>Quantity</v>
      </c>
      <c r="Y258" s="60" t="str">
        <f t="array" ref="Y258">IFERROR(IF(Y$2&lt;=$B$1,INDEX('Master Data'!$A$1:$H$686,'Evening Buffalo'!$A258,2),""),"")</f>
        <v>Quantity</v>
      </c>
      <c r="Z258" s="60" t="str">
        <f t="array" ref="Z258">IFERROR(IF(Z$2&lt;=$B$1,INDEX('Master Data'!$A$1:$H$686,'Evening Buffalo'!$A258,2),""),"")</f>
        <v>Quantity</v>
      </c>
      <c r="AA258" s="60" t="str">
        <f t="array" ref="AA258">IFERROR(IF(AA$2&lt;=$B$1,INDEX('Master Data'!$A$1:$H$686,'Evening Buffalo'!$A258,2),""),"")</f>
        <v>Quantity</v>
      </c>
      <c r="AB258" s="60" t="str">
        <f t="array" ref="AB258">IFERROR(IF(AB$2&lt;=$B$1,INDEX('Master Data'!$A$1:$H$686,'Evening Buffalo'!$A258,2),""),"")</f>
        <v>Quantity</v>
      </c>
      <c r="AC258" s="60" t="str">
        <f t="array" ref="AC258">IFERROR(IF(AC$2&lt;=$B$1,INDEX('Master Data'!$A$1:$H$686,'Evening Buffalo'!$A258,2),""),"")</f>
        <v>Quantity</v>
      </c>
      <c r="AD258" s="60" t="str">
        <f t="array" ref="AD258">IFERROR(IF(AD$2&lt;=$B$1,INDEX('Master Data'!$A$1:$H$686,'Evening Buffalo'!$A258,2),""),"")</f>
        <v>Quantity</v>
      </c>
      <c r="AE258" s="60" t="str">
        <f t="array" ref="AE258">IFERROR(IF(AE$2&lt;=$B$1,INDEX('Master Data'!$A$1:$H$686,'Evening Buffalo'!$A258,2),""),"")</f>
        <v>Quantity</v>
      </c>
      <c r="AF258" s="60" t="str">
        <f t="array" ref="AF258">IFERROR(IF(AF$2&lt;=$B$1,INDEX('Master Data'!$A$1:$H$686,'Evening Buffalo'!$A258,2),""),"")</f>
        <v/>
      </c>
      <c r="AG258" s="60" t="str">
        <f t="array" ref="AG258">IFERROR(IF(AG$2&lt;=$B$1,INDEX('Master Data'!$A$1:$H$686,'Evening Buffalo'!$A258,2),""),"")</f>
        <v/>
      </c>
    </row>
    <row r="259" ht="14.25" customHeight="1">
      <c r="A259" s="60" t="str">
        <f>IFERROR(SMALL('Master Data'!G:G,ROW()-2),"")</f>
        <v/>
      </c>
      <c r="B259" s="60" t="str">
        <f t="array" ref="B259">IFERROR(INDEX('Master Data'!$A$1:$H$686,'Evening Buffalo'!$A259,1),"")</f>
        <v>Customer Name</v>
      </c>
      <c r="C259" s="60" t="str">
        <f t="array" ref="C259">IFERROR(IF(C$2&lt;=$B$1,INDEX('Master Data'!$A$1:$H$686,'Evening Buffalo'!$A259,2),""),"")</f>
        <v>Quantity</v>
      </c>
      <c r="D259" s="60" t="str">
        <f t="array" ref="D259">IFERROR(IF(D$2&lt;=$B$1,INDEX('Master Data'!$A$1:$H$686,'Evening Buffalo'!$A259,2),""),"")</f>
        <v>Quantity</v>
      </c>
      <c r="E259" s="60" t="str">
        <f t="array" ref="E259">IFERROR(IF(E$2&lt;=$B$1,INDEX('Master Data'!$A$1:$H$686,'Evening Buffalo'!$A259,2),""),"")</f>
        <v>Quantity</v>
      </c>
      <c r="F259" s="60" t="str">
        <f t="array" ref="F259">IFERROR(IF(F$2&lt;=$B$1,INDEX('Master Data'!$A$1:$H$686,'Evening Buffalo'!$A259,2),""),"")</f>
        <v>Quantity</v>
      </c>
      <c r="G259" s="60" t="str">
        <f t="array" ref="G259">IFERROR(IF(G$2&lt;=$B$1,INDEX('Master Data'!$A$1:$H$686,'Evening Buffalo'!$A259,2),""),"")</f>
        <v>Quantity</v>
      </c>
      <c r="H259" s="60" t="str">
        <f t="array" ref="H259">IFERROR(IF(H$2&lt;=$B$1,INDEX('Master Data'!$A$1:$H$686,'Evening Buffalo'!$A259,2),""),"")</f>
        <v>Quantity</v>
      </c>
      <c r="I259" s="60" t="str">
        <f t="array" ref="I259">IFERROR(IF(I$2&lt;=$B$1,INDEX('Master Data'!$A$1:$H$686,'Evening Buffalo'!$A259,2),""),"")</f>
        <v>Quantity</v>
      </c>
      <c r="J259" s="60" t="str">
        <f t="array" ref="J259">IFERROR(IF(J$2&lt;=$B$1,INDEX('Master Data'!$A$1:$H$686,'Evening Buffalo'!$A259,2),""),"")</f>
        <v>Quantity</v>
      </c>
      <c r="K259" s="60" t="str">
        <f t="array" ref="K259">IFERROR(IF(K$2&lt;=$B$1,INDEX('Master Data'!$A$1:$H$686,'Evening Buffalo'!$A259,2),""),"")</f>
        <v>Quantity</v>
      </c>
      <c r="L259" s="60" t="str">
        <f t="array" ref="L259">IFERROR(IF(L$2&lt;=$B$1,INDEX('Master Data'!$A$1:$H$686,'Evening Buffalo'!$A259,2),""),"")</f>
        <v>Quantity</v>
      </c>
      <c r="M259" s="60" t="str">
        <f t="array" ref="M259">IFERROR(IF(M$2&lt;=$B$1,INDEX('Master Data'!$A$1:$H$686,'Evening Buffalo'!$A259,2),""),"")</f>
        <v>Quantity</v>
      </c>
      <c r="N259" s="60" t="str">
        <f t="array" ref="N259">IFERROR(IF(N$2&lt;=$B$1,INDEX('Master Data'!$A$1:$H$686,'Evening Buffalo'!$A259,2),""),"")</f>
        <v>Quantity</v>
      </c>
      <c r="O259" s="60" t="str">
        <f t="array" ref="O259">IFERROR(IF(O$2&lt;=$B$1,INDEX('Master Data'!$A$1:$H$686,'Evening Buffalo'!$A259,2),""),"")</f>
        <v>Quantity</v>
      </c>
      <c r="P259" s="60" t="str">
        <f t="array" ref="P259">IFERROR(IF(P$2&lt;=$B$1,INDEX('Master Data'!$A$1:$H$686,'Evening Buffalo'!$A259,2),""),"")</f>
        <v>Quantity</v>
      </c>
      <c r="Q259" s="60" t="str">
        <f t="array" ref="Q259">IFERROR(IF(Q$2&lt;=$B$1,INDEX('Master Data'!$A$1:$H$686,'Evening Buffalo'!$A259,2),""),"")</f>
        <v>Quantity</v>
      </c>
      <c r="R259" s="60" t="str">
        <f t="array" ref="R259">IFERROR(IF(R$2&lt;=$B$1,INDEX('Master Data'!$A$1:$H$686,'Evening Buffalo'!$A259,2),""),"")</f>
        <v>Quantity</v>
      </c>
      <c r="S259" s="60" t="str">
        <f t="array" ref="S259">IFERROR(IF(S$2&lt;=$B$1,INDEX('Master Data'!$A$1:$H$686,'Evening Buffalo'!$A259,2),""),"")</f>
        <v>Quantity</v>
      </c>
      <c r="T259" s="60" t="str">
        <f t="array" ref="T259">IFERROR(IF(T$2&lt;=$B$1,INDEX('Master Data'!$A$1:$H$686,'Evening Buffalo'!$A259,2),""),"")</f>
        <v>Quantity</v>
      </c>
      <c r="U259" s="60" t="str">
        <f t="array" ref="U259">IFERROR(IF(U$2&lt;=$B$1,INDEX('Master Data'!$A$1:$H$686,'Evening Buffalo'!$A259,2),""),"")</f>
        <v>Quantity</v>
      </c>
      <c r="V259" s="60" t="str">
        <f t="array" ref="V259">IFERROR(IF(V$2&lt;=$B$1,INDEX('Master Data'!$A$1:$H$686,'Evening Buffalo'!$A259,2),""),"")</f>
        <v>Quantity</v>
      </c>
      <c r="W259" s="60" t="str">
        <f t="array" ref="W259">IFERROR(IF(W$2&lt;=$B$1,INDEX('Master Data'!$A$1:$H$686,'Evening Buffalo'!$A259,2),""),"")</f>
        <v>Quantity</v>
      </c>
      <c r="X259" s="60" t="str">
        <f t="array" ref="X259">IFERROR(IF(X$2&lt;=$B$1,INDEX('Master Data'!$A$1:$H$686,'Evening Buffalo'!$A259,2),""),"")</f>
        <v>Quantity</v>
      </c>
      <c r="Y259" s="60" t="str">
        <f t="array" ref="Y259">IFERROR(IF(Y$2&lt;=$B$1,INDEX('Master Data'!$A$1:$H$686,'Evening Buffalo'!$A259,2),""),"")</f>
        <v>Quantity</v>
      </c>
      <c r="Z259" s="60" t="str">
        <f t="array" ref="Z259">IFERROR(IF(Z$2&lt;=$B$1,INDEX('Master Data'!$A$1:$H$686,'Evening Buffalo'!$A259,2),""),"")</f>
        <v>Quantity</v>
      </c>
      <c r="AA259" s="60" t="str">
        <f t="array" ref="AA259">IFERROR(IF(AA$2&lt;=$B$1,INDEX('Master Data'!$A$1:$H$686,'Evening Buffalo'!$A259,2),""),"")</f>
        <v>Quantity</v>
      </c>
      <c r="AB259" s="60" t="str">
        <f t="array" ref="AB259">IFERROR(IF(AB$2&lt;=$B$1,INDEX('Master Data'!$A$1:$H$686,'Evening Buffalo'!$A259,2),""),"")</f>
        <v>Quantity</v>
      </c>
      <c r="AC259" s="60" t="str">
        <f t="array" ref="AC259">IFERROR(IF(AC$2&lt;=$B$1,INDEX('Master Data'!$A$1:$H$686,'Evening Buffalo'!$A259,2),""),"")</f>
        <v>Quantity</v>
      </c>
      <c r="AD259" s="60" t="str">
        <f t="array" ref="AD259">IFERROR(IF(AD$2&lt;=$B$1,INDEX('Master Data'!$A$1:$H$686,'Evening Buffalo'!$A259,2),""),"")</f>
        <v>Quantity</v>
      </c>
      <c r="AE259" s="60" t="str">
        <f t="array" ref="AE259">IFERROR(IF(AE$2&lt;=$B$1,INDEX('Master Data'!$A$1:$H$686,'Evening Buffalo'!$A259,2),""),"")</f>
        <v>Quantity</v>
      </c>
      <c r="AF259" s="60" t="str">
        <f t="array" ref="AF259">IFERROR(IF(AF$2&lt;=$B$1,INDEX('Master Data'!$A$1:$H$686,'Evening Buffalo'!$A259,2),""),"")</f>
        <v/>
      </c>
      <c r="AG259" s="60" t="str">
        <f t="array" ref="AG259">IFERROR(IF(AG$2&lt;=$B$1,INDEX('Master Data'!$A$1:$H$686,'Evening Buffalo'!$A259,2),""),"")</f>
        <v/>
      </c>
    </row>
    <row r="260" ht="14.25" customHeight="1">
      <c r="A260" s="60" t="str">
        <f>IFERROR(SMALL('Master Data'!G:G,ROW()-2),"")</f>
        <v/>
      </c>
      <c r="B260" s="60" t="str">
        <f t="array" ref="B260">IFERROR(INDEX('Master Data'!$A$1:$H$686,'Evening Buffalo'!$A260,1),"")</f>
        <v>Customer Name</v>
      </c>
      <c r="C260" s="60" t="str">
        <f t="array" ref="C260">IFERROR(IF(C$2&lt;=$B$1,INDEX('Master Data'!$A$1:$H$686,'Evening Buffalo'!$A260,2),""),"")</f>
        <v>Quantity</v>
      </c>
      <c r="D260" s="60" t="str">
        <f t="array" ref="D260">IFERROR(IF(D$2&lt;=$B$1,INDEX('Master Data'!$A$1:$H$686,'Evening Buffalo'!$A260,2),""),"")</f>
        <v>Quantity</v>
      </c>
      <c r="E260" s="60" t="str">
        <f t="array" ref="E260">IFERROR(IF(E$2&lt;=$B$1,INDEX('Master Data'!$A$1:$H$686,'Evening Buffalo'!$A260,2),""),"")</f>
        <v>Quantity</v>
      </c>
      <c r="F260" s="60" t="str">
        <f t="array" ref="F260">IFERROR(IF(F$2&lt;=$B$1,INDEX('Master Data'!$A$1:$H$686,'Evening Buffalo'!$A260,2),""),"")</f>
        <v>Quantity</v>
      </c>
      <c r="G260" s="60" t="str">
        <f t="array" ref="G260">IFERROR(IF(G$2&lt;=$B$1,INDEX('Master Data'!$A$1:$H$686,'Evening Buffalo'!$A260,2),""),"")</f>
        <v>Quantity</v>
      </c>
      <c r="H260" s="60" t="str">
        <f t="array" ref="H260">IFERROR(IF(H$2&lt;=$B$1,INDEX('Master Data'!$A$1:$H$686,'Evening Buffalo'!$A260,2),""),"")</f>
        <v>Quantity</v>
      </c>
      <c r="I260" s="60" t="str">
        <f t="array" ref="I260">IFERROR(IF(I$2&lt;=$B$1,INDEX('Master Data'!$A$1:$H$686,'Evening Buffalo'!$A260,2),""),"")</f>
        <v>Quantity</v>
      </c>
      <c r="J260" s="60" t="str">
        <f t="array" ref="J260">IFERROR(IF(J$2&lt;=$B$1,INDEX('Master Data'!$A$1:$H$686,'Evening Buffalo'!$A260,2),""),"")</f>
        <v>Quantity</v>
      </c>
      <c r="K260" s="60" t="str">
        <f t="array" ref="K260">IFERROR(IF(K$2&lt;=$B$1,INDEX('Master Data'!$A$1:$H$686,'Evening Buffalo'!$A260,2),""),"")</f>
        <v>Quantity</v>
      </c>
      <c r="L260" s="60" t="str">
        <f t="array" ref="L260">IFERROR(IF(L$2&lt;=$B$1,INDEX('Master Data'!$A$1:$H$686,'Evening Buffalo'!$A260,2),""),"")</f>
        <v>Quantity</v>
      </c>
      <c r="M260" s="60" t="str">
        <f t="array" ref="M260">IFERROR(IF(M$2&lt;=$B$1,INDEX('Master Data'!$A$1:$H$686,'Evening Buffalo'!$A260,2),""),"")</f>
        <v>Quantity</v>
      </c>
      <c r="N260" s="60" t="str">
        <f t="array" ref="N260">IFERROR(IF(N$2&lt;=$B$1,INDEX('Master Data'!$A$1:$H$686,'Evening Buffalo'!$A260,2),""),"")</f>
        <v>Quantity</v>
      </c>
      <c r="O260" s="60" t="str">
        <f t="array" ref="O260">IFERROR(IF(O$2&lt;=$B$1,INDEX('Master Data'!$A$1:$H$686,'Evening Buffalo'!$A260,2),""),"")</f>
        <v>Quantity</v>
      </c>
      <c r="P260" s="60" t="str">
        <f t="array" ref="P260">IFERROR(IF(P$2&lt;=$B$1,INDEX('Master Data'!$A$1:$H$686,'Evening Buffalo'!$A260,2),""),"")</f>
        <v>Quantity</v>
      </c>
      <c r="Q260" s="60" t="str">
        <f t="array" ref="Q260">IFERROR(IF(Q$2&lt;=$B$1,INDEX('Master Data'!$A$1:$H$686,'Evening Buffalo'!$A260,2),""),"")</f>
        <v>Quantity</v>
      </c>
      <c r="R260" s="60" t="str">
        <f t="array" ref="R260">IFERROR(IF(R$2&lt;=$B$1,INDEX('Master Data'!$A$1:$H$686,'Evening Buffalo'!$A260,2),""),"")</f>
        <v>Quantity</v>
      </c>
      <c r="S260" s="60" t="str">
        <f t="array" ref="S260">IFERROR(IF(S$2&lt;=$B$1,INDEX('Master Data'!$A$1:$H$686,'Evening Buffalo'!$A260,2),""),"")</f>
        <v>Quantity</v>
      </c>
      <c r="T260" s="60" t="str">
        <f t="array" ref="T260">IFERROR(IF(T$2&lt;=$B$1,INDEX('Master Data'!$A$1:$H$686,'Evening Buffalo'!$A260,2),""),"")</f>
        <v>Quantity</v>
      </c>
      <c r="U260" s="60" t="str">
        <f t="array" ref="U260">IFERROR(IF(U$2&lt;=$B$1,INDEX('Master Data'!$A$1:$H$686,'Evening Buffalo'!$A260,2),""),"")</f>
        <v>Quantity</v>
      </c>
      <c r="V260" s="60" t="str">
        <f t="array" ref="V260">IFERROR(IF(V$2&lt;=$B$1,INDEX('Master Data'!$A$1:$H$686,'Evening Buffalo'!$A260,2),""),"")</f>
        <v>Quantity</v>
      </c>
      <c r="W260" s="60" t="str">
        <f t="array" ref="W260">IFERROR(IF(W$2&lt;=$B$1,INDEX('Master Data'!$A$1:$H$686,'Evening Buffalo'!$A260,2),""),"")</f>
        <v>Quantity</v>
      </c>
      <c r="X260" s="60" t="str">
        <f t="array" ref="X260">IFERROR(IF(X$2&lt;=$B$1,INDEX('Master Data'!$A$1:$H$686,'Evening Buffalo'!$A260,2),""),"")</f>
        <v>Quantity</v>
      </c>
      <c r="Y260" s="60" t="str">
        <f t="array" ref="Y260">IFERROR(IF(Y$2&lt;=$B$1,INDEX('Master Data'!$A$1:$H$686,'Evening Buffalo'!$A260,2),""),"")</f>
        <v>Quantity</v>
      </c>
      <c r="Z260" s="60" t="str">
        <f t="array" ref="Z260">IFERROR(IF(Z$2&lt;=$B$1,INDEX('Master Data'!$A$1:$H$686,'Evening Buffalo'!$A260,2),""),"")</f>
        <v>Quantity</v>
      </c>
      <c r="AA260" s="60" t="str">
        <f t="array" ref="AA260">IFERROR(IF(AA$2&lt;=$B$1,INDEX('Master Data'!$A$1:$H$686,'Evening Buffalo'!$A260,2),""),"")</f>
        <v>Quantity</v>
      </c>
      <c r="AB260" s="60" t="str">
        <f t="array" ref="AB260">IFERROR(IF(AB$2&lt;=$B$1,INDEX('Master Data'!$A$1:$H$686,'Evening Buffalo'!$A260,2),""),"")</f>
        <v>Quantity</v>
      </c>
      <c r="AC260" s="60" t="str">
        <f t="array" ref="AC260">IFERROR(IF(AC$2&lt;=$B$1,INDEX('Master Data'!$A$1:$H$686,'Evening Buffalo'!$A260,2),""),"")</f>
        <v>Quantity</v>
      </c>
      <c r="AD260" s="60" t="str">
        <f t="array" ref="AD260">IFERROR(IF(AD$2&lt;=$B$1,INDEX('Master Data'!$A$1:$H$686,'Evening Buffalo'!$A260,2),""),"")</f>
        <v>Quantity</v>
      </c>
      <c r="AE260" s="60" t="str">
        <f t="array" ref="AE260">IFERROR(IF(AE$2&lt;=$B$1,INDEX('Master Data'!$A$1:$H$686,'Evening Buffalo'!$A260,2),""),"")</f>
        <v>Quantity</v>
      </c>
      <c r="AF260" s="60" t="str">
        <f t="array" ref="AF260">IFERROR(IF(AF$2&lt;=$B$1,INDEX('Master Data'!$A$1:$H$686,'Evening Buffalo'!$A260,2),""),"")</f>
        <v/>
      </c>
      <c r="AG260" s="60" t="str">
        <f t="array" ref="AG260">IFERROR(IF(AG$2&lt;=$B$1,INDEX('Master Data'!$A$1:$H$686,'Evening Buffalo'!$A260,2),""),"")</f>
        <v/>
      </c>
    </row>
    <row r="261" ht="14.25" customHeight="1">
      <c r="A261" s="60" t="str">
        <f>IFERROR(SMALL('Master Data'!G:G,ROW()-2),"")</f>
        <v/>
      </c>
      <c r="B261" s="60" t="str">
        <f t="array" ref="B261">IFERROR(INDEX('Master Data'!$A$1:$H$686,'Evening Buffalo'!$A261,1),"")</f>
        <v>Customer Name</v>
      </c>
      <c r="C261" s="60" t="str">
        <f t="array" ref="C261">IFERROR(IF(C$2&lt;=$B$1,INDEX('Master Data'!$A$1:$H$686,'Evening Buffalo'!$A261,2),""),"")</f>
        <v>Quantity</v>
      </c>
      <c r="D261" s="60" t="str">
        <f t="array" ref="D261">IFERROR(IF(D$2&lt;=$B$1,INDEX('Master Data'!$A$1:$H$686,'Evening Buffalo'!$A261,2),""),"")</f>
        <v>Quantity</v>
      </c>
      <c r="E261" s="60" t="str">
        <f t="array" ref="E261">IFERROR(IF(E$2&lt;=$B$1,INDEX('Master Data'!$A$1:$H$686,'Evening Buffalo'!$A261,2),""),"")</f>
        <v>Quantity</v>
      </c>
      <c r="F261" s="60" t="str">
        <f t="array" ref="F261">IFERROR(IF(F$2&lt;=$B$1,INDEX('Master Data'!$A$1:$H$686,'Evening Buffalo'!$A261,2),""),"")</f>
        <v>Quantity</v>
      </c>
      <c r="G261" s="60" t="str">
        <f t="array" ref="G261">IFERROR(IF(G$2&lt;=$B$1,INDEX('Master Data'!$A$1:$H$686,'Evening Buffalo'!$A261,2),""),"")</f>
        <v>Quantity</v>
      </c>
      <c r="H261" s="60" t="str">
        <f t="array" ref="H261">IFERROR(IF(H$2&lt;=$B$1,INDEX('Master Data'!$A$1:$H$686,'Evening Buffalo'!$A261,2),""),"")</f>
        <v>Quantity</v>
      </c>
      <c r="I261" s="60" t="str">
        <f t="array" ref="I261">IFERROR(IF(I$2&lt;=$B$1,INDEX('Master Data'!$A$1:$H$686,'Evening Buffalo'!$A261,2),""),"")</f>
        <v>Quantity</v>
      </c>
      <c r="J261" s="60" t="str">
        <f t="array" ref="J261">IFERROR(IF(J$2&lt;=$B$1,INDEX('Master Data'!$A$1:$H$686,'Evening Buffalo'!$A261,2),""),"")</f>
        <v>Quantity</v>
      </c>
      <c r="K261" s="60" t="str">
        <f t="array" ref="K261">IFERROR(IF(K$2&lt;=$B$1,INDEX('Master Data'!$A$1:$H$686,'Evening Buffalo'!$A261,2),""),"")</f>
        <v>Quantity</v>
      </c>
      <c r="L261" s="60" t="str">
        <f t="array" ref="L261">IFERROR(IF(L$2&lt;=$B$1,INDEX('Master Data'!$A$1:$H$686,'Evening Buffalo'!$A261,2),""),"")</f>
        <v>Quantity</v>
      </c>
      <c r="M261" s="60" t="str">
        <f t="array" ref="M261">IFERROR(IF(M$2&lt;=$B$1,INDEX('Master Data'!$A$1:$H$686,'Evening Buffalo'!$A261,2),""),"")</f>
        <v>Quantity</v>
      </c>
      <c r="N261" s="60" t="str">
        <f t="array" ref="N261">IFERROR(IF(N$2&lt;=$B$1,INDEX('Master Data'!$A$1:$H$686,'Evening Buffalo'!$A261,2),""),"")</f>
        <v>Quantity</v>
      </c>
      <c r="O261" s="60" t="str">
        <f t="array" ref="O261">IFERROR(IF(O$2&lt;=$B$1,INDEX('Master Data'!$A$1:$H$686,'Evening Buffalo'!$A261,2),""),"")</f>
        <v>Quantity</v>
      </c>
      <c r="P261" s="60" t="str">
        <f t="array" ref="P261">IFERROR(IF(P$2&lt;=$B$1,INDEX('Master Data'!$A$1:$H$686,'Evening Buffalo'!$A261,2),""),"")</f>
        <v>Quantity</v>
      </c>
      <c r="Q261" s="60" t="str">
        <f t="array" ref="Q261">IFERROR(IF(Q$2&lt;=$B$1,INDEX('Master Data'!$A$1:$H$686,'Evening Buffalo'!$A261,2),""),"")</f>
        <v>Quantity</v>
      </c>
      <c r="R261" s="60" t="str">
        <f t="array" ref="R261">IFERROR(IF(R$2&lt;=$B$1,INDEX('Master Data'!$A$1:$H$686,'Evening Buffalo'!$A261,2),""),"")</f>
        <v>Quantity</v>
      </c>
      <c r="S261" s="60" t="str">
        <f t="array" ref="S261">IFERROR(IF(S$2&lt;=$B$1,INDEX('Master Data'!$A$1:$H$686,'Evening Buffalo'!$A261,2),""),"")</f>
        <v>Quantity</v>
      </c>
      <c r="T261" s="60" t="str">
        <f t="array" ref="T261">IFERROR(IF(T$2&lt;=$B$1,INDEX('Master Data'!$A$1:$H$686,'Evening Buffalo'!$A261,2),""),"")</f>
        <v>Quantity</v>
      </c>
      <c r="U261" s="60" t="str">
        <f t="array" ref="U261">IFERROR(IF(U$2&lt;=$B$1,INDEX('Master Data'!$A$1:$H$686,'Evening Buffalo'!$A261,2),""),"")</f>
        <v>Quantity</v>
      </c>
      <c r="V261" s="60" t="str">
        <f t="array" ref="V261">IFERROR(IF(V$2&lt;=$B$1,INDEX('Master Data'!$A$1:$H$686,'Evening Buffalo'!$A261,2),""),"")</f>
        <v>Quantity</v>
      </c>
      <c r="W261" s="60" t="str">
        <f t="array" ref="W261">IFERROR(IF(W$2&lt;=$B$1,INDEX('Master Data'!$A$1:$H$686,'Evening Buffalo'!$A261,2),""),"")</f>
        <v>Quantity</v>
      </c>
      <c r="X261" s="60" t="str">
        <f t="array" ref="X261">IFERROR(IF(X$2&lt;=$B$1,INDEX('Master Data'!$A$1:$H$686,'Evening Buffalo'!$A261,2),""),"")</f>
        <v>Quantity</v>
      </c>
      <c r="Y261" s="60" t="str">
        <f t="array" ref="Y261">IFERROR(IF(Y$2&lt;=$B$1,INDEX('Master Data'!$A$1:$H$686,'Evening Buffalo'!$A261,2),""),"")</f>
        <v>Quantity</v>
      </c>
      <c r="Z261" s="60" t="str">
        <f t="array" ref="Z261">IFERROR(IF(Z$2&lt;=$B$1,INDEX('Master Data'!$A$1:$H$686,'Evening Buffalo'!$A261,2),""),"")</f>
        <v>Quantity</v>
      </c>
      <c r="AA261" s="60" t="str">
        <f t="array" ref="AA261">IFERROR(IF(AA$2&lt;=$B$1,INDEX('Master Data'!$A$1:$H$686,'Evening Buffalo'!$A261,2),""),"")</f>
        <v>Quantity</v>
      </c>
      <c r="AB261" s="60" t="str">
        <f t="array" ref="AB261">IFERROR(IF(AB$2&lt;=$B$1,INDEX('Master Data'!$A$1:$H$686,'Evening Buffalo'!$A261,2),""),"")</f>
        <v>Quantity</v>
      </c>
      <c r="AC261" s="60" t="str">
        <f t="array" ref="AC261">IFERROR(IF(AC$2&lt;=$B$1,INDEX('Master Data'!$A$1:$H$686,'Evening Buffalo'!$A261,2),""),"")</f>
        <v>Quantity</v>
      </c>
      <c r="AD261" s="60" t="str">
        <f t="array" ref="AD261">IFERROR(IF(AD$2&lt;=$B$1,INDEX('Master Data'!$A$1:$H$686,'Evening Buffalo'!$A261,2),""),"")</f>
        <v>Quantity</v>
      </c>
      <c r="AE261" s="60" t="str">
        <f t="array" ref="AE261">IFERROR(IF(AE$2&lt;=$B$1,INDEX('Master Data'!$A$1:$H$686,'Evening Buffalo'!$A261,2),""),"")</f>
        <v>Quantity</v>
      </c>
      <c r="AF261" s="60" t="str">
        <f t="array" ref="AF261">IFERROR(IF(AF$2&lt;=$B$1,INDEX('Master Data'!$A$1:$H$686,'Evening Buffalo'!$A261,2),""),"")</f>
        <v/>
      </c>
      <c r="AG261" s="60" t="str">
        <f t="array" ref="AG261">IFERROR(IF(AG$2&lt;=$B$1,INDEX('Master Data'!$A$1:$H$686,'Evening Buffalo'!$A261,2),""),"")</f>
        <v/>
      </c>
    </row>
    <row r="262" ht="14.25" customHeight="1">
      <c r="A262" s="60" t="str">
        <f>IFERROR(SMALL('Master Data'!G:G,ROW()-2),"")</f>
        <v/>
      </c>
      <c r="B262" s="60" t="str">
        <f t="array" ref="B262">IFERROR(INDEX('Master Data'!$A$1:$H$686,'Evening Buffalo'!$A262,1),"")</f>
        <v>Customer Name</v>
      </c>
      <c r="C262" s="60" t="str">
        <f t="array" ref="C262">IFERROR(IF(C$2&lt;=$B$1,INDEX('Master Data'!$A$1:$H$686,'Evening Buffalo'!$A262,2),""),"")</f>
        <v>Quantity</v>
      </c>
      <c r="D262" s="60" t="str">
        <f t="array" ref="D262">IFERROR(IF(D$2&lt;=$B$1,INDEX('Master Data'!$A$1:$H$686,'Evening Buffalo'!$A262,2),""),"")</f>
        <v>Quantity</v>
      </c>
      <c r="E262" s="60" t="str">
        <f t="array" ref="E262">IFERROR(IF(E$2&lt;=$B$1,INDEX('Master Data'!$A$1:$H$686,'Evening Buffalo'!$A262,2),""),"")</f>
        <v>Quantity</v>
      </c>
      <c r="F262" s="60" t="str">
        <f t="array" ref="F262">IFERROR(IF(F$2&lt;=$B$1,INDEX('Master Data'!$A$1:$H$686,'Evening Buffalo'!$A262,2),""),"")</f>
        <v>Quantity</v>
      </c>
      <c r="G262" s="60" t="str">
        <f t="array" ref="G262">IFERROR(IF(G$2&lt;=$B$1,INDEX('Master Data'!$A$1:$H$686,'Evening Buffalo'!$A262,2),""),"")</f>
        <v>Quantity</v>
      </c>
      <c r="H262" s="60" t="str">
        <f t="array" ref="H262">IFERROR(IF(H$2&lt;=$B$1,INDEX('Master Data'!$A$1:$H$686,'Evening Buffalo'!$A262,2),""),"")</f>
        <v>Quantity</v>
      </c>
      <c r="I262" s="60" t="str">
        <f t="array" ref="I262">IFERROR(IF(I$2&lt;=$B$1,INDEX('Master Data'!$A$1:$H$686,'Evening Buffalo'!$A262,2),""),"")</f>
        <v>Quantity</v>
      </c>
      <c r="J262" s="60" t="str">
        <f t="array" ref="J262">IFERROR(IF(J$2&lt;=$B$1,INDEX('Master Data'!$A$1:$H$686,'Evening Buffalo'!$A262,2),""),"")</f>
        <v>Quantity</v>
      </c>
      <c r="K262" s="60" t="str">
        <f t="array" ref="K262">IFERROR(IF(K$2&lt;=$B$1,INDEX('Master Data'!$A$1:$H$686,'Evening Buffalo'!$A262,2),""),"")</f>
        <v>Quantity</v>
      </c>
      <c r="L262" s="60" t="str">
        <f t="array" ref="L262">IFERROR(IF(L$2&lt;=$B$1,INDEX('Master Data'!$A$1:$H$686,'Evening Buffalo'!$A262,2),""),"")</f>
        <v>Quantity</v>
      </c>
      <c r="M262" s="60" t="str">
        <f t="array" ref="M262">IFERROR(IF(M$2&lt;=$B$1,INDEX('Master Data'!$A$1:$H$686,'Evening Buffalo'!$A262,2),""),"")</f>
        <v>Quantity</v>
      </c>
      <c r="N262" s="60" t="str">
        <f t="array" ref="N262">IFERROR(IF(N$2&lt;=$B$1,INDEX('Master Data'!$A$1:$H$686,'Evening Buffalo'!$A262,2),""),"")</f>
        <v>Quantity</v>
      </c>
      <c r="O262" s="60" t="str">
        <f t="array" ref="O262">IFERROR(IF(O$2&lt;=$B$1,INDEX('Master Data'!$A$1:$H$686,'Evening Buffalo'!$A262,2),""),"")</f>
        <v>Quantity</v>
      </c>
      <c r="P262" s="60" t="str">
        <f t="array" ref="P262">IFERROR(IF(P$2&lt;=$B$1,INDEX('Master Data'!$A$1:$H$686,'Evening Buffalo'!$A262,2),""),"")</f>
        <v>Quantity</v>
      </c>
      <c r="Q262" s="60" t="str">
        <f t="array" ref="Q262">IFERROR(IF(Q$2&lt;=$B$1,INDEX('Master Data'!$A$1:$H$686,'Evening Buffalo'!$A262,2),""),"")</f>
        <v>Quantity</v>
      </c>
      <c r="R262" s="60" t="str">
        <f t="array" ref="R262">IFERROR(IF(R$2&lt;=$B$1,INDEX('Master Data'!$A$1:$H$686,'Evening Buffalo'!$A262,2),""),"")</f>
        <v>Quantity</v>
      </c>
      <c r="S262" s="60" t="str">
        <f t="array" ref="S262">IFERROR(IF(S$2&lt;=$B$1,INDEX('Master Data'!$A$1:$H$686,'Evening Buffalo'!$A262,2),""),"")</f>
        <v>Quantity</v>
      </c>
      <c r="T262" s="60" t="str">
        <f t="array" ref="T262">IFERROR(IF(T$2&lt;=$B$1,INDEX('Master Data'!$A$1:$H$686,'Evening Buffalo'!$A262,2),""),"")</f>
        <v>Quantity</v>
      </c>
      <c r="U262" s="60" t="str">
        <f t="array" ref="U262">IFERROR(IF(U$2&lt;=$B$1,INDEX('Master Data'!$A$1:$H$686,'Evening Buffalo'!$A262,2),""),"")</f>
        <v>Quantity</v>
      </c>
      <c r="V262" s="60" t="str">
        <f t="array" ref="V262">IFERROR(IF(V$2&lt;=$B$1,INDEX('Master Data'!$A$1:$H$686,'Evening Buffalo'!$A262,2),""),"")</f>
        <v>Quantity</v>
      </c>
      <c r="W262" s="60" t="str">
        <f t="array" ref="W262">IFERROR(IF(W$2&lt;=$B$1,INDEX('Master Data'!$A$1:$H$686,'Evening Buffalo'!$A262,2),""),"")</f>
        <v>Quantity</v>
      </c>
      <c r="X262" s="60" t="str">
        <f t="array" ref="X262">IFERROR(IF(X$2&lt;=$B$1,INDEX('Master Data'!$A$1:$H$686,'Evening Buffalo'!$A262,2),""),"")</f>
        <v>Quantity</v>
      </c>
      <c r="Y262" s="60" t="str">
        <f t="array" ref="Y262">IFERROR(IF(Y$2&lt;=$B$1,INDEX('Master Data'!$A$1:$H$686,'Evening Buffalo'!$A262,2),""),"")</f>
        <v>Quantity</v>
      </c>
      <c r="Z262" s="60" t="str">
        <f t="array" ref="Z262">IFERROR(IF(Z$2&lt;=$B$1,INDEX('Master Data'!$A$1:$H$686,'Evening Buffalo'!$A262,2),""),"")</f>
        <v>Quantity</v>
      </c>
      <c r="AA262" s="60" t="str">
        <f t="array" ref="AA262">IFERROR(IF(AA$2&lt;=$B$1,INDEX('Master Data'!$A$1:$H$686,'Evening Buffalo'!$A262,2),""),"")</f>
        <v>Quantity</v>
      </c>
      <c r="AB262" s="60" t="str">
        <f t="array" ref="AB262">IFERROR(IF(AB$2&lt;=$B$1,INDEX('Master Data'!$A$1:$H$686,'Evening Buffalo'!$A262,2),""),"")</f>
        <v>Quantity</v>
      </c>
      <c r="AC262" s="60" t="str">
        <f t="array" ref="AC262">IFERROR(IF(AC$2&lt;=$B$1,INDEX('Master Data'!$A$1:$H$686,'Evening Buffalo'!$A262,2),""),"")</f>
        <v>Quantity</v>
      </c>
      <c r="AD262" s="60" t="str">
        <f t="array" ref="AD262">IFERROR(IF(AD$2&lt;=$B$1,INDEX('Master Data'!$A$1:$H$686,'Evening Buffalo'!$A262,2),""),"")</f>
        <v>Quantity</v>
      </c>
      <c r="AE262" s="60" t="str">
        <f t="array" ref="AE262">IFERROR(IF(AE$2&lt;=$B$1,INDEX('Master Data'!$A$1:$H$686,'Evening Buffalo'!$A262,2),""),"")</f>
        <v>Quantity</v>
      </c>
      <c r="AF262" s="60" t="str">
        <f t="array" ref="AF262">IFERROR(IF(AF$2&lt;=$B$1,INDEX('Master Data'!$A$1:$H$686,'Evening Buffalo'!$A262,2),""),"")</f>
        <v/>
      </c>
      <c r="AG262" s="60" t="str">
        <f t="array" ref="AG262">IFERROR(IF(AG$2&lt;=$B$1,INDEX('Master Data'!$A$1:$H$686,'Evening Buffalo'!$A262,2),""),"")</f>
        <v/>
      </c>
    </row>
    <row r="263" ht="14.25" customHeight="1">
      <c r="A263" s="60" t="str">
        <f>IFERROR(SMALL('Master Data'!G:G,ROW()-2),"")</f>
        <v/>
      </c>
      <c r="B263" s="60" t="str">
        <f t="array" ref="B263">IFERROR(INDEX('Master Data'!$A$1:$H$686,'Evening Buffalo'!$A263,1),"")</f>
        <v>Customer Name</v>
      </c>
      <c r="C263" s="60" t="str">
        <f t="array" ref="C263">IFERROR(IF(C$2&lt;=$B$1,INDEX('Master Data'!$A$1:$H$686,'Evening Buffalo'!$A263,2),""),"")</f>
        <v>Quantity</v>
      </c>
      <c r="D263" s="60" t="str">
        <f t="array" ref="D263">IFERROR(IF(D$2&lt;=$B$1,INDEX('Master Data'!$A$1:$H$686,'Evening Buffalo'!$A263,2),""),"")</f>
        <v>Quantity</v>
      </c>
      <c r="E263" s="60" t="str">
        <f t="array" ref="E263">IFERROR(IF(E$2&lt;=$B$1,INDEX('Master Data'!$A$1:$H$686,'Evening Buffalo'!$A263,2),""),"")</f>
        <v>Quantity</v>
      </c>
      <c r="F263" s="60" t="str">
        <f t="array" ref="F263">IFERROR(IF(F$2&lt;=$B$1,INDEX('Master Data'!$A$1:$H$686,'Evening Buffalo'!$A263,2),""),"")</f>
        <v>Quantity</v>
      </c>
      <c r="G263" s="60" t="str">
        <f t="array" ref="G263">IFERROR(IF(G$2&lt;=$B$1,INDEX('Master Data'!$A$1:$H$686,'Evening Buffalo'!$A263,2),""),"")</f>
        <v>Quantity</v>
      </c>
      <c r="H263" s="60" t="str">
        <f t="array" ref="H263">IFERROR(IF(H$2&lt;=$B$1,INDEX('Master Data'!$A$1:$H$686,'Evening Buffalo'!$A263,2),""),"")</f>
        <v>Quantity</v>
      </c>
      <c r="I263" s="60" t="str">
        <f t="array" ref="I263">IFERROR(IF(I$2&lt;=$B$1,INDEX('Master Data'!$A$1:$H$686,'Evening Buffalo'!$A263,2),""),"")</f>
        <v>Quantity</v>
      </c>
      <c r="J263" s="60" t="str">
        <f t="array" ref="J263">IFERROR(IF(J$2&lt;=$B$1,INDEX('Master Data'!$A$1:$H$686,'Evening Buffalo'!$A263,2),""),"")</f>
        <v>Quantity</v>
      </c>
      <c r="K263" s="60" t="str">
        <f t="array" ref="K263">IFERROR(IF(K$2&lt;=$B$1,INDEX('Master Data'!$A$1:$H$686,'Evening Buffalo'!$A263,2),""),"")</f>
        <v>Quantity</v>
      </c>
      <c r="L263" s="60" t="str">
        <f t="array" ref="L263">IFERROR(IF(L$2&lt;=$B$1,INDEX('Master Data'!$A$1:$H$686,'Evening Buffalo'!$A263,2),""),"")</f>
        <v>Quantity</v>
      </c>
      <c r="M263" s="60" t="str">
        <f t="array" ref="M263">IFERROR(IF(M$2&lt;=$B$1,INDEX('Master Data'!$A$1:$H$686,'Evening Buffalo'!$A263,2),""),"")</f>
        <v>Quantity</v>
      </c>
      <c r="N263" s="60" t="str">
        <f t="array" ref="N263">IFERROR(IF(N$2&lt;=$B$1,INDEX('Master Data'!$A$1:$H$686,'Evening Buffalo'!$A263,2),""),"")</f>
        <v>Quantity</v>
      </c>
      <c r="O263" s="60" t="str">
        <f t="array" ref="O263">IFERROR(IF(O$2&lt;=$B$1,INDEX('Master Data'!$A$1:$H$686,'Evening Buffalo'!$A263,2),""),"")</f>
        <v>Quantity</v>
      </c>
      <c r="P263" s="60" t="str">
        <f t="array" ref="P263">IFERROR(IF(P$2&lt;=$B$1,INDEX('Master Data'!$A$1:$H$686,'Evening Buffalo'!$A263,2),""),"")</f>
        <v>Quantity</v>
      </c>
      <c r="Q263" s="60" t="str">
        <f t="array" ref="Q263">IFERROR(IF(Q$2&lt;=$B$1,INDEX('Master Data'!$A$1:$H$686,'Evening Buffalo'!$A263,2),""),"")</f>
        <v>Quantity</v>
      </c>
      <c r="R263" s="60" t="str">
        <f t="array" ref="R263">IFERROR(IF(R$2&lt;=$B$1,INDEX('Master Data'!$A$1:$H$686,'Evening Buffalo'!$A263,2),""),"")</f>
        <v>Quantity</v>
      </c>
      <c r="S263" s="60" t="str">
        <f t="array" ref="S263">IFERROR(IF(S$2&lt;=$B$1,INDEX('Master Data'!$A$1:$H$686,'Evening Buffalo'!$A263,2),""),"")</f>
        <v>Quantity</v>
      </c>
      <c r="T263" s="60" t="str">
        <f t="array" ref="T263">IFERROR(IF(T$2&lt;=$B$1,INDEX('Master Data'!$A$1:$H$686,'Evening Buffalo'!$A263,2),""),"")</f>
        <v>Quantity</v>
      </c>
      <c r="U263" s="60" t="str">
        <f t="array" ref="U263">IFERROR(IF(U$2&lt;=$B$1,INDEX('Master Data'!$A$1:$H$686,'Evening Buffalo'!$A263,2),""),"")</f>
        <v>Quantity</v>
      </c>
      <c r="V263" s="60" t="str">
        <f t="array" ref="V263">IFERROR(IF(V$2&lt;=$B$1,INDEX('Master Data'!$A$1:$H$686,'Evening Buffalo'!$A263,2),""),"")</f>
        <v>Quantity</v>
      </c>
      <c r="W263" s="60" t="str">
        <f t="array" ref="W263">IFERROR(IF(W$2&lt;=$B$1,INDEX('Master Data'!$A$1:$H$686,'Evening Buffalo'!$A263,2),""),"")</f>
        <v>Quantity</v>
      </c>
      <c r="X263" s="60" t="str">
        <f t="array" ref="X263">IFERROR(IF(X$2&lt;=$B$1,INDEX('Master Data'!$A$1:$H$686,'Evening Buffalo'!$A263,2),""),"")</f>
        <v>Quantity</v>
      </c>
      <c r="Y263" s="60" t="str">
        <f t="array" ref="Y263">IFERROR(IF(Y$2&lt;=$B$1,INDEX('Master Data'!$A$1:$H$686,'Evening Buffalo'!$A263,2),""),"")</f>
        <v>Quantity</v>
      </c>
      <c r="Z263" s="60" t="str">
        <f t="array" ref="Z263">IFERROR(IF(Z$2&lt;=$B$1,INDEX('Master Data'!$A$1:$H$686,'Evening Buffalo'!$A263,2),""),"")</f>
        <v>Quantity</v>
      </c>
      <c r="AA263" s="60" t="str">
        <f t="array" ref="AA263">IFERROR(IF(AA$2&lt;=$B$1,INDEX('Master Data'!$A$1:$H$686,'Evening Buffalo'!$A263,2),""),"")</f>
        <v>Quantity</v>
      </c>
      <c r="AB263" s="60" t="str">
        <f t="array" ref="AB263">IFERROR(IF(AB$2&lt;=$B$1,INDEX('Master Data'!$A$1:$H$686,'Evening Buffalo'!$A263,2),""),"")</f>
        <v>Quantity</v>
      </c>
      <c r="AC263" s="60" t="str">
        <f t="array" ref="AC263">IFERROR(IF(AC$2&lt;=$B$1,INDEX('Master Data'!$A$1:$H$686,'Evening Buffalo'!$A263,2),""),"")</f>
        <v>Quantity</v>
      </c>
      <c r="AD263" s="60" t="str">
        <f t="array" ref="AD263">IFERROR(IF(AD$2&lt;=$B$1,INDEX('Master Data'!$A$1:$H$686,'Evening Buffalo'!$A263,2),""),"")</f>
        <v>Quantity</v>
      </c>
      <c r="AE263" s="60" t="str">
        <f t="array" ref="AE263">IFERROR(IF(AE$2&lt;=$B$1,INDEX('Master Data'!$A$1:$H$686,'Evening Buffalo'!$A263,2),""),"")</f>
        <v>Quantity</v>
      </c>
      <c r="AF263" s="60" t="str">
        <f t="array" ref="AF263">IFERROR(IF(AF$2&lt;=$B$1,INDEX('Master Data'!$A$1:$H$686,'Evening Buffalo'!$A263,2),""),"")</f>
        <v/>
      </c>
      <c r="AG263" s="60" t="str">
        <f t="array" ref="AG263">IFERROR(IF(AG$2&lt;=$B$1,INDEX('Master Data'!$A$1:$H$686,'Evening Buffalo'!$A263,2),""),"")</f>
        <v/>
      </c>
    </row>
    <row r="264" ht="14.25" customHeight="1">
      <c r="A264" s="60" t="str">
        <f>IFERROR(SMALL('Master Data'!G:G,ROW()-2),"")</f>
        <v/>
      </c>
      <c r="B264" s="60" t="str">
        <f t="array" ref="B264">IFERROR(INDEX('Master Data'!$A$1:$H$686,'Evening Buffalo'!$A264,1),"")</f>
        <v>Customer Name</v>
      </c>
      <c r="C264" s="60" t="str">
        <f t="array" ref="C264">IFERROR(IF(C$2&lt;=$B$1,INDEX('Master Data'!$A$1:$H$686,'Evening Buffalo'!$A264,2),""),"")</f>
        <v>Quantity</v>
      </c>
      <c r="D264" s="60" t="str">
        <f t="array" ref="D264">IFERROR(IF(D$2&lt;=$B$1,INDEX('Master Data'!$A$1:$H$686,'Evening Buffalo'!$A264,2),""),"")</f>
        <v>Quantity</v>
      </c>
      <c r="E264" s="60" t="str">
        <f t="array" ref="E264">IFERROR(IF(E$2&lt;=$B$1,INDEX('Master Data'!$A$1:$H$686,'Evening Buffalo'!$A264,2),""),"")</f>
        <v>Quantity</v>
      </c>
      <c r="F264" s="60" t="str">
        <f t="array" ref="F264">IFERROR(IF(F$2&lt;=$B$1,INDEX('Master Data'!$A$1:$H$686,'Evening Buffalo'!$A264,2),""),"")</f>
        <v>Quantity</v>
      </c>
      <c r="G264" s="60" t="str">
        <f t="array" ref="G264">IFERROR(IF(G$2&lt;=$B$1,INDEX('Master Data'!$A$1:$H$686,'Evening Buffalo'!$A264,2),""),"")</f>
        <v>Quantity</v>
      </c>
      <c r="H264" s="60" t="str">
        <f t="array" ref="H264">IFERROR(IF(H$2&lt;=$B$1,INDEX('Master Data'!$A$1:$H$686,'Evening Buffalo'!$A264,2),""),"")</f>
        <v>Quantity</v>
      </c>
      <c r="I264" s="60" t="str">
        <f t="array" ref="I264">IFERROR(IF(I$2&lt;=$B$1,INDEX('Master Data'!$A$1:$H$686,'Evening Buffalo'!$A264,2),""),"")</f>
        <v>Quantity</v>
      </c>
      <c r="J264" s="60" t="str">
        <f t="array" ref="J264">IFERROR(IF(J$2&lt;=$B$1,INDEX('Master Data'!$A$1:$H$686,'Evening Buffalo'!$A264,2),""),"")</f>
        <v>Quantity</v>
      </c>
      <c r="K264" s="60" t="str">
        <f t="array" ref="K264">IFERROR(IF(K$2&lt;=$B$1,INDEX('Master Data'!$A$1:$H$686,'Evening Buffalo'!$A264,2),""),"")</f>
        <v>Quantity</v>
      </c>
      <c r="L264" s="60" t="str">
        <f t="array" ref="L264">IFERROR(IF(L$2&lt;=$B$1,INDEX('Master Data'!$A$1:$H$686,'Evening Buffalo'!$A264,2),""),"")</f>
        <v>Quantity</v>
      </c>
      <c r="M264" s="60" t="str">
        <f t="array" ref="M264">IFERROR(IF(M$2&lt;=$B$1,INDEX('Master Data'!$A$1:$H$686,'Evening Buffalo'!$A264,2),""),"")</f>
        <v>Quantity</v>
      </c>
      <c r="N264" s="60" t="str">
        <f t="array" ref="N264">IFERROR(IF(N$2&lt;=$B$1,INDEX('Master Data'!$A$1:$H$686,'Evening Buffalo'!$A264,2),""),"")</f>
        <v>Quantity</v>
      </c>
      <c r="O264" s="60" t="str">
        <f t="array" ref="O264">IFERROR(IF(O$2&lt;=$B$1,INDEX('Master Data'!$A$1:$H$686,'Evening Buffalo'!$A264,2),""),"")</f>
        <v>Quantity</v>
      </c>
      <c r="P264" s="60" t="str">
        <f t="array" ref="P264">IFERROR(IF(P$2&lt;=$B$1,INDEX('Master Data'!$A$1:$H$686,'Evening Buffalo'!$A264,2),""),"")</f>
        <v>Quantity</v>
      </c>
      <c r="Q264" s="60" t="str">
        <f t="array" ref="Q264">IFERROR(IF(Q$2&lt;=$B$1,INDEX('Master Data'!$A$1:$H$686,'Evening Buffalo'!$A264,2),""),"")</f>
        <v>Quantity</v>
      </c>
      <c r="R264" s="60" t="str">
        <f t="array" ref="R264">IFERROR(IF(R$2&lt;=$B$1,INDEX('Master Data'!$A$1:$H$686,'Evening Buffalo'!$A264,2),""),"")</f>
        <v>Quantity</v>
      </c>
      <c r="S264" s="60" t="str">
        <f t="array" ref="S264">IFERROR(IF(S$2&lt;=$B$1,INDEX('Master Data'!$A$1:$H$686,'Evening Buffalo'!$A264,2),""),"")</f>
        <v>Quantity</v>
      </c>
      <c r="T264" s="60" t="str">
        <f t="array" ref="T264">IFERROR(IF(T$2&lt;=$B$1,INDEX('Master Data'!$A$1:$H$686,'Evening Buffalo'!$A264,2),""),"")</f>
        <v>Quantity</v>
      </c>
      <c r="U264" s="60" t="str">
        <f t="array" ref="U264">IFERROR(IF(U$2&lt;=$B$1,INDEX('Master Data'!$A$1:$H$686,'Evening Buffalo'!$A264,2),""),"")</f>
        <v>Quantity</v>
      </c>
      <c r="V264" s="60" t="str">
        <f t="array" ref="V264">IFERROR(IF(V$2&lt;=$B$1,INDEX('Master Data'!$A$1:$H$686,'Evening Buffalo'!$A264,2),""),"")</f>
        <v>Quantity</v>
      </c>
      <c r="W264" s="60" t="str">
        <f t="array" ref="W264">IFERROR(IF(W$2&lt;=$B$1,INDEX('Master Data'!$A$1:$H$686,'Evening Buffalo'!$A264,2),""),"")</f>
        <v>Quantity</v>
      </c>
      <c r="X264" s="60" t="str">
        <f t="array" ref="X264">IFERROR(IF(X$2&lt;=$B$1,INDEX('Master Data'!$A$1:$H$686,'Evening Buffalo'!$A264,2),""),"")</f>
        <v>Quantity</v>
      </c>
      <c r="Y264" s="60" t="str">
        <f t="array" ref="Y264">IFERROR(IF(Y$2&lt;=$B$1,INDEX('Master Data'!$A$1:$H$686,'Evening Buffalo'!$A264,2),""),"")</f>
        <v>Quantity</v>
      </c>
      <c r="Z264" s="60" t="str">
        <f t="array" ref="Z264">IFERROR(IF(Z$2&lt;=$B$1,INDEX('Master Data'!$A$1:$H$686,'Evening Buffalo'!$A264,2),""),"")</f>
        <v>Quantity</v>
      </c>
      <c r="AA264" s="60" t="str">
        <f t="array" ref="AA264">IFERROR(IF(AA$2&lt;=$B$1,INDEX('Master Data'!$A$1:$H$686,'Evening Buffalo'!$A264,2),""),"")</f>
        <v>Quantity</v>
      </c>
      <c r="AB264" s="60" t="str">
        <f t="array" ref="AB264">IFERROR(IF(AB$2&lt;=$B$1,INDEX('Master Data'!$A$1:$H$686,'Evening Buffalo'!$A264,2),""),"")</f>
        <v>Quantity</v>
      </c>
      <c r="AC264" s="60" t="str">
        <f t="array" ref="AC264">IFERROR(IF(AC$2&lt;=$B$1,INDEX('Master Data'!$A$1:$H$686,'Evening Buffalo'!$A264,2),""),"")</f>
        <v>Quantity</v>
      </c>
      <c r="AD264" s="60" t="str">
        <f t="array" ref="AD264">IFERROR(IF(AD$2&lt;=$B$1,INDEX('Master Data'!$A$1:$H$686,'Evening Buffalo'!$A264,2),""),"")</f>
        <v>Quantity</v>
      </c>
      <c r="AE264" s="60" t="str">
        <f t="array" ref="AE264">IFERROR(IF(AE$2&lt;=$B$1,INDEX('Master Data'!$A$1:$H$686,'Evening Buffalo'!$A264,2),""),"")</f>
        <v>Quantity</v>
      </c>
      <c r="AF264" s="60" t="str">
        <f t="array" ref="AF264">IFERROR(IF(AF$2&lt;=$B$1,INDEX('Master Data'!$A$1:$H$686,'Evening Buffalo'!$A264,2),""),"")</f>
        <v/>
      </c>
      <c r="AG264" s="60" t="str">
        <f t="array" ref="AG264">IFERROR(IF(AG$2&lt;=$B$1,INDEX('Master Data'!$A$1:$H$686,'Evening Buffalo'!$A264,2),""),"")</f>
        <v/>
      </c>
    </row>
    <row r="265" ht="14.25" customHeight="1">
      <c r="A265" s="60" t="str">
        <f>IFERROR(SMALL('Master Data'!G:G,ROW()-2),"")</f>
        <v/>
      </c>
      <c r="B265" s="60" t="str">
        <f t="array" ref="B265">IFERROR(INDEX('Master Data'!$A$1:$H$686,'Evening Buffalo'!$A265,1),"")</f>
        <v>Customer Name</v>
      </c>
      <c r="C265" s="60" t="str">
        <f t="array" ref="C265">IFERROR(IF(C$2&lt;=$B$1,INDEX('Master Data'!$A$1:$H$686,'Evening Buffalo'!$A265,2),""),"")</f>
        <v>Quantity</v>
      </c>
      <c r="D265" s="60" t="str">
        <f t="array" ref="D265">IFERROR(IF(D$2&lt;=$B$1,INDEX('Master Data'!$A$1:$H$686,'Evening Buffalo'!$A265,2),""),"")</f>
        <v>Quantity</v>
      </c>
      <c r="E265" s="60" t="str">
        <f t="array" ref="E265">IFERROR(IF(E$2&lt;=$B$1,INDEX('Master Data'!$A$1:$H$686,'Evening Buffalo'!$A265,2),""),"")</f>
        <v>Quantity</v>
      </c>
      <c r="F265" s="60" t="str">
        <f t="array" ref="F265">IFERROR(IF(F$2&lt;=$B$1,INDEX('Master Data'!$A$1:$H$686,'Evening Buffalo'!$A265,2),""),"")</f>
        <v>Quantity</v>
      </c>
      <c r="G265" s="60" t="str">
        <f t="array" ref="G265">IFERROR(IF(G$2&lt;=$B$1,INDEX('Master Data'!$A$1:$H$686,'Evening Buffalo'!$A265,2),""),"")</f>
        <v>Quantity</v>
      </c>
      <c r="H265" s="60" t="str">
        <f t="array" ref="H265">IFERROR(IF(H$2&lt;=$B$1,INDEX('Master Data'!$A$1:$H$686,'Evening Buffalo'!$A265,2),""),"")</f>
        <v>Quantity</v>
      </c>
      <c r="I265" s="60" t="str">
        <f t="array" ref="I265">IFERROR(IF(I$2&lt;=$B$1,INDEX('Master Data'!$A$1:$H$686,'Evening Buffalo'!$A265,2),""),"")</f>
        <v>Quantity</v>
      </c>
      <c r="J265" s="60" t="str">
        <f t="array" ref="J265">IFERROR(IF(J$2&lt;=$B$1,INDEX('Master Data'!$A$1:$H$686,'Evening Buffalo'!$A265,2),""),"")</f>
        <v>Quantity</v>
      </c>
      <c r="K265" s="60" t="str">
        <f t="array" ref="K265">IFERROR(IF(K$2&lt;=$B$1,INDEX('Master Data'!$A$1:$H$686,'Evening Buffalo'!$A265,2),""),"")</f>
        <v>Quantity</v>
      </c>
      <c r="L265" s="60" t="str">
        <f t="array" ref="L265">IFERROR(IF(L$2&lt;=$B$1,INDEX('Master Data'!$A$1:$H$686,'Evening Buffalo'!$A265,2),""),"")</f>
        <v>Quantity</v>
      </c>
      <c r="M265" s="60" t="str">
        <f t="array" ref="M265">IFERROR(IF(M$2&lt;=$B$1,INDEX('Master Data'!$A$1:$H$686,'Evening Buffalo'!$A265,2),""),"")</f>
        <v>Quantity</v>
      </c>
      <c r="N265" s="60" t="str">
        <f t="array" ref="N265">IFERROR(IF(N$2&lt;=$B$1,INDEX('Master Data'!$A$1:$H$686,'Evening Buffalo'!$A265,2),""),"")</f>
        <v>Quantity</v>
      </c>
      <c r="O265" s="60" t="str">
        <f t="array" ref="O265">IFERROR(IF(O$2&lt;=$B$1,INDEX('Master Data'!$A$1:$H$686,'Evening Buffalo'!$A265,2),""),"")</f>
        <v>Quantity</v>
      </c>
      <c r="P265" s="60" t="str">
        <f t="array" ref="P265">IFERROR(IF(P$2&lt;=$B$1,INDEX('Master Data'!$A$1:$H$686,'Evening Buffalo'!$A265,2),""),"")</f>
        <v>Quantity</v>
      </c>
      <c r="Q265" s="60" t="str">
        <f t="array" ref="Q265">IFERROR(IF(Q$2&lt;=$B$1,INDEX('Master Data'!$A$1:$H$686,'Evening Buffalo'!$A265,2),""),"")</f>
        <v>Quantity</v>
      </c>
      <c r="R265" s="60" t="str">
        <f t="array" ref="R265">IFERROR(IF(R$2&lt;=$B$1,INDEX('Master Data'!$A$1:$H$686,'Evening Buffalo'!$A265,2),""),"")</f>
        <v>Quantity</v>
      </c>
      <c r="S265" s="60" t="str">
        <f t="array" ref="S265">IFERROR(IF(S$2&lt;=$B$1,INDEX('Master Data'!$A$1:$H$686,'Evening Buffalo'!$A265,2),""),"")</f>
        <v>Quantity</v>
      </c>
      <c r="T265" s="60" t="str">
        <f t="array" ref="T265">IFERROR(IF(T$2&lt;=$B$1,INDEX('Master Data'!$A$1:$H$686,'Evening Buffalo'!$A265,2),""),"")</f>
        <v>Quantity</v>
      </c>
      <c r="U265" s="60" t="str">
        <f t="array" ref="U265">IFERROR(IF(U$2&lt;=$B$1,INDEX('Master Data'!$A$1:$H$686,'Evening Buffalo'!$A265,2),""),"")</f>
        <v>Quantity</v>
      </c>
      <c r="V265" s="60" t="str">
        <f t="array" ref="V265">IFERROR(IF(V$2&lt;=$B$1,INDEX('Master Data'!$A$1:$H$686,'Evening Buffalo'!$A265,2),""),"")</f>
        <v>Quantity</v>
      </c>
      <c r="W265" s="60" t="str">
        <f t="array" ref="W265">IFERROR(IF(W$2&lt;=$B$1,INDEX('Master Data'!$A$1:$H$686,'Evening Buffalo'!$A265,2),""),"")</f>
        <v>Quantity</v>
      </c>
      <c r="X265" s="60" t="str">
        <f t="array" ref="X265">IFERROR(IF(X$2&lt;=$B$1,INDEX('Master Data'!$A$1:$H$686,'Evening Buffalo'!$A265,2),""),"")</f>
        <v>Quantity</v>
      </c>
      <c r="Y265" s="60" t="str">
        <f t="array" ref="Y265">IFERROR(IF(Y$2&lt;=$B$1,INDEX('Master Data'!$A$1:$H$686,'Evening Buffalo'!$A265,2),""),"")</f>
        <v>Quantity</v>
      </c>
      <c r="Z265" s="60" t="str">
        <f t="array" ref="Z265">IFERROR(IF(Z$2&lt;=$B$1,INDEX('Master Data'!$A$1:$H$686,'Evening Buffalo'!$A265,2),""),"")</f>
        <v>Quantity</v>
      </c>
      <c r="AA265" s="60" t="str">
        <f t="array" ref="AA265">IFERROR(IF(AA$2&lt;=$B$1,INDEX('Master Data'!$A$1:$H$686,'Evening Buffalo'!$A265,2),""),"")</f>
        <v>Quantity</v>
      </c>
      <c r="AB265" s="60" t="str">
        <f t="array" ref="AB265">IFERROR(IF(AB$2&lt;=$B$1,INDEX('Master Data'!$A$1:$H$686,'Evening Buffalo'!$A265,2),""),"")</f>
        <v>Quantity</v>
      </c>
      <c r="AC265" s="60" t="str">
        <f t="array" ref="AC265">IFERROR(IF(AC$2&lt;=$B$1,INDEX('Master Data'!$A$1:$H$686,'Evening Buffalo'!$A265,2),""),"")</f>
        <v>Quantity</v>
      </c>
      <c r="AD265" s="60" t="str">
        <f t="array" ref="AD265">IFERROR(IF(AD$2&lt;=$B$1,INDEX('Master Data'!$A$1:$H$686,'Evening Buffalo'!$A265,2),""),"")</f>
        <v>Quantity</v>
      </c>
      <c r="AE265" s="60" t="str">
        <f t="array" ref="AE265">IFERROR(IF(AE$2&lt;=$B$1,INDEX('Master Data'!$A$1:$H$686,'Evening Buffalo'!$A265,2),""),"")</f>
        <v>Quantity</v>
      </c>
      <c r="AF265" s="60" t="str">
        <f t="array" ref="AF265">IFERROR(IF(AF$2&lt;=$B$1,INDEX('Master Data'!$A$1:$H$686,'Evening Buffalo'!$A265,2),""),"")</f>
        <v/>
      </c>
      <c r="AG265" s="60" t="str">
        <f t="array" ref="AG265">IFERROR(IF(AG$2&lt;=$B$1,INDEX('Master Data'!$A$1:$H$686,'Evening Buffalo'!$A265,2),""),"")</f>
        <v/>
      </c>
    </row>
    <row r="266" ht="14.25" customHeight="1">
      <c r="A266" s="60" t="str">
        <f>IFERROR(SMALL('Master Data'!G:G,ROW()-2),"")</f>
        <v/>
      </c>
      <c r="B266" s="60" t="str">
        <f t="array" ref="B266">IFERROR(INDEX('Master Data'!$A$1:$H$686,'Evening Buffalo'!$A266,1),"")</f>
        <v>Customer Name</v>
      </c>
      <c r="C266" s="60" t="str">
        <f t="array" ref="C266">IFERROR(IF(C$2&lt;=$B$1,INDEX('Master Data'!$A$1:$H$686,'Evening Buffalo'!$A266,2),""),"")</f>
        <v>Quantity</v>
      </c>
      <c r="D266" s="60" t="str">
        <f t="array" ref="D266">IFERROR(IF(D$2&lt;=$B$1,INDEX('Master Data'!$A$1:$H$686,'Evening Buffalo'!$A266,2),""),"")</f>
        <v>Quantity</v>
      </c>
      <c r="E266" s="60" t="str">
        <f t="array" ref="E266">IFERROR(IF(E$2&lt;=$B$1,INDEX('Master Data'!$A$1:$H$686,'Evening Buffalo'!$A266,2),""),"")</f>
        <v>Quantity</v>
      </c>
      <c r="F266" s="60" t="str">
        <f t="array" ref="F266">IFERROR(IF(F$2&lt;=$B$1,INDEX('Master Data'!$A$1:$H$686,'Evening Buffalo'!$A266,2),""),"")</f>
        <v>Quantity</v>
      </c>
      <c r="G266" s="60" t="str">
        <f t="array" ref="G266">IFERROR(IF(G$2&lt;=$B$1,INDEX('Master Data'!$A$1:$H$686,'Evening Buffalo'!$A266,2),""),"")</f>
        <v>Quantity</v>
      </c>
      <c r="H266" s="60" t="str">
        <f t="array" ref="H266">IFERROR(IF(H$2&lt;=$B$1,INDEX('Master Data'!$A$1:$H$686,'Evening Buffalo'!$A266,2),""),"")</f>
        <v>Quantity</v>
      </c>
      <c r="I266" s="60" t="str">
        <f t="array" ref="I266">IFERROR(IF(I$2&lt;=$B$1,INDEX('Master Data'!$A$1:$H$686,'Evening Buffalo'!$A266,2),""),"")</f>
        <v>Quantity</v>
      </c>
      <c r="J266" s="60" t="str">
        <f t="array" ref="J266">IFERROR(IF(J$2&lt;=$B$1,INDEX('Master Data'!$A$1:$H$686,'Evening Buffalo'!$A266,2),""),"")</f>
        <v>Quantity</v>
      </c>
      <c r="K266" s="60" t="str">
        <f t="array" ref="K266">IFERROR(IF(K$2&lt;=$B$1,INDEX('Master Data'!$A$1:$H$686,'Evening Buffalo'!$A266,2),""),"")</f>
        <v>Quantity</v>
      </c>
      <c r="L266" s="60" t="str">
        <f t="array" ref="L266">IFERROR(IF(L$2&lt;=$B$1,INDEX('Master Data'!$A$1:$H$686,'Evening Buffalo'!$A266,2),""),"")</f>
        <v>Quantity</v>
      </c>
      <c r="M266" s="60" t="str">
        <f t="array" ref="M266">IFERROR(IF(M$2&lt;=$B$1,INDEX('Master Data'!$A$1:$H$686,'Evening Buffalo'!$A266,2),""),"")</f>
        <v>Quantity</v>
      </c>
      <c r="N266" s="60" t="str">
        <f t="array" ref="N266">IFERROR(IF(N$2&lt;=$B$1,INDEX('Master Data'!$A$1:$H$686,'Evening Buffalo'!$A266,2),""),"")</f>
        <v>Quantity</v>
      </c>
      <c r="O266" s="60" t="str">
        <f t="array" ref="O266">IFERROR(IF(O$2&lt;=$B$1,INDEX('Master Data'!$A$1:$H$686,'Evening Buffalo'!$A266,2),""),"")</f>
        <v>Quantity</v>
      </c>
      <c r="P266" s="60" t="str">
        <f t="array" ref="P266">IFERROR(IF(P$2&lt;=$B$1,INDEX('Master Data'!$A$1:$H$686,'Evening Buffalo'!$A266,2),""),"")</f>
        <v>Quantity</v>
      </c>
      <c r="Q266" s="60" t="str">
        <f t="array" ref="Q266">IFERROR(IF(Q$2&lt;=$B$1,INDEX('Master Data'!$A$1:$H$686,'Evening Buffalo'!$A266,2),""),"")</f>
        <v>Quantity</v>
      </c>
      <c r="R266" s="60" t="str">
        <f t="array" ref="R266">IFERROR(IF(R$2&lt;=$B$1,INDEX('Master Data'!$A$1:$H$686,'Evening Buffalo'!$A266,2),""),"")</f>
        <v>Quantity</v>
      </c>
      <c r="S266" s="60" t="str">
        <f t="array" ref="S266">IFERROR(IF(S$2&lt;=$B$1,INDEX('Master Data'!$A$1:$H$686,'Evening Buffalo'!$A266,2),""),"")</f>
        <v>Quantity</v>
      </c>
      <c r="T266" s="60" t="str">
        <f t="array" ref="T266">IFERROR(IF(T$2&lt;=$B$1,INDEX('Master Data'!$A$1:$H$686,'Evening Buffalo'!$A266,2),""),"")</f>
        <v>Quantity</v>
      </c>
      <c r="U266" s="60" t="str">
        <f t="array" ref="U266">IFERROR(IF(U$2&lt;=$B$1,INDEX('Master Data'!$A$1:$H$686,'Evening Buffalo'!$A266,2),""),"")</f>
        <v>Quantity</v>
      </c>
      <c r="V266" s="60" t="str">
        <f t="array" ref="V266">IFERROR(IF(V$2&lt;=$B$1,INDEX('Master Data'!$A$1:$H$686,'Evening Buffalo'!$A266,2),""),"")</f>
        <v>Quantity</v>
      </c>
      <c r="W266" s="60" t="str">
        <f t="array" ref="W266">IFERROR(IF(W$2&lt;=$B$1,INDEX('Master Data'!$A$1:$H$686,'Evening Buffalo'!$A266,2),""),"")</f>
        <v>Quantity</v>
      </c>
      <c r="X266" s="60" t="str">
        <f t="array" ref="X266">IFERROR(IF(X$2&lt;=$B$1,INDEX('Master Data'!$A$1:$H$686,'Evening Buffalo'!$A266,2),""),"")</f>
        <v>Quantity</v>
      </c>
      <c r="Y266" s="60" t="str">
        <f t="array" ref="Y266">IFERROR(IF(Y$2&lt;=$B$1,INDEX('Master Data'!$A$1:$H$686,'Evening Buffalo'!$A266,2),""),"")</f>
        <v>Quantity</v>
      </c>
      <c r="Z266" s="60" t="str">
        <f t="array" ref="Z266">IFERROR(IF(Z$2&lt;=$B$1,INDEX('Master Data'!$A$1:$H$686,'Evening Buffalo'!$A266,2),""),"")</f>
        <v>Quantity</v>
      </c>
      <c r="AA266" s="60" t="str">
        <f t="array" ref="AA266">IFERROR(IF(AA$2&lt;=$B$1,INDEX('Master Data'!$A$1:$H$686,'Evening Buffalo'!$A266,2),""),"")</f>
        <v>Quantity</v>
      </c>
      <c r="AB266" s="60" t="str">
        <f t="array" ref="AB266">IFERROR(IF(AB$2&lt;=$B$1,INDEX('Master Data'!$A$1:$H$686,'Evening Buffalo'!$A266,2),""),"")</f>
        <v>Quantity</v>
      </c>
      <c r="AC266" s="60" t="str">
        <f t="array" ref="AC266">IFERROR(IF(AC$2&lt;=$B$1,INDEX('Master Data'!$A$1:$H$686,'Evening Buffalo'!$A266,2),""),"")</f>
        <v>Quantity</v>
      </c>
      <c r="AD266" s="60" t="str">
        <f t="array" ref="AD266">IFERROR(IF(AD$2&lt;=$B$1,INDEX('Master Data'!$A$1:$H$686,'Evening Buffalo'!$A266,2),""),"")</f>
        <v>Quantity</v>
      </c>
      <c r="AE266" s="60" t="str">
        <f t="array" ref="AE266">IFERROR(IF(AE$2&lt;=$B$1,INDEX('Master Data'!$A$1:$H$686,'Evening Buffalo'!$A266,2),""),"")</f>
        <v>Quantity</v>
      </c>
      <c r="AF266" s="60" t="str">
        <f t="array" ref="AF266">IFERROR(IF(AF$2&lt;=$B$1,INDEX('Master Data'!$A$1:$H$686,'Evening Buffalo'!$A266,2),""),"")</f>
        <v/>
      </c>
      <c r="AG266" s="60" t="str">
        <f t="array" ref="AG266">IFERROR(IF(AG$2&lt;=$B$1,INDEX('Master Data'!$A$1:$H$686,'Evening Buffalo'!$A266,2),""),"")</f>
        <v/>
      </c>
    </row>
    <row r="267" ht="14.25" customHeight="1">
      <c r="A267" s="60" t="str">
        <f>IFERROR(SMALL('Master Data'!G:G,ROW()-2),"")</f>
        <v/>
      </c>
      <c r="B267" s="60" t="str">
        <f t="array" ref="B267">IFERROR(INDEX('Master Data'!$A$1:$H$686,'Evening Buffalo'!$A267,1),"")</f>
        <v>Customer Name</v>
      </c>
      <c r="C267" s="60" t="str">
        <f t="array" ref="C267">IFERROR(IF(C$2&lt;=$B$1,INDEX('Master Data'!$A$1:$H$686,'Evening Buffalo'!$A267,2),""),"")</f>
        <v>Quantity</v>
      </c>
      <c r="D267" s="60" t="str">
        <f t="array" ref="D267">IFERROR(IF(D$2&lt;=$B$1,INDEX('Master Data'!$A$1:$H$686,'Evening Buffalo'!$A267,2),""),"")</f>
        <v>Quantity</v>
      </c>
      <c r="E267" s="60" t="str">
        <f t="array" ref="E267">IFERROR(IF(E$2&lt;=$B$1,INDEX('Master Data'!$A$1:$H$686,'Evening Buffalo'!$A267,2),""),"")</f>
        <v>Quantity</v>
      </c>
      <c r="F267" s="60" t="str">
        <f t="array" ref="F267">IFERROR(IF(F$2&lt;=$B$1,INDEX('Master Data'!$A$1:$H$686,'Evening Buffalo'!$A267,2),""),"")</f>
        <v>Quantity</v>
      </c>
      <c r="G267" s="60" t="str">
        <f t="array" ref="G267">IFERROR(IF(G$2&lt;=$B$1,INDEX('Master Data'!$A$1:$H$686,'Evening Buffalo'!$A267,2),""),"")</f>
        <v>Quantity</v>
      </c>
      <c r="H267" s="60" t="str">
        <f t="array" ref="H267">IFERROR(IF(H$2&lt;=$B$1,INDEX('Master Data'!$A$1:$H$686,'Evening Buffalo'!$A267,2),""),"")</f>
        <v>Quantity</v>
      </c>
      <c r="I267" s="60" t="str">
        <f t="array" ref="I267">IFERROR(IF(I$2&lt;=$B$1,INDEX('Master Data'!$A$1:$H$686,'Evening Buffalo'!$A267,2),""),"")</f>
        <v>Quantity</v>
      </c>
      <c r="J267" s="60" t="str">
        <f t="array" ref="J267">IFERROR(IF(J$2&lt;=$B$1,INDEX('Master Data'!$A$1:$H$686,'Evening Buffalo'!$A267,2),""),"")</f>
        <v>Quantity</v>
      </c>
      <c r="K267" s="60" t="str">
        <f t="array" ref="K267">IFERROR(IF(K$2&lt;=$B$1,INDEX('Master Data'!$A$1:$H$686,'Evening Buffalo'!$A267,2),""),"")</f>
        <v>Quantity</v>
      </c>
      <c r="L267" s="60" t="str">
        <f t="array" ref="L267">IFERROR(IF(L$2&lt;=$B$1,INDEX('Master Data'!$A$1:$H$686,'Evening Buffalo'!$A267,2),""),"")</f>
        <v>Quantity</v>
      </c>
      <c r="M267" s="60" t="str">
        <f t="array" ref="M267">IFERROR(IF(M$2&lt;=$B$1,INDEX('Master Data'!$A$1:$H$686,'Evening Buffalo'!$A267,2),""),"")</f>
        <v>Quantity</v>
      </c>
      <c r="N267" s="60" t="str">
        <f t="array" ref="N267">IFERROR(IF(N$2&lt;=$B$1,INDEX('Master Data'!$A$1:$H$686,'Evening Buffalo'!$A267,2),""),"")</f>
        <v>Quantity</v>
      </c>
      <c r="O267" s="60" t="str">
        <f t="array" ref="O267">IFERROR(IF(O$2&lt;=$B$1,INDEX('Master Data'!$A$1:$H$686,'Evening Buffalo'!$A267,2),""),"")</f>
        <v>Quantity</v>
      </c>
      <c r="P267" s="60" t="str">
        <f t="array" ref="P267">IFERROR(IF(P$2&lt;=$B$1,INDEX('Master Data'!$A$1:$H$686,'Evening Buffalo'!$A267,2),""),"")</f>
        <v>Quantity</v>
      </c>
      <c r="Q267" s="60" t="str">
        <f t="array" ref="Q267">IFERROR(IF(Q$2&lt;=$B$1,INDEX('Master Data'!$A$1:$H$686,'Evening Buffalo'!$A267,2),""),"")</f>
        <v>Quantity</v>
      </c>
      <c r="R267" s="60" t="str">
        <f t="array" ref="R267">IFERROR(IF(R$2&lt;=$B$1,INDEX('Master Data'!$A$1:$H$686,'Evening Buffalo'!$A267,2),""),"")</f>
        <v>Quantity</v>
      </c>
      <c r="S267" s="60" t="str">
        <f t="array" ref="S267">IFERROR(IF(S$2&lt;=$B$1,INDEX('Master Data'!$A$1:$H$686,'Evening Buffalo'!$A267,2),""),"")</f>
        <v>Quantity</v>
      </c>
      <c r="T267" s="60" t="str">
        <f t="array" ref="T267">IFERROR(IF(T$2&lt;=$B$1,INDEX('Master Data'!$A$1:$H$686,'Evening Buffalo'!$A267,2),""),"")</f>
        <v>Quantity</v>
      </c>
      <c r="U267" s="60" t="str">
        <f t="array" ref="U267">IFERROR(IF(U$2&lt;=$B$1,INDEX('Master Data'!$A$1:$H$686,'Evening Buffalo'!$A267,2),""),"")</f>
        <v>Quantity</v>
      </c>
      <c r="V267" s="60" t="str">
        <f t="array" ref="V267">IFERROR(IF(V$2&lt;=$B$1,INDEX('Master Data'!$A$1:$H$686,'Evening Buffalo'!$A267,2),""),"")</f>
        <v>Quantity</v>
      </c>
      <c r="W267" s="60" t="str">
        <f t="array" ref="W267">IFERROR(IF(W$2&lt;=$B$1,INDEX('Master Data'!$A$1:$H$686,'Evening Buffalo'!$A267,2),""),"")</f>
        <v>Quantity</v>
      </c>
      <c r="X267" s="60" t="str">
        <f t="array" ref="X267">IFERROR(IF(X$2&lt;=$B$1,INDEX('Master Data'!$A$1:$H$686,'Evening Buffalo'!$A267,2),""),"")</f>
        <v>Quantity</v>
      </c>
      <c r="Y267" s="60" t="str">
        <f t="array" ref="Y267">IFERROR(IF(Y$2&lt;=$B$1,INDEX('Master Data'!$A$1:$H$686,'Evening Buffalo'!$A267,2),""),"")</f>
        <v>Quantity</v>
      </c>
      <c r="Z267" s="60" t="str">
        <f t="array" ref="Z267">IFERROR(IF(Z$2&lt;=$B$1,INDEX('Master Data'!$A$1:$H$686,'Evening Buffalo'!$A267,2),""),"")</f>
        <v>Quantity</v>
      </c>
      <c r="AA267" s="60" t="str">
        <f t="array" ref="AA267">IFERROR(IF(AA$2&lt;=$B$1,INDEX('Master Data'!$A$1:$H$686,'Evening Buffalo'!$A267,2),""),"")</f>
        <v>Quantity</v>
      </c>
      <c r="AB267" s="60" t="str">
        <f t="array" ref="AB267">IFERROR(IF(AB$2&lt;=$B$1,INDEX('Master Data'!$A$1:$H$686,'Evening Buffalo'!$A267,2),""),"")</f>
        <v>Quantity</v>
      </c>
      <c r="AC267" s="60" t="str">
        <f t="array" ref="AC267">IFERROR(IF(AC$2&lt;=$B$1,INDEX('Master Data'!$A$1:$H$686,'Evening Buffalo'!$A267,2),""),"")</f>
        <v>Quantity</v>
      </c>
      <c r="AD267" s="60" t="str">
        <f t="array" ref="AD267">IFERROR(IF(AD$2&lt;=$B$1,INDEX('Master Data'!$A$1:$H$686,'Evening Buffalo'!$A267,2),""),"")</f>
        <v>Quantity</v>
      </c>
      <c r="AE267" s="60" t="str">
        <f t="array" ref="AE267">IFERROR(IF(AE$2&lt;=$B$1,INDEX('Master Data'!$A$1:$H$686,'Evening Buffalo'!$A267,2),""),"")</f>
        <v>Quantity</v>
      </c>
      <c r="AF267" s="60" t="str">
        <f t="array" ref="AF267">IFERROR(IF(AF$2&lt;=$B$1,INDEX('Master Data'!$A$1:$H$686,'Evening Buffalo'!$A267,2),""),"")</f>
        <v/>
      </c>
      <c r="AG267" s="60" t="str">
        <f t="array" ref="AG267">IFERROR(IF(AG$2&lt;=$B$1,INDEX('Master Data'!$A$1:$H$686,'Evening Buffalo'!$A267,2),""),"")</f>
        <v/>
      </c>
    </row>
    <row r="268" ht="14.25" customHeight="1">
      <c r="A268" s="60" t="str">
        <f>IFERROR(SMALL('Master Data'!G:G,ROW()-2),"")</f>
        <v/>
      </c>
      <c r="B268" s="60" t="str">
        <f t="array" ref="B268">IFERROR(INDEX('Master Data'!$A$1:$H$686,'Evening Buffalo'!$A268,1),"")</f>
        <v>Customer Name</v>
      </c>
      <c r="C268" s="60" t="str">
        <f t="array" ref="C268">IFERROR(IF(C$2&lt;=$B$1,INDEX('Master Data'!$A$1:$H$686,'Evening Buffalo'!$A268,2),""),"")</f>
        <v>Quantity</v>
      </c>
      <c r="D268" s="60" t="str">
        <f t="array" ref="D268">IFERROR(IF(D$2&lt;=$B$1,INDEX('Master Data'!$A$1:$H$686,'Evening Buffalo'!$A268,2),""),"")</f>
        <v>Quantity</v>
      </c>
      <c r="E268" s="60" t="str">
        <f t="array" ref="E268">IFERROR(IF(E$2&lt;=$B$1,INDEX('Master Data'!$A$1:$H$686,'Evening Buffalo'!$A268,2),""),"")</f>
        <v>Quantity</v>
      </c>
      <c r="F268" s="60" t="str">
        <f t="array" ref="F268">IFERROR(IF(F$2&lt;=$B$1,INDEX('Master Data'!$A$1:$H$686,'Evening Buffalo'!$A268,2),""),"")</f>
        <v>Quantity</v>
      </c>
      <c r="G268" s="60" t="str">
        <f t="array" ref="G268">IFERROR(IF(G$2&lt;=$B$1,INDEX('Master Data'!$A$1:$H$686,'Evening Buffalo'!$A268,2),""),"")</f>
        <v>Quantity</v>
      </c>
      <c r="H268" s="60" t="str">
        <f t="array" ref="H268">IFERROR(IF(H$2&lt;=$B$1,INDEX('Master Data'!$A$1:$H$686,'Evening Buffalo'!$A268,2),""),"")</f>
        <v>Quantity</v>
      </c>
      <c r="I268" s="60" t="str">
        <f t="array" ref="I268">IFERROR(IF(I$2&lt;=$B$1,INDEX('Master Data'!$A$1:$H$686,'Evening Buffalo'!$A268,2),""),"")</f>
        <v>Quantity</v>
      </c>
      <c r="J268" s="60" t="str">
        <f t="array" ref="J268">IFERROR(IF(J$2&lt;=$B$1,INDEX('Master Data'!$A$1:$H$686,'Evening Buffalo'!$A268,2),""),"")</f>
        <v>Quantity</v>
      </c>
      <c r="K268" s="60" t="str">
        <f t="array" ref="K268">IFERROR(IF(K$2&lt;=$B$1,INDEX('Master Data'!$A$1:$H$686,'Evening Buffalo'!$A268,2),""),"")</f>
        <v>Quantity</v>
      </c>
      <c r="L268" s="60" t="str">
        <f t="array" ref="L268">IFERROR(IF(L$2&lt;=$B$1,INDEX('Master Data'!$A$1:$H$686,'Evening Buffalo'!$A268,2),""),"")</f>
        <v>Quantity</v>
      </c>
      <c r="M268" s="60" t="str">
        <f t="array" ref="M268">IFERROR(IF(M$2&lt;=$B$1,INDEX('Master Data'!$A$1:$H$686,'Evening Buffalo'!$A268,2),""),"")</f>
        <v>Quantity</v>
      </c>
      <c r="N268" s="60" t="str">
        <f t="array" ref="N268">IFERROR(IF(N$2&lt;=$B$1,INDEX('Master Data'!$A$1:$H$686,'Evening Buffalo'!$A268,2),""),"")</f>
        <v>Quantity</v>
      </c>
      <c r="O268" s="60" t="str">
        <f t="array" ref="O268">IFERROR(IF(O$2&lt;=$B$1,INDEX('Master Data'!$A$1:$H$686,'Evening Buffalo'!$A268,2),""),"")</f>
        <v>Quantity</v>
      </c>
      <c r="P268" s="60" t="str">
        <f t="array" ref="P268">IFERROR(IF(P$2&lt;=$B$1,INDEX('Master Data'!$A$1:$H$686,'Evening Buffalo'!$A268,2),""),"")</f>
        <v>Quantity</v>
      </c>
      <c r="Q268" s="60" t="str">
        <f t="array" ref="Q268">IFERROR(IF(Q$2&lt;=$B$1,INDEX('Master Data'!$A$1:$H$686,'Evening Buffalo'!$A268,2),""),"")</f>
        <v>Quantity</v>
      </c>
      <c r="R268" s="60" t="str">
        <f t="array" ref="R268">IFERROR(IF(R$2&lt;=$B$1,INDEX('Master Data'!$A$1:$H$686,'Evening Buffalo'!$A268,2),""),"")</f>
        <v>Quantity</v>
      </c>
      <c r="S268" s="60" t="str">
        <f t="array" ref="S268">IFERROR(IF(S$2&lt;=$B$1,INDEX('Master Data'!$A$1:$H$686,'Evening Buffalo'!$A268,2),""),"")</f>
        <v>Quantity</v>
      </c>
      <c r="T268" s="60" t="str">
        <f t="array" ref="T268">IFERROR(IF(T$2&lt;=$B$1,INDEX('Master Data'!$A$1:$H$686,'Evening Buffalo'!$A268,2),""),"")</f>
        <v>Quantity</v>
      </c>
      <c r="U268" s="60" t="str">
        <f t="array" ref="U268">IFERROR(IF(U$2&lt;=$B$1,INDEX('Master Data'!$A$1:$H$686,'Evening Buffalo'!$A268,2),""),"")</f>
        <v>Quantity</v>
      </c>
      <c r="V268" s="60" t="str">
        <f t="array" ref="V268">IFERROR(IF(V$2&lt;=$B$1,INDEX('Master Data'!$A$1:$H$686,'Evening Buffalo'!$A268,2),""),"")</f>
        <v>Quantity</v>
      </c>
      <c r="W268" s="60" t="str">
        <f t="array" ref="W268">IFERROR(IF(W$2&lt;=$B$1,INDEX('Master Data'!$A$1:$H$686,'Evening Buffalo'!$A268,2),""),"")</f>
        <v>Quantity</v>
      </c>
      <c r="X268" s="60" t="str">
        <f t="array" ref="X268">IFERROR(IF(X$2&lt;=$B$1,INDEX('Master Data'!$A$1:$H$686,'Evening Buffalo'!$A268,2),""),"")</f>
        <v>Quantity</v>
      </c>
      <c r="Y268" s="60" t="str">
        <f t="array" ref="Y268">IFERROR(IF(Y$2&lt;=$B$1,INDEX('Master Data'!$A$1:$H$686,'Evening Buffalo'!$A268,2),""),"")</f>
        <v>Quantity</v>
      </c>
      <c r="Z268" s="60" t="str">
        <f t="array" ref="Z268">IFERROR(IF(Z$2&lt;=$B$1,INDEX('Master Data'!$A$1:$H$686,'Evening Buffalo'!$A268,2),""),"")</f>
        <v>Quantity</v>
      </c>
      <c r="AA268" s="60" t="str">
        <f t="array" ref="AA268">IFERROR(IF(AA$2&lt;=$B$1,INDEX('Master Data'!$A$1:$H$686,'Evening Buffalo'!$A268,2),""),"")</f>
        <v>Quantity</v>
      </c>
      <c r="AB268" s="60" t="str">
        <f t="array" ref="AB268">IFERROR(IF(AB$2&lt;=$B$1,INDEX('Master Data'!$A$1:$H$686,'Evening Buffalo'!$A268,2),""),"")</f>
        <v>Quantity</v>
      </c>
      <c r="AC268" s="60" t="str">
        <f t="array" ref="AC268">IFERROR(IF(AC$2&lt;=$B$1,INDEX('Master Data'!$A$1:$H$686,'Evening Buffalo'!$A268,2),""),"")</f>
        <v>Quantity</v>
      </c>
      <c r="AD268" s="60" t="str">
        <f t="array" ref="AD268">IFERROR(IF(AD$2&lt;=$B$1,INDEX('Master Data'!$A$1:$H$686,'Evening Buffalo'!$A268,2),""),"")</f>
        <v>Quantity</v>
      </c>
      <c r="AE268" s="60" t="str">
        <f t="array" ref="AE268">IFERROR(IF(AE$2&lt;=$B$1,INDEX('Master Data'!$A$1:$H$686,'Evening Buffalo'!$A268,2),""),"")</f>
        <v>Quantity</v>
      </c>
      <c r="AF268" s="60" t="str">
        <f t="array" ref="AF268">IFERROR(IF(AF$2&lt;=$B$1,INDEX('Master Data'!$A$1:$H$686,'Evening Buffalo'!$A268,2),""),"")</f>
        <v/>
      </c>
      <c r="AG268" s="60" t="str">
        <f t="array" ref="AG268">IFERROR(IF(AG$2&lt;=$B$1,INDEX('Master Data'!$A$1:$H$686,'Evening Buffalo'!$A268,2),""),"")</f>
        <v/>
      </c>
    </row>
    <row r="269" ht="14.25" customHeight="1">
      <c r="A269" s="60" t="str">
        <f>IFERROR(SMALL('Master Data'!G:G,ROW()-2),"")</f>
        <v/>
      </c>
      <c r="B269" s="60" t="str">
        <f t="array" ref="B269">IFERROR(INDEX('Master Data'!$A$1:$H$686,'Evening Buffalo'!$A269,1),"")</f>
        <v>Customer Name</v>
      </c>
      <c r="C269" s="60" t="str">
        <f t="array" ref="C269">IFERROR(IF(C$2&lt;=$B$1,INDEX('Master Data'!$A$1:$H$686,'Evening Buffalo'!$A269,2),""),"")</f>
        <v>Quantity</v>
      </c>
      <c r="D269" s="60" t="str">
        <f t="array" ref="D269">IFERROR(IF(D$2&lt;=$B$1,INDEX('Master Data'!$A$1:$H$686,'Evening Buffalo'!$A269,2),""),"")</f>
        <v>Quantity</v>
      </c>
      <c r="E269" s="60" t="str">
        <f t="array" ref="E269">IFERROR(IF(E$2&lt;=$B$1,INDEX('Master Data'!$A$1:$H$686,'Evening Buffalo'!$A269,2),""),"")</f>
        <v>Quantity</v>
      </c>
      <c r="F269" s="60" t="str">
        <f t="array" ref="F269">IFERROR(IF(F$2&lt;=$B$1,INDEX('Master Data'!$A$1:$H$686,'Evening Buffalo'!$A269,2),""),"")</f>
        <v>Quantity</v>
      </c>
      <c r="G269" s="60" t="str">
        <f t="array" ref="G269">IFERROR(IF(G$2&lt;=$B$1,INDEX('Master Data'!$A$1:$H$686,'Evening Buffalo'!$A269,2),""),"")</f>
        <v>Quantity</v>
      </c>
      <c r="H269" s="60" t="str">
        <f t="array" ref="H269">IFERROR(IF(H$2&lt;=$B$1,INDEX('Master Data'!$A$1:$H$686,'Evening Buffalo'!$A269,2),""),"")</f>
        <v>Quantity</v>
      </c>
      <c r="I269" s="60" t="str">
        <f t="array" ref="I269">IFERROR(IF(I$2&lt;=$B$1,INDEX('Master Data'!$A$1:$H$686,'Evening Buffalo'!$A269,2),""),"")</f>
        <v>Quantity</v>
      </c>
      <c r="J269" s="60" t="str">
        <f t="array" ref="J269">IFERROR(IF(J$2&lt;=$B$1,INDEX('Master Data'!$A$1:$H$686,'Evening Buffalo'!$A269,2),""),"")</f>
        <v>Quantity</v>
      </c>
      <c r="K269" s="60" t="str">
        <f t="array" ref="K269">IFERROR(IF(K$2&lt;=$B$1,INDEX('Master Data'!$A$1:$H$686,'Evening Buffalo'!$A269,2),""),"")</f>
        <v>Quantity</v>
      </c>
      <c r="L269" s="60" t="str">
        <f t="array" ref="L269">IFERROR(IF(L$2&lt;=$B$1,INDEX('Master Data'!$A$1:$H$686,'Evening Buffalo'!$A269,2),""),"")</f>
        <v>Quantity</v>
      </c>
      <c r="M269" s="60" t="str">
        <f t="array" ref="M269">IFERROR(IF(M$2&lt;=$B$1,INDEX('Master Data'!$A$1:$H$686,'Evening Buffalo'!$A269,2),""),"")</f>
        <v>Quantity</v>
      </c>
      <c r="N269" s="60" t="str">
        <f t="array" ref="N269">IFERROR(IF(N$2&lt;=$B$1,INDEX('Master Data'!$A$1:$H$686,'Evening Buffalo'!$A269,2),""),"")</f>
        <v>Quantity</v>
      </c>
      <c r="O269" s="60" t="str">
        <f t="array" ref="O269">IFERROR(IF(O$2&lt;=$B$1,INDEX('Master Data'!$A$1:$H$686,'Evening Buffalo'!$A269,2),""),"")</f>
        <v>Quantity</v>
      </c>
      <c r="P269" s="60" t="str">
        <f t="array" ref="P269">IFERROR(IF(P$2&lt;=$B$1,INDEX('Master Data'!$A$1:$H$686,'Evening Buffalo'!$A269,2),""),"")</f>
        <v>Quantity</v>
      </c>
      <c r="Q269" s="60" t="str">
        <f t="array" ref="Q269">IFERROR(IF(Q$2&lt;=$B$1,INDEX('Master Data'!$A$1:$H$686,'Evening Buffalo'!$A269,2),""),"")</f>
        <v>Quantity</v>
      </c>
      <c r="R269" s="60" t="str">
        <f t="array" ref="R269">IFERROR(IF(R$2&lt;=$B$1,INDEX('Master Data'!$A$1:$H$686,'Evening Buffalo'!$A269,2),""),"")</f>
        <v>Quantity</v>
      </c>
      <c r="S269" s="60" t="str">
        <f t="array" ref="S269">IFERROR(IF(S$2&lt;=$B$1,INDEX('Master Data'!$A$1:$H$686,'Evening Buffalo'!$A269,2),""),"")</f>
        <v>Quantity</v>
      </c>
      <c r="T269" s="60" t="str">
        <f t="array" ref="T269">IFERROR(IF(T$2&lt;=$B$1,INDEX('Master Data'!$A$1:$H$686,'Evening Buffalo'!$A269,2),""),"")</f>
        <v>Quantity</v>
      </c>
      <c r="U269" s="60" t="str">
        <f t="array" ref="U269">IFERROR(IF(U$2&lt;=$B$1,INDEX('Master Data'!$A$1:$H$686,'Evening Buffalo'!$A269,2),""),"")</f>
        <v>Quantity</v>
      </c>
      <c r="V269" s="60" t="str">
        <f t="array" ref="V269">IFERROR(IF(V$2&lt;=$B$1,INDEX('Master Data'!$A$1:$H$686,'Evening Buffalo'!$A269,2),""),"")</f>
        <v>Quantity</v>
      </c>
      <c r="W269" s="60" t="str">
        <f t="array" ref="W269">IFERROR(IF(W$2&lt;=$B$1,INDEX('Master Data'!$A$1:$H$686,'Evening Buffalo'!$A269,2),""),"")</f>
        <v>Quantity</v>
      </c>
      <c r="X269" s="60" t="str">
        <f t="array" ref="X269">IFERROR(IF(X$2&lt;=$B$1,INDEX('Master Data'!$A$1:$H$686,'Evening Buffalo'!$A269,2),""),"")</f>
        <v>Quantity</v>
      </c>
      <c r="Y269" s="60" t="str">
        <f t="array" ref="Y269">IFERROR(IF(Y$2&lt;=$B$1,INDEX('Master Data'!$A$1:$H$686,'Evening Buffalo'!$A269,2),""),"")</f>
        <v>Quantity</v>
      </c>
      <c r="Z269" s="60" t="str">
        <f t="array" ref="Z269">IFERROR(IF(Z$2&lt;=$B$1,INDEX('Master Data'!$A$1:$H$686,'Evening Buffalo'!$A269,2),""),"")</f>
        <v>Quantity</v>
      </c>
      <c r="AA269" s="60" t="str">
        <f t="array" ref="AA269">IFERROR(IF(AA$2&lt;=$B$1,INDEX('Master Data'!$A$1:$H$686,'Evening Buffalo'!$A269,2),""),"")</f>
        <v>Quantity</v>
      </c>
      <c r="AB269" s="60" t="str">
        <f t="array" ref="AB269">IFERROR(IF(AB$2&lt;=$B$1,INDEX('Master Data'!$A$1:$H$686,'Evening Buffalo'!$A269,2),""),"")</f>
        <v>Quantity</v>
      </c>
      <c r="AC269" s="60" t="str">
        <f t="array" ref="AC269">IFERROR(IF(AC$2&lt;=$B$1,INDEX('Master Data'!$A$1:$H$686,'Evening Buffalo'!$A269,2),""),"")</f>
        <v>Quantity</v>
      </c>
      <c r="AD269" s="60" t="str">
        <f t="array" ref="AD269">IFERROR(IF(AD$2&lt;=$B$1,INDEX('Master Data'!$A$1:$H$686,'Evening Buffalo'!$A269,2),""),"")</f>
        <v>Quantity</v>
      </c>
      <c r="AE269" s="60" t="str">
        <f t="array" ref="AE269">IFERROR(IF(AE$2&lt;=$B$1,INDEX('Master Data'!$A$1:$H$686,'Evening Buffalo'!$A269,2),""),"")</f>
        <v>Quantity</v>
      </c>
      <c r="AF269" s="60" t="str">
        <f t="array" ref="AF269">IFERROR(IF(AF$2&lt;=$B$1,INDEX('Master Data'!$A$1:$H$686,'Evening Buffalo'!$A269,2),""),"")</f>
        <v/>
      </c>
      <c r="AG269" s="60" t="str">
        <f t="array" ref="AG269">IFERROR(IF(AG$2&lt;=$B$1,INDEX('Master Data'!$A$1:$H$686,'Evening Buffalo'!$A269,2),""),"")</f>
        <v/>
      </c>
    </row>
    <row r="270" ht="14.25" customHeight="1">
      <c r="A270" s="60" t="str">
        <f>IFERROR(SMALL('Master Data'!G:G,ROW()-2),"")</f>
        <v/>
      </c>
      <c r="B270" s="60" t="str">
        <f t="array" ref="B270">IFERROR(INDEX('Master Data'!$A$1:$H$686,'Evening Buffalo'!$A270,1),"")</f>
        <v>Customer Name</v>
      </c>
      <c r="C270" s="60" t="str">
        <f t="array" ref="C270">IFERROR(IF(C$2&lt;=$B$1,INDEX('Master Data'!$A$1:$H$686,'Evening Buffalo'!$A270,2),""),"")</f>
        <v>Quantity</v>
      </c>
      <c r="D270" s="60" t="str">
        <f t="array" ref="D270">IFERROR(IF(D$2&lt;=$B$1,INDEX('Master Data'!$A$1:$H$686,'Evening Buffalo'!$A270,2),""),"")</f>
        <v>Quantity</v>
      </c>
      <c r="E270" s="60" t="str">
        <f t="array" ref="E270">IFERROR(IF(E$2&lt;=$B$1,INDEX('Master Data'!$A$1:$H$686,'Evening Buffalo'!$A270,2),""),"")</f>
        <v>Quantity</v>
      </c>
      <c r="F270" s="60" t="str">
        <f t="array" ref="F270">IFERROR(IF(F$2&lt;=$B$1,INDEX('Master Data'!$A$1:$H$686,'Evening Buffalo'!$A270,2),""),"")</f>
        <v>Quantity</v>
      </c>
      <c r="G270" s="60" t="str">
        <f t="array" ref="G270">IFERROR(IF(G$2&lt;=$B$1,INDEX('Master Data'!$A$1:$H$686,'Evening Buffalo'!$A270,2),""),"")</f>
        <v>Quantity</v>
      </c>
      <c r="H270" s="60" t="str">
        <f t="array" ref="H270">IFERROR(IF(H$2&lt;=$B$1,INDEX('Master Data'!$A$1:$H$686,'Evening Buffalo'!$A270,2),""),"")</f>
        <v>Quantity</v>
      </c>
      <c r="I270" s="60" t="str">
        <f t="array" ref="I270">IFERROR(IF(I$2&lt;=$B$1,INDEX('Master Data'!$A$1:$H$686,'Evening Buffalo'!$A270,2),""),"")</f>
        <v>Quantity</v>
      </c>
      <c r="J270" s="60" t="str">
        <f t="array" ref="J270">IFERROR(IF(J$2&lt;=$B$1,INDEX('Master Data'!$A$1:$H$686,'Evening Buffalo'!$A270,2),""),"")</f>
        <v>Quantity</v>
      </c>
      <c r="K270" s="60" t="str">
        <f t="array" ref="K270">IFERROR(IF(K$2&lt;=$B$1,INDEX('Master Data'!$A$1:$H$686,'Evening Buffalo'!$A270,2),""),"")</f>
        <v>Quantity</v>
      </c>
      <c r="L270" s="60" t="str">
        <f t="array" ref="L270">IFERROR(IF(L$2&lt;=$B$1,INDEX('Master Data'!$A$1:$H$686,'Evening Buffalo'!$A270,2),""),"")</f>
        <v>Quantity</v>
      </c>
      <c r="M270" s="60" t="str">
        <f t="array" ref="M270">IFERROR(IF(M$2&lt;=$B$1,INDEX('Master Data'!$A$1:$H$686,'Evening Buffalo'!$A270,2),""),"")</f>
        <v>Quantity</v>
      </c>
      <c r="N270" s="60" t="str">
        <f t="array" ref="N270">IFERROR(IF(N$2&lt;=$B$1,INDEX('Master Data'!$A$1:$H$686,'Evening Buffalo'!$A270,2),""),"")</f>
        <v>Quantity</v>
      </c>
      <c r="O270" s="60" t="str">
        <f t="array" ref="O270">IFERROR(IF(O$2&lt;=$B$1,INDEX('Master Data'!$A$1:$H$686,'Evening Buffalo'!$A270,2),""),"")</f>
        <v>Quantity</v>
      </c>
      <c r="P270" s="60" t="str">
        <f t="array" ref="P270">IFERROR(IF(P$2&lt;=$B$1,INDEX('Master Data'!$A$1:$H$686,'Evening Buffalo'!$A270,2),""),"")</f>
        <v>Quantity</v>
      </c>
      <c r="Q270" s="60" t="str">
        <f t="array" ref="Q270">IFERROR(IF(Q$2&lt;=$B$1,INDEX('Master Data'!$A$1:$H$686,'Evening Buffalo'!$A270,2),""),"")</f>
        <v>Quantity</v>
      </c>
      <c r="R270" s="60" t="str">
        <f t="array" ref="R270">IFERROR(IF(R$2&lt;=$B$1,INDEX('Master Data'!$A$1:$H$686,'Evening Buffalo'!$A270,2),""),"")</f>
        <v>Quantity</v>
      </c>
      <c r="S270" s="60" t="str">
        <f t="array" ref="S270">IFERROR(IF(S$2&lt;=$B$1,INDEX('Master Data'!$A$1:$H$686,'Evening Buffalo'!$A270,2),""),"")</f>
        <v>Quantity</v>
      </c>
      <c r="T270" s="60" t="str">
        <f t="array" ref="T270">IFERROR(IF(T$2&lt;=$B$1,INDEX('Master Data'!$A$1:$H$686,'Evening Buffalo'!$A270,2),""),"")</f>
        <v>Quantity</v>
      </c>
      <c r="U270" s="60" t="str">
        <f t="array" ref="U270">IFERROR(IF(U$2&lt;=$B$1,INDEX('Master Data'!$A$1:$H$686,'Evening Buffalo'!$A270,2),""),"")</f>
        <v>Quantity</v>
      </c>
      <c r="V270" s="60" t="str">
        <f t="array" ref="V270">IFERROR(IF(V$2&lt;=$B$1,INDEX('Master Data'!$A$1:$H$686,'Evening Buffalo'!$A270,2),""),"")</f>
        <v>Quantity</v>
      </c>
      <c r="W270" s="60" t="str">
        <f t="array" ref="W270">IFERROR(IF(W$2&lt;=$B$1,INDEX('Master Data'!$A$1:$H$686,'Evening Buffalo'!$A270,2),""),"")</f>
        <v>Quantity</v>
      </c>
      <c r="X270" s="60" t="str">
        <f t="array" ref="X270">IFERROR(IF(X$2&lt;=$B$1,INDEX('Master Data'!$A$1:$H$686,'Evening Buffalo'!$A270,2),""),"")</f>
        <v>Quantity</v>
      </c>
      <c r="Y270" s="60" t="str">
        <f t="array" ref="Y270">IFERROR(IF(Y$2&lt;=$B$1,INDEX('Master Data'!$A$1:$H$686,'Evening Buffalo'!$A270,2),""),"")</f>
        <v>Quantity</v>
      </c>
      <c r="Z270" s="60" t="str">
        <f t="array" ref="Z270">IFERROR(IF(Z$2&lt;=$B$1,INDEX('Master Data'!$A$1:$H$686,'Evening Buffalo'!$A270,2),""),"")</f>
        <v>Quantity</v>
      </c>
      <c r="AA270" s="60" t="str">
        <f t="array" ref="AA270">IFERROR(IF(AA$2&lt;=$B$1,INDEX('Master Data'!$A$1:$H$686,'Evening Buffalo'!$A270,2),""),"")</f>
        <v>Quantity</v>
      </c>
      <c r="AB270" s="60" t="str">
        <f t="array" ref="AB270">IFERROR(IF(AB$2&lt;=$B$1,INDEX('Master Data'!$A$1:$H$686,'Evening Buffalo'!$A270,2),""),"")</f>
        <v>Quantity</v>
      </c>
      <c r="AC270" s="60" t="str">
        <f t="array" ref="AC270">IFERROR(IF(AC$2&lt;=$B$1,INDEX('Master Data'!$A$1:$H$686,'Evening Buffalo'!$A270,2),""),"")</f>
        <v>Quantity</v>
      </c>
      <c r="AD270" s="60" t="str">
        <f t="array" ref="AD270">IFERROR(IF(AD$2&lt;=$B$1,INDEX('Master Data'!$A$1:$H$686,'Evening Buffalo'!$A270,2),""),"")</f>
        <v>Quantity</v>
      </c>
      <c r="AE270" s="60" t="str">
        <f t="array" ref="AE270">IFERROR(IF(AE$2&lt;=$B$1,INDEX('Master Data'!$A$1:$H$686,'Evening Buffalo'!$A270,2),""),"")</f>
        <v>Quantity</v>
      </c>
      <c r="AF270" s="60" t="str">
        <f t="array" ref="AF270">IFERROR(IF(AF$2&lt;=$B$1,INDEX('Master Data'!$A$1:$H$686,'Evening Buffalo'!$A270,2),""),"")</f>
        <v/>
      </c>
      <c r="AG270" s="60" t="str">
        <f t="array" ref="AG270">IFERROR(IF(AG$2&lt;=$B$1,INDEX('Master Data'!$A$1:$H$686,'Evening Buffalo'!$A270,2),""),"")</f>
        <v/>
      </c>
    </row>
    <row r="271" ht="14.25" customHeight="1">
      <c r="A271" s="60" t="str">
        <f>IFERROR(SMALL('Master Data'!G:G,ROW()-2),"")</f>
        <v/>
      </c>
      <c r="B271" s="60" t="str">
        <f t="array" ref="B271">IFERROR(INDEX('Master Data'!$A$1:$H$686,'Evening Buffalo'!$A271,1),"")</f>
        <v>Customer Name</v>
      </c>
      <c r="C271" s="60" t="str">
        <f t="array" ref="C271">IFERROR(IF(C$2&lt;=$B$1,INDEX('Master Data'!$A$1:$H$686,'Evening Buffalo'!$A271,2),""),"")</f>
        <v>Quantity</v>
      </c>
      <c r="D271" s="60" t="str">
        <f t="array" ref="D271">IFERROR(IF(D$2&lt;=$B$1,INDEX('Master Data'!$A$1:$H$686,'Evening Buffalo'!$A271,2),""),"")</f>
        <v>Quantity</v>
      </c>
      <c r="E271" s="60" t="str">
        <f t="array" ref="E271">IFERROR(IF(E$2&lt;=$B$1,INDEX('Master Data'!$A$1:$H$686,'Evening Buffalo'!$A271,2),""),"")</f>
        <v>Quantity</v>
      </c>
      <c r="F271" s="60" t="str">
        <f t="array" ref="F271">IFERROR(IF(F$2&lt;=$B$1,INDEX('Master Data'!$A$1:$H$686,'Evening Buffalo'!$A271,2),""),"")</f>
        <v>Quantity</v>
      </c>
      <c r="G271" s="60" t="str">
        <f t="array" ref="G271">IFERROR(IF(G$2&lt;=$B$1,INDEX('Master Data'!$A$1:$H$686,'Evening Buffalo'!$A271,2),""),"")</f>
        <v>Quantity</v>
      </c>
      <c r="H271" s="60" t="str">
        <f t="array" ref="H271">IFERROR(IF(H$2&lt;=$B$1,INDEX('Master Data'!$A$1:$H$686,'Evening Buffalo'!$A271,2),""),"")</f>
        <v>Quantity</v>
      </c>
      <c r="I271" s="60" t="str">
        <f t="array" ref="I271">IFERROR(IF(I$2&lt;=$B$1,INDEX('Master Data'!$A$1:$H$686,'Evening Buffalo'!$A271,2),""),"")</f>
        <v>Quantity</v>
      </c>
      <c r="J271" s="60" t="str">
        <f t="array" ref="J271">IFERROR(IF(J$2&lt;=$B$1,INDEX('Master Data'!$A$1:$H$686,'Evening Buffalo'!$A271,2),""),"")</f>
        <v>Quantity</v>
      </c>
      <c r="K271" s="60" t="str">
        <f t="array" ref="K271">IFERROR(IF(K$2&lt;=$B$1,INDEX('Master Data'!$A$1:$H$686,'Evening Buffalo'!$A271,2),""),"")</f>
        <v>Quantity</v>
      </c>
      <c r="L271" s="60" t="str">
        <f t="array" ref="L271">IFERROR(IF(L$2&lt;=$B$1,INDEX('Master Data'!$A$1:$H$686,'Evening Buffalo'!$A271,2),""),"")</f>
        <v>Quantity</v>
      </c>
      <c r="M271" s="60" t="str">
        <f t="array" ref="M271">IFERROR(IF(M$2&lt;=$B$1,INDEX('Master Data'!$A$1:$H$686,'Evening Buffalo'!$A271,2),""),"")</f>
        <v>Quantity</v>
      </c>
      <c r="N271" s="60" t="str">
        <f t="array" ref="N271">IFERROR(IF(N$2&lt;=$B$1,INDEX('Master Data'!$A$1:$H$686,'Evening Buffalo'!$A271,2),""),"")</f>
        <v>Quantity</v>
      </c>
      <c r="O271" s="60" t="str">
        <f t="array" ref="O271">IFERROR(IF(O$2&lt;=$B$1,INDEX('Master Data'!$A$1:$H$686,'Evening Buffalo'!$A271,2),""),"")</f>
        <v>Quantity</v>
      </c>
      <c r="P271" s="60" t="str">
        <f t="array" ref="P271">IFERROR(IF(P$2&lt;=$B$1,INDEX('Master Data'!$A$1:$H$686,'Evening Buffalo'!$A271,2),""),"")</f>
        <v>Quantity</v>
      </c>
      <c r="Q271" s="60" t="str">
        <f t="array" ref="Q271">IFERROR(IF(Q$2&lt;=$B$1,INDEX('Master Data'!$A$1:$H$686,'Evening Buffalo'!$A271,2),""),"")</f>
        <v>Quantity</v>
      </c>
      <c r="R271" s="60" t="str">
        <f t="array" ref="R271">IFERROR(IF(R$2&lt;=$B$1,INDEX('Master Data'!$A$1:$H$686,'Evening Buffalo'!$A271,2),""),"")</f>
        <v>Quantity</v>
      </c>
      <c r="S271" s="60" t="str">
        <f t="array" ref="S271">IFERROR(IF(S$2&lt;=$B$1,INDEX('Master Data'!$A$1:$H$686,'Evening Buffalo'!$A271,2),""),"")</f>
        <v>Quantity</v>
      </c>
      <c r="T271" s="60" t="str">
        <f t="array" ref="T271">IFERROR(IF(T$2&lt;=$B$1,INDEX('Master Data'!$A$1:$H$686,'Evening Buffalo'!$A271,2),""),"")</f>
        <v>Quantity</v>
      </c>
      <c r="U271" s="60" t="str">
        <f t="array" ref="U271">IFERROR(IF(U$2&lt;=$B$1,INDEX('Master Data'!$A$1:$H$686,'Evening Buffalo'!$A271,2),""),"")</f>
        <v>Quantity</v>
      </c>
      <c r="V271" s="60" t="str">
        <f t="array" ref="V271">IFERROR(IF(V$2&lt;=$B$1,INDEX('Master Data'!$A$1:$H$686,'Evening Buffalo'!$A271,2),""),"")</f>
        <v>Quantity</v>
      </c>
      <c r="W271" s="60" t="str">
        <f t="array" ref="W271">IFERROR(IF(W$2&lt;=$B$1,INDEX('Master Data'!$A$1:$H$686,'Evening Buffalo'!$A271,2),""),"")</f>
        <v>Quantity</v>
      </c>
      <c r="X271" s="60" t="str">
        <f t="array" ref="X271">IFERROR(IF(X$2&lt;=$B$1,INDEX('Master Data'!$A$1:$H$686,'Evening Buffalo'!$A271,2),""),"")</f>
        <v>Quantity</v>
      </c>
      <c r="Y271" s="60" t="str">
        <f t="array" ref="Y271">IFERROR(IF(Y$2&lt;=$B$1,INDEX('Master Data'!$A$1:$H$686,'Evening Buffalo'!$A271,2),""),"")</f>
        <v>Quantity</v>
      </c>
      <c r="Z271" s="60" t="str">
        <f t="array" ref="Z271">IFERROR(IF(Z$2&lt;=$B$1,INDEX('Master Data'!$A$1:$H$686,'Evening Buffalo'!$A271,2),""),"")</f>
        <v>Quantity</v>
      </c>
      <c r="AA271" s="60" t="str">
        <f t="array" ref="AA271">IFERROR(IF(AA$2&lt;=$B$1,INDEX('Master Data'!$A$1:$H$686,'Evening Buffalo'!$A271,2),""),"")</f>
        <v>Quantity</v>
      </c>
      <c r="AB271" s="60" t="str">
        <f t="array" ref="AB271">IFERROR(IF(AB$2&lt;=$B$1,INDEX('Master Data'!$A$1:$H$686,'Evening Buffalo'!$A271,2),""),"")</f>
        <v>Quantity</v>
      </c>
      <c r="AC271" s="60" t="str">
        <f t="array" ref="AC271">IFERROR(IF(AC$2&lt;=$B$1,INDEX('Master Data'!$A$1:$H$686,'Evening Buffalo'!$A271,2),""),"")</f>
        <v>Quantity</v>
      </c>
      <c r="AD271" s="60" t="str">
        <f t="array" ref="AD271">IFERROR(IF(AD$2&lt;=$B$1,INDEX('Master Data'!$A$1:$H$686,'Evening Buffalo'!$A271,2),""),"")</f>
        <v>Quantity</v>
      </c>
      <c r="AE271" s="60" t="str">
        <f t="array" ref="AE271">IFERROR(IF(AE$2&lt;=$B$1,INDEX('Master Data'!$A$1:$H$686,'Evening Buffalo'!$A271,2),""),"")</f>
        <v>Quantity</v>
      </c>
      <c r="AF271" s="60" t="str">
        <f t="array" ref="AF271">IFERROR(IF(AF$2&lt;=$B$1,INDEX('Master Data'!$A$1:$H$686,'Evening Buffalo'!$A271,2),""),"")</f>
        <v/>
      </c>
      <c r="AG271" s="60" t="str">
        <f t="array" ref="AG271">IFERROR(IF(AG$2&lt;=$B$1,INDEX('Master Data'!$A$1:$H$686,'Evening Buffalo'!$A271,2),""),"")</f>
        <v/>
      </c>
    </row>
    <row r="272" ht="14.25" customHeight="1">
      <c r="A272" s="60" t="str">
        <f>IFERROR(SMALL('Master Data'!G:G,ROW()-2),"")</f>
        <v/>
      </c>
      <c r="B272" s="60" t="str">
        <f t="array" ref="B272">IFERROR(INDEX('Master Data'!$A$1:$H$686,'Evening Buffalo'!$A272,1),"")</f>
        <v>Customer Name</v>
      </c>
      <c r="C272" s="60" t="str">
        <f t="array" ref="C272">IFERROR(IF(C$2&lt;=$B$1,INDEX('Master Data'!$A$1:$H$686,'Evening Buffalo'!$A272,2),""),"")</f>
        <v>Quantity</v>
      </c>
      <c r="D272" s="60" t="str">
        <f t="array" ref="D272">IFERROR(IF(D$2&lt;=$B$1,INDEX('Master Data'!$A$1:$H$686,'Evening Buffalo'!$A272,2),""),"")</f>
        <v>Quantity</v>
      </c>
      <c r="E272" s="60" t="str">
        <f t="array" ref="E272">IFERROR(IF(E$2&lt;=$B$1,INDEX('Master Data'!$A$1:$H$686,'Evening Buffalo'!$A272,2),""),"")</f>
        <v>Quantity</v>
      </c>
      <c r="F272" s="60" t="str">
        <f t="array" ref="F272">IFERROR(IF(F$2&lt;=$B$1,INDEX('Master Data'!$A$1:$H$686,'Evening Buffalo'!$A272,2),""),"")</f>
        <v>Quantity</v>
      </c>
      <c r="G272" s="60" t="str">
        <f t="array" ref="G272">IFERROR(IF(G$2&lt;=$B$1,INDEX('Master Data'!$A$1:$H$686,'Evening Buffalo'!$A272,2),""),"")</f>
        <v>Quantity</v>
      </c>
      <c r="H272" s="60" t="str">
        <f t="array" ref="H272">IFERROR(IF(H$2&lt;=$B$1,INDEX('Master Data'!$A$1:$H$686,'Evening Buffalo'!$A272,2),""),"")</f>
        <v>Quantity</v>
      </c>
      <c r="I272" s="60" t="str">
        <f t="array" ref="I272">IFERROR(IF(I$2&lt;=$B$1,INDEX('Master Data'!$A$1:$H$686,'Evening Buffalo'!$A272,2),""),"")</f>
        <v>Quantity</v>
      </c>
      <c r="J272" s="60" t="str">
        <f t="array" ref="J272">IFERROR(IF(J$2&lt;=$B$1,INDEX('Master Data'!$A$1:$H$686,'Evening Buffalo'!$A272,2),""),"")</f>
        <v>Quantity</v>
      </c>
      <c r="K272" s="60" t="str">
        <f t="array" ref="K272">IFERROR(IF(K$2&lt;=$B$1,INDEX('Master Data'!$A$1:$H$686,'Evening Buffalo'!$A272,2),""),"")</f>
        <v>Quantity</v>
      </c>
      <c r="L272" s="60" t="str">
        <f t="array" ref="L272">IFERROR(IF(L$2&lt;=$B$1,INDEX('Master Data'!$A$1:$H$686,'Evening Buffalo'!$A272,2),""),"")</f>
        <v>Quantity</v>
      </c>
      <c r="M272" s="60" t="str">
        <f t="array" ref="M272">IFERROR(IF(M$2&lt;=$B$1,INDEX('Master Data'!$A$1:$H$686,'Evening Buffalo'!$A272,2),""),"")</f>
        <v>Quantity</v>
      </c>
      <c r="N272" s="60" t="str">
        <f t="array" ref="N272">IFERROR(IF(N$2&lt;=$B$1,INDEX('Master Data'!$A$1:$H$686,'Evening Buffalo'!$A272,2),""),"")</f>
        <v>Quantity</v>
      </c>
      <c r="O272" s="60" t="str">
        <f t="array" ref="O272">IFERROR(IF(O$2&lt;=$B$1,INDEX('Master Data'!$A$1:$H$686,'Evening Buffalo'!$A272,2),""),"")</f>
        <v>Quantity</v>
      </c>
      <c r="P272" s="60" t="str">
        <f t="array" ref="P272">IFERROR(IF(P$2&lt;=$B$1,INDEX('Master Data'!$A$1:$H$686,'Evening Buffalo'!$A272,2),""),"")</f>
        <v>Quantity</v>
      </c>
      <c r="Q272" s="60" t="str">
        <f t="array" ref="Q272">IFERROR(IF(Q$2&lt;=$B$1,INDEX('Master Data'!$A$1:$H$686,'Evening Buffalo'!$A272,2),""),"")</f>
        <v>Quantity</v>
      </c>
      <c r="R272" s="60" t="str">
        <f t="array" ref="R272">IFERROR(IF(R$2&lt;=$B$1,INDEX('Master Data'!$A$1:$H$686,'Evening Buffalo'!$A272,2),""),"")</f>
        <v>Quantity</v>
      </c>
      <c r="S272" s="60" t="str">
        <f t="array" ref="S272">IFERROR(IF(S$2&lt;=$B$1,INDEX('Master Data'!$A$1:$H$686,'Evening Buffalo'!$A272,2),""),"")</f>
        <v>Quantity</v>
      </c>
      <c r="T272" s="60" t="str">
        <f t="array" ref="T272">IFERROR(IF(T$2&lt;=$B$1,INDEX('Master Data'!$A$1:$H$686,'Evening Buffalo'!$A272,2),""),"")</f>
        <v>Quantity</v>
      </c>
      <c r="U272" s="60" t="str">
        <f t="array" ref="U272">IFERROR(IF(U$2&lt;=$B$1,INDEX('Master Data'!$A$1:$H$686,'Evening Buffalo'!$A272,2),""),"")</f>
        <v>Quantity</v>
      </c>
      <c r="V272" s="60" t="str">
        <f t="array" ref="V272">IFERROR(IF(V$2&lt;=$B$1,INDEX('Master Data'!$A$1:$H$686,'Evening Buffalo'!$A272,2),""),"")</f>
        <v>Quantity</v>
      </c>
      <c r="W272" s="60" t="str">
        <f t="array" ref="W272">IFERROR(IF(W$2&lt;=$B$1,INDEX('Master Data'!$A$1:$H$686,'Evening Buffalo'!$A272,2),""),"")</f>
        <v>Quantity</v>
      </c>
      <c r="X272" s="60" t="str">
        <f t="array" ref="X272">IFERROR(IF(X$2&lt;=$B$1,INDEX('Master Data'!$A$1:$H$686,'Evening Buffalo'!$A272,2),""),"")</f>
        <v>Quantity</v>
      </c>
      <c r="Y272" s="60" t="str">
        <f t="array" ref="Y272">IFERROR(IF(Y$2&lt;=$B$1,INDEX('Master Data'!$A$1:$H$686,'Evening Buffalo'!$A272,2),""),"")</f>
        <v>Quantity</v>
      </c>
      <c r="Z272" s="60" t="str">
        <f t="array" ref="Z272">IFERROR(IF(Z$2&lt;=$B$1,INDEX('Master Data'!$A$1:$H$686,'Evening Buffalo'!$A272,2),""),"")</f>
        <v>Quantity</v>
      </c>
      <c r="AA272" s="60" t="str">
        <f t="array" ref="AA272">IFERROR(IF(AA$2&lt;=$B$1,INDEX('Master Data'!$A$1:$H$686,'Evening Buffalo'!$A272,2),""),"")</f>
        <v>Quantity</v>
      </c>
      <c r="AB272" s="60" t="str">
        <f t="array" ref="AB272">IFERROR(IF(AB$2&lt;=$B$1,INDEX('Master Data'!$A$1:$H$686,'Evening Buffalo'!$A272,2),""),"")</f>
        <v>Quantity</v>
      </c>
      <c r="AC272" s="60" t="str">
        <f t="array" ref="AC272">IFERROR(IF(AC$2&lt;=$B$1,INDEX('Master Data'!$A$1:$H$686,'Evening Buffalo'!$A272,2),""),"")</f>
        <v>Quantity</v>
      </c>
      <c r="AD272" s="60" t="str">
        <f t="array" ref="AD272">IFERROR(IF(AD$2&lt;=$B$1,INDEX('Master Data'!$A$1:$H$686,'Evening Buffalo'!$A272,2),""),"")</f>
        <v>Quantity</v>
      </c>
      <c r="AE272" s="60" t="str">
        <f t="array" ref="AE272">IFERROR(IF(AE$2&lt;=$B$1,INDEX('Master Data'!$A$1:$H$686,'Evening Buffalo'!$A272,2),""),"")</f>
        <v>Quantity</v>
      </c>
      <c r="AF272" s="60" t="str">
        <f t="array" ref="AF272">IFERROR(IF(AF$2&lt;=$B$1,INDEX('Master Data'!$A$1:$H$686,'Evening Buffalo'!$A272,2),""),"")</f>
        <v/>
      </c>
      <c r="AG272" s="60" t="str">
        <f t="array" ref="AG272">IFERROR(IF(AG$2&lt;=$B$1,INDEX('Master Data'!$A$1:$H$686,'Evening Buffalo'!$A272,2),""),"")</f>
        <v/>
      </c>
    </row>
    <row r="273" ht="14.25" customHeight="1">
      <c r="A273" s="60" t="str">
        <f>IFERROR(SMALL('Master Data'!G:G,ROW()-2),"")</f>
        <v/>
      </c>
      <c r="B273" s="60" t="str">
        <f t="array" ref="B273">IFERROR(INDEX('Master Data'!$A$1:$H$686,'Evening Buffalo'!$A273,1),"")</f>
        <v>Customer Name</v>
      </c>
      <c r="C273" s="60" t="str">
        <f t="array" ref="C273">IFERROR(IF(C$2&lt;=$B$1,INDEX('Master Data'!$A$1:$H$686,'Evening Buffalo'!$A273,2),""),"")</f>
        <v>Quantity</v>
      </c>
      <c r="D273" s="60" t="str">
        <f t="array" ref="D273">IFERROR(IF(D$2&lt;=$B$1,INDEX('Master Data'!$A$1:$H$686,'Evening Buffalo'!$A273,2),""),"")</f>
        <v>Quantity</v>
      </c>
      <c r="E273" s="60" t="str">
        <f t="array" ref="E273">IFERROR(IF(E$2&lt;=$B$1,INDEX('Master Data'!$A$1:$H$686,'Evening Buffalo'!$A273,2),""),"")</f>
        <v>Quantity</v>
      </c>
      <c r="F273" s="60" t="str">
        <f t="array" ref="F273">IFERROR(IF(F$2&lt;=$B$1,INDEX('Master Data'!$A$1:$H$686,'Evening Buffalo'!$A273,2),""),"")</f>
        <v>Quantity</v>
      </c>
      <c r="G273" s="60" t="str">
        <f t="array" ref="G273">IFERROR(IF(G$2&lt;=$B$1,INDEX('Master Data'!$A$1:$H$686,'Evening Buffalo'!$A273,2),""),"")</f>
        <v>Quantity</v>
      </c>
      <c r="H273" s="60" t="str">
        <f t="array" ref="H273">IFERROR(IF(H$2&lt;=$B$1,INDEX('Master Data'!$A$1:$H$686,'Evening Buffalo'!$A273,2),""),"")</f>
        <v>Quantity</v>
      </c>
      <c r="I273" s="60" t="str">
        <f t="array" ref="I273">IFERROR(IF(I$2&lt;=$B$1,INDEX('Master Data'!$A$1:$H$686,'Evening Buffalo'!$A273,2),""),"")</f>
        <v>Quantity</v>
      </c>
      <c r="J273" s="60" t="str">
        <f t="array" ref="J273">IFERROR(IF(J$2&lt;=$B$1,INDEX('Master Data'!$A$1:$H$686,'Evening Buffalo'!$A273,2),""),"")</f>
        <v>Quantity</v>
      </c>
      <c r="K273" s="60" t="str">
        <f t="array" ref="K273">IFERROR(IF(K$2&lt;=$B$1,INDEX('Master Data'!$A$1:$H$686,'Evening Buffalo'!$A273,2),""),"")</f>
        <v>Quantity</v>
      </c>
      <c r="L273" s="60" t="str">
        <f t="array" ref="L273">IFERROR(IF(L$2&lt;=$B$1,INDEX('Master Data'!$A$1:$H$686,'Evening Buffalo'!$A273,2),""),"")</f>
        <v>Quantity</v>
      </c>
      <c r="M273" s="60" t="str">
        <f t="array" ref="M273">IFERROR(IF(M$2&lt;=$B$1,INDEX('Master Data'!$A$1:$H$686,'Evening Buffalo'!$A273,2),""),"")</f>
        <v>Quantity</v>
      </c>
      <c r="N273" s="60" t="str">
        <f t="array" ref="N273">IFERROR(IF(N$2&lt;=$B$1,INDEX('Master Data'!$A$1:$H$686,'Evening Buffalo'!$A273,2),""),"")</f>
        <v>Quantity</v>
      </c>
      <c r="O273" s="60" t="str">
        <f t="array" ref="O273">IFERROR(IF(O$2&lt;=$B$1,INDEX('Master Data'!$A$1:$H$686,'Evening Buffalo'!$A273,2),""),"")</f>
        <v>Quantity</v>
      </c>
      <c r="P273" s="60" t="str">
        <f t="array" ref="P273">IFERROR(IF(P$2&lt;=$B$1,INDEX('Master Data'!$A$1:$H$686,'Evening Buffalo'!$A273,2),""),"")</f>
        <v>Quantity</v>
      </c>
      <c r="Q273" s="60" t="str">
        <f t="array" ref="Q273">IFERROR(IF(Q$2&lt;=$B$1,INDEX('Master Data'!$A$1:$H$686,'Evening Buffalo'!$A273,2),""),"")</f>
        <v>Quantity</v>
      </c>
      <c r="R273" s="60" t="str">
        <f t="array" ref="R273">IFERROR(IF(R$2&lt;=$B$1,INDEX('Master Data'!$A$1:$H$686,'Evening Buffalo'!$A273,2),""),"")</f>
        <v>Quantity</v>
      </c>
      <c r="S273" s="60" t="str">
        <f t="array" ref="S273">IFERROR(IF(S$2&lt;=$B$1,INDEX('Master Data'!$A$1:$H$686,'Evening Buffalo'!$A273,2),""),"")</f>
        <v>Quantity</v>
      </c>
      <c r="T273" s="60" t="str">
        <f t="array" ref="T273">IFERROR(IF(T$2&lt;=$B$1,INDEX('Master Data'!$A$1:$H$686,'Evening Buffalo'!$A273,2),""),"")</f>
        <v>Quantity</v>
      </c>
      <c r="U273" s="60" t="str">
        <f t="array" ref="U273">IFERROR(IF(U$2&lt;=$B$1,INDEX('Master Data'!$A$1:$H$686,'Evening Buffalo'!$A273,2),""),"")</f>
        <v>Quantity</v>
      </c>
      <c r="V273" s="60" t="str">
        <f t="array" ref="V273">IFERROR(IF(V$2&lt;=$B$1,INDEX('Master Data'!$A$1:$H$686,'Evening Buffalo'!$A273,2),""),"")</f>
        <v>Quantity</v>
      </c>
      <c r="W273" s="60" t="str">
        <f t="array" ref="W273">IFERROR(IF(W$2&lt;=$B$1,INDEX('Master Data'!$A$1:$H$686,'Evening Buffalo'!$A273,2),""),"")</f>
        <v>Quantity</v>
      </c>
      <c r="X273" s="60" t="str">
        <f t="array" ref="X273">IFERROR(IF(X$2&lt;=$B$1,INDEX('Master Data'!$A$1:$H$686,'Evening Buffalo'!$A273,2),""),"")</f>
        <v>Quantity</v>
      </c>
      <c r="Y273" s="60" t="str">
        <f t="array" ref="Y273">IFERROR(IF(Y$2&lt;=$B$1,INDEX('Master Data'!$A$1:$H$686,'Evening Buffalo'!$A273,2),""),"")</f>
        <v>Quantity</v>
      </c>
      <c r="Z273" s="60" t="str">
        <f t="array" ref="Z273">IFERROR(IF(Z$2&lt;=$B$1,INDEX('Master Data'!$A$1:$H$686,'Evening Buffalo'!$A273,2),""),"")</f>
        <v>Quantity</v>
      </c>
      <c r="AA273" s="60" t="str">
        <f t="array" ref="AA273">IFERROR(IF(AA$2&lt;=$B$1,INDEX('Master Data'!$A$1:$H$686,'Evening Buffalo'!$A273,2),""),"")</f>
        <v>Quantity</v>
      </c>
      <c r="AB273" s="60" t="str">
        <f t="array" ref="AB273">IFERROR(IF(AB$2&lt;=$B$1,INDEX('Master Data'!$A$1:$H$686,'Evening Buffalo'!$A273,2),""),"")</f>
        <v>Quantity</v>
      </c>
      <c r="AC273" s="60" t="str">
        <f t="array" ref="AC273">IFERROR(IF(AC$2&lt;=$B$1,INDEX('Master Data'!$A$1:$H$686,'Evening Buffalo'!$A273,2),""),"")</f>
        <v>Quantity</v>
      </c>
      <c r="AD273" s="60" t="str">
        <f t="array" ref="AD273">IFERROR(IF(AD$2&lt;=$B$1,INDEX('Master Data'!$A$1:$H$686,'Evening Buffalo'!$A273,2),""),"")</f>
        <v>Quantity</v>
      </c>
      <c r="AE273" s="60" t="str">
        <f t="array" ref="AE273">IFERROR(IF(AE$2&lt;=$B$1,INDEX('Master Data'!$A$1:$H$686,'Evening Buffalo'!$A273,2),""),"")</f>
        <v>Quantity</v>
      </c>
      <c r="AF273" s="60" t="str">
        <f t="array" ref="AF273">IFERROR(IF(AF$2&lt;=$B$1,INDEX('Master Data'!$A$1:$H$686,'Evening Buffalo'!$A273,2),""),"")</f>
        <v/>
      </c>
      <c r="AG273" s="60" t="str">
        <f t="array" ref="AG273">IFERROR(IF(AG$2&lt;=$B$1,INDEX('Master Data'!$A$1:$H$686,'Evening Buffalo'!$A273,2),""),"")</f>
        <v/>
      </c>
    </row>
    <row r="274" ht="14.25" customHeight="1">
      <c r="A274" s="60" t="str">
        <f>IFERROR(SMALL('Master Data'!G:G,ROW()-2),"")</f>
        <v/>
      </c>
      <c r="B274" s="60" t="str">
        <f t="array" ref="B274">IFERROR(INDEX('Master Data'!$A$1:$H$686,'Evening Buffalo'!$A274,1),"")</f>
        <v>Customer Name</v>
      </c>
      <c r="C274" s="60" t="str">
        <f t="array" ref="C274">IFERROR(IF(C$2&lt;=$B$1,INDEX('Master Data'!$A$1:$H$686,'Evening Buffalo'!$A274,2),""),"")</f>
        <v>Quantity</v>
      </c>
      <c r="D274" s="60" t="str">
        <f t="array" ref="D274">IFERROR(IF(D$2&lt;=$B$1,INDEX('Master Data'!$A$1:$H$686,'Evening Buffalo'!$A274,2),""),"")</f>
        <v>Quantity</v>
      </c>
      <c r="E274" s="60" t="str">
        <f t="array" ref="E274">IFERROR(IF(E$2&lt;=$B$1,INDEX('Master Data'!$A$1:$H$686,'Evening Buffalo'!$A274,2),""),"")</f>
        <v>Quantity</v>
      </c>
      <c r="F274" s="60" t="str">
        <f t="array" ref="F274">IFERROR(IF(F$2&lt;=$B$1,INDEX('Master Data'!$A$1:$H$686,'Evening Buffalo'!$A274,2),""),"")</f>
        <v>Quantity</v>
      </c>
      <c r="G274" s="60" t="str">
        <f t="array" ref="G274">IFERROR(IF(G$2&lt;=$B$1,INDEX('Master Data'!$A$1:$H$686,'Evening Buffalo'!$A274,2),""),"")</f>
        <v>Quantity</v>
      </c>
      <c r="H274" s="60" t="str">
        <f t="array" ref="H274">IFERROR(IF(H$2&lt;=$B$1,INDEX('Master Data'!$A$1:$H$686,'Evening Buffalo'!$A274,2),""),"")</f>
        <v>Quantity</v>
      </c>
      <c r="I274" s="60" t="str">
        <f t="array" ref="I274">IFERROR(IF(I$2&lt;=$B$1,INDEX('Master Data'!$A$1:$H$686,'Evening Buffalo'!$A274,2),""),"")</f>
        <v>Quantity</v>
      </c>
      <c r="J274" s="60" t="str">
        <f t="array" ref="J274">IFERROR(IF(J$2&lt;=$B$1,INDEX('Master Data'!$A$1:$H$686,'Evening Buffalo'!$A274,2),""),"")</f>
        <v>Quantity</v>
      </c>
      <c r="K274" s="60" t="str">
        <f t="array" ref="K274">IFERROR(IF(K$2&lt;=$B$1,INDEX('Master Data'!$A$1:$H$686,'Evening Buffalo'!$A274,2),""),"")</f>
        <v>Quantity</v>
      </c>
      <c r="L274" s="60" t="str">
        <f t="array" ref="L274">IFERROR(IF(L$2&lt;=$B$1,INDEX('Master Data'!$A$1:$H$686,'Evening Buffalo'!$A274,2),""),"")</f>
        <v>Quantity</v>
      </c>
      <c r="M274" s="60" t="str">
        <f t="array" ref="M274">IFERROR(IF(M$2&lt;=$B$1,INDEX('Master Data'!$A$1:$H$686,'Evening Buffalo'!$A274,2),""),"")</f>
        <v>Quantity</v>
      </c>
      <c r="N274" s="60" t="str">
        <f t="array" ref="N274">IFERROR(IF(N$2&lt;=$B$1,INDEX('Master Data'!$A$1:$H$686,'Evening Buffalo'!$A274,2),""),"")</f>
        <v>Quantity</v>
      </c>
      <c r="O274" s="60" t="str">
        <f t="array" ref="O274">IFERROR(IF(O$2&lt;=$B$1,INDEX('Master Data'!$A$1:$H$686,'Evening Buffalo'!$A274,2),""),"")</f>
        <v>Quantity</v>
      </c>
      <c r="P274" s="60" t="str">
        <f t="array" ref="P274">IFERROR(IF(P$2&lt;=$B$1,INDEX('Master Data'!$A$1:$H$686,'Evening Buffalo'!$A274,2),""),"")</f>
        <v>Quantity</v>
      </c>
      <c r="Q274" s="60" t="str">
        <f t="array" ref="Q274">IFERROR(IF(Q$2&lt;=$B$1,INDEX('Master Data'!$A$1:$H$686,'Evening Buffalo'!$A274,2),""),"")</f>
        <v>Quantity</v>
      </c>
      <c r="R274" s="60" t="str">
        <f t="array" ref="R274">IFERROR(IF(R$2&lt;=$B$1,INDEX('Master Data'!$A$1:$H$686,'Evening Buffalo'!$A274,2),""),"")</f>
        <v>Quantity</v>
      </c>
      <c r="S274" s="60" t="str">
        <f t="array" ref="S274">IFERROR(IF(S$2&lt;=$B$1,INDEX('Master Data'!$A$1:$H$686,'Evening Buffalo'!$A274,2),""),"")</f>
        <v>Quantity</v>
      </c>
      <c r="T274" s="60" t="str">
        <f t="array" ref="T274">IFERROR(IF(T$2&lt;=$B$1,INDEX('Master Data'!$A$1:$H$686,'Evening Buffalo'!$A274,2),""),"")</f>
        <v>Quantity</v>
      </c>
      <c r="U274" s="60" t="str">
        <f t="array" ref="U274">IFERROR(IF(U$2&lt;=$B$1,INDEX('Master Data'!$A$1:$H$686,'Evening Buffalo'!$A274,2),""),"")</f>
        <v>Quantity</v>
      </c>
      <c r="V274" s="60" t="str">
        <f t="array" ref="V274">IFERROR(IF(V$2&lt;=$B$1,INDEX('Master Data'!$A$1:$H$686,'Evening Buffalo'!$A274,2),""),"")</f>
        <v>Quantity</v>
      </c>
      <c r="W274" s="60" t="str">
        <f t="array" ref="W274">IFERROR(IF(W$2&lt;=$B$1,INDEX('Master Data'!$A$1:$H$686,'Evening Buffalo'!$A274,2),""),"")</f>
        <v>Quantity</v>
      </c>
      <c r="X274" s="60" t="str">
        <f t="array" ref="X274">IFERROR(IF(X$2&lt;=$B$1,INDEX('Master Data'!$A$1:$H$686,'Evening Buffalo'!$A274,2),""),"")</f>
        <v>Quantity</v>
      </c>
      <c r="Y274" s="60" t="str">
        <f t="array" ref="Y274">IFERROR(IF(Y$2&lt;=$B$1,INDEX('Master Data'!$A$1:$H$686,'Evening Buffalo'!$A274,2),""),"")</f>
        <v>Quantity</v>
      </c>
      <c r="Z274" s="60" t="str">
        <f t="array" ref="Z274">IFERROR(IF(Z$2&lt;=$B$1,INDEX('Master Data'!$A$1:$H$686,'Evening Buffalo'!$A274,2),""),"")</f>
        <v>Quantity</v>
      </c>
      <c r="AA274" s="60" t="str">
        <f t="array" ref="AA274">IFERROR(IF(AA$2&lt;=$B$1,INDEX('Master Data'!$A$1:$H$686,'Evening Buffalo'!$A274,2),""),"")</f>
        <v>Quantity</v>
      </c>
      <c r="AB274" s="60" t="str">
        <f t="array" ref="AB274">IFERROR(IF(AB$2&lt;=$B$1,INDEX('Master Data'!$A$1:$H$686,'Evening Buffalo'!$A274,2),""),"")</f>
        <v>Quantity</v>
      </c>
      <c r="AC274" s="60" t="str">
        <f t="array" ref="AC274">IFERROR(IF(AC$2&lt;=$B$1,INDEX('Master Data'!$A$1:$H$686,'Evening Buffalo'!$A274,2),""),"")</f>
        <v>Quantity</v>
      </c>
      <c r="AD274" s="60" t="str">
        <f t="array" ref="AD274">IFERROR(IF(AD$2&lt;=$B$1,INDEX('Master Data'!$A$1:$H$686,'Evening Buffalo'!$A274,2),""),"")</f>
        <v>Quantity</v>
      </c>
      <c r="AE274" s="60" t="str">
        <f t="array" ref="AE274">IFERROR(IF(AE$2&lt;=$B$1,INDEX('Master Data'!$A$1:$H$686,'Evening Buffalo'!$A274,2),""),"")</f>
        <v>Quantity</v>
      </c>
      <c r="AF274" s="60" t="str">
        <f t="array" ref="AF274">IFERROR(IF(AF$2&lt;=$B$1,INDEX('Master Data'!$A$1:$H$686,'Evening Buffalo'!$A274,2),""),"")</f>
        <v/>
      </c>
      <c r="AG274" s="60" t="str">
        <f t="array" ref="AG274">IFERROR(IF(AG$2&lt;=$B$1,INDEX('Master Data'!$A$1:$H$686,'Evening Buffalo'!$A274,2),""),"")</f>
        <v/>
      </c>
    </row>
    <row r="275" ht="14.25" customHeight="1">
      <c r="A275" s="60" t="str">
        <f>IFERROR(SMALL('Master Data'!G:G,ROW()-2),"")</f>
        <v/>
      </c>
      <c r="B275" s="60" t="str">
        <f t="array" ref="B275">IFERROR(INDEX('Master Data'!$A$1:$H$686,'Evening Buffalo'!$A275,1),"")</f>
        <v>Customer Name</v>
      </c>
      <c r="C275" s="60" t="str">
        <f t="array" ref="C275">IFERROR(IF(C$2&lt;=$B$1,INDEX('Master Data'!$A$1:$H$686,'Evening Buffalo'!$A275,2),""),"")</f>
        <v>Quantity</v>
      </c>
      <c r="D275" s="60" t="str">
        <f t="array" ref="D275">IFERROR(IF(D$2&lt;=$B$1,INDEX('Master Data'!$A$1:$H$686,'Evening Buffalo'!$A275,2),""),"")</f>
        <v>Quantity</v>
      </c>
      <c r="E275" s="60" t="str">
        <f t="array" ref="E275">IFERROR(IF(E$2&lt;=$B$1,INDEX('Master Data'!$A$1:$H$686,'Evening Buffalo'!$A275,2),""),"")</f>
        <v>Quantity</v>
      </c>
      <c r="F275" s="60" t="str">
        <f t="array" ref="F275">IFERROR(IF(F$2&lt;=$B$1,INDEX('Master Data'!$A$1:$H$686,'Evening Buffalo'!$A275,2),""),"")</f>
        <v>Quantity</v>
      </c>
      <c r="G275" s="60" t="str">
        <f t="array" ref="G275">IFERROR(IF(G$2&lt;=$B$1,INDEX('Master Data'!$A$1:$H$686,'Evening Buffalo'!$A275,2),""),"")</f>
        <v>Quantity</v>
      </c>
      <c r="H275" s="60" t="str">
        <f t="array" ref="H275">IFERROR(IF(H$2&lt;=$B$1,INDEX('Master Data'!$A$1:$H$686,'Evening Buffalo'!$A275,2),""),"")</f>
        <v>Quantity</v>
      </c>
      <c r="I275" s="60" t="str">
        <f t="array" ref="I275">IFERROR(IF(I$2&lt;=$B$1,INDEX('Master Data'!$A$1:$H$686,'Evening Buffalo'!$A275,2),""),"")</f>
        <v>Quantity</v>
      </c>
      <c r="J275" s="60" t="str">
        <f t="array" ref="J275">IFERROR(IF(J$2&lt;=$B$1,INDEX('Master Data'!$A$1:$H$686,'Evening Buffalo'!$A275,2),""),"")</f>
        <v>Quantity</v>
      </c>
      <c r="K275" s="60" t="str">
        <f t="array" ref="K275">IFERROR(IF(K$2&lt;=$B$1,INDEX('Master Data'!$A$1:$H$686,'Evening Buffalo'!$A275,2),""),"")</f>
        <v>Quantity</v>
      </c>
      <c r="L275" s="60" t="str">
        <f t="array" ref="L275">IFERROR(IF(L$2&lt;=$B$1,INDEX('Master Data'!$A$1:$H$686,'Evening Buffalo'!$A275,2),""),"")</f>
        <v>Quantity</v>
      </c>
      <c r="M275" s="60" t="str">
        <f t="array" ref="M275">IFERROR(IF(M$2&lt;=$B$1,INDEX('Master Data'!$A$1:$H$686,'Evening Buffalo'!$A275,2),""),"")</f>
        <v>Quantity</v>
      </c>
      <c r="N275" s="60" t="str">
        <f t="array" ref="N275">IFERROR(IF(N$2&lt;=$B$1,INDEX('Master Data'!$A$1:$H$686,'Evening Buffalo'!$A275,2),""),"")</f>
        <v>Quantity</v>
      </c>
      <c r="O275" s="60" t="str">
        <f t="array" ref="O275">IFERROR(IF(O$2&lt;=$B$1,INDEX('Master Data'!$A$1:$H$686,'Evening Buffalo'!$A275,2),""),"")</f>
        <v>Quantity</v>
      </c>
      <c r="P275" s="60" t="str">
        <f t="array" ref="P275">IFERROR(IF(P$2&lt;=$B$1,INDEX('Master Data'!$A$1:$H$686,'Evening Buffalo'!$A275,2),""),"")</f>
        <v>Quantity</v>
      </c>
      <c r="Q275" s="60" t="str">
        <f t="array" ref="Q275">IFERROR(IF(Q$2&lt;=$B$1,INDEX('Master Data'!$A$1:$H$686,'Evening Buffalo'!$A275,2),""),"")</f>
        <v>Quantity</v>
      </c>
      <c r="R275" s="60" t="str">
        <f t="array" ref="R275">IFERROR(IF(R$2&lt;=$B$1,INDEX('Master Data'!$A$1:$H$686,'Evening Buffalo'!$A275,2),""),"")</f>
        <v>Quantity</v>
      </c>
      <c r="S275" s="60" t="str">
        <f t="array" ref="S275">IFERROR(IF(S$2&lt;=$B$1,INDEX('Master Data'!$A$1:$H$686,'Evening Buffalo'!$A275,2),""),"")</f>
        <v>Quantity</v>
      </c>
      <c r="T275" s="60" t="str">
        <f t="array" ref="T275">IFERROR(IF(T$2&lt;=$B$1,INDEX('Master Data'!$A$1:$H$686,'Evening Buffalo'!$A275,2),""),"")</f>
        <v>Quantity</v>
      </c>
      <c r="U275" s="60" t="str">
        <f t="array" ref="U275">IFERROR(IF(U$2&lt;=$B$1,INDEX('Master Data'!$A$1:$H$686,'Evening Buffalo'!$A275,2),""),"")</f>
        <v>Quantity</v>
      </c>
      <c r="V275" s="60" t="str">
        <f t="array" ref="V275">IFERROR(IF(V$2&lt;=$B$1,INDEX('Master Data'!$A$1:$H$686,'Evening Buffalo'!$A275,2),""),"")</f>
        <v>Quantity</v>
      </c>
      <c r="W275" s="60" t="str">
        <f t="array" ref="W275">IFERROR(IF(W$2&lt;=$B$1,INDEX('Master Data'!$A$1:$H$686,'Evening Buffalo'!$A275,2),""),"")</f>
        <v>Quantity</v>
      </c>
      <c r="X275" s="60" t="str">
        <f t="array" ref="X275">IFERROR(IF(X$2&lt;=$B$1,INDEX('Master Data'!$A$1:$H$686,'Evening Buffalo'!$A275,2),""),"")</f>
        <v>Quantity</v>
      </c>
      <c r="Y275" s="60" t="str">
        <f t="array" ref="Y275">IFERROR(IF(Y$2&lt;=$B$1,INDEX('Master Data'!$A$1:$H$686,'Evening Buffalo'!$A275,2),""),"")</f>
        <v>Quantity</v>
      </c>
      <c r="Z275" s="60" t="str">
        <f t="array" ref="Z275">IFERROR(IF(Z$2&lt;=$B$1,INDEX('Master Data'!$A$1:$H$686,'Evening Buffalo'!$A275,2),""),"")</f>
        <v>Quantity</v>
      </c>
      <c r="AA275" s="60" t="str">
        <f t="array" ref="AA275">IFERROR(IF(AA$2&lt;=$B$1,INDEX('Master Data'!$A$1:$H$686,'Evening Buffalo'!$A275,2),""),"")</f>
        <v>Quantity</v>
      </c>
      <c r="AB275" s="60" t="str">
        <f t="array" ref="AB275">IFERROR(IF(AB$2&lt;=$B$1,INDEX('Master Data'!$A$1:$H$686,'Evening Buffalo'!$A275,2),""),"")</f>
        <v>Quantity</v>
      </c>
      <c r="AC275" s="60" t="str">
        <f t="array" ref="AC275">IFERROR(IF(AC$2&lt;=$B$1,INDEX('Master Data'!$A$1:$H$686,'Evening Buffalo'!$A275,2),""),"")</f>
        <v>Quantity</v>
      </c>
      <c r="AD275" s="60" t="str">
        <f t="array" ref="AD275">IFERROR(IF(AD$2&lt;=$B$1,INDEX('Master Data'!$A$1:$H$686,'Evening Buffalo'!$A275,2),""),"")</f>
        <v>Quantity</v>
      </c>
      <c r="AE275" s="60" t="str">
        <f t="array" ref="AE275">IFERROR(IF(AE$2&lt;=$B$1,INDEX('Master Data'!$A$1:$H$686,'Evening Buffalo'!$A275,2),""),"")</f>
        <v>Quantity</v>
      </c>
      <c r="AF275" s="60" t="str">
        <f t="array" ref="AF275">IFERROR(IF(AF$2&lt;=$B$1,INDEX('Master Data'!$A$1:$H$686,'Evening Buffalo'!$A275,2),""),"")</f>
        <v/>
      </c>
      <c r="AG275" s="60" t="str">
        <f t="array" ref="AG275">IFERROR(IF(AG$2&lt;=$B$1,INDEX('Master Data'!$A$1:$H$686,'Evening Buffalo'!$A275,2),""),"")</f>
        <v/>
      </c>
    </row>
    <row r="276" ht="14.25" customHeight="1">
      <c r="A276" s="60" t="str">
        <f>IFERROR(SMALL('Master Data'!G:G,ROW()-2),"")</f>
        <v/>
      </c>
      <c r="B276" s="60" t="str">
        <f t="array" ref="B276">IFERROR(INDEX('Master Data'!$A$1:$H$686,'Evening Buffalo'!$A276,1),"")</f>
        <v>Customer Name</v>
      </c>
      <c r="C276" s="60" t="str">
        <f t="array" ref="C276">IFERROR(IF(C$2&lt;=$B$1,INDEX('Master Data'!$A$1:$H$686,'Evening Buffalo'!$A276,2),""),"")</f>
        <v>Quantity</v>
      </c>
      <c r="D276" s="60" t="str">
        <f t="array" ref="D276">IFERROR(IF(D$2&lt;=$B$1,INDEX('Master Data'!$A$1:$H$686,'Evening Buffalo'!$A276,2),""),"")</f>
        <v>Quantity</v>
      </c>
      <c r="E276" s="60" t="str">
        <f t="array" ref="E276">IFERROR(IF(E$2&lt;=$B$1,INDEX('Master Data'!$A$1:$H$686,'Evening Buffalo'!$A276,2),""),"")</f>
        <v>Quantity</v>
      </c>
      <c r="F276" s="60" t="str">
        <f t="array" ref="F276">IFERROR(IF(F$2&lt;=$B$1,INDEX('Master Data'!$A$1:$H$686,'Evening Buffalo'!$A276,2),""),"")</f>
        <v>Quantity</v>
      </c>
      <c r="G276" s="60" t="str">
        <f t="array" ref="G276">IFERROR(IF(G$2&lt;=$B$1,INDEX('Master Data'!$A$1:$H$686,'Evening Buffalo'!$A276,2),""),"")</f>
        <v>Quantity</v>
      </c>
      <c r="H276" s="60" t="str">
        <f t="array" ref="H276">IFERROR(IF(H$2&lt;=$B$1,INDEX('Master Data'!$A$1:$H$686,'Evening Buffalo'!$A276,2),""),"")</f>
        <v>Quantity</v>
      </c>
      <c r="I276" s="60" t="str">
        <f t="array" ref="I276">IFERROR(IF(I$2&lt;=$B$1,INDEX('Master Data'!$A$1:$H$686,'Evening Buffalo'!$A276,2),""),"")</f>
        <v>Quantity</v>
      </c>
      <c r="J276" s="60" t="str">
        <f t="array" ref="J276">IFERROR(IF(J$2&lt;=$B$1,INDEX('Master Data'!$A$1:$H$686,'Evening Buffalo'!$A276,2),""),"")</f>
        <v>Quantity</v>
      </c>
      <c r="K276" s="60" t="str">
        <f t="array" ref="K276">IFERROR(IF(K$2&lt;=$B$1,INDEX('Master Data'!$A$1:$H$686,'Evening Buffalo'!$A276,2),""),"")</f>
        <v>Quantity</v>
      </c>
      <c r="L276" s="60" t="str">
        <f t="array" ref="L276">IFERROR(IF(L$2&lt;=$B$1,INDEX('Master Data'!$A$1:$H$686,'Evening Buffalo'!$A276,2),""),"")</f>
        <v>Quantity</v>
      </c>
      <c r="M276" s="60" t="str">
        <f t="array" ref="M276">IFERROR(IF(M$2&lt;=$B$1,INDEX('Master Data'!$A$1:$H$686,'Evening Buffalo'!$A276,2),""),"")</f>
        <v>Quantity</v>
      </c>
      <c r="N276" s="60" t="str">
        <f t="array" ref="N276">IFERROR(IF(N$2&lt;=$B$1,INDEX('Master Data'!$A$1:$H$686,'Evening Buffalo'!$A276,2),""),"")</f>
        <v>Quantity</v>
      </c>
      <c r="O276" s="60" t="str">
        <f t="array" ref="O276">IFERROR(IF(O$2&lt;=$B$1,INDEX('Master Data'!$A$1:$H$686,'Evening Buffalo'!$A276,2),""),"")</f>
        <v>Quantity</v>
      </c>
      <c r="P276" s="60" t="str">
        <f t="array" ref="P276">IFERROR(IF(P$2&lt;=$B$1,INDEX('Master Data'!$A$1:$H$686,'Evening Buffalo'!$A276,2),""),"")</f>
        <v>Quantity</v>
      </c>
      <c r="Q276" s="60" t="str">
        <f t="array" ref="Q276">IFERROR(IF(Q$2&lt;=$B$1,INDEX('Master Data'!$A$1:$H$686,'Evening Buffalo'!$A276,2),""),"")</f>
        <v>Quantity</v>
      </c>
      <c r="R276" s="60" t="str">
        <f t="array" ref="R276">IFERROR(IF(R$2&lt;=$B$1,INDEX('Master Data'!$A$1:$H$686,'Evening Buffalo'!$A276,2),""),"")</f>
        <v>Quantity</v>
      </c>
      <c r="S276" s="60" t="str">
        <f t="array" ref="S276">IFERROR(IF(S$2&lt;=$B$1,INDEX('Master Data'!$A$1:$H$686,'Evening Buffalo'!$A276,2),""),"")</f>
        <v>Quantity</v>
      </c>
      <c r="T276" s="60" t="str">
        <f t="array" ref="T276">IFERROR(IF(T$2&lt;=$B$1,INDEX('Master Data'!$A$1:$H$686,'Evening Buffalo'!$A276,2),""),"")</f>
        <v>Quantity</v>
      </c>
      <c r="U276" s="60" t="str">
        <f t="array" ref="U276">IFERROR(IF(U$2&lt;=$B$1,INDEX('Master Data'!$A$1:$H$686,'Evening Buffalo'!$A276,2),""),"")</f>
        <v>Quantity</v>
      </c>
      <c r="V276" s="60" t="str">
        <f t="array" ref="V276">IFERROR(IF(V$2&lt;=$B$1,INDEX('Master Data'!$A$1:$H$686,'Evening Buffalo'!$A276,2),""),"")</f>
        <v>Quantity</v>
      </c>
      <c r="W276" s="60" t="str">
        <f t="array" ref="W276">IFERROR(IF(W$2&lt;=$B$1,INDEX('Master Data'!$A$1:$H$686,'Evening Buffalo'!$A276,2),""),"")</f>
        <v>Quantity</v>
      </c>
      <c r="X276" s="60" t="str">
        <f t="array" ref="X276">IFERROR(IF(X$2&lt;=$B$1,INDEX('Master Data'!$A$1:$H$686,'Evening Buffalo'!$A276,2),""),"")</f>
        <v>Quantity</v>
      </c>
      <c r="Y276" s="60" t="str">
        <f t="array" ref="Y276">IFERROR(IF(Y$2&lt;=$B$1,INDEX('Master Data'!$A$1:$H$686,'Evening Buffalo'!$A276,2),""),"")</f>
        <v>Quantity</v>
      </c>
      <c r="Z276" s="60" t="str">
        <f t="array" ref="Z276">IFERROR(IF(Z$2&lt;=$B$1,INDEX('Master Data'!$A$1:$H$686,'Evening Buffalo'!$A276,2),""),"")</f>
        <v>Quantity</v>
      </c>
      <c r="AA276" s="60" t="str">
        <f t="array" ref="AA276">IFERROR(IF(AA$2&lt;=$B$1,INDEX('Master Data'!$A$1:$H$686,'Evening Buffalo'!$A276,2),""),"")</f>
        <v>Quantity</v>
      </c>
      <c r="AB276" s="60" t="str">
        <f t="array" ref="AB276">IFERROR(IF(AB$2&lt;=$B$1,INDEX('Master Data'!$A$1:$H$686,'Evening Buffalo'!$A276,2),""),"")</f>
        <v>Quantity</v>
      </c>
      <c r="AC276" s="60" t="str">
        <f t="array" ref="AC276">IFERROR(IF(AC$2&lt;=$B$1,INDEX('Master Data'!$A$1:$H$686,'Evening Buffalo'!$A276,2),""),"")</f>
        <v>Quantity</v>
      </c>
      <c r="AD276" s="60" t="str">
        <f t="array" ref="AD276">IFERROR(IF(AD$2&lt;=$B$1,INDEX('Master Data'!$A$1:$H$686,'Evening Buffalo'!$A276,2),""),"")</f>
        <v>Quantity</v>
      </c>
      <c r="AE276" s="60" t="str">
        <f t="array" ref="AE276">IFERROR(IF(AE$2&lt;=$B$1,INDEX('Master Data'!$A$1:$H$686,'Evening Buffalo'!$A276,2),""),"")</f>
        <v>Quantity</v>
      </c>
      <c r="AF276" s="60" t="str">
        <f t="array" ref="AF276">IFERROR(IF(AF$2&lt;=$B$1,INDEX('Master Data'!$A$1:$H$686,'Evening Buffalo'!$A276,2),""),"")</f>
        <v/>
      </c>
      <c r="AG276" s="60" t="str">
        <f t="array" ref="AG276">IFERROR(IF(AG$2&lt;=$B$1,INDEX('Master Data'!$A$1:$H$686,'Evening Buffalo'!$A276,2),""),"")</f>
        <v/>
      </c>
    </row>
    <row r="277" ht="14.25" customHeight="1">
      <c r="A277" s="60" t="str">
        <f>IFERROR(SMALL('Master Data'!G:G,ROW()-2),"")</f>
        <v/>
      </c>
      <c r="B277" s="60" t="str">
        <f t="array" ref="B277">IFERROR(INDEX('Master Data'!$A$1:$H$686,'Evening Buffalo'!$A277,1),"")</f>
        <v>Customer Name</v>
      </c>
      <c r="C277" s="60" t="str">
        <f t="array" ref="C277">IFERROR(IF(C$2&lt;=$B$1,INDEX('Master Data'!$A$1:$H$686,'Evening Buffalo'!$A277,2),""),"")</f>
        <v>Quantity</v>
      </c>
      <c r="D277" s="60" t="str">
        <f t="array" ref="D277">IFERROR(IF(D$2&lt;=$B$1,INDEX('Master Data'!$A$1:$H$686,'Evening Buffalo'!$A277,2),""),"")</f>
        <v>Quantity</v>
      </c>
      <c r="E277" s="60" t="str">
        <f t="array" ref="E277">IFERROR(IF(E$2&lt;=$B$1,INDEX('Master Data'!$A$1:$H$686,'Evening Buffalo'!$A277,2),""),"")</f>
        <v>Quantity</v>
      </c>
      <c r="F277" s="60" t="str">
        <f t="array" ref="F277">IFERROR(IF(F$2&lt;=$B$1,INDEX('Master Data'!$A$1:$H$686,'Evening Buffalo'!$A277,2),""),"")</f>
        <v>Quantity</v>
      </c>
      <c r="G277" s="60" t="str">
        <f t="array" ref="G277">IFERROR(IF(G$2&lt;=$B$1,INDEX('Master Data'!$A$1:$H$686,'Evening Buffalo'!$A277,2),""),"")</f>
        <v>Quantity</v>
      </c>
      <c r="H277" s="60" t="str">
        <f t="array" ref="H277">IFERROR(IF(H$2&lt;=$B$1,INDEX('Master Data'!$A$1:$H$686,'Evening Buffalo'!$A277,2),""),"")</f>
        <v>Quantity</v>
      </c>
      <c r="I277" s="60" t="str">
        <f t="array" ref="I277">IFERROR(IF(I$2&lt;=$B$1,INDEX('Master Data'!$A$1:$H$686,'Evening Buffalo'!$A277,2),""),"")</f>
        <v>Quantity</v>
      </c>
      <c r="J277" s="60" t="str">
        <f t="array" ref="J277">IFERROR(IF(J$2&lt;=$B$1,INDEX('Master Data'!$A$1:$H$686,'Evening Buffalo'!$A277,2),""),"")</f>
        <v>Quantity</v>
      </c>
      <c r="K277" s="60" t="str">
        <f t="array" ref="K277">IFERROR(IF(K$2&lt;=$B$1,INDEX('Master Data'!$A$1:$H$686,'Evening Buffalo'!$A277,2),""),"")</f>
        <v>Quantity</v>
      </c>
      <c r="L277" s="60" t="str">
        <f t="array" ref="L277">IFERROR(IF(L$2&lt;=$B$1,INDEX('Master Data'!$A$1:$H$686,'Evening Buffalo'!$A277,2),""),"")</f>
        <v>Quantity</v>
      </c>
      <c r="M277" s="60" t="str">
        <f t="array" ref="M277">IFERROR(IF(M$2&lt;=$B$1,INDEX('Master Data'!$A$1:$H$686,'Evening Buffalo'!$A277,2),""),"")</f>
        <v>Quantity</v>
      </c>
      <c r="N277" s="60" t="str">
        <f t="array" ref="N277">IFERROR(IF(N$2&lt;=$B$1,INDEX('Master Data'!$A$1:$H$686,'Evening Buffalo'!$A277,2),""),"")</f>
        <v>Quantity</v>
      </c>
      <c r="O277" s="60" t="str">
        <f t="array" ref="O277">IFERROR(IF(O$2&lt;=$B$1,INDEX('Master Data'!$A$1:$H$686,'Evening Buffalo'!$A277,2),""),"")</f>
        <v>Quantity</v>
      </c>
      <c r="P277" s="60" t="str">
        <f t="array" ref="P277">IFERROR(IF(P$2&lt;=$B$1,INDEX('Master Data'!$A$1:$H$686,'Evening Buffalo'!$A277,2),""),"")</f>
        <v>Quantity</v>
      </c>
      <c r="Q277" s="60" t="str">
        <f t="array" ref="Q277">IFERROR(IF(Q$2&lt;=$B$1,INDEX('Master Data'!$A$1:$H$686,'Evening Buffalo'!$A277,2),""),"")</f>
        <v>Quantity</v>
      </c>
      <c r="R277" s="60" t="str">
        <f t="array" ref="R277">IFERROR(IF(R$2&lt;=$B$1,INDEX('Master Data'!$A$1:$H$686,'Evening Buffalo'!$A277,2),""),"")</f>
        <v>Quantity</v>
      </c>
      <c r="S277" s="60" t="str">
        <f t="array" ref="S277">IFERROR(IF(S$2&lt;=$B$1,INDEX('Master Data'!$A$1:$H$686,'Evening Buffalo'!$A277,2),""),"")</f>
        <v>Quantity</v>
      </c>
      <c r="T277" s="60" t="str">
        <f t="array" ref="T277">IFERROR(IF(T$2&lt;=$B$1,INDEX('Master Data'!$A$1:$H$686,'Evening Buffalo'!$A277,2),""),"")</f>
        <v>Quantity</v>
      </c>
      <c r="U277" s="60" t="str">
        <f t="array" ref="U277">IFERROR(IF(U$2&lt;=$B$1,INDEX('Master Data'!$A$1:$H$686,'Evening Buffalo'!$A277,2),""),"")</f>
        <v>Quantity</v>
      </c>
      <c r="V277" s="60" t="str">
        <f t="array" ref="V277">IFERROR(IF(V$2&lt;=$B$1,INDEX('Master Data'!$A$1:$H$686,'Evening Buffalo'!$A277,2),""),"")</f>
        <v>Quantity</v>
      </c>
      <c r="W277" s="60" t="str">
        <f t="array" ref="W277">IFERROR(IF(W$2&lt;=$B$1,INDEX('Master Data'!$A$1:$H$686,'Evening Buffalo'!$A277,2),""),"")</f>
        <v>Quantity</v>
      </c>
      <c r="X277" s="60" t="str">
        <f t="array" ref="X277">IFERROR(IF(X$2&lt;=$B$1,INDEX('Master Data'!$A$1:$H$686,'Evening Buffalo'!$A277,2),""),"")</f>
        <v>Quantity</v>
      </c>
      <c r="Y277" s="60" t="str">
        <f t="array" ref="Y277">IFERROR(IF(Y$2&lt;=$B$1,INDEX('Master Data'!$A$1:$H$686,'Evening Buffalo'!$A277,2),""),"")</f>
        <v>Quantity</v>
      </c>
      <c r="Z277" s="60" t="str">
        <f t="array" ref="Z277">IFERROR(IF(Z$2&lt;=$B$1,INDEX('Master Data'!$A$1:$H$686,'Evening Buffalo'!$A277,2),""),"")</f>
        <v>Quantity</v>
      </c>
      <c r="AA277" s="60" t="str">
        <f t="array" ref="AA277">IFERROR(IF(AA$2&lt;=$B$1,INDEX('Master Data'!$A$1:$H$686,'Evening Buffalo'!$A277,2),""),"")</f>
        <v>Quantity</v>
      </c>
      <c r="AB277" s="60" t="str">
        <f t="array" ref="AB277">IFERROR(IF(AB$2&lt;=$B$1,INDEX('Master Data'!$A$1:$H$686,'Evening Buffalo'!$A277,2),""),"")</f>
        <v>Quantity</v>
      </c>
      <c r="AC277" s="60" t="str">
        <f t="array" ref="AC277">IFERROR(IF(AC$2&lt;=$B$1,INDEX('Master Data'!$A$1:$H$686,'Evening Buffalo'!$A277,2),""),"")</f>
        <v>Quantity</v>
      </c>
      <c r="AD277" s="60" t="str">
        <f t="array" ref="AD277">IFERROR(IF(AD$2&lt;=$B$1,INDEX('Master Data'!$A$1:$H$686,'Evening Buffalo'!$A277,2),""),"")</f>
        <v>Quantity</v>
      </c>
      <c r="AE277" s="60" t="str">
        <f t="array" ref="AE277">IFERROR(IF(AE$2&lt;=$B$1,INDEX('Master Data'!$A$1:$H$686,'Evening Buffalo'!$A277,2),""),"")</f>
        <v>Quantity</v>
      </c>
      <c r="AF277" s="60" t="str">
        <f t="array" ref="AF277">IFERROR(IF(AF$2&lt;=$B$1,INDEX('Master Data'!$A$1:$H$686,'Evening Buffalo'!$A277,2),""),"")</f>
        <v/>
      </c>
      <c r="AG277" s="60" t="str">
        <f t="array" ref="AG277">IFERROR(IF(AG$2&lt;=$B$1,INDEX('Master Data'!$A$1:$H$686,'Evening Buffalo'!$A277,2),""),"")</f>
        <v/>
      </c>
    </row>
    <row r="278" ht="14.25" customHeight="1">
      <c r="A278" s="60" t="str">
        <f>IFERROR(SMALL('Master Data'!G:G,ROW()-2),"")</f>
        <v/>
      </c>
      <c r="B278" s="60" t="str">
        <f t="array" ref="B278">IFERROR(INDEX('Master Data'!$A$1:$H$686,'Evening Buffalo'!$A278,1),"")</f>
        <v>Customer Name</v>
      </c>
      <c r="C278" s="60" t="str">
        <f t="array" ref="C278">IFERROR(IF(C$2&lt;=$B$1,INDEX('Master Data'!$A$1:$H$686,'Evening Buffalo'!$A278,2),""),"")</f>
        <v>Quantity</v>
      </c>
      <c r="D278" s="60" t="str">
        <f t="array" ref="D278">IFERROR(IF(D$2&lt;=$B$1,INDEX('Master Data'!$A$1:$H$686,'Evening Buffalo'!$A278,2),""),"")</f>
        <v>Quantity</v>
      </c>
      <c r="E278" s="60" t="str">
        <f t="array" ref="E278">IFERROR(IF(E$2&lt;=$B$1,INDEX('Master Data'!$A$1:$H$686,'Evening Buffalo'!$A278,2),""),"")</f>
        <v>Quantity</v>
      </c>
      <c r="F278" s="60" t="str">
        <f t="array" ref="F278">IFERROR(IF(F$2&lt;=$B$1,INDEX('Master Data'!$A$1:$H$686,'Evening Buffalo'!$A278,2),""),"")</f>
        <v>Quantity</v>
      </c>
      <c r="G278" s="60" t="str">
        <f t="array" ref="G278">IFERROR(IF(G$2&lt;=$B$1,INDEX('Master Data'!$A$1:$H$686,'Evening Buffalo'!$A278,2),""),"")</f>
        <v>Quantity</v>
      </c>
      <c r="H278" s="60" t="str">
        <f t="array" ref="H278">IFERROR(IF(H$2&lt;=$B$1,INDEX('Master Data'!$A$1:$H$686,'Evening Buffalo'!$A278,2),""),"")</f>
        <v>Quantity</v>
      </c>
      <c r="I278" s="60" t="str">
        <f t="array" ref="I278">IFERROR(IF(I$2&lt;=$B$1,INDEX('Master Data'!$A$1:$H$686,'Evening Buffalo'!$A278,2),""),"")</f>
        <v>Quantity</v>
      </c>
      <c r="J278" s="60" t="str">
        <f t="array" ref="J278">IFERROR(IF(J$2&lt;=$B$1,INDEX('Master Data'!$A$1:$H$686,'Evening Buffalo'!$A278,2),""),"")</f>
        <v>Quantity</v>
      </c>
      <c r="K278" s="60" t="str">
        <f t="array" ref="K278">IFERROR(IF(K$2&lt;=$B$1,INDEX('Master Data'!$A$1:$H$686,'Evening Buffalo'!$A278,2),""),"")</f>
        <v>Quantity</v>
      </c>
      <c r="L278" s="60" t="str">
        <f t="array" ref="L278">IFERROR(IF(L$2&lt;=$B$1,INDEX('Master Data'!$A$1:$H$686,'Evening Buffalo'!$A278,2),""),"")</f>
        <v>Quantity</v>
      </c>
      <c r="M278" s="60" t="str">
        <f t="array" ref="M278">IFERROR(IF(M$2&lt;=$B$1,INDEX('Master Data'!$A$1:$H$686,'Evening Buffalo'!$A278,2),""),"")</f>
        <v>Quantity</v>
      </c>
      <c r="N278" s="60" t="str">
        <f t="array" ref="N278">IFERROR(IF(N$2&lt;=$B$1,INDEX('Master Data'!$A$1:$H$686,'Evening Buffalo'!$A278,2),""),"")</f>
        <v>Quantity</v>
      </c>
      <c r="O278" s="60" t="str">
        <f t="array" ref="O278">IFERROR(IF(O$2&lt;=$B$1,INDEX('Master Data'!$A$1:$H$686,'Evening Buffalo'!$A278,2),""),"")</f>
        <v>Quantity</v>
      </c>
      <c r="P278" s="60" t="str">
        <f t="array" ref="P278">IFERROR(IF(P$2&lt;=$B$1,INDEX('Master Data'!$A$1:$H$686,'Evening Buffalo'!$A278,2),""),"")</f>
        <v>Quantity</v>
      </c>
      <c r="Q278" s="60" t="str">
        <f t="array" ref="Q278">IFERROR(IF(Q$2&lt;=$B$1,INDEX('Master Data'!$A$1:$H$686,'Evening Buffalo'!$A278,2),""),"")</f>
        <v>Quantity</v>
      </c>
      <c r="R278" s="60" t="str">
        <f t="array" ref="R278">IFERROR(IF(R$2&lt;=$B$1,INDEX('Master Data'!$A$1:$H$686,'Evening Buffalo'!$A278,2),""),"")</f>
        <v>Quantity</v>
      </c>
      <c r="S278" s="60" t="str">
        <f t="array" ref="S278">IFERROR(IF(S$2&lt;=$B$1,INDEX('Master Data'!$A$1:$H$686,'Evening Buffalo'!$A278,2),""),"")</f>
        <v>Quantity</v>
      </c>
      <c r="T278" s="60" t="str">
        <f t="array" ref="T278">IFERROR(IF(T$2&lt;=$B$1,INDEX('Master Data'!$A$1:$H$686,'Evening Buffalo'!$A278,2),""),"")</f>
        <v>Quantity</v>
      </c>
      <c r="U278" s="60" t="str">
        <f t="array" ref="U278">IFERROR(IF(U$2&lt;=$B$1,INDEX('Master Data'!$A$1:$H$686,'Evening Buffalo'!$A278,2),""),"")</f>
        <v>Quantity</v>
      </c>
      <c r="V278" s="60" t="str">
        <f t="array" ref="V278">IFERROR(IF(V$2&lt;=$B$1,INDEX('Master Data'!$A$1:$H$686,'Evening Buffalo'!$A278,2),""),"")</f>
        <v>Quantity</v>
      </c>
      <c r="W278" s="60" t="str">
        <f t="array" ref="W278">IFERROR(IF(W$2&lt;=$B$1,INDEX('Master Data'!$A$1:$H$686,'Evening Buffalo'!$A278,2),""),"")</f>
        <v>Quantity</v>
      </c>
      <c r="X278" s="60" t="str">
        <f t="array" ref="X278">IFERROR(IF(X$2&lt;=$B$1,INDEX('Master Data'!$A$1:$H$686,'Evening Buffalo'!$A278,2),""),"")</f>
        <v>Quantity</v>
      </c>
      <c r="Y278" s="60" t="str">
        <f t="array" ref="Y278">IFERROR(IF(Y$2&lt;=$B$1,INDEX('Master Data'!$A$1:$H$686,'Evening Buffalo'!$A278,2),""),"")</f>
        <v>Quantity</v>
      </c>
      <c r="Z278" s="60" t="str">
        <f t="array" ref="Z278">IFERROR(IF(Z$2&lt;=$B$1,INDEX('Master Data'!$A$1:$H$686,'Evening Buffalo'!$A278,2),""),"")</f>
        <v>Quantity</v>
      </c>
      <c r="AA278" s="60" t="str">
        <f t="array" ref="AA278">IFERROR(IF(AA$2&lt;=$B$1,INDEX('Master Data'!$A$1:$H$686,'Evening Buffalo'!$A278,2),""),"")</f>
        <v>Quantity</v>
      </c>
      <c r="AB278" s="60" t="str">
        <f t="array" ref="AB278">IFERROR(IF(AB$2&lt;=$B$1,INDEX('Master Data'!$A$1:$H$686,'Evening Buffalo'!$A278,2),""),"")</f>
        <v>Quantity</v>
      </c>
      <c r="AC278" s="60" t="str">
        <f t="array" ref="AC278">IFERROR(IF(AC$2&lt;=$B$1,INDEX('Master Data'!$A$1:$H$686,'Evening Buffalo'!$A278,2),""),"")</f>
        <v>Quantity</v>
      </c>
      <c r="AD278" s="60" t="str">
        <f t="array" ref="AD278">IFERROR(IF(AD$2&lt;=$B$1,INDEX('Master Data'!$A$1:$H$686,'Evening Buffalo'!$A278,2),""),"")</f>
        <v>Quantity</v>
      </c>
      <c r="AE278" s="60" t="str">
        <f t="array" ref="AE278">IFERROR(IF(AE$2&lt;=$B$1,INDEX('Master Data'!$A$1:$H$686,'Evening Buffalo'!$A278,2),""),"")</f>
        <v>Quantity</v>
      </c>
      <c r="AF278" s="60" t="str">
        <f t="array" ref="AF278">IFERROR(IF(AF$2&lt;=$B$1,INDEX('Master Data'!$A$1:$H$686,'Evening Buffalo'!$A278,2),""),"")</f>
        <v/>
      </c>
      <c r="AG278" s="60" t="str">
        <f t="array" ref="AG278">IFERROR(IF(AG$2&lt;=$B$1,INDEX('Master Data'!$A$1:$H$686,'Evening Buffalo'!$A278,2),""),"")</f>
        <v/>
      </c>
    </row>
    <row r="279" ht="14.25" customHeight="1">
      <c r="A279" s="60" t="str">
        <f>IFERROR(SMALL('Master Data'!G:G,ROW()-2),"")</f>
        <v/>
      </c>
      <c r="B279" s="60" t="str">
        <f t="array" ref="B279">IFERROR(INDEX('Master Data'!$A$1:$H$686,'Evening Buffalo'!$A279,1),"")</f>
        <v>Customer Name</v>
      </c>
      <c r="C279" s="60" t="str">
        <f t="array" ref="C279">IFERROR(IF(C$2&lt;=$B$1,INDEX('Master Data'!$A$1:$H$686,'Evening Buffalo'!$A279,2),""),"")</f>
        <v>Quantity</v>
      </c>
      <c r="D279" s="60" t="str">
        <f t="array" ref="D279">IFERROR(IF(D$2&lt;=$B$1,INDEX('Master Data'!$A$1:$H$686,'Evening Buffalo'!$A279,2),""),"")</f>
        <v>Quantity</v>
      </c>
      <c r="E279" s="60" t="str">
        <f t="array" ref="E279">IFERROR(IF(E$2&lt;=$B$1,INDEX('Master Data'!$A$1:$H$686,'Evening Buffalo'!$A279,2),""),"")</f>
        <v>Quantity</v>
      </c>
      <c r="F279" s="60" t="str">
        <f t="array" ref="F279">IFERROR(IF(F$2&lt;=$B$1,INDEX('Master Data'!$A$1:$H$686,'Evening Buffalo'!$A279,2),""),"")</f>
        <v>Quantity</v>
      </c>
      <c r="G279" s="60" t="str">
        <f t="array" ref="G279">IFERROR(IF(G$2&lt;=$B$1,INDEX('Master Data'!$A$1:$H$686,'Evening Buffalo'!$A279,2),""),"")</f>
        <v>Quantity</v>
      </c>
      <c r="H279" s="60" t="str">
        <f t="array" ref="H279">IFERROR(IF(H$2&lt;=$B$1,INDEX('Master Data'!$A$1:$H$686,'Evening Buffalo'!$A279,2),""),"")</f>
        <v>Quantity</v>
      </c>
      <c r="I279" s="60" t="str">
        <f t="array" ref="I279">IFERROR(IF(I$2&lt;=$B$1,INDEX('Master Data'!$A$1:$H$686,'Evening Buffalo'!$A279,2),""),"")</f>
        <v>Quantity</v>
      </c>
      <c r="J279" s="60" t="str">
        <f t="array" ref="J279">IFERROR(IF(J$2&lt;=$B$1,INDEX('Master Data'!$A$1:$H$686,'Evening Buffalo'!$A279,2),""),"")</f>
        <v>Quantity</v>
      </c>
      <c r="K279" s="60" t="str">
        <f t="array" ref="K279">IFERROR(IF(K$2&lt;=$B$1,INDEX('Master Data'!$A$1:$H$686,'Evening Buffalo'!$A279,2),""),"")</f>
        <v>Quantity</v>
      </c>
      <c r="L279" s="60" t="str">
        <f t="array" ref="L279">IFERROR(IF(L$2&lt;=$B$1,INDEX('Master Data'!$A$1:$H$686,'Evening Buffalo'!$A279,2),""),"")</f>
        <v>Quantity</v>
      </c>
      <c r="M279" s="60" t="str">
        <f t="array" ref="M279">IFERROR(IF(M$2&lt;=$B$1,INDEX('Master Data'!$A$1:$H$686,'Evening Buffalo'!$A279,2),""),"")</f>
        <v>Quantity</v>
      </c>
      <c r="N279" s="60" t="str">
        <f t="array" ref="N279">IFERROR(IF(N$2&lt;=$B$1,INDEX('Master Data'!$A$1:$H$686,'Evening Buffalo'!$A279,2),""),"")</f>
        <v>Quantity</v>
      </c>
      <c r="O279" s="60" t="str">
        <f t="array" ref="O279">IFERROR(IF(O$2&lt;=$B$1,INDEX('Master Data'!$A$1:$H$686,'Evening Buffalo'!$A279,2),""),"")</f>
        <v>Quantity</v>
      </c>
      <c r="P279" s="60" t="str">
        <f t="array" ref="P279">IFERROR(IF(P$2&lt;=$B$1,INDEX('Master Data'!$A$1:$H$686,'Evening Buffalo'!$A279,2),""),"")</f>
        <v>Quantity</v>
      </c>
      <c r="Q279" s="60" t="str">
        <f t="array" ref="Q279">IFERROR(IF(Q$2&lt;=$B$1,INDEX('Master Data'!$A$1:$H$686,'Evening Buffalo'!$A279,2),""),"")</f>
        <v>Quantity</v>
      </c>
      <c r="R279" s="60" t="str">
        <f t="array" ref="R279">IFERROR(IF(R$2&lt;=$B$1,INDEX('Master Data'!$A$1:$H$686,'Evening Buffalo'!$A279,2),""),"")</f>
        <v>Quantity</v>
      </c>
      <c r="S279" s="60" t="str">
        <f t="array" ref="S279">IFERROR(IF(S$2&lt;=$B$1,INDEX('Master Data'!$A$1:$H$686,'Evening Buffalo'!$A279,2),""),"")</f>
        <v>Quantity</v>
      </c>
      <c r="T279" s="60" t="str">
        <f t="array" ref="T279">IFERROR(IF(T$2&lt;=$B$1,INDEX('Master Data'!$A$1:$H$686,'Evening Buffalo'!$A279,2),""),"")</f>
        <v>Quantity</v>
      </c>
      <c r="U279" s="60" t="str">
        <f t="array" ref="U279">IFERROR(IF(U$2&lt;=$B$1,INDEX('Master Data'!$A$1:$H$686,'Evening Buffalo'!$A279,2),""),"")</f>
        <v>Quantity</v>
      </c>
      <c r="V279" s="60" t="str">
        <f t="array" ref="V279">IFERROR(IF(V$2&lt;=$B$1,INDEX('Master Data'!$A$1:$H$686,'Evening Buffalo'!$A279,2),""),"")</f>
        <v>Quantity</v>
      </c>
      <c r="W279" s="60" t="str">
        <f t="array" ref="W279">IFERROR(IF(W$2&lt;=$B$1,INDEX('Master Data'!$A$1:$H$686,'Evening Buffalo'!$A279,2),""),"")</f>
        <v>Quantity</v>
      </c>
      <c r="X279" s="60" t="str">
        <f t="array" ref="X279">IFERROR(IF(X$2&lt;=$B$1,INDEX('Master Data'!$A$1:$H$686,'Evening Buffalo'!$A279,2),""),"")</f>
        <v>Quantity</v>
      </c>
      <c r="Y279" s="60" t="str">
        <f t="array" ref="Y279">IFERROR(IF(Y$2&lt;=$B$1,INDEX('Master Data'!$A$1:$H$686,'Evening Buffalo'!$A279,2),""),"")</f>
        <v>Quantity</v>
      </c>
      <c r="Z279" s="60" t="str">
        <f t="array" ref="Z279">IFERROR(IF(Z$2&lt;=$B$1,INDEX('Master Data'!$A$1:$H$686,'Evening Buffalo'!$A279,2),""),"")</f>
        <v>Quantity</v>
      </c>
      <c r="AA279" s="60" t="str">
        <f t="array" ref="AA279">IFERROR(IF(AA$2&lt;=$B$1,INDEX('Master Data'!$A$1:$H$686,'Evening Buffalo'!$A279,2),""),"")</f>
        <v>Quantity</v>
      </c>
      <c r="AB279" s="60" t="str">
        <f t="array" ref="AB279">IFERROR(IF(AB$2&lt;=$B$1,INDEX('Master Data'!$A$1:$H$686,'Evening Buffalo'!$A279,2),""),"")</f>
        <v>Quantity</v>
      </c>
      <c r="AC279" s="60" t="str">
        <f t="array" ref="AC279">IFERROR(IF(AC$2&lt;=$B$1,INDEX('Master Data'!$A$1:$H$686,'Evening Buffalo'!$A279,2),""),"")</f>
        <v>Quantity</v>
      </c>
      <c r="AD279" s="60" t="str">
        <f t="array" ref="AD279">IFERROR(IF(AD$2&lt;=$B$1,INDEX('Master Data'!$A$1:$H$686,'Evening Buffalo'!$A279,2),""),"")</f>
        <v>Quantity</v>
      </c>
      <c r="AE279" s="60" t="str">
        <f t="array" ref="AE279">IFERROR(IF(AE$2&lt;=$B$1,INDEX('Master Data'!$A$1:$H$686,'Evening Buffalo'!$A279,2),""),"")</f>
        <v>Quantity</v>
      </c>
      <c r="AF279" s="60" t="str">
        <f t="array" ref="AF279">IFERROR(IF(AF$2&lt;=$B$1,INDEX('Master Data'!$A$1:$H$686,'Evening Buffalo'!$A279,2),""),"")</f>
        <v/>
      </c>
      <c r="AG279" s="60" t="str">
        <f t="array" ref="AG279">IFERROR(IF(AG$2&lt;=$B$1,INDEX('Master Data'!$A$1:$H$686,'Evening Buffalo'!$A279,2),""),"")</f>
        <v/>
      </c>
    </row>
    <row r="280" ht="14.25" customHeight="1">
      <c r="A280" s="60" t="str">
        <f>IFERROR(SMALL('Master Data'!G:G,ROW()-2),"")</f>
        <v/>
      </c>
      <c r="B280" s="60" t="str">
        <f t="array" ref="B280">IFERROR(INDEX('Master Data'!$A$1:$H$686,'Evening Buffalo'!$A280,1),"")</f>
        <v>Customer Name</v>
      </c>
      <c r="C280" s="60" t="str">
        <f t="array" ref="C280">IFERROR(IF(C$2&lt;=$B$1,INDEX('Master Data'!$A$1:$H$686,'Evening Buffalo'!$A280,2),""),"")</f>
        <v>Quantity</v>
      </c>
      <c r="D280" s="60" t="str">
        <f t="array" ref="D280">IFERROR(IF(D$2&lt;=$B$1,INDEX('Master Data'!$A$1:$H$686,'Evening Buffalo'!$A280,2),""),"")</f>
        <v>Quantity</v>
      </c>
      <c r="E280" s="60" t="str">
        <f t="array" ref="E280">IFERROR(IF(E$2&lt;=$B$1,INDEX('Master Data'!$A$1:$H$686,'Evening Buffalo'!$A280,2),""),"")</f>
        <v>Quantity</v>
      </c>
      <c r="F280" s="60" t="str">
        <f t="array" ref="F280">IFERROR(IF(F$2&lt;=$B$1,INDEX('Master Data'!$A$1:$H$686,'Evening Buffalo'!$A280,2),""),"")</f>
        <v>Quantity</v>
      </c>
      <c r="G280" s="60" t="str">
        <f t="array" ref="G280">IFERROR(IF(G$2&lt;=$B$1,INDEX('Master Data'!$A$1:$H$686,'Evening Buffalo'!$A280,2),""),"")</f>
        <v>Quantity</v>
      </c>
      <c r="H280" s="60" t="str">
        <f t="array" ref="H280">IFERROR(IF(H$2&lt;=$B$1,INDEX('Master Data'!$A$1:$H$686,'Evening Buffalo'!$A280,2),""),"")</f>
        <v>Quantity</v>
      </c>
      <c r="I280" s="60" t="str">
        <f t="array" ref="I280">IFERROR(IF(I$2&lt;=$B$1,INDEX('Master Data'!$A$1:$H$686,'Evening Buffalo'!$A280,2),""),"")</f>
        <v>Quantity</v>
      </c>
      <c r="J280" s="60" t="str">
        <f t="array" ref="J280">IFERROR(IF(J$2&lt;=$B$1,INDEX('Master Data'!$A$1:$H$686,'Evening Buffalo'!$A280,2),""),"")</f>
        <v>Quantity</v>
      </c>
      <c r="K280" s="60" t="str">
        <f t="array" ref="K280">IFERROR(IF(K$2&lt;=$B$1,INDEX('Master Data'!$A$1:$H$686,'Evening Buffalo'!$A280,2),""),"")</f>
        <v>Quantity</v>
      </c>
      <c r="L280" s="60" t="str">
        <f t="array" ref="L280">IFERROR(IF(L$2&lt;=$B$1,INDEX('Master Data'!$A$1:$H$686,'Evening Buffalo'!$A280,2),""),"")</f>
        <v>Quantity</v>
      </c>
      <c r="M280" s="60" t="str">
        <f t="array" ref="M280">IFERROR(IF(M$2&lt;=$B$1,INDEX('Master Data'!$A$1:$H$686,'Evening Buffalo'!$A280,2),""),"")</f>
        <v>Quantity</v>
      </c>
      <c r="N280" s="60" t="str">
        <f t="array" ref="N280">IFERROR(IF(N$2&lt;=$B$1,INDEX('Master Data'!$A$1:$H$686,'Evening Buffalo'!$A280,2),""),"")</f>
        <v>Quantity</v>
      </c>
      <c r="O280" s="60" t="str">
        <f t="array" ref="O280">IFERROR(IF(O$2&lt;=$B$1,INDEX('Master Data'!$A$1:$H$686,'Evening Buffalo'!$A280,2),""),"")</f>
        <v>Quantity</v>
      </c>
      <c r="P280" s="60" t="str">
        <f t="array" ref="P280">IFERROR(IF(P$2&lt;=$B$1,INDEX('Master Data'!$A$1:$H$686,'Evening Buffalo'!$A280,2),""),"")</f>
        <v>Quantity</v>
      </c>
      <c r="Q280" s="60" t="str">
        <f t="array" ref="Q280">IFERROR(IF(Q$2&lt;=$B$1,INDEX('Master Data'!$A$1:$H$686,'Evening Buffalo'!$A280,2),""),"")</f>
        <v>Quantity</v>
      </c>
      <c r="R280" s="60" t="str">
        <f t="array" ref="R280">IFERROR(IF(R$2&lt;=$B$1,INDEX('Master Data'!$A$1:$H$686,'Evening Buffalo'!$A280,2),""),"")</f>
        <v>Quantity</v>
      </c>
      <c r="S280" s="60" t="str">
        <f t="array" ref="S280">IFERROR(IF(S$2&lt;=$B$1,INDEX('Master Data'!$A$1:$H$686,'Evening Buffalo'!$A280,2),""),"")</f>
        <v>Quantity</v>
      </c>
      <c r="T280" s="60" t="str">
        <f t="array" ref="T280">IFERROR(IF(T$2&lt;=$B$1,INDEX('Master Data'!$A$1:$H$686,'Evening Buffalo'!$A280,2),""),"")</f>
        <v>Quantity</v>
      </c>
      <c r="U280" s="60" t="str">
        <f t="array" ref="U280">IFERROR(IF(U$2&lt;=$B$1,INDEX('Master Data'!$A$1:$H$686,'Evening Buffalo'!$A280,2),""),"")</f>
        <v>Quantity</v>
      </c>
      <c r="V280" s="60" t="str">
        <f t="array" ref="V280">IFERROR(IF(V$2&lt;=$B$1,INDEX('Master Data'!$A$1:$H$686,'Evening Buffalo'!$A280,2),""),"")</f>
        <v>Quantity</v>
      </c>
      <c r="W280" s="60" t="str">
        <f t="array" ref="W280">IFERROR(IF(W$2&lt;=$B$1,INDEX('Master Data'!$A$1:$H$686,'Evening Buffalo'!$A280,2),""),"")</f>
        <v>Quantity</v>
      </c>
      <c r="X280" s="60" t="str">
        <f t="array" ref="X280">IFERROR(IF(X$2&lt;=$B$1,INDEX('Master Data'!$A$1:$H$686,'Evening Buffalo'!$A280,2),""),"")</f>
        <v>Quantity</v>
      </c>
      <c r="Y280" s="60" t="str">
        <f t="array" ref="Y280">IFERROR(IF(Y$2&lt;=$B$1,INDEX('Master Data'!$A$1:$H$686,'Evening Buffalo'!$A280,2),""),"")</f>
        <v>Quantity</v>
      </c>
      <c r="Z280" s="60" t="str">
        <f t="array" ref="Z280">IFERROR(IF(Z$2&lt;=$B$1,INDEX('Master Data'!$A$1:$H$686,'Evening Buffalo'!$A280,2),""),"")</f>
        <v>Quantity</v>
      </c>
      <c r="AA280" s="60" t="str">
        <f t="array" ref="AA280">IFERROR(IF(AA$2&lt;=$B$1,INDEX('Master Data'!$A$1:$H$686,'Evening Buffalo'!$A280,2),""),"")</f>
        <v>Quantity</v>
      </c>
      <c r="AB280" s="60" t="str">
        <f t="array" ref="AB280">IFERROR(IF(AB$2&lt;=$B$1,INDEX('Master Data'!$A$1:$H$686,'Evening Buffalo'!$A280,2),""),"")</f>
        <v>Quantity</v>
      </c>
      <c r="AC280" s="60" t="str">
        <f t="array" ref="AC280">IFERROR(IF(AC$2&lt;=$B$1,INDEX('Master Data'!$A$1:$H$686,'Evening Buffalo'!$A280,2),""),"")</f>
        <v>Quantity</v>
      </c>
      <c r="AD280" s="60" t="str">
        <f t="array" ref="AD280">IFERROR(IF(AD$2&lt;=$B$1,INDEX('Master Data'!$A$1:$H$686,'Evening Buffalo'!$A280,2),""),"")</f>
        <v>Quantity</v>
      </c>
      <c r="AE280" s="60" t="str">
        <f t="array" ref="AE280">IFERROR(IF(AE$2&lt;=$B$1,INDEX('Master Data'!$A$1:$H$686,'Evening Buffalo'!$A280,2),""),"")</f>
        <v>Quantity</v>
      </c>
      <c r="AF280" s="60" t="str">
        <f t="array" ref="AF280">IFERROR(IF(AF$2&lt;=$B$1,INDEX('Master Data'!$A$1:$H$686,'Evening Buffalo'!$A280,2),""),"")</f>
        <v/>
      </c>
      <c r="AG280" s="60" t="str">
        <f t="array" ref="AG280">IFERROR(IF(AG$2&lt;=$B$1,INDEX('Master Data'!$A$1:$H$686,'Evening Buffalo'!$A280,2),""),"")</f>
        <v/>
      </c>
    </row>
    <row r="281" ht="14.25" customHeight="1">
      <c r="A281" s="60" t="str">
        <f>IFERROR(SMALL('Master Data'!G:G,ROW()-2),"")</f>
        <v/>
      </c>
      <c r="B281" s="60" t="str">
        <f t="array" ref="B281">IFERROR(INDEX('Master Data'!$A$1:$H$686,'Evening Buffalo'!$A281,1),"")</f>
        <v>Customer Name</v>
      </c>
      <c r="C281" s="60" t="str">
        <f t="array" ref="C281">IFERROR(IF(C$2&lt;=$B$1,INDEX('Master Data'!$A$1:$H$686,'Evening Buffalo'!$A281,2),""),"")</f>
        <v>Quantity</v>
      </c>
      <c r="D281" s="60" t="str">
        <f t="array" ref="D281">IFERROR(IF(D$2&lt;=$B$1,INDEX('Master Data'!$A$1:$H$686,'Evening Buffalo'!$A281,2),""),"")</f>
        <v>Quantity</v>
      </c>
      <c r="E281" s="60" t="str">
        <f t="array" ref="E281">IFERROR(IF(E$2&lt;=$B$1,INDEX('Master Data'!$A$1:$H$686,'Evening Buffalo'!$A281,2),""),"")</f>
        <v>Quantity</v>
      </c>
      <c r="F281" s="60" t="str">
        <f t="array" ref="F281">IFERROR(IF(F$2&lt;=$B$1,INDEX('Master Data'!$A$1:$H$686,'Evening Buffalo'!$A281,2),""),"")</f>
        <v>Quantity</v>
      </c>
      <c r="G281" s="60" t="str">
        <f t="array" ref="G281">IFERROR(IF(G$2&lt;=$B$1,INDEX('Master Data'!$A$1:$H$686,'Evening Buffalo'!$A281,2),""),"")</f>
        <v>Quantity</v>
      </c>
      <c r="H281" s="60" t="str">
        <f t="array" ref="H281">IFERROR(IF(H$2&lt;=$B$1,INDEX('Master Data'!$A$1:$H$686,'Evening Buffalo'!$A281,2),""),"")</f>
        <v>Quantity</v>
      </c>
      <c r="I281" s="60" t="str">
        <f t="array" ref="I281">IFERROR(IF(I$2&lt;=$B$1,INDEX('Master Data'!$A$1:$H$686,'Evening Buffalo'!$A281,2),""),"")</f>
        <v>Quantity</v>
      </c>
      <c r="J281" s="60" t="str">
        <f t="array" ref="J281">IFERROR(IF(J$2&lt;=$B$1,INDEX('Master Data'!$A$1:$H$686,'Evening Buffalo'!$A281,2),""),"")</f>
        <v>Quantity</v>
      </c>
      <c r="K281" s="60" t="str">
        <f t="array" ref="K281">IFERROR(IF(K$2&lt;=$B$1,INDEX('Master Data'!$A$1:$H$686,'Evening Buffalo'!$A281,2),""),"")</f>
        <v>Quantity</v>
      </c>
      <c r="L281" s="60" t="str">
        <f t="array" ref="L281">IFERROR(IF(L$2&lt;=$B$1,INDEX('Master Data'!$A$1:$H$686,'Evening Buffalo'!$A281,2),""),"")</f>
        <v>Quantity</v>
      </c>
      <c r="M281" s="60" t="str">
        <f t="array" ref="M281">IFERROR(IF(M$2&lt;=$B$1,INDEX('Master Data'!$A$1:$H$686,'Evening Buffalo'!$A281,2),""),"")</f>
        <v>Quantity</v>
      </c>
      <c r="N281" s="60" t="str">
        <f t="array" ref="N281">IFERROR(IF(N$2&lt;=$B$1,INDEX('Master Data'!$A$1:$H$686,'Evening Buffalo'!$A281,2),""),"")</f>
        <v>Quantity</v>
      </c>
      <c r="O281" s="60" t="str">
        <f t="array" ref="O281">IFERROR(IF(O$2&lt;=$B$1,INDEX('Master Data'!$A$1:$H$686,'Evening Buffalo'!$A281,2),""),"")</f>
        <v>Quantity</v>
      </c>
      <c r="P281" s="60" t="str">
        <f t="array" ref="P281">IFERROR(IF(P$2&lt;=$B$1,INDEX('Master Data'!$A$1:$H$686,'Evening Buffalo'!$A281,2),""),"")</f>
        <v>Quantity</v>
      </c>
      <c r="Q281" s="60" t="str">
        <f t="array" ref="Q281">IFERROR(IF(Q$2&lt;=$B$1,INDEX('Master Data'!$A$1:$H$686,'Evening Buffalo'!$A281,2),""),"")</f>
        <v>Quantity</v>
      </c>
      <c r="R281" s="60" t="str">
        <f t="array" ref="R281">IFERROR(IF(R$2&lt;=$B$1,INDEX('Master Data'!$A$1:$H$686,'Evening Buffalo'!$A281,2),""),"")</f>
        <v>Quantity</v>
      </c>
      <c r="S281" s="60" t="str">
        <f t="array" ref="S281">IFERROR(IF(S$2&lt;=$B$1,INDEX('Master Data'!$A$1:$H$686,'Evening Buffalo'!$A281,2),""),"")</f>
        <v>Quantity</v>
      </c>
      <c r="T281" s="60" t="str">
        <f t="array" ref="T281">IFERROR(IF(T$2&lt;=$B$1,INDEX('Master Data'!$A$1:$H$686,'Evening Buffalo'!$A281,2),""),"")</f>
        <v>Quantity</v>
      </c>
      <c r="U281" s="60" t="str">
        <f t="array" ref="U281">IFERROR(IF(U$2&lt;=$B$1,INDEX('Master Data'!$A$1:$H$686,'Evening Buffalo'!$A281,2),""),"")</f>
        <v>Quantity</v>
      </c>
      <c r="V281" s="60" t="str">
        <f t="array" ref="V281">IFERROR(IF(V$2&lt;=$B$1,INDEX('Master Data'!$A$1:$H$686,'Evening Buffalo'!$A281,2),""),"")</f>
        <v>Quantity</v>
      </c>
      <c r="W281" s="60" t="str">
        <f t="array" ref="W281">IFERROR(IF(W$2&lt;=$B$1,INDEX('Master Data'!$A$1:$H$686,'Evening Buffalo'!$A281,2),""),"")</f>
        <v>Quantity</v>
      </c>
      <c r="X281" s="60" t="str">
        <f t="array" ref="X281">IFERROR(IF(X$2&lt;=$B$1,INDEX('Master Data'!$A$1:$H$686,'Evening Buffalo'!$A281,2),""),"")</f>
        <v>Quantity</v>
      </c>
      <c r="Y281" s="60" t="str">
        <f t="array" ref="Y281">IFERROR(IF(Y$2&lt;=$B$1,INDEX('Master Data'!$A$1:$H$686,'Evening Buffalo'!$A281,2),""),"")</f>
        <v>Quantity</v>
      </c>
      <c r="Z281" s="60" t="str">
        <f t="array" ref="Z281">IFERROR(IF(Z$2&lt;=$B$1,INDEX('Master Data'!$A$1:$H$686,'Evening Buffalo'!$A281,2),""),"")</f>
        <v>Quantity</v>
      </c>
      <c r="AA281" s="60" t="str">
        <f t="array" ref="AA281">IFERROR(IF(AA$2&lt;=$B$1,INDEX('Master Data'!$A$1:$H$686,'Evening Buffalo'!$A281,2),""),"")</f>
        <v>Quantity</v>
      </c>
      <c r="AB281" s="60" t="str">
        <f t="array" ref="AB281">IFERROR(IF(AB$2&lt;=$B$1,INDEX('Master Data'!$A$1:$H$686,'Evening Buffalo'!$A281,2),""),"")</f>
        <v>Quantity</v>
      </c>
      <c r="AC281" s="60" t="str">
        <f t="array" ref="AC281">IFERROR(IF(AC$2&lt;=$B$1,INDEX('Master Data'!$A$1:$H$686,'Evening Buffalo'!$A281,2),""),"")</f>
        <v>Quantity</v>
      </c>
      <c r="AD281" s="60" t="str">
        <f t="array" ref="AD281">IFERROR(IF(AD$2&lt;=$B$1,INDEX('Master Data'!$A$1:$H$686,'Evening Buffalo'!$A281,2),""),"")</f>
        <v>Quantity</v>
      </c>
      <c r="AE281" s="60" t="str">
        <f t="array" ref="AE281">IFERROR(IF(AE$2&lt;=$B$1,INDEX('Master Data'!$A$1:$H$686,'Evening Buffalo'!$A281,2),""),"")</f>
        <v>Quantity</v>
      </c>
      <c r="AF281" s="60" t="str">
        <f t="array" ref="AF281">IFERROR(IF(AF$2&lt;=$B$1,INDEX('Master Data'!$A$1:$H$686,'Evening Buffalo'!$A281,2),""),"")</f>
        <v/>
      </c>
      <c r="AG281" s="60" t="str">
        <f t="array" ref="AG281">IFERROR(IF(AG$2&lt;=$B$1,INDEX('Master Data'!$A$1:$H$686,'Evening Buffalo'!$A281,2),""),"")</f>
        <v/>
      </c>
    </row>
    <row r="282" ht="14.25" customHeight="1">
      <c r="A282" s="60" t="str">
        <f>IFERROR(SMALL('Master Data'!G:G,ROW()-2),"")</f>
        <v/>
      </c>
      <c r="B282" s="60" t="str">
        <f t="array" ref="B282">IFERROR(INDEX('Master Data'!$A$1:$H$686,'Evening Buffalo'!$A282,1),"")</f>
        <v>Customer Name</v>
      </c>
      <c r="C282" s="60" t="str">
        <f t="array" ref="C282">IFERROR(IF(C$2&lt;=$B$1,INDEX('Master Data'!$A$1:$H$686,'Evening Buffalo'!$A282,2),""),"")</f>
        <v>Quantity</v>
      </c>
      <c r="D282" s="60" t="str">
        <f t="array" ref="D282">IFERROR(IF(D$2&lt;=$B$1,INDEX('Master Data'!$A$1:$H$686,'Evening Buffalo'!$A282,2),""),"")</f>
        <v>Quantity</v>
      </c>
      <c r="E282" s="60" t="str">
        <f t="array" ref="E282">IFERROR(IF(E$2&lt;=$B$1,INDEX('Master Data'!$A$1:$H$686,'Evening Buffalo'!$A282,2),""),"")</f>
        <v>Quantity</v>
      </c>
      <c r="F282" s="60" t="str">
        <f t="array" ref="F282">IFERROR(IF(F$2&lt;=$B$1,INDEX('Master Data'!$A$1:$H$686,'Evening Buffalo'!$A282,2),""),"")</f>
        <v>Quantity</v>
      </c>
      <c r="G282" s="60" t="str">
        <f t="array" ref="G282">IFERROR(IF(G$2&lt;=$B$1,INDEX('Master Data'!$A$1:$H$686,'Evening Buffalo'!$A282,2),""),"")</f>
        <v>Quantity</v>
      </c>
      <c r="H282" s="60" t="str">
        <f t="array" ref="H282">IFERROR(IF(H$2&lt;=$B$1,INDEX('Master Data'!$A$1:$H$686,'Evening Buffalo'!$A282,2),""),"")</f>
        <v>Quantity</v>
      </c>
      <c r="I282" s="60" t="str">
        <f t="array" ref="I282">IFERROR(IF(I$2&lt;=$B$1,INDEX('Master Data'!$A$1:$H$686,'Evening Buffalo'!$A282,2),""),"")</f>
        <v>Quantity</v>
      </c>
      <c r="J282" s="60" t="str">
        <f t="array" ref="J282">IFERROR(IF(J$2&lt;=$B$1,INDEX('Master Data'!$A$1:$H$686,'Evening Buffalo'!$A282,2),""),"")</f>
        <v>Quantity</v>
      </c>
      <c r="K282" s="60" t="str">
        <f t="array" ref="K282">IFERROR(IF(K$2&lt;=$B$1,INDEX('Master Data'!$A$1:$H$686,'Evening Buffalo'!$A282,2),""),"")</f>
        <v>Quantity</v>
      </c>
      <c r="L282" s="60" t="str">
        <f t="array" ref="L282">IFERROR(IF(L$2&lt;=$B$1,INDEX('Master Data'!$A$1:$H$686,'Evening Buffalo'!$A282,2),""),"")</f>
        <v>Quantity</v>
      </c>
      <c r="M282" s="60" t="str">
        <f t="array" ref="M282">IFERROR(IF(M$2&lt;=$B$1,INDEX('Master Data'!$A$1:$H$686,'Evening Buffalo'!$A282,2),""),"")</f>
        <v>Quantity</v>
      </c>
      <c r="N282" s="60" t="str">
        <f t="array" ref="N282">IFERROR(IF(N$2&lt;=$B$1,INDEX('Master Data'!$A$1:$H$686,'Evening Buffalo'!$A282,2),""),"")</f>
        <v>Quantity</v>
      </c>
      <c r="O282" s="60" t="str">
        <f t="array" ref="O282">IFERROR(IF(O$2&lt;=$B$1,INDEX('Master Data'!$A$1:$H$686,'Evening Buffalo'!$A282,2),""),"")</f>
        <v>Quantity</v>
      </c>
      <c r="P282" s="60" t="str">
        <f t="array" ref="P282">IFERROR(IF(P$2&lt;=$B$1,INDEX('Master Data'!$A$1:$H$686,'Evening Buffalo'!$A282,2),""),"")</f>
        <v>Quantity</v>
      </c>
      <c r="Q282" s="60" t="str">
        <f t="array" ref="Q282">IFERROR(IF(Q$2&lt;=$B$1,INDEX('Master Data'!$A$1:$H$686,'Evening Buffalo'!$A282,2),""),"")</f>
        <v>Quantity</v>
      </c>
      <c r="R282" s="60" t="str">
        <f t="array" ref="R282">IFERROR(IF(R$2&lt;=$B$1,INDEX('Master Data'!$A$1:$H$686,'Evening Buffalo'!$A282,2),""),"")</f>
        <v>Quantity</v>
      </c>
      <c r="S282" s="60" t="str">
        <f t="array" ref="S282">IFERROR(IF(S$2&lt;=$B$1,INDEX('Master Data'!$A$1:$H$686,'Evening Buffalo'!$A282,2),""),"")</f>
        <v>Quantity</v>
      </c>
      <c r="T282" s="60" t="str">
        <f t="array" ref="T282">IFERROR(IF(T$2&lt;=$B$1,INDEX('Master Data'!$A$1:$H$686,'Evening Buffalo'!$A282,2),""),"")</f>
        <v>Quantity</v>
      </c>
      <c r="U282" s="60" t="str">
        <f t="array" ref="U282">IFERROR(IF(U$2&lt;=$B$1,INDEX('Master Data'!$A$1:$H$686,'Evening Buffalo'!$A282,2),""),"")</f>
        <v>Quantity</v>
      </c>
      <c r="V282" s="60" t="str">
        <f t="array" ref="V282">IFERROR(IF(V$2&lt;=$B$1,INDEX('Master Data'!$A$1:$H$686,'Evening Buffalo'!$A282,2),""),"")</f>
        <v>Quantity</v>
      </c>
      <c r="W282" s="60" t="str">
        <f t="array" ref="W282">IFERROR(IF(W$2&lt;=$B$1,INDEX('Master Data'!$A$1:$H$686,'Evening Buffalo'!$A282,2),""),"")</f>
        <v>Quantity</v>
      </c>
      <c r="X282" s="60" t="str">
        <f t="array" ref="X282">IFERROR(IF(X$2&lt;=$B$1,INDEX('Master Data'!$A$1:$H$686,'Evening Buffalo'!$A282,2),""),"")</f>
        <v>Quantity</v>
      </c>
      <c r="Y282" s="60" t="str">
        <f t="array" ref="Y282">IFERROR(IF(Y$2&lt;=$B$1,INDEX('Master Data'!$A$1:$H$686,'Evening Buffalo'!$A282,2),""),"")</f>
        <v>Quantity</v>
      </c>
      <c r="Z282" s="60" t="str">
        <f t="array" ref="Z282">IFERROR(IF(Z$2&lt;=$B$1,INDEX('Master Data'!$A$1:$H$686,'Evening Buffalo'!$A282,2),""),"")</f>
        <v>Quantity</v>
      </c>
      <c r="AA282" s="60" t="str">
        <f t="array" ref="AA282">IFERROR(IF(AA$2&lt;=$B$1,INDEX('Master Data'!$A$1:$H$686,'Evening Buffalo'!$A282,2),""),"")</f>
        <v>Quantity</v>
      </c>
      <c r="AB282" s="60" t="str">
        <f t="array" ref="AB282">IFERROR(IF(AB$2&lt;=$B$1,INDEX('Master Data'!$A$1:$H$686,'Evening Buffalo'!$A282,2),""),"")</f>
        <v>Quantity</v>
      </c>
      <c r="AC282" s="60" t="str">
        <f t="array" ref="AC282">IFERROR(IF(AC$2&lt;=$B$1,INDEX('Master Data'!$A$1:$H$686,'Evening Buffalo'!$A282,2),""),"")</f>
        <v>Quantity</v>
      </c>
      <c r="AD282" s="60" t="str">
        <f t="array" ref="AD282">IFERROR(IF(AD$2&lt;=$B$1,INDEX('Master Data'!$A$1:$H$686,'Evening Buffalo'!$A282,2),""),"")</f>
        <v>Quantity</v>
      </c>
      <c r="AE282" s="60" t="str">
        <f t="array" ref="AE282">IFERROR(IF(AE$2&lt;=$B$1,INDEX('Master Data'!$A$1:$H$686,'Evening Buffalo'!$A282,2),""),"")</f>
        <v>Quantity</v>
      </c>
      <c r="AF282" s="60" t="str">
        <f t="array" ref="AF282">IFERROR(IF(AF$2&lt;=$B$1,INDEX('Master Data'!$A$1:$H$686,'Evening Buffalo'!$A282,2),""),"")</f>
        <v/>
      </c>
      <c r="AG282" s="60" t="str">
        <f t="array" ref="AG282">IFERROR(IF(AG$2&lt;=$B$1,INDEX('Master Data'!$A$1:$H$686,'Evening Buffalo'!$A282,2),""),"")</f>
        <v/>
      </c>
    </row>
    <row r="283" ht="14.25" customHeight="1">
      <c r="A283" s="60" t="str">
        <f>IFERROR(SMALL('Master Data'!G:G,ROW()-2),"")</f>
        <v/>
      </c>
      <c r="B283" s="60" t="str">
        <f t="array" ref="B283">IFERROR(INDEX('Master Data'!$A$1:$H$686,'Evening Buffalo'!$A283,1),"")</f>
        <v>Customer Name</v>
      </c>
      <c r="C283" s="60" t="str">
        <f t="array" ref="C283">IFERROR(IF(C$2&lt;=$B$1,INDEX('Master Data'!$A$1:$H$686,'Evening Buffalo'!$A283,2),""),"")</f>
        <v>Quantity</v>
      </c>
      <c r="D283" s="60" t="str">
        <f t="array" ref="D283">IFERROR(IF(D$2&lt;=$B$1,INDEX('Master Data'!$A$1:$H$686,'Evening Buffalo'!$A283,2),""),"")</f>
        <v>Quantity</v>
      </c>
      <c r="E283" s="60" t="str">
        <f t="array" ref="E283">IFERROR(IF(E$2&lt;=$B$1,INDEX('Master Data'!$A$1:$H$686,'Evening Buffalo'!$A283,2),""),"")</f>
        <v>Quantity</v>
      </c>
      <c r="F283" s="60" t="str">
        <f t="array" ref="F283">IFERROR(IF(F$2&lt;=$B$1,INDEX('Master Data'!$A$1:$H$686,'Evening Buffalo'!$A283,2),""),"")</f>
        <v>Quantity</v>
      </c>
      <c r="G283" s="60" t="str">
        <f t="array" ref="G283">IFERROR(IF(G$2&lt;=$B$1,INDEX('Master Data'!$A$1:$H$686,'Evening Buffalo'!$A283,2),""),"")</f>
        <v>Quantity</v>
      </c>
      <c r="H283" s="60" t="str">
        <f t="array" ref="H283">IFERROR(IF(H$2&lt;=$B$1,INDEX('Master Data'!$A$1:$H$686,'Evening Buffalo'!$A283,2),""),"")</f>
        <v>Quantity</v>
      </c>
      <c r="I283" s="60" t="str">
        <f t="array" ref="I283">IFERROR(IF(I$2&lt;=$B$1,INDEX('Master Data'!$A$1:$H$686,'Evening Buffalo'!$A283,2),""),"")</f>
        <v>Quantity</v>
      </c>
      <c r="J283" s="60" t="str">
        <f t="array" ref="J283">IFERROR(IF(J$2&lt;=$B$1,INDEX('Master Data'!$A$1:$H$686,'Evening Buffalo'!$A283,2),""),"")</f>
        <v>Quantity</v>
      </c>
      <c r="K283" s="60" t="str">
        <f t="array" ref="K283">IFERROR(IF(K$2&lt;=$B$1,INDEX('Master Data'!$A$1:$H$686,'Evening Buffalo'!$A283,2),""),"")</f>
        <v>Quantity</v>
      </c>
      <c r="L283" s="60" t="str">
        <f t="array" ref="L283">IFERROR(IF(L$2&lt;=$B$1,INDEX('Master Data'!$A$1:$H$686,'Evening Buffalo'!$A283,2),""),"")</f>
        <v>Quantity</v>
      </c>
      <c r="M283" s="60" t="str">
        <f t="array" ref="M283">IFERROR(IF(M$2&lt;=$B$1,INDEX('Master Data'!$A$1:$H$686,'Evening Buffalo'!$A283,2),""),"")</f>
        <v>Quantity</v>
      </c>
      <c r="N283" s="60" t="str">
        <f t="array" ref="N283">IFERROR(IF(N$2&lt;=$B$1,INDEX('Master Data'!$A$1:$H$686,'Evening Buffalo'!$A283,2),""),"")</f>
        <v>Quantity</v>
      </c>
      <c r="O283" s="60" t="str">
        <f t="array" ref="O283">IFERROR(IF(O$2&lt;=$B$1,INDEX('Master Data'!$A$1:$H$686,'Evening Buffalo'!$A283,2),""),"")</f>
        <v>Quantity</v>
      </c>
      <c r="P283" s="60" t="str">
        <f t="array" ref="P283">IFERROR(IF(P$2&lt;=$B$1,INDEX('Master Data'!$A$1:$H$686,'Evening Buffalo'!$A283,2),""),"")</f>
        <v>Quantity</v>
      </c>
      <c r="Q283" s="60" t="str">
        <f t="array" ref="Q283">IFERROR(IF(Q$2&lt;=$B$1,INDEX('Master Data'!$A$1:$H$686,'Evening Buffalo'!$A283,2),""),"")</f>
        <v>Quantity</v>
      </c>
      <c r="R283" s="60" t="str">
        <f t="array" ref="R283">IFERROR(IF(R$2&lt;=$B$1,INDEX('Master Data'!$A$1:$H$686,'Evening Buffalo'!$A283,2),""),"")</f>
        <v>Quantity</v>
      </c>
      <c r="S283" s="60" t="str">
        <f t="array" ref="S283">IFERROR(IF(S$2&lt;=$B$1,INDEX('Master Data'!$A$1:$H$686,'Evening Buffalo'!$A283,2),""),"")</f>
        <v>Quantity</v>
      </c>
      <c r="T283" s="60" t="str">
        <f t="array" ref="T283">IFERROR(IF(T$2&lt;=$B$1,INDEX('Master Data'!$A$1:$H$686,'Evening Buffalo'!$A283,2),""),"")</f>
        <v>Quantity</v>
      </c>
      <c r="U283" s="60" t="str">
        <f t="array" ref="U283">IFERROR(IF(U$2&lt;=$B$1,INDEX('Master Data'!$A$1:$H$686,'Evening Buffalo'!$A283,2),""),"")</f>
        <v>Quantity</v>
      </c>
      <c r="V283" s="60" t="str">
        <f t="array" ref="V283">IFERROR(IF(V$2&lt;=$B$1,INDEX('Master Data'!$A$1:$H$686,'Evening Buffalo'!$A283,2),""),"")</f>
        <v>Quantity</v>
      </c>
      <c r="W283" s="60" t="str">
        <f t="array" ref="W283">IFERROR(IF(W$2&lt;=$B$1,INDEX('Master Data'!$A$1:$H$686,'Evening Buffalo'!$A283,2),""),"")</f>
        <v>Quantity</v>
      </c>
      <c r="X283" s="60" t="str">
        <f t="array" ref="X283">IFERROR(IF(X$2&lt;=$B$1,INDEX('Master Data'!$A$1:$H$686,'Evening Buffalo'!$A283,2),""),"")</f>
        <v>Quantity</v>
      </c>
      <c r="Y283" s="60" t="str">
        <f t="array" ref="Y283">IFERROR(IF(Y$2&lt;=$B$1,INDEX('Master Data'!$A$1:$H$686,'Evening Buffalo'!$A283,2),""),"")</f>
        <v>Quantity</v>
      </c>
      <c r="Z283" s="60" t="str">
        <f t="array" ref="Z283">IFERROR(IF(Z$2&lt;=$B$1,INDEX('Master Data'!$A$1:$H$686,'Evening Buffalo'!$A283,2),""),"")</f>
        <v>Quantity</v>
      </c>
      <c r="AA283" s="60" t="str">
        <f t="array" ref="AA283">IFERROR(IF(AA$2&lt;=$B$1,INDEX('Master Data'!$A$1:$H$686,'Evening Buffalo'!$A283,2),""),"")</f>
        <v>Quantity</v>
      </c>
      <c r="AB283" s="60" t="str">
        <f t="array" ref="AB283">IFERROR(IF(AB$2&lt;=$B$1,INDEX('Master Data'!$A$1:$H$686,'Evening Buffalo'!$A283,2),""),"")</f>
        <v>Quantity</v>
      </c>
      <c r="AC283" s="60" t="str">
        <f t="array" ref="AC283">IFERROR(IF(AC$2&lt;=$B$1,INDEX('Master Data'!$A$1:$H$686,'Evening Buffalo'!$A283,2),""),"")</f>
        <v>Quantity</v>
      </c>
      <c r="AD283" s="60" t="str">
        <f t="array" ref="AD283">IFERROR(IF(AD$2&lt;=$B$1,INDEX('Master Data'!$A$1:$H$686,'Evening Buffalo'!$A283,2),""),"")</f>
        <v>Quantity</v>
      </c>
      <c r="AE283" s="60" t="str">
        <f t="array" ref="AE283">IFERROR(IF(AE$2&lt;=$B$1,INDEX('Master Data'!$A$1:$H$686,'Evening Buffalo'!$A283,2),""),"")</f>
        <v>Quantity</v>
      </c>
      <c r="AF283" s="60" t="str">
        <f t="array" ref="AF283">IFERROR(IF(AF$2&lt;=$B$1,INDEX('Master Data'!$A$1:$H$686,'Evening Buffalo'!$A283,2),""),"")</f>
        <v/>
      </c>
      <c r="AG283" s="60" t="str">
        <f t="array" ref="AG283">IFERROR(IF(AG$2&lt;=$B$1,INDEX('Master Data'!$A$1:$H$686,'Evening Buffalo'!$A283,2),""),"")</f>
        <v/>
      </c>
    </row>
    <row r="284" ht="14.25" customHeight="1">
      <c r="A284" s="60" t="str">
        <f>IFERROR(SMALL('Master Data'!G:G,ROW()-2),"")</f>
        <v/>
      </c>
      <c r="B284" s="60" t="str">
        <f t="array" ref="B284">IFERROR(INDEX('Master Data'!$A$1:$H$686,'Evening Buffalo'!$A284,1),"")</f>
        <v>Customer Name</v>
      </c>
      <c r="C284" s="60" t="str">
        <f t="array" ref="C284">IFERROR(IF(C$2&lt;=$B$1,INDEX('Master Data'!$A$1:$H$686,'Evening Buffalo'!$A284,2),""),"")</f>
        <v>Quantity</v>
      </c>
      <c r="D284" s="60" t="str">
        <f t="array" ref="D284">IFERROR(IF(D$2&lt;=$B$1,INDEX('Master Data'!$A$1:$H$686,'Evening Buffalo'!$A284,2),""),"")</f>
        <v>Quantity</v>
      </c>
      <c r="E284" s="60" t="str">
        <f t="array" ref="E284">IFERROR(IF(E$2&lt;=$B$1,INDEX('Master Data'!$A$1:$H$686,'Evening Buffalo'!$A284,2),""),"")</f>
        <v>Quantity</v>
      </c>
      <c r="F284" s="60" t="str">
        <f t="array" ref="F284">IFERROR(IF(F$2&lt;=$B$1,INDEX('Master Data'!$A$1:$H$686,'Evening Buffalo'!$A284,2),""),"")</f>
        <v>Quantity</v>
      </c>
      <c r="G284" s="60" t="str">
        <f t="array" ref="G284">IFERROR(IF(G$2&lt;=$B$1,INDEX('Master Data'!$A$1:$H$686,'Evening Buffalo'!$A284,2),""),"")</f>
        <v>Quantity</v>
      </c>
      <c r="H284" s="60" t="str">
        <f t="array" ref="H284">IFERROR(IF(H$2&lt;=$B$1,INDEX('Master Data'!$A$1:$H$686,'Evening Buffalo'!$A284,2),""),"")</f>
        <v>Quantity</v>
      </c>
      <c r="I284" s="60" t="str">
        <f t="array" ref="I284">IFERROR(IF(I$2&lt;=$B$1,INDEX('Master Data'!$A$1:$H$686,'Evening Buffalo'!$A284,2),""),"")</f>
        <v>Quantity</v>
      </c>
      <c r="J284" s="60" t="str">
        <f t="array" ref="J284">IFERROR(IF(J$2&lt;=$B$1,INDEX('Master Data'!$A$1:$H$686,'Evening Buffalo'!$A284,2),""),"")</f>
        <v>Quantity</v>
      </c>
      <c r="K284" s="60" t="str">
        <f t="array" ref="K284">IFERROR(IF(K$2&lt;=$B$1,INDEX('Master Data'!$A$1:$H$686,'Evening Buffalo'!$A284,2),""),"")</f>
        <v>Quantity</v>
      </c>
      <c r="L284" s="60" t="str">
        <f t="array" ref="L284">IFERROR(IF(L$2&lt;=$B$1,INDEX('Master Data'!$A$1:$H$686,'Evening Buffalo'!$A284,2),""),"")</f>
        <v>Quantity</v>
      </c>
      <c r="M284" s="60" t="str">
        <f t="array" ref="M284">IFERROR(IF(M$2&lt;=$B$1,INDEX('Master Data'!$A$1:$H$686,'Evening Buffalo'!$A284,2),""),"")</f>
        <v>Quantity</v>
      </c>
      <c r="N284" s="60" t="str">
        <f t="array" ref="N284">IFERROR(IF(N$2&lt;=$B$1,INDEX('Master Data'!$A$1:$H$686,'Evening Buffalo'!$A284,2),""),"")</f>
        <v>Quantity</v>
      </c>
      <c r="O284" s="60" t="str">
        <f t="array" ref="O284">IFERROR(IF(O$2&lt;=$B$1,INDEX('Master Data'!$A$1:$H$686,'Evening Buffalo'!$A284,2),""),"")</f>
        <v>Quantity</v>
      </c>
      <c r="P284" s="60" t="str">
        <f t="array" ref="P284">IFERROR(IF(P$2&lt;=$B$1,INDEX('Master Data'!$A$1:$H$686,'Evening Buffalo'!$A284,2),""),"")</f>
        <v>Quantity</v>
      </c>
      <c r="Q284" s="60" t="str">
        <f t="array" ref="Q284">IFERROR(IF(Q$2&lt;=$B$1,INDEX('Master Data'!$A$1:$H$686,'Evening Buffalo'!$A284,2),""),"")</f>
        <v>Quantity</v>
      </c>
      <c r="R284" s="60" t="str">
        <f t="array" ref="R284">IFERROR(IF(R$2&lt;=$B$1,INDEX('Master Data'!$A$1:$H$686,'Evening Buffalo'!$A284,2),""),"")</f>
        <v>Quantity</v>
      </c>
      <c r="S284" s="60" t="str">
        <f t="array" ref="S284">IFERROR(IF(S$2&lt;=$B$1,INDEX('Master Data'!$A$1:$H$686,'Evening Buffalo'!$A284,2),""),"")</f>
        <v>Quantity</v>
      </c>
      <c r="T284" s="60" t="str">
        <f t="array" ref="T284">IFERROR(IF(T$2&lt;=$B$1,INDEX('Master Data'!$A$1:$H$686,'Evening Buffalo'!$A284,2),""),"")</f>
        <v>Quantity</v>
      </c>
      <c r="U284" s="60" t="str">
        <f t="array" ref="U284">IFERROR(IF(U$2&lt;=$B$1,INDEX('Master Data'!$A$1:$H$686,'Evening Buffalo'!$A284,2),""),"")</f>
        <v>Quantity</v>
      </c>
      <c r="V284" s="60" t="str">
        <f t="array" ref="V284">IFERROR(IF(V$2&lt;=$B$1,INDEX('Master Data'!$A$1:$H$686,'Evening Buffalo'!$A284,2),""),"")</f>
        <v>Quantity</v>
      </c>
      <c r="W284" s="60" t="str">
        <f t="array" ref="W284">IFERROR(IF(W$2&lt;=$B$1,INDEX('Master Data'!$A$1:$H$686,'Evening Buffalo'!$A284,2),""),"")</f>
        <v>Quantity</v>
      </c>
      <c r="X284" s="60" t="str">
        <f t="array" ref="X284">IFERROR(IF(X$2&lt;=$B$1,INDEX('Master Data'!$A$1:$H$686,'Evening Buffalo'!$A284,2),""),"")</f>
        <v>Quantity</v>
      </c>
      <c r="Y284" s="60" t="str">
        <f t="array" ref="Y284">IFERROR(IF(Y$2&lt;=$B$1,INDEX('Master Data'!$A$1:$H$686,'Evening Buffalo'!$A284,2),""),"")</f>
        <v>Quantity</v>
      </c>
      <c r="Z284" s="60" t="str">
        <f t="array" ref="Z284">IFERROR(IF(Z$2&lt;=$B$1,INDEX('Master Data'!$A$1:$H$686,'Evening Buffalo'!$A284,2),""),"")</f>
        <v>Quantity</v>
      </c>
      <c r="AA284" s="60" t="str">
        <f t="array" ref="AA284">IFERROR(IF(AA$2&lt;=$B$1,INDEX('Master Data'!$A$1:$H$686,'Evening Buffalo'!$A284,2),""),"")</f>
        <v>Quantity</v>
      </c>
      <c r="AB284" s="60" t="str">
        <f t="array" ref="AB284">IFERROR(IF(AB$2&lt;=$B$1,INDEX('Master Data'!$A$1:$H$686,'Evening Buffalo'!$A284,2),""),"")</f>
        <v>Quantity</v>
      </c>
      <c r="AC284" s="60" t="str">
        <f t="array" ref="AC284">IFERROR(IF(AC$2&lt;=$B$1,INDEX('Master Data'!$A$1:$H$686,'Evening Buffalo'!$A284,2),""),"")</f>
        <v>Quantity</v>
      </c>
      <c r="AD284" s="60" t="str">
        <f t="array" ref="AD284">IFERROR(IF(AD$2&lt;=$B$1,INDEX('Master Data'!$A$1:$H$686,'Evening Buffalo'!$A284,2),""),"")</f>
        <v>Quantity</v>
      </c>
      <c r="AE284" s="60" t="str">
        <f t="array" ref="AE284">IFERROR(IF(AE$2&lt;=$B$1,INDEX('Master Data'!$A$1:$H$686,'Evening Buffalo'!$A284,2),""),"")</f>
        <v>Quantity</v>
      </c>
      <c r="AF284" s="60" t="str">
        <f t="array" ref="AF284">IFERROR(IF(AF$2&lt;=$B$1,INDEX('Master Data'!$A$1:$H$686,'Evening Buffalo'!$A284,2),""),"")</f>
        <v/>
      </c>
      <c r="AG284" s="60" t="str">
        <f t="array" ref="AG284">IFERROR(IF(AG$2&lt;=$B$1,INDEX('Master Data'!$A$1:$H$686,'Evening Buffalo'!$A284,2),""),"")</f>
        <v/>
      </c>
    </row>
    <row r="285" ht="14.25" customHeight="1">
      <c r="A285" s="60" t="str">
        <f>IFERROR(SMALL('Master Data'!G:G,ROW()-2),"")</f>
        <v/>
      </c>
      <c r="B285" s="60" t="str">
        <f t="array" ref="B285">IFERROR(INDEX('Master Data'!$A$1:$H$686,'Evening Buffalo'!$A285,1),"")</f>
        <v>Customer Name</v>
      </c>
      <c r="C285" s="60" t="str">
        <f t="array" ref="C285">IFERROR(IF(C$2&lt;=$B$1,INDEX('Master Data'!$A$1:$H$686,'Evening Buffalo'!$A285,2),""),"")</f>
        <v>Quantity</v>
      </c>
      <c r="D285" s="60" t="str">
        <f t="array" ref="D285">IFERROR(IF(D$2&lt;=$B$1,INDEX('Master Data'!$A$1:$H$686,'Evening Buffalo'!$A285,2),""),"")</f>
        <v>Quantity</v>
      </c>
      <c r="E285" s="60" t="str">
        <f t="array" ref="E285">IFERROR(IF(E$2&lt;=$B$1,INDEX('Master Data'!$A$1:$H$686,'Evening Buffalo'!$A285,2),""),"")</f>
        <v>Quantity</v>
      </c>
      <c r="F285" s="60" t="str">
        <f t="array" ref="F285">IFERROR(IF(F$2&lt;=$B$1,INDEX('Master Data'!$A$1:$H$686,'Evening Buffalo'!$A285,2),""),"")</f>
        <v>Quantity</v>
      </c>
      <c r="G285" s="60" t="str">
        <f t="array" ref="G285">IFERROR(IF(G$2&lt;=$B$1,INDEX('Master Data'!$A$1:$H$686,'Evening Buffalo'!$A285,2),""),"")</f>
        <v>Quantity</v>
      </c>
      <c r="H285" s="60" t="str">
        <f t="array" ref="H285">IFERROR(IF(H$2&lt;=$B$1,INDEX('Master Data'!$A$1:$H$686,'Evening Buffalo'!$A285,2),""),"")</f>
        <v>Quantity</v>
      </c>
      <c r="I285" s="60" t="str">
        <f t="array" ref="I285">IFERROR(IF(I$2&lt;=$B$1,INDEX('Master Data'!$A$1:$H$686,'Evening Buffalo'!$A285,2),""),"")</f>
        <v>Quantity</v>
      </c>
      <c r="J285" s="60" t="str">
        <f t="array" ref="J285">IFERROR(IF(J$2&lt;=$B$1,INDEX('Master Data'!$A$1:$H$686,'Evening Buffalo'!$A285,2),""),"")</f>
        <v>Quantity</v>
      </c>
      <c r="K285" s="60" t="str">
        <f t="array" ref="K285">IFERROR(IF(K$2&lt;=$B$1,INDEX('Master Data'!$A$1:$H$686,'Evening Buffalo'!$A285,2),""),"")</f>
        <v>Quantity</v>
      </c>
      <c r="L285" s="60" t="str">
        <f t="array" ref="L285">IFERROR(IF(L$2&lt;=$B$1,INDEX('Master Data'!$A$1:$H$686,'Evening Buffalo'!$A285,2),""),"")</f>
        <v>Quantity</v>
      </c>
      <c r="M285" s="60" t="str">
        <f t="array" ref="M285">IFERROR(IF(M$2&lt;=$B$1,INDEX('Master Data'!$A$1:$H$686,'Evening Buffalo'!$A285,2),""),"")</f>
        <v>Quantity</v>
      </c>
      <c r="N285" s="60" t="str">
        <f t="array" ref="N285">IFERROR(IF(N$2&lt;=$B$1,INDEX('Master Data'!$A$1:$H$686,'Evening Buffalo'!$A285,2),""),"")</f>
        <v>Quantity</v>
      </c>
      <c r="O285" s="60" t="str">
        <f t="array" ref="O285">IFERROR(IF(O$2&lt;=$B$1,INDEX('Master Data'!$A$1:$H$686,'Evening Buffalo'!$A285,2),""),"")</f>
        <v>Quantity</v>
      </c>
      <c r="P285" s="60" t="str">
        <f t="array" ref="P285">IFERROR(IF(P$2&lt;=$B$1,INDEX('Master Data'!$A$1:$H$686,'Evening Buffalo'!$A285,2),""),"")</f>
        <v>Quantity</v>
      </c>
      <c r="Q285" s="60" t="str">
        <f t="array" ref="Q285">IFERROR(IF(Q$2&lt;=$B$1,INDEX('Master Data'!$A$1:$H$686,'Evening Buffalo'!$A285,2),""),"")</f>
        <v>Quantity</v>
      </c>
      <c r="R285" s="60" t="str">
        <f t="array" ref="R285">IFERROR(IF(R$2&lt;=$B$1,INDEX('Master Data'!$A$1:$H$686,'Evening Buffalo'!$A285,2),""),"")</f>
        <v>Quantity</v>
      </c>
      <c r="S285" s="60" t="str">
        <f t="array" ref="S285">IFERROR(IF(S$2&lt;=$B$1,INDEX('Master Data'!$A$1:$H$686,'Evening Buffalo'!$A285,2),""),"")</f>
        <v>Quantity</v>
      </c>
      <c r="T285" s="60" t="str">
        <f t="array" ref="T285">IFERROR(IF(T$2&lt;=$B$1,INDEX('Master Data'!$A$1:$H$686,'Evening Buffalo'!$A285,2),""),"")</f>
        <v>Quantity</v>
      </c>
      <c r="U285" s="60" t="str">
        <f t="array" ref="U285">IFERROR(IF(U$2&lt;=$B$1,INDEX('Master Data'!$A$1:$H$686,'Evening Buffalo'!$A285,2),""),"")</f>
        <v>Quantity</v>
      </c>
      <c r="V285" s="60" t="str">
        <f t="array" ref="V285">IFERROR(IF(V$2&lt;=$B$1,INDEX('Master Data'!$A$1:$H$686,'Evening Buffalo'!$A285,2),""),"")</f>
        <v>Quantity</v>
      </c>
      <c r="W285" s="60" t="str">
        <f t="array" ref="W285">IFERROR(IF(W$2&lt;=$B$1,INDEX('Master Data'!$A$1:$H$686,'Evening Buffalo'!$A285,2),""),"")</f>
        <v>Quantity</v>
      </c>
      <c r="X285" s="60" t="str">
        <f t="array" ref="X285">IFERROR(IF(X$2&lt;=$B$1,INDEX('Master Data'!$A$1:$H$686,'Evening Buffalo'!$A285,2),""),"")</f>
        <v>Quantity</v>
      </c>
      <c r="Y285" s="60" t="str">
        <f t="array" ref="Y285">IFERROR(IF(Y$2&lt;=$B$1,INDEX('Master Data'!$A$1:$H$686,'Evening Buffalo'!$A285,2),""),"")</f>
        <v>Quantity</v>
      </c>
      <c r="Z285" s="60" t="str">
        <f t="array" ref="Z285">IFERROR(IF(Z$2&lt;=$B$1,INDEX('Master Data'!$A$1:$H$686,'Evening Buffalo'!$A285,2),""),"")</f>
        <v>Quantity</v>
      </c>
      <c r="AA285" s="60" t="str">
        <f t="array" ref="AA285">IFERROR(IF(AA$2&lt;=$B$1,INDEX('Master Data'!$A$1:$H$686,'Evening Buffalo'!$A285,2),""),"")</f>
        <v>Quantity</v>
      </c>
      <c r="AB285" s="60" t="str">
        <f t="array" ref="AB285">IFERROR(IF(AB$2&lt;=$B$1,INDEX('Master Data'!$A$1:$H$686,'Evening Buffalo'!$A285,2),""),"")</f>
        <v>Quantity</v>
      </c>
      <c r="AC285" s="60" t="str">
        <f t="array" ref="AC285">IFERROR(IF(AC$2&lt;=$B$1,INDEX('Master Data'!$A$1:$H$686,'Evening Buffalo'!$A285,2),""),"")</f>
        <v>Quantity</v>
      </c>
      <c r="AD285" s="60" t="str">
        <f t="array" ref="AD285">IFERROR(IF(AD$2&lt;=$B$1,INDEX('Master Data'!$A$1:$H$686,'Evening Buffalo'!$A285,2),""),"")</f>
        <v>Quantity</v>
      </c>
      <c r="AE285" s="60" t="str">
        <f t="array" ref="AE285">IFERROR(IF(AE$2&lt;=$B$1,INDEX('Master Data'!$A$1:$H$686,'Evening Buffalo'!$A285,2),""),"")</f>
        <v>Quantity</v>
      </c>
      <c r="AF285" s="60" t="str">
        <f t="array" ref="AF285">IFERROR(IF(AF$2&lt;=$B$1,INDEX('Master Data'!$A$1:$H$686,'Evening Buffalo'!$A285,2),""),"")</f>
        <v/>
      </c>
      <c r="AG285" s="60" t="str">
        <f t="array" ref="AG285">IFERROR(IF(AG$2&lt;=$B$1,INDEX('Master Data'!$A$1:$H$686,'Evening Buffalo'!$A285,2),""),"")</f>
        <v/>
      </c>
    </row>
    <row r="286" ht="14.25" customHeight="1">
      <c r="A286" s="60" t="str">
        <f>IFERROR(SMALL('Master Data'!G:G,ROW()-2),"")</f>
        <v/>
      </c>
      <c r="B286" s="60" t="str">
        <f t="array" ref="B286">IFERROR(INDEX('Master Data'!$A$1:$H$686,'Evening Buffalo'!$A286,1),"")</f>
        <v>Customer Name</v>
      </c>
      <c r="C286" s="60" t="str">
        <f t="array" ref="C286">IFERROR(IF(C$2&lt;=$B$1,INDEX('Master Data'!$A$1:$H$686,'Evening Buffalo'!$A286,2),""),"")</f>
        <v>Quantity</v>
      </c>
      <c r="D286" s="60" t="str">
        <f t="array" ref="D286">IFERROR(IF(D$2&lt;=$B$1,INDEX('Master Data'!$A$1:$H$686,'Evening Buffalo'!$A286,2),""),"")</f>
        <v>Quantity</v>
      </c>
      <c r="E286" s="60" t="str">
        <f t="array" ref="E286">IFERROR(IF(E$2&lt;=$B$1,INDEX('Master Data'!$A$1:$H$686,'Evening Buffalo'!$A286,2),""),"")</f>
        <v>Quantity</v>
      </c>
      <c r="F286" s="60" t="str">
        <f t="array" ref="F286">IFERROR(IF(F$2&lt;=$B$1,INDEX('Master Data'!$A$1:$H$686,'Evening Buffalo'!$A286,2),""),"")</f>
        <v>Quantity</v>
      </c>
      <c r="G286" s="60" t="str">
        <f t="array" ref="G286">IFERROR(IF(G$2&lt;=$B$1,INDEX('Master Data'!$A$1:$H$686,'Evening Buffalo'!$A286,2),""),"")</f>
        <v>Quantity</v>
      </c>
      <c r="H286" s="60" t="str">
        <f t="array" ref="H286">IFERROR(IF(H$2&lt;=$B$1,INDEX('Master Data'!$A$1:$H$686,'Evening Buffalo'!$A286,2),""),"")</f>
        <v>Quantity</v>
      </c>
      <c r="I286" s="60" t="str">
        <f t="array" ref="I286">IFERROR(IF(I$2&lt;=$B$1,INDEX('Master Data'!$A$1:$H$686,'Evening Buffalo'!$A286,2),""),"")</f>
        <v>Quantity</v>
      </c>
      <c r="J286" s="60" t="str">
        <f t="array" ref="J286">IFERROR(IF(J$2&lt;=$B$1,INDEX('Master Data'!$A$1:$H$686,'Evening Buffalo'!$A286,2),""),"")</f>
        <v>Quantity</v>
      </c>
      <c r="K286" s="60" t="str">
        <f t="array" ref="K286">IFERROR(IF(K$2&lt;=$B$1,INDEX('Master Data'!$A$1:$H$686,'Evening Buffalo'!$A286,2),""),"")</f>
        <v>Quantity</v>
      </c>
      <c r="L286" s="60" t="str">
        <f t="array" ref="L286">IFERROR(IF(L$2&lt;=$B$1,INDEX('Master Data'!$A$1:$H$686,'Evening Buffalo'!$A286,2),""),"")</f>
        <v>Quantity</v>
      </c>
      <c r="M286" s="60" t="str">
        <f t="array" ref="M286">IFERROR(IF(M$2&lt;=$B$1,INDEX('Master Data'!$A$1:$H$686,'Evening Buffalo'!$A286,2),""),"")</f>
        <v>Quantity</v>
      </c>
      <c r="N286" s="60" t="str">
        <f t="array" ref="N286">IFERROR(IF(N$2&lt;=$B$1,INDEX('Master Data'!$A$1:$H$686,'Evening Buffalo'!$A286,2),""),"")</f>
        <v>Quantity</v>
      </c>
      <c r="O286" s="60" t="str">
        <f t="array" ref="O286">IFERROR(IF(O$2&lt;=$B$1,INDEX('Master Data'!$A$1:$H$686,'Evening Buffalo'!$A286,2),""),"")</f>
        <v>Quantity</v>
      </c>
      <c r="P286" s="60" t="str">
        <f t="array" ref="P286">IFERROR(IF(P$2&lt;=$B$1,INDEX('Master Data'!$A$1:$H$686,'Evening Buffalo'!$A286,2),""),"")</f>
        <v>Quantity</v>
      </c>
      <c r="Q286" s="60" t="str">
        <f t="array" ref="Q286">IFERROR(IF(Q$2&lt;=$B$1,INDEX('Master Data'!$A$1:$H$686,'Evening Buffalo'!$A286,2),""),"")</f>
        <v>Quantity</v>
      </c>
      <c r="R286" s="60" t="str">
        <f t="array" ref="R286">IFERROR(IF(R$2&lt;=$B$1,INDEX('Master Data'!$A$1:$H$686,'Evening Buffalo'!$A286,2),""),"")</f>
        <v>Quantity</v>
      </c>
      <c r="S286" s="60" t="str">
        <f t="array" ref="S286">IFERROR(IF(S$2&lt;=$B$1,INDEX('Master Data'!$A$1:$H$686,'Evening Buffalo'!$A286,2),""),"")</f>
        <v>Quantity</v>
      </c>
      <c r="T286" s="60" t="str">
        <f t="array" ref="T286">IFERROR(IF(T$2&lt;=$B$1,INDEX('Master Data'!$A$1:$H$686,'Evening Buffalo'!$A286,2),""),"")</f>
        <v>Quantity</v>
      </c>
      <c r="U286" s="60" t="str">
        <f t="array" ref="U286">IFERROR(IF(U$2&lt;=$B$1,INDEX('Master Data'!$A$1:$H$686,'Evening Buffalo'!$A286,2),""),"")</f>
        <v>Quantity</v>
      </c>
      <c r="V286" s="60" t="str">
        <f t="array" ref="V286">IFERROR(IF(V$2&lt;=$B$1,INDEX('Master Data'!$A$1:$H$686,'Evening Buffalo'!$A286,2),""),"")</f>
        <v>Quantity</v>
      </c>
      <c r="W286" s="60" t="str">
        <f t="array" ref="W286">IFERROR(IF(W$2&lt;=$B$1,INDEX('Master Data'!$A$1:$H$686,'Evening Buffalo'!$A286,2),""),"")</f>
        <v>Quantity</v>
      </c>
      <c r="X286" s="60" t="str">
        <f t="array" ref="X286">IFERROR(IF(X$2&lt;=$B$1,INDEX('Master Data'!$A$1:$H$686,'Evening Buffalo'!$A286,2),""),"")</f>
        <v>Quantity</v>
      </c>
      <c r="Y286" s="60" t="str">
        <f t="array" ref="Y286">IFERROR(IF(Y$2&lt;=$B$1,INDEX('Master Data'!$A$1:$H$686,'Evening Buffalo'!$A286,2),""),"")</f>
        <v>Quantity</v>
      </c>
      <c r="Z286" s="60" t="str">
        <f t="array" ref="Z286">IFERROR(IF(Z$2&lt;=$B$1,INDEX('Master Data'!$A$1:$H$686,'Evening Buffalo'!$A286,2),""),"")</f>
        <v>Quantity</v>
      </c>
      <c r="AA286" s="60" t="str">
        <f t="array" ref="AA286">IFERROR(IF(AA$2&lt;=$B$1,INDEX('Master Data'!$A$1:$H$686,'Evening Buffalo'!$A286,2),""),"")</f>
        <v>Quantity</v>
      </c>
      <c r="AB286" s="60" t="str">
        <f t="array" ref="AB286">IFERROR(IF(AB$2&lt;=$B$1,INDEX('Master Data'!$A$1:$H$686,'Evening Buffalo'!$A286,2),""),"")</f>
        <v>Quantity</v>
      </c>
      <c r="AC286" s="60" t="str">
        <f t="array" ref="AC286">IFERROR(IF(AC$2&lt;=$B$1,INDEX('Master Data'!$A$1:$H$686,'Evening Buffalo'!$A286,2),""),"")</f>
        <v>Quantity</v>
      </c>
      <c r="AD286" s="60" t="str">
        <f t="array" ref="AD286">IFERROR(IF(AD$2&lt;=$B$1,INDEX('Master Data'!$A$1:$H$686,'Evening Buffalo'!$A286,2),""),"")</f>
        <v>Quantity</v>
      </c>
      <c r="AE286" s="60" t="str">
        <f t="array" ref="AE286">IFERROR(IF(AE$2&lt;=$B$1,INDEX('Master Data'!$A$1:$H$686,'Evening Buffalo'!$A286,2),""),"")</f>
        <v>Quantity</v>
      </c>
      <c r="AF286" s="60" t="str">
        <f t="array" ref="AF286">IFERROR(IF(AF$2&lt;=$B$1,INDEX('Master Data'!$A$1:$H$686,'Evening Buffalo'!$A286,2),""),"")</f>
        <v/>
      </c>
      <c r="AG286" s="60" t="str">
        <f t="array" ref="AG286">IFERROR(IF(AG$2&lt;=$B$1,INDEX('Master Data'!$A$1:$H$686,'Evening Buffalo'!$A286,2),""),"")</f>
        <v/>
      </c>
    </row>
    <row r="287" ht="14.25" customHeight="1">
      <c r="A287" s="60" t="str">
        <f>IFERROR(SMALL('Master Data'!G:G,ROW()-2),"")</f>
        <v/>
      </c>
      <c r="B287" s="60" t="str">
        <f t="array" ref="B287">IFERROR(INDEX('Master Data'!$A$1:$H$686,'Evening Buffalo'!$A287,1),"")</f>
        <v>Customer Name</v>
      </c>
      <c r="C287" s="60" t="str">
        <f t="array" ref="C287">IFERROR(IF(C$2&lt;=$B$1,INDEX('Master Data'!$A$1:$H$686,'Evening Buffalo'!$A287,2),""),"")</f>
        <v>Quantity</v>
      </c>
      <c r="D287" s="60" t="str">
        <f t="array" ref="D287">IFERROR(IF(D$2&lt;=$B$1,INDEX('Master Data'!$A$1:$H$686,'Evening Buffalo'!$A287,2),""),"")</f>
        <v>Quantity</v>
      </c>
      <c r="E287" s="60" t="str">
        <f t="array" ref="E287">IFERROR(IF(E$2&lt;=$B$1,INDEX('Master Data'!$A$1:$H$686,'Evening Buffalo'!$A287,2),""),"")</f>
        <v>Quantity</v>
      </c>
      <c r="F287" s="60" t="str">
        <f t="array" ref="F287">IFERROR(IF(F$2&lt;=$B$1,INDEX('Master Data'!$A$1:$H$686,'Evening Buffalo'!$A287,2),""),"")</f>
        <v>Quantity</v>
      </c>
      <c r="G287" s="60" t="str">
        <f t="array" ref="G287">IFERROR(IF(G$2&lt;=$B$1,INDEX('Master Data'!$A$1:$H$686,'Evening Buffalo'!$A287,2),""),"")</f>
        <v>Quantity</v>
      </c>
      <c r="H287" s="60" t="str">
        <f t="array" ref="H287">IFERROR(IF(H$2&lt;=$B$1,INDEX('Master Data'!$A$1:$H$686,'Evening Buffalo'!$A287,2),""),"")</f>
        <v>Quantity</v>
      </c>
      <c r="I287" s="60" t="str">
        <f t="array" ref="I287">IFERROR(IF(I$2&lt;=$B$1,INDEX('Master Data'!$A$1:$H$686,'Evening Buffalo'!$A287,2),""),"")</f>
        <v>Quantity</v>
      </c>
      <c r="J287" s="60" t="str">
        <f t="array" ref="J287">IFERROR(IF(J$2&lt;=$B$1,INDEX('Master Data'!$A$1:$H$686,'Evening Buffalo'!$A287,2),""),"")</f>
        <v>Quantity</v>
      </c>
      <c r="K287" s="60" t="str">
        <f t="array" ref="K287">IFERROR(IF(K$2&lt;=$B$1,INDEX('Master Data'!$A$1:$H$686,'Evening Buffalo'!$A287,2),""),"")</f>
        <v>Quantity</v>
      </c>
      <c r="L287" s="60" t="str">
        <f t="array" ref="L287">IFERROR(IF(L$2&lt;=$B$1,INDEX('Master Data'!$A$1:$H$686,'Evening Buffalo'!$A287,2),""),"")</f>
        <v>Quantity</v>
      </c>
      <c r="M287" s="60" t="str">
        <f t="array" ref="M287">IFERROR(IF(M$2&lt;=$B$1,INDEX('Master Data'!$A$1:$H$686,'Evening Buffalo'!$A287,2),""),"")</f>
        <v>Quantity</v>
      </c>
      <c r="N287" s="60" t="str">
        <f t="array" ref="N287">IFERROR(IF(N$2&lt;=$B$1,INDEX('Master Data'!$A$1:$H$686,'Evening Buffalo'!$A287,2),""),"")</f>
        <v>Quantity</v>
      </c>
      <c r="O287" s="60" t="str">
        <f t="array" ref="O287">IFERROR(IF(O$2&lt;=$B$1,INDEX('Master Data'!$A$1:$H$686,'Evening Buffalo'!$A287,2),""),"")</f>
        <v>Quantity</v>
      </c>
      <c r="P287" s="60" t="str">
        <f t="array" ref="P287">IFERROR(IF(P$2&lt;=$B$1,INDEX('Master Data'!$A$1:$H$686,'Evening Buffalo'!$A287,2),""),"")</f>
        <v>Quantity</v>
      </c>
      <c r="Q287" s="60" t="str">
        <f t="array" ref="Q287">IFERROR(IF(Q$2&lt;=$B$1,INDEX('Master Data'!$A$1:$H$686,'Evening Buffalo'!$A287,2),""),"")</f>
        <v>Quantity</v>
      </c>
      <c r="R287" s="60" t="str">
        <f t="array" ref="R287">IFERROR(IF(R$2&lt;=$B$1,INDEX('Master Data'!$A$1:$H$686,'Evening Buffalo'!$A287,2),""),"")</f>
        <v>Quantity</v>
      </c>
      <c r="S287" s="60" t="str">
        <f t="array" ref="S287">IFERROR(IF(S$2&lt;=$B$1,INDEX('Master Data'!$A$1:$H$686,'Evening Buffalo'!$A287,2),""),"")</f>
        <v>Quantity</v>
      </c>
      <c r="T287" s="60" t="str">
        <f t="array" ref="T287">IFERROR(IF(T$2&lt;=$B$1,INDEX('Master Data'!$A$1:$H$686,'Evening Buffalo'!$A287,2),""),"")</f>
        <v>Quantity</v>
      </c>
      <c r="U287" s="60" t="str">
        <f t="array" ref="U287">IFERROR(IF(U$2&lt;=$B$1,INDEX('Master Data'!$A$1:$H$686,'Evening Buffalo'!$A287,2),""),"")</f>
        <v>Quantity</v>
      </c>
      <c r="V287" s="60" t="str">
        <f t="array" ref="V287">IFERROR(IF(V$2&lt;=$B$1,INDEX('Master Data'!$A$1:$H$686,'Evening Buffalo'!$A287,2),""),"")</f>
        <v>Quantity</v>
      </c>
      <c r="W287" s="60" t="str">
        <f t="array" ref="W287">IFERROR(IF(W$2&lt;=$B$1,INDEX('Master Data'!$A$1:$H$686,'Evening Buffalo'!$A287,2),""),"")</f>
        <v>Quantity</v>
      </c>
      <c r="X287" s="60" t="str">
        <f t="array" ref="X287">IFERROR(IF(X$2&lt;=$B$1,INDEX('Master Data'!$A$1:$H$686,'Evening Buffalo'!$A287,2),""),"")</f>
        <v>Quantity</v>
      </c>
      <c r="Y287" s="60" t="str">
        <f t="array" ref="Y287">IFERROR(IF(Y$2&lt;=$B$1,INDEX('Master Data'!$A$1:$H$686,'Evening Buffalo'!$A287,2),""),"")</f>
        <v>Quantity</v>
      </c>
      <c r="Z287" s="60" t="str">
        <f t="array" ref="Z287">IFERROR(IF(Z$2&lt;=$B$1,INDEX('Master Data'!$A$1:$H$686,'Evening Buffalo'!$A287,2),""),"")</f>
        <v>Quantity</v>
      </c>
      <c r="AA287" s="60" t="str">
        <f t="array" ref="AA287">IFERROR(IF(AA$2&lt;=$B$1,INDEX('Master Data'!$A$1:$H$686,'Evening Buffalo'!$A287,2),""),"")</f>
        <v>Quantity</v>
      </c>
      <c r="AB287" s="60" t="str">
        <f t="array" ref="AB287">IFERROR(IF(AB$2&lt;=$B$1,INDEX('Master Data'!$A$1:$H$686,'Evening Buffalo'!$A287,2),""),"")</f>
        <v>Quantity</v>
      </c>
      <c r="AC287" s="60" t="str">
        <f t="array" ref="AC287">IFERROR(IF(AC$2&lt;=$B$1,INDEX('Master Data'!$A$1:$H$686,'Evening Buffalo'!$A287,2),""),"")</f>
        <v>Quantity</v>
      </c>
      <c r="AD287" s="60" t="str">
        <f t="array" ref="AD287">IFERROR(IF(AD$2&lt;=$B$1,INDEX('Master Data'!$A$1:$H$686,'Evening Buffalo'!$A287,2),""),"")</f>
        <v>Quantity</v>
      </c>
      <c r="AE287" s="60" t="str">
        <f t="array" ref="AE287">IFERROR(IF(AE$2&lt;=$B$1,INDEX('Master Data'!$A$1:$H$686,'Evening Buffalo'!$A287,2),""),"")</f>
        <v>Quantity</v>
      </c>
      <c r="AF287" s="60" t="str">
        <f t="array" ref="AF287">IFERROR(IF(AF$2&lt;=$B$1,INDEX('Master Data'!$A$1:$H$686,'Evening Buffalo'!$A287,2),""),"")</f>
        <v/>
      </c>
      <c r="AG287" s="60" t="str">
        <f t="array" ref="AG287">IFERROR(IF(AG$2&lt;=$B$1,INDEX('Master Data'!$A$1:$H$686,'Evening Buffalo'!$A287,2),""),"")</f>
        <v/>
      </c>
    </row>
    <row r="288" ht="14.25" customHeight="1">
      <c r="A288" s="60" t="str">
        <f>IFERROR(SMALL('Master Data'!G:G,ROW()-2),"")</f>
        <v/>
      </c>
      <c r="B288" s="60" t="str">
        <f t="array" ref="B288">IFERROR(INDEX('Master Data'!$A$1:$H$686,'Evening Buffalo'!$A288,1),"")</f>
        <v>Customer Name</v>
      </c>
      <c r="C288" s="60" t="str">
        <f t="array" ref="C288">IFERROR(IF(C$2&lt;=$B$1,INDEX('Master Data'!$A$1:$H$686,'Evening Buffalo'!$A288,2),""),"")</f>
        <v>Quantity</v>
      </c>
      <c r="D288" s="60" t="str">
        <f t="array" ref="D288">IFERROR(IF(D$2&lt;=$B$1,INDEX('Master Data'!$A$1:$H$686,'Evening Buffalo'!$A288,2),""),"")</f>
        <v>Quantity</v>
      </c>
      <c r="E288" s="60" t="str">
        <f t="array" ref="E288">IFERROR(IF(E$2&lt;=$B$1,INDEX('Master Data'!$A$1:$H$686,'Evening Buffalo'!$A288,2),""),"")</f>
        <v>Quantity</v>
      </c>
      <c r="F288" s="60" t="str">
        <f t="array" ref="F288">IFERROR(IF(F$2&lt;=$B$1,INDEX('Master Data'!$A$1:$H$686,'Evening Buffalo'!$A288,2),""),"")</f>
        <v>Quantity</v>
      </c>
      <c r="G288" s="60" t="str">
        <f t="array" ref="G288">IFERROR(IF(G$2&lt;=$B$1,INDEX('Master Data'!$A$1:$H$686,'Evening Buffalo'!$A288,2),""),"")</f>
        <v>Quantity</v>
      </c>
      <c r="H288" s="60" t="str">
        <f t="array" ref="H288">IFERROR(IF(H$2&lt;=$B$1,INDEX('Master Data'!$A$1:$H$686,'Evening Buffalo'!$A288,2),""),"")</f>
        <v>Quantity</v>
      </c>
      <c r="I288" s="60" t="str">
        <f t="array" ref="I288">IFERROR(IF(I$2&lt;=$B$1,INDEX('Master Data'!$A$1:$H$686,'Evening Buffalo'!$A288,2),""),"")</f>
        <v>Quantity</v>
      </c>
      <c r="J288" s="60" t="str">
        <f t="array" ref="J288">IFERROR(IF(J$2&lt;=$B$1,INDEX('Master Data'!$A$1:$H$686,'Evening Buffalo'!$A288,2),""),"")</f>
        <v>Quantity</v>
      </c>
      <c r="K288" s="60" t="str">
        <f t="array" ref="K288">IFERROR(IF(K$2&lt;=$B$1,INDEX('Master Data'!$A$1:$H$686,'Evening Buffalo'!$A288,2),""),"")</f>
        <v>Quantity</v>
      </c>
      <c r="L288" s="60" t="str">
        <f t="array" ref="L288">IFERROR(IF(L$2&lt;=$B$1,INDEX('Master Data'!$A$1:$H$686,'Evening Buffalo'!$A288,2),""),"")</f>
        <v>Quantity</v>
      </c>
      <c r="M288" s="60" t="str">
        <f t="array" ref="M288">IFERROR(IF(M$2&lt;=$B$1,INDEX('Master Data'!$A$1:$H$686,'Evening Buffalo'!$A288,2),""),"")</f>
        <v>Quantity</v>
      </c>
      <c r="N288" s="60" t="str">
        <f t="array" ref="N288">IFERROR(IF(N$2&lt;=$B$1,INDEX('Master Data'!$A$1:$H$686,'Evening Buffalo'!$A288,2),""),"")</f>
        <v>Quantity</v>
      </c>
      <c r="O288" s="60" t="str">
        <f t="array" ref="O288">IFERROR(IF(O$2&lt;=$B$1,INDEX('Master Data'!$A$1:$H$686,'Evening Buffalo'!$A288,2),""),"")</f>
        <v>Quantity</v>
      </c>
      <c r="P288" s="60" t="str">
        <f t="array" ref="P288">IFERROR(IF(P$2&lt;=$B$1,INDEX('Master Data'!$A$1:$H$686,'Evening Buffalo'!$A288,2),""),"")</f>
        <v>Quantity</v>
      </c>
      <c r="Q288" s="60" t="str">
        <f t="array" ref="Q288">IFERROR(IF(Q$2&lt;=$B$1,INDEX('Master Data'!$A$1:$H$686,'Evening Buffalo'!$A288,2),""),"")</f>
        <v>Quantity</v>
      </c>
      <c r="R288" s="60" t="str">
        <f t="array" ref="R288">IFERROR(IF(R$2&lt;=$B$1,INDEX('Master Data'!$A$1:$H$686,'Evening Buffalo'!$A288,2),""),"")</f>
        <v>Quantity</v>
      </c>
      <c r="S288" s="60" t="str">
        <f t="array" ref="S288">IFERROR(IF(S$2&lt;=$B$1,INDEX('Master Data'!$A$1:$H$686,'Evening Buffalo'!$A288,2),""),"")</f>
        <v>Quantity</v>
      </c>
      <c r="T288" s="60" t="str">
        <f t="array" ref="T288">IFERROR(IF(T$2&lt;=$B$1,INDEX('Master Data'!$A$1:$H$686,'Evening Buffalo'!$A288,2),""),"")</f>
        <v>Quantity</v>
      </c>
      <c r="U288" s="60" t="str">
        <f t="array" ref="U288">IFERROR(IF(U$2&lt;=$B$1,INDEX('Master Data'!$A$1:$H$686,'Evening Buffalo'!$A288,2),""),"")</f>
        <v>Quantity</v>
      </c>
      <c r="V288" s="60" t="str">
        <f t="array" ref="V288">IFERROR(IF(V$2&lt;=$B$1,INDEX('Master Data'!$A$1:$H$686,'Evening Buffalo'!$A288,2),""),"")</f>
        <v>Quantity</v>
      </c>
      <c r="W288" s="60" t="str">
        <f t="array" ref="W288">IFERROR(IF(W$2&lt;=$B$1,INDEX('Master Data'!$A$1:$H$686,'Evening Buffalo'!$A288,2),""),"")</f>
        <v>Quantity</v>
      </c>
      <c r="X288" s="60" t="str">
        <f t="array" ref="X288">IFERROR(IF(X$2&lt;=$B$1,INDEX('Master Data'!$A$1:$H$686,'Evening Buffalo'!$A288,2),""),"")</f>
        <v>Quantity</v>
      </c>
      <c r="Y288" s="60" t="str">
        <f t="array" ref="Y288">IFERROR(IF(Y$2&lt;=$B$1,INDEX('Master Data'!$A$1:$H$686,'Evening Buffalo'!$A288,2),""),"")</f>
        <v>Quantity</v>
      </c>
      <c r="Z288" s="60" t="str">
        <f t="array" ref="Z288">IFERROR(IF(Z$2&lt;=$B$1,INDEX('Master Data'!$A$1:$H$686,'Evening Buffalo'!$A288,2),""),"")</f>
        <v>Quantity</v>
      </c>
      <c r="AA288" s="60" t="str">
        <f t="array" ref="AA288">IFERROR(IF(AA$2&lt;=$B$1,INDEX('Master Data'!$A$1:$H$686,'Evening Buffalo'!$A288,2),""),"")</f>
        <v>Quantity</v>
      </c>
      <c r="AB288" s="60" t="str">
        <f t="array" ref="AB288">IFERROR(IF(AB$2&lt;=$B$1,INDEX('Master Data'!$A$1:$H$686,'Evening Buffalo'!$A288,2),""),"")</f>
        <v>Quantity</v>
      </c>
      <c r="AC288" s="60" t="str">
        <f t="array" ref="AC288">IFERROR(IF(AC$2&lt;=$B$1,INDEX('Master Data'!$A$1:$H$686,'Evening Buffalo'!$A288,2),""),"")</f>
        <v>Quantity</v>
      </c>
      <c r="AD288" s="60" t="str">
        <f t="array" ref="AD288">IFERROR(IF(AD$2&lt;=$B$1,INDEX('Master Data'!$A$1:$H$686,'Evening Buffalo'!$A288,2),""),"")</f>
        <v>Quantity</v>
      </c>
      <c r="AE288" s="60" t="str">
        <f t="array" ref="AE288">IFERROR(IF(AE$2&lt;=$B$1,INDEX('Master Data'!$A$1:$H$686,'Evening Buffalo'!$A288,2),""),"")</f>
        <v>Quantity</v>
      </c>
      <c r="AF288" s="60" t="str">
        <f t="array" ref="AF288">IFERROR(IF(AF$2&lt;=$B$1,INDEX('Master Data'!$A$1:$H$686,'Evening Buffalo'!$A288,2),""),"")</f>
        <v/>
      </c>
      <c r="AG288" s="60" t="str">
        <f t="array" ref="AG288">IFERROR(IF(AG$2&lt;=$B$1,INDEX('Master Data'!$A$1:$H$686,'Evening Buffalo'!$A288,2),""),"")</f>
        <v/>
      </c>
    </row>
    <row r="289" ht="14.25" customHeight="1">
      <c r="A289" s="60" t="str">
        <f>IFERROR(SMALL('Master Data'!G:G,ROW()-2),"")</f>
        <v/>
      </c>
      <c r="B289" s="60" t="str">
        <f t="array" ref="B289">IFERROR(INDEX('Master Data'!$A$1:$H$686,'Evening Buffalo'!$A289,1),"")</f>
        <v>Customer Name</v>
      </c>
      <c r="C289" s="60" t="str">
        <f t="array" ref="C289">IFERROR(IF(C$2&lt;=$B$1,INDEX('Master Data'!$A$1:$H$686,'Evening Buffalo'!$A289,2),""),"")</f>
        <v>Quantity</v>
      </c>
      <c r="D289" s="60" t="str">
        <f t="array" ref="D289">IFERROR(IF(D$2&lt;=$B$1,INDEX('Master Data'!$A$1:$H$686,'Evening Buffalo'!$A289,2),""),"")</f>
        <v>Quantity</v>
      </c>
      <c r="E289" s="60" t="str">
        <f t="array" ref="E289">IFERROR(IF(E$2&lt;=$B$1,INDEX('Master Data'!$A$1:$H$686,'Evening Buffalo'!$A289,2),""),"")</f>
        <v>Quantity</v>
      </c>
      <c r="F289" s="60" t="str">
        <f t="array" ref="F289">IFERROR(IF(F$2&lt;=$B$1,INDEX('Master Data'!$A$1:$H$686,'Evening Buffalo'!$A289,2),""),"")</f>
        <v>Quantity</v>
      </c>
      <c r="G289" s="60" t="str">
        <f t="array" ref="G289">IFERROR(IF(G$2&lt;=$B$1,INDEX('Master Data'!$A$1:$H$686,'Evening Buffalo'!$A289,2),""),"")</f>
        <v>Quantity</v>
      </c>
      <c r="H289" s="60" t="str">
        <f t="array" ref="H289">IFERROR(IF(H$2&lt;=$B$1,INDEX('Master Data'!$A$1:$H$686,'Evening Buffalo'!$A289,2),""),"")</f>
        <v>Quantity</v>
      </c>
      <c r="I289" s="60" t="str">
        <f t="array" ref="I289">IFERROR(IF(I$2&lt;=$B$1,INDEX('Master Data'!$A$1:$H$686,'Evening Buffalo'!$A289,2),""),"")</f>
        <v>Quantity</v>
      </c>
      <c r="J289" s="60" t="str">
        <f t="array" ref="J289">IFERROR(IF(J$2&lt;=$B$1,INDEX('Master Data'!$A$1:$H$686,'Evening Buffalo'!$A289,2),""),"")</f>
        <v>Quantity</v>
      </c>
      <c r="K289" s="60" t="str">
        <f t="array" ref="K289">IFERROR(IF(K$2&lt;=$B$1,INDEX('Master Data'!$A$1:$H$686,'Evening Buffalo'!$A289,2),""),"")</f>
        <v>Quantity</v>
      </c>
      <c r="L289" s="60" t="str">
        <f t="array" ref="L289">IFERROR(IF(L$2&lt;=$B$1,INDEX('Master Data'!$A$1:$H$686,'Evening Buffalo'!$A289,2),""),"")</f>
        <v>Quantity</v>
      </c>
      <c r="M289" s="60" t="str">
        <f t="array" ref="M289">IFERROR(IF(M$2&lt;=$B$1,INDEX('Master Data'!$A$1:$H$686,'Evening Buffalo'!$A289,2),""),"")</f>
        <v>Quantity</v>
      </c>
      <c r="N289" s="60" t="str">
        <f t="array" ref="N289">IFERROR(IF(N$2&lt;=$B$1,INDEX('Master Data'!$A$1:$H$686,'Evening Buffalo'!$A289,2),""),"")</f>
        <v>Quantity</v>
      </c>
      <c r="O289" s="60" t="str">
        <f t="array" ref="O289">IFERROR(IF(O$2&lt;=$B$1,INDEX('Master Data'!$A$1:$H$686,'Evening Buffalo'!$A289,2),""),"")</f>
        <v>Quantity</v>
      </c>
      <c r="P289" s="60" t="str">
        <f t="array" ref="P289">IFERROR(IF(P$2&lt;=$B$1,INDEX('Master Data'!$A$1:$H$686,'Evening Buffalo'!$A289,2),""),"")</f>
        <v>Quantity</v>
      </c>
      <c r="Q289" s="60" t="str">
        <f t="array" ref="Q289">IFERROR(IF(Q$2&lt;=$B$1,INDEX('Master Data'!$A$1:$H$686,'Evening Buffalo'!$A289,2),""),"")</f>
        <v>Quantity</v>
      </c>
      <c r="R289" s="60" t="str">
        <f t="array" ref="R289">IFERROR(IF(R$2&lt;=$B$1,INDEX('Master Data'!$A$1:$H$686,'Evening Buffalo'!$A289,2),""),"")</f>
        <v>Quantity</v>
      </c>
      <c r="S289" s="60" t="str">
        <f t="array" ref="S289">IFERROR(IF(S$2&lt;=$B$1,INDEX('Master Data'!$A$1:$H$686,'Evening Buffalo'!$A289,2),""),"")</f>
        <v>Quantity</v>
      </c>
      <c r="T289" s="60" t="str">
        <f t="array" ref="T289">IFERROR(IF(T$2&lt;=$B$1,INDEX('Master Data'!$A$1:$H$686,'Evening Buffalo'!$A289,2),""),"")</f>
        <v>Quantity</v>
      </c>
      <c r="U289" s="60" t="str">
        <f t="array" ref="U289">IFERROR(IF(U$2&lt;=$B$1,INDEX('Master Data'!$A$1:$H$686,'Evening Buffalo'!$A289,2),""),"")</f>
        <v>Quantity</v>
      </c>
      <c r="V289" s="60" t="str">
        <f t="array" ref="V289">IFERROR(IF(V$2&lt;=$B$1,INDEX('Master Data'!$A$1:$H$686,'Evening Buffalo'!$A289,2),""),"")</f>
        <v>Quantity</v>
      </c>
      <c r="W289" s="60" t="str">
        <f t="array" ref="W289">IFERROR(IF(W$2&lt;=$B$1,INDEX('Master Data'!$A$1:$H$686,'Evening Buffalo'!$A289,2),""),"")</f>
        <v>Quantity</v>
      </c>
      <c r="X289" s="60" t="str">
        <f t="array" ref="X289">IFERROR(IF(X$2&lt;=$B$1,INDEX('Master Data'!$A$1:$H$686,'Evening Buffalo'!$A289,2),""),"")</f>
        <v>Quantity</v>
      </c>
      <c r="Y289" s="60" t="str">
        <f t="array" ref="Y289">IFERROR(IF(Y$2&lt;=$B$1,INDEX('Master Data'!$A$1:$H$686,'Evening Buffalo'!$A289,2),""),"")</f>
        <v>Quantity</v>
      </c>
      <c r="Z289" s="60" t="str">
        <f t="array" ref="Z289">IFERROR(IF(Z$2&lt;=$B$1,INDEX('Master Data'!$A$1:$H$686,'Evening Buffalo'!$A289,2),""),"")</f>
        <v>Quantity</v>
      </c>
      <c r="AA289" s="60" t="str">
        <f t="array" ref="AA289">IFERROR(IF(AA$2&lt;=$B$1,INDEX('Master Data'!$A$1:$H$686,'Evening Buffalo'!$A289,2),""),"")</f>
        <v>Quantity</v>
      </c>
      <c r="AB289" s="60" t="str">
        <f t="array" ref="AB289">IFERROR(IF(AB$2&lt;=$B$1,INDEX('Master Data'!$A$1:$H$686,'Evening Buffalo'!$A289,2),""),"")</f>
        <v>Quantity</v>
      </c>
      <c r="AC289" s="60" t="str">
        <f t="array" ref="AC289">IFERROR(IF(AC$2&lt;=$B$1,INDEX('Master Data'!$A$1:$H$686,'Evening Buffalo'!$A289,2),""),"")</f>
        <v>Quantity</v>
      </c>
      <c r="AD289" s="60" t="str">
        <f t="array" ref="AD289">IFERROR(IF(AD$2&lt;=$B$1,INDEX('Master Data'!$A$1:$H$686,'Evening Buffalo'!$A289,2),""),"")</f>
        <v>Quantity</v>
      </c>
      <c r="AE289" s="60" t="str">
        <f t="array" ref="AE289">IFERROR(IF(AE$2&lt;=$B$1,INDEX('Master Data'!$A$1:$H$686,'Evening Buffalo'!$A289,2),""),"")</f>
        <v>Quantity</v>
      </c>
      <c r="AF289" s="60" t="str">
        <f t="array" ref="AF289">IFERROR(IF(AF$2&lt;=$B$1,INDEX('Master Data'!$A$1:$H$686,'Evening Buffalo'!$A289,2),""),"")</f>
        <v/>
      </c>
      <c r="AG289" s="60" t="str">
        <f t="array" ref="AG289">IFERROR(IF(AG$2&lt;=$B$1,INDEX('Master Data'!$A$1:$H$686,'Evening Buffalo'!$A289,2),""),"")</f>
        <v/>
      </c>
    </row>
    <row r="290" ht="14.25" customHeight="1">
      <c r="A290" s="60" t="str">
        <f>IFERROR(SMALL('Master Data'!G:G,ROW()-2),"")</f>
        <v/>
      </c>
      <c r="B290" s="60" t="str">
        <f t="array" ref="B290">IFERROR(INDEX('Master Data'!$A$1:$H$686,'Evening Buffalo'!$A290,1),"")</f>
        <v>Customer Name</v>
      </c>
      <c r="C290" s="60" t="str">
        <f t="array" ref="C290">IFERROR(IF(C$2&lt;=$B$1,INDEX('Master Data'!$A$1:$H$686,'Evening Buffalo'!$A290,2),""),"")</f>
        <v>Quantity</v>
      </c>
      <c r="D290" s="60" t="str">
        <f t="array" ref="D290">IFERROR(IF(D$2&lt;=$B$1,INDEX('Master Data'!$A$1:$H$686,'Evening Buffalo'!$A290,2),""),"")</f>
        <v>Quantity</v>
      </c>
      <c r="E290" s="60" t="str">
        <f t="array" ref="E290">IFERROR(IF(E$2&lt;=$B$1,INDEX('Master Data'!$A$1:$H$686,'Evening Buffalo'!$A290,2),""),"")</f>
        <v>Quantity</v>
      </c>
      <c r="F290" s="60" t="str">
        <f t="array" ref="F290">IFERROR(IF(F$2&lt;=$B$1,INDEX('Master Data'!$A$1:$H$686,'Evening Buffalo'!$A290,2),""),"")</f>
        <v>Quantity</v>
      </c>
      <c r="G290" s="60" t="str">
        <f t="array" ref="G290">IFERROR(IF(G$2&lt;=$B$1,INDEX('Master Data'!$A$1:$H$686,'Evening Buffalo'!$A290,2),""),"")</f>
        <v>Quantity</v>
      </c>
      <c r="H290" s="60" t="str">
        <f t="array" ref="H290">IFERROR(IF(H$2&lt;=$B$1,INDEX('Master Data'!$A$1:$H$686,'Evening Buffalo'!$A290,2),""),"")</f>
        <v>Quantity</v>
      </c>
      <c r="I290" s="60" t="str">
        <f t="array" ref="I290">IFERROR(IF(I$2&lt;=$B$1,INDEX('Master Data'!$A$1:$H$686,'Evening Buffalo'!$A290,2),""),"")</f>
        <v>Quantity</v>
      </c>
      <c r="J290" s="60" t="str">
        <f t="array" ref="J290">IFERROR(IF(J$2&lt;=$B$1,INDEX('Master Data'!$A$1:$H$686,'Evening Buffalo'!$A290,2),""),"")</f>
        <v>Quantity</v>
      </c>
      <c r="K290" s="60" t="str">
        <f t="array" ref="K290">IFERROR(IF(K$2&lt;=$B$1,INDEX('Master Data'!$A$1:$H$686,'Evening Buffalo'!$A290,2),""),"")</f>
        <v>Quantity</v>
      </c>
      <c r="L290" s="60" t="str">
        <f t="array" ref="L290">IFERROR(IF(L$2&lt;=$B$1,INDEX('Master Data'!$A$1:$H$686,'Evening Buffalo'!$A290,2),""),"")</f>
        <v>Quantity</v>
      </c>
      <c r="M290" s="60" t="str">
        <f t="array" ref="M290">IFERROR(IF(M$2&lt;=$B$1,INDEX('Master Data'!$A$1:$H$686,'Evening Buffalo'!$A290,2),""),"")</f>
        <v>Quantity</v>
      </c>
      <c r="N290" s="60" t="str">
        <f t="array" ref="N290">IFERROR(IF(N$2&lt;=$B$1,INDEX('Master Data'!$A$1:$H$686,'Evening Buffalo'!$A290,2),""),"")</f>
        <v>Quantity</v>
      </c>
      <c r="O290" s="60" t="str">
        <f t="array" ref="O290">IFERROR(IF(O$2&lt;=$B$1,INDEX('Master Data'!$A$1:$H$686,'Evening Buffalo'!$A290,2),""),"")</f>
        <v>Quantity</v>
      </c>
      <c r="P290" s="60" t="str">
        <f t="array" ref="P290">IFERROR(IF(P$2&lt;=$B$1,INDEX('Master Data'!$A$1:$H$686,'Evening Buffalo'!$A290,2),""),"")</f>
        <v>Quantity</v>
      </c>
      <c r="Q290" s="60" t="str">
        <f t="array" ref="Q290">IFERROR(IF(Q$2&lt;=$B$1,INDEX('Master Data'!$A$1:$H$686,'Evening Buffalo'!$A290,2),""),"")</f>
        <v>Quantity</v>
      </c>
      <c r="R290" s="60" t="str">
        <f t="array" ref="R290">IFERROR(IF(R$2&lt;=$B$1,INDEX('Master Data'!$A$1:$H$686,'Evening Buffalo'!$A290,2),""),"")</f>
        <v>Quantity</v>
      </c>
      <c r="S290" s="60" t="str">
        <f t="array" ref="S290">IFERROR(IF(S$2&lt;=$B$1,INDEX('Master Data'!$A$1:$H$686,'Evening Buffalo'!$A290,2),""),"")</f>
        <v>Quantity</v>
      </c>
      <c r="T290" s="60" t="str">
        <f t="array" ref="T290">IFERROR(IF(T$2&lt;=$B$1,INDEX('Master Data'!$A$1:$H$686,'Evening Buffalo'!$A290,2),""),"")</f>
        <v>Quantity</v>
      </c>
      <c r="U290" s="60" t="str">
        <f t="array" ref="U290">IFERROR(IF(U$2&lt;=$B$1,INDEX('Master Data'!$A$1:$H$686,'Evening Buffalo'!$A290,2),""),"")</f>
        <v>Quantity</v>
      </c>
      <c r="V290" s="60" t="str">
        <f t="array" ref="V290">IFERROR(IF(V$2&lt;=$B$1,INDEX('Master Data'!$A$1:$H$686,'Evening Buffalo'!$A290,2),""),"")</f>
        <v>Quantity</v>
      </c>
      <c r="W290" s="60" t="str">
        <f t="array" ref="W290">IFERROR(IF(W$2&lt;=$B$1,INDEX('Master Data'!$A$1:$H$686,'Evening Buffalo'!$A290,2),""),"")</f>
        <v>Quantity</v>
      </c>
      <c r="X290" s="60" t="str">
        <f t="array" ref="X290">IFERROR(IF(X$2&lt;=$B$1,INDEX('Master Data'!$A$1:$H$686,'Evening Buffalo'!$A290,2),""),"")</f>
        <v>Quantity</v>
      </c>
      <c r="Y290" s="60" t="str">
        <f t="array" ref="Y290">IFERROR(IF(Y$2&lt;=$B$1,INDEX('Master Data'!$A$1:$H$686,'Evening Buffalo'!$A290,2),""),"")</f>
        <v>Quantity</v>
      </c>
      <c r="Z290" s="60" t="str">
        <f t="array" ref="Z290">IFERROR(IF(Z$2&lt;=$B$1,INDEX('Master Data'!$A$1:$H$686,'Evening Buffalo'!$A290,2),""),"")</f>
        <v>Quantity</v>
      </c>
      <c r="AA290" s="60" t="str">
        <f t="array" ref="AA290">IFERROR(IF(AA$2&lt;=$B$1,INDEX('Master Data'!$A$1:$H$686,'Evening Buffalo'!$A290,2),""),"")</f>
        <v>Quantity</v>
      </c>
      <c r="AB290" s="60" t="str">
        <f t="array" ref="AB290">IFERROR(IF(AB$2&lt;=$B$1,INDEX('Master Data'!$A$1:$H$686,'Evening Buffalo'!$A290,2),""),"")</f>
        <v>Quantity</v>
      </c>
      <c r="AC290" s="60" t="str">
        <f t="array" ref="AC290">IFERROR(IF(AC$2&lt;=$B$1,INDEX('Master Data'!$A$1:$H$686,'Evening Buffalo'!$A290,2),""),"")</f>
        <v>Quantity</v>
      </c>
      <c r="AD290" s="60" t="str">
        <f t="array" ref="AD290">IFERROR(IF(AD$2&lt;=$B$1,INDEX('Master Data'!$A$1:$H$686,'Evening Buffalo'!$A290,2),""),"")</f>
        <v>Quantity</v>
      </c>
      <c r="AE290" s="60" t="str">
        <f t="array" ref="AE290">IFERROR(IF(AE$2&lt;=$B$1,INDEX('Master Data'!$A$1:$H$686,'Evening Buffalo'!$A290,2),""),"")</f>
        <v>Quantity</v>
      </c>
      <c r="AF290" s="60" t="str">
        <f t="array" ref="AF290">IFERROR(IF(AF$2&lt;=$B$1,INDEX('Master Data'!$A$1:$H$686,'Evening Buffalo'!$A290,2),""),"")</f>
        <v/>
      </c>
      <c r="AG290" s="60" t="str">
        <f t="array" ref="AG290">IFERROR(IF(AG$2&lt;=$B$1,INDEX('Master Data'!$A$1:$H$686,'Evening Buffalo'!$A290,2),""),"")</f>
        <v/>
      </c>
    </row>
    <row r="291" ht="14.25" customHeight="1">
      <c r="A291" s="60" t="str">
        <f>IFERROR(SMALL('Master Data'!G:G,ROW()-2),"")</f>
        <v/>
      </c>
      <c r="B291" s="60" t="str">
        <f t="array" ref="B291">IFERROR(INDEX('Master Data'!$A$1:$H$686,'Evening Buffalo'!$A291,1),"")</f>
        <v>Customer Name</v>
      </c>
      <c r="C291" s="60" t="str">
        <f t="array" ref="C291">IFERROR(IF(C$2&lt;=$B$1,INDEX('Master Data'!$A$1:$H$686,'Evening Buffalo'!$A291,2),""),"")</f>
        <v>Quantity</v>
      </c>
      <c r="D291" s="60" t="str">
        <f t="array" ref="D291">IFERROR(IF(D$2&lt;=$B$1,INDEX('Master Data'!$A$1:$H$686,'Evening Buffalo'!$A291,2),""),"")</f>
        <v>Quantity</v>
      </c>
      <c r="E291" s="60" t="str">
        <f t="array" ref="E291">IFERROR(IF(E$2&lt;=$B$1,INDEX('Master Data'!$A$1:$H$686,'Evening Buffalo'!$A291,2),""),"")</f>
        <v>Quantity</v>
      </c>
      <c r="F291" s="60" t="str">
        <f t="array" ref="F291">IFERROR(IF(F$2&lt;=$B$1,INDEX('Master Data'!$A$1:$H$686,'Evening Buffalo'!$A291,2),""),"")</f>
        <v>Quantity</v>
      </c>
      <c r="G291" s="60" t="str">
        <f t="array" ref="G291">IFERROR(IF(G$2&lt;=$B$1,INDEX('Master Data'!$A$1:$H$686,'Evening Buffalo'!$A291,2),""),"")</f>
        <v>Quantity</v>
      </c>
      <c r="H291" s="60" t="str">
        <f t="array" ref="H291">IFERROR(IF(H$2&lt;=$B$1,INDEX('Master Data'!$A$1:$H$686,'Evening Buffalo'!$A291,2),""),"")</f>
        <v>Quantity</v>
      </c>
      <c r="I291" s="60" t="str">
        <f t="array" ref="I291">IFERROR(IF(I$2&lt;=$B$1,INDEX('Master Data'!$A$1:$H$686,'Evening Buffalo'!$A291,2),""),"")</f>
        <v>Quantity</v>
      </c>
      <c r="J291" s="60" t="str">
        <f t="array" ref="J291">IFERROR(IF(J$2&lt;=$B$1,INDEX('Master Data'!$A$1:$H$686,'Evening Buffalo'!$A291,2),""),"")</f>
        <v>Quantity</v>
      </c>
      <c r="K291" s="60" t="str">
        <f t="array" ref="K291">IFERROR(IF(K$2&lt;=$B$1,INDEX('Master Data'!$A$1:$H$686,'Evening Buffalo'!$A291,2),""),"")</f>
        <v>Quantity</v>
      </c>
      <c r="L291" s="60" t="str">
        <f t="array" ref="L291">IFERROR(IF(L$2&lt;=$B$1,INDEX('Master Data'!$A$1:$H$686,'Evening Buffalo'!$A291,2),""),"")</f>
        <v>Quantity</v>
      </c>
      <c r="M291" s="60" t="str">
        <f t="array" ref="M291">IFERROR(IF(M$2&lt;=$B$1,INDEX('Master Data'!$A$1:$H$686,'Evening Buffalo'!$A291,2),""),"")</f>
        <v>Quantity</v>
      </c>
      <c r="N291" s="60" t="str">
        <f t="array" ref="N291">IFERROR(IF(N$2&lt;=$B$1,INDEX('Master Data'!$A$1:$H$686,'Evening Buffalo'!$A291,2),""),"")</f>
        <v>Quantity</v>
      </c>
      <c r="O291" s="60" t="str">
        <f t="array" ref="O291">IFERROR(IF(O$2&lt;=$B$1,INDEX('Master Data'!$A$1:$H$686,'Evening Buffalo'!$A291,2),""),"")</f>
        <v>Quantity</v>
      </c>
      <c r="P291" s="60" t="str">
        <f t="array" ref="P291">IFERROR(IF(P$2&lt;=$B$1,INDEX('Master Data'!$A$1:$H$686,'Evening Buffalo'!$A291,2),""),"")</f>
        <v>Quantity</v>
      </c>
      <c r="Q291" s="60" t="str">
        <f t="array" ref="Q291">IFERROR(IF(Q$2&lt;=$B$1,INDEX('Master Data'!$A$1:$H$686,'Evening Buffalo'!$A291,2),""),"")</f>
        <v>Quantity</v>
      </c>
      <c r="R291" s="60" t="str">
        <f t="array" ref="R291">IFERROR(IF(R$2&lt;=$B$1,INDEX('Master Data'!$A$1:$H$686,'Evening Buffalo'!$A291,2),""),"")</f>
        <v>Quantity</v>
      </c>
      <c r="S291" s="60" t="str">
        <f t="array" ref="S291">IFERROR(IF(S$2&lt;=$B$1,INDEX('Master Data'!$A$1:$H$686,'Evening Buffalo'!$A291,2),""),"")</f>
        <v>Quantity</v>
      </c>
      <c r="T291" s="60" t="str">
        <f t="array" ref="T291">IFERROR(IF(T$2&lt;=$B$1,INDEX('Master Data'!$A$1:$H$686,'Evening Buffalo'!$A291,2),""),"")</f>
        <v>Quantity</v>
      </c>
      <c r="U291" s="60" t="str">
        <f t="array" ref="U291">IFERROR(IF(U$2&lt;=$B$1,INDEX('Master Data'!$A$1:$H$686,'Evening Buffalo'!$A291,2),""),"")</f>
        <v>Quantity</v>
      </c>
      <c r="V291" s="60" t="str">
        <f t="array" ref="V291">IFERROR(IF(V$2&lt;=$B$1,INDEX('Master Data'!$A$1:$H$686,'Evening Buffalo'!$A291,2),""),"")</f>
        <v>Quantity</v>
      </c>
      <c r="W291" s="60" t="str">
        <f t="array" ref="W291">IFERROR(IF(W$2&lt;=$B$1,INDEX('Master Data'!$A$1:$H$686,'Evening Buffalo'!$A291,2),""),"")</f>
        <v>Quantity</v>
      </c>
      <c r="X291" s="60" t="str">
        <f t="array" ref="X291">IFERROR(IF(X$2&lt;=$B$1,INDEX('Master Data'!$A$1:$H$686,'Evening Buffalo'!$A291,2),""),"")</f>
        <v>Quantity</v>
      </c>
      <c r="Y291" s="60" t="str">
        <f t="array" ref="Y291">IFERROR(IF(Y$2&lt;=$B$1,INDEX('Master Data'!$A$1:$H$686,'Evening Buffalo'!$A291,2),""),"")</f>
        <v>Quantity</v>
      </c>
      <c r="Z291" s="60" t="str">
        <f t="array" ref="Z291">IFERROR(IF(Z$2&lt;=$B$1,INDEX('Master Data'!$A$1:$H$686,'Evening Buffalo'!$A291,2),""),"")</f>
        <v>Quantity</v>
      </c>
      <c r="AA291" s="60" t="str">
        <f t="array" ref="AA291">IFERROR(IF(AA$2&lt;=$B$1,INDEX('Master Data'!$A$1:$H$686,'Evening Buffalo'!$A291,2),""),"")</f>
        <v>Quantity</v>
      </c>
      <c r="AB291" s="60" t="str">
        <f t="array" ref="AB291">IFERROR(IF(AB$2&lt;=$B$1,INDEX('Master Data'!$A$1:$H$686,'Evening Buffalo'!$A291,2),""),"")</f>
        <v>Quantity</v>
      </c>
      <c r="AC291" s="60" t="str">
        <f t="array" ref="AC291">IFERROR(IF(AC$2&lt;=$B$1,INDEX('Master Data'!$A$1:$H$686,'Evening Buffalo'!$A291,2),""),"")</f>
        <v>Quantity</v>
      </c>
      <c r="AD291" s="60" t="str">
        <f t="array" ref="AD291">IFERROR(IF(AD$2&lt;=$B$1,INDEX('Master Data'!$A$1:$H$686,'Evening Buffalo'!$A291,2),""),"")</f>
        <v>Quantity</v>
      </c>
      <c r="AE291" s="60" t="str">
        <f t="array" ref="AE291">IFERROR(IF(AE$2&lt;=$B$1,INDEX('Master Data'!$A$1:$H$686,'Evening Buffalo'!$A291,2),""),"")</f>
        <v>Quantity</v>
      </c>
      <c r="AF291" s="60" t="str">
        <f t="array" ref="AF291">IFERROR(IF(AF$2&lt;=$B$1,INDEX('Master Data'!$A$1:$H$686,'Evening Buffalo'!$A291,2),""),"")</f>
        <v/>
      </c>
      <c r="AG291" s="60" t="str">
        <f t="array" ref="AG291">IFERROR(IF(AG$2&lt;=$B$1,INDEX('Master Data'!$A$1:$H$686,'Evening Buffalo'!$A291,2),""),"")</f>
        <v/>
      </c>
    </row>
    <row r="292" ht="14.25" customHeight="1">
      <c r="A292" s="60" t="str">
        <f>IFERROR(SMALL('Master Data'!G:G,ROW()-2),"")</f>
        <v/>
      </c>
      <c r="B292" s="60" t="str">
        <f t="array" ref="B292">IFERROR(INDEX('Master Data'!$A$1:$H$686,'Evening Buffalo'!$A292,1),"")</f>
        <v>Customer Name</v>
      </c>
      <c r="C292" s="60" t="str">
        <f t="array" ref="C292">IFERROR(IF(C$2&lt;=$B$1,INDEX('Master Data'!$A$1:$H$686,'Evening Buffalo'!$A292,2),""),"")</f>
        <v>Quantity</v>
      </c>
      <c r="D292" s="60" t="str">
        <f t="array" ref="D292">IFERROR(IF(D$2&lt;=$B$1,INDEX('Master Data'!$A$1:$H$686,'Evening Buffalo'!$A292,2),""),"")</f>
        <v>Quantity</v>
      </c>
      <c r="E292" s="60" t="str">
        <f t="array" ref="E292">IFERROR(IF(E$2&lt;=$B$1,INDEX('Master Data'!$A$1:$H$686,'Evening Buffalo'!$A292,2),""),"")</f>
        <v>Quantity</v>
      </c>
      <c r="F292" s="60" t="str">
        <f t="array" ref="F292">IFERROR(IF(F$2&lt;=$B$1,INDEX('Master Data'!$A$1:$H$686,'Evening Buffalo'!$A292,2),""),"")</f>
        <v>Quantity</v>
      </c>
      <c r="G292" s="60" t="str">
        <f t="array" ref="G292">IFERROR(IF(G$2&lt;=$B$1,INDEX('Master Data'!$A$1:$H$686,'Evening Buffalo'!$A292,2),""),"")</f>
        <v>Quantity</v>
      </c>
      <c r="H292" s="60" t="str">
        <f t="array" ref="H292">IFERROR(IF(H$2&lt;=$B$1,INDEX('Master Data'!$A$1:$H$686,'Evening Buffalo'!$A292,2),""),"")</f>
        <v>Quantity</v>
      </c>
      <c r="I292" s="60" t="str">
        <f t="array" ref="I292">IFERROR(IF(I$2&lt;=$B$1,INDEX('Master Data'!$A$1:$H$686,'Evening Buffalo'!$A292,2),""),"")</f>
        <v>Quantity</v>
      </c>
      <c r="J292" s="60" t="str">
        <f t="array" ref="J292">IFERROR(IF(J$2&lt;=$B$1,INDEX('Master Data'!$A$1:$H$686,'Evening Buffalo'!$A292,2),""),"")</f>
        <v>Quantity</v>
      </c>
      <c r="K292" s="60" t="str">
        <f t="array" ref="K292">IFERROR(IF(K$2&lt;=$B$1,INDEX('Master Data'!$A$1:$H$686,'Evening Buffalo'!$A292,2),""),"")</f>
        <v>Quantity</v>
      </c>
      <c r="L292" s="60" t="str">
        <f t="array" ref="L292">IFERROR(IF(L$2&lt;=$B$1,INDEX('Master Data'!$A$1:$H$686,'Evening Buffalo'!$A292,2),""),"")</f>
        <v>Quantity</v>
      </c>
      <c r="M292" s="60" t="str">
        <f t="array" ref="M292">IFERROR(IF(M$2&lt;=$B$1,INDEX('Master Data'!$A$1:$H$686,'Evening Buffalo'!$A292,2),""),"")</f>
        <v>Quantity</v>
      </c>
      <c r="N292" s="60" t="str">
        <f t="array" ref="N292">IFERROR(IF(N$2&lt;=$B$1,INDEX('Master Data'!$A$1:$H$686,'Evening Buffalo'!$A292,2),""),"")</f>
        <v>Quantity</v>
      </c>
      <c r="O292" s="60" t="str">
        <f t="array" ref="O292">IFERROR(IF(O$2&lt;=$B$1,INDEX('Master Data'!$A$1:$H$686,'Evening Buffalo'!$A292,2),""),"")</f>
        <v>Quantity</v>
      </c>
      <c r="P292" s="60" t="str">
        <f t="array" ref="P292">IFERROR(IF(P$2&lt;=$B$1,INDEX('Master Data'!$A$1:$H$686,'Evening Buffalo'!$A292,2),""),"")</f>
        <v>Quantity</v>
      </c>
      <c r="Q292" s="60" t="str">
        <f t="array" ref="Q292">IFERROR(IF(Q$2&lt;=$B$1,INDEX('Master Data'!$A$1:$H$686,'Evening Buffalo'!$A292,2),""),"")</f>
        <v>Quantity</v>
      </c>
      <c r="R292" s="60" t="str">
        <f t="array" ref="R292">IFERROR(IF(R$2&lt;=$B$1,INDEX('Master Data'!$A$1:$H$686,'Evening Buffalo'!$A292,2),""),"")</f>
        <v>Quantity</v>
      </c>
      <c r="S292" s="60" t="str">
        <f t="array" ref="S292">IFERROR(IF(S$2&lt;=$B$1,INDEX('Master Data'!$A$1:$H$686,'Evening Buffalo'!$A292,2),""),"")</f>
        <v>Quantity</v>
      </c>
      <c r="T292" s="60" t="str">
        <f t="array" ref="T292">IFERROR(IF(T$2&lt;=$B$1,INDEX('Master Data'!$A$1:$H$686,'Evening Buffalo'!$A292,2),""),"")</f>
        <v>Quantity</v>
      </c>
      <c r="U292" s="60" t="str">
        <f t="array" ref="U292">IFERROR(IF(U$2&lt;=$B$1,INDEX('Master Data'!$A$1:$H$686,'Evening Buffalo'!$A292,2),""),"")</f>
        <v>Quantity</v>
      </c>
      <c r="V292" s="60" t="str">
        <f t="array" ref="V292">IFERROR(IF(V$2&lt;=$B$1,INDEX('Master Data'!$A$1:$H$686,'Evening Buffalo'!$A292,2),""),"")</f>
        <v>Quantity</v>
      </c>
      <c r="W292" s="60" t="str">
        <f t="array" ref="W292">IFERROR(IF(W$2&lt;=$B$1,INDEX('Master Data'!$A$1:$H$686,'Evening Buffalo'!$A292,2),""),"")</f>
        <v>Quantity</v>
      </c>
      <c r="X292" s="60" t="str">
        <f t="array" ref="X292">IFERROR(IF(X$2&lt;=$B$1,INDEX('Master Data'!$A$1:$H$686,'Evening Buffalo'!$A292,2),""),"")</f>
        <v>Quantity</v>
      </c>
      <c r="Y292" s="60" t="str">
        <f t="array" ref="Y292">IFERROR(IF(Y$2&lt;=$B$1,INDEX('Master Data'!$A$1:$H$686,'Evening Buffalo'!$A292,2),""),"")</f>
        <v>Quantity</v>
      </c>
      <c r="Z292" s="60" t="str">
        <f t="array" ref="Z292">IFERROR(IF(Z$2&lt;=$B$1,INDEX('Master Data'!$A$1:$H$686,'Evening Buffalo'!$A292,2),""),"")</f>
        <v>Quantity</v>
      </c>
      <c r="AA292" s="60" t="str">
        <f t="array" ref="AA292">IFERROR(IF(AA$2&lt;=$B$1,INDEX('Master Data'!$A$1:$H$686,'Evening Buffalo'!$A292,2),""),"")</f>
        <v>Quantity</v>
      </c>
      <c r="AB292" s="60" t="str">
        <f t="array" ref="AB292">IFERROR(IF(AB$2&lt;=$B$1,INDEX('Master Data'!$A$1:$H$686,'Evening Buffalo'!$A292,2),""),"")</f>
        <v>Quantity</v>
      </c>
      <c r="AC292" s="60" t="str">
        <f t="array" ref="AC292">IFERROR(IF(AC$2&lt;=$B$1,INDEX('Master Data'!$A$1:$H$686,'Evening Buffalo'!$A292,2),""),"")</f>
        <v>Quantity</v>
      </c>
      <c r="AD292" s="60" t="str">
        <f t="array" ref="AD292">IFERROR(IF(AD$2&lt;=$B$1,INDEX('Master Data'!$A$1:$H$686,'Evening Buffalo'!$A292,2),""),"")</f>
        <v>Quantity</v>
      </c>
      <c r="AE292" s="60" t="str">
        <f t="array" ref="AE292">IFERROR(IF(AE$2&lt;=$B$1,INDEX('Master Data'!$A$1:$H$686,'Evening Buffalo'!$A292,2),""),"")</f>
        <v>Quantity</v>
      </c>
      <c r="AF292" s="60" t="str">
        <f t="array" ref="AF292">IFERROR(IF(AF$2&lt;=$B$1,INDEX('Master Data'!$A$1:$H$686,'Evening Buffalo'!$A292,2),""),"")</f>
        <v/>
      </c>
      <c r="AG292" s="60" t="str">
        <f t="array" ref="AG292">IFERROR(IF(AG$2&lt;=$B$1,INDEX('Master Data'!$A$1:$H$686,'Evening Buffalo'!$A292,2),""),"")</f>
        <v/>
      </c>
    </row>
    <row r="293" ht="14.25" customHeight="1">
      <c r="A293" s="60" t="str">
        <f>IFERROR(SMALL('Master Data'!G:G,ROW()-2),"")</f>
        <v/>
      </c>
      <c r="B293" s="60" t="str">
        <f t="array" ref="B293">IFERROR(INDEX('Master Data'!$A$1:$H$686,'Evening Buffalo'!$A293,1),"")</f>
        <v>Customer Name</v>
      </c>
      <c r="C293" s="60" t="str">
        <f t="array" ref="C293">IFERROR(IF(C$2&lt;=$B$1,INDEX('Master Data'!$A$1:$H$686,'Evening Buffalo'!$A293,2),""),"")</f>
        <v>Quantity</v>
      </c>
      <c r="D293" s="60" t="str">
        <f t="array" ref="D293">IFERROR(IF(D$2&lt;=$B$1,INDEX('Master Data'!$A$1:$H$686,'Evening Buffalo'!$A293,2),""),"")</f>
        <v>Quantity</v>
      </c>
      <c r="E293" s="60" t="str">
        <f t="array" ref="E293">IFERROR(IF(E$2&lt;=$B$1,INDEX('Master Data'!$A$1:$H$686,'Evening Buffalo'!$A293,2),""),"")</f>
        <v>Quantity</v>
      </c>
      <c r="F293" s="60" t="str">
        <f t="array" ref="F293">IFERROR(IF(F$2&lt;=$B$1,INDEX('Master Data'!$A$1:$H$686,'Evening Buffalo'!$A293,2),""),"")</f>
        <v>Quantity</v>
      </c>
      <c r="G293" s="60" t="str">
        <f t="array" ref="G293">IFERROR(IF(G$2&lt;=$B$1,INDEX('Master Data'!$A$1:$H$686,'Evening Buffalo'!$A293,2),""),"")</f>
        <v>Quantity</v>
      </c>
      <c r="H293" s="60" t="str">
        <f t="array" ref="H293">IFERROR(IF(H$2&lt;=$B$1,INDEX('Master Data'!$A$1:$H$686,'Evening Buffalo'!$A293,2),""),"")</f>
        <v>Quantity</v>
      </c>
      <c r="I293" s="60" t="str">
        <f t="array" ref="I293">IFERROR(IF(I$2&lt;=$B$1,INDEX('Master Data'!$A$1:$H$686,'Evening Buffalo'!$A293,2),""),"")</f>
        <v>Quantity</v>
      </c>
      <c r="J293" s="60" t="str">
        <f t="array" ref="J293">IFERROR(IF(J$2&lt;=$B$1,INDEX('Master Data'!$A$1:$H$686,'Evening Buffalo'!$A293,2),""),"")</f>
        <v>Quantity</v>
      </c>
      <c r="K293" s="60" t="str">
        <f t="array" ref="K293">IFERROR(IF(K$2&lt;=$B$1,INDEX('Master Data'!$A$1:$H$686,'Evening Buffalo'!$A293,2),""),"")</f>
        <v>Quantity</v>
      </c>
      <c r="L293" s="60" t="str">
        <f t="array" ref="L293">IFERROR(IF(L$2&lt;=$B$1,INDEX('Master Data'!$A$1:$H$686,'Evening Buffalo'!$A293,2),""),"")</f>
        <v>Quantity</v>
      </c>
      <c r="M293" s="60" t="str">
        <f t="array" ref="M293">IFERROR(IF(M$2&lt;=$B$1,INDEX('Master Data'!$A$1:$H$686,'Evening Buffalo'!$A293,2),""),"")</f>
        <v>Quantity</v>
      </c>
      <c r="N293" s="60" t="str">
        <f t="array" ref="N293">IFERROR(IF(N$2&lt;=$B$1,INDEX('Master Data'!$A$1:$H$686,'Evening Buffalo'!$A293,2),""),"")</f>
        <v>Quantity</v>
      </c>
      <c r="O293" s="60" t="str">
        <f t="array" ref="O293">IFERROR(IF(O$2&lt;=$B$1,INDEX('Master Data'!$A$1:$H$686,'Evening Buffalo'!$A293,2),""),"")</f>
        <v>Quantity</v>
      </c>
      <c r="P293" s="60" t="str">
        <f t="array" ref="P293">IFERROR(IF(P$2&lt;=$B$1,INDEX('Master Data'!$A$1:$H$686,'Evening Buffalo'!$A293,2),""),"")</f>
        <v>Quantity</v>
      </c>
      <c r="Q293" s="60" t="str">
        <f t="array" ref="Q293">IFERROR(IF(Q$2&lt;=$B$1,INDEX('Master Data'!$A$1:$H$686,'Evening Buffalo'!$A293,2),""),"")</f>
        <v>Quantity</v>
      </c>
      <c r="R293" s="60" t="str">
        <f t="array" ref="R293">IFERROR(IF(R$2&lt;=$B$1,INDEX('Master Data'!$A$1:$H$686,'Evening Buffalo'!$A293,2),""),"")</f>
        <v>Quantity</v>
      </c>
      <c r="S293" s="60" t="str">
        <f t="array" ref="S293">IFERROR(IF(S$2&lt;=$B$1,INDEX('Master Data'!$A$1:$H$686,'Evening Buffalo'!$A293,2),""),"")</f>
        <v>Quantity</v>
      </c>
      <c r="T293" s="60" t="str">
        <f t="array" ref="T293">IFERROR(IF(T$2&lt;=$B$1,INDEX('Master Data'!$A$1:$H$686,'Evening Buffalo'!$A293,2),""),"")</f>
        <v>Quantity</v>
      </c>
      <c r="U293" s="60" t="str">
        <f t="array" ref="U293">IFERROR(IF(U$2&lt;=$B$1,INDEX('Master Data'!$A$1:$H$686,'Evening Buffalo'!$A293,2),""),"")</f>
        <v>Quantity</v>
      </c>
      <c r="V293" s="60" t="str">
        <f t="array" ref="V293">IFERROR(IF(V$2&lt;=$B$1,INDEX('Master Data'!$A$1:$H$686,'Evening Buffalo'!$A293,2),""),"")</f>
        <v>Quantity</v>
      </c>
      <c r="W293" s="60" t="str">
        <f t="array" ref="W293">IFERROR(IF(W$2&lt;=$B$1,INDEX('Master Data'!$A$1:$H$686,'Evening Buffalo'!$A293,2),""),"")</f>
        <v>Quantity</v>
      </c>
      <c r="X293" s="60" t="str">
        <f t="array" ref="X293">IFERROR(IF(X$2&lt;=$B$1,INDEX('Master Data'!$A$1:$H$686,'Evening Buffalo'!$A293,2),""),"")</f>
        <v>Quantity</v>
      </c>
      <c r="Y293" s="60" t="str">
        <f t="array" ref="Y293">IFERROR(IF(Y$2&lt;=$B$1,INDEX('Master Data'!$A$1:$H$686,'Evening Buffalo'!$A293,2),""),"")</f>
        <v>Quantity</v>
      </c>
      <c r="Z293" s="60" t="str">
        <f t="array" ref="Z293">IFERROR(IF(Z$2&lt;=$B$1,INDEX('Master Data'!$A$1:$H$686,'Evening Buffalo'!$A293,2),""),"")</f>
        <v>Quantity</v>
      </c>
      <c r="AA293" s="60" t="str">
        <f t="array" ref="AA293">IFERROR(IF(AA$2&lt;=$B$1,INDEX('Master Data'!$A$1:$H$686,'Evening Buffalo'!$A293,2),""),"")</f>
        <v>Quantity</v>
      </c>
      <c r="AB293" s="60" t="str">
        <f t="array" ref="AB293">IFERROR(IF(AB$2&lt;=$B$1,INDEX('Master Data'!$A$1:$H$686,'Evening Buffalo'!$A293,2),""),"")</f>
        <v>Quantity</v>
      </c>
      <c r="AC293" s="60" t="str">
        <f t="array" ref="AC293">IFERROR(IF(AC$2&lt;=$B$1,INDEX('Master Data'!$A$1:$H$686,'Evening Buffalo'!$A293,2),""),"")</f>
        <v>Quantity</v>
      </c>
      <c r="AD293" s="60" t="str">
        <f t="array" ref="AD293">IFERROR(IF(AD$2&lt;=$B$1,INDEX('Master Data'!$A$1:$H$686,'Evening Buffalo'!$A293,2),""),"")</f>
        <v>Quantity</v>
      </c>
      <c r="AE293" s="60" t="str">
        <f t="array" ref="AE293">IFERROR(IF(AE$2&lt;=$B$1,INDEX('Master Data'!$A$1:$H$686,'Evening Buffalo'!$A293,2),""),"")</f>
        <v>Quantity</v>
      </c>
      <c r="AF293" s="60" t="str">
        <f t="array" ref="AF293">IFERROR(IF(AF$2&lt;=$B$1,INDEX('Master Data'!$A$1:$H$686,'Evening Buffalo'!$A293,2),""),"")</f>
        <v/>
      </c>
      <c r="AG293" s="60" t="str">
        <f t="array" ref="AG293">IFERROR(IF(AG$2&lt;=$B$1,INDEX('Master Data'!$A$1:$H$686,'Evening Buffalo'!$A293,2),""),"")</f>
        <v/>
      </c>
    </row>
    <row r="294" ht="14.25" customHeight="1">
      <c r="A294" s="60" t="str">
        <f>IFERROR(SMALL('Master Data'!G:G,ROW()-2),"")</f>
        <v/>
      </c>
      <c r="B294" s="60" t="str">
        <f t="array" ref="B294">IFERROR(INDEX('Master Data'!$A$1:$H$686,'Evening Buffalo'!$A294,1),"")</f>
        <v>Customer Name</v>
      </c>
      <c r="C294" s="60" t="str">
        <f t="array" ref="C294">IFERROR(IF(C$2&lt;=$B$1,INDEX('Master Data'!$A$1:$H$686,'Evening Buffalo'!$A294,2),""),"")</f>
        <v>Quantity</v>
      </c>
      <c r="D294" s="60" t="str">
        <f t="array" ref="D294">IFERROR(IF(D$2&lt;=$B$1,INDEX('Master Data'!$A$1:$H$686,'Evening Buffalo'!$A294,2),""),"")</f>
        <v>Quantity</v>
      </c>
      <c r="E294" s="60" t="str">
        <f t="array" ref="E294">IFERROR(IF(E$2&lt;=$B$1,INDEX('Master Data'!$A$1:$H$686,'Evening Buffalo'!$A294,2),""),"")</f>
        <v>Quantity</v>
      </c>
      <c r="F294" s="60" t="str">
        <f t="array" ref="F294">IFERROR(IF(F$2&lt;=$B$1,INDEX('Master Data'!$A$1:$H$686,'Evening Buffalo'!$A294,2),""),"")</f>
        <v>Quantity</v>
      </c>
      <c r="G294" s="60" t="str">
        <f t="array" ref="G294">IFERROR(IF(G$2&lt;=$B$1,INDEX('Master Data'!$A$1:$H$686,'Evening Buffalo'!$A294,2),""),"")</f>
        <v>Quantity</v>
      </c>
      <c r="H294" s="60" t="str">
        <f t="array" ref="H294">IFERROR(IF(H$2&lt;=$B$1,INDEX('Master Data'!$A$1:$H$686,'Evening Buffalo'!$A294,2),""),"")</f>
        <v>Quantity</v>
      </c>
      <c r="I294" s="60" t="str">
        <f t="array" ref="I294">IFERROR(IF(I$2&lt;=$B$1,INDEX('Master Data'!$A$1:$H$686,'Evening Buffalo'!$A294,2),""),"")</f>
        <v>Quantity</v>
      </c>
      <c r="J294" s="60" t="str">
        <f t="array" ref="J294">IFERROR(IF(J$2&lt;=$B$1,INDEX('Master Data'!$A$1:$H$686,'Evening Buffalo'!$A294,2),""),"")</f>
        <v>Quantity</v>
      </c>
      <c r="K294" s="60" t="str">
        <f t="array" ref="K294">IFERROR(IF(K$2&lt;=$B$1,INDEX('Master Data'!$A$1:$H$686,'Evening Buffalo'!$A294,2),""),"")</f>
        <v>Quantity</v>
      </c>
      <c r="L294" s="60" t="str">
        <f t="array" ref="L294">IFERROR(IF(L$2&lt;=$B$1,INDEX('Master Data'!$A$1:$H$686,'Evening Buffalo'!$A294,2),""),"")</f>
        <v>Quantity</v>
      </c>
      <c r="M294" s="60" t="str">
        <f t="array" ref="M294">IFERROR(IF(M$2&lt;=$B$1,INDEX('Master Data'!$A$1:$H$686,'Evening Buffalo'!$A294,2),""),"")</f>
        <v>Quantity</v>
      </c>
      <c r="N294" s="60" t="str">
        <f t="array" ref="N294">IFERROR(IF(N$2&lt;=$B$1,INDEX('Master Data'!$A$1:$H$686,'Evening Buffalo'!$A294,2),""),"")</f>
        <v>Quantity</v>
      </c>
      <c r="O294" s="60" t="str">
        <f t="array" ref="O294">IFERROR(IF(O$2&lt;=$B$1,INDEX('Master Data'!$A$1:$H$686,'Evening Buffalo'!$A294,2),""),"")</f>
        <v>Quantity</v>
      </c>
      <c r="P294" s="60" t="str">
        <f t="array" ref="P294">IFERROR(IF(P$2&lt;=$B$1,INDEX('Master Data'!$A$1:$H$686,'Evening Buffalo'!$A294,2),""),"")</f>
        <v>Quantity</v>
      </c>
      <c r="Q294" s="60" t="str">
        <f t="array" ref="Q294">IFERROR(IF(Q$2&lt;=$B$1,INDEX('Master Data'!$A$1:$H$686,'Evening Buffalo'!$A294,2),""),"")</f>
        <v>Quantity</v>
      </c>
      <c r="R294" s="60" t="str">
        <f t="array" ref="R294">IFERROR(IF(R$2&lt;=$B$1,INDEX('Master Data'!$A$1:$H$686,'Evening Buffalo'!$A294,2),""),"")</f>
        <v>Quantity</v>
      </c>
      <c r="S294" s="60" t="str">
        <f t="array" ref="S294">IFERROR(IF(S$2&lt;=$B$1,INDEX('Master Data'!$A$1:$H$686,'Evening Buffalo'!$A294,2),""),"")</f>
        <v>Quantity</v>
      </c>
      <c r="T294" s="60" t="str">
        <f t="array" ref="T294">IFERROR(IF(T$2&lt;=$B$1,INDEX('Master Data'!$A$1:$H$686,'Evening Buffalo'!$A294,2),""),"")</f>
        <v>Quantity</v>
      </c>
      <c r="U294" s="60" t="str">
        <f t="array" ref="U294">IFERROR(IF(U$2&lt;=$B$1,INDEX('Master Data'!$A$1:$H$686,'Evening Buffalo'!$A294,2),""),"")</f>
        <v>Quantity</v>
      </c>
      <c r="V294" s="60" t="str">
        <f t="array" ref="V294">IFERROR(IF(V$2&lt;=$B$1,INDEX('Master Data'!$A$1:$H$686,'Evening Buffalo'!$A294,2),""),"")</f>
        <v>Quantity</v>
      </c>
      <c r="W294" s="60" t="str">
        <f t="array" ref="W294">IFERROR(IF(W$2&lt;=$B$1,INDEX('Master Data'!$A$1:$H$686,'Evening Buffalo'!$A294,2),""),"")</f>
        <v>Quantity</v>
      </c>
      <c r="X294" s="60" t="str">
        <f t="array" ref="X294">IFERROR(IF(X$2&lt;=$B$1,INDEX('Master Data'!$A$1:$H$686,'Evening Buffalo'!$A294,2),""),"")</f>
        <v>Quantity</v>
      </c>
      <c r="Y294" s="60" t="str">
        <f t="array" ref="Y294">IFERROR(IF(Y$2&lt;=$B$1,INDEX('Master Data'!$A$1:$H$686,'Evening Buffalo'!$A294,2),""),"")</f>
        <v>Quantity</v>
      </c>
      <c r="Z294" s="60" t="str">
        <f t="array" ref="Z294">IFERROR(IF(Z$2&lt;=$B$1,INDEX('Master Data'!$A$1:$H$686,'Evening Buffalo'!$A294,2),""),"")</f>
        <v>Quantity</v>
      </c>
      <c r="AA294" s="60" t="str">
        <f t="array" ref="AA294">IFERROR(IF(AA$2&lt;=$B$1,INDEX('Master Data'!$A$1:$H$686,'Evening Buffalo'!$A294,2),""),"")</f>
        <v>Quantity</v>
      </c>
      <c r="AB294" s="60" t="str">
        <f t="array" ref="AB294">IFERROR(IF(AB$2&lt;=$B$1,INDEX('Master Data'!$A$1:$H$686,'Evening Buffalo'!$A294,2),""),"")</f>
        <v>Quantity</v>
      </c>
      <c r="AC294" s="60" t="str">
        <f t="array" ref="AC294">IFERROR(IF(AC$2&lt;=$B$1,INDEX('Master Data'!$A$1:$H$686,'Evening Buffalo'!$A294,2),""),"")</f>
        <v>Quantity</v>
      </c>
      <c r="AD294" s="60" t="str">
        <f t="array" ref="AD294">IFERROR(IF(AD$2&lt;=$B$1,INDEX('Master Data'!$A$1:$H$686,'Evening Buffalo'!$A294,2),""),"")</f>
        <v>Quantity</v>
      </c>
      <c r="AE294" s="60" t="str">
        <f t="array" ref="AE294">IFERROR(IF(AE$2&lt;=$B$1,INDEX('Master Data'!$A$1:$H$686,'Evening Buffalo'!$A294,2),""),"")</f>
        <v>Quantity</v>
      </c>
      <c r="AF294" s="60" t="str">
        <f t="array" ref="AF294">IFERROR(IF(AF$2&lt;=$B$1,INDEX('Master Data'!$A$1:$H$686,'Evening Buffalo'!$A294,2),""),"")</f>
        <v/>
      </c>
      <c r="AG294" s="60" t="str">
        <f t="array" ref="AG294">IFERROR(IF(AG$2&lt;=$B$1,INDEX('Master Data'!$A$1:$H$686,'Evening Buffalo'!$A294,2),""),"")</f>
        <v/>
      </c>
    </row>
    <row r="295" ht="14.25" customHeight="1">
      <c r="A295" s="60" t="str">
        <f>IFERROR(SMALL('Master Data'!G:G,ROW()-2),"")</f>
        <v/>
      </c>
      <c r="B295" s="60" t="str">
        <f t="array" ref="B295">IFERROR(INDEX('Master Data'!$A$1:$H$686,'Evening Buffalo'!$A295,1),"")</f>
        <v>Customer Name</v>
      </c>
      <c r="C295" s="60" t="str">
        <f t="array" ref="C295">IFERROR(IF(C$2&lt;=$B$1,INDEX('Master Data'!$A$1:$H$686,'Evening Buffalo'!$A295,2),""),"")</f>
        <v>Quantity</v>
      </c>
      <c r="D295" s="60" t="str">
        <f t="array" ref="D295">IFERROR(IF(D$2&lt;=$B$1,INDEX('Master Data'!$A$1:$H$686,'Evening Buffalo'!$A295,2),""),"")</f>
        <v>Quantity</v>
      </c>
      <c r="E295" s="60" t="str">
        <f t="array" ref="E295">IFERROR(IF(E$2&lt;=$B$1,INDEX('Master Data'!$A$1:$H$686,'Evening Buffalo'!$A295,2),""),"")</f>
        <v>Quantity</v>
      </c>
      <c r="F295" s="60" t="str">
        <f t="array" ref="F295">IFERROR(IF(F$2&lt;=$B$1,INDEX('Master Data'!$A$1:$H$686,'Evening Buffalo'!$A295,2),""),"")</f>
        <v>Quantity</v>
      </c>
      <c r="G295" s="60" t="str">
        <f t="array" ref="G295">IFERROR(IF(G$2&lt;=$B$1,INDEX('Master Data'!$A$1:$H$686,'Evening Buffalo'!$A295,2),""),"")</f>
        <v>Quantity</v>
      </c>
      <c r="H295" s="60" t="str">
        <f t="array" ref="H295">IFERROR(IF(H$2&lt;=$B$1,INDEX('Master Data'!$A$1:$H$686,'Evening Buffalo'!$A295,2),""),"")</f>
        <v>Quantity</v>
      </c>
      <c r="I295" s="60" t="str">
        <f t="array" ref="I295">IFERROR(IF(I$2&lt;=$B$1,INDEX('Master Data'!$A$1:$H$686,'Evening Buffalo'!$A295,2),""),"")</f>
        <v>Quantity</v>
      </c>
      <c r="J295" s="60" t="str">
        <f t="array" ref="J295">IFERROR(IF(J$2&lt;=$B$1,INDEX('Master Data'!$A$1:$H$686,'Evening Buffalo'!$A295,2),""),"")</f>
        <v>Quantity</v>
      </c>
      <c r="K295" s="60" t="str">
        <f t="array" ref="K295">IFERROR(IF(K$2&lt;=$B$1,INDEX('Master Data'!$A$1:$H$686,'Evening Buffalo'!$A295,2),""),"")</f>
        <v>Quantity</v>
      </c>
      <c r="L295" s="60" t="str">
        <f t="array" ref="L295">IFERROR(IF(L$2&lt;=$B$1,INDEX('Master Data'!$A$1:$H$686,'Evening Buffalo'!$A295,2),""),"")</f>
        <v>Quantity</v>
      </c>
      <c r="M295" s="60" t="str">
        <f t="array" ref="M295">IFERROR(IF(M$2&lt;=$B$1,INDEX('Master Data'!$A$1:$H$686,'Evening Buffalo'!$A295,2),""),"")</f>
        <v>Quantity</v>
      </c>
      <c r="N295" s="60" t="str">
        <f t="array" ref="N295">IFERROR(IF(N$2&lt;=$B$1,INDEX('Master Data'!$A$1:$H$686,'Evening Buffalo'!$A295,2),""),"")</f>
        <v>Quantity</v>
      </c>
      <c r="O295" s="60" t="str">
        <f t="array" ref="O295">IFERROR(IF(O$2&lt;=$B$1,INDEX('Master Data'!$A$1:$H$686,'Evening Buffalo'!$A295,2),""),"")</f>
        <v>Quantity</v>
      </c>
      <c r="P295" s="60" t="str">
        <f t="array" ref="P295">IFERROR(IF(P$2&lt;=$B$1,INDEX('Master Data'!$A$1:$H$686,'Evening Buffalo'!$A295,2),""),"")</f>
        <v>Quantity</v>
      </c>
      <c r="Q295" s="60" t="str">
        <f t="array" ref="Q295">IFERROR(IF(Q$2&lt;=$B$1,INDEX('Master Data'!$A$1:$H$686,'Evening Buffalo'!$A295,2),""),"")</f>
        <v>Quantity</v>
      </c>
      <c r="R295" s="60" t="str">
        <f t="array" ref="R295">IFERROR(IF(R$2&lt;=$B$1,INDEX('Master Data'!$A$1:$H$686,'Evening Buffalo'!$A295,2),""),"")</f>
        <v>Quantity</v>
      </c>
      <c r="S295" s="60" t="str">
        <f t="array" ref="S295">IFERROR(IF(S$2&lt;=$B$1,INDEX('Master Data'!$A$1:$H$686,'Evening Buffalo'!$A295,2),""),"")</f>
        <v>Quantity</v>
      </c>
      <c r="T295" s="60" t="str">
        <f t="array" ref="T295">IFERROR(IF(T$2&lt;=$B$1,INDEX('Master Data'!$A$1:$H$686,'Evening Buffalo'!$A295,2),""),"")</f>
        <v>Quantity</v>
      </c>
      <c r="U295" s="60" t="str">
        <f t="array" ref="U295">IFERROR(IF(U$2&lt;=$B$1,INDEX('Master Data'!$A$1:$H$686,'Evening Buffalo'!$A295,2),""),"")</f>
        <v>Quantity</v>
      </c>
      <c r="V295" s="60" t="str">
        <f t="array" ref="V295">IFERROR(IF(V$2&lt;=$B$1,INDEX('Master Data'!$A$1:$H$686,'Evening Buffalo'!$A295,2),""),"")</f>
        <v>Quantity</v>
      </c>
      <c r="W295" s="60" t="str">
        <f t="array" ref="W295">IFERROR(IF(W$2&lt;=$B$1,INDEX('Master Data'!$A$1:$H$686,'Evening Buffalo'!$A295,2),""),"")</f>
        <v>Quantity</v>
      </c>
      <c r="X295" s="60" t="str">
        <f t="array" ref="X295">IFERROR(IF(X$2&lt;=$B$1,INDEX('Master Data'!$A$1:$H$686,'Evening Buffalo'!$A295,2),""),"")</f>
        <v>Quantity</v>
      </c>
      <c r="Y295" s="60" t="str">
        <f t="array" ref="Y295">IFERROR(IF(Y$2&lt;=$B$1,INDEX('Master Data'!$A$1:$H$686,'Evening Buffalo'!$A295,2),""),"")</f>
        <v>Quantity</v>
      </c>
      <c r="Z295" s="60" t="str">
        <f t="array" ref="Z295">IFERROR(IF(Z$2&lt;=$B$1,INDEX('Master Data'!$A$1:$H$686,'Evening Buffalo'!$A295,2),""),"")</f>
        <v>Quantity</v>
      </c>
      <c r="AA295" s="60" t="str">
        <f t="array" ref="AA295">IFERROR(IF(AA$2&lt;=$B$1,INDEX('Master Data'!$A$1:$H$686,'Evening Buffalo'!$A295,2),""),"")</f>
        <v>Quantity</v>
      </c>
      <c r="AB295" s="60" t="str">
        <f t="array" ref="AB295">IFERROR(IF(AB$2&lt;=$B$1,INDEX('Master Data'!$A$1:$H$686,'Evening Buffalo'!$A295,2),""),"")</f>
        <v>Quantity</v>
      </c>
      <c r="AC295" s="60" t="str">
        <f t="array" ref="AC295">IFERROR(IF(AC$2&lt;=$B$1,INDEX('Master Data'!$A$1:$H$686,'Evening Buffalo'!$A295,2),""),"")</f>
        <v>Quantity</v>
      </c>
      <c r="AD295" s="60" t="str">
        <f t="array" ref="AD295">IFERROR(IF(AD$2&lt;=$B$1,INDEX('Master Data'!$A$1:$H$686,'Evening Buffalo'!$A295,2),""),"")</f>
        <v>Quantity</v>
      </c>
      <c r="AE295" s="60" t="str">
        <f t="array" ref="AE295">IFERROR(IF(AE$2&lt;=$B$1,INDEX('Master Data'!$A$1:$H$686,'Evening Buffalo'!$A295,2),""),"")</f>
        <v>Quantity</v>
      </c>
      <c r="AF295" s="60" t="str">
        <f t="array" ref="AF295">IFERROR(IF(AF$2&lt;=$B$1,INDEX('Master Data'!$A$1:$H$686,'Evening Buffalo'!$A295,2),""),"")</f>
        <v/>
      </c>
      <c r="AG295" s="60" t="str">
        <f t="array" ref="AG295">IFERROR(IF(AG$2&lt;=$B$1,INDEX('Master Data'!$A$1:$H$686,'Evening Buffalo'!$A295,2),""),"")</f>
        <v/>
      </c>
    </row>
    <row r="296" ht="14.25" customHeight="1">
      <c r="A296" s="60" t="str">
        <f>IFERROR(SMALL('Master Data'!G:G,ROW()-2),"")</f>
        <v/>
      </c>
      <c r="B296" s="60" t="str">
        <f t="array" ref="B296">IFERROR(INDEX('Master Data'!$A$1:$H$686,'Evening Buffalo'!$A296,1),"")</f>
        <v>Customer Name</v>
      </c>
      <c r="C296" s="60" t="str">
        <f t="array" ref="C296">IFERROR(IF(C$2&lt;=$B$1,INDEX('Master Data'!$A$1:$H$686,'Evening Buffalo'!$A296,2),""),"")</f>
        <v>Quantity</v>
      </c>
      <c r="D296" s="60" t="str">
        <f t="array" ref="D296">IFERROR(IF(D$2&lt;=$B$1,INDEX('Master Data'!$A$1:$H$686,'Evening Buffalo'!$A296,2),""),"")</f>
        <v>Quantity</v>
      </c>
      <c r="E296" s="60" t="str">
        <f t="array" ref="E296">IFERROR(IF(E$2&lt;=$B$1,INDEX('Master Data'!$A$1:$H$686,'Evening Buffalo'!$A296,2),""),"")</f>
        <v>Quantity</v>
      </c>
      <c r="F296" s="60" t="str">
        <f t="array" ref="F296">IFERROR(IF(F$2&lt;=$B$1,INDEX('Master Data'!$A$1:$H$686,'Evening Buffalo'!$A296,2),""),"")</f>
        <v>Quantity</v>
      </c>
      <c r="G296" s="60" t="str">
        <f t="array" ref="G296">IFERROR(IF(G$2&lt;=$B$1,INDEX('Master Data'!$A$1:$H$686,'Evening Buffalo'!$A296,2),""),"")</f>
        <v>Quantity</v>
      </c>
      <c r="H296" s="60" t="str">
        <f t="array" ref="H296">IFERROR(IF(H$2&lt;=$B$1,INDEX('Master Data'!$A$1:$H$686,'Evening Buffalo'!$A296,2),""),"")</f>
        <v>Quantity</v>
      </c>
      <c r="I296" s="60" t="str">
        <f t="array" ref="I296">IFERROR(IF(I$2&lt;=$B$1,INDEX('Master Data'!$A$1:$H$686,'Evening Buffalo'!$A296,2),""),"")</f>
        <v>Quantity</v>
      </c>
      <c r="J296" s="60" t="str">
        <f t="array" ref="J296">IFERROR(IF(J$2&lt;=$B$1,INDEX('Master Data'!$A$1:$H$686,'Evening Buffalo'!$A296,2),""),"")</f>
        <v>Quantity</v>
      </c>
      <c r="K296" s="60" t="str">
        <f t="array" ref="K296">IFERROR(IF(K$2&lt;=$B$1,INDEX('Master Data'!$A$1:$H$686,'Evening Buffalo'!$A296,2),""),"")</f>
        <v>Quantity</v>
      </c>
      <c r="L296" s="60" t="str">
        <f t="array" ref="L296">IFERROR(IF(L$2&lt;=$B$1,INDEX('Master Data'!$A$1:$H$686,'Evening Buffalo'!$A296,2),""),"")</f>
        <v>Quantity</v>
      </c>
      <c r="M296" s="60" t="str">
        <f t="array" ref="M296">IFERROR(IF(M$2&lt;=$B$1,INDEX('Master Data'!$A$1:$H$686,'Evening Buffalo'!$A296,2),""),"")</f>
        <v>Quantity</v>
      </c>
      <c r="N296" s="60" t="str">
        <f t="array" ref="N296">IFERROR(IF(N$2&lt;=$B$1,INDEX('Master Data'!$A$1:$H$686,'Evening Buffalo'!$A296,2),""),"")</f>
        <v>Quantity</v>
      </c>
      <c r="O296" s="60" t="str">
        <f t="array" ref="O296">IFERROR(IF(O$2&lt;=$B$1,INDEX('Master Data'!$A$1:$H$686,'Evening Buffalo'!$A296,2),""),"")</f>
        <v>Quantity</v>
      </c>
      <c r="P296" s="60" t="str">
        <f t="array" ref="P296">IFERROR(IF(P$2&lt;=$B$1,INDEX('Master Data'!$A$1:$H$686,'Evening Buffalo'!$A296,2),""),"")</f>
        <v>Quantity</v>
      </c>
      <c r="Q296" s="60" t="str">
        <f t="array" ref="Q296">IFERROR(IF(Q$2&lt;=$B$1,INDEX('Master Data'!$A$1:$H$686,'Evening Buffalo'!$A296,2),""),"")</f>
        <v>Quantity</v>
      </c>
      <c r="R296" s="60" t="str">
        <f t="array" ref="R296">IFERROR(IF(R$2&lt;=$B$1,INDEX('Master Data'!$A$1:$H$686,'Evening Buffalo'!$A296,2),""),"")</f>
        <v>Quantity</v>
      </c>
      <c r="S296" s="60" t="str">
        <f t="array" ref="S296">IFERROR(IF(S$2&lt;=$B$1,INDEX('Master Data'!$A$1:$H$686,'Evening Buffalo'!$A296,2),""),"")</f>
        <v>Quantity</v>
      </c>
      <c r="T296" s="60" t="str">
        <f t="array" ref="T296">IFERROR(IF(T$2&lt;=$B$1,INDEX('Master Data'!$A$1:$H$686,'Evening Buffalo'!$A296,2),""),"")</f>
        <v>Quantity</v>
      </c>
      <c r="U296" s="60" t="str">
        <f t="array" ref="U296">IFERROR(IF(U$2&lt;=$B$1,INDEX('Master Data'!$A$1:$H$686,'Evening Buffalo'!$A296,2),""),"")</f>
        <v>Quantity</v>
      </c>
      <c r="V296" s="60" t="str">
        <f t="array" ref="V296">IFERROR(IF(V$2&lt;=$B$1,INDEX('Master Data'!$A$1:$H$686,'Evening Buffalo'!$A296,2),""),"")</f>
        <v>Quantity</v>
      </c>
      <c r="W296" s="60" t="str">
        <f t="array" ref="W296">IFERROR(IF(W$2&lt;=$B$1,INDEX('Master Data'!$A$1:$H$686,'Evening Buffalo'!$A296,2),""),"")</f>
        <v>Quantity</v>
      </c>
      <c r="X296" s="60" t="str">
        <f t="array" ref="X296">IFERROR(IF(X$2&lt;=$B$1,INDEX('Master Data'!$A$1:$H$686,'Evening Buffalo'!$A296,2),""),"")</f>
        <v>Quantity</v>
      </c>
      <c r="Y296" s="60" t="str">
        <f t="array" ref="Y296">IFERROR(IF(Y$2&lt;=$B$1,INDEX('Master Data'!$A$1:$H$686,'Evening Buffalo'!$A296,2),""),"")</f>
        <v>Quantity</v>
      </c>
      <c r="Z296" s="60" t="str">
        <f t="array" ref="Z296">IFERROR(IF(Z$2&lt;=$B$1,INDEX('Master Data'!$A$1:$H$686,'Evening Buffalo'!$A296,2),""),"")</f>
        <v>Quantity</v>
      </c>
      <c r="AA296" s="60" t="str">
        <f t="array" ref="AA296">IFERROR(IF(AA$2&lt;=$B$1,INDEX('Master Data'!$A$1:$H$686,'Evening Buffalo'!$A296,2),""),"")</f>
        <v>Quantity</v>
      </c>
      <c r="AB296" s="60" t="str">
        <f t="array" ref="AB296">IFERROR(IF(AB$2&lt;=$B$1,INDEX('Master Data'!$A$1:$H$686,'Evening Buffalo'!$A296,2),""),"")</f>
        <v>Quantity</v>
      </c>
      <c r="AC296" s="60" t="str">
        <f t="array" ref="AC296">IFERROR(IF(AC$2&lt;=$B$1,INDEX('Master Data'!$A$1:$H$686,'Evening Buffalo'!$A296,2),""),"")</f>
        <v>Quantity</v>
      </c>
      <c r="AD296" s="60" t="str">
        <f t="array" ref="AD296">IFERROR(IF(AD$2&lt;=$B$1,INDEX('Master Data'!$A$1:$H$686,'Evening Buffalo'!$A296,2),""),"")</f>
        <v>Quantity</v>
      </c>
      <c r="AE296" s="60" t="str">
        <f t="array" ref="AE296">IFERROR(IF(AE$2&lt;=$B$1,INDEX('Master Data'!$A$1:$H$686,'Evening Buffalo'!$A296,2),""),"")</f>
        <v>Quantity</v>
      </c>
      <c r="AF296" s="60" t="str">
        <f t="array" ref="AF296">IFERROR(IF(AF$2&lt;=$B$1,INDEX('Master Data'!$A$1:$H$686,'Evening Buffalo'!$A296,2),""),"")</f>
        <v/>
      </c>
      <c r="AG296" s="60" t="str">
        <f t="array" ref="AG296">IFERROR(IF(AG$2&lt;=$B$1,INDEX('Master Data'!$A$1:$H$686,'Evening Buffalo'!$A296,2),""),"")</f>
        <v/>
      </c>
    </row>
    <row r="297" ht="14.25" customHeight="1">
      <c r="A297" s="60" t="str">
        <f>IFERROR(SMALL('Master Data'!G:G,ROW()-2),"")</f>
        <v/>
      </c>
      <c r="B297" s="60" t="str">
        <f t="array" ref="B297">IFERROR(INDEX('Master Data'!$A$1:$H$686,'Evening Buffalo'!$A297,1),"")</f>
        <v>Customer Name</v>
      </c>
      <c r="C297" s="60" t="str">
        <f t="array" ref="C297">IFERROR(IF(C$2&lt;=$B$1,INDEX('Master Data'!$A$1:$H$686,'Evening Buffalo'!$A297,2),""),"")</f>
        <v>Quantity</v>
      </c>
      <c r="D297" s="60" t="str">
        <f t="array" ref="D297">IFERROR(IF(D$2&lt;=$B$1,INDEX('Master Data'!$A$1:$H$686,'Evening Buffalo'!$A297,2),""),"")</f>
        <v>Quantity</v>
      </c>
      <c r="E297" s="60" t="str">
        <f t="array" ref="E297">IFERROR(IF(E$2&lt;=$B$1,INDEX('Master Data'!$A$1:$H$686,'Evening Buffalo'!$A297,2),""),"")</f>
        <v>Quantity</v>
      </c>
      <c r="F297" s="60" t="str">
        <f t="array" ref="F297">IFERROR(IF(F$2&lt;=$B$1,INDEX('Master Data'!$A$1:$H$686,'Evening Buffalo'!$A297,2),""),"")</f>
        <v>Quantity</v>
      </c>
      <c r="G297" s="60" t="str">
        <f t="array" ref="G297">IFERROR(IF(G$2&lt;=$B$1,INDEX('Master Data'!$A$1:$H$686,'Evening Buffalo'!$A297,2),""),"")</f>
        <v>Quantity</v>
      </c>
      <c r="H297" s="60" t="str">
        <f t="array" ref="H297">IFERROR(IF(H$2&lt;=$B$1,INDEX('Master Data'!$A$1:$H$686,'Evening Buffalo'!$A297,2),""),"")</f>
        <v>Quantity</v>
      </c>
      <c r="I297" s="60" t="str">
        <f t="array" ref="I297">IFERROR(IF(I$2&lt;=$B$1,INDEX('Master Data'!$A$1:$H$686,'Evening Buffalo'!$A297,2),""),"")</f>
        <v>Quantity</v>
      </c>
      <c r="J297" s="60" t="str">
        <f t="array" ref="J297">IFERROR(IF(J$2&lt;=$B$1,INDEX('Master Data'!$A$1:$H$686,'Evening Buffalo'!$A297,2),""),"")</f>
        <v>Quantity</v>
      </c>
      <c r="K297" s="60" t="str">
        <f t="array" ref="K297">IFERROR(IF(K$2&lt;=$B$1,INDEX('Master Data'!$A$1:$H$686,'Evening Buffalo'!$A297,2),""),"")</f>
        <v>Quantity</v>
      </c>
      <c r="L297" s="60" t="str">
        <f t="array" ref="L297">IFERROR(IF(L$2&lt;=$B$1,INDEX('Master Data'!$A$1:$H$686,'Evening Buffalo'!$A297,2),""),"")</f>
        <v>Quantity</v>
      </c>
      <c r="M297" s="60" t="str">
        <f t="array" ref="M297">IFERROR(IF(M$2&lt;=$B$1,INDEX('Master Data'!$A$1:$H$686,'Evening Buffalo'!$A297,2),""),"")</f>
        <v>Quantity</v>
      </c>
      <c r="N297" s="60" t="str">
        <f t="array" ref="N297">IFERROR(IF(N$2&lt;=$B$1,INDEX('Master Data'!$A$1:$H$686,'Evening Buffalo'!$A297,2),""),"")</f>
        <v>Quantity</v>
      </c>
      <c r="O297" s="60" t="str">
        <f t="array" ref="O297">IFERROR(IF(O$2&lt;=$B$1,INDEX('Master Data'!$A$1:$H$686,'Evening Buffalo'!$A297,2),""),"")</f>
        <v>Quantity</v>
      </c>
      <c r="P297" s="60" t="str">
        <f t="array" ref="P297">IFERROR(IF(P$2&lt;=$B$1,INDEX('Master Data'!$A$1:$H$686,'Evening Buffalo'!$A297,2),""),"")</f>
        <v>Quantity</v>
      </c>
      <c r="Q297" s="60" t="str">
        <f t="array" ref="Q297">IFERROR(IF(Q$2&lt;=$B$1,INDEX('Master Data'!$A$1:$H$686,'Evening Buffalo'!$A297,2),""),"")</f>
        <v>Quantity</v>
      </c>
      <c r="R297" s="60" t="str">
        <f t="array" ref="R297">IFERROR(IF(R$2&lt;=$B$1,INDEX('Master Data'!$A$1:$H$686,'Evening Buffalo'!$A297,2),""),"")</f>
        <v>Quantity</v>
      </c>
      <c r="S297" s="60" t="str">
        <f t="array" ref="S297">IFERROR(IF(S$2&lt;=$B$1,INDEX('Master Data'!$A$1:$H$686,'Evening Buffalo'!$A297,2),""),"")</f>
        <v>Quantity</v>
      </c>
      <c r="T297" s="60" t="str">
        <f t="array" ref="T297">IFERROR(IF(T$2&lt;=$B$1,INDEX('Master Data'!$A$1:$H$686,'Evening Buffalo'!$A297,2),""),"")</f>
        <v>Quantity</v>
      </c>
      <c r="U297" s="60" t="str">
        <f t="array" ref="U297">IFERROR(IF(U$2&lt;=$B$1,INDEX('Master Data'!$A$1:$H$686,'Evening Buffalo'!$A297,2),""),"")</f>
        <v>Quantity</v>
      </c>
      <c r="V297" s="60" t="str">
        <f t="array" ref="V297">IFERROR(IF(V$2&lt;=$B$1,INDEX('Master Data'!$A$1:$H$686,'Evening Buffalo'!$A297,2),""),"")</f>
        <v>Quantity</v>
      </c>
      <c r="W297" s="60" t="str">
        <f t="array" ref="W297">IFERROR(IF(W$2&lt;=$B$1,INDEX('Master Data'!$A$1:$H$686,'Evening Buffalo'!$A297,2),""),"")</f>
        <v>Quantity</v>
      </c>
      <c r="X297" s="60" t="str">
        <f t="array" ref="X297">IFERROR(IF(X$2&lt;=$B$1,INDEX('Master Data'!$A$1:$H$686,'Evening Buffalo'!$A297,2),""),"")</f>
        <v>Quantity</v>
      </c>
      <c r="Y297" s="60" t="str">
        <f t="array" ref="Y297">IFERROR(IF(Y$2&lt;=$B$1,INDEX('Master Data'!$A$1:$H$686,'Evening Buffalo'!$A297,2),""),"")</f>
        <v>Quantity</v>
      </c>
      <c r="Z297" s="60" t="str">
        <f t="array" ref="Z297">IFERROR(IF(Z$2&lt;=$B$1,INDEX('Master Data'!$A$1:$H$686,'Evening Buffalo'!$A297,2),""),"")</f>
        <v>Quantity</v>
      </c>
      <c r="AA297" s="60" t="str">
        <f t="array" ref="AA297">IFERROR(IF(AA$2&lt;=$B$1,INDEX('Master Data'!$A$1:$H$686,'Evening Buffalo'!$A297,2),""),"")</f>
        <v>Quantity</v>
      </c>
      <c r="AB297" s="60" t="str">
        <f t="array" ref="AB297">IFERROR(IF(AB$2&lt;=$B$1,INDEX('Master Data'!$A$1:$H$686,'Evening Buffalo'!$A297,2),""),"")</f>
        <v>Quantity</v>
      </c>
      <c r="AC297" s="60" t="str">
        <f t="array" ref="AC297">IFERROR(IF(AC$2&lt;=$B$1,INDEX('Master Data'!$A$1:$H$686,'Evening Buffalo'!$A297,2),""),"")</f>
        <v>Quantity</v>
      </c>
      <c r="AD297" s="60" t="str">
        <f t="array" ref="AD297">IFERROR(IF(AD$2&lt;=$B$1,INDEX('Master Data'!$A$1:$H$686,'Evening Buffalo'!$A297,2),""),"")</f>
        <v>Quantity</v>
      </c>
      <c r="AE297" s="60" t="str">
        <f t="array" ref="AE297">IFERROR(IF(AE$2&lt;=$B$1,INDEX('Master Data'!$A$1:$H$686,'Evening Buffalo'!$A297,2),""),"")</f>
        <v>Quantity</v>
      </c>
      <c r="AF297" s="60" t="str">
        <f t="array" ref="AF297">IFERROR(IF(AF$2&lt;=$B$1,INDEX('Master Data'!$A$1:$H$686,'Evening Buffalo'!$A297,2),""),"")</f>
        <v/>
      </c>
      <c r="AG297" s="60" t="str">
        <f t="array" ref="AG297">IFERROR(IF(AG$2&lt;=$B$1,INDEX('Master Data'!$A$1:$H$686,'Evening Buffalo'!$A297,2),""),"")</f>
        <v/>
      </c>
    </row>
    <row r="298" ht="14.25" customHeight="1">
      <c r="A298" s="60" t="str">
        <f>IFERROR(SMALL('Master Data'!G:G,ROW()-2),"")</f>
        <v/>
      </c>
      <c r="B298" s="60" t="str">
        <f t="array" ref="B298">IFERROR(INDEX('Master Data'!$A$1:$H$686,'Evening Buffalo'!$A298,1),"")</f>
        <v>Customer Name</v>
      </c>
      <c r="C298" s="60" t="str">
        <f t="array" ref="C298">IFERROR(IF(C$2&lt;=$B$1,INDEX('Master Data'!$A$1:$H$686,'Evening Buffalo'!$A298,2),""),"")</f>
        <v>Quantity</v>
      </c>
      <c r="D298" s="60" t="str">
        <f t="array" ref="D298">IFERROR(IF(D$2&lt;=$B$1,INDEX('Master Data'!$A$1:$H$686,'Evening Buffalo'!$A298,2),""),"")</f>
        <v>Quantity</v>
      </c>
      <c r="E298" s="60" t="str">
        <f t="array" ref="E298">IFERROR(IF(E$2&lt;=$B$1,INDEX('Master Data'!$A$1:$H$686,'Evening Buffalo'!$A298,2),""),"")</f>
        <v>Quantity</v>
      </c>
      <c r="F298" s="60" t="str">
        <f t="array" ref="F298">IFERROR(IF(F$2&lt;=$B$1,INDEX('Master Data'!$A$1:$H$686,'Evening Buffalo'!$A298,2),""),"")</f>
        <v>Quantity</v>
      </c>
      <c r="G298" s="60" t="str">
        <f t="array" ref="G298">IFERROR(IF(G$2&lt;=$B$1,INDEX('Master Data'!$A$1:$H$686,'Evening Buffalo'!$A298,2),""),"")</f>
        <v>Quantity</v>
      </c>
      <c r="H298" s="60" t="str">
        <f t="array" ref="H298">IFERROR(IF(H$2&lt;=$B$1,INDEX('Master Data'!$A$1:$H$686,'Evening Buffalo'!$A298,2),""),"")</f>
        <v>Quantity</v>
      </c>
      <c r="I298" s="60" t="str">
        <f t="array" ref="I298">IFERROR(IF(I$2&lt;=$B$1,INDEX('Master Data'!$A$1:$H$686,'Evening Buffalo'!$A298,2),""),"")</f>
        <v>Quantity</v>
      </c>
      <c r="J298" s="60" t="str">
        <f t="array" ref="J298">IFERROR(IF(J$2&lt;=$B$1,INDEX('Master Data'!$A$1:$H$686,'Evening Buffalo'!$A298,2),""),"")</f>
        <v>Quantity</v>
      </c>
      <c r="K298" s="60" t="str">
        <f t="array" ref="K298">IFERROR(IF(K$2&lt;=$B$1,INDEX('Master Data'!$A$1:$H$686,'Evening Buffalo'!$A298,2),""),"")</f>
        <v>Quantity</v>
      </c>
      <c r="L298" s="60" t="str">
        <f t="array" ref="L298">IFERROR(IF(L$2&lt;=$B$1,INDEX('Master Data'!$A$1:$H$686,'Evening Buffalo'!$A298,2),""),"")</f>
        <v>Quantity</v>
      </c>
      <c r="M298" s="60" t="str">
        <f t="array" ref="M298">IFERROR(IF(M$2&lt;=$B$1,INDEX('Master Data'!$A$1:$H$686,'Evening Buffalo'!$A298,2),""),"")</f>
        <v>Quantity</v>
      </c>
      <c r="N298" s="60" t="str">
        <f t="array" ref="N298">IFERROR(IF(N$2&lt;=$B$1,INDEX('Master Data'!$A$1:$H$686,'Evening Buffalo'!$A298,2),""),"")</f>
        <v>Quantity</v>
      </c>
      <c r="O298" s="60" t="str">
        <f t="array" ref="O298">IFERROR(IF(O$2&lt;=$B$1,INDEX('Master Data'!$A$1:$H$686,'Evening Buffalo'!$A298,2),""),"")</f>
        <v>Quantity</v>
      </c>
      <c r="P298" s="60" t="str">
        <f t="array" ref="P298">IFERROR(IF(P$2&lt;=$B$1,INDEX('Master Data'!$A$1:$H$686,'Evening Buffalo'!$A298,2),""),"")</f>
        <v>Quantity</v>
      </c>
      <c r="Q298" s="60" t="str">
        <f t="array" ref="Q298">IFERROR(IF(Q$2&lt;=$B$1,INDEX('Master Data'!$A$1:$H$686,'Evening Buffalo'!$A298,2),""),"")</f>
        <v>Quantity</v>
      </c>
      <c r="R298" s="60" t="str">
        <f t="array" ref="R298">IFERROR(IF(R$2&lt;=$B$1,INDEX('Master Data'!$A$1:$H$686,'Evening Buffalo'!$A298,2),""),"")</f>
        <v>Quantity</v>
      </c>
      <c r="S298" s="60" t="str">
        <f t="array" ref="S298">IFERROR(IF(S$2&lt;=$B$1,INDEX('Master Data'!$A$1:$H$686,'Evening Buffalo'!$A298,2),""),"")</f>
        <v>Quantity</v>
      </c>
      <c r="T298" s="60" t="str">
        <f t="array" ref="T298">IFERROR(IF(T$2&lt;=$B$1,INDEX('Master Data'!$A$1:$H$686,'Evening Buffalo'!$A298,2),""),"")</f>
        <v>Quantity</v>
      </c>
      <c r="U298" s="60" t="str">
        <f t="array" ref="U298">IFERROR(IF(U$2&lt;=$B$1,INDEX('Master Data'!$A$1:$H$686,'Evening Buffalo'!$A298,2),""),"")</f>
        <v>Quantity</v>
      </c>
      <c r="V298" s="60" t="str">
        <f t="array" ref="V298">IFERROR(IF(V$2&lt;=$B$1,INDEX('Master Data'!$A$1:$H$686,'Evening Buffalo'!$A298,2),""),"")</f>
        <v>Quantity</v>
      </c>
      <c r="W298" s="60" t="str">
        <f t="array" ref="W298">IFERROR(IF(W$2&lt;=$B$1,INDEX('Master Data'!$A$1:$H$686,'Evening Buffalo'!$A298,2),""),"")</f>
        <v>Quantity</v>
      </c>
      <c r="X298" s="60" t="str">
        <f t="array" ref="X298">IFERROR(IF(X$2&lt;=$B$1,INDEX('Master Data'!$A$1:$H$686,'Evening Buffalo'!$A298,2),""),"")</f>
        <v>Quantity</v>
      </c>
      <c r="Y298" s="60" t="str">
        <f t="array" ref="Y298">IFERROR(IF(Y$2&lt;=$B$1,INDEX('Master Data'!$A$1:$H$686,'Evening Buffalo'!$A298,2),""),"")</f>
        <v>Quantity</v>
      </c>
      <c r="Z298" s="60" t="str">
        <f t="array" ref="Z298">IFERROR(IF(Z$2&lt;=$B$1,INDEX('Master Data'!$A$1:$H$686,'Evening Buffalo'!$A298,2),""),"")</f>
        <v>Quantity</v>
      </c>
      <c r="AA298" s="60" t="str">
        <f t="array" ref="AA298">IFERROR(IF(AA$2&lt;=$B$1,INDEX('Master Data'!$A$1:$H$686,'Evening Buffalo'!$A298,2),""),"")</f>
        <v>Quantity</v>
      </c>
      <c r="AB298" s="60" t="str">
        <f t="array" ref="AB298">IFERROR(IF(AB$2&lt;=$B$1,INDEX('Master Data'!$A$1:$H$686,'Evening Buffalo'!$A298,2),""),"")</f>
        <v>Quantity</v>
      </c>
      <c r="AC298" s="60" t="str">
        <f t="array" ref="AC298">IFERROR(IF(AC$2&lt;=$B$1,INDEX('Master Data'!$A$1:$H$686,'Evening Buffalo'!$A298,2),""),"")</f>
        <v>Quantity</v>
      </c>
      <c r="AD298" s="60" t="str">
        <f t="array" ref="AD298">IFERROR(IF(AD$2&lt;=$B$1,INDEX('Master Data'!$A$1:$H$686,'Evening Buffalo'!$A298,2),""),"")</f>
        <v>Quantity</v>
      </c>
      <c r="AE298" s="60" t="str">
        <f t="array" ref="AE298">IFERROR(IF(AE$2&lt;=$B$1,INDEX('Master Data'!$A$1:$H$686,'Evening Buffalo'!$A298,2),""),"")</f>
        <v>Quantity</v>
      </c>
      <c r="AF298" s="60" t="str">
        <f t="array" ref="AF298">IFERROR(IF(AF$2&lt;=$B$1,INDEX('Master Data'!$A$1:$H$686,'Evening Buffalo'!$A298,2),""),"")</f>
        <v/>
      </c>
      <c r="AG298" s="60" t="str">
        <f t="array" ref="AG298">IFERROR(IF(AG$2&lt;=$B$1,INDEX('Master Data'!$A$1:$H$686,'Evening Buffalo'!$A298,2),""),"")</f>
        <v/>
      </c>
    </row>
    <row r="299" ht="14.25" customHeight="1">
      <c r="A299" s="60" t="str">
        <f>IFERROR(SMALL('Master Data'!G:G,ROW()-2),"")</f>
        <v/>
      </c>
      <c r="B299" s="60" t="str">
        <f t="array" ref="B299">IFERROR(INDEX('Master Data'!$A$1:$H$686,'Evening Buffalo'!$A299,1),"")</f>
        <v>Customer Name</v>
      </c>
      <c r="C299" s="60" t="str">
        <f t="array" ref="C299">IFERROR(IF(C$2&lt;=$B$1,INDEX('Master Data'!$A$1:$H$686,'Evening Buffalo'!$A299,2),""),"")</f>
        <v>Quantity</v>
      </c>
      <c r="D299" s="60" t="str">
        <f t="array" ref="D299">IFERROR(IF(D$2&lt;=$B$1,INDEX('Master Data'!$A$1:$H$686,'Evening Buffalo'!$A299,2),""),"")</f>
        <v>Quantity</v>
      </c>
      <c r="E299" s="60" t="str">
        <f t="array" ref="E299">IFERROR(IF(E$2&lt;=$B$1,INDEX('Master Data'!$A$1:$H$686,'Evening Buffalo'!$A299,2),""),"")</f>
        <v>Quantity</v>
      </c>
      <c r="F299" s="60" t="str">
        <f t="array" ref="F299">IFERROR(IF(F$2&lt;=$B$1,INDEX('Master Data'!$A$1:$H$686,'Evening Buffalo'!$A299,2),""),"")</f>
        <v>Quantity</v>
      </c>
      <c r="G299" s="60" t="str">
        <f t="array" ref="G299">IFERROR(IF(G$2&lt;=$B$1,INDEX('Master Data'!$A$1:$H$686,'Evening Buffalo'!$A299,2),""),"")</f>
        <v>Quantity</v>
      </c>
      <c r="H299" s="60" t="str">
        <f t="array" ref="H299">IFERROR(IF(H$2&lt;=$B$1,INDEX('Master Data'!$A$1:$H$686,'Evening Buffalo'!$A299,2),""),"")</f>
        <v>Quantity</v>
      </c>
      <c r="I299" s="60" t="str">
        <f t="array" ref="I299">IFERROR(IF(I$2&lt;=$B$1,INDEX('Master Data'!$A$1:$H$686,'Evening Buffalo'!$A299,2),""),"")</f>
        <v>Quantity</v>
      </c>
      <c r="J299" s="60" t="str">
        <f t="array" ref="J299">IFERROR(IF(J$2&lt;=$B$1,INDEX('Master Data'!$A$1:$H$686,'Evening Buffalo'!$A299,2),""),"")</f>
        <v>Quantity</v>
      </c>
      <c r="K299" s="60" t="str">
        <f t="array" ref="K299">IFERROR(IF(K$2&lt;=$B$1,INDEX('Master Data'!$A$1:$H$686,'Evening Buffalo'!$A299,2),""),"")</f>
        <v>Quantity</v>
      </c>
      <c r="L299" s="60" t="str">
        <f t="array" ref="L299">IFERROR(IF(L$2&lt;=$B$1,INDEX('Master Data'!$A$1:$H$686,'Evening Buffalo'!$A299,2),""),"")</f>
        <v>Quantity</v>
      </c>
      <c r="M299" s="60" t="str">
        <f t="array" ref="M299">IFERROR(IF(M$2&lt;=$B$1,INDEX('Master Data'!$A$1:$H$686,'Evening Buffalo'!$A299,2),""),"")</f>
        <v>Quantity</v>
      </c>
      <c r="N299" s="60" t="str">
        <f t="array" ref="N299">IFERROR(IF(N$2&lt;=$B$1,INDEX('Master Data'!$A$1:$H$686,'Evening Buffalo'!$A299,2),""),"")</f>
        <v>Quantity</v>
      </c>
      <c r="O299" s="60" t="str">
        <f t="array" ref="O299">IFERROR(IF(O$2&lt;=$B$1,INDEX('Master Data'!$A$1:$H$686,'Evening Buffalo'!$A299,2),""),"")</f>
        <v>Quantity</v>
      </c>
      <c r="P299" s="60" t="str">
        <f t="array" ref="P299">IFERROR(IF(P$2&lt;=$B$1,INDEX('Master Data'!$A$1:$H$686,'Evening Buffalo'!$A299,2),""),"")</f>
        <v>Quantity</v>
      </c>
      <c r="Q299" s="60" t="str">
        <f t="array" ref="Q299">IFERROR(IF(Q$2&lt;=$B$1,INDEX('Master Data'!$A$1:$H$686,'Evening Buffalo'!$A299,2),""),"")</f>
        <v>Quantity</v>
      </c>
      <c r="R299" s="60" t="str">
        <f t="array" ref="R299">IFERROR(IF(R$2&lt;=$B$1,INDEX('Master Data'!$A$1:$H$686,'Evening Buffalo'!$A299,2),""),"")</f>
        <v>Quantity</v>
      </c>
      <c r="S299" s="60" t="str">
        <f t="array" ref="S299">IFERROR(IF(S$2&lt;=$B$1,INDEX('Master Data'!$A$1:$H$686,'Evening Buffalo'!$A299,2),""),"")</f>
        <v>Quantity</v>
      </c>
      <c r="T299" s="60" t="str">
        <f t="array" ref="T299">IFERROR(IF(T$2&lt;=$B$1,INDEX('Master Data'!$A$1:$H$686,'Evening Buffalo'!$A299,2),""),"")</f>
        <v>Quantity</v>
      </c>
      <c r="U299" s="60" t="str">
        <f t="array" ref="U299">IFERROR(IF(U$2&lt;=$B$1,INDEX('Master Data'!$A$1:$H$686,'Evening Buffalo'!$A299,2),""),"")</f>
        <v>Quantity</v>
      </c>
      <c r="V299" s="60" t="str">
        <f t="array" ref="V299">IFERROR(IF(V$2&lt;=$B$1,INDEX('Master Data'!$A$1:$H$686,'Evening Buffalo'!$A299,2),""),"")</f>
        <v>Quantity</v>
      </c>
      <c r="W299" s="60" t="str">
        <f t="array" ref="W299">IFERROR(IF(W$2&lt;=$B$1,INDEX('Master Data'!$A$1:$H$686,'Evening Buffalo'!$A299,2),""),"")</f>
        <v>Quantity</v>
      </c>
      <c r="X299" s="60" t="str">
        <f t="array" ref="X299">IFERROR(IF(X$2&lt;=$B$1,INDEX('Master Data'!$A$1:$H$686,'Evening Buffalo'!$A299,2),""),"")</f>
        <v>Quantity</v>
      </c>
      <c r="Y299" s="60" t="str">
        <f t="array" ref="Y299">IFERROR(IF(Y$2&lt;=$B$1,INDEX('Master Data'!$A$1:$H$686,'Evening Buffalo'!$A299,2),""),"")</f>
        <v>Quantity</v>
      </c>
      <c r="Z299" s="60" t="str">
        <f t="array" ref="Z299">IFERROR(IF(Z$2&lt;=$B$1,INDEX('Master Data'!$A$1:$H$686,'Evening Buffalo'!$A299,2),""),"")</f>
        <v>Quantity</v>
      </c>
      <c r="AA299" s="60" t="str">
        <f t="array" ref="AA299">IFERROR(IF(AA$2&lt;=$B$1,INDEX('Master Data'!$A$1:$H$686,'Evening Buffalo'!$A299,2),""),"")</f>
        <v>Quantity</v>
      </c>
      <c r="AB299" s="60" t="str">
        <f t="array" ref="AB299">IFERROR(IF(AB$2&lt;=$B$1,INDEX('Master Data'!$A$1:$H$686,'Evening Buffalo'!$A299,2),""),"")</f>
        <v>Quantity</v>
      </c>
      <c r="AC299" s="60" t="str">
        <f t="array" ref="AC299">IFERROR(IF(AC$2&lt;=$B$1,INDEX('Master Data'!$A$1:$H$686,'Evening Buffalo'!$A299,2),""),"")</f>
        <v>Quantity</v>
      </c>
      <c r="AD299" s="60" t="str">
        <f t="array" ref="AD299">IFERROR(IF(AD$2&lt;=$B$1,INDEX('Master Data'!$A$1:$H$686,'Evening Buffalo'!$A299,2),""),"")</f>
        <v>Quantity</v>
      </c>
      <c r="AE299" s="60" t="str">
        <f t="array" ref="AE299">IFERROR(IF(AE$2&lt;=$B$1,INDEX('Master Data'!$A$1:$H$686,'Evening Buffalo'!$A299,2),""),"")</f>
        <v>Quantity</v>
      </c>
      <c r="AF299" s="60" t="str">
        <f t="array" ref="AF299">IFERROR(IF(AF$2&lt;=$B$1,INDEX('Master Data'!$A$1:$H$686,'Evening Buffalo'!$A299,2),""),"")</f>
        <v/>
      </c>
      <c r="AG299" s="60" t="str">
        <f t="array" ref="AG299">IFERROR(IF(AG$2&lt;=$B$1,INDEX('Master Data'!$A$1:$H$686,'Evening Buffalo'!$A299,2),""),"")</f>
        <v/>
      </c>
    </row>
    <row r="300" ht="14.25" customHeight="1">
      <c r="A300" s="60" t="str">
        <f>IFERROR(SMALL('Master Data'!G:G,ROW()-2),"")</f>
        <v/>
      </c>
      <c r="B300" s="60" t="str">
        <f t="array" ref="B300">IFERROR(INDEX('Master Data'!$A$1:$H$686,'Evening Buffalo'!$A300,1),"")</f>
        <v>Customer Name</v>
      </c>
      <c r="C300" s="60" t="str">
        <f t="array" ref="C300">IFERROR(IF(C$2&lt;=$B$1,INDEX('Master Data'!$A$1:$H$686,'Evening Buffalo'!$A300,2),""),"")</f>
        <v>Quantity</v>
      </c>
      <c r="D300" s="60" t="str">
        <f t="array" ref="D300">IFERROR(IF(D$2&lt;=$B$1,INDEX('Master Data'!$A$1:$H$686,'Evening Buffalo'!$A300,2),""),"")</f>
        <v>Quantity</v>
      </c>
      <c r="E300" s="60" t="str">
        <f t="array" ref="E300">IFERROR(IF(E$2&lt;=$B$1,INDEX('Master Data'!$A$1:$H$686,'Evening Buffalo'!$A300,2),""),"")</f>
        <v>Quantity</v>
      </c>
      <c r="F300" s="60" t="str">
        <f t="array" ref="F300">IFERROR(IF(F$2&lt;=$B$1,INDEX('Master Data'!$A$1:$H$686,'Evening Buffalo'!$A300,2),""),"")</f>
        <v>Quantity</v>
      </c>
      <c r="G300" s="60" t="str">
        <f t="array" ref="G300">IFERROR(IF(G$2&lt;=$B$1,INDEX('Master Data'!$A$1:$H$686,'Evening Buffalo'!$A300,2),""),"")</f>
        <v>Quantity</v>
      </c>
      <c r="H300" s="60" t="str">
        <f t="array" ref="H300">IFERROR(IF(H$2&lt;=$B$1,INDEX('Master Data'!$A$1:$H$686,'Evening Buffalo'!$A300,2),""),"")</f>
        <v>Quantity</v>
      </c>
      <c r="I300" s="60" t="str">
        <f t="array" ref="I300">IFERROR(IF(I$2&lt;=$B$1,INDEX('Master Data'!$A$1:$H$686,'Evening Buffalo'!$A300,2),""),"")</f>
        <v>Quantity</v>
      </c>
      <c r="J300" s="60" t="str">
        <f t="array" ref="J300">IFERROR(IF(J$2&lt;=$B$1,INDEX('Master Data'!$A$1:$H$686,'Evening Buffalo'!$A300,2),""),"")</f>
        <v>Quantity</v>
      </c>
      <c r="K300" s="60" t="str">
        <f t="array" ref="K300">IFERROR(IF(K$2&lt;=$B$1,INDEX('Master Data'!$A$1:$H$686,'Evening Buffalo'!$A300,2),""),"")</f>
        <v>Quantity</v>
      </c>
      <c r="L300" s="60" t="str">
        <f t="array" ref="L300">IFERROR(IF(L$2&lt;=$B$1,INDEX('Master Data'!$A$1:$H$686,'Evening Buffalo'!$A300,2),""),"")</f>
        <v>Quantity</v>
      </c>
      <c r="M300" s="60" t="str">
        <f t="array" ref="M300">IFERROR(IF(M$2&lt;=$B$1,INDEX('Master Data'!$A$1:$H$686,'Evening Buffalo'!$A300,2),""),"")</f>
        <v>Quantity</v>
      </c>
      <c r="N300" s="60" t="str">
        <f t="array" ref="N300">IFERROR(IF(N$2&lt;=$B$1,INDEX('Master Data'!$A$1:$H$686,'Evening Buffalo'!$A300,2),""),"")</f>
        <v>Quantity</v>
      </c>
      <c r="O300" s="60" t="str">
        <f t="array" ref="O300">IFERROR(IF(O$2&lt;=$B$1,INDEX('Master Data'!$A$1:$H$686,'Evening Buffalo'!$A300,2),""),"")</f>
        <v>Quantity</v>
      </c>
      <c r="P300" s="60" t="str">
        <f t="array" ref="P300">IFERROR(IF(P$2&lt;=$B$1,INDEX('Master Data'!$A$1:$H$686,'Evening Buffalo'!$A300,2),""),"")</f>
        <v>Quantity</v>
      </c>
      <c r="Q300" s="60" t="str">
        <f t="array" ref="Q300">IFERROR(IF(Q$2&lt;=$B$1,INDEX('Master Data'!$A$1:$H$686,'Evening Buffalo'!$A300,2),""),"")</f>
        <v>Quantity</v>
      </c>
      <c r="R300" s="60" t="str">
        <f t="array" ref="R300">IFERROR(IF(R$2&lt;=$B$1,INDEX('Master Data'!$A$1:$H$686,'Evening Buffalo'!$A300,2),""),"")</f>
        <v>Quantity</v>
      </c>
      <c r="S300" s="60" t="str">
        <f t="array" ref="S300">IFERROR(IF(S$2&lt;=$B$1,INDEX('Master Data'!$A$1:$H$686,'Evening Buffalo'!$A300,2),""),"")</f>
        <v>Quantity</v>
      </c>
      <c r="T300" s="60" t="str">
        <f t="array" ref="T300">IFERROR(IF(T$2&lt;=$B$1,INDEX('Master Data'!$A$1:$H$686,'Evening Buffalo'!$A300,2),""),"")</f>
        <v>Quantity</v>
      </c>
      <c r="U300" s="60" t="str">
        <f t="array" ref="U300">IFERROR(IF(U$2&lt;=$B$1,INDEX('Master Data'!$A$1:$H$686,'Evening Buffalo'!$A300,2),""),"")</f>
        <v>Quantity</v>
      </c>
      <c r="V300" s="60" t="str">
        <f t="array" ref="V300">IFERROR(IF(V$2&lt;=$B$1,INDEX('Master Data'!$A$1:$H$686,'Evening Buffalo'!$A300,2),""),"")</f>
        <v>Quantity</v>
      </c>
      <c r="W300" s="60" t="str">
        <f t="array" ref="W300">IFERROR(IF(W$2&lt;=$B$1,INDEX('Master Data'!$A$1:$H$686,'Evening Buffalo'!$A300,2),""),"")</f>
        <v>Quantity</v>
      </c>
      <c r="X300" s="60" t="str">
        <f t="array" ref="X300">IFERROR(IF(X$2&lt;=$B$1,INDEX('Master Data'!$A$1:$H$686,'Evening Buffalo'!$A300,2),""),"")</f>
        <v>Quantity</v>
      </c>
      <c r="Y300" s="60" t="str">
        <f t="array" ref="Y300">IFERROR(IF(Y$2&lt;=$B$1,INDEX('Master Data'!$A$1:$H$686,'Evening Buffalo'!$A300,2),""),"")</f>
        <v>Quantity</v>
      </c>
      <c r="Z300" s="60" t="str">
        <f t="array" ref="Z300">IFERROR(IF(Z$2&lt;=$B$1,INDEX('Master Data'!$A$1:$H$686,'Evening Buffalo'!$A300,2),""),"")</f>
        <v>Quantity</v>
      </c>
      <c r="AA300" s="60" t="str">
        <f t="array" ref="AA300">IFERROR(IF(AA$2&lt;=$B$1,INDEX('Master Data'!$A$1:$H$686,'Evening Buffalo'!$A300,2),""),"")</f>
        <v>Quantity</v>
      </c>
      <c r="AB300" s="60" t="str">
        <f t="array" ref="AB300">IFERROR(IF(AB$2&lt;=$B$1,INDEX('Master Data'!$A$1:$H$686,'Evening Buffalo'!$A300,2),""),"")</f>
        <v>Quantity</v>
      </c>
      <c r="AC300" s="60" t="str">
        <f t="array" ref="AC300">IFERROR(IF(AC$2&lt;=$B$1,INDEX('Master Data'!$A$1:$H$686,'Evening Buffalo'!$A300,2),""),"")</f>
        <v>Quantity</v>
      </c>
      <c r="AD300" s="60" t="str">
        <f t="array" ref="AD300">IFERROR(IF(AD$2&lt;=$B$1,INDEX('Master Data'!$A$1:$H$686,'Evening Buffalo'!$A300,2),""),"")</f>
        <v>Quantity</v>
      </c>
      <c r="AE300" s="60" t="str">
        <f t="array" ref="AE300">IFERROR(IF(AE$2&lt;=$B$1,INDEX('Master Data'!$A$1:$H$686,'Evening Buffalo'!$A300,2),""),"")</f>
        <v>Quantity</v>
      </c>
      <c r="AF300" s="60" t="str">
        <f t="array" ref="AF300">IFERROR(IF(AF$2&lt;=$B$1,INDEX('Master Data'!$A$1:$H$686,'Evening Buffalo'!$A300,2),""),"")</f>
        <v/>
      </c>
      <c r="AG300" s="60" t="str">
        <f t="array" ref="AG300">IFERROR(IF(AG$2&lt;=$B$1,INDEX('Master Data'!$A$1:$H$686,'Evening Buffalo'!$A300,2),""),"")</f>
        <v/>
      </c>
    </row>
    <row r="301" ht="14.25" customHeight="1">
      <c r="A301" s="60" t="str">
        <f>IFERROR(SMALL('Master Data'!G:G,ROW()-2),"")</f>
        <v/>
      </c>
      <c r="B301" s="60" t="str">
        <f t="array" ref="B301">IFERROR(INDEX('Master Data'!$A$1:$H$686,'Evening Buffalo'!$A301,1),"")</f>
        <v>Customer Name</v>
      </c>
      <c r="C301" s="60" t="str">
        <f t="array" ref="C301">IFERROR(IF(C$2&lt;=$B$1,INDEX('Master Data'!$A$1:$H$686,'Evening Buffalo'!$A301,2),""),"")</f>
        <v>Quantity</v>
      </c>
      <c r="D301" s="60" t="str">
        <f t="array" ref="D301">IFERROR(IF(D$2&lt;=$B$1,INDEX('Master Data'!$A$1:$H$686,'Evening Buffalo'!$A301,2),""),"")</f>
        <v>Quantity</v>
      </c>
      <c r="E301" s="60" t="str">
        <f t="array" ref="E301">IFERROR(IF(E$2&lt;=$B$1,INDEX('Master Data'!$A$1:$H$686,'Evening Buffalo'!$A301,2),""),"")</f>
        <v>Quantity</v>
      </c>
      <c r="F301" s="60" t="str">
        <f t="array" ref="F301">IFERROR(IF(F$2&lt;=$B$1,INDEX('Master Data'!$A$1:$H$686,'Evening Buffalo'!$A301,2),""),"")</f>
        <v>Quantity</v>
      </c>
      <c r="G301" s="60" t="str">
        <f t="array" ref="G301">IFERROR(IF(G$2&lt;=$B$1,INDEX('Master Data'!$A$1:$H$686,'Evening Buffalo'!$A301,2),""),"")</f>
        <v>Quantity</v>
      </c>
      <c r="H301" s="60" t="str">
        <f t="array" ref="H301">IFERROR(IF(H$2&lt;=$B$1,INDEX('Master Data'!$A$1:$H$686,'Evening Buffalo'!$A301,2),""),"")</f>
        <v>Quantity</v>
      </c>
      <c r="I301" s="60" t="str">
        <f t="array" ref="I301">IFERROR(IF(I$2&lt;=$B$1,INDEX('Master Data'!$A$1:$H$686,'Evening Buffalo'!$A301,2),""),"")</f>
        <v>Quantity</v>
      </c>
      <c r="J301" s="60" t="str">
        <f t="array" ref="J301">IFERROR(IF(J$2&lt;=$B$1,INDEX('Master Data'!$A$1:$H$686,'Evening Buffalo'!$A301,2),""),"")</f>
        <v>Quantity</v>
      </c>
      <c r="K301" s="60" t="str">
        <f t="array" ref="K301">IFERROR(IF(K$2&lt;=$B$1,INDEX('Master Data'!$A$1:$H$686,'Evening Buffalo'!$A301,2),""),"")</f>
        <v>Quantity</v>
      </c>
      <c r="L301" s="60" t="str">
        <f t="array" ref="L301">IFERROR(IF(L$2&lt;=$B$1,INDEX('Master Data'!$A$1:$H$686,'Evening Buffalo'!$A301,2),""),"")</f>
        <v>Quantity</v>
      </c>
      <c r="M301" s="60" t="str">
        <f t="array" ref="M301">IFERROR(IF(M$2&lt;=$B$1,INDEX('Master Data'!$A$1:$H$686,'Evening Buffalo'!$A301,2),""),"")</f>
        <v>Quantity</v>
      </c>
      <c r="N301" s="60" t="str">
        <f t="array" ref="N301">IFERROR(IF(N$2&lt;=$B$1,INDEX('Master Data'!$A$1:$H$686,'Evening Buffalo'!$A301,2),""),"")</f>
        <v>Quantity</v>
      </c>
      <c r="O301" s="60" t="str">
        <f t="array" ref="O301">IFERROR(IF(O$2&lt;=$B$1,INDEX('Master Data'!$A$1:$H$686,'Evening Buffalo'!$A301,2),""),"")</f>
        <v>Quantity</v>
      </c>
      <c r="P301" s="60" t="str">
        <f t="array" ref="P301">IFERROR(IF(P$2&lt;=$B$1,INDEX('Master Data'!$A$1:$H$686,'Evening Buffalo'!$A301,2),""),"")</f>
        <v>Quantity</v>
      </c>
      <c r="Q301" s="60" t="str">
        <f t="array" ref="Q301">IFERROR(IF(Q$2&lt;=$B$1,INDEX('Master Data'!$A$1:$H$686,'Evening Buffalo'!$A301,2),""),"")</f>
        <v>Quantity</v>
      </c>
      <c r="R301" s="60" t="str">
        <f t="array" ref="R301">IFERROR(IF(R$2&lt;=$B$1,INDEX('Master Data'!$A$1:$H$686,'Evening Buffalo'!$A301,2),""),"")</f>
        <v>Quantity</v>
      </c>
      <c r="S301" s="60" t="str">
        <f t="array" ref="S301">IFERROR(IF(S$2&lt;=$B$1,INDEX('Master Data'!$A$1:$H$686,'Evening Buffalo'!$A301,2),""),"")</f>
        <v>Quantity</v>
      </c>
      <c r="T301" s="60" t="str">
        <f t="array" ref="T301">IFERROR(IF(T$2&lt;=$B$1,INDEX('Master Data'!$A$1:$H$686,'Evening Buffalo'!$A301,2),""),"")</f>
        <v>Quantity</v>
      </c>
      <c r="U301" s="60" t="str">
        <f t="array" ref="U301">IFERROR(IF(U$2&lt;=$B$1,INDEX('Master Data'!$A$1:$H$686,'Evening Buffalo'!$A301,2),""),"")</f>
        <v>Quantity</v>
      </c>
      <c r="V301" s="60" t="str">
        <f t="array" ref="V301">IFERROR(IF(V$2&lt;=$B$1,INDEX('Master Data'!$A$1:$H$686,'Evening Buffalo'!$A301,2),""),"")</f>
        <v>Quantity</v>
      </c>
      <c r="W301" s="60" t="str">
        <f t="array" ref="W301">IFERROR(IF(W$2&lt;=$B$1,INDEX('Master Data'!$A$1:$H$686,'Evening Buffalo'!$A301,2),""),"")</f>
        <v>Quantity</v>
      </c>
      <c r="X301" s="60" t="str">
        <f t="array" ref="X301">IFERROR(IF(X$2&lt;=$B$1,INDEX('Master Data'!$A$1:$H$686,'Evening Buffalo'!$A301,2),""),"")</f>
        <v>Quantity</v>
      </c>
      <c r="Y301" s="60" t="str">
        <f t="array" ref="Y301">IFERROR(IF(Y$2&lt;=$B$1,INDEX('Master Data'!$A$1:$H$686,'Evening Buffalo'!$A301,2),""),"")</f>
        <v>Quantity</v>
      </c>
      <c r="Z301" s="60" t="str">
        <f t="array" ref="Z301">IFERROR(IF(Z$2&lt;=$B$1,INDEX('Master Data'!$A$1:$H$686,'Evening Buffalo'!$A301,2),""),"")</f>
        <v>Quantity</v>
      </c>
      <c r="AA301" s="60" t="str">
        <f t="array" ref="AA301">IFERROR(IF(AA$2&lt;=$B$1,INDEX('Master Data'!$A$1:$H$686,'Evening Buffalo'!$A301,2),""),"")</f>
        <v>Quantity</v>
      </c>
      <c r="AB301" s="60" t="str">
        <f t="array" ref="AB301">IFERROR(IF(AB$2&lt;=$B$1,INDEX('Master Data'!$A$1:$H$686,'Evening Buffalo'!$A301,2),""),"")</f>
        <v>Quantity</v>
      </c>
      <c r="AC301" s="60" t="str">
        <f t="array" ref="AC301">IFERROR(IF(AC$2&lt;=$B$1,INDEX('Master Data'!$A$1:$H$686,'Evening Buffalo'!$A301,2),""),"")</f>
        <v>Quantity</v>
      </c>
      <c r="AD301" s="60" t="str">
        <f t="array" ref="AD301">IFERROR(IF(AD$2&lt;=$B$1,INDEX('Master Data'!$A$1:$H$686,'Evening Buffalo'!$A301,2),""),"")</f>
        <v>Quantity</v>
      </c>
      <c r="AE301" s="60" t="str">
        <f t="array" ref="AE301">IFERROR(IF(AE$2&lt;=$B$1,INDEX('Master Data'!$A$1:$H$686,'Evening Buffalo'!$A301,2),""),"")</f>
        <v>Quantity</v>
      </c>
      <c r="AF301" s="60" t="str">
        <f t="array" ref="AF301">IFERROR(IF(AF$2&lt;=$B$1,INDEX('Master Data'!$A$1:$H$686,'Evening Buffalo'!$A301,2),""),"")</f>
        <v/>
      </c>
      <c r="AG301" s="60" t="str">
        <f t="array" ref="AG301">IFERROR(IF(AG$2&lt;=$B$1,INDEX('Master Data'!$A$1:$H$686,'Evening Buffalo'!$A301,2),""),"")</f>
        <v/>
      </c>
    </row>
    <row r="302" ht="14.25" customHeight="1">
      <c r="A302" s="60" t="str">
        <f>IFERROR(SMALL('Master Data'!G:G,ROW()-2),"")</f>
        <v/>
      </c>
      <c r="B302" s="60" t="str">
        <f t="array" ref="B302">IFERROR(INDEX('Master Data'!$A$1:$H$686,'Evening Buffalo'!$A302,1),"")</f>
        <v>Customer Name</v>
      </c>
      <c r="C302" s="60" t="str">
        <f t="array" ref="C302">IFERROR(IF(C$2&lt;=$B$1,INDEX('Master Data'!$A$1:$H$686,'Evening Buffalo'!$A302,2),""),"")</f>
        <v>Quantity</v>
      </c>
      <c r="D302" s="60" t="str">
        <f t="array" ref="D302">IFERROR(IF(D$2&lt;=$B$1,INDEX('Master Data'!$A$1:$H$686,'Evening Buffalo'!$A302,2),""),"")</f>
        <v>Quantity</v>
      </c>
      <c r="E302" s="60" t="str">
        <f t="array" ref="E302">IFERROR(IF(E$2&lt;=$B$1,INDEX('Master Data'!$A$1:$H$686,'Evening Buffalo'!$A302,2),""),"")</f>
        <v>Quantity</v>
      </c>
      <c r="F302" s="60" t="str">
        <f t="array" ref="F302">IFERROR(IF(F$2&lt;=$B$1,INDEX('Master Data'!$A$1:$H$686,'Evening Buffalo'!$A302,2),""),"")</f>
        <v>Quantity</v>
      </c>
      <c r="G302" s="60" t="str">
        <f t="array" ref="G302">IFERROR(IF(G$2&lt;=$B$1,INDEX('Master Data'!$A$1:$H$686,'Evening Buffalo'!$A302,2),""),"")</f>
        <v>Quantity</v>
      </c>
      <c r="H302" s="60" t="str">
        <f t="array" ref="H302">IFERROR(IF(H$2&lt;=$B$1,INDEX('Master Data'!$A$1:$H$686,'Evening Buffalo'!$A302,2),""),"")</f>
        <v>Quantity</v>
      </c>
      <c r="I302" s="60" t="str">
        <f t="array" ref="I302">IFERROR(IF(I$2&lt;=$B$1,INDEX('Master Data'!$A$1:$H$686,'Evening Buffalo'!$A302,2),""),"")</f>
        <v>Quantity</v>
      </c>
      <c r="J302" s="60" t="str">
        <f t="array" ref="J302">IFERROR(IF(J$2&lt;=$B$1,INDEX('Master Data'!$A$1:$H$686,'Evening Buffalo'!$A302,2),""),"")</f>
        <v>Quantity</v>
      </c>
      <c r="K302" s="60" t="str">
        <f t="array" ref="K302">IFERROR(IF(K$2&lt;=$B$1,INDEX('Master Data'!$A$1:$H$686,'Evening Buffalo'!$A302,2),""),"")</f>
        <v>Quantity</v>
      </c>
      <c r="L302" s="60" t="str">
        <f t="array" ref="L302">IFERROR(IF(L$2&lt;=$B$1,INDEX('Master Data'!$A$1:$H$686,'Evening Buffalo'!$A302,2),""),"")</f>
        <v>Quantity</v>
      </c>
      <c r="M302" s="60" t="str">
        <f t="array" ref="M302">IFERROR(IF(M$2&lt;=$B$1,INDEX('Master Data'!$A$1:$H$686,'Evening Buffalo'!$A302,2),""),"")</f>
        <v>Quantity</v>
      </c>
      <c r="N302" s="60" t="str">
        <f t="array" ref="N302">IFERROR(IF(N$2&lt;=$B$1,INDEX('Master Data'!$A$1:$H$686,'Evening Buffalo'!$A302,2),""),"")</f>
        <v>Quantity</v>
      </c>
      <c r="O302" s="60" t="str">
        <f t="array" ref="O302">IFERROR(IF(O$2&lt;=$B$1,INDEX('Master Data'!$A$1:$H$686,'Evening Buffalo'!$A302,2),""),"")</f>
        <v>Quantity</v>
      </c>
      <c r="P302" s="60" t="str">
        <f t="array" ref="P302">IFERROR(IF(P$2&lt;=$B$1,INDEX('Master Data'!$A$1:$H$686,'Evening Buffalo'!$A302,2),""),"")</f>
        <v>Quantity</v>
      </c>
      <c r="Q302" s="60" t="str">
        <f t="array" ref="Q302">IFERROR(IF(Q$2&lt;=$B$1,INDEX('Master Data'!$A$1:$H$686,'Evening Buffalo'!$A302,2),""),"")</f>
        <v>Quantity</v>
      </c>
      <c r="R302" s="60" t="str">
        <f t="array" ref="R302">IFERROR(IF(R$2&lt;=$B$1,INDEX('Master Data'!$A$1:$H$686,'Evening Buffalo'!$A302,2),""),"")</f>
        <v>Quantity</v>
      </c>
      <c r="S302" s="60" t="str">
        <f t="array" ref="S302">IFERROR(IF(S$2&lt;=$B$1,INDEX('Master Data'!$A$1:$H$686,'Evening Buffalo'!$A302,2),""),"")</f>
        <v>Quantity</v>
      </c>
      <c r="T302" s="60" t="str">
        <f t="array" ref="T302">IFERROR(IF(T$2&lt;=$B$1,INDEX('Master Data'!$A$1:$H$686,'Evening Buffalo'!$A302,2),""),"")</f>
        <v>Quantity</v>
      </c>
      <c r="U302" s="60" t="str">
        <f t="array" ref="U302">IFERROR(IF(U$2&lt;=$B$1,INDEX('Master Data'!$A$1:$H$686,'Evening Buffalo'!$A302,2),""),"")</f>
        <v>Quantity</v>
      </c>
      <c r="V302" s="60" t="str">
        <f t="array" ref="V302">IFERROR(IF(V$2&lt;=$B$1,INDEX('Master Data'!$A$1:$H$686,'Evening Buffalo'!$A302,2),""),"")</f>
        <v>Quantity</v>
      </c>
      <c r="W302" s="60" t="str">
        <f t="array" ref="W302">IFERROR(IF(W$2&lt;=$B$1,INDEX('Master Data'!$A$1:$H$686,'Evening Buffalo'!$A302,2),""),"")</f>
        <v>Quantity</v>
      </c>
      <c r="X302" s="60" t="str">
        <f t="array" ref="X302">IFERROR(IF(X$2&lt;=$B$1,INDEX('Master Data'!$A$1:$H$686,'Evening Buffalo'!$A302,2),""),"")</f>
        <v>Quantity</v>
      </c>
      <c r="Y302" s="60" t="str">
        <f t="array" ref="Y302">IFERROR(IF(Y$2&lt;=$B$1,INDEX('Master Data'!$A$1:$H$686,'Evening Buffalo'!$A302,2),""),"")</f>
        <v>Quantity</v>
      </c>
      <c r="Z302" s="60" t="str">
        <f t="array" ref="Z302">IFERROR(IF(Z$2&lt;=$B$1,INDEX('Master Data'!$A$1:$H$686,'Evening Buffalo'!$A302,2),""),"")</f>
        <v>Quantity</v>
      </c>
      <c r="AA302" s="60" t="str">
        <f t="array" ref="AA302">IFERROR(IF(AA$2&lt;=$B$1,INDEX('Master Data'!$A$1:$H$686,'Evening Buffalo'!$A302,2),""),"")</f>
        <v>Quantity</v>
      </c>
      <c r="AB302" s="60" t="str">
        <f t="array" ref="AB302">IFERROR(IF(AB$2&lt;=$B$1,INDEX('Master Data'!$A$1:$H$686,'Evening Buffalo'!$A302,2),""),"")</f>
        <v>Quantity</v>
      </c>
      <c r="AC302" s="60" t="str">
        <f t="array" ref="AC302">IFERROR(IF(AC$2&lt;=$B$1,INDEX('Master Data'!$A$1:$H$686,'Evening Buffalo'!$A302,2),""),"")</f>
        <v>Quantity</v>
      </c>
      <c r="AD302" s="60" t="str">
        <f t="array" ref="AD302">IFERROR(IF(AD$2&lt;=$B$1,INDEX('Master Data'!$A$1:$H$686,'Evening Buffalo'!$A302,2),""),"")</f>
        <v>Quantity</v>
      </c>
      <c r="AE302" s="60" t="str">
        <f t="array" ref="AE302">IFERROR(IF(AE$2&lt;=$B$1,INDEX('Master Data'!$A$1:$H$686,'Evening Buffalo'!$A302,2),""),"")</f>
        <v>Quantity</v>
      </c>
      <c r="AF302" s="60" t="str">
        <f t="array" ref="AF302">IFERROR(IF(AF$2&lt;=$B$1,INDEX('Master Data'!$A$1:$H$686,'Evening Buffalo'!$A302,2),""),"")</f>
        <v/>
      </c>
      <c r="AG302" s="60" t="str">
        <f t="array" ref="AG302">IFERROR(IF(AG$2&lt;=$B$1,INDEX('Master Data'!$A$1:$H$686,'Evening Buffalo'!$A302,2),""),"")</f>
        <v/>
      </c>
    </row>
    <row r="303" ht="14.25" customHeight="1">
      <c r="A303" s="60" t="str">
        <f>IFERROR(SMALL('Master Data'!G:G,ROW()-2),"")</f>
        <v/>
      </c>
      <c r="B303" s="60" t="str">
        <f t="array" ref="B303">IFERROR(INDEX('Master Data'!$A$1:$H$686,'Evening Buffalo'!$A303,1),"")</f>
        <v>Customer Name</v>
      </c>
      <c r="C303" s="60" t="str">
        <f t="array" ref="C303">IFERROR(IF(C$2&lt;=$B$1,INDEX('Master Data'!$A$1:$H$686,'Evening Buffalo'!$A303,2),""),"")</f>
        <v>Quantity</v>
      </c>
      <c r="D303" s="60" t="str">
        <f t="array" ref="D303">IFERROR(IF(D$2&lt;=$B$1,INDEX('Master Data'!$A$1:$H$686,'Evening Buffalo'!$A303,2),""),"")</f>
        <v>Quantity</v>
      </c>
      <c r="E303" s="60" t="str">
        <f t="array" ref="E303">IFERROR(IF(E$2&lt;=$B$1,INDEX('Master Data'!$A$1:$H$686,'Evening Buffalo'!$A303,2),""),"")</f>
        <v>Quantity</v>
      </c>
      <c r="F303" s="60" t="str">
        <f t="array" ref="F303">IFERROR(IF(F$2&lt;=$B$1,INDEX('Master Data'!$A$1:$H$686,'Evening Buffalo'!$A303,2),""),"")</f>
        <v>Quantity</v>
      </c>
      <c r="G303" s="60" t="str">
        <f t="array" ref="G303">IFERROR(IF(G$2&lt;=$B$1,INDEX('Master Data'!$A$1:$H$686,'Evening Buffalo'!$A303,2),""),"")</f>
        <v>Quantity</v>
      </c>
      <c r="H303" s="60" t="str">
        <f t="array" ref="H303">IFERROR(IF(H$2&lt;=$B$1,INDEX('Master Data'!$A$1:$H$686,'Evening Buffalo'!$A303,2),""),"")</f>
        <v>Quantity</v>
      </c>
      <c r="I303" s="60" t="str">
        <f t="array" ref="I303">IFERROR(IF(I$2&lt;=$B$1,INDEX('Master Data'!$A$1:$H$686,'Evening Buffalo'!$A303,2),""),"")</f>
        <v>Quantity</v>
      </c>
      <c r="J303" s="60" t="str">
        <f t="array" ref="J303">IFERROR(IF(J$2&lt;=$B$1,INDEX('Master Data'!$A$1:$H$686,'Evening Buffalo'!$A303,2),""),"")</f>
        <v>Quantity</v>
      </c>
      <c r="K303" s="60" t="str">
        <f t="array" ref="K303">IFERROR(IF(K$2&lt;=$B$1,INDEX('Master Data'!$A$1:$H$686,'Evening Buffalo'!$A303,2),""),"")</f>
        <v>Quantity</v>
      </c>
      <c r="L303" s="60" t="str">
        <f t="array" ref="L303">IFERROR(IF(L$2&lt;=$B$1,INDEX('Master Data'!$A$1:$H$686,'Evening Buffalo'!$A303,2),""),"")</f>
        <v>Quantity</v>
      </c>
      <c r="M303" s="60" t="str">
        <f t="array" ref="M303">IFERROR(IF(M$2&lt;=$B$1,INDEX('Master Data'!$A$1:$H$686,'Evening Buffalo'!$A303,2),""),"")</f>
        <v>Quantity</v>
      </c>
      <c r="N303" s="60" t="str">
        <f t="array" ref="N303">IFERROR(IF(N$2&lt;=$B$1,INDEX('Master Data'!$A$1:$H$686,'Evening Buffalo'!$A303,2),""),"")</f>
        <v>Quantity</v>
      </c>
      <c r="O303" s="60" t="str">
        <f t="array" ref="O303">IFERROR(IF(O$2&lt;=$B$1,INDEX('Master Data'!$A$1:$H$686,'Evening Buffalo'!$A303,2),""),"")</f>
        <v>Quantity</v>
      </c>
      <c r="P303" s="60" t="str">
        <f t="array" ref="P303">IFERROR(IF(P$2&lt;=$B$1,INDEX('Master Data'!$A$1:$H$686,'Evening Buffalo'!$A303,2),""),"")</f>
        <v>Quantity</v>
      </c>
      <c r="Q303" s="60" t="str">
        <f t="array" ref="Q303">IFERROR(IF(Q$2&lt;=$B$1,INDEX('Master Data'!$A$1:$H$686,'Evening Buffalo'!$A303,2),""),"")</f>
        <v>Quantity</v>
      </c>
      <c r="R303" s="60" t="str">
        <f t="array" ref="R303">IFERROR(IF(R$2&lt;=$B$1,INDEX('Master Data'!$A$1:$H$686,'Evening Buffalo'!$A303,2),""),"")</f>
        <v>Quantity</v>
      </c>
      <c r="S303" s="60" t="str">
        <f t="array" ref="S303">IFERROR(IF(S$2&lt;=$B$1,INDEX('Master Data'!$A$1:$H$686,'Evening Buffalo'!$A303,2),""),"")</f>
        <v>Quantity</v>
      </c>
      <c r="T303" s="60" t="str">
        <f t="array" ref="T303">IFERROR(IF(T$2&lt;=$B$1,INDEX('Master Data'!$A$1:$H$686,'Evening Buffalo'!$A303,2),""),"")</f>
        <v>Quantity</v>
      </c>
      <c r="U303" s="60" t="str">
        <f t="array" ref="U303">IFERROR(IF(U$2&lt;=$B$1,INDEX('Master Data'!$A$1:$H$686,'Evening Buffalo'!$A303,2),""),"")</f>
        <v>Quantity</v>
      </c>
      <c r="V303" s="60" t="str">
        <f t="array" ref="V303">IFERROR(IF(V$2&lt;=$B$1,INDEX('Master Data'!$A$1:$H$686,'Evening Buffalo'!$A303,2),""),"")</f>
        <v>Quantity</v>
      </c>
      <c r="W303" s="60" t="str">
        <f t="array" ref="W303">IFERROR(IF(W$2&lt;=$B$1,INDEX('Master Data'!$A$1:$H$686,'Evening Buffalo'!$A303,2),""),"")</f>
        <v>Quantity</v>
      </c>
      <c r="X303" s="60" t="str">
        <f t="array" ref="X303">IFERROR(IF(X$2&lt;=$B$1,INDEX('Master Data'!$A$1:$H$686,'Evening Buffalo'!$A303,2),""),"")</f>
        <v>Quantity</v>
      </c>
      <c r="Y303" s="60" t="str">
        <f t="array" ref="Y303">IFERROR(IF(Y$2&lt;=$B$1,INDEX('Master Data'!$A$1:$H$686,'Evening Buffalo'!$A303,2),""),"")</f>
        <v>Quantity</v>
      </c>
      <c r="Z303" s="60" t="str">
        <f t="array" ref="Z303">IFERROR(IF(Z$2&lt;=$B$1,INDEX('Master Data'!$A$1:$H$686,'Evening Buffalo'!$A303,2),""),"")</f>
        <v>Quantity</v>
      </c>
      <c r="AA303" s="60" t="str">
        <f t="array" ref="AA303">IFERROR(IF(AA$2&lt;=$B$1,INDEX('Master Data'!$A$1:$H$686,'Evening Buffalo'!$A303,2),""),"")</f>
        <v>Quantity</v>
      </c>
      <c r="AB303" s="60" t="str">
        <f t="array" ref="AB303">IFERROR(IF(AB$2&lt;=$B$1,INDEX('Master Data'!$A$1:$H$686,'Evening Buffalo'!$A303,2),""),"")</f>
        <v>Quantity</v>
      </c>
      <c r="AC303" s="60" t="str">
        <f t="array" ref="AC303">IFERROR(IF(AC$2&lt;=$B$1,INDEX('Master Data'!$A$1:$H$686,'Evening Buffalo'!$A303,2),""),"")</f>
        <v>Quantity</v>
      </c>
      <c r="AD303" s="60" t="str">
        <f t="array" ref="AD303">IFERROR(IF(AD$2&lt;=$B$1,INDEX('Master Data'!$A$1:$H$686,'Evening Buffalo'!$A303,2),""),"")</f>
        <v>Quantity</v>
      </c>
      <c r="AE303" s="60" t="str">
        <f t="array" ref="AE303">IFERROR(IF(AE$2&lt;=$B$1,INDEX('Master Data'!$A$1:$H$686,'Evening Buffalo'!$A303,2),""),"")</f>
        <v>Quantity</v>
      </c>
      <c r="AF303" s="60" t="str">
        <f t="array" ref="AF303">IFERROR(IF(AF$2&lt;=$B$1,INDEX('Master Data'!$A$1:$H$686,'Evening Buffalo'!$A303,2),""),"")</f>
        <v/>
      </c>
      <c r="AG303" s="60" t="str">
        <f t="array" ref="AG303">IFERROR(IF(AG$2&lt;=$B$1,INDEX('Master Data'!$A$1:$H$686,'Evening Buffalo'!$A303,2),""),"")</f>
        <v/>
      </c>
    </row>
    <row r="304" ht="14.25" customHeight="1">
      <c r="A304" s="60" t="str">
        <f>IFERROR(SMALL('Master Data'!G:G,ROW()-2),"")</f>
        <v/>
      </c>
      <c r="B304" s="60" t="str">
        <f t="array" ref="B304">IFERROR(INDEX('Master Data'!$A$1:$H$686,'Evening Buffalo'!$A304,1),"")</f>
        <v>Customer Name</v>
      </c>
      <c r="C304" s="60" t="str">
        <f t="array" ref="C304">IFERROR(IF(C$2&lt;=$B$1,INDEX('Master Data'!$A$1:$H$686,'Evening Buffalo'!$A304,2),""),"")</f>
        <v>Quantity</v>
      </c>
      <c r="D304" s="60" t="str">
        <f t="array" ref="D304">IFERROR(IF(D$2&lt;=$B$1,INDEX('Master Data'!$A$1:$H$686,'Evening Buffalo'!$A304,2),""),"")</f>
        <v>Quantity</v>
      </c>
      <c r="E304" s="60" t="str">
        <f t="array" ref="E304">IFERROR(IF(E$2&lt;=$B$1,INDEX('Master Data'!$A$1:$H$686,'Evening Buffalo'!$A304,2),""),"")</f>
        <v>Quantity</v>
      </c>
      <c r="F304" s="60" t="str">
        <f t="array" ref="F304">IFERROR(IF(F$2&lt;=$B$1,INDEX('Master Data'!$A$1:$H$686,'Evening Buffalo'!$A304,2),""),"")</f>
        <v>Quantity</v>
      </c>
      <c r="G304" s="60" t="str">
        <f t="array" ref="G304">IFERROR(IF(G$2&lt;=$B$1,INDEX('Master Data'!$A$1:$H$686,'Evening Buffalo'!$A304,2),""),"")</f>
        <v>Quantity</v>
      </c>
      <c r="H304" s="60" t="str">
        <f t="array" ref="H304">IFERROR(IF(H$2&lt;=$B$1,INDEX('Master Data'!$A$1:$H$686,'Evening Buffalo'!$A304,2),""),"")</f>
        <v>Quantity</v>
      </c>
      <c r="I304" s="60" t="str">
        <f t="array" ref="I304">IFERROR(IF(I$2&lt;=$B$1,INDEX('Master Data'!$A$1:$H$686,'Evening Buffalo'!$A304,2),""),"")</f>
        <v>Quantity</v>
      </c>
      <c r="J304" s="60" t="str">
        <f t="array" ref="J304">IFERROR(IF(J$2&lt;=$B$1,INDEX('Master Data'!$A$1:$H$686,'Evening Buffalo'!$A304,2),""),"")</f>
        <v>Quantity</v>
      </c>
      <c r="K304" s="60" t="str">
        <f t="array" ref="K304">IFERROR(IF(K$2&lt;=$B$1,INDEX('Master Data'!$A$1:$H$686,'Evening Buffalo'!$A304,2),""),"")</f>
        <v>Quantity</v>
      </c>
      <c r="L304" s="60" t="str">
        <f t="array" ref="L304">IFERROR(IF(L$2&lt;=$B$1,INDEX('Master Data'!$A$1:$H$686,'Evening Buffalo'!$A304,2),""),"")</f>
        <v>Quantity</v>
      </c>
      <c r="M304" s="60" t="str">
        <f t="array" ref="M304">IFERROR(IF(M$2&lt;=$B$1,INDEX('Master Data'!$A$1:$H$686,'Evening Buffalo'!$A304,2),""),"")</f>
        <v>Quantity</v>
      </c>
      <c r="N304" s="60" t="str">
        <f t="array" ref="N304">IFERROR(IF(N$2&lt;=$B$1,INDEX('Master Data'!$A$1:$H$686,'Evening Buffalo'!$A304,2),""),"")</f>
        <v>Quantity</v>
      </c>
      <c r="O304" s="60" t="str">
        <f t="array" ref="O304">IFERROR(IF(O$2&lt;=$B$1,INDEX('Master Data'!$A$1:$H$686,'Evening Buffalo'!$A304,2),""),"")</f>
        <v>Quantity</v>
      </c>
      <c r="P304" s="60" t="str">
        <f t="array" ref="P304">IFERROR(IF(P$2&lt;=$B$1,INDEX('Master Data'!$A$1:$H$686,'Evening Buffalo'!$A304,2),""),"")</f>
        <v>Quantity</v>
      </c>
      <c r="Q304" s="60" t="str">
        <f t="array" ref="Q304">IFERROR(IF(Q$2&lt;=$B$1,INDEX('Master Data'!$A$1:$H$686,'Evening Buffalo'!$A304,2),""),"")</f>
        <v>Quantity</v>
      </c>
      <c r="R304" s="60" t="str">
        <f t="array" ref="R304">IFERROR(IF(R$2&lt;=$B$1,INDEX('Master Data'!$A$1:$H$686,'Evening Buffalo'!$A304,2),""),"")</f>
        <v>Quantity</v>
      </c>
      <c r="S304" s="60" t="str">
        <f t="array" ref="S304">IFERROR(IF(S$2&lt;=$B$1,INDEX('Master Data'!$A$1:$H$686,'Evening Buffalo'!$A304,2),""),"")</f>
        <v>Quantity</v>
      </c>
      <c r="T304" s="60" t="str">
        <f t="array" ref="T304">IFERROR(IF(T$2&lt;=$B$1,INDEX('Master Data'!$A$1:$H$686,'Evening Buffalo'!$A304,2),""),"")</f>
        <v>Quantity</v>
      </c>
      <c r="U304" s="60" t="str">
        <f t="array" ref="U304">IFERROR(IF(U$2&lt;=$B$1,INDEX('Master Data'!$A$1:$H$686,'Evening Buffalo'!$A304,2),""),"")</f>
        <v>Quantity</v>
      </c>
      <c r="V304" s="60" t="str">
        <f t="array" ref="V304">IFERROR(IF(V$2&lt;=$B$1,INDEX('Master Data'!$A$1:$H$686,'Evening Buffalo'!$A304,2),""),"")</f>
        <v>Quantity</v>
      </c>
      <c r="W304" s="60" t="str">
        <f t="array" ref="W304">IFERROR(IF(W$2&lt;=$B$1,INDEX('Master Data'!$A$1:$H$686,'Evening Buffalo'!$A304,2),""),"")</f>
        <v>Quantity</v>
      </c>
      <c r="X304" s="60" t="str">
        <f t="array" ref="X304">IFERROR(IF(X$2&lt;=$B$1,INDEX('Master Data'!$A$1:$H$686,'Evening Buffalo'!$A304,2),""),"")</f>
        <v>Quantity</v>
      </c>
      <c r="Y304" s="60" t="str">
        <f t="array" ref="Y304">IFERROR(IF(Y$2&lt;=$B$1,INDEX('Master Data'!$A$1:$H$686,'Evening Buffalo'!$A304,2),""),"")</f>
        <v>Quantity</v>
      </c>
      <c r="Z304" s="60" t="str">
        <f t="array" ref="Z304">IFERROR(IF(Z$2&lt;=$B$1,INDEX('Master Data'!$A$1:$H$686,'Evening Buffalo'!$A304,2),""),"")</f>
        <v>Quantity</v>
      </c>
      <c r="AA304" s="60" t="str">
        <f t="array" ref="AA304">IFERROR(IF(AA$2&lt;=$B$1,INDEX('Master Data'!$A$1:$H$686,'Evening Buffalo'!$A304,2),""),"")</f>
        <v>Quantity</v>
      </c>
      <c r="AB304" s="60" t="str">
        <f t="array" ref="AB304">IFERROR(IF(AB$2&lt;=$B$1,INDEX('Master Data'!$A$1:$H$686,'Evening Buffalo'!$A304,2),""),"")</f>
        <v>Quantity</v>
      </c>
      <c r="AC304" s="60" t="str">
        <f t="array" ref="AC304">IFERROR(IF(AC$2&lt;=$B$1,INDEX('Master Data'!$A$1:$H$686,'Evening Buffalo'!$A304,2),""),"")</f>
        <v>Quantity</v>
      </c>
      <c r="AD304" s="60" t="str">
        <f t="array" ref="AD304">IFERROR(IF(AD$2&lt;=$B$1,INDEX('Master Data'!$A$1:$H$686,'Evening Buffalo'!$A304,2),""),"")</f>
        <v>Quantity</v>
      </c>
      <c r="AE304" s="60" t="str">
        <f t="array" ref="AE304">IFERROR(IF(AE$2&lt;=$B$1,INDEX('Master Data'!$A$1:$H$686,'Evening Buffalo'!$A304,2),""),"")</f>
        <v>Quantity</v>
      </c>
      <c r="AF304" s="60" t="str">
        <f t="array" ref="AF304">IFERROR(IF(AF$2&lt;=$B$1,INDEX('Master Data'!$A$1:$H$686,'Evening Buffalo'!$A304,2),""),"")</f>
        <v/>
      </c>
      <c r="AG304" s="60" t="str">
        <f t="array" ref="AG304">IFERROR(IF(AG$2&lt;=$B$1,INDEX('Master Data'!$A$1:$H$686,'Evening Buffalo'!$A304,2),""),"")</f>
        <v/>
      </c>
    </row>
    <row r="305" ht="14.25" customHeight="1">
      <c r="A305" s="60" t="str">
        <f>IFERROR(SMALL('Master Data'!G:G,ROW()-2),"")</f>
        <v/>
      </c>
      <c r="B305" s="60" t="str">
        <f t="array" ref="B305">IFERROR(INDEX('Master Data'!$A$1:$H$686,'Evening Buffalo'!$A305,1),"")</f>
        <v>Customer Name</v>
      </c>
      <c r="C305" s="60" t="str">
        <f t="array" ref="C305">IFERROR(IF(C$2&lt;=$B$1,INDEX('Master Data'!$A$1:$H$686,'Evening Buffalo'!$A305,2),""),"")</f>
        <v>Quantity</v>
      </c>
      <c r="D305" s="60" t="str">
        <f t="array" ref="D305">IFERROR(IF(D$2&lt;=$B$1,INDEX('Master Data'!$A$1:$H$686,'Evening Buffalo'!$A305,2),""),"")</f>
        <v>Quantity</v>
      </c>
      <c r="E305" s="60" t="str">
        <f t="array" ref="E305">IFERROR(IF(E$2&lt;=$B$1,INDEX('Master Data'!$A$1:$H$686,'Evening Buffalo'!$A305,2),""),"")</f>
        <v>Quantity</v>
      </c>
      <c r="F305" s="60" t="str">
        <f t="array" ref="F305">IFERROR(IF(F$2&lt;=$B$1,INDEX('Master Data'!$A$1:$H$686,'Evening Buffalo'!$A305,2),""),"")</f>
        <v>Quantity</v>
      </c>
      <c r="G305" s="60" t="str">
        <f t="array" ref="G305">IFERROR(IF(G$2&lt;=$B$1,INDEX('Master Data'!$A$1:$H$686,'Evening Buffalo'!$A305,2),""),"")</f>
        <v>Quantity</v>
      </c>
      <c r="H305" s="60" t="str">
        <f t="array" ref="H305">IFERROR(IF(H$2&lt;=$B$1,INDEX('Master Data'!$A$1:$H$686,'Evening Buffalo'!$A305,2),""),"")</f>
        <v>Quantity</v>
      </c>
      <c r="I305" s="60" t="str">
        <f t="array" ref="I305">IFERROR(IF(I$2&lt;=$B$1,INDEX('Master Data'!$A$1:$H$686,'Evening Buffalo'!$A305,2),""),"")</f>
        <v>Quantity</v>
      </c>
      <c r="J305" s="60" t="str">
        <f t="array" ref="J305">IFERROR(IF(J$2&lt;=$B$1,INDEX('Master Data'!$A$1:$H$686,'Evening Buffalo'!$A305,2),""),"")</f>
        <v>Quantity</v>
      </c>
      <c r="K305" s="60" t="str">
        <f t="array" ref="K305">IFERROR(IF(K$2&lt;=$B$1,INDEX('Master Data'!$A$1:$H$686,'Evening Buffalo'!$A305,2),""),"")</f>
        <v>Quantity</v>
      </c>
      <c r="L305" s="60" t="str">
        <f t="array" ref="L305">IFERROR(IF(L$2&lt;=$B$1,INDEX('Master Data'!$A$1:$H$686,'Evening Buffalo'!$A305,2),""),"")</f>
        <v>Quantity</v>
      </c>
      <c r="M305" s="60" t="str">
        <f t="array" ref="M305">IFERROR(IF(M$2&lt;=$B$1,INDEX('Master Data'!$A$1:$H$686,'Evening Buffalo'!$A305,2),""),"")</f>
        <v>Quantity</v>
      </c>
      <c r="N305" s="60" t="str">
        <f t="array" ref="N305">IFERROR(IF(N$2&lt;=$B$1,INDEX('Master Data'!$A$1:$H$686,'Evening Buffalo'!$A305,2),""),"")</f>
        <v>Quantity</v>
      </c>
      <c r="O305" s="60" t="str">
        <f t="array" ref="O305">IFERROR(IF(O$2&lt;=$B$1,INDEX('Master Data'!$A$1:$H$686,'Evening Buffalo'!$A305,2),""),"")</f>
        <v>Quantity</v>
      </c>
      <c r="P305" s="60" t="str">
        <f t="array" ref="P305">IFERROR(IF(P$2&lt;=$B$1,INDEX('Master Data'!$A$1:$H$686,'Evening Buffalo'!$A305,2),""),"")</f>
        <v>Quantity</v>
      </c>
      <c r="Q305" s="60" t="str">
        <f t="array" ref="Q305">IFERROR(IF(Q$2&lt;=$B$1,INDEX('Master Data'!$A$1:$H$686,'Evening Buffalo'!$A305,2),""),"")</f>
        <v>Quantity</v>
      </c>
      <c r="R305" s="60" t="str">
        <f t="array" ref="R305">IFERROR(IF(R$2&lt;=$B$1,INDEX('Master Data'!$A$1:$H$686,'Evening Buffalo'!$A305,2),""),"")</f>
        <v>Quantity</v>
      </c>
      <c r="S305" s="60" t="str">
        <f t="array" ref="S305">IFERROR(IF(S$2&lt;=$B$1,INDEX('Master Data'!$A$1:$H$686,'Evening Buffalo'!$A305,2),""),"")</f>
        <v>Quantity</v>
      </c>
      <c r="T305" s="60" t="str">
        <f t="array" ref="T305">IFERROR(IF(T$2&lt;=$B$1,INDEX('Master Data'!$A$1:$H$686,'Evening Buffalo'!$A305,2),""),"")</f>
        <v>Quantity</v>
      </c>
      <c r="U305" s="60" t="str">
        <f t="array" ref="U305">IFERROR(IF(U$2&lt;=$B$1,INDEX('Master Data'!$A$1:$H$686,'Evening Buffalo'!$A305,2),""),"")</f>
        <v>Quantity</v>
      </c>
      <c r="V305" s="60" t="str">
        <f t="array" ref="V305">IFERROR(IF(V$2&lt;=$B$1,INDEX('Master Data'!$A$1:$H$686,'Evening Buffalo'!$A305,2),""),"")</f>
        <v>Quantity</v>
      </c>
      <c r="W305" s="60" t="str">
        <f t="array" ref="W305">IFERROR(IF(W$2&lt;=$B$1,INDEX('Master Data'!$A$1:$H$686,'Evening Buffalo'!$A305,2),""),"")</f>
        <v>Quantity</v>
      </c>
      <c r="X305" s="60" t="str">
        <f t="array" ref="X305">IFERROR(IF(X$2&lt;=$B$1,INDEX('Master Data'!$A$1:$H$686,'Evening Buffalo'!$A305,2),""),"")</f>
        <v>Quantity</v>
      </c>
      <c r="Y305" s="60" t="str">
        <f t="array" ref="Y305">IFERROR(IF(Y$2&lt;=$B$1,INDEX('Master Data'!$A$1:$H$686,'Evening Buffalo'!$A305,2),""),"")</f>
        <v>Quantity</v>
      </c>
      <c r="Z305" s="60" t="str">
        <f t="array" ref="Z305">IFERROR(IF(Z$2&lt;=$B$1,INDEX('Master Data'!$A$1:$H$686,'Evening Buffalo'!$A305,2),""),"")</f>
        <v>Quantity</v>
      </c>
      <c r="AA305" s="60" t="str">
        <f t="array" ref="AA305">IFERROR(IF(AA$2&lt;=$B$1,INDEX('Master Data'!$A$1:$H$686,'Evening Buffalo'!$A305,2),""),"")</f>
        <v>Quantity</v>
      </c>
      <c r="AB305" s="60" t="str">
        <f t="array" ref="AB305">IFERROR(IF(AB$2&lt;=$B$1,INDEX('Master Data'!$A$1:$H$686,'Evening Buffalo'!$A305,2),""),"")</f>
        <v>Quantity</v>
      </c>
      <c r="AC305" s="60" t="str">
        <f t="array" ref="AC305">IFERROR(IF(AC$2&lt;=$B$1,INDEX('Master Data'!$A$1:$H$686,'Evening Buffalo'!$A305,2),""),"")</f>
        <v>Quantity</v>
      </c>
      <c r="AD305" s="60" t="str">
        <f t="array" ref="AD305">IFERROR(IF(AD$2&lt;=$B$1,INDEX('Master Data'!$A$1:$H$686,'Evening Buffalo'!$A305,2),""),"")</f>
        <v>Quantity</v>
      </c>
      <c r="AE305" s="60" t="str">
        <f t="array" ref="AE305">IFERROR(IF(AE$2&lt;=$B$1,INDEX('Master Data'!$A$1:$H$686,'Evening Buffalo'!$A305,2),""),"")</f>
        <v>Quantity</v>
      </c>
      <c r="AF305" s="60" t="str">
        <f t="array" ref="AF305">IFERROR(IF(AF$2&lt;=$B$1,INDEX('Master Data'!$A$1:$H$686,'Evening Buffalo'!$A305,2),""),"")</f>
        <v/>
      </c>
      <c r="AG305" s="60" t="str">
        <f t="array" ref="AG305">IFERROR(IF(AG$2&lt;=$B$1,INDEX('Master Data'!$A$1:$H$686,'Evening Buffalo'!$A305,2),""),"")</f>
        <v/>
      </c>
    </row>
    <row r="306" ht="14.25" customHeight="1">
      <c r="A306" s="60" t="str">
        <f>IFERROR(SMALL('Master Data'!G:G,ROW()-2),"")</f>
        <v/>
      </c>
      <c r="B306" s="60" t="str">
        <f t="array" ref="B306">IFERROR(INDEX('Master Data'!$A$1:$H$686,'Evening Buffalo'!$A306,1),"")</f>
        <v>Customer Name</v>
      </c>
      <c r="C306" s="60" t="str">
        <f t="array" ref="C306">IFERROR(IF(C$2&lt;=$B$1,INDEX('Master Data'!$A$1:$H$686,'Evening Buffalo'!$A306,2),""),"")</f>
        <v>Quantity</v>
      </c>
      <c r="D306" s="60" t="str">
        <f t="array" ref="D306">IFERROR(IF(D$2&lt;=$B$1,INDEX('Master Data'!$A$1:$H$686,'Evening Buffalo'!$A306,2),""),"")</f>
        <v>Quantity</v>
      </c>
      <c r="E306" s="60" t="str">
        <f t="array" ref="E306">IFERROR(IF(E$2&lt;=$B$1,INDEX('Master Data'!$A$1:$H$686,'Evening Buffalo'!$A306,2),""),"")</f>
        <v>Quantity</v>
      </c>
      <c r="F306" s="60" t="str">
        <f t="array" ref="F306">IFERROR(IF(F$2&lt;=$B$1,INDEX('Master Data'!$A$1:$H$686,'Evening Buffalo'!$A306,2),""),"")</f>
        <v>Quantity</v>
      </c>
      <c r="G306" s="60" t="str">
        <f t="array" ref="G306">IFERROR(IF(G$2&lt;=$B$1,INDEX('Master Data'!$A$1:$H$686,'Evening Buffalo'!$A306,2),""),"")</f>
        <v>Quantity</v>
      </c>
      <c r="H306" s="60" t="str">
        <f t="array" ref="H306">IFERROR(IF(H$2&lt;=$B$1,INDEX('Master Data'!$A$1:$H$686,'Evening Buffalo'!$A306,2),""),"")</f>
        <v>Quantity</v>
      </c>
      <c r="I306" s="60" t="str">
        <f t="array" ref="I306">IFERROR(IF(I$2&lt;=$B$1,INDEX('Master Data'!$A$1:$H$686,'Evening Buffalo'!$A306,2),""),"")</f>
        <v>Quantity</v>
      </c>
      <c r="J306" s="60" t="str">
        <f t="array" ref="J306">IFERROR(IF(J$2&lt;=$B$1,INDEX('Master Data'!$A$1:$H$686,'Evening Buffalo'!$A306,2),""),"")</f>
        <v>Quantity</v>
      </c>
      <c r="K306" s="60" t="str">
        <f t="array" ref="K306">IFERROR(IF(K$2&lt;=$B$1,INDEX('Master Data'!$A$1:$H$686,'Evening Buffalo'!$A306,2),""),"")</f>
        <v>Quantity</v>
      </c>
      <c r="L306" s="60" t="str">
        <f t="array" ref="L306">IFERROR(IF(L$2&lt;=$B$1,INDEX('Master Data'!$A$1:$H$686,'Evening Buffalo'!$A306,2),""),"")</f>
        <v>Quantity</v>
      </c>
      <c r="M306" s="60" t="str">
        <f t="array" ref="M306">IFERROR(IF(M$2&lt;=$B$1,INDEX('Master Data'!$A$1:$H$686,'Evening Buffalo'!$A306,2),""),"")</f>
        <v>Quantity</v>
      </c>
      <c r="N306" s="60" t="str">
        <f t="array" ref="N306">IFERROR(IF(N$2&lt;=$B$1,INDEX('Master Data'!$A$1:$H$686,'Evening Buffalo'!$A306,2),""),"")</f>
        <v>Quantity</v>
      </c>
      <c r="O306" s="60" t="str">
        <f t="array" ref="O306">IFERROR(IF(O$2&lt;=$B$1,INDEX('Master Data'!$A$1:$H$686,'Evening Buffalo'!$A306,2),""),"")</f>
        <v>Quantity</v>
      </c>
      <c r="P306" s="60" t="str">
        <f t="array" ref="P306">IFERROR(IF(P$2&lt;=$B$1,INDEX('Master Data'!$A$1:$H$686,'Evening Buffalo'!$A306,2),""),"")</f>
        <v>Quantity</v>
      </c>
      <c r="Q306" s="60" t="str">
        <f t="array" ref="Q306">IFERROR(IF(Q$2&lt;=$B$1,INDEX('Master Data'!$A$1:$H$686,'Evening Buffalo'!$A306,2),""),"")</f>
        <v>Quantity</v>
      </c>
      <c r="R306" s="60" t="str">
        <f t="array" ref="R306">IFERROR(IF(R$2&lt;=$B$1,INDEX('Master Data'!$A$1:$H$686,'Evening Buffalo'!$A306,2),""),"")</f>
        <v>Quantity</v>
      </c>
      <c r="S306" s="60" t="str">
        <f t="array" ref="S306">IFERROR(IF(S$2&lt;=$B$1,INDEX('Master Data'!$A$1:$H$686,'Evening Buffalo'!$A306,2),""),"")</f>
        <v>Quantity</v>
      </c>
      <c r="T306" s="60" t="str">
        <f t="array" ref="T306">IFERROR(IF(T$2&lt;=$B$1,INDEX('Master Data'!$A$1:$H$686,'Evening Buffalo'!$A306,2),""),"")</f>
        <v>Quantity</v>
      </c>
      <c r="U306" s="60" t="str">
        <f t="array" ref="U306">IFERROR(IF(U$2&lt;=$B$1,INDEX('Master Data'!$A$1:$H$686,'Evening Buffalo'!$A306,2),""),"")</f>
        <v>Quantity</v>
      </c>
      <c r="V306" s="60" t="str">
        <f t="array" ref="V306">IFERROR(IF(V$2&lt;=$B$1,INDEX('Master Data'!$A$1:$H$686,'Evening Buffalo'!$A306,2),""),"")</f>
        <v>Quantity</v>
      </c>
      <c r="W306" s="60" t="str">
        <f t="array" ref="W306">IFERROR(IF(W$2&lt;=$B$1,INDEX('Master Data'!$A$1:$H$686,'Evening Buffalo'!$A306,2),""),"")</f>
        <v>Quantity</v>
      </c>
      <c r="X306" s="60" t="str">
        <f t="array" ref="X306">IFERROR(IF(X$2&lt;=$B$1,INDEX('Master Data'!$A$1:$H$686,'Evening Buffalo'!$A306,2),""),"")</f>
        <v>Quantity</v>
      </c>
      <c r="Y306" s="60" t="str">
        <f t="array" ref="Y306">IFERROR(IF(Y$2&lt;=$B$1,INDEX('Master Data'!$A$1:$H$686,'Evening Buffalo'!$A306,2),""),"")</f>
        <v>Quantity</v>
      </c>
      <c r="Z306" s="60" t="str">
        <f t="array" ref="Z306">IFERROR(IF(Z$2&lt;=$B$1,INDEX('Master Data'!$A$1:$H$686,'Evening Buffalo'!$A306,2),""),"")</f>
        <v>Quantity</v>
      </c>
      <c r="AA306" s="60" t="str">
        <f t="array" ref="AA306">IFERROR(IF(AA$2&lt;=$B$1,INDEX('Master Data'!$A$1:$H$686,'Evening Buffalo'!$A306,2),""),"")</f>
        <v>Quantity</v>
      </c>
      <c r="AB306" s="60" t="str">
        <f t="array" ref="AB306">IFERROR(IF(AB$2&lt;=$B$1,INDEX('Master Data'!$A$1:$H$686,'Evening Buffalo'!$A306,2),""),"")</f>
        <v>Quantity</v>
      </c>
      <c r="AC306" s="60" t="str">
        <f t="array" ref="AC306">IFERROR(IF(AC$2&lt;=$B$1,INDEX('Master Data'!$A$1:$H$686,'Evening Buffalo'!$A306,2),""),"")</f>
        <v>Quantity</v>
      </c>
      <c r="AD306" s="60" t="str">
        <f t="array" ref="AD306">IFERROR(IF(AD$2&lt;=$B$1,INDEX('Master Data'!$A$1:$H$686,'Evening Buffalo'!$A306,2),""),"")</f>
        <v>Quantity</v>
      </c>
      <c r="AE306" s="60" t="str">
        <f t="array" ref="AE306">IFERROR(IF(AE$2&lt;=$B$1,INDEX('Master Data'!$A$1:$H$686,'Evening Buffalo'!$A306,2),""),"")</f>
        <v>Quantity</v>
      </c>
      <c r="AF306" s="60" t="str">
        <f t="array" ref="AF306">IFERROR(IF(AF$2&lt;=$B$1,INDEX('Master Data'!$A$1:$H$686,'Evening Buffalo'!$A306,2),""),"")</f>
        <v/>
      </c>
      <c r="AG306" s="60" t="str">
        <f t="array" ref="AG306">IFERROR(IF(AG$2&lt;=$B$1,INDEX('Master Data'!$A$1:$H$686,'Evening Buffalo'!$A306,2),""),"")</f>
        <v/>
      </c>
    </row>
    <row r="307" ht="14.25" customHeight="1">
      <c r="A307" s="60" t="str">
        <f>IFERROR(SMALL('Master Data'!G:G,ROW()-2),"")</f>
        <v/>
      </c>
      <c r="B307" s="60" t="str">
        <f t="array" ref="B307">IFERROR(INDEX('Master Data'!$A$1:$H$686,'Evening Buffalo'!$A307,1),"")</f>
        <v>Customer Name</v>
      </c>
      <c r="C307" s="60" t="str">
        <f t="array" ref="C307">IFERROR(IF(C$2&lt;=$B$1,INDEX('Master Data'!$A$1:$H$686,'Evening Buffalo'!$A307,2),""),"")</f>
        <v>Quantity</v>
      </c>
      <c r="D307" s="60" t="str">
        <f t="array" ref="D307">IFERROR(IF(D$2&lt;=$B$1,INDEX('Master Data'!$A$1:$H$686,'Evening Buffalo'!$A307,2),""),"")</f>
        <v>Quantity</v>
      </c>
      <c r="E307" s="60" t="str">
        <f t="array" ref="E307">IFERROR(IF(E$2&lt;=$B$1,INDEX('Master Data'!$A$1:$H$686,'Evening Buffalo'!$A307,2),""),"")</f>
        <v>Quantity</v>
      </c>
      <c r="F307" s="60" t="str">
        <f t="array" ref="F307">IFERROR(IF(F$2&lt;=$B$1,INDEX('Master Data'!$A$1:$H$686,'Evening Buffalo'!$A307,2),""),"")</f>
        <v>Quantity</v>
      </c>
      <c r="G307" s="60" t="str">
        <f t="array" ref="G307">IFERROR(IF(G$2&lt;=$B$1,INDEX('Master Data'!$A$1:$H$686,'Evening Buffalo'!$A307,2),""),"")</f>
        <v>Quantity</v>
      </c>
      <c r="H307" s="60" t="str">
        <f t="array" ref="H307">IFERROR(IF(H$2&lt;=$B$1,INDEX('Master Data'!$A$1:$H$686,'Evening Buffalo'!$A307,2),""),"")</f>
        <v>Quantity</v>
      </c>
      <c r="I307" s="60" t="str">
        <f t="array" ref="I307">IFERROR(IF(I$2&lt;=$B$1,INDEX('Master Data'!$A$1:$H$686,'Evening Buffalo'!$A307,2),""),"")</f>
        <v>Quantity</v>
      </c>
      <c r="J307" s="60" t="str">
        <f t="array" ref="J307">IFERROR(IF(J$2&lt;=$B$1,INDEX('Master Data'!$A$1:$H$686,'Evening Buffalo'!$A307,2),""),"")</f>
        <v>Quantity</v>
      </c>
      <c r="K307" s="60" t="str">
        <f t="array" ref="K307">IFERROR(IF(K$2&lt;=$B$1,INDEX('Master Data'!$A$1:$H$686,'Evening Buffalo'!$A307,2),""),"")</f>
        <v>Quantity</v>
      </c>
      <c r="L307" s="60" t="str">
        <f t="array" ref="L307">IFERROR(IF(L$2&lt;=$B$1,INDEX('Master Data'!$A$1:$H$686,'Evening Buffalo'!$A307,2),""),"")</f>
        <v>Quantity</v>
      </c>
      <c r="M307" s="60" t="str">
        <f t="array" ref="M307">IFERROR(IF(M$2&lt;=$B$1,INDEX('Master Data'!$A$1:$H$686,'Evening Buffalo'!$A307,2),""),"")</f>
        <v>Quantity</v>
      </c>
      <c r="N307" s="60" t="str">
        <f t="array" ref="N307">IFERROR(IF(N$2&lt;=$B$1,INDEX('Master Data'!$A$1:$H$686,'Evening Buffalo'!$A307,2),""),"")</f>
        <v>Quantity</v>
      </c>
      <c r="O307" s="60" t="str">
        <f t="array" ref="O307">IFERROR(IF(O$2&lt;=$B$1,INDEX('Master Data'!$A$1:$H$686,'Evening Buffalo'!$A307,2),""),"")</f>
        <v>Quantity</v>
      </c>
      <c r="P307" s="60" t="str">
        <f t="array" ref="P307">IFERROR(IF(P$2&lt;=$B$1,INDEX('Master Data'!$A$1:$H$686,'Evening Buffalo'!$A307,2),""),"")</f>
        <v>Quantity</v>
      </c>
      <c r="Q307" s="60" t="str">
        <f t="array" ref="Q307">IFERROR(IF(Q$2&lt;=$B$1,INDEX('Master Data'!$A$1:$H$686,'Evening Buffalo'!$A307,2),""),"")</f>
        <v>Quantity</v>
      </c>
      <c r="R307" s="60" t="str">
        <f t="array" ref="R307">IFERROR(IF(R$2&lt;=$B$1,INDEX('Master Data'!$A$1:$H$686,'Evening Buffalo'!$A307,2),""),"")</f>
        <v>Quantity</v>
      </c>
      <c r="S307" s="60" t="str">
        <f t="array" ref="S307">IFERROR(IF(S$2&lt;=$B$1,INDEX('Master Data'!$A$1:$H$686,'Evening Buffalo'!$A307,2),""),"")</f>
        <v>Quantity</v>
      </c>
      <c r="T307" s="60" t="str">
        <f t="array" ref="T307">IFERROR(IF(T$2&lt;=$B$1,INDEX('Master Data'!$A$1:$H$686,'Evening Buffalo'!$A307,2),""),"")</f>
        <v>Quantity</v>
      </c>
      <c r="U307" s="60" t="str">
        <f t="array" ref="U307">IFERROR(IF(U$2&lt;=$B$1,INDEX('Master Data'!$A$1:$H$686,'Evening Buffalo'!$A307,2),""),"")</f>
        <v>Quantity</v>
      </c>
      <c r="V307" s="60" t="str">
        <f t="array" ref="V307">IFERROR(IF(V$2&lt;=$B$1,INDEX('Master Data'!$A$1:$H$686,'Evening Buffalo'!$A307,2),""),"")</f>
        <v>Quantity</v>
      </c>
      <c r="W307" s="60" t="str">
        <f t="array" ref="W307">IFERROR(IF(W$2&lt;=$B$1,INDEX('Master Data'!$A$1:$H$686,'Evening Buffalo'!$A307,2),""),"")</f>
        <v>Quantity</v>
      </c>
      <c r="X307" s="60" t="str">
        <f t="array" ref="X307">IFERROR(IF(X$2&lt;=$B$1,INDEX('Master Data'!$A$1:$H$686,'Evening Buffalo'!$A307,2),""),"")</f>
        <v>Quantity</v>
      </c>
      <c r="Y307" s="60" t="str">
        <f t="array" ref="Y307">IFERROR(IF(Y$2&lt;=$B$1,INDEX('Master Data'!$A$1:$H$686,'Evening Buffalo'!$A307,2),""),"")</f>
        <v>Quantity</v>
      </c>
      <c r="Z307" s="60" t="str">
        <f t="array" ref="Z307">IFERROR(IF(Z$2&lt;=$B$1,INDEX('Master Data'!$A$1:$H$686,'Evening Buffalo'!$A307,2),""),"")</f>
        <v>Quantity</v>
      </c>
      <c r="AA307" s="60" t="str">
        <f t="array" ref="AA307">IFERROR(IF(AA$2&lt;=$B$1,INDEX('Master Data'!$A$1:$H$686,'Evening Buffalo'!$A307,2),""),"")</f>
        <v>Quantity</v>
      </c>
      <c r="AB307" s="60" t="str">
        <f t="array" ref="AB307">IFERROR(IF(AB$2&lt;=$B$1,INDEX('Master Data'!$A$1:$H$686,'Evening Buffalo'!$A307,2),""),"")</f>
        <v>Quantity</v>
      </c>
      <c r="AC307" s="60" t="str">
        <f t="array" ref="AC307">IFERROR(IF(AC$2&lt;=$B$1,INDEX('Master Data'!$A$1:$H$686,'Evening Buffalo'!$A307,2),""),"")</f>
        <v>Quantity</v>
      </c>
      <c r="AD307" s="60" t="str">
        <f t="array" ref="AD307">IFERROR(IF(AD$2&lt;=$B$1,INDEX('Master Data'!$A$1:$H$686,'Evening Buffalo'!$A307,2),""),"")</f>
        <v>Quantity</v>
      </c>
      <c r="AE307" s="60" t="str">
        <f t="array" ref="AE307">IFERROR(IF(AE$2&lt;=$B$1,INDEX('Master Data'!$A$1:$H$686,'Evening Buffalo'!$A307,2),""),"")</f>
        <v>Quantity</v>
      </c>
      <c r="AF307" s="60" t="str">
        <f t="array" ref="AF307">IFERROR(IF(AF$2&lt;=$B$1,INDEX('Master Data'!$A$1:$H$686,'Evening Buffalo'!$A307,2),""),"")</f>
        <v/>
      </c>
      <c r="AG307" s="60" t="str">
        <f t="array" ref="AG307">IFERROR(IF(AG$2&lt;=$B$1,INDEX('Master Data'!$A$1:$H$686,'Evening Buffalo'!$A307,2),""),"")</f>
        <v/>
      </c>
    </row>
    <row r="308" ht="14.25" customHeight="1">
      <c r="A308" s="60" t="str">
        <f>IFERROR(SMALL('Master Data'!G:G,ROW()-2),"")</f>
        <v/>
      </c>
      <c r="B308" s="60" t="str">
        <f t="array" ref="B308">IFERROR(INDEX('Master Data'!$A$1:$H$686,'Evening Buffalo'!$A308,1),"")</f>
        <v>Customer Name</v>
      </c>
      <c r="C308" s="60" t="str">
        <f t="array" ref="C308">IFERROR(IF(C$2&lt;=$B$1,INDEX('Master Data'!$A$1:$H$686,'Evening Buffalo'!$A308,2),""),"")</f>
        <v>Quantity</v>
      </c>
      <c r="D308" s="60" t="str">
        <f t="array" ref="D308">IFERROR(IF(D$2&lt;=$B$1,INDEX('Master Data'!$A$1:$H$686,'Evening Buffalo'!$A308,2),""),"")</f>
        <v>Quantity</v>
      </c>
      <c r="E308" s="60" t="str">
        <f t="array" ref="E308">IFERROR(IF(E$2&lt;=$B$1,INDEX('Master Data'!$A$1:$H$686,'Evening Buffalo'!$A308,2),""),"")</f>
        <v>Quantity</v>
      </c>
      <c r="F308" s="60" t="str">
        <f t="array" ref="F308">IFERROR(IF(F$2&lt;=$B$1,INDEX('Master Data'!$A$1:$H$686,'Evening Buffalo'!$A308,2),""),"")</f>
        <v>Quantity</v>
      </c>
      <c r="G308" s="60" t="str">
        <f t="array" ref="G308">IFERROR(IF(G$2&lt;=$B$1,INDEX('Master Data'!$A$1:$H$686,'Evening Buffalo'!$A308,2),""),"")</f>
        <v>Quantity</v>
      </c>
      <c r="H308" s="60" t="str">
        <f t="array" ref="H308">IFERROR(IF(H$2&lt;=$B$1,INDEX('Master Data'!$A$1:$H$686,'Evening Buffalo'!$A308,2),""),"")</f>
        <v>Quantity</v>
      </c>
      <c r="I308" s="60" t="str">
        <f t="array" ref="I308">IFERROR(IF(I$2&lt;=$B$1,INDEX('Master Data'!$A$1:$H$686,'Evening Buffalo'!$A308,2),""),"")</f>
        <v>Quantity</v>
      </c>
      <c r="J308" s="60" t="str">
        <f t="array" ref="J308">IFERROR(IF(J$2&lt;=$B$1,INDEX('Master Data'!$A$1:$H$686,'Evening Buffalo'!$A308,2),""),"")</f>
        <v>Quantity</v>
      </c>
      <c r="K308" s="60" t="str">
        <f t="array" ref="K308">IFERROR(IF(K$2&lt;=$B$1,INDEX('Master Data'!$A$1:$H$686,'Evening Buffalo'!$A308,2),""),"")</f>
        <v>Quantity</v>
      </c>
      <c r="L308" s="60" t="str">
        <f t="array" ref="L308">IFERROR(IF(L$2&lt;=$B$1,INDEX('Master Data'!$A$1:$H$686,'Evening Buffalo'!$A308,2),""),"")</f>
        <v>Quantity</v>
      </c>
      <c r="M308" s="60" t="str">
        <f t="array" ref="M308">IFERROR(IF(M$2&lt;=$B$1,INDEX('Master Data'!$A$1:$H$686,'Evening Buffalo'!$A308,2),""),"")</f>
        <v>Quantity</v>
      </c>
      <c r="N308" s="60" t="str">
        <f t="array" ref="N308">IFERROR(IF(N$2&lt;=$B$1,INDEX('Master Data'!$A$1:$H$686,'Evening Buffalo'!$A308,2),""),"")</f>
        <v>Quantity</v>
      </c>
      <c r="O308" s="60" t="str">
        <f t="array" ref="O308">IFERROR(IF(O$2&lt;=$B$1,INDEX('Master Data'!$A$1:$H$686,'Evening Buffalo'!$A308,2),""),"")</f>
        <v>Quantity</v>
      </c>
      <c r="P308" s="60" t="str">
        <f t="array" ref="P308">IFERROR(IF(P$2&lt;=$B$1,INDEX('Master Data'!$A$1:$H$686,'Evening Buffalo'!$A308,2),""),"")</f>
        <v>Quantity</v>
      </c>
      <c r="Q308" s="60" t="str">
        <f t="array" ref="Q308">IFERROR(IF(Q$2&lt;=$B$1,INDEX('Master Data'!$A$1:$H$686,'Evening Buffalo'!$A308,2),""),"")</f>
        <v>Quantity</v>
      </c>
      <c r="R308" s="60" t="str">
        <f t="array" ref="R308">IFERROR(IF(R$2&lt;=$B$1,INDEX('Master Data'!$A$1:$H$686,'Evening Buffalo'!$A308,2),""),"")</f>
        <v>Quantity</v>
      </c>
      <c r="S308" s="60" t="str">
        <f t="array" ref="S308">IFERROR(IF(S$2&lt;=$B$1,INDEX('Master Data'!$A$1:$H$686,'Evening Buffalo'!$A308,2),""),"")</f>
        <v>Quantity</v>
      </c>
      <c r="T308" s="60" t="str">
        <f t="array" ref="T308">IFERROR(IF(T$2&lt;=$B$1,INDEX('Master Data'!$A$1:$H$686,'Evening Buffalo'!$A308,2),""),"")</f>
        <v>Quantity</v>
      </c>
      <c r="U308" s="60" t="str">
        <f t="array" ref="U308">IFERROR(IF(U$2&lt;=$B$1,INDEX('Master Data'!$A$1:$H$686,'Evening Buffalo'!$A308,2),""),"")</f>
        <v>Quantity</v>
      </c>
      <c r="V308" s="60" t="str">
        <f t="array" ref="V308">IFERROR(IF(V$2&lt;=$B$1,INDEX('Master Data'!$A$1:$H$686,'Evening Buffalo'!$A308,2),""),"")</f>
        <v>Quantity</v>
      </c>
      <c r="W308" s="60" t="str">
        <f t="array" ref="W308">IFERROR(IF(W$2&lt;=$B$1,INDEX('Master Data'!$A$1:$H$686,'Evening Buffalo'!$A308,2),""),"")</f>
        <v>Quantity</v>
      </c>
      <c r="X308" s="60" t="str">
        <f t="array" ref="X308">IFERROR(IF(X$2&lt;=$B$1,INDEX('Master Data'!$A$1:$H$686,'Evening Buffalo'!$A308,2),""),"")</f>
        <v>Quantity</v>
      </c>
      <c r="Y308" s="60" t="str">
        <f t="array" ref="Y308">IFERROR(IF(Y$2&lt;=$B$1,INDEX('Master Data'!$A$1:$H$686,'Evening Buffalo'!$A308,2),""),"")</f>
        <v>Quantity</v>
      </c>
      <c r="Z308" s="60" t="str">
        <f t="array" ref="Z308">IFERROR(IF(Z$2&lt;=$B$1,INDEX('Master Data'!$A$1:$H$686,'Evening Buffalo'!$A308,2),""),"")</f>
        <v>Quantity</v>
      </c>
      <c r="AA308" s="60" t="str">
        <f t="array" ref="AA308">IFERROR(IF(AA$2&lt;=$B$1,INDEX('Master Data'!$A$1:$H$686,'Evening Buffalo'!$A308,2),""),"")</f>
        <v>Quantity</v>
      </c>
      <c r="AB308" s="60" t="str">
        <f t="array" ref="AB308">IFERROR(IF(AB$2&lt;=$B$1,INDEX('Master Data'!$A$1:$H$686,'Evening Buffalo'!$A308,2),""),"")</f>
        <v>Quantity</v>
      </c>
      <c r="AC308" s="60" t="str">
        <f t="array" ref="AC308">IFERROR(IF(AC$2&lt;=$B$1,INDEX('Master Data'!$A$1:$H$686,'Evening Buffalo'!$A308,2),""),"")</f>
        <v>Quantity</v>
      </c>
      <c r="AD308" s="60" t="str">
        <f t="array" ref="AD308">IFERROR(IF(AD$2&lt;=$B$1,INDEX('Master Data'!$A$1:$H$686,'Evening Buffalo'!$A308,2),""),"")</f>
        <v>Quantity</v>
      </c>
      <c r="AE308" s="60" t="str">
        <f t="array" ref="AE308">IFERROR(IF(AE$2&lt;=$B$1,INDEX('Master Data'!$A$1:$H$686,'Evening Buffalo'!$A308,2),""),"")</f>
        <v>Quantity</v>
      </c>
      <c r="AF308" s="60" t="str">
        <f t="array" ref="AF308">IFERROR(IF(AF$2&lt;=$B$1,INDEX('Master Data'!$A$1:$H$686,'Evening Buffalo'!$A308,2),""),"")</f>
        <v/>
      </c>
      <c r="AG308" s="60" t="str">
        <f t="array" ref="AG308">IFERROR(IF(AG$2&lt;=$B$1,INDEX('Master Data'!$A$1:$H$686,'Evening Buffalo'!$A308,2),""),"")</f>
        <v/>
      </c>
    </row>
    <row r="309" ht="14.25" customHeight="1">
      <c r="A309" s="60" t="str">
        <f>IFERROR(SMALL('Master Data'!G:G,ROW()-2),"")</f>
        <v/>
      </c>
      <c r="B309" s="60" t="str">
        <f t="array" ref="B309">IFERROR(INDEX('Master Data'!$A$1:$H$686,'Evening Buffalo'!$A309,1),"")</f>
        <v>Customer Name</v>
      </c>
      <c r="C309" s="60" t="str">
        <f t="array" ref="C309">IFERROR(IF(C$2&lt;=$B$1,INDEX('Master Data'!$A$1:$H$686,'Evening Buffalo'!$A309,2),""),"")</f>
        <v>Quantity</v>
      </c>
      <c r="D309" s="60" t="str">
        <f t="array" ref="D309">IFERROR(IF(D$2&lt;=$B$1,INDEX('Master Data'!$A$1:$H$686,'Evening Buffalo'!$A309,2),""),"")</f>
        <v>Quantity</v>
      </c>
      <c r="E309" s="60" t="str">
        <f t="array" ref="E309">IFERROR(IF(E$2&lt;=$B$1,INDEX('Master Data'!$A$1:$H$686,'Evening Buffalo'!$A309,2),""),"")</f>
        <v>Quantity</v>
      </c>
      <c r="F309" s="60" t="str">
        <f t="array" ref="F309">IFERROR(IF(F$2&lt;=$B$1,INDEX('Master Data'!$A$1:$H$686,'Evening Buffalo'!$A309,2),""),"")</f>
        <v>Quantity</v>
      </c>
      <c r="G309" s="60" t="str">
        <f t="array" ref="G309">IFERROR(IF(G$2&lt;=$B$1,INDEX('Master Data'!$A$1:$H$686,'Evening Buffalo'!$A309,2),""),"")</f>
        <v>Quantity</v>
      </c>
      <c r="H309" s="60" t="str">
        <f t="array" ref="H309">IFERROR(IF(H$2&lt;=$B$1,INDEX('Master Data'!$A$1:$H$686,'Evening Buffalo'!$A309,2),""),"")</f>
        <v>Quantity</v>
      </c>
      <c r="I309" s="60" t="str">
        <f t="array" ref="I309">IFERROR(IF(I$2&lt;=$B$1,INDEX('Master Data'!$A$1:$H$686,'Evening Buffalo'!$A309,2),""),"")</f>
        <v>Quantity</v>
      </c>
      <c r="J309" s="60" t="str">
        <f t="array" ref="J309">IFERROR(IF(J$2&lt;=$B$1,INDEX('Master Data'!$A$1:$H$686,'Evening Buffalo'!$A309,2),""),"")</f>
        <v>Quantity</v>
      </c>
      <c r="K309" s="60" t="str">
        <f t="array" ref="K309">IFERROR(IF(K$2&lt;=$B$1,INDEX('Master Data'!$A$1:$H$686,'Evening Buffalo'!$A309,2),""),"")</f>
        <v>Quantity</v>
      </c>
      <c r="L309" s="60" t="str">
        <f t="array" ref="L309">IFERROR(IF(L$2&lt;=$B$1,INDEX('Master Data'!$A$1:$H$686,'Evening Buffalo'!$A309,2),""),"")</f>
        <v>Quantity</v>
      </c>
      <c r="M309" s="60" t="str">
        <f t="array" ref="M309">IFERROR(IF(M$2&lt;=$B$1,INDEX('Master Data'!$A$1:$H$686,'Evening Buffalo'!$A309,2),""),"")</f>
        <v>Quantity</v>
      </c>
      <c r="N309" s="60" t="str">
        <f t="array" ref="N309">IFERROR(IF(N$2&lt;=$B$1,INDEX('Master Data'!$A$1:$H$686,'Evening Buffalo'!$A309,2),""),"")</f>
        <v>Quantity</v>
      </c>
      <c r="O309" s="60" t="str">
        <f t="array" ref="O309">IFERROR(IF(O$2&lt;=$B$1,INDEX('Master Data'!$A$1:$H$686,'Evening Buffalo'!$A309,2),""),"")</f>
        <v>Quantity</v>
      </c>
      <c r="P309" s="60" t="str">
        <f t="array" ref="P309">IFERROR(IF(P$2&lt;=$B$1,INDEX('Master Data'!$A$1:$H$686,'Evening Buffalo'!$A309,2),""),"")</f>
        <v>Quantity</v>
      </c>
      <c r="Q309" s="60" t="str">
        <f t="array" ref="Q309">IFERROR(IF(Q$2&lt;=$B$1,INDEX('Master Data'!$A$1:$H$686,'Evening Buffalo'!$A309,2),""),"")</f>
        <v>Quantity</v>
      </c>
      <c r="R309" s="60" t="str">
        <f t="array" ref="R309">IFERROR(IF(R$2&lt;=$B$1,INDEX('Master Data'!$A$1:$H$686,'Evening Buffalo'!$A309,2),""),"")</f>
        <v>Quantity</v>
      </c>
      <c r="S309" s="60" t="str">
        <f t="array" ref="S309">IFERROR(IF(S$2&lt;=$B$1,INDEX('Master Data'!$A$1:$H$686,'Evening Buffalo'!$A309,2),""),"")</f>
        <v>Quantity</v>
      </c>
      <c r="T309" s="60" t="str">
        <f t="array" ref="T309">IFERROR(IF(T$2&lt;=$B$1,INDEX('Master Data'!$A$1:$H$686,'Evening Buffalo'!$A309,2),""),"")</f>
        <v>Quantity</v>
      </c>
      <c r="U309" s="60" t="str">
        <f t="array" ref="U309">IFERROR(IF(U$2&lt;=$B$1,INDEX('Master Data'!$A$1:$H$686,'Evening Buffalo'!$A309,2),""),"")</f>
        <v>Quantity</v>
      </c>
      <c r="V309" s="60" t="str">
        <f t="array" ref="V309">IFERROR(IF(V$2&lt;=$B$1,INDEX('Master Data'!$A$1:$H$686,'Evening Buffalo'!$A309,2),""),"")</f>
        <v>Quantity</v>
      </c>
      <c r="W309" s="60" t="str">
        <f t="array" ref="W309">IFERROR(IF(W$2&lt;=$B$1,INDEX('Master Data'!$A$1:$H$686,'Evening Buffalo'!$A309,2),""),"")</f>
        <v>Quantity</v>
      </c>
      <c r="X309" s="60" t="str">
        <f t="array" ref="X309">IFERROR(IF(X$2&lt;=$B$1,INDEX('Master Data'!$A$1:$H$686,'Evening Buffalo'!$A309,2),""),"")</f>
        <v>Quantity</v>
      </c>
      <c r="Y309" s="60" t="str">
        <f t="array" ref="Y309">IFERROR(IF(Y$2&lt;=$B$1,INDEX('Master Data'!$A$1:$H$686,'Evening Buffalo'!$A309,2),""),"")</f>
        <v>Quantity</v>
      </c>
      <c r="Z309" s="60" t="str">
        <f t="array" ref="Z309">IFERROR(IF(Z$2&lt;=$B$1,INDEX('Master Data'!$A$1:$H$686,'Evening Buffalo'!$A309,2),""),"")</f>
        <v>Quantity</v>
      </c>
      <c r="AA309" s="60" t="str">
        <f t="array" ref="AA309">IFERROR(IF(AA$2&lt;=$B$1,INDEX('Master Data'!$A$1:$H$686,'Evening Buffalo'!$A309,2),""),"")</f>
        <v>Quantity</v>
      </c>
      <c r="AB309" s="60" t="str">
        <f t="array" ref="AB309">IFERROR(IF(AB$2&lt;=$B$1,INDEX('Master Data'!$A$1:$H$686,'Evening Buffalo'!$A309,2),""),"")</f>
        <v>Quantity</v>
      </c>
      <c r="AC309" s="60" t="str">
        <f t="array" ref="AC309">IFERROR(IF(AC$2&lt;=$B$1,INDEX('Master Data'!$A$1:$H$686,'Evening Buffalo'!$A309,2),""),"")</f>
        <v>Quantity</v>
      </c>
      <c r="AD309" s="60" t="str">
        <f t="array" ref="AD309">IFERROR(IF(AD$2&lt;=$B$1,INDEX('Master Data'!$A$1:$H$686,'Evening Buffalo'!$A309,2),""),"")</f>
        <v>Quantity</v>
      </c>
      <c r="AE309" s="60" t="str">
        <f t="array" ref="AE309">IFERROR(IF(AE$2&lt;=$B$1,INDEX('Master Data'!$A$1:$H$686,'Evening Buffalo'!$A309,2),""),"")</f>
        <v>Quantity</v>
      </c>
      <c r="AF309" s="60" t="str">
        <f t="array" ref="AF309">IFERROR(IF(AF$2&lt;=$B$1,INDEX('Master Data'!$A$1:$H$686,'Evening Buffalo'!$A309,2),""),"")</f>
        <v/>
      </c>
      <c r="AG309" s="60" t="str">
        <f t="array" ref="AG309">IFERROR(IF(AG$2&lt;=$B$1,INDEX('Master Data'!$A$1:$H$686,'Evening Buffalo'!$A309,2),""),"")</f>
        <v/>
      </c>
    </row>
    <row r="310" ht="14.25" customHeight="1">
      <c r="A310" s="60" t="str">
        <f>IFERROR(SMALL('Master Data'!G:G,ROW()-2),"")</f>
        <v/>
      </c>
      <c r="B310" s="60" t="str">
        <f t="array" ref="B310">IFERROR(INDEX('Master Data'!$A$1:$H$686,'Evening Buffalo'!$A310,1),"")</f>
        <v>Customer Name</v>
      </c>
      <c r="C310" s="60" t="str">
        <f t="array" ref="C310">IFERROR(IF(C$2&lt;=$B$1,INDEX('Master Data'!$A$1:$H$686,'Evening Buffalo'!$A310,2),""),"")</f>
        <v>Quantity</v>
      </c>
      <c r="D310" s="60" t="str">
        <f t="array" ref="D310">IFERROR(IF(D$2&lt;=$B$1,INDEX('Master Data'!$A$1:$H$686,'Evening Buffalo'!$A310,2),""),"")</f>
        <v>Quantity</v>
      </c>
      <c r="E310" s="60" t="str">
        <f t="array" ref="E310">IFERROR(IF(E$2&lt;=$B$1,INDEX('Master Data'!$A$1:$H$686,'Evening Buffalo'!$A310,2),""),"")</f>
        <v>Quantity</v>
      </c>
      <c r="F310" s="60" t="str">
        <f t="array" ref="F310">IFERROR(IF(F$2&lt;=$B$1,INDEX('Master Data'!$A$1:$H$686,'Evening Buffalo'!$A310,2),""),"")</f>
        <v>Quantity</v>
      </c>
      <c r="G310" s="60" t="str">
        <f t="array" ref="G310">IFERROR(IF(G$2&lt;=$B$1,INDEX('Master Data'!$A$1:$H$686,'Evening Buffalo'!$A310,2),""),"")</f>
        <v>Quantity</v>
      </c>
      <c r="H310" s="60" t="str">
        <f t="array" ref="H310">IFERROR(IF(H$2&lt;=$B$1,INDEX('Master Data'!$A$1:$H$686,'Evening Buffalo'!$A310,2),""),"")</f>
        <v>Quantity</v>
      </c>
      <c r="I310" s="60" t="str">
        <f t="array" ref="I310">IFERROR(IF(I$2&lt;=$B$1,INDEX('Master Data'!$A$1:$H$686,'Evening Buffalo'!$A310,2),""),"")</f>
        <v>Quantity</v>
      </c>
      <c r="J310" s="60" t="str">
        <f t="array" ref="J310">IFERROR(IF(J$2&lt;=$B$1,INDEX('Master Data'!$A$1:$H$686,'Evening Buffalo'!$A310,2),""),"")</f>
        <v>Quantity</v>
      </c>
      <c r="K310" s="60" t="str">
        <f t="array" ref="K310">IFERROR(IF(K$2&lt;=$B$1,INDEX('Master Data'!$A$1:$H$686,'Evening Buffalo'!$A310,2),""),"")</f>
        <v>Quantity</v>
      </c>
      <c r="L310" s="60" t="str">
        <f t="array" ref="L310">IFERROR(IF(L$2&lt;=$B$1,INDEX('Master Data'!$A$1:$H$686,'Evening Buffalo'!$A310,2),""),"")</f>
        <v>Quantity</v>
      </c>
      <c r="M310" s="60" t="str">
        <f t="array" ref="M310">IFERROR(IF(M$2&lt;=$B$1,INDEX('Master Data'!$A$1:$H$686,'Evening Buffalo'!$A310,2),""),"")</f>
        <v>Quantity</v>
      </c>
      <c r="N310" s="60" t="str">
        <f t="array" ref="N310">IFERROR(IF(N$2&lt;=$B$1,INDEX('Master Data'!$A$1:$H$686,'Evening Buffalo'!$A310,2),""),"")</f>
        <v>Quantity</v>
      </c>
      <c r="O310" s="60" t="str">
        <f t="array" ref="O310">IFERROR(IF(O$2&lt;=$B$1,INDEX('Master Data'!$A$1:$H$686,'Evening Buffalo'!$A310,2),""),"")</f>
        <v>Quantity</v>
      </c>
      <c r="P310" s="60" t="str">
        <f t="array" ref="P310">IFERROR(IF(P$2&lt;=$B$1,INDEX('Master Data'!$A$1:$H$686,'Evening Buffalo'!$A310,2),""),"")</f>
        <v>Quantity</v>
      </c>
      <c r="Q310" s="60" t="str">
        <f t="array" ref="Q310">IFERROR(IF(Q$2&lt;=$B$1,INDEX('Master Data'!$A$1:$H$686,'Evening Buffalo'!$A310,2),""),"")</f>
        <v>Quantity</v>
      </c>
      <c r="R310" s="60" t="str">
        <f t="array" ref="R310">IFERROR(IF(R$2&lt;=$B$1,INDEX('Master Data'!$A$1:$H$686,'Evening Buffalo'!$A310,2),""),"")</f>
        <v>Quantity</v>
      </c>
      <c r="S310" s="60" t="str">
        <f t="array" ref="S310">IFERROR(IF(S$2&lt;=$B$1,INDEX('Master Data'!$A$1:$H$686,'Evening Buffalo'!$A310,2),""),"")</f>
        <v>Quantity</v>
      </c>
      <c r="T310" s="60" t="str">
        <f t="array" ref="T310">IFERROR(IF(T$2&lt;=$B$1,INDEX('Master Data'!$A$1:$H$686,'Evening Buffalo'!$A310,2),""),"")</f>
        <v>Quantity</v>
      </c>
      <c r="U310" s="60" t="str">
        <f t="array" ref="U310">IFERROR(IF(U$2&lt;=$B$1,INDEX('Master Data'!$A$1:$H$686,'Evening Buffalo'!$A310,2),""),"")</f>
        <v>Quantity</v>
      </c>
      <c r="V310" s="60" t="str">
        <f t="array" ref="V310">IFERROR(IF(V$2&lt;=$B$1,INDEX('Master Data'!$A$1:$H$686,'Evening Buffalo'!$A310,2),""),"")</f>
        <v>Quantity</v>
      </c>
      <c r="W310" s="60" t="str">
        <f t="array" ref="W310">IFERROR(IF(W$2&lt;=$B$1,INDEX('Master Data'!$A$1:$H$686,'Evening Buffalo'!$A310,2),""),"")</f>
        <v>Quantity</v>
      </c>
      <c r="X310" s="60" t="str">
        <f t="array" ref="X310">IFERROR(IF(X$2&lt;=$B$1,INDEX('Master Data'!$A$1:$H$686,'Evening Buffalo'!$A310,2),""),"")</f>
        <v>Quantity</v>
      </c>
      <c r="Y310" s="60" t="str">
        <f t="array" ref="Y310">IFERROR(IF(Y$2&lt;=$B$1,INDEX('Master Data'!$A$1:$H$686,'Evening Buffalo'!$A310,2),""),"")</f>
        <v>Quantity</v>
      </c>
      <c r="Z310" s="60" t="str">
        <f t="array" ref="Z310">IFERROR(IF(Z$2&lt;=$B$1,INDEX('Master Data'!$A$1:$H$686,'Evening Buffalo'!$A310,2),""),"")</f>
        <v>Quantity</v>
      </c>
      <c r="AA310" s="60" t="str">
        <f t="array" ref="AA310">IFERROR(IF(AA$2&lt;=$B$1,INDEX('Master Data'!$A$1:$H$686,'Evening Buffalo'!$A310,2),""),"")</f>
        <v>Quantity</v>
      </c>
      <c r="AB310" s="60" t="str">
        <f t="array" ref="AB310">IFERROR(IF(AB$2&lt;=$B$1,INDEX('Master Data'!$A$1:$H$686,'Evening Buffalo'!$A310,2),""),"")</f>
        <v>Quantity</v>
      </c>
      <c r="AC310" s="60" t="str">
        <f t="array" ref="AC310">IFERROR(IF(AC$2&lt;=$B$1,INDEX('Master Data'!$A$1:$H$686,'Evening Buffalo'!$A310,2),""),"")</f>
        <v>Quantity</v>
      </c>
      <c r="AD310" s="60" t="str">
        <f t="array" ref="AD310">IFERROR(IF(AD$2&lt;=$B$1,INDEX('Master Data'!$A$1:$H$686,'Evening Buffalo'!$A310,2),""),"")</f>
        <v>Quantity</v>
      </c>
      <c r="AE310" s="60" t="str">
        <f t="array" ref="AE310">IFERROR(IF(AE$2&lt;=$B$1,INDEX('Master Data'!$A$1:$H$686,'Evening Buffalo'!$A310,2),""),"")</f>
        <v>Quantity</v>
      </c>
      <c r="AF310" s="60" t="str">
        <f t="array" ref="AF310">IFERROR(IF(AF$2&lt;=$B$1,INDEX('Master Data'!$A$1:$H$686,'Evening Buffalo'!$A310,2),""),"")</f>
        <v/>
      </c>
      <c r="AG310" s="60" t="str">
        <f t="array" ref="AG310">IFERROR(IF(AG$2&lt;=$B$1,INDEX('Master Data'!$A$1:$H$686,'Evening Buffalo'!$A310,2),""),"")</f>
        <v/>
      </c>
    </row>
    <row r="311" ht="14.25" customHeight="1">
      <c r="A311" s="60" t="str">
        <f>IFERROR(SMALL('Master Data'!G:G,ROW()-2),"")</f>
        <v/>
      </c>
      <c r="B311" s="60" t="str">
        <f t="array" ref="B311">IFERROR(INDEX('Master Data'!$A$1:$H$686,'Evening Buffalo'!$A311,1),"")</f>
        <v>Customer Name</v>
      </c>
      <c r="C311" s="60" t="str">
        <f t="array" ref="C311">IFERROR(IF(C$2&lt;=$B$1,INDEX('Master Data'!$A$1:$H$686,'Evening Buffalo'!$A311,2),""),"")</f>
        <v>Quantity</v>
      </c>
      <c r="D311" s="60" t="str">
        <f t="array" ref="D311">IFERROR(IF(D$2&lt;=$B$1,INDEX('Master Data'!$A$1:$H$686,'Evening Buffalo'!$A311,2),""),"")</f>
        <v>Quantity</v>
      </c>
      <c r="E311" s="60" t="str">
        <f t="array" ref="E311">IFERROR(IF(E$2&lt;=$B$1,INDEX('Master Data'!$A$1:$H$686,'Evening Buffalo'!$A311,2),""),"")</f>
        <v>Quantity</v>
      </c>
      <c r="F311" s="60" t="str">
        <f t="array" ref="F311">IFERROR(IF(F$2&lt;=$B$1,INDEX('Master Data'!$A$1:$H$686,'Evening Buffalo'!$A311,2),""),"")</f>
        <v>Quantity</v>
      </c>
      <c r="G311" s="60" t="str">
        <f t="array" ref="G311">IFERROR(IF(G$2&lt;=$B$1,INDEX('Master Data'!$A$1:$H$686,'Evening Buffalo'!$A311,2),""),"")</f>
        <v>Quantity</v>
      </c>
      <c r="H311" s="60" t="str">
        <f t="array" ref="H311">IFERROR(IF(H$2&lt;=$B$1,INDEX('Master Data'!$A$1:$H$686,'Evening Buffalo'!$A311,2),""),"")</f>
        <v>Quantity</v>
      </c>
      <c r="I311" s="60" t="str">
        <f t="array" ref="I311">IFERROR(IF(I$2&lt;=$B$1,INDEX('Master Data'!$A$1:$H$686,'Evening Buffalo'!$A311,2),""),"")</f>
        <v>Quantity</v>
      </c>
      <c r="J311" s="60" t="str">
        <f t="array" ref="J311">IFERROR(IF(J$2&lt;=$B$1,INDEX('Master Data'!$A$1:$H$686,'Evening Buffalo'!$A311,2),""),"")</f>
        <v>Quantity</v>
      </c>
      <c r="K311" s="60" t="str">
        <f t="array" ref="K311">IFERROR(IF(K$2&lt;=$B$1,INDEX('Master Data'!$A$1:$H$686,'Evening Buffalo'!$A311,2),""),"")</f>
        <v>Quantity</v>
      </c>
      <c r="L311" s="60" t="str">
        <f t="array" ref="L311">IFERROR(IF(L$2&lt;=$B$1,INDEX('Master Data'!$A$1:$H$686,'Evening Buffalo'!$A311,2),""),"")</f>
        <v>Quantity</v>
      </c>
      <c r="M311" s="60" t="str">
        <f t="array" ref="M311">IFERROR(IF(M$2&lt;=$B$1,INDEX('Master Data'!$A$1:$H$686,'Evening Buffalo'!$A311,2),""),"")</f>
        <v>Quantity</v>
      </c>
      <c r="N311" s="60" t="str">
        <f t="array" ref="N311">IFERROR(IF(N$2&lt;=$B$1,INDEX('Master Data'!$A$1:$H$686,'Evening Buffalo'!$A311,2),""),"")</f>
        <v>Quantity</v>
      </c>
      <c r="O311" s="60" t="str">
        <f t="array" ref="O311">IFERROR(IF(O$2&lt;=$B$1,INDEX('Master Data'!$A$1:$H$686,'Evening Buffalo'!$A311,2),""),"")</f>
        <v>Quantity</v>
      </c>
      <c r="P311" s="60" t="str">
        <f t="array" ref="P311">IFERROR(IF(P$2&lt;=$B$1,INDEX('Master Data'!$A$1:$H$686,'Evening Buffalo'!$A311,2),""),"")</f>
        <v>Quantity</v>
      </c>
      <c r="Q311" s="60" t="str">
        <f t="array" ref="Q311">IFERROR(IF(Q$2&lt;=$B$1,INDEX('Master Data'!$A$1:$H$686,'Evening Buffalo'!$A311,2),""),"")</f>
        <v>Quantity</v>
      </c>
      <c r="R311" s="60" t="str">
        <f t="array" ref="R311">IFERROR(IF(R$2&lt;=$B$1,INDEX('Master Data'!$A$1:$H$686,'Evening Buffalo'!$A311,2),""),"")</f>
        <v>Quantity</v>
      </c>
      <c r="S311" s="60" t="str">
        <f t="array" ref="S311">IFERROR(IF(S$2&lt;=$B$1,INDEX('Master Data'!$A$1:$H$686,'Evening Buffalo'!$A311,2),""),"")</f>
        <v>Quantity</v>
      </c>
      <c r="T311" s="60" t="str">
        <f t="array" ref="T311">IFERROR(IF(T$2&lt;=$B$1,INDEX('Master Data'!$A$1:$H$686,'Evening Buffalo'!$A311,2),""),"")</f>
        <v>Quantity</v>
      </c>
      <c r="U311" s="60" t="str">
        <f t="array" ref="U311">IFERROR(IF(U$2&lt;=$B$1,INDEX('Master Data'!$A$1:$H$686,'Evening Buffalo'!$A311,2),""),"")</f>
        <v>Quantity</v>
      </c>
      <c r="V311" s="60" t="str">
        <f t="array" ref="V311">IFERROR(IF(V$2&lt;=$B$1,INDEX('Master Data'!$A$1:$H$686,'Evening Buffalo'!$A311,2),""),"")</f>
        <v>Quantity</v>
      </c>
      <c r="W311" s="60" t="str">
        <f t="array" ref="W311">IFERROR(IF(W$2&lt;=$B$1,INDEX('Master Data'!$A$1:$H$686,'Evening Buffalo'!$A311,2),""),"")</f>
        <v>Quantity</v>
      </c>
      <c r="X311" s="60" t="str">
        <f t="array" ref="X311">IFERROR(IF(X$2&lt;=$B$1,INDEX('Master Data'!$A$1:$H$686,'Evening Buffalo'!$A311,2),""),"")</f>
        <v>Quantity</v>
      </c>
      <c r="Y311" s="60" t="str">
        <f t="array" ref="Y311">IFERROR(IF(Y$2&lt;=$B$1,INDEX('Master Data'!$A$1:$H$686,'Evening Buffalo'!$A311,2),""),"")</f>
        <v>Quantity</v>
      </c>
      <c r="Z311" s="60" t="str">
        <f t="array" ref="Z311">IFERROR(IF(Z$2&lt;=$B$1,INDEX('Master Data'!$A$1:$H$686,'Evening Buffalo'!$A311,2),""),"")</f>
        <v>Quantity</v>
      </c>
      <c r="AA311" s="60" t="str">
        <f t="array" ref="AA311">IFERROR(IF(AA$2&lt;=$B$1,INDEX('Master Data'!$A$1:$H$686,'Evening Buffalo'!$A311,2),""),"")</f>
        <v>Quantity</v>
      </c>
      <c r="AB311" s="60" t="str">
        <f t="array" ref="AB311">IFERROR(IF(AB$2&lt;=$B$1,INDEX('Master Data'!$A$1:$H$686,'Evening Buffalo'!$A311,2),""),"")</f>
        <v>Quantity</v>
      </c>
      <c r="AC311" s="60" t="str">
        <f t="array" ref="AC311">IFERROR(IF(AC$2&lt;=$B$1,INDEX('Master Data'!$A$1:$H$686,'Evening Buffalo'!$A311,2),""),"")</f>
        <v>Quantity</v>
      </c>
      <c r="AD311" s="60" t="str">
        <f t="array" ref="AD311">IFERROR(IF(AD$2&lt;=$B$1,INDEX('Master Data'!$A$1:$H$686,'Evening Buffalo'!$A311,2),""),"")</f>
        <v>Quantity</v>
      </c>
      <c r="AE311" s="60" t="str">
        <f t="array" ref="AE311">IFERROR(IF(AE$2&lt;=$B$1,INDEX('Master Data'!$A$1:$H$686,'Evening Buffalo'!$A311,2),""),"")</f>
        <v>Quantity</v>
      </c>
      <c r="AF311" s="60" t="str">
        <f t="array" ref="AF311">IFERROR(IF(AF$2&lt;=$B$1,INDEX('Master Data'!$A$1:$H$686,'Evening Buffalo'!$A311,2),""),"")</f>
        <v/>
      </c>
      <c r="AG311" s="60" t="str">
        <f t="array" ref="AG311">IFERROR(IF(AG$2&lt;=$B$1,INDEX('Master Data'!$A$1:$H$686,'Evening Buffalo'!$A311,2),""),"")</f>
        <v/>
      </c>
    </row>
    <row r="312" ht="14.25" customHeight="1">
      <c r="A312" s="60" t="str">
        <f>IFERROR(SMALL('Master Data'!G:G,ROW()-2),"")</f>
        <v/>
      </c>
      <c r="B312" s="60" t="str">
        <f t="array" ref="B312">IFERROR(INDEX('Master Data'!$A$1:$H$686,'Evening Buffalo'!$A312,1),"")</f>
        <v>Customer Name</v>
      </c>
      <c r="C312" s="60" t="str">
        <f t="array" ref="C312">IFERROR(IF(C$2&lt;=$B$1,INDEX('Master Data'!$A$1:$H$686,'Evening Buffalo'!$A312,2),""),"")</f>
        <v>Quantity</v>
      </c>
      <c r="D312" s="60" t="str">
        <f t="array" ref="D312">IFERROR(IF(D$2&lt;=$B$1,INDEX('Master Data'!$A$1:$H$686,'Evening Buffalo'!$A312,2),""),"")</f>
        <v>Quantity</v>
      </c>
      <c r="E312" s="60" t="str">
        <f t="array" ref="E312">IFERROR(IF(E$2&lt;=$B$1,INDEX('Master Data'!$A$1:$H$686,'Evening Buffalo'!$A312,2),""),"")</f>
        <v>Quantity</v>
      </c>
      <c r="F312" s="60" t="str">
        <f t="array" ref="F312">IFERROR(IF(F$2&lt;=$B$1,INDEX('Master Data'!$A$1:$H$686,'Evening Buffalo'!$A312,2),""),"")</f>
        <v>Quantity</v>
      </c>
      <c r="G312" s="60" t="str">
        <f t="array" ref="G312">IFERROR(IF(G$2&lt;=$B$1,INDEX('Master Data'!$A$1:$H$686,'Evening Buffalo'!$A312,2),""),"")</f>
        <v>Quantity</v>
      </c>
      <c r="H312" s="60" t="str">
        <f t="array" ref="H312">IFERROR(IF(H$2&lt;=$B$1,INDEX('Master Data'!$A$1:$H$686,'Evening Buffalo'!$A312,2),""),"")</f>
        <v>Quantity</v>
      </c>
      <c r="I312" s="60" t="str">
        <f t="array" ref="I312">IFERROR(IF(I$2&lt;=$B$1,INDEX('Master Data'!$A$1:$H$686,'Evening Buffalo'!$A312,2),""),"")</f>
        <v>Quantity</v>
      </c>
      <c r="J312" s="60" t="str">
        <f t="array" ref="J312">IFERROR(IF(J$2&lt;=$B$1,INDEX('Master Data'!$A$1:$H$686,'Evening Buffalo'!$A312,2),""),"")</f>
        <v>Quantity</v>
      </c>
      <c r="K312" s="60" t="str">
        <f t="array" ref="K312">IFERROR(IF(K$2&lt;=$B$1,INDEX('Master Data'!$A$1:$H$686,'Evening Buffalo'!$A312,2),""),"")</f>
        <v>Quantity</v>
      </c>
      <c r="L312" s="60" t="str">
        <f t="array" ref="L312">IFERROR(IF(L$2&lt;=$B$1,INDEX('Master Data'!$A$1:$H$686,'Evening Buffalo'!$A312,2),""),"")</f>
        <v>Quantity</v>
      </c>
      <c r="M312" s="60" t="str">
        <f t="array" ref="M312">IFERROR(IF(M$2&lt;=$B$1,INDEX('Master Data'!$A$1:$H$686,'Evening Buffalo'!$A312,2),""),"")</f>
        <v>Quantity</v>
      </c>
      <c r="N312" s="60" t="str">
        <f t="array" ref="N312">IFERROR(IF(N$2&lt;=$B$1,INDEX('Master Data'!$A$1:$H$686,'Evening Buffalo'!$A312,2),""),"")</f>
        <v>Quantity</v>
      </c>
      <c r="O312" s="60" t="str">
        <f t="array" ref="O312">IFERROR(IF(O$2&lt;=$B$1,INDEX('Master Data'!$A$1:$H$686,'Evening Buffalo'!$A312,2),""),"")</f>
        <v>Quantity</v>
      </c>
      <c r="P312" s="60" t="str">
        <f t="array" ref="P312">IFERROR(IF(P$2&lt;=$B$1,INDEX('Master Data'!$A$1:$H$686,'Evening Buffalo'!$A312,2),""),"")</f>
        <v>Quantity</v>
      </c>
      <c r="Q312" s="60" t="str">
        <f t="array" ref="Q312">IFERROR(IF(Q$2&lt;=$B$1,INDEX('Master Data'!$A$1:$H$686,'Evening Buffalo'!$A312,2),""),"")</f>
        <v>Quantity</v>
      </c>
      <c r="R312" s="60" t="str">
        <f t="array" ref="R312">IFERROR(IF(R$2&lt;=$B$1,INDEX('Master Data'!$A$1:$H$686,'Evening Buffalo'!$A312,2),""),"")</f>
        <v>Quantity</v>
      </c>
      <c r="S312" s="60" t="str">
        <f t="array" ref="S312">IFERROR(IF(S$2&lt;=$B$1,INDEX('Master Data'!$A$1:$H$686,'Evening Buffalo'!$A312,2),""),"")</f>
        <v>Quantity</v>
      </c>
      <c r="T312" s="60" t="str">
        <f t="array" ref="T312">IFERROR(IF(T$2&lt;=$B$1,INDEX('Master Data'!$A$1:$H$686,'Evening Buffalo'!$A312,2),""),"")</f>
        <v>Quantity</v>
      </c>
      <c r="U312" s="60" t="str">
        <f t="array" ref="U312">IFERROR(IF(U$2&lt;=$B$1,INDEX('Master Data'!$A$1:$H$686,'Evening Buffalo'!$A312,2),""),"")</f>
        <v>Quantity</v>
      </c>
      <c r="V312" s="60" t="str">
        <f t="array" ref="V312">IFERROR(IF(V$2&lt;=$B$1,INDEX('Master Data'!$A$1:$H$686,'Evening Buffalo'!$A312,2),""),"")</f>
        <v>Quantity</v>
      </c>
      <c r="W312" s="60" t="str">
        <f t="array" ref="W312">IFERROR(IF(W$2&lt;=$B$1,INDEX('Master Data'!$A$1:$H$686,'Evening Buffalo'!$A312,2),""),"")</f>
        <v>Quantity</v>
      </c>
      <c r="X312" s="60" t="str">
        <f t="array" ref="X312">IFERROR(IF(X$2&lt;=$B$1,INDEX('Master Data'!$A$1:$H$686,'Evening Buffalo'!$A312,2),""),"")</f>
        <v>Quantity</v>
      </c>
      <c r="Y312" s="60" t="str">
        <f t="array" ref="Y312">IFERROR(IF(Y$2&lt;=$B$1,INDEX('Master Data'!$A$1:$H$686,'Evening Buffalo'!$A312,2),""),"")</f>
        <v>Quantity</v>
      </c>
      <c r="Z312" s="60" t="str">
        <f t="array" ref="Z312">IFERROR(IF(Z$2&lt;=$B$1,INDEX('Master Data'!$A$1:$H$686,'Evening Buffalo'!$A312,2),""),"")</f>
        <v>Quantity</v>
      </c>
      <c r="AA312" s="60" t="str">
        <f t="array" ref="AA312">IFERROR(IF(AA$2&lt;=$B$1,INDEX('Master Data'!$A$1:$H$686,'Evening Buffalo'!$A312,2),""),"")</f>
        <v>Quantity</v>
      </c>
      <c r="AB312" s="60" t="str">
        <f t="array" ref="AB312">IFERROR(IF(AB$2&lt;=$B$1,INDEX('Master Data'!$A$1:$H$686,'Evening Buffalo'!$A312,2),""),"")</f>
        <v>Quantity</v>
      </c>
      <c r="AC312" s="60" t="str">
        <f t="array" ref="AC312">IFERROR(IF(AC$2&lt;=$B$1,INDEX('Master Data'!$A$1:$H$686,'Evening Buffalo'!$A312,2),""),"")</f>
        <v>Quantity</v>
      </c>
      <c r="AD312" s="60" t="str">
        <f t="array" ref="AD312">IFERROR(IF(AD$2&lt;=$B$1,INDEX('Master Data'!$A$1:$H$686,'Evening Buffalo'!$A312,2),""),"")</f>
        <v>Quantity</v>
      </c>
      <c r="AE312" s="60" t="str">
        <f t="array" ref="AE312">IFERROR(IF(AE$2&lt;=$B$1,INDEX('Master Data'!$A$1:$H$686,'Evening Buffalo'!$A312,2),""),"")</f>
        <v>Quantity</v>
      </c>
      <c r="AF312" s="60" t="str">
        <f t="array" ref="AF312">IFERROR(IF(AF$2&lt;=$B$1,INDEX('Master Data'!$A$1:$H$686,'Evening Buffalo'!$A312,2),""),"")</f>
        <v/>
      </c>
      <c r="AG312" s="60" t="str">
        <f t="array" ref="AG312">IFERROR(IF(AG$2&lt;=$B$1,INDEX('Master Data'!$A$1:$H$686,'Evening Buffalo'!$A312,2),""),"")</f>
        <v/>
      </c>
    </row>
    <row r="313" ht="14.25" customHeight="1">
      <c r="A313" s="60" t="str">
        <f>IFERROR(SMALL('Master Data'!G:G,ROW()-2),"")</f>
        <v/>
      </c>
      <c r="B313" s="60" t="str">
        <f t="array" ref="B313">IFERROR(INDEX('Master Data'!$A$1:$H$686,'Evening Buffalo'!$A313,1),"")</f>
        <v>Customer Name</v>
      </c>
      <c r="C313" s="60" t="str">
        <f t="array" ref="C313">IFERROR(IF(C$2&lt;=$B$1,INDEX('Master Data'!$A$1:$H$686,'Evening Buffalo'!$A313,2),""),"")</f>
        <v>Quantity</v>
      </c>
      <c r="D313" s="60" t="str">
        <f t="array" ref="D313">IFERROR(IF(D$2&lt;=$B$1,INDEX('Master Data'!$A$1:$H$686,'Evening Buffalo'!$A313,2),""),"")</f>
        <v>Quantity</v>
      </c>
      <c r="E313" s="60" t="str">
        <f t="array" ref="E313">IFERROR(IF(E$2&lt;=$B$1,INDEX('Master Data'!$A$1:$H$686,'Evening Buffalo'!$A313,2),""),"")</f>
        <v>Quantity</v>
      </c>
      <c r="F313" s="60" t="str">
        <f t="array" ref="F313">IFERROR(IF(F$2&lt;=$B$1,INDEX('Master Data'!$A$1:$H$686,'Evening Buffalo'!$A313,2),""),"")</f>
        <v>Quantity</v>
      </c>
      <c r="G313" s="60" t="str">
        <f t="array" ref="G313">IFERROR(IF(G$2&lt;=$B$1,INDEX('Master Data'!$A$1:$H$686,'Evening Buffalo'!$A313,2),""),"")</f>
        <v>Quantity</v>
      </c>
      <c r="H313" s="60" t="str">
        <f t="array" ref="H313">IFERROR(IF(H$2&lt;=$B$1,INDEX('Master Data'!$A$1:$H$686,'Evening Buffalo'!$A313,2),""),"")</f>
        <v>Quantity</v>
      </c>
      <c r="I313" s="60" t="str">
        <f t="array" ref="I313">IFERROR(IF(I$2&lt;=$B$1,INDEX('Master Data'!$A$1:$H$686,'Evening Buffalo'!$A313,2),""),"")</f>
        <v>Quantity</v>
      </c>
      <c r="J313" s="60" t="str">
        <f t="array" ref="J313">IFERROR(IF(J$2&lt;=$B$1,INDEX('Master Data'!$A$1:$H$686,'Evening Buffalo'!$A313,2),""),"")</f>
        <v>Quantity</v>
      </c>
      <c r="K313" s="60" t="str">
        <f t="array" ref="K313">IFERROR(IF(K$2&lt;=$B$1,INDEX('Master Data'!$A$1:$H$686,'Evening Buffalo'!$A313,2),""),"")</f>
        <v>Quantity</v>
      </c>
      <c r="L313" s="60" t="str">
        <f t="array" ref="L313">IFERROR(IF(L$2&lt;=$B$1,INDEX('Master Data'!$A$1:$H$686,'Evening Buffalo'!$A313,2),""),"")</f>
        <v>Quantity</v>
      </c>
      <c r="M313" s="60" t="str">
        <f t="array" ref="M313">IFERROR(IF(M$2&lt;=$B$1,INDEX('Master Data'!$A$1:$H$686,'Evening Buffalo'!$A313,2),""),"")</f>
        <v>Quantity</v>
      </c>
      <c r="N313" s="60" t="str">
        <f t="array" ref="N313">IFERROR(IF(N$2&lt;=$B$1,INDEX('Master Data'!$A$1:$H$686,'Evening Buffalo'!$A313,2),""),"")</f>
        <v>Quantity</v>
      </c>
      <c r="O313" s="60" t="str">
        <f t="array" ref="O313">IFERROR(IF(O$2&lt;=$B$1,INDEX('Master Data'!$A$1:$H$686,'Evening Buffalo'!$A313,2),""),"")</f>
        <v>Quantity</v>
      </c>
      <c r="P313" s="60" t="str">
        <f t="array" ref="P313">IFERROR(IF(P$2&lt;=$B$1,INDEX('Master Data'!$A$1:$H$686,'Evening Buffalo'!$A313,2),""),"")</f>
        <v>Quantity</v>
      </c>
      <c r="Q313" s="60" t="str">
        <f t="array" ref="Q313">IFERROR(IF(Q$2&lt;=$B$1,INDEX('Master Data'!$A$1:$H$686,'Evening Buffalo'!$A313,2),""),"")</f>
        <v>Quantity</v>
      </c>
      <c r="R313" s="60" t="str">
        <f t="array" ref="R313">IFERROR(IF(R$2&lt;=$B$1,INDEX('Master Data'!$A$1:$H$686,'Evening Buffalo'!$A313,2),""),"")</f>
        <v>Quantity</v>
      </c>
      <c r="S313" s="60" t="str">
        <f t="array" ref="S313">IFERROR(IF(S$2&lt;=$B$1,INDEX('Master Data'!$A$1:$H$686,'Evening Buffalo'!$A313,2),""),"")</f>
        <v>Quantity</v>
      </c>
      <c r="T313" s="60" t="str">
        <f t="array" ref="T313">IFERROR(IF(T$2&lt;=$B$1,INDEX('Master Data'!$A$1:$H$686,'Evening Buffalo'!$A313,2),""),"")</f>
        <v>Quantity</v>
      </c>
      <c r="U313" s="60" t="str">
        <f t="array" ref="U313">IFERROR(IF(U$2&lt;=$B$1,INDEX('Master Data'!$A$1:$H$686,'Evening Buffalo'!$A313,2),""),"")</f>
        <v>Quantity</v>
      </c>
      <c r="V313" s="60" t="str">
        <f t="array" ref="V313">IFERROR(IF(V$2&lt;=$B$1,INDEX('Master Data'!$A$1:$H$686,'Evening Buffalo'!$A313,2),""),"")</f>
        <v>Quantity</v>
      </c>
      <c r="W313" s="60" t="str">
        <f t="array" ref="W313">IFERROR(IF(W$2&lt;=$B$1,INDEX('Master Data'!$A$1:$H$686,'Evening Buffalo'!$A313,2),""),"")</f>
        <v>Quantity</v>
      </c>
      <c r="X313" s="60" t="str">
        <f t="array" ref="X313">IFERROR(IF(X$2&lt;=$B$1,INDEX('Master Data'!$A$1:$H$686,'Evening Buffalo'!$A313,2),""),"")</f>
        <v>Quantity</v>
      </c>
      <c r="Y313" s="60" t="str">
        <f t="array" ref="Y313">IFERROR(IF(Y$2&lt;=$B$1,INDEX('Master Data'!$A$1:$H$686,'Evening Buffalo'!$A313,2),""),"")</f>
        <v>Quantity</v>
      </c>
      <c r="Z313" s="60" t="str">
        <f t="array" ref="Z313">IFERROR(IF(Z$2&lt;=$B$1,INDEX('Master Data'!$A$1:$H$686,'Evening Buffalo'!$A313,2),""),"")</f>
        <v>Quantity</v>
      </c>
      <c r="AA313" s="60" t="str">
        <f t="array" ref="AA313">IFERROR(IF(AA$2&lt;=$B$1,INDEX('Master Data'!$A$1:$H$686,'Evening Buffalo'!$A313,2),""),"")</f>
        <v>Quantity</v>
      </c>
      <c r="AB313" s="60" t="str">
        <f t="array" ref="AB313">IFERROR(IF(AB$2&lt;=$B$1,INDEX('Master Data'!$A$1:$H$686,'Evening Buffalo'!$A313,2),""),"")</f>
        <v>Quantity</v>
      </c>
      <c r="AC313" s="60" t="str">
        <f t="array" ref="AC313">IFERROR(IF(AC$2&lt;=$B$1,INDEX('Master Data'!$A$1:$H$686,'Evening Buffalo'!$A313,2),""),"")</f>
        <v>Quantity</v>
      </c>
      <c r="AD313" s="60" t="str">
        <f t="array" ref="AD313">IFERROR(IF(AD$2&lt;=$B$1,INDEX('Master Data'!$A$1:$H$686,'Evening Buffalo'!$A313,2),""),"")</f>
        <v>Quantity</v>
      </c>
      <c r="AE313" s="60" t="str">
        <f t="array" ref="AE313">IFERROR(IF(AE$2&lt;=$B$1,INDEX('Master Data'!$A$1:$H$686,'Evening Buffalo'!$A313,2),""),"")</f>
        <v>Quantity</v>
      </c>
      <c r="AF313" s="60" t="str">
        <f t="array" ref="AF313">IFERROR(IF(AF$2&lt;=$B$1,INDEX('Master Data'!$A$1:$H$686,'Evening Buffalo'!$A313,2),""),"")</f>
        <v/>
      </c>
      <c r="AG313" s="60" t="str">
        <f t="array" ref="AG313">IFERROR(IF(AG$2&lt;=$B$1,INDEX('Master Data'!$A$1:$H$686,'Evening Buffalo'!$A313,2),""),"")</f>
        <v/>
      </c>
    </row>
    <row r="314" ht="14.25" customHeight="1">
      <c r="A314" s="60" t="str">
        <f>IFERROR(SMALL('Master Data'!G:G,ROW()-2),"")</f>
        <v/>
      </c>
      <c r="B314" s="60" t="str">
        <f t="array" ref="B314">IFERROR(INDEX('Master Data'!$A$1:$H$686,'Evening Buffalo'!$A314,1),"")</f>
        <v>Customer Name</v>
      </c>
      <c r="C314" s="60" t="str">
        <f t="array" ref="C314">IFERROR(IF(C$2&lt;=$B$1,INDEX('Master Data'!$A$1:$H$686,'Evening Buffalo'!$A314,2),""),"")</f>
        <v>Quantity</v>
      </c>
      <c r="D314" s="60" t="str">
        <f t="array" ref="D314">IFERROR(IF(D$2&lt;=$B$1,INDEX('Master Data'!$A$1:$H$686,'Evening Buffalo'!$A314,2),""),"")</f>
        <v>Quantity</v>
      </c>
      <c r="E314" s="60" t="str">
        <f t="array" ref="E314">IFERROR(IF(E$2&lt;=$B$1,INDEX('Master Data'!$A$1:$H$686,'Evening Buffalo'!$A314,2),""),"")</f>
        <v>Quantity</v>
      </c>
      <c r="F314" s="60" t="str">
        <f t="array" ref="F314">IFERROR(IF(F$2&lt;=$B$1,INDEX('Master Data'!$A$1:$H$686,'Evening Buffalo'!$A314,2),""),"")</f>
        <v>Quantity</v>
      </c>
      <c r="G314" s="60" t="str">
        <f t="array" ref="G314">IFERROR(IF(G$2&lt;=$B$1,INDEX('Master Data'!$A$1:$H$686,'Evening Buffalo'!$A314,2),""),"")</f>
        <v>Quantity</v>
      </c>
      <c r="H314" s="60" t="str">
        <f t="array" ref="H314">IFERROR(IF(H$2&lt;=$B$1,INDEX('Master Data'!$A$1:$H$686,'Evening Buffalo'!$A314,2),""),"")</f>
        <v>Quantity</v>
      </c>
      <c r="I314" s="60" t="str">
        <f t="array" ref="I314">IFERROR(IF(I$2&lt;=$B$1,INDEX('Master Data'!$A$1:$H$686,'Evening Buffalo'!$A314,2),""),"")</f>
        <v>Quantity</v>
      </c>
      <c r="J314" s="60" t="str">
        <f t="array" ref="J314">IFERROR(IF(J$2&lt;=$B$1,INDEX('Master Data'!$A$1:$H$686,'Evening Buffalo'!$A314,2),""),"")</f>
        <v>Quantity</v>
      </c>
      <c r="K314" s="60" t="str">
        <f t="array" ref="K314">IFERROR(IF(K$2&lt;=$B$1,INDEX('Master Data'!$A$1:$H$686,'Evening Buffalo'!$A314,2),""),"")</f>
        <v>Quantity</v>
      </c>
      <c r="L314" s="60" t="str">
        <f t="array" ref="L314">IFERROR(IF(L$2&lt;=$B$1,INDEX('Master Data'!$A$1:$H$686,'Evening Buffalo'!$A314,2),""),"")</f>
        <v>Quantity</v>
      </c>
      <c r="M314" s="60" t="str">
        <f t="array" ref="M314">IFERROR(IF(M$2&lt;=$B$1,INDEX('Master Data'!$A$1:$H$686,'Evening Buffalo'!$A314,2),""),"")</f>
        <v>Quantity</v>
      </c>
      <c r="N314" s="60" t="str">
        <f t="array" ref="N314">IFERROR(IF(N$2&lt;=$B$1,INDEX('Master Data'!$A$1:$H$686,'Evening Buffalo'!$A314,2),""),"")</f>
        <v>Quantity</v>
      </c>
      <c r="O314" s="60" t="str">
        <f t="array" ref="O314">IFERROR(IF(O$2&lt;=$B$1,INDEX('Master Data'!$A$1:$H$686,'Evening Buffalo'!$A314,2),""),"")</f>
        <v>Quantity</v>
      </c>
      <c r="P314" s="60" t="str">
        <f t="array" ref="P314">IFERROR(IF(P$2&lt;=$B$1,INDEX('Master Data'!$A$1:$H$686,'Evening Buffalo'!$A314,2),""),"")</f>
        <v>Quantity</v>
      </c>
      <c r="Q314" s="60" t="str">
        <f t="array" ref="Q314">IFERROR(IF(Q$2&lt;=$B$1,INDEX('Master Data'!$A$1:$H$686,'Evening Buffalo'!$A314,2),""),"")</f>
        <v>Quantity</v>
      </c>
      <c r="R314" s="60" t="str">
        <f t="array" ref="R314">IFERROR(IF(R$2&lt;=$B$1,INDEX('Master Data'!$A$1:$H$686,'Evening Buffalo'!$A314,2),""),"")</f>
        <v>Quantity</v>
      </c>
      <c r="S314" s="60" t="str">
        <f t="array" ref="S314">IFERROR(IF(S$2&lt;=$B$1,INDEX('Master Data'!$A$1:$H$686,'Evening Buffalo'!$A314,2),""),"")</f>
        <v>Quantity</v>
      </c>
      <c r="T314" s="60" t="str">
        <f t="array" ref="T314">IFERROR(IF(T$2&lt;=$B$1,INDEX('Master Data'!$A$1:$H$686,'Evening Buffalo'!$A314,2),""),"")</f>
        <v>Quantity</v>
      </c>
      <c r="U314" s="60" t="str">
        <f t="array" ref="U314">IFERROR(IF(U$2&lt;=$B$1,INDEX('Master Data'!$A$1:$H$686,'Evening Buffalo'!$A314,2),""),"")</f>
        <v>Quantity</v>
      </c>
      <c r="V314" s="60" t="str">
        <f t="array" ref="V314">IFERROR(IF(V$2&lt;=$B$1,INDEX('Master Data'!$A$1:$H$686,'Evening Buffalo'!$A314,2),""),"")</f>
        <v>Quantity</v>
      </c>
      <c r="W314" s="60" t="str">
        <f t="array" ref="W314">IFERROR(IF(W$2&lt;=$B$1,INDEX('Master Data'!$A$1:$H$686,'Evening Buffalo'!$A314,2),""),"")</f>
        <v>Quantity</v>
      </c>
      <c r="X314" s="60" t="str">
        <f t="array" ref="X314">IFERROR(IF(X$2&lt;=$B$1,INDEX('Master Data'!$A$1:$H$686,'Evening Buffalo'!$A314,2),""),"")</f>
        <v>Quantity</v>
      </c>
      <c r="Y314" s="60" t="str">
        <f t="array" ref="Y314">IFERROR(IF(Y$2&lt;=$B$1,INDEX('Master Data'!$A$1:$H$686,'Evening Buffalo'!$A314,2),""),"")</f>
        <v>Quantity</v>
      </c>
      <c r="Z314" s="60" t="str">
        <f t="array" ref="Z314">IFERROR(IF(Z$2&lt;=$B$1,INDEX('Master Data'!$A$1:$H$686,'Evening Buffalo'!$A314,2),""),"")</f>
        <v>Quantity</v>
      </c>
      <c r="AA314" s="60" t="str">
        <f t="array" ref="AA314">IFERROR(IF(AA$2&lt;=$B$1,INDEX('Master Data'!$A$1:$H$686,'Evening Buffalo'!$A314,2),""),"")</f>
        <v>Quantity</v>
      </c>
      <c r="AB314" s="60" t="str">
        <f t="array" ref="AB314">IFERROR(IF(AB$2&lt;=$B$1,INDEX('Master Data'!$A$1:$H$686,'Evening Buffalo'!$A314,2),""),"")</f>
        <v>Quantity</v>
      </c>
      <c r="AC314" s="60" t="str">
        <f t="array" ref="AC314">IFERROR(IF(AC$2&lt;=$B$1,INDEX('Master Data'!$A$1:$H$686,'Evening Buffalo'!$A314,2),""),"")</f>
        <v>Quantity</v>
      </c>
      <c r="AD314" s="60" t="str">
        <f t="array" ref="AD314">IFERROR(IF(AD$2&lt;=$B$1,INDEX('Master Data'!$A$1:$H$686,'Evening Buffalo'!$A314,2),""),"")</f>
        <v>Quantity</v>
      </c>
      <c r="AE314" s="60" t="str">
        <f t="array" ref="AE314">IFERROR(IF(AE$2&lt;=$B$1,INDEX('Master Data'!$A$1:$H$686,'Evening Buffalo'!$A314,2),""),"")</f>
        <v>Quantity</v>
      </c>
      <c r="AF314" s="60" t="str">
        <f t="array" ref="AF314">IFERROR(IF(AF$2&lt;=$B$1,INDEX('Master Data'!$A$1:$H$686,'Evening Buffalo'!$A314,2),""),"")</f>
        <v/>
      </c>
      <c r="AG314" s="60" t="str">
        <f t="array" ref="AG314">IFERROR(IF(AG$2&lt;=$B$1,INDEX('Master Data'!$A$1:$H$686,'Evening Buffalo'!$A314,2),""),"")</f>
        <v/>
      </c>
    </row>
    <row r="315" ht="14.25" customHeight="1">
      <c r="A315" s="60" t="str">
        <f>IFERROR(SMALL('Master Data'!G:G,ROW()-2),"")</f>
        <v/>
      </c>
      <c r="B315" s="60" t="str">
        <f t="array" ref="B315">IFERROR(INDEX('Master Data'!$A$1:$H$686,'Evening Buffalo'!$A315,1),"")</f>
        <v>Customer Name</v>
      </c>
      <c r="C315" s="60" t="str">
        <f t="array" ref="C315">IFERROR(IF(C$2&lt;=$B$1,INDEX('Master Data'!$A$1:$H$686,'Evening Buffalo'!$A315,2),""),"")</f>
        <v>Quantity</v>
      </c>
      <c r="D315" s="60" t="str">
        <f t="array" ref="D315">IFERROR(IF(D$2&lt;=$B$1,INDEX('Master Data'!$A$1:$H$686,'Evening Buffalo'!$A315,2),""),"")</f>
        <v>Quantity</v>
      </c>
      <c r="E315" s="60" t="str">
        <f t="array" ref="E315">IFERROR(IF(E$2&lt;=$B$1,INDEX('Master Data'!$A$1:$H$686,'Evening Buffalo'!$A315,2),""),"")</f>
        <v>Quantity</v>
      </c>
      <c r="F315" s="60" t="str">
        <f t="array" ref="F315">IFERROR(IF(F$2&lt;=$B$1,INDEX('Master Data'!$A$1:$H$686,'Evening Buffalo'!$A315,2),""),"")</f>
        <v>Quantity</v>
      </c>
      <c r="G315" s="60" t="str">
        <f t="array" ref="G315">IFERROR(IF(G$2&lt;=$B$1,INDEX('Master Data'!$A$1:$H$686,'Evening Buffalo'!$A315,2),""),"")</f>
        <v>Quantity</v>
      </c>
      <c r="H315" s="60" t="str">
        <f t="array" ref="H315">IFERROR(IF(H$2&lt;=$B$1,INDEX('Master Data'!$A$1:$H$686,'Evening Buffalo'!$A315,2),""),"")</f>
        <v>Quantity</v>
      </c>
      <c r="I315" s="60" t="str">
        <f t="array" ref="I315">IFERROR(IF(I$2&lt;=$B$1,INDEX('Master Data'!$A$1:$H$686,'Evening Buffalo'!$A315,2),""),"")</f>
        <v>Quantity</v>
      </c>
      <c r="J315" s="60" t="str">
        <f t="array" ref="J315">IFERROR(IF(J$2&lt;=$B$1,INDEX('Master Data'!$A$1:$H$686,'Evening Buffalo'!$A315,2),""),"")</f>
        <v>Quantity</v>
      </c>
      <c r="K315" s="60" t="str">
        <f t="array" ref="K315">IFERROR(IF(K$2&lt;=$B$1,INDEX('Master Data'!$A$1:$H$686,'Evening Buffalo'!$A315,2),""),"")</f>
        <v>Quantity</v>
      </c>
      <c r="L315" s="60" t="str">
        <f t="array" ref="L315">IFERROR(IF(L$2&lt;=$B$1,INDEX('Master Data'!$A$1:$H$686,'Evening Buffalo'!$A315,2),""),"")</f>
        <v>Quantity</v>
      </c>
      <c r="M315" s="60" t="str">
        <f t="array" ref="M315">IFERROR(IF(M$2&lt;=$B$1,INDEX('Master Data'!$A$1:$H$686,'Evening Buffalo'!$A315,2),""),"")</f>
        <v>Quantity</v>
      </c>
      <c r="N315" s="60" t="str">
        <f t="array" ref="N315">IFERROR(IF(N$2&lt;=$B$1,INDEX('Master Data'!$A$1:$H$686,'Evening Buffalo'!$A315,2),""),"")</f>
        <v>Quantity</v>
      </c>
      <c r="O315" s="60" t="str">
        <f t="array" ref="O315">IFERROR(IF(O$2&lt;=$B$1,INDEX('Master Data'!$A$1:$H$686,'Evening Buffalo'!$A315,2),""),"")</f>
        <v>Quantity</v>
      </c>
      <c r="P315" s="60" t="str">
        <f t="array" ref="P315">IFERROR(IF(P$2&lt;=$B$1,INDEX('Master Data'!$A$1:$H$686,'Evening Buffalo'!$A315,2),""),"")</f>
        <v>Quantity</v>
      </c>
      <c r="Q315" s="60" t="str">
        <f t="array" ref="Q315">IFERROR(IF(Q$2&lt;=$B$1,INDEX('Master Data'!$A$1:$H$686,'Evening Buffalo'!$A315,2),""),"")</f>
        <v>Quantity</v>
      </c>
      <c r="R315" s="60" t="str">
        <f t="array" ref="R315">IFERROR(IF(R$2&lt;=$B$1,INDEX('Master Data'!$A$1:$H$686,'Evening Buffalo'!$A315,2),""),"")</f>
        <v>Quantity</v>
      </c>
      <c r="S315" s="60" t="str">
        <f t="array" ref="S315">IFERROR(IF(S$2&lt;=$B$1,INDEX('Master Data'!$A$1:$H$686,'Evening Buffalo'!$A315,2),""),"")</f>
        <v>Quantity</v>
      </c>
      <c r="T315" s="60" t="str">
        <f t="array" ref="T315">IFERROR(IF(T$2&lt;=$B$1,INDEX('Master Data'!$A$1:$H$686,'Evening Buffalo'!$A315,2),""),"")</f>
        <v>Quantity</v>
      </c>
      <c r="U315" s="60" t="str">
        <f t="array" ref="U315">IFERROR(IF(U$2&lt;=$B$1,INDEX('Master Data'!$A$1:$H$686,'Evening Buffalo'!$A315,2),""),"")</f>
        <v>Quantity</v>
      </c>
      <c r="V315" s="60" t="str">
        <f t="array" ref="V315">IFERROR(IF(V$2&lt;=$B$1,INDEX('Master Data'!$A$1:$H$686,'Evening Buffalo'!$A315,2),""),"")</f>
        <v>Quantity</v>
      </c>
      <c r="W315" s="60" t="str">
        <f t="array" ref="W315">IFERROR(IF(W$2&lt;=$B$1,INDEX('Master Data'!$A$1:$H$686,'Evening Buffalo'!$A315,2),""),"")</f>
        <v>Quantity</v>
      </c>
      <c r="X315" s="60" t="str">
        <f t="array" ref="X315">IFERROR(IF(X$2&lt;=$B$1,INDEX('Master Data'!$A$1:$H$686,'Evening Buffalo'!$A315,2),""),"")</f>
        <v>Quantity</v>
      </c>
      <c r="Y315" s="60" t="str">
        <f t="array" ref="Y315">IFERROR(IF(Y$2&lt;=$B$1,INDEX('Master Data'!$A$1:$H$686,'Evening Buffalo'!$A315,2),""),"")</f>
        <v>Quantity</v>
      </c>
      <c r="Z315" s="60" t="str">
        <f t="array" ref="Z315">IFERROR(IF(Z$2&lt;=$B$1,INDEX('Master Data'!$A$1:$H$686,'Evening Buffalo'!$A315,2),""),"")</f>
        <v>Quantity</v>
      </c>
      <c r="AA315" s="60" t="str">
        <f t="array" ref="AA315">IFERROR(IF(AA$2&lt;=$B$1,INDEX('Master Data'!$A$1:$H$686,'Evening Buffalo'!$A315,2),""),"")</f>
        <v>Quantity</v>
      </c>
      <c r="AB315" s="60" t="str">
        <f t="array" ref="AB315">IFERROR(IF(AB$2&lt;=$B$1,INDEX('Master Data'!$A$1:$H$686,'Evening Buffalo'!$A315,2),""),"")</f>
        <v>Quantity</v>
      </c>
      <c r="AC315" s="60" t="str">
        <f t="array" ref="AC315">IFERROR(IF(AC$2&lt;=$B$1,INDEX('Master Data'!$A$1:$H$686,'Evening Buffalo'!$A315,2),""),"")</f>
        <v>Quantity</v>
      </c>
      <c r="AD315" s="60" t="str">
        <f t="array" ref="AD315">IFERROR(IF(AD$2&lt;=$B$1,INDEX('Master Data'!$A$1:$H$686,'Evening Buffalo'!$A315,2),""),"")</f>
        <v>Quantity</v>
      </c>
      <c r="AE315" s="60" t="str">
        <f t="array" ref="AE315">IFERROR(IF(AE$2&lt;=$B$1,INDEX('Master Data'!$A$1:$H$686,'Evening Buffalo'!$A315,2),""),"")</f>
        <v>Quantity</v>
      </c>
      <c r="AF315" s="60" t="str">
        <f t="array" ref="AF315">IFERROR(IF(AF$2&lt;=$B$1,INDEX('Master Data'!$A$1:$H$686,'Evening Buffalo'!$A315,2),""),"")</f>
        <v/>
      </c>
      <c r="AG315" s="60" t="str">
        <f t="array" ref="AG315">IFERROR(IF(AG$2&lt;=$B$1,INDEX('Master Data'!$A$1:$H$686,'Evening Buffalo'!$A315,2),""),"")</f>
        <v/>
      </c>
    </row>
    <row r="316" ht="14.25" customHeight="1">
      <c r="A316" s="60" t="str">
        <f>IFERROR(SMALL('Master Data'!G:G,ROW()-2),"")</f>
        <v/>
      </c>
      <c r="B316" s="60" t="str">
        <f t="array" ref="B316">IFERROR(INDEX('Master Data'!$A$1:$H$686,'Evening Buffalo'!$A316,1),"")</f>
        <v>Customer Name</v>
      </c>
      <c r="C316" s="60" t="str">
        <f t="array" ref="C316">IFERROR(IF(C$2&lt;=$B$1,INDEX('Master Data'!$A$1:$H$686,'Evening Buffalo'!$A316,2),""),"")</f>
        <v>Quantity</v>
      </c>
      <c r="D316" s="60" t="str">
        <f t="array" ref="D316">IFERROR(IF(D$2&lt;=$B$1,INDEX('Master Data'!$A$1:$H$686,'Evening Buffalo'!$A316,2),""),"")</f>
        <v>Quantity</v>
      </c>
      <c r="E316" s="60" t="str">
        <f t="array" ref="E316">IFERROR(IF(E$2&lt;=$B$1,INDEX('Master Data'!$A$1:$H$686,'Evening Buffalo'!$A316,2),""),"")</f>
        <v>Quantity</v>
      </c>
      <c r="F316" s="60" t="str">
        <f t="array" ref="F316">IFERROR(IF(F$2&lt;=$B$1,INDEX('Master Data'!$A$1:$H$686,'Evening Buffalo'!$A316,2),""),"")</f>
        <v>Quantity</v>
      </c>
      <c r="G316" s="60" t="str">
        <f t="array" ref="G316">IFERROR(IF(G$2&lt;=$B$1,INDEX('Master Data'!$A$1:$H$686,'Evening Buffalo'!$A316,2),""),"")</f>
        <v>Quantity</v>
      </c>
      <c r="H316" s="60" t="str">
        <f t="array" ref="H316">IFERROR(IF(H$2&lt;=$B$1,INDEX('Master Data'!$A$1:$H$686,'Evening Buffalo'!$A316,2),""),"")</f>
        <v>Quantity</v>
      </c>
      <c r="I316" s="60" t="str">
        <f t="array" ref="I316">IFERROR(IF(I$2&lt;=$B$1,INDEX('Master Data'!$A$1:$H$686,'Evening Buffalo'!$A316,2),""),"")</f>
        <v>Quantity</v>
      </c>
      <c r="J316" s="60" t="str">
        <f t="array" ref="J316">IFERROR(IF(J$2&lt;=$B$1,INDEX('Master Data'!$A$1:$H$686,'Evening Buffalo'!$A316,2),""),"")</f>
        <v>Quantity</v>
      </c>
      <c r="K316" s="60" t="str">
        <f t="array" ref="K316">IFERROR(IF(K$2&lt;=$B$1,INDEX('Master Data'!$A$1:$H$686,'Evening Buffalo'!$A316,2),""),"")</f>
        <v>Quantity</v>
      </c>
      <c r="L316" s="60" t="str">
        <f t="array" ref="L316">IFERROR(IF(L$2&lt;=$B$1,INDEX('Master Data'!$A$1:$H$686,'Evening Buffalo'!$A316,2),""),"")</f>
        <v>Quantity</v>
      </c>
      <c r="M316" s="60" t="str">
        <f t="array" ref="M316">IFERROR(IF(M$2&lt;=$B$1,INDEX('Master Data'!$A$1:$H$686,'Evening Buffalo'!$A316,2),""),"")</f>
        <v>Quantity</v>
      </c>
      <c r="N316" s="60" t="str">
        <f t="array" ref="N316">IFERROR(IF(N$2&lt;=$B$1,INDEX('Master Data'!$A$1:$H$686,'Evening Buffalo'!$A316,2),""),"")</f>
        <v>Quantity</v>
      </c>
      <c r="O316" s="60" t="str">
        <f t="array" ref="O316">IFERROR(IF(O$2&lt;=$B$1,INDEX('Master Data'!$A$1:$H$686,'Evening Buffalo'!$A316,2),""),"")</f>
        <v>Quantity</v>
      </c>
      <c r="P316" s="60" t="str">
        <f t="array" ref="P316">IFERROR(IF(P$2&lt;=$B$1,INDEX('Master Data'!$A$1:$H$686,'Evening Buffalo'!$A316,2),""),"")</f>
        <v>Quantity</v>
      </c>
      <c r="Q316" s="60" t="str">
        <f t="array" ref="Q316">IFERROR(IF(Q$2&lt;=$B$1,INDEX('Master Data'!$A$1:$H$686,'Evening Buffalo'!$A316,2),""),"")</f>
        <v>Quantity</v>
      </c>
      <c r="R316" s="60" t="str">
        <f t="array" ref="R316">IFERROR(IF(R$2&lt;=$B$1,INDEX('Master Data'!$A$1:$H$686,'Evening Buffalo'!$A316,2),""),"")</f>
        <v>Quantity</v>
      </c>
      <c r="S316" s="60" t="str">
        <f t="array" ref="S316">IFERROR(IF(S$2&lt;=$B$1,INDEX('Master Data'!$A$1:$H$686,'Evening Buffalo'!$A316,2),""),"")</f>
        <v>Quantity</v>
      </c>
      <c r="T316" s="60" t="str">
        <f t="array" ref="T316">IFERROR(IF(T$2&lt;=$B$1,INDEX('Master Data'!$A$1:$H$686,'Evening Buffalo'!$A316,2),""),"")</f>
        <v>Quantity</v>
      </c>
      <c r="U316" s="60" t="str">
        <f t="array" ref="U316">IFERROR(IF(U$2&lt;=$B$1,INDEX('Master Data'!$A$1:$H$686,'Evening Buffalo'!$A316,2),""),"")</f>
        <v>Quantity</v>
      </c>
      <c r="V316" s="60" t="str">
        <f t="array" ref="V316">IFERROR(IF(V$2&lt;=$B$1,INDEX('Master Data'!$A$1:$H$686,'Evening Buffalo'!$A316,2),""),"")</f>
        <v>Quantity</v>
      </c>
      <c r="W316" s="60" t="str">
        <f t="array" ref="W316">IFERROR(IF(W$2&lt;=$B$1,INDEX('Master Data'!$A$1:$H$686,'Evening Buffalo'!$A316,2),""),"")</f>
        <v>Quantity</v>
      </c>
      <c r="X316" s="60" t="str">
        <f t="array" ref="X316">IFERROR(IF(X$2&lt;=$B$1,INDEX('Master Data'!$A$1:$H$686,'Evening Buffalo'!$A316,2),""),"")</f>
        <v>Quantity</v>
      </c>
      <c r="Y316" s="60" t="str">
        <f t="array" ref="Y316">IFERROR(IF(Y$2&lt;=$B$1,INDEX('Master Data'!$A$1:$H$686,'Evening Buffalo'!$A316,2),""),"")</f>
        <v>Quantity</v>
      </c>
      <c r="Z316" s="60" t="str">
        <f t="array" ref="Z316">IFERROR(IF(Z$2&lt;=$B$1,INDEX('Master Data'!$A$1:$H$686,'Evening Buffalo'!$A316,2),""),"")</f>
        <v>Quantity</v>
      </c>
      <c r="AA316" s="60" t="str">
        <f t="array" ref="AA316">IFERROR(IF(AA$2&lt;=$B$1,INDEX('Master Data'!$A$1:$H$686,'Evening Buffalo'!$A316,2),""),"")</f>
        <v>Quantity</v>
      </c>
      <c r="AB316" s="60" t="str">
        <f t="array" ref="AB316">IFERROR(IF(AB$2&lt;=$B$1,INDEX('Master Data'!$A$1:$H$686,'Evening Buffalo'!$A316,2),""),"")</f>
        <v>Quantity</v>
      </c>
      <c r="AC316" s="60" t="str">
        <f t="array" ref="AC316">IFERROR(IF(AC$2&lt;=$B$1,INDEX('Master Data'!$A$1:$H$686,'Evening Buffalo'!$A316,2),""),"")</f>
        <v>Quantity</v>
      </c>
      <c r="AD316" s="60" t="str">
        <f t="array" ref="AD316">IFERROR(IF(AD$2&lt;=$B$1,INDEX('Master Data'!$A$1:$H$686,'Evening Buffalo'!$A316,2),""),"")</f>
        <v>Quantity</v>
      </c>
      <c r="AE316" s="60" t="str">
        <f t="array" ref="AE316">IFERROR(IF(AE$2&lt;=$B$1,INDEX('Master Data'!$A$1:$H$686,'Evening Buffalo'!$A316,2),""),"")</f>
        <v>Quantity</v>
      </c>
      <c r="AF316" s="60" t="str">
        <f t="array" ref="AF316">IFERROR(IF(AF$2&lt;=$B$1,INDEX('Master Data'!$A$1:$H$686,'Evening Buffalo'!$A316,2),""),"")</f>
        <v/>
      </c>
      <c r="AG316" s="60" t="str">
        <f t="array" ref="AG316">IFERROR(IF(AG$2&lt;=$B$1,INDEX('Master Data'!$A$1:$H$686,'Evening Buffalo'!$A316,2),""),"")</f>
        <v/>
      </c>
    </row>
    <row r="317" ht="14.25" customHeight="1">
      <c r="A317" s="60" t="str">
        <f>IFERROR(SMALL('Master Data'!G:G,ROW()-2),"")</f>
        <v/>
      </c>
      <c r="B317" s="60" t="str">
        <f t="array" ref="B317">IFERROR(INDEX('Master Data'!$A$1:$H$686,'Evening Buffalo'!$A317,1),"")</f>
        <v>Customer Name</v>
      </c>
      <c r="C317" s="60" t="str">
        <f t="array" ref="C317">IFERROR(IF(C$2&lt;=$B$1,INDEX('Master Data'!$A$1:$H$686,'Evening Buffalo'!$A317,2),""),"")</f>
        <v>Quantity</v>
      </c>
      <c r="D317" s="60" t="str">
        <f t="array" ref="D317">IFERROR(IF(D$2&lt;=$B$1,INDEX('Master Data'!$A$1:$H$686,'Evening Buffalo'!$A317,2),""),"")</f>
        <v>Quantity</v>
      </c>
      <c r="E317" s="60" t="str">
        <f t="array" ref="E317">IFERROR(IF(E$2&lt;=$B$1,INDEX('Master Data'!$A$1:$H$686,'Evening Buffalo'!$A317,2),""),"")</f>
        <v>Quantity</v>
      </c>
      <c r="F317" s="60" t="str">
        <f t="array" ref="F317">IFERROR(IF(F$2&lt;=$B$1,INDEX('Master Data'!$A$1:$H$686,'Evening Buffalo'!$A317,2),""),"")</f>
        <v>Quantity</v>
      </c>
      <c r="G317" s="60" t="str">
        <f t="array" ref="G317">IFERROR(IF(G$2&lt;=$B$1,INDEX('Master Data'!$A$1:$H$686,'Evening Buffalo'!$A317,2),""),"")</f>
        <v>Quantity</v>
      </c>
      <c r="H317" s="60" t="str">
        <f t="array" ref="H317">IFERROR(IF(H$2&lt;=$B$1,INDEX('Master Data'!$A$1:$H$686,'Evening Buffalo'!$A317,2),""),"")</f>
        <v>Quantity</v>
      </c>
      <c r="I317" s="60" t="str">
        <f t="array" ref="I317">IFERROR(IF(I$2&lt;=$B$1,INDEX('Master Data'!$A$1:$H$686,'Evening Buffalo'!$A317,2),""),"")</f>
        <v>Quantity</v>
      </c>
      <c r="J317" s="60" t="str">
        <f t="array" ref="J317">IFERROR(IF(J$2&lt;=$B$1,INDEX('Master Data'!$A$1:$H$686,'Evening Buffalo'!$A317,2),""),"")</f>
        <v>Quantity</v>
      </c>
      <c r="K317" s="60" t="str">
        <f t="array" ref="K317">IFERROR(IF(K$2&lt;=$B$1,INDEX('Master Data'!$A$1:$H$686,'Evening Buffalo'!$A317,2),""),"")</f>
        <v>Quantity</v>
      </c>
      <c r="L317" s="60" t="str">
        <f t="array" ref="L317">IFERROR(IF(L$2&lt;=$B$1,INDEX('Master Data'!$A$1:$H$686,'Evening Buffalo'!$A317,2),""),"")</f>
        <v>Quantity</v>
      </c>
      <c r="M317" s="60" t="str">
        <f t="array" ref="M317">IFERROR(IF(M$2&lt;=$B$1,INDEX('Master Data'!$A$1:$H$686,'Evening Buffalo'!$A317,2),""),"")</f>
        <v>Quantity</v>
      </c>
      <c r="N317" s="60" t="str">
        <f t="array" ref="N317">IFERROR(IF(N$2&lt;=$B$1,INDEX('Master Data'!$A$1:$H$686,'Evening Buffalo'!$A317,2),""),"")</f>
        <v>Quantity</v>
      </c>
      <c r="O317" s="60" t="str">
        <f t="array" ref="O317">IFERROR(IF(O$2&lt;=$B$1,INDEX('Master Data'!$A$1:$H$686,'Evening Buffalo'!$A317,2),""),"")</f>
        <v>Quantity</v>
      </c>
      <c r="P317" s="60" t="str">
        <f t="array" ref="P317">IFERROR(IF(P$2&lt;=$B$1,INDEX('Master Data'!$A$1:$H$686,'Evening Buffalo'!$A317,2),""),"")</f>
        <v>Quantity</v>
      </c>
      <c r="Q317" s="60" t="str">
        <f t="array" ref="Q317">IFERROR(IF(Q$2&lt;=$B$1,INDEX('Master Data'!$A$1:$H$686,'Evening Buffalo'!$A317,2),""),"")</f>
        <v>Quantity</v>
      </c>
      <c r="R317" s="60" t="str">
        <f t="array" ref="R317">IFERROR(IF(R$2&lt;=$B$1,INDEX('Master Data'!$A$1:$H$686,'Evening Buffalo'!$A317,2),""),"")</f>
        <v>Quantity</v>
      </c>
      <c r="S317" s="60" t="str">
        <f t="array" ref="S317">IFERROR(IF(S$2&lt;=$B$1,INDEX('Master Data'!$A$1:$H$686,'Evening Buffalo'!$A317,2),""),"")</f>
        <v>Quantity</v>
      </c>
      <c r="T317" s="60" t="str">
        <f t="array" ref="T317">IFERROR(IF(T$2&lt;=$B$1,INDEX('Master Data'!$A$1:$H$686,'Evening Buffalo'!$A317,2),""),"")</f>
        <v>Quantity</v>
      </c>
      <c r="U317" s="60" t="str">
        <f t="array" ref="U317">IFERROR(IF(U$2&lt;=$B$1,INDEX('Master Data'!$A$1:$H$686,'Evening Buffalo'!$A317,2),""),"")</f>
        <v>Quantity</v>
      </c>
      <c r="V317" s="60" t="str">
        <f t="array" ref="V317">IFERROR(IF(V$2&lt;=$B$1,INDEX('Master Data'!$A$1:$H$686,'Evening Buffalo'!$A317,2),""),"")</f>
        <v>Quantity</v>
      </c>
      <c r="W317" s="60" t="str">
        <f t="array" ref="W317">IFERROR(IF(W$2&lt;=$B$1,INDEX('Master Data'!$A$1:$H$686,'Evening Buffalo'!$A317,2),""),"")</f>
        <v>Quantity</v>
      </c>
      <c r="X317" s="60" t="str">
        <f t="array" ref="X317">IFERROR(IF(X$2&lt;=$B$1,INDEX('Master Data'!$A$1:$H$686,'Evening Buffalo'!$A317,2),""),"")</f>
        <v>Quantity</v>
      </c>
      <c r="Y317" s="60" t="str">
        <f t="array" ref="Y317">IFERROR(IF(Y$2&lt;=$B$1,INDEX('Master Data'!$A$1:$H$686,'Evening Buffalo'!$A317,2),""),"")</f>
        <v>Quantity</v>
      </c>
      <c r="Z317" s="60" t="str">
        <f t="array" ref="Z317">IFERROR(IF(Z$2&lt;=$B$1,INDEX('Master Data'!$A$1:$H$686,'Evening Buffalo'!$A317,2),""),"")</f>
        <v>Quantity</v>
      </c>
      <c r="AA317" s="60" t="str">
        <f t="array" ref="AA317">IFERROR(IF(AA$2&lt;=$B$1,INDEX('Master Data'!$A$1:$H$686,'Evening Buffalo'!$A317,2),""),"")</f>
        <v>Quantity</v>
      </c>
      <c r="AB317" s="60" t="str">
        <f t="array" ref="AB317">IFERROR(IF(AB$2&lt;=$B$1,INDEX('Master Data'!$A$1:$H$686,'Evening Buffalo'!$A317,2),""),"")</f>
        <v>Quantity</v>
      </c>
      <c r="AC317" s="60" t="str">
        <f t="array" ref="AC317">IFERROR(IF(AC$2&lt;=$B$1,INDEX('Master Data'!$A$1:$H$686,'Evening Buffalo'!$A317,2),""),"")</f>
        <v>Quantity</v>
      </c>
      <c r="AD317" s="60" t="str">
        <f t="array" ref="AD317">IFERROR(IF(AD$2&lt;=$B$1,INDEX('Master Data'!$A$1:$H$686,'Evening Buffalo'!$A317,2),""),"")</f>
        <v>Quantity</v>
      </c>
      <c r="AE317" s="60" t="str">
        <f t="array" ref="AE317">IFERROR(IF(AE$2&lt;=$B$1,INDEX('Master Data'!$A$1:$H$686,'Evening Buffalo'!$A317,2),""),"")</f>
        <v>Quantity</v>
      </c>
      <c r="AF317" s="60" t="str">
        <f t="array" ref="AF317">IFERROR(IF(AF$2&lt;=$B$1,INDEX('Master Data'!$A$1:$H$686,'Evening Buffalo'!$A317,2),""),"")</f>
        <v/>
      </c>
      <c r="AG317" s="60" t="str">
        <f t="array" ref="AG317">IFERROR(IF(AG$2&lt;=$B$1,INDEX('Master Data'!$A$1:$H$686,'Evening Buffalo'!$A317,2),""),"")</f>
        <v/>
      </c>
    </row>
    <row r="318" ht="14.25" customHeight="1">
      <c r="A318" s="60" t="str">
        <f>IFERROR(SMALL('Master Data'!G:G,ROW()-2),"")</f>
        <v/>
      </c>
      <c r="B318" s="60" t="str">
        <f t="array" ref="B318">IFERROR(INDEX('Master Data'!$A$1:$H$686,'Evening Buffalo'!$A318,1),"")</f>
        <v>Customer Name</v>
      </c>
      <c r="C318" s="60" t="str">
        <f t="array" ref="C318">IFERROR(IF(C$2&lt;=$B$1,INDEX('Master Data'!$A$1:$H$686,'Evening Buffalo'!$A318,2),""),"")</f>
        <v>Quantity</v>
      </c>
      <c r="D318" s="60" t="str">
        <f t="array" ref="D318">IFERROR(IF(D$2&lt;=$B$1,INDEX('Master Data'!$A$1:$H$686,'Evening Buffalo'!$A318,2),""),"")</f>
        <v>Quantity</v>
      </c>
      <c r="E318" s="60" t="str">
        <f t="array" ref="E318">IFERROR(IF(E$2&lt;=$B$1,INDEX('Master Data'!$A$1:$H$686,'Evening Buffalo'!$A318,2),""),"")</f>
        <v>Quantity</v>
      </c>
      <c r="F318" s="60" t="str">
        <f t="array" ref="F318">IFERROR(IF(F$2&lt;=$B$1,INDEX('Master Data'!$A$1:$H$686,'Evening Buffalo'!$A318,2),""),"")</f>
        <v>Quantity</v>
      </c>
      <c r="G318" s="60" t="str">
        <f t="array" ref="G318">IFERROR(IF(G$2&lt;=$B$1,INDEX('Master Data'!$A$1:$H$686,'Evening Buffalo'!$A318,2),""),"")</f>
        <v>Quantity</v>
      </c>
      <c r="H318" s="60" t="str">
        <f t="array" ref="H318">IFERROR(IF(H$2&lt;=$B$1,INDEX('Master Data'!$A$1:$H$686,'Evening Buffalo'!$A318,2),""),"")</f>
        <v>Quantity</v>
      </c>
      <c r="I318" s="60" t="str">
        <f t="array" ref="I318">IFERROR(IF(I$2&lt;=$B$1,INDEX('Master Data'!$A$1:$H$686,'Evening Buffalo'!$A318,2),""),"")</f>
        <v>Quantity</v>
      </c>
      <c r="J318" s="60" t="str">
        <f t="array" ref="J318">IFERROR(IF(J$2&lt;=$B$1,INDEX('Master Data'!$A$1:$H$686,'Evening Buffalo'!$A318,2),""),"")</f>
        <v>Quantity</v>
      </c>
      <c r="K318" s="60" t="str">
        <f t="array" ref="K318">IFERROR(IF(K$2&lt;=$B$1,INDEX('Master Data'!$A$1:$H$686,'Evening Buffalo'!$A318,2),""),"")</f>
        <v>Quantity</v>
      </c>
      <c r="L318" s="60" t="str">
        <f t="array" ref="L318">IFERROR(IF(L$2&lt;=$B$1,INDEX('Master Data'!$A$1:$H$686,'Evening Buffalo'!$A318,2),""),"")</f>
        <v>Quantity</v>
      </c>
      <c r="M318" s="60" t="str">
        <f t="array" ref="M318">IFERROR(IF(M$2&lt;=$B$1,INDEX('Master Data'!$A$1:$H$686,'Evening Buffalo'!$A318,2),""),"")</f>
        <v>Quantity</v>
      </c>
      <c r="N318" s="60" t="str">
        <f t="array" ref="N318">IFERROR(IF(N$2&lt;=$B$1,INDEX('Master Data'!$A$1:$H$686,'Evening Buffalo'!$A318,2),""),"")</f>
        <v>Quantity</v>
      </c>
      <c r="O318" s="60" t="str">
        <f t="array" ref="O318">IFERROR(IF(O$2&lt;=$B$1,INDEX('Master Data'!$A$1:$H$686,'Evening Buffalo'!$A318,2),""),"")</f>
        <v>Quantity</v>
      </c>
      <c r="P318" s="60" t="str">
        <f t="array" ref="P318">IFERROR(IF(P$2&lt;=$B$1,INDEX('Master Data'!$A$1:$H$686,'Evening Buffalo'!$A318,2),""),"")</f>
        <v>Quantity</v>
      </c>
      <c r="Q318" s="60" t="str">
        <f t="array" ref="Q318">IFERROR(IF(Q$2&lt;=$B$1,INDEX('Master Data'!$A$1:$H$686,'Evening Buffalo'!$A318,2),""),"")</f>
        <v>Quantity</v>
      </c>
      <c r="R318" s="60" t="str">
        <f t="array" ref="R318">IFERROR(IF(R$2&lt;=$B$1,INDEX('Master Data'!$A$1:$H$686,'Evening Buffalo'!$A318,2),""),"")</f>
        <v>Quantity</v>
      </c>
      <c r="S318" s="60" t="str">
        <f t="array" ref="S318">IFERROR(IF(S$2&lt;=$B$1,INDEX('Master Data'!$A$1:$H$686,'Evening Buffalo'!$A318,2),""),"")</f>
        <v>Quantity</v>
      </c>
      <c r="T318" s="60" t="str">
        <f t="array" ref="T318">IFERROR(IF(T$2&lt;=$B$1,INDEX('Master Data'!$A$1:$H$686,'Evening Buffalo'!$A318,2),""),"")</f>
        <v>Quantity</v>
      </c>
      <c r="U318" s="60" t="str">
        <f t="array" ref="U318">IFERROR(IF(U$2&lt;=$B$1,INDEX('Master Data'!$A$1:$H$686,'Evening Buffalo'!$A318,2),""),"")</f>
        <v>Quantity</v>
      </c>
      <c r="V318" s="60" t="str">
        <f t="array" ref="V318">IFERROR(IF(V$2&lt;=$B$1,INDEX('Master Data'!$A$1:$H$686,'Evening Buffalo'!$A318,2),""),"")</f>
        <v>Quantity</v>
      </c>
      <c r="W318" s="60" t="str">
        <f t="array" ref="W318">IFERROR(IF(W$2&lt;=$B$1,INDEX('Master Data'!$A$1:$H$686,'Evening Buffalo'!$A318,2),""),"")</f>
        <v>Quantity</v>
      </c>
      <c r="X318" s="60" t="str">
        <f t="array" ref="X318">IFERROR(IF(X$2&lt;=$B$1,INDEX('Master Data'!$A$1:$H$686,'Evening Buffalo'!$A318,2),""),"")</f>
        <v>Quantity</v>
      </c>
      <c r="Y318" s="60" t="str">
        <f t="array" ref="Y318">IFERROR(IF(Y$2&lt;=$B$1,INDEX('Master Data'!$A$1:$H$686,'Evening Buffalo'!$A318,2),""),"")</f>
        <v>Quantity</v>
      </c>
      <c r="Z318" s="60" t="str">
        <f t="array" ref="Z318">IFERROR(IF(Z$2&lt;=$B$1,INDEX('Master Data'!$A$1:$H$686,'Evening Buffalo'!$A318,2),""),"")</f>
        <v>Quantity</v>
      </c>
      <c r="AA318" s="60" t="str">
        <f t="array" ref="AA318">IFERROR(IF(AA$2&lt;=$B$1,INDEX('Master Data'!$A$1:$H$686,'Evening Buffalo'!$A318,2),""),"")</f>
        <v>Quantity</v>
      </c>
      <c r="AB318" s="60" t="str">
        <f t="array" ref="AB318">IFERROR(IF(AB$2&lt;=$B$1,INDEX('Master Data'!$A$1:$H$686,'Evening Buffalo'!$A318,2),""),"")</f>
        <v>Quantity</v>
      </c>
      <c r="AC318" s="60" t="str">
        <f t="array" ref="AC318">IFERROR(IF(AC$2&lt;=$B$1,INDEX('Master Data'!$A$1:$H$686,'Evening Buffalo'!$A318,2),""),"")</f>
        <v>Quantity</v>
      </c>
      <c r="AD318" s="60" t="str">
        <f t="array" ref="AD318">IFERROR(IF(AD$2&lt;=$B$1,INDEX('Master Data'!$A$1:$H$686,'Evening Buffalo'!$A318,2),""),"")</f>
        <v>Quantity</v>
      </c>
      <c r="AE318" s="60" t="str">
        <f t="array" ref="AE318">IFERROR(IF(AE$2&lt;=$B$1,INDEX('Master Data'!$A$1:$H$686,'Evening Buffalo'!$A318,2),""),"")</f>
        <v>Quantity</v>
      </c>
      <c r="AF318" s="60" t="str">
        <f t="array" ref="AF318">IFERROR(IF(AF$2&lt;=$B$1,INDEX('Master Data'!$A$1:$H$686,'Evening Buffalo'!$A318,2),""),"")</f>
        <v/>
      </c>
      <c r="AG318" s="60" t="str">
        <f t="array" ref="AG318">IFERROR(IF(AG$2&lt;=$B$1,INDEX('Master Data'!$A$1:$H$686,'Evening Buffalo'!$A318,2),""),"")</f>
        <v/>
      </c>
    </row>
    <row r="319" ht="14.25" customHeight="1">
      <c r="A319" s="60" t="str">
        <f>IFERROR(SMALL('Master Data'!G:G,ROW()-2),"")</f>
        <v/>
      </c>
      <c r="B319" s="60" t="str">
        <f t="array" ref="B319">IFERROR(INDEX('Master Data'!$A$1:$H$686,'Evening Buffalo'!$A319,1),"")</f>
        <v>Customer Name</v>
      </c>
      <c r="C319" s="60" t="str">
        <f t="array" ref="C319">IFERROR(IF(C$2&lt;=$B$1,INDEX('Master Data'!$A$1:$H$686,'Evening Buffalo'!$A319,2),""),"")</f>
        <v>Quantity</v>
      </c>
      <c r="D319" s="60" t="str">
        <f t="array" ref="D319">IFERROR(IF(D$2&lt;=$B$1,INDEX('Master Data'!$A$1:$H$686,'Evening Buffalo'!$A319,2),""),"")</f>
        <v>Quantity</v>
      </c>
      <c r="E319" s="60" t="str">
        <f t="array" ref="E319">IFERROR(IF(E$2&lt;=$B$1,INDEX('Master Data'!$A$1:$H$686,'Evening Buffalo'!$A319,2),""),"")</f>
        <v>Quantity</v>
      </c>
      <c r="F319" s="60" t="str">
        <f t="array" ref="F319">IFERROR(IF(F$2&lt;=$B$1,INDEX('Master Data'!$A$1:$H$686,'Evening Buffalo'!$A319,2),""),"")</f>
        <v>Quantity</v>
      </c>
      <c r="G319" s="60" t="str">
        <f t="array" ref="G319">IFERROR(IF(G$2&lt;=$B$1,INDEX('Master Data'!$A$1:$H$686,'Evening Buffalo'!$A319,2),""),"")</f>
        <v>Quantity</v>
      </c>
      <c r="H319" s="60" t="str">
        <f t="array" ref="H319">IFERROR(IF(H$2&lt;=$B$1,INDEX('Master Data'!$A$1:$H$686,'Evening Buffalo'!$A319,2),""),"")</f>
        <v>Quantity</v>
      </c>
      <c r="I319" s="60" t="str">
        <f t="array" ref="I319">IFERROR(IF(I$2&lt;=$B$1,INDEX('Master Data'!$A$1:$H$686,'Evening Buffalo'!$A319,2),""),"")</f>
        <v>Quantity</v>
      </c>
      <c r="J319" s="60" t="str">
        <f t="array" ref="J319">IFERROR(IF(J$2&lt;=$B$1,INDEX('Master Data'!$A$1:$H$686,'Evening Buffalo'!$A319,2),""),"")</f>
        <v>Quantity</v>
      </c>
      <c r="K319" s="60" t="str">
        <f t="array" ref="K319">IFERROR(IF(K$2&lt;=$B$1,INDEX('Master Data'!$A$1:$H$686,'Evening Buffalo'!$A319,2),""),"")</f>
        <v>Quantity</v>
      </c>
      <c r="L319" s="60" t="str">
        <f t="array" ref="L319">IFERROR(IF(L$2&lt;=$B$1,INDEX('Master Data'!$A$1:$H$686,'Evening Buffalo'!$A319,2),""),"")</f>
        <v>Quantity</v>
      </c>
      <c r="M319" s="60" t="str">
        <f t="array" ref="M319">IFERROR(IF(M$2&lt;=$B$1,INDEX('Master Data'!$A$1:$H$686,'Evening Buffalo'!$A319,2),""),"")</f>
        <v>Quantity</v>
      </c>
      <c r="N319" s="60" t="str">
        <f t="array" ref="N319">IFERROR(IF(N$2&lt;=$B$1,INDEX('Master Data'!$A$1:$H$686,'Evening Buffalo'!$A319,2),""),"")</f>
        <v>Quantity</v>
      </c>
      <c r="O319" s="60" t="str">
        <f t="array" ref="O319">IFERROR(IF(O$2&lt;=$B$1,INDEX('Master Data'!$A$1:$H$686,'Evening Buffalo'!$A319,2),""),"")</f>
        <v>Quantity</v>
      </c>
      <c r="P319" s="60" t="str">
        <f t="array" ref="P319">IFERROR(IF(P$2&lt;=$B$1,INDEX('Master Data'!$A$1:$H$686,'Evening Buffalo'!$A319,2),""),"")</f>
        <v>Quantity</v>
      </c>
      <c r="Q319" s="60" t="str">
        <f t="array" ref="Q319">IFERROR(IF(Q$2&lt;=$B$1,INDEX('Master Data'!$A$1:$H$686,'Evening Buffalo'!$A319,2),""),"")</f>
        <v>Quantity</v>
      </c>
      <c r="R319" s="60" t="str">
        <f t="array" ref="R319">IFERROR(IF(R$2&lt;=$B$1,INDEX('Master Data'!$A$1:$H$686,'Evening Buffalo'!$A319,2),""),"")</f>
        <v>Quantity</v>
      </c>
      <c r="S319" s="60" t="str">
        <f t="array" ref="S319">IFERROR(IF(S$2&lt;=$B$1,INDEX('Master Data'!$A$1:$H$686,'Evening Buffalo'!$A319,2),""),"")</f>
        <v>Quantity</v>
      </c>
      <c r="T319" s="60" t="str">
        <f t="array" ref="T319">IFERROR(IF(T$2&lt;=$B$1,INDEX('Master Data'!$A$1:$H$686,'Evening Buffalo'!$A319,2),""),"")</f>
        <v>Quantity</v>
      </c>
      <c r="U319" s="60" t="str">
        <f t="array" ref="U319">IFERROR(IF(U$2&lt;=$B$1,INDEX('Master Data'!$A$1:$H$686,'Evening Buffalo'!$A319,2),""),"")</f>
        <v>Quantity</v>
      </c>
      <c r="V319" s="60" t="str">
        <f t="array" ref="V319">IFERROR(IF(V$2&lt;=$B$1,INDEX('Master Data'!$A$1:$H$686,'Evening Buffalo'!$A319,2),""),"")</f>
        <v>Quantity</v>
      </c>
      <c r="W319" s="60" t="str">
        <f t="array" ref="W319">IFERROR(IF(W$2&lt;=$B$1,INDEX('Master Data'!$A$1:$H$686,'Evening Buffalo'!$A319,2),""),"")</f>
        <v>Quantity</v>
      </c>
      <c r="X319" s="60" t="str">
        <f t="array" ref="X319">IFERROR(IF(X$2&lt;=$B$1,INDEX('Master Data'!$A$1:$H$686,'Evening Buffalo'!$A319,2),""),"")</f>
        <v>Quantity</v>
      </c>
      <c r="Y319" s="60" t="str">
        <f t="array" ref="Y319">IFERROR(IF(Y$2&lt;=$B$1,INDEX('Master Data'!$A$1:$H$686,'Evening Buffalo'!$A319,2),""),"")</f>
        <v>Quantity</v>
      </c>
      <c r="Z319" s="60" t="str">
        <f t="array" ref="Z319">IFERROR(IF(Z$2&lt;=$B$1,INDEX('Master Data'!$A$1:$H$686,'Evening Buffalo'!$A319,2),""),"")</f>
        <v>Quantity</v>
      </c>
      <c r="AA319" s="60" t="str">
        <f t="array" ref="AA319">IFERROR(IF(AA$2&lt;=$B$1,INDEX('Master Data'!$A$1:$H$686,'Evening Buffalo'!$A319,2),""),"")</f>
        <v>Quantity</v>
      </c>
      <c r="AB319" s="60" t="str">
        <f t="array" ref="AB319">IFERROR(IF(AB$2&lt;=$B$1,INDEX('Master Data'!$A$1:$H$686,'Evening Buffalo'!$A319,2),""),"")</f>
        <v>Quantity</v>
      </c>
      <c r="AC319" s="60" t="str">
        <f t="array" ref="AC319">IFERROR(IF(AC$2&lt;=$B$1,INDEX('Master Data'!$A$1:$H$686,'Evening Buffalo'!$A319,2),""),"")</f>
        <v>Quantity</v>
      </c>
      <c r="AD319" s="60" t="str">
        <f t="array" ref="AD319">IFERROR(IF(AD$2&lt;=$B$1,INDEX('Master Data'!$A$1:$H$686,'Evening Buffalo'!$A319,2),""),"")</f>
        <v>Quantity</v>
      </c>
      <c r="AE319" s="60" t="str">
        <f t="array" ref="AE319">IFERROR(IF(AE$2&lt;=$B$1,INDEX('Master Data'!$A$1:$H$686,'Evening Buffalo'!$A319,2),""),"")</f>
        <v>Quantity</v>
      </c>
      <c r="AF319" s="60" t="str">
        <f t="array" ref="AF319">IFERROR(IF(AF$2&lt;=$B$1,INDEX('Master Data'!$A$1:$H$686,'Evening Buffalo'!$A319,2),""),"")</f>
        <v/>
      </c>
      <c r="AG319" s="60" t="str">
        <f t="array" ref="AG319">IFERROR(IF(AG$2&lt;=$B$1,INDEX('Master Data'!$A$1:$H$686,'Evening Buffalo'!$A319,2),""),"")</f>
        <v/>
      </c>
    </row>
    <row r="320" ht="14.25" customHeight="1">
      <c r="A320" s="60" t="str">
        <f>IFERROR(SMALL('Master Data'!G:G,ROW()-2),"")</f>
        <v/>
      </c>
      <c r="B320" s="60" t="str">
        <f t="array" ref="B320">IFERROR(INDEX('Master Data'!$A$1:$H$686,'Evening Buffalo'!$A320,1),"")</f>
        <v>Customer Name</v>
      </c>
      <c r="C320" s="60" t="str">
        <f t="array" ref="C320">IFERROR(IF(C$2&lt;=$B$1,INDEX('Master Data'!$A$1:$H$686,'Evening Buffalo'!$A320,2),""),"")</f>
        <v>Quantity</v>
      </c>
      <c r="D320" s="60" t="str">
        <f t="array" ref="D320">IFERROR(IF(D$2&lt;=$B$1,INDEX('Master Data'!$A$1:$H$686,'Evening Buffalo'!$A320,2),""),"")</f>
        <v>Quantity</v>
      </c>
      <c r="E320" s="60" t="str">
        <f t="array" ref="E320">IFERROR(IF(E$2&lt;=$B$1,INDEX('Master Data'!$A$1:$H$686,'Evening Buffalo'!$A320,2),""),"")</f>
        <v>Quantity</v>
      </c>
      <c r="F320" s="60" t="str">
        <f t="array" ref="F320">IFERROR(IF(F$2&lt;=$B$1,INDEX('Master Data'!$A$1:$H$686,'Evening Buffalo'!$A320,2),""),"")</f>
        <v>Quantity</v>
      </c>
      <c r="G320" s="60" t="str">
        <f t="array" ref="G320">IFERROR(IF(G$2&lt;=$B$1,INDEX('Master Data'!$A$1:$H$686,'Evening Buffalo'!$A320,2),""),"")</f>
        <v>Quantity</v>
      </c>
      <c r="H320" s="60" t="str">
        <f t="array" ref="H320">IFERROR(IF(H$2&lt;=$B$1,INDEX('Master Data'!$A$1:$H$686,'Evening Buffalo'!$A320,2),""),"")</f>
        <v>Quantity</v>
      </c>
      <c r="I320" s="60" t="str">
        <f t="array" ref="I320">IFERROR(IF(I$2&lt;=$B$1,INDEX('Master Data'!$A$1:$H$686,'Evening Buffalo'!$A320,2),""),"")</f>
        <v>Quantity</v>
      </c>
      <c r="J320" s="60" t="str">
        <f t="array" ref="J320">IFERROR(IF(J$2&lt;=$B$1,INDEX('Master Data'!$A$1:$H$686,'Evening Buffalo'!$A320,2),""),"")</f>
        <v>Quantity</v>
      </c>
      <c r="K320" s="60" t="str">
        <f t="array" ref="K320">IFERROR(IF(K$2&lt;=$B$1,INDEX('Master Data'!$A$1:$H$686,'Evening Buffalo'!$A320,2),""),"")</f>
        <v>Quantity</v>
      </c>
      <c r="L320" s="60" t="str">
        <f t="array" ref="L320">IFERROR(IF(L$2&lt;=$B$1,INDEX('Master Data'!$A$1:$H$686,'Evening Buffalo'!$A320,2),""),"")</f>
        <v>Quantity</v>
      </c>
      <c r="M320" s="60" t="str">
        <f t="array" ref="M320">IFERROR(IF(M$2&lt;=$B$1,INDEX('Master Data'!$A$1:$H$686,'Evening Buffalo'!$A320,2),""),"")</f>
        <v>Quantity</v>
      </c>
      <c r="N320" s="60" t="str">
        <f t="array" ref="N320">IFERROR(IF(N$2&lt;=$B$1,INDEX('Master Data'!$A$1:$H$686,'Evening Buffalo'!$A320,2),""),"")</f>
        <v>Quantity</v>
      </c>
      <c r="O320" s="60" t="str">
        <f t="array" ref="O320">IFERROR(IF(O$2&lt;=$B$1,INDEX('Master Data'!$A$1:$H$686,'Evening Buffalo'!$A320,2),""),"")</f>
        <v>Quantity</v>
      </c>
      <c r="P320" s="60" t="str">
        <f t="array" ref="P320">IFERROR(IF(P$2&lt;=$B$1,INDEX('Master Data'!$A$1:$H$686,'Evening Buffalo'!$A320,2),""),"")</f>
        <v>Quantity</v>
      </c>
      <c r="Q320" s="60" t="str">
        <f t="array" ref="Q320">IFERROR(IF(Q$2&lt;=$B$1,INDEX('Master Data'!$A$1:$H$686,'Evening Buffalo'!$A320,2),""),"")</f>
        <v>Quantity</v>
      </c>
      <c r="R320" s="60" t="str">
        <f t="array" ref="R320">IFERROR(IF(R$2&lt;=$B$1,INDEX('Master Data'!$A$1:$H$686,'Evening Buffalo'!$A320,2),""),"")</f>
        <v>Quantity</v>
      </c>
      <c r="S320" s="60" t="str">
        <f t="array" ref="S320">IFERROR(IF(S$2&lt;=$B$1,INDEX('Master Data'!$A$1:$H$686,'Evening Buffalo'!$A320,2),""),"")</f>
        <v>Quantity</v>
      </c>
      <c r="T320" s="60" t="str">
        <f t="array" ref="T320">IFERROR(IF(T$2&lt;=$B$1,INDEX('Master Data'!$A$1:$H$686,'Evening Buffalo'!$A320,2),""),"")</f>
        <v>Quantity</v>
      </c>
      <c r="U320" s="60" t="str">
        <f t="array" ref="U320">IFERROR(IF(U$2&lt;=$B$1,INDEX('Master Data'!$A$1:$H$686,'Evening Buffalo'!$A320,2),""),"")</f>
        <v>Quantity</v>
      </c>
      <c r="V320" s="60" t="str">
        <f t="array" ref="V320">IFERROR(IF(V$2&lt;=$B$1,INDEX('Master Data'!$A$1:$H$686,'Evening Buffalo'!$A320,2),""),"")</f>
        <v>Quantity</v>
      </c>
      <c r="W320" s="60" t="str">
        <f t="array" ref="W320">IFERROR(IF(W$2&lt;=$B$1,INDEX('Master Data'!$A$1:$H$686,'Evening Buffalo'!$A320,2),""),"")</f>
        <v>Quantity</v>
      </c>
      <c r="X320" s="60" t="str">
        <f t="array" ref="X320">IFERROR(IF(X$2&lt;=$B$1,INDEX('Master Data'!$A$1:$H$686,'Evening Buffalo'!$A320,2),""),"")</f>
        <v>Quantity</v>
      </c>
      <c r="Y320" s="60" t="str">
        <f t="array" ref="Y320">IFERROR(IF(Y$2&lt;=$B$1,INDEX('Master Data'!$A$1:$H$686,'Evening Buffalo'!$A320,2),""),"")</f>
        <v>Quantity</v>
      </c>
      <c r="Z320" s="60" t="str">
        <f t="array" ref="Z320">IFERROR(IF(Z$2&lt;=$B$1,INDEX('Master Data'!$A$1:$H$686,'Evening Buffalo'!$A320,2),""),"")</f>
        <v>Quantity</v>
      </c>
      <c r="AA320" s="60" t="str">
        <f t="array" ref="AA320">IFERROR(IF(AA$2&lt;=$B$1,INDEX('Master Data'!$A$1:$H$686,'Evening Buffalo'!$A320,2),""),"")</f>
        <v>Quantity</v>
      </c>
      <c r="AB320" s="60" t="str">
        <f t="array" ref="AB320">IFERROR(IF(AB$2&lt;=$B$1,INDEX('Master Data'!$A$1:$H$686,'Evening Buffalo'!$A320,2),""),"")</f>
        <v>Quantity</v>
      </c>
      <c r="AC320" s="60" t="str">
        <f t="array" ref="AC320">IFERROR(IF(AC$2&lt;=$B$1,INDEX('Master Data'!$A$1:$H$686,'Evening Buffalo'!$A320,2),""),"")</f>
        <v>Quantity</v>
      </c>
      <c r="AD320" s="60" t="str">
        <f t="array" ref="AD320">IFERROR(IF(AD$2&lt;=$B$1,INDEX('Master Data'!$A$1:$H$686,'Evening Buffalo'!$A320,2),""),"")</f>
        <v>Quantity</v>
      </c>
      <c r="AE320" s="60" t="str">
        <f t="array" ref="AE320">IFERROR(IF(AE$2&lt;=$B$1,INDEX('Master Data'!$A$1:$H$686,'Evening Buffalo'!$A320,2),""),"")</f>
        <v>Quantity</v>
      </c>
      <c r="AF320" s="60" t="str">
        <f t="array" ref="AF320">IFERROR(IF(AF$2&lt;=$B$1,INDEX('Master Data'!$A$1:$H$686,'Evening Buffalo'!$A320,2),""),"")</f>
        <v/>
      </c>
      <c r="AG320" s="60" t="str">
        <f t="array" ref="AG320">IFERROR(IF(AG$2&lt;=$B$1,INDEX('Master Data'!$A$1:$H$686,'Evening Buffalo'!$A320,2),""),"")</f>
        <v/>
      </c>
    </row>
    <row r="321" ht="14.25" customHeight="1">
      <c r="A321" s="60" t="str">
        <f>IFERROR(SMALL('Master Data'!G:G,ROW()-2),"")</f>
        <v/>
      </c>
      <c r="B321" s="60" t="str">
        <f t="array" ref="B321">IFERROR(INDEX('Master Data'!$A$1:$H$686,'Evening Buffalo'!$A321,1),"")</f>
        <v>Customer Name</v>
      </c>
      <c r="C321" s="60" t="str">
        <f t="array" ref="C321">IFERROR(IF(C$2&lt;=$B$1,INDEX('Master Data'!$A$1:$H$686,'Evening Buffalo'!$A321,2),""),"")</f>
        <v>Quantity</v>
      </c>
      <c r="D321" s="60" t="str">
        <f t="array" ref="D321">IFERROR(IF(D$2&lt;=$B$1,INDEX('Master Data'!$A$1:$H$686,'Evening Buffalo'!$A321,2),""),"")</f>
        <v>Quantity</v>
      </c>
      <c r="E321" s="60" t="str">
        <f t="array" ref="E321">IFERROR(IF(E$2&lt;=$B$1,INDEX('Master Data'!$A$1:$H$686,'Evening Buffalo'!$A321,2),""),"")</f>
        <v>Quantity</v>
      </c>
      <c r="F321" s="60" t="str">
        <f t="array" ref="F321">IFERROR(IF(F$2&lt;=$B$1,INDEX('Master Data'!$A$1:$H$686,'Evening Buffalo'!$A321,2),""),"")</f>
        <v>Quantity</v>
      </c>
      <c r="G321" s="60" t="str">
        <f t="array" ref="G321">IFERROR(IF(G$2&lt;=$B$1,INDEX('Master Data'!$A$1:$H$686,'Evening Buffalo'!$A321,2),""),"")</f>
        <v>Quantity</v>
      </c>
      <c r="H321" s="60" t="str">
        <f t="array" ref="H321">IFERROR(IF(H$2&lt;=$B$1,INDEX('Master Data'!$A$1:$H$686,'Evening Buffalo'!$A321,2),""),"")</f>
        <v>Quantity</v>
      </c>
      <c r="I321" s="60" t="str">
        <f t="array" ref="I321">IFERROR(IF(I$2&lt;=$B$1,INDEX('Master Data'!$A$1:$H$686,'Evening Buffalo'!$A321,2),""),"")</f>
        <v>Quantity</v>
      </c>
      <c r="J321" s="60" t="str">
        <f t="array" ref="J321">IFERROR(IF(J$2&lt;=$B$1,INDEX('Master Data'!$A$1:$H$686,'Evening Buffalo'!$A321,2),""),"")</f>
        <v>Quantity</v>
      </c>
      <c r="K321" s="60" t="str">
        <f t="array" ref="K321">IFERROR(IF(K$2&lt;=$B$1,INDEX('Master Data'!$A$1:$H$686,'Evening Buffalo'!$A321,2),""),"")</f>
        <v>Quantity</v>
      </c>
      <c r="L321" s="60" t="str">
        <f t="array" ref="L321">IFERROR(IF(L$2&lt;=$B$1,INDEX('Master Data'!$A$1:$H$686,'Evening Buffalo'!$A321,2),""),"")</f>
        <v>Quantity</v>
      </c>
      <c r="M321" s="60" t="str">
        <f t="array" ref="M321">IFERROR(IF(M$2&lt;=$B$1,INDEX('Master Data'!$A$1:$H$686,'Evening Buffalo'!$A321,2),""),"")</f>
        <v>Quantity</v>
      </c>
      <c r="N321" s="60" t="str">
        <f t="array" ref="N321">IFERROR(IF(N$2&lt;=$B$1,INDEX('Master Data'!$A$1:$H$686,'Evening Buffalo'!$A321,2),""),"")</f>
        <v>Quantity</v>
      </c>
      <c r="O321" s="60" t="str">
        <f t="array" ref="O321">IFERROR(IF(O$2&lt;=$B$1,INDEX('Master Data'!$A$1:$H$686,'Evening Buffalo'!$A321,2),""),"")</f>
        <v>Quantity</v>
      </c>
      <c r="P321" s="60" t="str">
        <f t="array" ref="P321">IFERROR(IF(P$2&lt;=$B$1,INDEX('Master Data'!$A$1:$H$686,'Evening Buffalo'!$A321,2),""),"")</f>
        <v>Quantity</v>
      </c>
      <c r="Q321" s="60" t="str">
        <f t="array" ref="Q321">IFERROR(IF(Q$2&lt;=$B$1,INDEX('Master Data'!$A$1:$H$686,'Evening Buffalo'!$A321,2),""),"")</f>
        <v>Quantity</v>
      </c>
      <c r="R321" s="60" t="str">
        <f t="array" ref="R321">IFERROR(IF(R$2&lt;=$B$1,INDEX('Master Data'!$A$1:$H$686,'Evening Buffalo'!$A321,2),""),"")</f>
        <v>Quantity</v>
      </c>
      <c r="S321" s="60" t="str">
        <f t="array" ref="S321">IFERROR(IF(S$2&lt;=$B$1,INDEX('Master Data'!$A$1:$H$686,'Evening Buffalo'!$A321,2),""),"")</f>
        <v>Quantity</v>
      </c>
      <c r="T321" s="60" t="str">
        <f t="array" ref="T321">IFERROR(IF(T$2&lt;=$B$1,INDEX('Master Data'!$A$1:$H$686,'Evening Buffalo'!$A321,2),""),"")</f>
        <v>Quantity</v>
      </c>
      <c r="U321" s="60" t="str">
        <f t="array" ref="U321">IFERROR(IF(U$2&lt;=$B$1,INDEX('Master Data'!$A$1:$H$686,'Evening Buffalo'!$A321,2),""),"")</f>
        <v>Quantity</v>
      </c>
      <c r="V321" s="60" t="str">
        <f t="array" ref="V321">IFERROR(IF(V$2&lt;=$B$1,INDEX('Master Data'!$A$1:$H$686,'Evening Buffalo'!$A321,2),""),"")</f>
        <v>Quantity</v>
      </c>
      <c r="W321" s="60" t="str">
        <f t="array" ref="W321">IFERROR(IF(W$2&lt;=$B$1,INDEX('Master Data'!$A$1:$H$686,'Evening Buffalo'!$A321,2),""),"")</f>
        <v>Quantity</v>
      </c>
      <c r="X321" s="60" t="str">
        <f t="array" ref="X321">IFERROR(IF(X$2&lt;=$B$1,INDEX('Master Data'!$A$1:$H$686,'Evening Buffalo'!$A321,2),""),"")</f>
        <v>Quantity</v>
      </c>
      <c r="Y321" s="60" t="str">
        <f t="array" ref="Y321">IFERROR(IF(Y$2&lt;=$B$1,INDEX('Master Data'!$A$1:$H$686,'Evening Buffalo'!$A321,2),""),"")</f>
        <v>Quantity</v>
      </c>
      <c r="Z321" s="60" t="str">
        <f t="array" ref="Z321">IFERROR(IF(Z$2&lt;=$B$1,INDEX('Master Data'!$A$1:$H$686,'Evening Buffalo'!$A321,2),""),"")</f>
        <v>Quantity</v>
      </c>
      <c r="AA321" s="60" t="str">
        <f t="array" ref="AA321">IFERROR(IF(AA$2&lt;=$B$1,INDEX('Master Data'!$A$1:$H$686,'Evening Buffalo'!$A321,2),""),"")</f>
        <v>Quantity</v>
      </c>
      <c r="AB321" s="60" t="str">
        <f t="array" ref="AB321">IFERROR(IF(AB$2&lt;=$B$1,INDEX('Master Data'!$A$1:$H$686,'Evening Buffalo'!$A321,2),""),"")</f>
        <v>Quantity</v>
      </c>
      <c r="AC321" s="60" t="str">
        <f t="array" ref="AC321">IFERROR(IF(AC$2&lt;=$B$1,INDEX('Master Data'!$A$1:$H$686,'Evening Buffalo'!$A321,2),""),"")</f>
        <v>Quantity</v>
      </c>
      <c r="AD321" s="60" t="str">
        <f t="array" ref="AD321">IFERROR(IF(AD$2&lt;=$B$1,INDEX('Master Data'!$A$1:$H$686,'Evening Buffalo'!$A321,2),""),"")</f>
        <v>Quantity</v>
      </c>
      <c r="AE321" s="60" t="str">
        <f t="array" ref="AE321">IFERROR(IF(AE$2&lt;=$B$1,INDEX('Master Data'!$A$1:$H$686,'Evening Buffalo'!$A321,2),""),"")</f>
        <v>Quantity</v>
      </c>
      <c r="AF321" s="60" t="str">
        <f t="array" ref="AF321">IFERROR(IF(AF$2&lt;=$B$1,INDEX('Master Data'!$A$1:$H$686,'Evening Buffalo'!$A321,2),""),"")</f>
        <v/>
      </c>
      <c r="AG321" s="60" t="str">
        <f t="array" ref="AG321">IFERROR(IF(AG$2&lt;=$B$1,INDEX('Master Data'!$A$1:$H$686,'Evening Buffalo'!$A321,2),""),"")</f>
        <v/>
      </c>
    </row>
    <row r="322" ht="14.25" customHeight="1">
      <c r="A322" s="60" t="str">
        <f>IFERROR(SMALL('Master Data'!G:G,ROW()-2),"")</f>
        <v/>
      </c>
      <c r="B322" s="60" t="str">
        <f t="array" ref="B322">IFERROR(INDEX('Master Data'!$A$1:$H$686,'Evening Buffalo'!$A322,1),"")</f>
        <v>Customer Name</v>
      </c>
      <c r="C322" s="60" t="str">
        <f t="array" ref="C322">IFERROR(IF(C$2&lt;=$B$1,INDEX('Master Data'!$A$1:$H$686,'Evening Buffalo'!$A322,2),""),"")</f>
        <v>Quantity</v>
      </c>
      <c r="D322" s="60" t="str">
        <f t="array" ref="D322">IFERROR(IF(D$2&lt;=$B$1,INDEX('Master Data'!$A$1:$H$686,'Evening Buffalo'!$A322,2),""),"")</f>
        <v>Quantity</v>
      </c>
      <c r="E322" s="60" t="str">
        <f t="array" ref="E322">IFERROR(IF(E$2&lt;=$B$1,INDEX('Master Data'!$A$1:$H$686,'Evening Buffalo'!$A322,2),""),"")</f>
        <v>Quantity</v>
      </c>
      <c r="F322" s="60" t="str">
        <f t="array" ref="F322">IFERROR(IF(F$2&lt;=$B$1,INDEX('Master Data'!$A$1:$H$686,'Evening Buffalo'!$A322,2),""),"")</f>
        <v>Quantity</v>
      </c>
      <c r="G322" s="60" t="str">
        <f t="array" ref="G322">IFERROR(IF(G$2&lt;=$B$1,INDEX('Master Data'!$A$1:$H$686,'Evening Buffalo'!$A322,2),""),"")</f>
        <v>Quantity</v>
      </c>
      <c r="H322" s="60" t="str">
        <f t="array" ref="H322">IFERROR(IF(H$2&lt;=$B$1,INDEX('Master Data'!$A$1:$H$686,'Evening Buffalo'!$A322,2),""),"")</f>
        <v>Quantity</v>
      </c>
      <c r="I322" s="60" t="str">
        <f t="array" ref="I322">IFERROR(IF(I$2&lt;=$B$1,INDEX('Master Data'!$A$1:$H$686,'Evening Buffalo'!$A322,2),""),"")</f>
        <v>Quantity</v>
      </c>
      <c r="J322" s="60" t="str">
        <f t="array" ref="J322">IFERROR(IF(J$2&lt;=$B$1,INDEX('Master Data'!$A$1:$H$686,'Evening Buffalo'!$A322,2),""),"")</f>
        <v>Quantity</v>
      </c>
      <c r="K322" s="60" t="str">
        <f t="array" ref="K322">IFERROR(IF(K$2&lt;=$B$1,INDEX('Master Data'!$A$1:$H$686,'Evening Buffalo'!$A322,2),""),"")</f>
        <v>Quantity</v>
      </c>
      <c r="L322" s="60" t="str">
        <f t="array" ref="L322">IFERROR(IF(L$2&lt;=$B$1,INDEX('Master Data'!$A$1:$H$686,'Evening Buffalo'!$A322,2),""),"")</f>
        <v>Quantity</v>
      </c>
      <c r="M322" s="60" t="str">
        <f t="array" ref="M322">IFERROR(IF(M$2&lt;=$B$1,INDEX('Master Data'!$A$1:$H$686,'Evening Buffalo'!$A322,2),""),"")</f>
        <v>Quantity</v>
      </c>
      <c r="N322" s="60" t="str">
        <f t="array" ref="N322">IFERROR(IF(N$2&lt;=$B$1,INDEX('Master Data'!$A$1:$H$686,'Evening Buffalo'!$A322,2),""),"")</f>
        <v>Quantity</v>
      </c>
      <c r="O322" s="60" t="str">
        <f t="array" ref="O322">IFERROR(IF(O$2&lt;=$B$1,INDEX('Master Data'!$A$1:$H$686,'Evening Buffalo'!$A322,2),""),"")</f>
        <v>Quantity</v>
      </c>
      <c r="P322" s="60" t="str">
        <f t="array" ref="P322">IFERROR(IF(P$2&lt;=$B$1,INDEX('Master Data'!$A$1:$H$686,'Evening Buffalo'!$A322,2),""),"")</f>
        <v>Quantity</v>
      </c>
      <c r="Q322" s="60" t="str">
        <f t="array" ref="Q322">IFERROR(IF(Q$2&lt;=$B$1,INDEX('Master Data'!$A$1:$H$686,'Evening Buffalo'!$A322,2),""),"")</f>
        <v>Quantity</v>
      </c>
      <c r="R322" s="60" t="str">
        <f t="array" ref="R322">IFERROR(IF(R$2&lt;=$B$1,INDEX('Master Data'!$A$1:$H$686,'Evening Buffalo'!$A322,2),""),"")</f>
        <v>Quantity</v>
      </c>
      <c r="S322" s="60" t="str">
        <f t="array" ref="S322">IFERROR(IF(S$2&lt;=$B$1,INDEX('Master Data'!$A$1:$H$686,'Evening Buffalo'!$A322,2),""),"")</f>
        <v>Quantity</v>
      </c>
      <c r="T322" s="60" t="str">
        <f t="array" ref="T322">IFERROR(IF(T$2&lt;=$B$1,INDEX('Master Data'!$A$1:$H$686,'Evening Buffalo'!$A322,2),""),"")</f>
        <v>Quantity</v>
      </c>
      <c r="U322" s="60" t="str">
        <f t="array" ref="U322">IFERROR(IF(U$2&lt;=$B$1,INDEX('Master Data'!$A$1:$H$686,'Evening Buffalo'!$A322,2),""),"")</f>
        <v>Quantity</v>
      </c>
      <c r="V322" s="60" t="str">
        <f t="array" ref="V322">IFERROR(IF(V$2&lt;=$B$1,INDEX('Master Data'!$A$1:$H$686,'Evening Buffalo'!$A322,2),""),"")</f>
        <v>Quantity</v>
      </c>
      <c r="W322" s="60" t="str">
        <f t="array" ref="W322">IFERROR(IF(W$2&lt;=$B$1,INDEX('Master Data'!$A$1:$H$686,'Evening Buffalo'!$A322,2),""),"")</f>
        <v>Quantity</v>
      </c>
      <c r="X322" s="60" t="str">
        <f t="array" ref="X322">IFERROR(IF(X$2&lt;=$B$1,INDEX('Master Data'!$A$1:$H$686,'Evening Buffalo'!$A322,2),""),"")</f>
        <v>Quantity</v>
      </c>
      <c r="Y322" s="60" t="str">
        <f t="array" ref="Y322">IFERROR(IF(Y$2&lt;=$B$1,INDEX('Master Data'!$A$1:$H$686,'Evening Buffalo'!$A322,2),""),"")</f>
        <v>Quantity</v>
      </c>
      <c r="Z322" s="60" t="str">
        <f t="array" ref="Z322">IFERROR(IF(Z$2&lt;=$B$1,INDEX('Master Data'!$A$1:$H$686,'Evening Buffalo'!$A322,2),""),"")</f>
        <v>Quantity</v>
      </c>
      <c r="AA322" s="60" t="str">
        <f t="array" ref="AA322">IFERROR(IF(AA$2&lt;=$B$1,INDEX('Master Data'!$A$1:$H$686,'Evening Buffalo'!$A322,2),""),"")</f>
        <v>Quantity</v>
      </c>
      <c r="AB322" s="60" t="str">
        <f t="array" ref="AB322">IFERROR(IF(AB$2&lt;=$B$1,INDEX('Master Data'!$A$1:$H$686,'Evening Buffalo'!$A322,2),""),"")</f>
        <v>Quantity</v>
      </c>
      <c r="AC322" s="60" t="str">
        <f t="array" ref="AC322">IFERROR(IF(AC$2&lt;=$B$1,INDEX('Master Data'!$A$1:$H$686,'Evening Buffalo'!$A322,2),""),"")</f>
        <v>Quantity</v>
      </c>
      <c r="AD322" s="60" t="str">
        <f t="array" ref="AD322">IFERROR(IF(AD$2&lt;=$B$1,INDEX('Master Data'!$A$1:$H$686,'Evening Buffalo'!$A322,2),""),"")</f>
        <v>Quantity</v>
      </c>
      <c r="AE322" s="60" t="str">
        <f t="array" ref="AE322">IFERROR(IF(AE$2&lt;=$B$1,INDEX('Master Data'!$A$1:$H$686,'Evening Buffalo'!$A322,2),""),"")</f>
        <v>Quantity</v>
      </c>
      <c r="AF322" s="60" t="str">
        <f t="array" ref="AF322">IFERROR(IF(AF$2&lt;=$B$1,INDEX('Master Data'!$A$1:$H$686,'Evening Buffalo'!$A322,2),""),"")</f>
        <v/>
      </c>
      <c r="AG322" s="60" t="str">
        <f t="array" ref="AG322">IFERROR(IF(AG$2&lt;=$B$1,INDEX('Master Data'!$A$1:$H$686,'Evening Buffalo'!$A322,2),""),"")</f>
        <v/>
      </c>
    </row>
    <row r="323" ht="14.25" customHeight="1">
      <c r="A323" s="60" t="str">
        <f>IFERROR(SMALL('Master Data'!G:G,ROW()-2),"")</f>
        <v/>
      </c>
      <c r="B323" s="60" t="str">
        <f t="array" ref="B323">IFERROR(INDEX('Master Data'!$A$1:$H$686,'Evening Buffalo'!$A323,1),"")</f>
        <v>Customer Name</v>
      </c>
      <c r="C323" s="60" t="str">
        <f t="array" ref="C323">IFERROR(IF(C$2&lt;=$B$1,INDEX('Master Data'!$A$1:$H$686,'Evening Buffalo'!$A323,2),""),"")</f>
        <v>Quantity</v>
      </c>
      <c r="D323" s="60" t="str">
        <f t="array" ref="D323">IFERROR(IF(D$2&lt;=$B$1,INDEX('Master Data'!$A$1:$H$686,'Evening Buffalo'!$A323,2),""),"")</f>
        <v>Quantity</v>
      </c>
      <c r="E323" s="60" t="str">
        <f t="array" ref="E323">IFERROR(IF(E$2&lt;=$B$1,INDEX('Master Data'!$A$1:$H$686,'Evening Buffalo'!$A323,2),""),"")</f>
        <v>Quantity</v>
      </c>
      <c r="F323" s="60" t="str">
        <f t="array" ref="F323">IFERROR(IF(F$2&lt;=$B$1,INDEX('Master Data'!$A$1:$H$686,'Evening Buffalo'!$A323,2),""),"")</f>
        <v>Quantity</v>
      </c>
      <c r="G323" s="60" t="str">
        <f t="array" ref="G323">IFERROR(IF(G$2&lt;=$B$1,INDEX('Master Data'!$A$1:$H$686,'Evening Buffalo'!$A323,2),""),"")</f>
        <v>Quantity</v>
      </c>
      <c r="H323" s="60" t="str">
        <f t="array" ref="H323">IFERROR(IF(H$2&lt;=$B$1,INDEX('Master Data'!$A$1:$H$686,'Evening Buffalo'!$A323,2),""),"")</f>
        <v>Quantity</v>
      </c>
      <c r="I323" s="60" t="str">
        <f t="array" ref="I323">IFERROR(IF(I$2&lt;=$B$1,INDEX('Master Data'!$A$1:$H$686,'Evening Buffalo'!$A323,2),""),"")</f>
        <v>Quantity</v>
      </c>
      <c r="J323" s="60" t="str">
        <f t="array" ref="J323">IFERROR(IF(J$2&lt;=$B$1,INDEX('Master Data'!$A$1:$H$686,'Evening Buffalo'!$A323,2),""),"")</f>
        <v>Quantity</v>
      </c>
      <c r="K323" s="60" t="str">
        <f t="array" ref="K323">IFERROR(IF(K$2&lt;=$B$1,INDEX('Master Data'!$A$1:$H$686,'Evening Buffalo'!$A323,2),""),"")</f>
        <v>Quantity</v>
      </c>
      <c r="L323" s="60" t="str">
        <f t="array" ref="L323">IFERROR(IF(L$2&lt;=$B$1,INDEX('Master Data'!$A$1:$H$686,'Evening Buffalo'!$A323,2),""),"")</f>
        <v>Quantity</v>
      </c>
      <c r="M323" s="60" t="str">
        <f t="array" ref="M323">IFERROR(IF(M$2&lt;=$B$1,INDEX('Master Data'!$A$1:$H$686,'Evening Buffalo'!$A323,2),""),"")</f>
        <v>Quantity</v>
      </c>
      <c r="N323" s="60" t="str">
        <f t="array" ref="N323">IFERROR(IF(N$2&lt;=$B$1,INDEX('Master Data'!$A$1:$H$686,'Evening Buffalo'!$A323,2),""),"")</f>
        <v>Quantity</v>
      </c>
      <c r="O323" s="60" t="str">
        <f t="array" ref="O323">IFERROR(IF(O$2&lt;=$B$1,INDEX('Master Data'!$A$1:$H$686,'Evening Buffalo'!$A323,2),""),"")</f>
        <v>Quantity</v>
      </c>
      <c r="P323" s="60" t="str">
        <f t="array" ref="P323">IFERROR(IF(P$2&lt;=$B$1,INDEX('Master Data'!$A$1:$H$686,'Evening Buffalo'!$A323,2),""),"")</f>
        <v>Quantity</v>
      </c>
      <c r="Q323" s="60" t="str">
        <f t="array" ref="Q323">IFERROR(IF(Q$2&lt;=$B$1,INDEX('Master Data'!$A$1:$H$686,'Evening Buffalo'!$A323,2),""),"")</f>
        <v>Quantity</v>
      </c>
      <c r="R323" s="60" t="str">
        <f t="array" ref="R323">IFERROR(IF(R$2&lt;=$B$1,INDEX('Master Data'!$A$1:$H$686,'Evening Buffalo'!$A323,2),""),"")</f>
        <v>Quantity</v>
      </c>
      <c r="S323" s="60" t="str">
        <f t="array" ref="S323">IFERROR(IF(S$2&lt;=$B$1,INDEX('Master Data'!$A$1:$H$686,'Evening Buffalo'!$A323,2),""),"")</f>
        <v>Quantity</v>
      </c>
      <c r="T323" s="60" t="str">
        <f t="array" ref="T323">IFERROR(IF(T$2&lt;=$B$1,INDEX('Master Data'!$A$1:$H$686,'Evening Buffalo'!$A323,2),""),"")</f>
        <v>Quantity</v>
      </c>
      <c r="U323" s="60" t="str">
        <f t="array" ref="U323">IFERROR(IF(U$2&lt;=$B$1,INDEX('Master Data'!$A$1:$H$686,'Evening Buffalo'!$A323,2),""),"")</f>
        <v>Quantity</v>
      </c>
      <c r="V323" s="60" t="str">
        <f t="array" ref="V323">IFERROR(IF(V$2&lt;=$B$1,INDEX('Master Data'!$A$1:$H$686,'Evening Buffalo'!$A323,2),""),"")</f>
        <v>Quantity</v>
      </c>
      <c r="W323" s="60" t="str">
        <f t="array" ref="W323">IFERROR(IF(W$2&lt;=$B$1,INDEX('Master Data'!$A$1:$H$686,'Evening Buffalo'!$A323,2),""),"")</f>
        <v>Quantity</v>
      </c>
      <c r="X323" s="60" t="str">
        <f t="array" ref="X323">IFERROR(IF(X$2&lt;=$B$1,INDEX('Master Data'!$A$1:$H$686,'Evening Buffalo'!$A323,2),""),"")</f>
        <v>Quantity</v>
      </c>
      <c r="Y323" s="60" t="str">
        <f t="array" ref="Y323">IFERROR(IF(Y$2&lt;=$B$1,INDEX('Master Data'!$A$1:$H$686,'Evening Buffalo'!$A323,2),""),"")</f>
        <v>Quantity</v>
      </c>
      <c r="Z323" s="60" t="str">
        <f t="array" ref="Z323">IFERROR(IF(Z$2&lt;=$B$1,INDEX('Master Data'!$A$1:$H$686,'Evening Buffalo'!$A323,2),""),"")</f>
        <v>Quantity</v>
      </c>
      <c r="AA323" s="60" t="str">
        <f t="array" ref="AA323">IFERROR(IF(AA$2&lt;=$B$1,INDEX('Master Data'!$A$1:$H$686,'Evening Buffalo'!$A323,2),""),"")</f>
        <v>Quantity</v>
      </c>
      <c r="AB323" s="60" t="str">
        <f t="array" ref="AB323">IFERROR(IF(AB$2&lt;=$B$1,INDEX('Master Data'!$A$1:$H$686,'Evening Buffalo'!$A323,2),""),"")</f>
        <v>Quantity</v>
      </c>
      <c r="AC323" s="60" t="str">
        <f t="array" ref="AC323">IFERROR(IF(AC$2&lt;=$B$1,INDEX('Master Data'!$A$1:$H$686,'Evening Buffalo'!$A323,2),""),"")</f>
        <v>Quantity</v>
      </c>
      <c r="AD323" s="60" t="str">
        <f t="array" ref="AD323">IFERROR(IF(AD$2&lt;=$B$1,INDEX('Master Data'!$A$1:$H$686,'Evening Buffalo'!$A323,2),""),"")</f>
        <v>Quantity</v>
      </c>
      <c r="AE323" s="60" t="str">
        <f t="array" ref="AE323">IFERROR(IF(AE$2&lt;=$B$1,INDEX('Master Data'!$A$1:$H$686,'Evening Buffalo'!$A323,2),""),"")</f>
        <v>Quantity</v>
      </c>
      <c r="AF323" s="60" t="str">
        <f t="array" ref="AF323">IFERROR(IF(AF$2&lt;=$B$1,INDEX('Master Data'!$A$1:$H$686,'Evening Buffalo'!$A323,2),""),"")</f>
        <v/>
      </c>
      <c r="AG323" s="60" t="str">
        <f t="array" ref="AG323">IFERROR(IF(AG$2&lt;=$B$1,INDEX('Master Data'!$A$1:$H$686,'Evening Buffalo'!$A323,2),""),"")</f>
        <v/>
      </c>
    </row>
    <row r="324" ht="14.25" customHeight="1">
      <c r="A324" s="60" t="str">
        <f>IFERROR(SMALL('Master Data'!G:G,ROW()-2),"")</f>
        <v/>
      </c>
      <c r="B324" s="60" t="str">
        <f t="array" ref="B324">IFERROR(INDEX('Master Data'!$A$1:$H$686,'Evening Buffalo'!$A324,1),"")</f>
        <v>Customer Name</v>
      </c>
      <c r="C324" s="60" t="str">
        <f t="array" ref="C324">IFERROR(IF(C$2&lt;=$B$1,INDEX('Master Data'!$A$1:$H$686,'Evening Buffalo'!$A324,2),""),"")</f>
        <v>Quantity</v>
      </c>
      <c r="D324" s="60" t="str">
        <f t="array" ref="D324">IFERROR(IF(D$2&lt;=$B$1,INDEX('Master Data'!$A$1:$H$686,'Evening Buffalo'!$A324,2),""),"")</f>
        <v>Quantity</v>
      </c>
      <c r="E324" s="60" t="str">
        <f t="array" ref="E324">IFERROR(IF(E$2&lt;=$B$1,INDEX('Master Data'!$A$1:$H$686,'Evening Buffalo'!$A324,2),""),"")</f>
        <v>Quantity</v>
      </c>
      <c r="F324" s="60" t="str">
        <f t="array" ref="F324">IFERROR(IF(F$2&lt;=$B$1,INDEX('Master Data'!$A$1:$H$686,'Evening Buffalo'!$A324,2),""),"")</f>
        <v>Quantity</v>
      </c>
      <c r="G324" s="60" t="str">
        <f t="array" ref="G324">IFERROR(IF(G$2&lt;=$B$1,INDEX('Master Data'!$A$1:$H$686,'Evening Buffalo'!$A324,2),""),"")</f>
        <v>Quantity</v>
      </c>
      <c r="H324" s="60" t="str">
        <f t="array" ref="H324">IFERROR(IF(H$2&lt;=$B$1,INDEX('Master Data'!$A$1:$H$686,'Evening Buffalo'!$A324,2),""),"")</f>
        <v>Quantity</v>
      </c>
      <c r="I324" s="60" t="str">
        <f t="array" ref="I324">IFERROR(IF(I$2&lt;=$B$1,INDEX('Master Data'!$A$1:$H$686,'Evening Buffalo'!$A324,2),""),"")</f>
        <v>Quantity</v>
      </c>
      <c r="J324" s="60" t="str">
        <f t="array" ref="J324">IFERROR(IF(J$2&lt;=$B$1,INDEX('Master Data'!$A$1:$H$686,'Evening Buffalo'!$A324,2),""),"")</f>
        <v>Quantity</v>
      </c>
      <c r="K324" s="60" t="str">
        <f t="array" ref="K324">IFERROR(IF(K$2&lt;=$B$1,INDEX('Master Data'!$A$1:$H$686,'Evening Buffalo'!$A324,2),""),"")</f>
        <v>Quantity</v>
      </c>
      <c r="L324" s="60" t="str">
        <f t="array" ref="L324">IFERROR(IF(L$2&lt;=$B$1,INDEX('Master Data'!$A$1:$H$686,'Evening Buffalo'!$A324,2),""),"")</f>
        <v>Quantity</v>
      </c>
      <c r="M324" s="60" t="str">
        <f t="array" ref="M324">IFERROR(IF(M$2&lt;=$B$1,INDEX('Master Data'!$A$1:$H$686,'Evening Buffalo'!$A324,2),""),"")</f>
        <v>Quantity</v>
      </c>
      <c r="N324" s="60" t="str">
        <f t="array" ref="N324">IFERROR(IF(N$2&lt;=$B$1,INDEX('Master Data'!$A$1:$H$686,'Evening Buffalo'!$A324,2),""),"")</f>
        <v>Quantity</v>
      </c>
      <c r="O324" s="60" t="str">
        <f t="array" ref="O324">IFERROR(IF(O$2&lt;=$B$1,INDEX('Master Data'!$A$1:$H$686,'Evening Buffalo'!$A324,2),""),"")</f>
        <v>Quantity</v>
      </c>
      <c r="P324" s="60" t="str">
        <f t="array" ref="P324">IFERROR(IF(P$2&lt;=$B$1,INDEX('Master Data'!$A$1:$H$686,'Evening Buffalo'!$A324,2),""),"")</f>
        <v>Quantity</v>
      </c>
      <c r="Q324" s="60" t="str">
        <f t="array" ref="Q324">IFERROR(IF(Q$2&lt;=$B$1,INDEX('Master Data'!$A$1:$H$686,'Evening Buffalo'!$A324,2),""),"")</f>
        <v>Quantity</v>
      </c>
      <c r="R324" s="60" t="str">
        <f t="array" ref="R324">IFERROR(IF(R$2&lt;=$B$1,INDEX('Master Data'!$A$1:$H$686,'Evening Buffalo'!$A324,2),""),"")</f>
        <v>Quantity</v>
      </c>
      <c r="S324" s="60" t="str">
        <f t="array" ref="S324">IFERROR(IF(S$2&lt;=$B$1,INDEX('Master Data'!$A$1:$H$686,'Evening Buffalo'!$A324,2),""),"")</f>
        <v>Quantity</v>
      </c>
      <c r="T324" s="60" t="str">
        <f t="array" ref="T324">IFERROR(IF(T$2&lt;=$B$1,INDEX('Master Data'!$A$1:$H$686,'Evening Buffalo'!$A324,2),""),"")</f>
        <v>Quantity</v>
      </c>
      <c r="U324" s="60" t="str">
        <f t="array" ref="U324">IFERROR(IF(U$2&lt;=$B$1,INDEX('Master Data'!$A$1:$H$686,'Evening Buffalo'!$A324,2),""),"")</f>
        <v>Quantity</v>
      </c>
      <c r="V324" s="60" t="str">
        <f t="array" ref="V324">IFERROR(IF(V$2&lt;=$B$1,INDEX('Master Data'!$A$1:$H$686,'Evening Buffalo'!$A324,2),""),"")</f>
        <v>Quantity</v>
      </c>
      <c r="W324" s="60" t="str">
        <f t="array" ref="W324">IFERROR(IF(W$2&lt;=$B$1,INDEX('Master Data'!$A$1:$H$686,'Evening Buffalo'!$A324,2),""),"")</f>
        <v>Quantity</v>
      </c>
      <c r="X324" s="60" t="str">
        <f t="array" ref="X324">IFERROR(IF(X$2&lt;=$B$1,INDEX('Master Data'!$A$1:$H$686,'Evening Buffalo'!$A324,2),""),"")</f>
        <v>Quantity</v>
      </c>
      <c r="Y324" s="60" t="str">
        <f t="array" ref="Y324">IFERROR(IF(Y$2&lt;=$B$1,INDEX('Master Data'!$A$1:$H$686,'Evening Buffalo'!$A324,2),""),"")</f>
        <v>Quantity</v>
      </c>
      <c r="Z324" s="60" t="str">
        <f t="array" ref="Z324">IFERROR(IF(Z$2&lt;=$B$1,INDEX('Master Data'!$A$1:$H$686,'Evening Buffalo'!$A324,2),""),"")</f>
        <v>Quantity</v>
      </c>
      <c r="AA324" s="60" t="str">
        <f t="array" ref="AA324">IFERROR(IF(AA$2&lt;=$B$1,INDEX('Master Data'!$A$1:$H$686,'Evening Buffalo'!$A324,2),""),"")</f>
        <v>Quantity</v>
      </c>
      <c r="AB324" s="60" t="str">
        <f t="array" ref="AB324">IFERROR(IF(AB$2&lt;=$B$1,INDEX('Master Data'!$A$1:$H$686,'Evening Buffalo'!$A324,2),""),"")</f>
        <v>Quantity</v>
      </c>
      <c r="AC324" s="60" t="str">
        <f t="array" ref="AC324">IFERROR(IF(AC$2&lt;=$B$1,INDEX('Master Data'!$A$1:$H$686,'Evening Buffalo'!$A324,2),""),"")</f>
        <v>Quantity</v>
      </c>
      <c r="AD324" s="60" t="str">
        <f t="array" ref="AD324">IFERROR(IF(AD$2&lt;=$B$1,INDEX('Master Data'!$A$1:$H$686,'Evening Buffalo'!$A324,2),""),"")</f>
        <v>Quantity</v>
      </c>
      <c r="AE324" s="60" t="str">
        <f t="array" ref="AE324">IFERROR(IF(AE$2&lt;=$B$1,INDEX('Master Data'!$A$1:$H$686,'Evening Buffalo'!$A324,2),""),"")</f>
        <v>Quantity</v>
      </c>
      <c r="AF324" s="60" t="str">
        <f t="array" ref="AF324">IFERROR(IF(AF$2&lt;=$B$1,INDEX('Master Data'!$A$1:$H$686,'Evening Buffalo'!$A324,2),""),"")</f>
        <v/>
      </c>
      <c r="AG324" s="60" t="str">
        <f t="array" ref="AG324">IFERROR(IF(AG$2&lt;=$B$1,INDEX('Master Data'!$A$1:$H$686,'Evening Buffalo'!$A324,2),""),"")</f>
        <v/>
      </c>
    </row>
    <row r="325" ht="14.25" customHeight="1">
      <c r="A325" s="60" t="str">
        <f>IFERROR(SMALL('Master Data'!G:G,ROW()-2),"")</f>
        <v/>
      </c>
      <c r="B325" s="60" t="str">
        <f t="array" ref="B325">IFERROR(INDEX('Master Data'!$A$1:$H$686,'Evening Buffalo'!$A325,1),"")</f>
        <v>Customer Name</v>
      </c>
      <c r="C325" s="60" t="str">
        <f t="array" ref="C325">IFERROR(IF(C$2&lt;=$B$1,INDEX('Master Data'!$A$1:$H$686,'Evening Buffalo'!$A325,2),""),"")</f>
        <v>Quantity</v>
      </c>
      <c r="D325" s="60" t="str">
        <f t="array" ref="D325">IFERROR(IF(D$2&lt;=$B$1,INDEX('Master Data'!$A$1:$H$686,'Evening Buffalo'!$A325,2),""),"")</f>
        <v>Quantity</v>
      </c>
      <c r="E325" s="60" t="str">
        <f t="array" ref="E325">IFERROR(IF(E$2&lt;=$B$1,INDEX('Master Data'!$A$1:$H$686,'Evening Buffalo'!$A325,2),""),"")</f>
        <v>Quantity</v>
      </c>
      <c r="F325" s="60" t="str">
        <f t="array" ref="F325">IFERROR(IF(F$2&lt;=$B$1,INDEX('Master Data'!$A$1:$H$686,'Evening Buffalo'!$A325,2),""),"")</f>
        <v>Quantity</v>
      </c>
      <c r="G325" s="60" t="str">
        <f t="array" ref="G325">IFERROR(IF(G$2&lt;=$B$1,INDEX('Master Data'!$A$1:$H$686,'Evening Buffalo'!$A325,2),""),"")</f>
        <v>Quantity</v>
      </c>
      <c r="H325" s="60" t="str">
        <f t="array" ref="H325">IFERROR(IF(H$2&lt;=$B$1,INDEX('Master Data'!$A$1:$H$686,'Evening Buffalo'!$A325,2),""),"")</f>
        <v>Quantity</v>
      </c>
      <c r="I325" s="60" t="str">
        <f t="array" ref="I325">IFERROR(IF(I$2&lt;=$B$1,INDEX('Master Data'!$A$1:$H$686,'Evening Buffalo'!$A325,2),""),"")</f>
        <v>Quantity</v>
      </c>
      <c r="J325" s="60" t="str">
        <f t="array" ref="J325">IFERROR(IF(J$2&lt;=$B$1,INDEX('Master Data'!$A$1:$H$686,'Evening Buffalo'!$A325,2),""),"")</f>
        <v>Quantity</v>
      </c>
      <c r="K325" s="60" t="str">
        <f t="array" ref="K325">IFERROR(IF(K$2&lt;=$B$1,INDEX('Master Data'!$A$1:$H$686,'Evening Buffalo'!$A325,2),""),"")</f>
        <v>Quantity</v>
      </c>
      <c r="L325" s="60" t="str">
        <f t="array" ref="L325">IFERROR(IF(L$2&lt;=$B$1,INDEX('Master Data'!$A$1:$H$686,'Evening Buffalo'!$A325,2),""),"")</f>
        <v>Quantity</v>
      </c>
      <c r="M325" s="60" t="str">
        <f t="array" ref="M325">IFERROR(IF(M$2&lt;=$B$1,INDEX('Master Data'!$A$1:$H$686,'Evening Buffalo'!$A325,2),""),"")</f>
        <v>Quantity</v>
      </c>
      <c r="N325" s="60" t="str">
        <f t="array" ref="N325">IFERROR(IF(N$2&lt;=$B$1,INDEX('Master Data'!$A$1:$H$686,'Evening Buffalo'!$A325,2),""),"")</f>
        <v>Quantity</v>
      </c>
      <c r="O325" s="60" t="str">
        <f t="array" ref="O325">IFERROR(IF(O$2&lt;=$B$1,INDEX('Master Data'!$A$1:$H$686,'Evening Buffalo'!$A325,2),""),"")</f>
        <v>Quantity</v>
      </c>
      <c r="P325" s="60" t="str">
        <f t="array" ref="P325">IFERROR(IF(P$2&lt;=$B$1,INDEX('Master Data'!$A$1:$H$686,'Evening Buffalo'!$A325,2),""),"")</f>
        <v>Quantity</v>
      </c>
      <c r="Q325" s="60" t="str">
        <f t="array" ref="Q325">IFERROR(IF(Q$2&lt;=$B$1,INDEX('Master Data'!$A$1:$H$686,'Evening Buffalo'!$A325,2),""),"")</f>
        <v>Quantity</v>
      </c>
      <c r="R325" s="60" t="str">
        <f t="array" ref="R325">IFERROR(IF(R$2&lt;=$B$1,INDEX('Master Data'!$A$1:$H$686,'Evening Buffalo'!$A325,2),""),"")</f>
        <v>Quantity</v>
      </c>
      <c r="S325" s="60" t="str">
        <f t="array" ref="S325">IFERROR(IF(S$2&lt;=$B$1,INDEX('Master Data'!$A$1:$H$686,'Evening Buffalo'!$A325,2),""),"")</f>
        <v>Quantity</v>
      </c>
      <c r="T325" s="60" t="str">
        <f t="array" ref="T325">IFERROR(IF(T$2&lt;=$B$1,INDEX('Master Data'!$A$1:$H$686,'Evening Buffalo'!$A325,2),""),"")</f>
        <v>Quantity</v>
      </c>
      <c r="U325" s="60" t="str">
        <f t="array" ref="U325">IFERROR(IF(U$2&lt;=$B$1,INDEX('Master Data'!$A$1:$H$686,'Evening Buffalo'!$A325,2),""),"")</f>
        <v>Quantity</v>
      </c>
      <c r="V325" s="60" t="str">
        <f t="array" ref="V325">IFERROR(IF(V$2&lt;=$B$1,INDEX('Master Data'!$A$1:$H$686,'Evening Buffalo'!$A325,2),""),"")</f>
        <v>Quantity</v>
      </c>
      <c r="W325" s="60" t="str">
        <f t="array" ref="W325">IFERROR(IF(W$2&lt;=$B$1,INDEX('Master Data'!$A$1:$H$686,'Evening Buffalo'!$A325,2),""),"")</f>
        <v>Quantity</v>
      </c>
      <c r="X325" s="60" t="str">
        <f t="array" ref="X325">IFERROR(IF(X$2&lt;=$B$1,INDEX('Master Data'!$A$1:$H$686,'Evening Buffalo'!$A325,2),""),"")</f>
        <v>Quantity</v>
      </c>
      <c r="Y325" s="60" t="str">
        <f t="array" ref="Y325">IFERROR(IF(Y$2&lt;=$B$1,INDEX('Master Data'!$A$1:$H$686,'Evening Buffalo'!$A325,2),""),"")</f>
        <v>Quantity</v>
      </c>
      <c r="Z325" s="60" t="str">
        <f t="array" ref="Z325">IFERROR(IF(Z$2&lt;=$B$1,INDEX('Master Data'!$A$1:$H$686,'Evening Buffalo'!$A325,2),""),"")</f>
        <v>Quantity</v>
      </c>
      <c r="AA325" s="60" t="str">
        <f t="array" ref="AA325">IFERROR(IF(AA$2&lt;=$B$1,INDEX('Master Data'!$A$1:$H$686,'Evening Buffalo'!$A325,2),""),"")</f>
        <v>Quantity</v>
      </c>
      <c r="AB325" s="60" t="str">
        <f t="array" ref="AB325">IFERROR(IF(AB$2&lt;=$B$1,INDEX('Master Data'!$A$1:$H$686,'Evening Buffalo'!$A325,2),""),"")</f>
        <v>Quantity</v>
      </c>
      <c r="AC325" s="60" t="str">
        <f t="array" ref="AC325">IFERROR(IF(AC$2&lt;=$B$1,INDEX('Master Data'!$A$1:$H$686,'Evening Buffalo'!$A325,2),""),"")</f>
        <v>Quantity</v>
      </c>
      <c r="AD325" s="60" t="str">
        <f t="array" ref="AD325">IFERROR(IF(AD$2&lt;=$B$1,INDEX('Master Data'!$A$1:$H$686,'Evening Buffalo'!$A325,2),""),"")</f>
        <v>Quantity</v>
      </c>
      <c r="AE325" s="60" t="str">
        <f t="array" ref="AE325">IFERROR(IF(AE$2&lt;=$B$1,INDEX('Master Data'!$A$1:$H$686,'Evening Buffalo'!$A325,2),""),"")</f>
        <v>Quantity</v>
      </c>
      <c r="AF325" s="60" t="str">
        <f t="array" ref="AF325">IFERROR(IF(AF$2&lt;=$B$1,INDEX('Master Data'!$A$1:$H$686,'Evening Buffalo'!$A325,2),""),"")</f>
        <v/>
      </c>
      <c r="AG325" s="60" t="str">
        <f t="array" ref="AG325">IFERROR(IF(AG$2&lt;=$B$1,INDEX('Master Data'!$A$1:$H$686,'Evening Buffalo'!$A325,2),""),"")</f>
        <v/>
      </c>
    </row>
    <row r="326" ht="14.25" customHeight="1">
      <c r="A326" s="60" t="str">
        <f>IFERROR(SMALL('Master Data'!G:G,ROW()-2),"")</f>
        <v/>
      </c>
      <c r="B326" s="60" t="str">
        <f t="array" ref="B326">IFERROR(INDEX('Master Data'!$A$1:$H$686,'Evening Buffalo'!$A326,1),"")</f>
        <v>Customer Name</v>
      </c>
      <c r="C326" s="60" t="str">
        <f t="array" ref="C326">IFERROR(IF(C$2&lt;=$B$1,INDEX('Master Data'!$A$1:$H$686,'Evening Buffalo'!$A326,2),""),"")</f>
        <v>Quantity</v>
      </c>
      <c r="D326" s="60" t="str">
        <f t="array" ref="D326">IFERROR(IF(D$2&lt;=$B$1,INDEX('Master Data'!$A$1:$H$686,'Evening Buffalo'!$A326,2),""),"")</f>
        <v>Quantity</v>
      </c>
      <c r="E326" s="60" t="str">
        <f t="array" ref="E326">IFERROR(IF(E$2&lt;=$B$1,INDEX('Master Data'!$A$1:$H$686,'Evening Buffalo'!$A326,2),""),"")</f>
        <v>Quantity</v>
      </c>
      <c r="F326" s="60" t="str">
        <f t="array" ref="F326">IFERROR(IF(F$2&lt;=$B$1,INDEX('Master Data'!$A$1:$H$686,'Evening Buffalo'!$A326,2),""),"")</f>
        <v>Quantity</v>
      </c>
      <c r="G326" s="60" t="str">
        <f t="array" ref="G326">IFERROR(IF(G$2&lt;=$B$1,INDEX('Master Data'!$A$1:$H$686,'Evening Buffalo'!$A326,2),""),"")</f>
        <v>Quantity</v>
      </c>
      <c r="H326" s="60" t="str">
        <f t="array" ref="H326">IFERROR(IF(H$2&lt;=$B$1,INDEX('Master Data'!$A$1:$H$686,'Evening Buffalo'!$A326,2),""),"")</f>
        <v>Quantity</v>
      </c>
      <c r="I326" s="60" t="str">
        <f t="array" ref="I326">IFERROR(IF(I$2&lt;=$B$1,INDEX('Master Data'!$A$1:$H$686,'Evening Buffalo'!$A326,2),""),"")</f>
        <v>Quantity</v>
      </c>
      <c r="J326" s="60" t="str">
        <f t="array" ref="J326">IFERROR(IF(J$2&lt;=$B$1,INDEX('Master Data'!$A$1:$H$686,'Evening Buffalo'!$A326,2),""),"")</f>
        <v>Quantity</v>
      </c>
      <c r="K326" s="60" t="str">
        <f t="array" ref="K326">IFERROR(IF(K$2&lt;=$B$1,INDEX('Master Data'!$A$1:$H$686,'Evening Buffalo'!$A326,2),""),"")</f>
        <v>Quantity</v>
      </c>
      <c r="L326" s="60" t="str">
        <f t="array" ref="L326">IFERROR(IF(L$2&lt;=$B$1,INDEX('Master Data'!$A$1:$H$686,'Evening Buffalo'!$A326,2),""),"")</f>
        <v>Quantity</v>
      </c>
      <c r="M326" s="60" t="str">
        <f t="array" ref="M326">IFERROR(IF(M$2&lt;=$B$1,INDEX('Master Data'!$A$1:$H$686,'Evening Buffalo'!$A326,2),""),"")</f>
        <v>Quantity</v>
      </c>
      <c r="N326" s="60" t="str">
        <f t="array" ref="N326">IFERROR(IF(N$2&lt;=$B$1,INDEX('Master Data'!$A$1:$H$686,'Evening Buffalo'!$A326,2),""),"")</f>
        <v>Quantity</v>
      </c>
      <c r="O326" s="60" t="str">
        <f t="array" ref="O326">IFERROR(IF(O$2&lt;=$B$1,INDEX('Master Data'!$A$1:$H$686,'Evening Buffalo'!$A326,2),""),"")</f>
        <v>Quantity</v>
      </c>
      <c r="P326" s="60" t="str">
        <f t="array" ref="P326">IFERROR(IF(P$2&lt;=$B$1,INDEX('Master Data'!$A$1:$H$686,'Evening Buffalo'!$A326,2),""),"")</f>
        <v>Quantity</v>
      </c>
      <c r="Q326" s="60" t="str">
        <f t="array" ref="Q326">IFERROR(IF(Q$2&lt;=$B$1,INDEX('Master Data'!$A$1:$H$686,'Evening Buffalo'!$A326,2),""),"")</f>
        <v>Quantity</v>
      </c>
      <c r="R326" s="60" t="str">
        <f t="array" ref="R326">IFERROR(IF(R$2&lt;=$B$1,INDEX('Master Data'!$A$1:$H$686,'Evening Buffalo'!$A326,2),""),"")</f>
        <v>Quantity</v>
      </c>
      <c r="S326" s="60" t="str">
        <f t="array" ref="S326">IFERROR(IF(S$2&lt;=$B$1,INDEX('Master Data'!$A$1:$H$686,'Evening Buffalo'!$A326,2),""),"")</f>
        <v>Quantity</v>
      </c>
      <c r="T326" s="60" t="str">
        <f t="array" ref="T326">IFERROR(IF(T$2&lt;=$B$1,INDEX('Master Data'!$A$1:$H$686,'Evening Buffalo'!$A326,2),""),"")</f>
        <v>Quantity</v>
      </c>
      <c r="U326" s="60" t="str">
        <f t="array" ref="U326">IFERROR(IF(U$2&lt;=$B$1,INDEX('Master Data'!$A$1:$H$686,'Evening Buffalo'!$A326,2),""),"")</f>
        <v>Quantity</v>
      </c>
      <c r="V326" s="60" t="str">
        <f t="array" ref="V326">IFERROR(IF(V$2&lt;=$B$1,INDEX('Master Data'!$A$1:$H$686,'Evening Buffalo'!$A326,2),""),"")</f>
        <v>Quantity</v>
      </c>
      <c r="W326" s="60" t="str">
        <f t="array" ref="W326">IFERROR(IF(W$2&lt;=$B$1,INDEX('Master Data'!$A$1:$H$686,'Evening Buffalo'!$A326,2),""),"")</f>
        <v>Quantity</v>
      </c>
      <c r="X326" s="60" t="str">
        <f t="array" ref="X326">IFERROR(IF(X$2&lt;=$B$1,INDEX('Master Data'!$A$1:$H$686,'Evening Buffalo'!$A326,2),""),"")</f>
        <v>Quantity</v>
      </c>
      <c r="Y326" s="60" t="str">
        <f t="array" ref="Y326">IFERROR(IF(Y$2&lt;=$B$1,INDEX('Master Data'!$A$1:$H$686,'Evening Buffalo'!$A326,2),""),"")</f>
        <v>Quantity</v>
      </c>
      <c r="Z326" s="60" t="str">
        <f t="array" ref="Z326">IFERROR(IF(Z$2&lt;=$B$1,INDEX('Master Data'!$A$1:$H$686,'Evening Buffalo'!$A326,2),""),"")</f>
        <v>Quantity</v>
      </c>
      <c r="AA326" s="60" t="str">
        <f t="array" ref="AA326">IFERROR(IF(AA$2&lt;=$B$1,INDEX('Master Data'!$A$1:$H$686,'Evening Buffalo'!$A326,2),""),"")</f>
        <v>Quantity</v>
      </c>
      <c r="AB326" s="60" t="str">
        <f t="array" ref="AB326">IFERROR(IF(AB$2&lt;=$B$1,INDEX('Master Data'!$A$1:$H$686,'Evening Buffalo'!$A326,2),""),"")</f>
        <v>Quantity</v>
      </c>
      <c r="AC326" s="60" t="str">
        <f t="array" ref="AC326">IFERROR(IF(AC$2&lt;=$B$1,INDEX('Master Data'!$A$1:$H$686,'Evening Buffalo'!$A326,2),""),"")</f>
        <v>Quantity</v>
      </c>
      <c r="AD326" s="60" t="str">
        <f t="array" ref="AD326">IFERROR(IF(AD$2&lt;=$B$1,INDEX('Master Data'!$A$1:$H$686,'Evening Buffalo'!$A326,2),""),"")</f>
        <v>Quantity</v>
      </c>
      <c r="AE326" s="60" t="str">
        <f t="array" ref="AE326">IFERROR(IF(AE$2&lt;=$B$1,INDEX('Master Data'!$A$1:$H$686,'Evening Buffalo'!$A326,2),""),"")</f>
        <v>Quantity</v>
      </c>
      <c r="AF326" s="60" t="str">
        <f t="array" ref="AF326">IFERROR(IF(AF$2&lt;=$B$1,INDEX('Master Data'!$A$1:$H$686,'Evening Buffalo'!$A326,2),""),"")</f>
        <v/>
      </c>
      <c r="AG326" s="60" t="str">
        <f t="array" ref="AG326">IFERROR(IF(AG$2&lt;=$B$1,INDEX('Master Data'!$A$1:$H$686,'Evening Buffalo'!$A326,2),""),"")</f>
        <v/>
      </c>
    </row>
    <row r="327" ht="14.25" customHeight="1">
      <c r="A327" s="60" t="str">
        <f>IFERROR(SMALL('Master Data'!G:G,ROW()-2),"")</f>
        <v/>
      </c>
      <c r="B327" s="60" t="str">
        <f t="array" ref="B327">IFERROR(INDEX('Master Data'!$A$1:$H$686,'Evening Buffalo'!$A327,1),"")</f>
        <v>Customer Name</v>
      </c>
      <c r="C327" s="60" t="str">
        <f t="array" ref="C327">IFERROR(IF(C$2&lt;=$B$1,INDEX('Master Data'!$A$1:$H$686,'Evening Buffalo'!$A327,2),""),"")</f>
        <v>Quantity</v>
      </c>
      <c r="D327" s="60" t="str">
        <f t="array" ref="D327">IFERROR(IF(D$2&lt;=$B$1,INDEX('Master Data'!$A$1:$H$686,'Evening Buffalo'!$A327,2),""),"")</f>
        <v>Quantity</v>
      </c>
      <c r="E327" s="60" t="str">
        <f t="array" ref="E327">IFERROR(IF(E$2&lt;=$B$1,INDEX('Master Data'!$A$1:$H$686,'Evening Buffalo'!$A327,2),""),"")</f>
        <v>Quantity</v>
      </c>
      <c r="F327" s="60" t="str">
        <f t="array" ref="F327">IFERROR(IF(F$2&lt;=$B$1,INDEX('Master Data'!$A$1:$H$686,'Evening Buffalo'!$A327,2),""),"")</f>
        <v>Quantity</v>
      </c>
      <c r="G327" s="60" t="str">
        <f t="array" ref="G327">IFERROR(IF(G$2&lt;=$B$1,INDEX('Master Data'!$A$1:$H$686,'Evening Buffalo'!$A327,2),""),"")</f>
        <v>Quantity</v>
      </c>
      <c r="H327" s="60" t="str">
        <f t="array" ref="H327">IFERROR(IF(H$2&lt;=$B$1,INDEX('Master Data'!$A$1:$H$686,'Evening Buffalo'!$A327,2),""),"")</f>
        <v>Quantity</v>
      </c>
      <c r="I327" s="60" t="str">
        <f t="array" ref="I327">IFERROR(IF(I$2&lt;=$B$1,INDEX('Master Data'!$A$1:$H$686,'Evening Buffalo'!$A327,2),""),"")</f>
        <v>Quantity</v>
      </c>
      <c r="J327" s="60" t="str">
        <f t="array" ref="J327">IFERROR(IF(J$2&lt;=$B$1,INDEX('Master Data'!$A$1:$H$686,'Evening Buffalo'!$A327,2),""),"")</f>
        <v>Quantity</v>
      </c>
      <c r="K327" s="60" t="str">
        <f t="array" ref="K327">IFERROR(IF(K$2&lt;=$B$1,INDEX('Master Data'!$A$1:$H$686,'Evening Buffalo'!$A327,2),""),"")</f>
        <v>Quantity</v>
      </c>
      <c r="L327" s="60" t="str">
        <f t="array" ref="L327">IFERROR(IF(L$2&lt;=$B$1,INDEX('Master Data'!$A$1:$H$686,'Evening Buffalo'!$A327,2),""),"")</f>
        <v>Quantity</v>
      </c>
      <c r="M327" s="60" t="str">
        <f t="array" ref="M327">IFERROR(IF(M$2&lt;=$B$1,INDEX('Master Data'!$A$1:$H$686,'Evening Buffalo'!$A327,2),""),"")</f>
        <v>Quantity</v>
      </c>
      <c r="N327" s="60" t="str">
        <f t="array" ref="N327">IFERROR(IF(N$2&lt;=$B$1,INDEX('Master Data'!$A$1:$H$686,'Evening Buffalo'!$A327,2),""),"")</f>
        <v>Quantity</v>
      </c>
      <c r="O327" s="60" t="str">
        <f t="array" ref="O327">IFERROR(IF(O$2&lt;=$B$1,INDEX('Master Data'!$A$1:$H$686,'Evening Buffalo'!$A327,2),""),"")</f>
        <v>Quantity</v>
      </c>
      <c r="P327" s="60" t="str">
        <f t="array" ref="P327">IFERROR(IF(P$2&lt;=$B$1,INDEX('Master Data'!$A$1:$H$686,'Evening Buffalo'!$A327,2),""),"")</f>
        <v>Quantity</v>
      </c>
      <c r="Q327" s="60" t="str">
        <f t="array" ref="Q327">IFERROR(IF(Q$2&lt;=$B$1,INDEX('Master Data'!$A$1:$H$686,'Evening Buffalo'!$A327,2),""),"")</f>
        <v>Quantity</v>
      </c>
      <c r="R327" s="60" t="str">
        <f t="array" ref="R327">IFERROR(IF(R$2&lt;=$B$1,INDEX('Master Data'!$A$1:$H$686,'Evening Buffalo'!$A327,2),""),"")</f>
        <v>Quantity</v>
      </c>
      <c r="S327" s="60" t="str">
        <f t="array" ref="S327">IFERROR(IF(S$2&lt;=$B$1,INDEX('Master Data'!$A$1:$H$686,'Evening Buffalo'!$A327,2),""),"")</f>
        <v>Quantity</v>
      </c>
      <c r="T327" s="60" t="str">
        <f t="array" ref="T327">IFERROR(IF(T$2&lt;=$B$1,INDEX('Master Data'!$A$1:$H$686,'Evening Buffalo'!$A327,2),""),"")</f>
        <v>Quantity</v>
      </c>
      <c r="U327" s="60" t="str">
        <f t="array" ref="U327">IFERROR(IF(U$2&lt;=$B$1,INDEX('Master Data'!$A$1:$H$686,'Evening Buffalo'!$A327,2),""),"")</f>
        <v>Quantity</v>
      </c>
      <c r="V327" s="60" t="str">
        <f t="array" ref="V327">IFERROR(IF(V$2&lt;=$B$1,INDEX('Master Data'!$A$1:$H$686,'Evening Buffalo'!$A327,2),""),"")</f>
        <v>Quantity</v>
      </c>
      <c r="W327" s="60" t="str">
        <f t="array" ref="W327">IFERROR(IF(W$2&lt;=$B$1,INDEX('Master Data'!$A$1:$H$686,'Evening Buffalo'!$A327,2),""),"")</f>
        <v>Quantity</v>
      </c>
      <c r="X327" s="60" t="str">
        <f t="array" ref="X327">IFERROR(IF(X$2&lt;=$B$1,INDEX('Master Data'!$A$1:$H$686,'Evening Buffalo'!$A327,2),""),"")</f>
        <v>Quantity</v>
      </c>
      <c r="Y327" s="60" t="str">
        <f t="array" ref="Y327">IFERROR(IF(Y$2&lt;=$B$1,INDEX('Master Data'!$A$1:$H$686,'Evening Buffalo'!$A327,2),""),"")</f>
        <v>Quantity</v>
      </c>
      <c r="Z327" s="60" t="str">
        <f t="array" ref="Z327">IFERROR(IF(Z$2&lt;=$B$1,INDEX('Master Data'!$A$1:$H$686,'Evening Buffalo'!$A327,2),""),"")</f>
        <v>Quantity</v>
      </c>
      <c r="AA327" s="60" t="str">
        <f t="array" ref="AA327">IFERROR(IF(AA$2&lt;=$B$1,INDEX('Master Data'!$A$1:$H$686,'Evening Buffalo'!$A327,2),""),"")</f>
        <v>Quantity</v>
      </c>
      <c r="AB327" s="60" t="str">
        <f t="array" ref="AB327">IFERROR(IF(AB$2&lt;=$B$1,INDEX('Master Data'!$A$1:$H$686,'Evening Buffalo'!$A327,2),""),"")</f>
        <v>Quantity</v>
      </c>
      <c r="AC327" s="60" t="str">
        <f t="array" ref="AC327">IFERROR(IF(AC$2&lt;=$B$1,INDEX('Master Data'!$A$1:$H$686,'Evening Buffalo'!$A327,2),""),"")</f>
        <v>Quantity</v>
      </c>
      <c r="AD327" s="60" t="str">
        <f t="array" ref="AD327">IFERROR(IF(AD$2&lt;=$B$1,INDEX('Master Data'!$A$1:$H$686,'Evening Buffalo'!$A327,2),""),"")</f>
        <v>Quantity</v>
      </c>
      <c r="AE327" s="60" t="str">
        <f t="array" ref="AE327">IFERROR(IF(AE$2&lt;=$B$1,INDEX('Master Data'!$A$1:$H$686,'Evening Buffalo'!$A327,2),""),"")</f>
        <v>Quantity</v>
      </c>
      <c r="AF327" s="60" t="str">
        <f t="array" ref="AF327">IFERROR(IF(AF$2&lt;=$B$1,INDEX('Master Data'!$A$1:$H$686,'Evening Buffalo'!$A327,2),""),"")</f>
        <v/>
      </c>
      <c r="AG327" s="60" t="str">
        <f t="array" ref="AG327">IFERROR(IF(AG$2&lt;=$B$1,INDEX('Master Data'!$A$1:$H$686,'Evening Buffalo'!$A327,2),""),"")</f>
        <v/>
      </c>
    </row>
    <row r="328" ht="14.25" customHeight="1">
      <c r="A328" s="60" t="str">
        <f>IFERROR(SMALL('Master Data'!G:G,ROW()-2),"")</f>
        <v/>
      </c>
      <c r="B328" s="60" t="str">
        <f t="array" ref="B328">IFERROR(INDEX('Master Data'!$A$1:$H$686,'Evening Buffalo'!$A328,1),"")</f>
        <v>Customer Name</v>
      </c>
      <c r="C328" s="60" t="str">
        <f t="array" ref="C328">IFERROR(IF(C$2&lt;=$B$1,INDEX('Master Data'!$A$1:$H$686,'Evening Buffalo'!$A328,2),""),"")</f>
        <v>Quantity</v>
      </c>
      <c r="D328" s="60" t="str">
        <f t="array" ref="D328">IFERROR(IF(D$2&lt;=$B$1,INDEX('Master Data'!$A$1:$H$686,'Evening Buffalo'!$A328,2),""),"")</f>
        <v>Quantity</v>
      </c>
      <c r="E328" s="60" t="str">
        <f t="array" ref="E328">IFERROR(IF(E$2&lt;=$B$1,INDEX('Master Data'!$A$1:$H$686,'Evening Buffalo'!$A328,2),""),"")</f>
        <v>Quantity</v>
      </c>
      <c r="F328" s="60" t="str">
        <f t="array" ref="F328">IFERROR(IF(F$2&lt;=$B$1,INDEX('Master Data'!$A$1:$H$686,'Evening Buffalo'!$A328,2),""),"")</f>
        <v>Quantity</v>
      </c>
      <c r="G328" s="60" t="str">
        <f t="array" ref="G328">IFERROR(IF(G$2&lt;=$B$1,INDEX('Master Data'!$A$1:$H$686,'Evening Buffalo'!$A328,2),""),"")</f>
        <v>Quantity</v>
      </c>
      <c r="H328" s="60" t="str">
        <f t="array" ref="H328">IFERROR(IF(H$2&lt;=$B$1,INDEX('Master Data'!$A$1:$H$686,'Evening Buffalo'!$A328,2),""),"")</f>
        <v>Quantity</v>
      </c>
      <c r="I328" s="60" t="str">
        <f t="array" ref="I328">IFERROR(IF(I$2&lt;=$B$1,INDEX('Master Data'!$A$1:$H$686,'Evening Buffalo'!$A328,2),""),"")</f>
        <v>Quantity</v>
      </c>
      <c r="J328" s="60" t="str">
        <f t="array" ref="J328">IFERROR(IF(J$2&lt;=$B$1,INDEX('Master Data'!$A$1:$H$686,'Evening Buffalo'!$A328,2),""),"")</f>
        <v>Quantity</v>
      </c>
      <c r="K328" s="60" t="str">
        <f t="array" ref="K328">IFERROR(IF(K$2&lt;=$B$1,INDEX('Master Data'!$A$1:$H$686,'Evening Buffalo'!$A328,2),""),"")</f>
        <v>Quantity</v>
      </c>
      <c r="L328" s="60" t="str">
        <f t="array" ref="L328">IFERROR(IF(L$2&lt;=$B$1,INDEX('Master Data'!$A$1:$H$686,'Evening Buffalo'!$A328,2),""),"")</f>
        <v>Quantity</v>
      </c>
      <c r="M328" s="60" t="str">
        <f t="array" ref="M328">IFERROR(IF(M$2&lt;=$B$1,INDEX('Master Data'!$A$1:$H$686,'Evening Buffalo'!$A328,2),""),"")</f>
        <v>Quantity</v>
      </c>
      <c r="N328" s="60" t="str">
        <f t="array" ref="N328">IFERROR(IF(N$2&lt;=$B$1,INDEX('Master Data'!$A$1:$H$686,'Evening Buffalo'!$A328,2),""),"")</f>
        <v>Quantity</v>
      </c>
      <c r="O328" s="60" t="str">
        <f t="array" ref="O328">IFERROR(IF(O$2&lt;=$B$1,INDEX('Master Data'!$A$1:$H$686,'Evening Buffalo'!$A328,2),""),"")</f>
        <v>Quantity</v>
      </c>
      <c r="P328" s="60" t="str">
        <f t="array" ref="P328">IFERROR(IF(P$2&lt;=$B$1,INDEX('Master Data'!$A$1:$H$686,'Evening Buffalo'!$A328,2),""),"")</f>
        <v>Quantity</v>
      </c>
      <c r="Q328" s="60" t="str">
        <f t="array" ref="Q328">IFERROR(IF(Q$2&lt;=$B$1,INDEX('Master Data'!$A$1:$H$686,'Evening Buffalo'!$A328,2),""),"")</f>
        <v>Quantity</v>
      </c>
      <c r="R328" s="60" t="str">
        <f t="array" ref="R328">IFERROR(IF(R$2&lt;=$B$1,INDEX('Master Data'!$A$1:$H$686,'Evening Buffalo'!$A328,2),""),"")</f>
        <v>Quantity</v>
      </c>
      <c r="S328" s="60" t="str">
        <f t="array" ref="S328">IFERROR(IF(S$2&lt;=$B$1,INDEX('Master Data'!$A$1:$H$686,'Evening Buffalo'!$A328,2),""),"")</f>
        <v>Quantity</v>
      </c>
      <c r="T328" s="60" t="str">
        <f t="array" ref="T328">IFERROR(IF(T$2&lt;=$B$1,INDEX('Master Data'!$A$1:$H$686,'Evening Buffalo'!$A328,2),""),"")</f>
        <v>Quantity</v>
      </c>
      <c r="U328" s="60" t="str">
        <f t="array" ref="U328">IFERROR(IF(U$2&lt;=$B$1,INDEX('Master Data'!$A$1:$H$686,'Evening Buffalo'!$A328,2),""),"")</f>
        <v>Quantity</v>
      </c>
      <c r="V328" s="60" t="str">
        <f t="array" ref="V328">IFERROR(IF(V$2&lt;=$B$1,INDEX('Master Data'!$A$1:$H$686,'Evening Buffalo'!$A328,2),""),"")</f>
        <v>Quantity</v>
      </c>
      <c r="W328" s="60" t="str">
        <f t="array" ref="W328">IFERROR(IF(W$2&lt;=$B$1,INDEX('Master Data'!$A$1:$H$686,'Evening Buffalo'!$A328,2),""),"")</f>
        <v>Quantity</v>
      </c>
      <c r="X328" s="60" t="str">
        <f t="array" ref="X328">IFERROR(IF(X$2&lt;=$B$1,INDEX('Master Data'!$A$1:$H$686,'Evening Buffalo'!$A328,2),""),"")</f>
        <v>Quantity</v>
      </c>
      <c r="Y328" s="60" t="str">
        <f t="array" ref="Y328">IFERROR(IF(Y$2&lt;=$B$1,INDEX('Master Data'!$A$1:$H$686,'Evening Buffalo'!$A328,2),""),"")</f>
        <v>Quantity</v>
      </c>
      <c r="Z328" s="60" t="str">
        <f t="array" ref="Z328">IFERROR(IF(Z$2&lt;=$B$1,INDEX('Master Data'!$A$1:$H$686,'Evening Buffalo'!$A328,2),""),"")</f>
        <v>Quantity</v>
      </c>
      <c r="AA328" s="60" t="str">
        <f t="array" ref="AA328">IFERROR(IF(AA$2&lt;=$B$1,INDEX('Master Data'!$A$1:$H$686,'Evening Buffalo'!$A328,2),""),"")</f>
        <v>Quantity</v>
      </c>
      <c r="AB328" s="60" t="str">
        <f t="array" ref="AB328">IFERROR(IF(AB$2&lt;=$B$1,INDEX('Master Data'!$A$1:$H$686,'Evening Buffalo'!$A328,2),""),"")</f>
        <v>Quantity</v>
      </c>
      <c r="AC328" s="60" t="str">
        <f t="array" ref="AC328">IFERROR(IF(AC$2&lt;=$B$1,INDEX('Master Data'!$A$1:$H$686,'Evening Buffalo'!$A328,2),""),"")</f>
        <v>Quantity</v>
      </c>
      <c r="AD328" s="60" t="str">
        <f t="array" ref="AD328">IFERROR(IF(AD$2&lt;=$B$1,INDEX('Master Data'!$A$1:$H$686,'Evening Buffalo'!$A328,2),""),"")</f>
        <v>Quantity</v>
      </c>
      <c r="AE328" s="60" t="str">
        <f t="array" ref="AE328">IFERROR(IF(AE$2&lt;=$B$1,INDEX('Master Data'!$A$1:$H$686,'Evening Buffalo'!$A328,2),""),"")</f>
        <v>Quantity</v>
      </c>
      <c r="AF328" s="60" t="str">
        <f t="array" ref="AF328">IFERROR(IF(AF$2&lt;=$B$1,INDEX('Master Data'!$A$1:$H$686,'Evening Buffalo'!$A328,2),""),"")</f>
        <v/>
      </c>
      <c r="AG328" s="60" t="str">
        <f t="array" ref="AG328">IFERROR(IF(AG$2&lt;=$B$1,INDEX('Master Data'!$A$1:$H$686,'Evening Buffalo'!$A328,2),""),"")</f>
        <v/>
      </c>
    </row>
    <row r="329" ht="14.25" customHeight="1">
      <c r="A329" s="60" t="str">
        <f>IFERROR(SMALL('Master Data'!G:G,ROW()-2),"")</f>
        <v/>
      </c>
      <c r="B329" s="60" t="str">
        <f t="array" ref="B329">IFERROR(INDEX('Master Data'!$A$1:$H$686,'Evening Buffalo'!$A329,1),"")</f>
        <v>Customer Name</v>
      </c>
      <c r="C329" s="60" t="str">
        <f t="array" ref="C329">IFERROR(IF(C$2&lt;=$B$1,INDEX('Master Data'!$A$1:$H$686,'Evening Buffalo'!$A329,2),""),"")</f>
        <v>Quantity</v>
      </c>
      <c r="D329" s="60" t="str">
        <f t="array" ref="D329">IFERROR(IF(D$2&lt;=$B$1,INDEX('Master Data'!$A$1:$H$686,'Evening Buffalo'!$A329,2),""),"")</f>
        <v>Quantity</v>
      </c>
      <c r="E329" s="60" t="str">
        <f t="array" ref="E329">IFERROR(IF(E$2&lt;=$B$1,INDEX('Master Data'!$A$1:$H$686,'Evening Buffalo'!$A329,2),""),"")</f>
        <v>Quantity</v>
      </c>
      <c r="F329" s="60" t="str">
        <f t="array" ref="F329">IFERROR(IF(F$2&lt;=$B$1,INDEX('Master Data'!$A$1:$H$686,'Evening Buffalo'!$A329,2),""),"")</f>
        <v>Quantity</v>
      </c>
      <c r="G329" s="60" t="str">
        <f t="array" ref="G329">IFERROR(IF(G$2&lt;=$B$1,INDEX('Master Data'!$A$1:$H$686,'Evening Buffalo'!$A329,2),""),"")</f>
        <v>Quantity</v>
      </c>
      <c r="H329" s="60" t="str">
        <f t="array" ref="H329">IFERROR(IF(H$2&lt;=$B$1,INDEX('Master Data'!$A$1:$H$686,'Evening Buffalo'!$A329,2),""),"")</f>
        <v>Quantity</v>
      </c>
      <c r="I329" s="60" t="str">
        <f t="array" ref="I329">IFERROR(IF(I$2&lt;=$B$1,INDEX('Master Data'!$A$1:$H$686,'Evening Buffalo'!$A329,2),""),"")</f>
        <v>Quantity</v>
      </c>
      <c r="J329" s="60" t="str">
        <f t="array" ref="J329">IFERROR(IF(J$2&lt;=$B$1,INDEX('Master Data'!$A$1:$H$686,'Evening Buffalo'!$A329,2),""),"")</f>
        <v>Quantity</v>
      </c>
      <c r="K329" s="60" t="str">
        <f t="array" ref="K329">IFERROR(IF(K$2&lt;=$B$1,INDEX('Master Data'!$A$1:$H$686,'Evening Buffalo'!$A329,2),""),"")</f>
        <v>Quantity</v>
      </c>
      <c r="L329" s="60" t="str">
        <f t="array" ref="L329">IFERROR(IF(L$2&lt;=$B$1,INDEX('Master Data'!$A$1:$H$686,'Evening Buffalo'!$A329,2),""),"")</f>
        <v>Quantity</v>
      </c>
      <c r="M329" s="60" t="str">
        <f t="array" ref="M329">IFERROR(IF(M$2&lt;=$B$1,INDEX('Master Data'!$A$1:$H$686,'Evening Buffalo'!$A329,2),""),"")</f>
        <v>Quantity</v>
      </c>
      <c r="N329" s="60" t="str">
        <f t="array" ref="N329">IFERROR(IF(N$2&lt;=$B$1,INDEX('Master Data'!$A$1:$H$686,'Evening Buffalo'!$A329,2),""),"")</f>
        <v>Quantity</v>
      </c>
      <c r="O329" s="60" t="str">
        <f t="array" ref="O329">IFERROR(IF(O$2&lt;=$B$1,INDEX('Master Data'!$A$1:$H$686,'Evening Buffalo'!$A329,2),""),"")</f>
        <v>Quantity</v>
      </c>
      <c r="P329" s="60" t="str">
        <f t="array" ref="P329">IFERROR(IF(P$2&lt;=$B$1,INDEX('Master Data'!$A$1:$H$686,'Evening Buffalo'!$A329,2),""),"")</f>
        <v>Quantity</v>
      </c>
      <c r="Q329" s="60" t="str">
        <f t="array" ref="Q329">IFERROR(IF(Q$2&lt;=$B$1,INDEX('Master Data'!$A$1:$H$686,'Evening Buffalo'!$A329,2),""),"")</f>
        <v>Quantity</v>
      </c>
      <c r="R329" s="60" t="str">
        <f t="array" ref="R329">IFERROR(IF(R$2&lt;=$B$1,INDEX('Master Data'!$A$1:$H$686,'Evening Buffalo'!$A329,2),""),"")</f>
        <v>Quantity</v>
      </c>
      <c r="S329" s="60" t="str">
        <f t="array" ref="S329">IFERROR(IF(S$2&lt;=$B$1,INDEX('Master Data'!$A$1:$H$686,'Evening Buffalo'!$A329,2),""),"")</f>
        <v>Quantity</v>
      </c>
      <c r="T329" s="60" t="str">
        <f t="array" ref="T329">IFERROR(IF(T$2&lt;=$B$1,INDEX('Master Data'!$A$1:$H$686,'Evening Buffalo'!$A329,2),""),"")</f>
        <v>Quantity</v>
      </c>
      <c r="U329" s="60" t="str">
        <f t="array" ref="U329">IFERROR(IF(U$2&lt;=$B$1,INDEX('Master Data'!$A$1:$H$686,'Evening Buffalo'!$A329,2),""),"")</f>
        <v>Quantity</v>
      </c>
      <c r="V329" s="60" t="str">
        <f t="array" ref="V329">IFERROR(IF(V$2&lt;=$B$1,INDEX('Master Data'!$A$1:$H$686,'Evening Buffalo'!$A329,2),""),"")</f>
        <v>Quantity</v>
      </c>
      <c r="W329" s="60" t="str">
        <f t="array" ref="W329">IFERROR(IF(W$2&lt;=$B$1,INDEX('Master Data'!$A$1:$H$686,'Evening Buffalo'!$A329,2),""),"")</f>
        <v>Quantity</v>
      </c>
      <c r="X329" s="60" t="str">
        <f t="array" ref="X329">IFERROR(IF(X$2&lt;=$B$1,INDEX('Master Data'!$A$1:$H$686,'Evening Buffalo'!$A329,2),""),"")</f>
        <v>Quantity</v>
      </c>
      <c r="Y329" s="60" t="str">
        <f t="array" ref="Y329">IFERROR(IF(Y$2&lt;=$B$1,INDEX('Master Data'!$A$1:$H$686,'Evening Buffalo'!$A329,2),""),"")</f>
        <v>Quantity</v>
      </c>
      <c r="Z329" s="60" t="str">
        <f t="array" ref="Z329">IFERROR(IF(Z$2&lt;=$B$1,INDEX('Master Data'!$A$1:$H$686,'Evening Buffalo'!$A329,2),""),"")</f>
        <v>Quantity</v>
      </c>
      <c r="AA329" s="60" t="str">
        <f t="array" ref="AA329">IFERROR(IF(AA$2&lt;=$B$1,INDEX('Master Data'!$A$1:$H$686,'Evening Buffalo'!$A329,2),""),"")</f>
        <v>Quantity</v>
      </c>
      <c r="AB329" s="60" t="str">
        <f t="array" ref="AB329">IFERROR(IF(AB$2&lt;=$B$1,INDEX('Master Data'!$A$1:$H$686,'Evening Buffalo'!$A329,2),""),"")</f>
        <v>Quantity</v>
      </c>
      <c r="AC329" s="60" t="str">
        <f t="array" ref="AC329">IFERROR(IF(AC$2&lt;=$B$1,INDEX('Master Data'!$A$1:$H$686,'Evening Buffalo'!$A329,2),""),"")</f>
        <v>Quantity</v>
      </c>
      <c r="AD329" s="60" t="str">
        <f t="array" ref="AD329">IFERROR(IF(AD$2&lt;=$B$1,INDEX('Master Data'!$A$1:$H$686,'Evening Buffalo'!$A329,2),""),"")</f>
        <v>Quantity</v>
      </c>
      <c r="AE329" s="60" t="str">
        <f t="array" ref="AE329">IFERROR(IF(AE$2&lt;=$B$1,INDEX('Master Data'!$A$1:$H$686,'Evening Buffalo'!$A329,2),""),"")</f>
        <v>Quantity</v>
      </c>
      <c r="AF329" s="60" t="str">
        <f t="array" ref="AF329">IFERROR(IF(AF$2&lt;=$B$1,INDEX('Master Data'!$A$1:$H$686,'Evening Buffalo'!$A329,2),""),"")</f>
        <v/>
      </c>
      <c r="AG329" s="60" t="str">
        <f t="array" ref="AG329">IFERROR(IF(AG$2&lt;=$B$1,INDEX('Master Data'!$A$1:$H$686,'Evening Buffalo'!$A329,2),""),"")</f>
        <v/>
      </c>
    </row>
    <row r="330" ht="14.25" customHeight="1">
      <c r="A330" s="60" t="str">
        <f>IFERROR(SMALL('Master Data'!G:G,ROW()-2),"")</f>
        <v/>
      </c>
      <c r="B330" s="60" t="str">
        <f t="array" ref="B330">IFERROR(INDEX('Master Data'!$A$1:$H$686,'Evening Buffalo'!$A330,1),"")</f>
        <v>Customer Name</v>
      </c>
      <c r="C330" s="60" t="str">
        <f t="array" ref="C330">IFERROR(IF(C$2&lt;=$B$1,INDEX('Master Data'!$A$1:$H$686,'Evening Buffalo'!$A330,2),""),"")</f>
        <v>Quantity</v>
      </c>
      <c r="D330" s="60" t="str">
        <f t="array" ref="D330">IFERROR(IF(D$2&lt;=$B$1,INDEX('Master Data'!$A$1:$H$686,'Evening Buffalo'!$A330,2),""),"")</f>
        <v>Quantity</v>
      </c>
      <c r="E330" s="60" t="str">
        <f t="array" ref="E330">IFERROR(IF(E$2&lt;=$B$1,INDEX('Master Data'!$A$1:$H$686,'Evening Buffalo'!$A330,2),""),"")</f>
        <v>Quantity</v>
      </c>
      <c r="F330" s="60" t="str">
        <f t="array" ref="F330">IFERROR(IF(F$2&lt;=$B$1,INDEX('Master Data'!$A$1:$H$686,'Evening Buffalo'!$A330,2),""),"")</f>
        <v>Quantity</v>
      </c>
      <c r="G330" s="60" t="str">
        <f t="array" ref="G330">IFERROR(IF(G$2&lt;=$B$1,INDEX('Master Data'!$A$1:$H$686,'Evening Buffalo'!$A330,2),""),"")</f>
        <v>Quantity</v>
      </c>
      <c r="H330" s="60" t="str">
        <f t="array" ref="H330">IFERROR(IF(H$2&lt;=$B$1,INDEX('Master Data'!$A$1:$H$686,'Evening Buffalo'!$A330,2),""),"")</f>
        <v>Quantity</v>
      </c>
      <c r="I330" s="60" t="str">
        <f t="array" ref="I330">IFERROR(IF(I$2&lt;=$B$1,INDEX('Master Data'!$A$1:$H$686,'Evening Buffalo'!$A330,2),""),"")</f>
        <v>Quantity</v>
      </c>
      <c r="J330" s="60" t="str">
        <f t="array" ref="J330">IFERROR(IF(J$2&lt;=$B$1,INDEX('Master Data'!$A$1:$H$686,'Evening Buffalo'!$A330,2),""),"")</f>
        <v>Quantity</v>
      </c>
      <c r="K330" s="60" t="str">
        <f t="array" ref="K330">IFERROR(IF(K$2&lt;=$B$1,INDEX('Master Data'!$A$1:$H$686,'Evening Buffalo'!$A330,2),""),"")</f>
        <v>Quantity</v>
      </c>
      <c r="L330" s="60" t="str">
        <f t="array" ref="L330">IFERROR(IF(L$2&lt;=$B$1,INDEX('Master Data'!$A$1:$H$686,'Evening Buffalo'!$A330,2),""),"")</f>
        <v>Quantity</v>
      </c>
      <c r="M330" s="60" t="str">
        <f t="array" ref="M330">IFERROR(IF(M$2&lt;=$B$1,INDEX('Master Data'!$A$1:$H$686,'Evening Buffalo'!$A330,2),""),"")</f>
        <v>Quantity</v>
      </c>
      <c r="N330" s="60" t="str">
        <f t="array" ref="N330">IFERROR(IF(N$2&lt;=$B$1,INDEX('Master Data'!$A$1:$H$686,'Evening Buffalo'!$A330,2),""),"")</f>
        <v>Quantity</v>
      </c>
      <c r="O330" s="60" t="str">
        <f t="array" ref="O330">IFERROR(IF(O$2&lt;=$B$1,INDEX('Master Data'!$A$1:$H$686,'Evening Buffalo'!$A330,2),""),"")</f>
        <v>Quantity</v>
      </c>
      <c r="P330" s="60" t="str">
        <f t="array" ref="P330">IFERROR(IF(P$2&lt;=$B$1,INDEX('Master Data'!$A$1:$H$686,'Evening Buffalo'!$A330,2),""),"")</f>
        <v>Quantity</v>
      </c>
      <c r="Q330" s="60" t="str">
        <f t="array" ref="Q330">IFERROR(IF(Q$2&lt;=$B$1,INDEX('Master Data'!$A$1:$H$686,'Evening Buffalo'!$A330,2),""),"")</f>
        <v>Quantity</v>
      </c>
      <c r="R330" s="60" t="str">
        <f t="array" ref="R330">IFERROR(IF(R$2&lt;=$B$1,INDEX('Master Data'!$A$1:$H$686,'Evening Buffalo'!$A330,2),""),"")</f>
        <v>Quantity</v>
      </c>
      <c r="S330" s="60" t="str">
        <f t="array" ref="S330">IFERROR(IF(S$2&lt;=$B$1,INDEX('Master Data'!$A$1:$H$686,'Evening Buffalo'!$A330,2),""),"")</f>
        <v>Quantity</v>
      </c>
      <c r="T330" s="60" t="str">
        <f t="array" ref="T330">IFERROR(IF(T$2&lt;=$B$1,INDEX('Master Data'!$A$1:$H$686,'Evening Buffalo'!$A330,2),""),"")</f>
        <v>Quantity</v>
      </c>
      <c r="U330" s="60" t="str">
        <f t="array" ref="U330">IFERROR(IF(U$2&lt;=$B$1,INDEX('Master Data'!$A$1:$H$686,'Evening Buffalo'!$A330,2),""),"")</f>
        <v>Quantity</v>
      </c>
      <c r="V330" s="60" t="str">
        <f t="array" ref="V330">IFERROR(IF(V$2&lt;=$B$1,INDEX('Master Data'!$A$1:$H$686,'Evening Buffalo'!$A330,2),""),"")</f>
        <v>Quantity</v>
      </c>
      <c r="W330" s="60" t="str">
        <f t="array" ref="W330">IFERROR(IF(W$2&lt;=$B$1,INDEX('Master Data'!$A$1:$H$686,'Evening Buffalo'!$A330,2),""),"")</f>
        <v>Quantity</v>
      </c>
      <c r="X330" s="60" t="str">
        <f t="array" ref="X330">IFERROR(IF(X$2&lt;=$B$1,INDEX('Master Data'!$A$1:$H$686,'Evening Buffalo'!$A330,2),""),"")</f>
        <v>Quantity</v>
      </c>
      <c r="Y330" s="60" t="str">
        <f t="array" ref="Y330">IFERROR(IF(Y$2&lt;=$B$1,INDEX('Master Data'!$A$1:$H$686,'Evening Buffalo'!$A330,2),""),"")</f>
        <v>Quantity</v>
      </c>
      <c r="Z330" s="60" t="str">
        <f t="array" ref="Z330">IFERROR(IF(Z$2&lt;=$B$1,INDEX('Master Data'!$A$1:$H$686,'Evening Buffalo'!$A330,2),""),"")</f>
        <v>Quantity</v>
      </c>
      <c r="AA330" s="60" t="str">
        <f t="array" ref="AA330">IFERROR(IF(AA$2&lt;=$B$1,INDEX('Master Data'!$A$1:$H$686,'Evening Buffalo'!$A330,2),""),"")</f>
        <v>Quantity</v>
      </c>
      <c r="AB330" s="60" t="str">
        <f t="array" ref="AB330">IFERROR(IF(AB$2&lt;=$B$1,INDEX('Master Data'!$A$1:$H$686,'Evening Buffalo'!$A330,2),""),"")</f>
        <v>Quantity</v>
      </c>
      <c r="AC330" s="60" t="str">
        <f t="array" ref="AC330">IFERROR(IF(AC$2&lt;=$B$1,INDEX('Master Data'!$A$1:$H$686,'Evening Buffalo'!$A330,2),""),"")</f>
        <v>Quantity</v>
      </c>
      <c r="AD330" s="60" t="str">
        <f t="array" ref="AD330">IFERROR(IF(AD$2&lt;=$B$1,INDEX('Master Data'!$A$1:$H$686,'Evening Buffalo'!$A330,2),""),"")</f>
        <v>Quantity</v>
      </c>
      <c r="AE330" s="60" t="str">
        <f t="array" ref="AE330">IFERROR(IF(AE$2&lt;=$B$1,INDEX('Master Data'!$A$1:$H$686,'Evening Buffalo'!$A330,2),""),"")</f>
        <v>Quantity</v>
      </c>
      <c r="AF330" s="60" t="str">
        <f t="array" ref="AF330">IFERROR(IF(AF$2&lt;=$B$1,INDEX('Master Data'!$A$1:$H$686,'Evening Buffalo'!$A330,2),""),"")</f>
        <v/>
      </c>
      <c r="AG330" s="60" t="str">
        <f t="array" ref="AG330">IFERROR(IF(AG$2&lt;=$B$1,INDEX('Master Data'!$A$1:$H$686,'Evening Buffalo'!$A330,2),""),"")</f>
        <v/>
      </c>
    </row>
    <row r="331" ht="14.25" customHeight="1">
      <c r="A331" s="60" t="str">
        <f>IFERROR(SMALL('Master Data'!G:G,ROW()-2),"")</f>
        <v/>
      </c>
      <c r="B331" s="60" t="str">
        <f t="array" ref="B331">IFERROR(INDEX('Master Data'!$A$1:$H$686,'Evening Buffalo'!$A331,1),"")</f>
        <v>Customer Name</v>
      </c>
      <c r="C331" s="60" t="str">
        <f t="array" ref="C331">IFERROR(IF(C$2&lt;=$B$1,INDEX('Master Data'!$A$1:$H$686,'Evening Buffalo'!$A331,2),""),"")</f>
        <v>Quantity</v>
      </c>
      <c r="D331" s="60" t="str">
        <f t="array" ref="D331">IFERROR(IF(D$2&lt;=$B$1,INDEX('Master Data'!$A$1:$H$686,'Evening Buffalo'!$A331,2),""),"")</f>
        <v>Quantity</v>
      </c>
      <c r="E331" s="60" t="str">
        <f t="array" ref="E331">IFERROR(IF(E$2&lt;=$B$1,INDEX('Master Data'!$A$1:$H$686,'Evening Buffalo'!$A331,2),""),"")</f>
        <v>Quantity</v>
      </c>
      <c r="F331" s="60" t="str">
        <f t="array" ref="F331">IFERROR(IF(F$2&lt;=$B$1,INDEX('Master Data'!$A$1:$H$686,'Evening Buffalo'!$A331,2),""),"")</f>
        <v>Quantity</v>
      </c>
      <c r="G331" s="60" t="str">
        <f t="array" ref="G331">IFERROR(IF(G$2&lt;=$B$1,INDEX('Master Data'!$A$1:$H$686,'Evening Buffalo'!$A331,2),""),"")</f>
        <v>Quantity</v>
      </c>
      <c r="H331" s="60" t="str">
        <f t="array" ref="H331">IFERROR(IF(H$2&lt;=$B$1,INDEX('Master Data'!$A$1:$H$686,'Evening Buffalo'!$A331,2),""),"")</f>
        <v>Quantity</v>
      </c>
      <c r="I331" s="60" t="str">
        <f t="array" ref="I331">IFERROR(IF(I$2&lt;=$B$1,INDEX('Master Data'!$A$1:$H$686,'Evening Buffalo'!$A331,2),""),"")</f>
        <v>Quantity</v>
      </c>
      <c r="J331" s="60" t="str">
        <f t="array" ref="J331">IFERROR(IF(J$2&lt;=$B$1,INDEX('Master Data'!$A$1:$H$686,'Evening Buffalo'!$A331,2),""),"")</f>
        <v>Quantity</v>
      </c>
      <c r="K331" s="60" t="str">
        <f t="array" ref="K331">IFERROR(IF(K$2&lt;=$B$1,INDEX('Master Data'!$A$1:$H$686,'Evening Buffalo'!$A331,2),""),"")</f>
        <v>Quantity</v>
      </c>
      <c r="L331" s="60" t="str">
        <f t="array" ref="L331">IFERROR(IF(L$2&lt;=$B$1,INDEX('Master Data'!$A$1:$H$686,'Evening Buffalo'!$A331,2),""),"")</f>
        <v>Quantity</v>
      </c>
      <c r="M331" s="60" t="str">
        <f t="array" ref="M331">IFERROR(IF(M$2&lt;=$B$1,INDEX('Master Data'!$A$1:$H$686,'Evening Buffalo'!$A331,2),""),"")</f>
        <v>Quantity</v>
      </c>
      <c r="N331" s="60" t="str">
        <f t="array" ref="N331">IFERROR(IF(N$2&lt;=$B$1,INDEX('Master Data'!$A$1:$H$686,'Evening Buffalo'!$A331,2),""),"")</f>
        <v>Quantity</v>
      </c>
      <c r="O331" s="60" t="str">
        <f t="array" ref="O331">IFERROR(IF(O$2&lt;=$B$1,INDEX('Master Data'!$A$1:$H$686,'Evening Buffalo'!$A331,2),""),"")</f>
        <v>Quantity</v>
      </c>
      <c r="P331" s="60" t="str">
        <f t="array" ref="P331">IFERROR(IF(P$2&lt;=$B$1,INDEX('Master Data'!$A$1:$H$686,'Evening Buffalo'!$A331,2),""),"")</f>
        <v>Quantity</v>
      </c>
      <c r="Q331" s="60" t="str">
        <f t="array" ref="Q331">IFERROR(IF(Q$2&lt;=$B$1,INDEX('Master Data'!$A$1:$H$686,'Evening Buffalo'!$A331,2),""),"")</f>
        <v>Quantity</v>
      </c>
      <c r="R331" s="60" t="str">
        <f t="array" ref="R331">IFERROR(IF(R$2&lt;=$B$1,INDEX('Master Data'!$A$1:$H$686,'Evening Buffalo'!$A331,2),""),"")</f>
        <v>Quantity</v>
      </c>
      <c r="S331" s="60" t="str">
        <f t="array" ref="S331">IFERROR(IF(S$2&lt;=$B$1,INDEX('Master Data'!$A$1:$H$686,'Evening Buffalo'!$A331,2),""),"")</f>
        <v>Quantity</v>
      </c>
      <c r="T331" s="60" t="str">
        <f t="array" ref="T331">IFERROR(IF(T$2&lt;=$B$1,INDEX('Master Data'!$A$1:$H$686,'Evening Buffalo'!$A331,2),""),"")</f>
        <v>Quantity</v>
      </c>
      <c r="U331" s="60" t="str">
        <f t="array" ref="U331">IFERROR(IF(U$2&lt;=$B$1,INDEX('Master Data'!$A$1:$H$686,'Evening Buffalo'!$A331,2),""),"")</f>
        <v>Quantity</v>
      </c>
      <c r="V331" s="60" t="str">
        <f t="array" ref="V331">IFERROR(IF(V$2&lt;=$B$1,INDEX('Master Data'!$A$1:$H$686,'Evening Buffalo'!$A331,2),""),"")</f>
        <v>Quantity</v>
      </c>
      <c r="W331" s="60" t="str">
        <f t="array" ref="W331">IFERROR(IF(W$2&lt;=$B$1,INDEX('Master Data'!$A$1:$H$686,'Evening Buffalo'!$A331,2),""),"")</f>
        <v>Quantity</v>
      </c>
      <c r="X331" s="60" t="str">
        <f t="array" ref="X331">IFERROR(IF(X$2&lt;=$B$1,INDEX('Master Data'!$A$1:$H$686,'Evening Buffalo'!$A331,2),""),"")</f>
        <v>Quantity</v>
      </c>
      <c r="Y331" s="60" t="str">
        <f t="array" ref="Y331">IFERROR(IF(Y$2&lt;=$B$1,INDEX('Master Data'!$A$1:$H$686,'Evening Buffalo'!$A331,2),""),"")</f>
        <v>Quantity</v>
      </c>
      <c r="Z331" s="60" t="str">
        <f t="array" ref="Z331">IFERROR(IF(Z$2&lt;=$B$1,INDEX('Master Data'!$A$1:$H$686,'Evening Buffalo'!$A331,2),""),"")</f>
        <v>Quantity</v>
      </c>
      <c r="AA331" s="60" t="str">
        <f t="array" ref="AA331">IFERROR(IF(AA$2&lt;=$B$1,INDEX('Master Data'!$A$1:$H$686,'Evening Buffalo'!$A331,2),""),"")</f>
        <v>Quantity</v>
      </c>
      <c r="AB331" s="60" t="str">
        <f t="array" ref="AB331">IFERROR(IF(AB$2&lt;=$B$1,INDEX('Master Data'!$A$1:$H$686,'Evening Buffalo'!$A331,2),""),"")</f>
        <v>Quantity</v>
      </c>
      <c r="AC331" s="60" t="str">
        <f t="array" ref="AC331">IFERROR(IF(AC$2&lt;=$B$1,INDEX('Master Data'!$A$1:$H$686,'Evening Buffalo'!$A331,2),""),"")</f>
        <v>Quantity</v>
      </c>
      <c r="AD331" s="60" t="str">
        <f t="array" ref="AD331">IFERROR(IF(AD$2&lt;=$B$1,INDEX('Master Data'!$A$1:$H$686,'Evening Buffalo'!$A331,2),""),"")</f>
        <v>Quantity</v>
      </c>
      <c r="AE331" s="60" t="str">
        <f t="array" ref="AE331">IFERROR(IF(AE$2&lt;=$B$1,INDEX('Master Data'!$A$1:$H$686,'Evening Buffalo'!$A331,2),""),"")</f>
        <v>Quantity</v>
      </c>
      <c r="AF331" s="60" t="str">
        <f t="array" ref="AF331">IFERROR(IF(AF$2&lt;=$B$1,INDEX('Master Data'!$A$1:$H$686,'Evening Buffalo'!$A331,2),""),"")</f>
        <v/>
      </c>
      <c r="AG331" s="60" t="str">
        <f t="array" ref="AG331">IFERROR(IF(AG$2&lt;=$B$1,INDEX('Master Data'!$A$1:$H$686,'Evening Buffalo'!$A331,2),""),"")</f>
        <v/>
      </c>
    </row>
    <row r="332" ht="14.25" customHeight="1">
      <c r="A332" s="60" t="str">
        <f>IFERROR(SMALL('Master Data'!G:G,ROW()-2),"")</f>
        <v/>
      </c>
      <c r="B332" s="60" t="str">
        <f t="array" ref="B332">IFERROR(INDEX('Master Data'!$A$1:$H$686,'Evening Buffalo'!$A332,1),"")</f>
        <v>Customer Name</v>
      </c>
      <c r="C332" s="60" t="str">
        <f t="array" ref="C332">IFERROR(IF(C$2&lt;=$B$1,INDEX('Master Data'!$A$1:$H$686,'Evening Buffalo'!$A332,2),""),"")</f>
        <v>Quantity</v>
      </c>
      <c r="D332" s="60" t="str">
        <f t="array" ref="D332">IFERROR(IF(D$2&lt;=$B$1,INDEX('Master Data'!$A$1:$H$686,'Evening Buffalo'!$A332,2),""),"")</f>
        <v>Quantity</v>
      </c>
      <c r="E332" s="60" t="str">
        <f t="array" ref="E332">IFERROR(IF(E$2&lt;=$B$1,INDEX('Master Data'!$A$1:$H$686,'Evening Buffalo'!$A332,2),""),"")</f>
        <v>Quantity</v>
      </c>
      <c r="F332" s="60" t="str">
        <f t="array" ref="F332">IFERROR(IF(F$2&lt;=$B$1,INDEX('Master Data'!$A$1:$H$686,'Evening Buffalo'!$A332,2),""),"")</f>
        <v>Quantity</v>
      </c>
      <c r="G332" s="60" t="str">
        <f t="array" ref="G332">IFERROR(IF(G$2&lt;=$B$1,INDEX('Master Data'!$A$1:$H$686,'Evening Buffalo'!$A332,2),""),"")</f>
        <v>Quantity</v>
      </c>
      <c r="H332" s="60" t="str">
        <f t="array" ref="H332">IFERROR(IF(H$2&lt;=$B$1,INDEX('Master Data'!$A$1:$H$686,'Evening Buffalo'!$A332,2),""),"")</f>
        <v>Quantity</v>
      </c>
      <c r="I332" s="60" t="str">
        <f t="array" ref="I332">IFERROR(IF(I$2&lt;=$B$1,INDEX('Master Data'!$A$1:$H$686,'Evening Buffalo'!$A332,2),""),"")</f>
        <v>Quantity</v>
      </c>
      <c r="J332" s="60" t="str">
        <f t="array" ref="J332">IFERROR(IF(J$2&lt;=$B$1,INDEX('Master Data'!$A$1:$H$686,'Evening Buffalo'!$A332,2),""),"")</f>
        <v>Quantity</v>
      </c>
      <c r="K332" s="60" t="str">
        <f t="array" ref="K332">IFERROR(IF(K$2&lt;=$B$1,INDEX('Master Data'!$A$1:$H$686,'Evening Buffalo'!$A332,2),""),"")</f>
        <v>Quantity</v>
      </c>
      <c r="L332" s="60" t="str">
        <f t="array" ref="L332">IFERROR(IF(L$2&lt;=$B$1,INDEX('Master Data'!$A$1:$H$686,'Evening Buffalo'!$A332,2),""),"")</f>
        <v>Quantity</v>
      </c>
      <c r="M332" s="60" t="str">
        <f t="array" ref="M332">IFERROR(IF(M$2&lt;=$B$1,INDEX('Master Data'!$A$1:$H$686,'Evening Buffalo'!$A332,2),""),"")</f>
        <v>Quantity</v>
      </c>
      <c r="N332" s="60" t="str">
        <f t="array" ref="N332">IFERROR(IF(N$2&lt;=$B$1,INDEX('Master Data'!$A$1:$H$686,'Evening Buffalo'!$A332,2),""),"")</f>
        <v>Quantity</v>
      </c>
      <c r="O332" s="60" t="str">
        <f t="array" ref="O332">IFERROR(IF(O$2&lt;=$B$1,INDEX('Master Data'!$A$1:$H$686,'Evening Buffalo'!$A332,2),""),"")</f>
        <v>Quantity</v>
      </c>
      <c r="P332" s="60" t="str">
        <f t="array" ref="P332">IFERROR(IF(P$2&lt;=$B$1,INDEX('Master Data'!$A$1:$H$686,'Evening Buffalo'!$A332,2),""),"")</f>
        <v>Quantity</v>
      </c>
      <c r="Q332" s="60" t="str">
        <f t="array" ref="Q332">IFERROR(IF(Q$2&lt;=$B$1,INDEX('Master Data'!$A$1:$H$686,'Evening Buffalo'!$A332,2),""),"")</f>
        <v>Quantity</v>
      </c>
      <c r="R332" s="60" t="str">
        <f t="array" ref="R332">IFERROR(IF(R$2&lt;=$B$1,INDEX('Master Data'!$A$1:$H$686,'Evening Buffalo'!$A332,2),""),"")</f>
        <v>Quantity</v>
      </c>
      <c r="S332" s="60" t="str">
        <f t="array" ref="S332">IFERROR(IF(S$2&lt;=$B$1,INDEX('Master Data'!$A$1:$H$686,'Evening Buffalo'!$A332,2),""),"")</f>
        <v>Quantity</v>
      </c>
      <c r="T332" s="60" t="str">
        <f t="array" ref="T332">IFERROR(IF(T$2&lt;=$B$1,INDEX('Master Data'!$A$1:$H$686,'Evening Buffalo'!$A332,2),""),"")</f>
        <v>Quantity</v>
      </c>
      <c r="U332" s="60" t="str">
        <f t="array" ref="U332">IFERROR(IF(U$2&lt;=$B$1,INDEX('Master Data'!$A$1:$H$686,'Evening Buffalo'!$A332,2),""),"")</f>
        <v>Quantity</v>
      </c>
      <c r="V332" s="60" t="str">
        <f t="array" ref="V332">IFERROR(IF(V$2&lt;=$B$1,INDEX('Master Data'!$A$1:$H$686,'Evening Buffalo'!$A332,2),""),"")</f>
        <v>Quantity</v>
      </c>
      <c r="W332" s="60" t="str">
        <f t="array" ref="W332">IFERROR(IF(W$2&lt;=$B$1,INDEX('Master Data'!$A$1:$H$686,'Evening Buffalo'!$A332,2),""),"")</f>
        <v>Quantity</v>
      </c>
      <c r="X332" s="60" t="str">
        <f t="array" ref="X332">IFERROR(IF(X$2&lt;=$B$1,INDEX('Master Data'!$A$1:$H$686,'Evening Buffalo'!$A332,2),""),"")</f>
        <v>Quantity</v>
      </c>
      <c r="Y332" s="60" t="str">
        <f t="array" ref="Y332">IFERROR(IF(Y$2&lt;=$B$1,INDEX('Master Data'!$A$1:$H$686,'Evening Buffalo'!$A332,2),""),"")</f>
        <v>Quantity</v>
      </c>
      <c r="Z332" s="60" t="str">
        <f t="array" ref="Z332">IFERROR(IF(Z$2&lt;=$B$1,INDEX('Master Data'!$A$1:$H$686,'Evening Buffalo'!$A332,2),""),"")</f>
        <v>Quantity</v>
      </c>
      <c r="AA332" s="60" t="str">
        <f t="array" ref="AA332">IFERROR(IF(AA$2&lt;=$B$1,INDEX('Master Data'!$A$1:$H$686,'Evening Buffalo'!$A332,2),""),"")</f>
        <v>Quantity</v>
      </c>
      <c r="AB332" s="60" t="str">
        <f t="array" ref="AB332">IFERROR(IF(AB$2&lt;=$B$1,INDEX('Master Data'!$A$1:$H$686,'Evening Buffalo'!$A332,2),""),"")</f>
        <v>Quantity</v>
      </c>
      <c r="AC332" s="60" t="str">
        <f t="array" ref="AC332">IFERROR(IF(AC$2&lt;=$B$1,INDEX('Master Data'!$A$1:$H$686,'Evening Buffalo'!$A332,2),""),"")</f>
        <v>Quantity</v>
      </c>
      <c r="AD332" s="60" t="str">
        <f t="array" ref="AD332">IFERROR(IF(AD$2&lt;=$B$1,INDEX('Master Data'!$A$1:$H$686,'Evening Buffalo'!$A332,2),""),"")</f>
        <v>Quantity</v>
      </c>
      <c r="AE332" s="60" t="str">
        <f t="array" ref="AE332">IFERROR(IF(AE$2&lt;=$B$1,INDEX('Master Data'!$A$1:$H$686,'Evening Buffalo'!$A332,2),""),"")</f>
        <v>Quantity</v>
      </c>
      <c r="AF332" s="60" t="str">
        <f t="array" ref="AF332">IFERROR(IF(AF$2&lt;=$B$1,INDEX('Master Data'!$A$1:$H$686,'Evening Buffalo'!$A332,2),""),"")</f>
        <v/>
      </c>
      <c r="AG332" s="60" t="str">
        <f t="array" ref="AG332">IFERROR(IF(AG$2&lt;=$B$1,INDEX('Master Data'!$A$1:$H$686,'Evening Buffalo'!$A332,2),""),"")</f>
        <v/>
      </c>
    </row>
    <row r="333" ht="14.25" customHeight="1">
      <c r="A333" s="60" t="str">
        <f>IFERROR(SMALL('Master Data'!G:G,ROW()-2),"")</f>
        <v/>
      </c>
      <c r="B333" s="60" t="str">
        <f t="array" ref="B333">IFERROR(INDEX('Master Data'!$A$1:$H$686,'Evening Buffalo'!$A333,1),"")</f>
        <v>Customer Name</v>
      </c>
      <c r="C333" s="60" t="str">
        <f t="array" ref="C333">IFERROR(IF(C$2&lt;=$B$1,INDEX('Master Data'!$A$1:$H$686,'Evening Buffalo'!$A333,2),""),"")</f>
        <v>Quantity</v>
      </c>
      <c r="D333" s="60" t="str">
        <f t="array" ref="D333">IFERROR(IF(D$2&lt;=$B$1,INDEX('Master Data'!$A$1:$H$686,'Evening Buffalo'!$A333,2),""),"")</f>
        <v>Quantity</v>
      </c>
      <c r="E333" s="60" t="str">
        <f t="array" ref="E333">IFERROR(IF(E$2&lt;=$B$1,INDEX('Master Data'!$A$1:$H$686,'Evening Buffalo'!$A333,2),""),"")</f>
        <v>Quantity</v>
      </c>
      <c r="F333" s="60" t="str">
        <f t="array" ref="F333">IFERROR(IF(F$2&lt;=$B$1,INDEX('Master Data'!$A$1:$H$686,'Evening Buffalo'!$A333,2),""),"")</f>
        <v>Quantity</v>
      </c>
      <c r="G333" s="60" t="str">
        <f t="array" ref="G333">IFERROR(IF(G$2&lt;=$B$1,INDEX('Master Data'!$A$1:$H$686,'Evening Buffalo'!$A333,2),""),"")</f>
        <v>Quantity</v>
      </c>
      <c r="H333" s="60" t="str">
        <f t="array" ref="H333">IFERROR(IF(H$2&lt;=$B$1,INDEX('Master Data'!$A$1:$H$686,'Evening Buffalo'!$A333,2),""),"")</f>
        <v>Quantity</v>
      </c>
      <c r="I333" s="60" t="str">
        <f t="array" ref="I333">IFERROR(IF(I$2&lt;=$B$1,INDEX('Master Data'!$A$1:$H$686,'Evening Buffalo'!$A333,2),""),"")</f>
        <v>Quantity</v>
      </c>
      <c r="J333" s="60" t="str">
        <f t="array" ref="J333">IFERROR(IF(J$2&lt;=$B$1,INDEX('Master Data'!$A$1:$H$686,'Evening Buffalo'!$A333,2),""),"")</f>
        <v>Quantity</v>
      </c>
      <c r="K333" s="60" t="str">
        <f t="array" ref="K333">IFERROR(IF(K$2&lt;=$B$1,INDEX('Master Data'!$A$1:$H$686,'Evening Buffalo'!$A333,2),""),"")</f>
        <v>Quantity</v>
      </c>
      <c r="L333" s="60" t="str">
        <f t="array" ref="L333">IFERROR(IF(L$2&lt;=$B$1,INDEX('Master Data'!$A$1:$H$686,'Evening Buffalo'!$A333,2),""),"")</f>
        <v>Quantity</v>
      </c>
      <c r="M333" s="60" t="str">
        <f t="array" ref="M333">IFERROR(IF(M$2&lt;=$B$1,INDEX('Master Data'!$A$1:$H$686,'Evening Buffalo'!$A333,2),""),"")</f>
        <v>Quantity</v>
      </c>
      <c r="N333" s="60" t="str">
        <f t="array" ref="N333">IFERROR(IF(N$2&lt;=$B$1,INDEX('Master Data'!$A$1:$H$686,'Evening Buffalo'!$A333,2),""),"")</f>
        <v>Quantity</v>
      </c>
      <c r="O333" s="60" t="str">
        <f t="array" ref="O333">IFERROR(IF(O$2&lt;=$B$1,INDEX('Master Data'!$A$1:$H$686,'Evening Buffalo'!$A333,2),""),"")</f>
        <v>Quantity</v>
      </c>
      <c r="P333" s="60" t="str">
        <f t="array" ref="P333">IFERROR(IF(P$2&lt;=$B$1,INDEX('Master Data'!$A$1:$H$686,'Evening Buffalo'!$A333,2),""),"")</f>
        <v>Quantity</v>
      </c>
      <c r="Q333" s="60" t="str">
        <f t="array" ref="Q333">IFERROR(IF(Q$2&lt;=$B$1,INDEX('Master Data'!$A$1:$H$686,'Evening Buffalo'!$A333,2),""),"")</f>
        <v>Quantity</v>
      </c>
      <c r="R333" s="60" t="str">
        <f t="array" ref="R333">IFERROR(IF(R$2&lt;=$B$1,INDEX('Master Data'!$A$1:$H$686,'Evening Buffalo'!$A333,2),""),"")</f>
        <v>Quantity</v>
      </c>
      <c r="S333" s="60" t="str">
        <f t="array" ref="S333">IFERROR(IF(S$2&lt;=$B$1,INDEX('Master Data'!$A$1:$H$686,'Evening Buffalo'!$A333,2),""),"")</f>
        <v>Quantity</v>
      </c>
      <c r="T333" s="60" t="str">
        <f t="array" ref="T333">IFERROR(IF(T$2&lt;=$B$1,INDEX('Master Data'!$A$1:$H$686,'Evening Buffalo'!$A333,2),""),"")</f>
        <v>Quantity</v>
      </c>
      <c r="U333" s="60" t="str">
        <f t="array" ref="U333">IFERROR(IF(U$2&lt;=$B$1,INDEX('Master Data'!$A$1:$H$686,'Evening Buffalo'!$A333,2),""),"")</f>
        <v>Quantity</v>
      </c>
      <c r="V333" s="60" t="str">
        <f t="array" ref="V333">IFERROR(IF(V$2&lt;=$B$1,INDEX('Master Data'!$A$1:$H$686,'Evening Buffalo'!$A333,2),""),"")</f>
        <v>Quantity</v>
      </c>
      <c r="W333" s="60" t="str">
        <f t="array" ref="W333">IFERROR(IF(W$2&lt;=$B$1,INDEX('Master Data'!$A$1:$H$686,'Evening Buffalo'!$A333,2),""),"")</f>
        <v>Quantity</v>
      </c>
      <c r="X333" s="60" t="str">
        <f t="array" ref="X333">IFERROR(IF(X$2&lt;=$B$1,INDEX('Master Data'!$A$1:$H$686,'Evening Buffalo'!$A333,2),""),"")</f>
        <v>Quantity</v>
      </c>
      <c r="Y333" s="60" t="str">
        <f t="array" ref="Y333">IFERROR(IF(Y$2&lt;=$B$1,INDEX('Master Data'!$A$1:$H$686,'Evening Buffalo'!$A333,2),""),"")</f>
        <v>Quantity</v>
      </c>
      <c r="Z333" s="60" t="str">
        <f t="array" ref="Z333">IFERROR(IF(Z$2&lt;=$B$1,INDEX('Master Data'!$A$1:$H$686,'Evening Buffalo'!$A333,2),""),"")</f>
        <v>Quantity</v>
      </c>
      <c r="AA333" s="60" t="str">
        <f t="array" ref="AA333">IFERROR(IF(AA$2&lt;=$B$1,INDEX('Master Data'!$A$1:$H$686,'Evening Buffalo'!$A333,2),""),"")</f>
        <v>Quantity</v>
      </c>
      <c r="AB333" s="60" t="str">
        <f t="array" ref="AB333">IFERROR(IF(AB$2&lt;=$B$1,INDEX('Master Data'!$A$1:$H$686,'Evening Buffalo'!$A333,2),""),"")</f>
        <v>Quantity</v>
      </c>
      <c r="AC333" s="60" t="str">
        <f t="array" ref="AC333">IFERROR(IF(AC$2&lt;=$B$1,INDEX('Master Data'!$A$1:$H$686,'Evening Buffalo'!$A333,2),""),"")</f>
        <v>Quantity</v>
      </c>
      <c r="AD333" s="60" t="str">
        <f t="array" ref="AD333">IFERROR(IF(AD$2&lt;=$B$1,INDEX('Master Data'!$A$1:$H$686,'Evening Buffalo'!$A333,2),""),"")</f>
        <v>Quantity</v>
      </c>
      <c r="AE333" s="60" t="str">
        <f t="array" ref="AE333">IFERROR(IF(AE$2&lt;=$B$1,INDEX('Master Data'!$A$1:$H$686,'Evening Buffalo'!$A333,2),""),"")</f>
        <v>Quantity</v>
      </c>
      <c r="AF333" s="60" t="str">
        <f t="array" ref="AF333">IFERROR(IF(AF$2&lt;=$B$1,INDEX('Master Data'!$A$1:$H$686,'Evening Buffalo'!$A333,2),""),"")</f>
        <v/>
      </c>
      <c r="AG333" s="60" t="str">
        <f t="array" ref="AG333">IFERROR(IF(AG$2&lt;=$B$1,INDEX('Master Data'!$A$1:$H$686,'Evening Buffalo'!$A333,2),""),"")</f>
        <v/>
      </c>
    </row>
    <row r="334" ht="14.25" customHeight="1">
      <c r="A334" s="60" t="str">
        <f>IFERROR(SMALL('Master Data'!G:G,ROW()-2),"")</f>
        <v/>
      </c>
      <c r="B334" s="60" t="str">
        <f t="array" ref="B334">IFERROR(INDEX('Master Data'!$A$1:$H$686,'Evening Buffalo'!$A334,1),"")</f>
        <v>Customer Name</v>
      </c>
      <c r="C334" s="60" t="str">
        <f t="array" ref="C334">IFERROR(IF(C$2&lt;=$B$1,INDEX('Master Data'!$A$1:$H$686,'Evening Buffalo'!$A334,2),""),"")</f>
        <v>Quantity</v>
      </c>
      <c r="D334" s="60" t="str">
        <f t="array" ref="D334">IFERROR(IF(D$2&lt;=$B$1,INDEX('Master Data'!$A$1:$H$686,'Evening Buffalo'!$A334,2),""),"")</f>
        <v>Quantity</v>
      </c>
      <c r="E334" s="60" t="str">
        <f t="array" ref="E334">IFERROR(IF(E$2&lt;=$B$1,INDEX('Master Data'!$A$1:$H$686,'Evening Buffalo'!$A334,2),""),"")</f>
        <v>Quantity</v>
      </c>
      <c r="F334" s="60" t="str">
        <f t="array" ref="F334">IFERROR(IF(F$2&lt;=$B$1,INDEX('Master Data'!$A$1:$H$686,'Evening Buffalo'!$A334,2),""),"")</f>
        <v>Quantity</v>
      </c>
      <c r="G334" s="60" t="str">
        <f t="array" ref="G334">IFERROR(IF(G$2&lt;=$B$1,INDEX('Master Data'!$A$1:$H$686,'Evening Buffalo'!$A334,2),""),"")</f>
        <v>Quantity</v>
      </c>
      <c r="H334" s="60" t="str">
        <f t="array" ref="H334">IFERROR(IF(H$2&lt;=$B$1,INDEX('Master Data'!$A$1:$H$686,'Evening Buffalo'!$A334,2),""),"")</f>
        <v>Quantity</v>
      </c>
      <c r="I334" s="60" t="str">
        <f t="array" ref="I334">IFERROR(IF(I$2&lt;=$B$1,INDEX('Master Data'!$A$1:$H$686,'Evening Buffalo'!$A334,2),""),"")</f>
        <v>Quantity</v>
      </c>
      <c r="J334" s="60" t="str">
        <f t="array" ref="J334">IFERROR(IF(J$2&lt;=$B$1,INDEX('Master Data'!$A$1:$H$686,'Evening Buffalo'!$A334,2),""),"")</f>
        <v>Quantity</v>
      </c>
      <c r="K334" s="60" t="str">
        <f t="array" ref="K334">IFERROR(IF(K$2&lt;=$B$1,INDEX('Master Data'!$A$1:$H$686,'Evening Buffalo'!$A334,2),""),"")</f>
        <v>Quantity</v>
      </c>
      <c r="L334" s="60" t="str">
        <f t="array" ref="L334">IFERROR(IF(L$2&lt;=$B$1,INDEX('Master Data'!$A$1:$H$686,'Evening Buffalo'!$A334,2),""),"")</f>
        <v>Quantity</v>
      </c>
      <c r="M334" s="60" t="str">
        <f t="array" ref="M334">IFERROR(IF(M$2&lt;=$B$1,INDEX('Master Data'!$A$1:$H$686,'Evening Buffalo'!$A334,2),""),"")</f>
        <v>Quantity</v>
      </c>
      <c r="N334" s="60" t="str">
        <f t="array" ref="N334">IFERROR(IF(N$2&lt;=$B$1,INDEX('Master Data'!$A$1:$H$686,'Evening Buffalo'!$A334,2),""),"")</f>
        <v>Quantity</v>
      </c>
      <c r="O334" s="60" t="str">
        <f t="array" ref="O334">IFERROR(IF(O$2&lt;=$B$1,INDEX('Master Data'!$A$1:$H$686,'Evening Buffalo'!$A334,2),""),"")</f>
        <v>Quantity</v>
      </c>
      <c r="P334" s="60" t="str">
        <f t="array" ref="P334">IFERROR(IF(P$2&lt;=$B$1,INDEX('Master Data'!$A$1:$H$686,'Evening Buffalo'!$A334,2),""),"")</f>
        <v>Quantity</v>
      </c>
      <c r="Q334" s="60" t="str">
        <f t="array" ref="Q334">IFERROR(IF(Q$2&lt;=$B$1,INDEX('Master Data'!$A$1:$H$686,'Evening Buffalo'!$A334,2),""),"")</f>
        <v>Quantity</v>
      </c>
      <c r="R334" s="60" t="str">
        <f t="array" ref="R334">IFERROR(IF(R$2&lt;=$B$1,INDEX('Master Data'!$A$1:$H$686,'Evening Buffalo'!$A334,2),""),"")</f>
        <v>Quantity</v>
      </c>
      <c r="S334" s="60" t="str">
        <f t="array" ref="S334">IFERROR(IF(S$2&lt;=$B$1,INDEX('Master Data'!$A$1:$H$686,'Evening Buffalo'!$A334,2),""),"")</f>
        <v>Quantity</v>
      </c>
      <c r="T334" s="60" t="str">
        <f t="array" ref="T334">IFERROR(IF(T$2&lt;=$B$1,INDEX('Master Data'!$A$1:$H$686,'Evening Buffalo'!$A334,2),""),"")</f>
        <v>Quantity</v>
      </c>
      <c r="U334" s="60" t="str">
        <f t="array" ref="U334">IFERROR(IF(U$2&lt;=$B$1,INDEX('Master Data'!$A$1:$H$686,'Evening Buffalo'!$A334,2),""),"")</f>
        <v>Quantity</v>
      </c>
      <c r="V334" s="60" t="str">
        <f t="array" ref="V334">IFERROR(IF(V$2&lt;=$B$1,INDEX('Master Data'!$A$1:$H$686,'Evening Buffalo'!$A334,2),""),"")</f>
        <v>Quantity</v>
      </c>
      <c r="W334" s="60" t="str">
        <f t="array" ref="W334">IFERROR(IF(W$2&lt;=$B$1,INDEX('Master Data'!$A$1:$H$686,'Evening Buffalo'!$A334,2),""),"")</f>
        <v>Quantity</v>
      </c>
      <c r="X334" s="60" t="str">
        <f t="array" ref="X334">IFERROR(IF(X$2&lt;=$B$1,INDEX('Master Data'!$A$1:$H$686,'Evening Buffalo'!$A334,2),""),"")</f>
        <v>Quantity</v>
      </c>
      <c r="Y334" s="60" t="str">
        <f t="array" ref="Y334">IFERROR(IF(Y$2&lt;=$B$1,INDEX('Master Data'!$A$1:$H$686,'Evening Buffalo'!$A334,2),""),"")</f>
        <v>Quantity</v>
      </c>
      <c r="Z334" s="60" t="str">
        <f t="array" ref="Z334">IFERROR(IF(Z$2&lt;=$B$1,INDEX('Master Data'!$A$1:$H$686,'Evening Buffalo'!$A334,2),""),"")</f>
        <v>Quantity</v>
      </c>
      <c r="AA334" s="60" t="str">
        <f t="array" ref="AA334">IFERROR(IF(AA$2&lt;=$B$1,INDEX('Master Data'!$A$1:$H$686,'Evening Buffalo'!$A334,2),""),"")</f>
        <v>Quantity</v>
      </c>
      <c r="AB334" s="60" t="str">
        <f t="array" ref="AB334">IFERROR(IF(AB$2&lt;=$B$1,INDEX('Master Data'!$A$1:$H$686,'Evening Buffalo'!$A334,2),""),"")</f>
        <v>Quantity</v>
      </c>
      <c r="AC334" s="60" t="str">
        <f t="array" ref="AC334">IFERROR(IF(AC$2&lt;=$B$1,INDEX('Master Data'!$A$1:$H$686,'Evening Buffalo'!$A334,2),""),"")</f>
        <v>Quantity</v>
      </c>
      <c r="AD334" s="60" t="str">
        <f t="array" ref="AD334">IFERROR(IF(AD$2&lt;=$B$1,INDEX('Master Data'!$A$1:$H$686,'Evening Buffalo'!$A334,2),""),"")</f>
        <v>Quantity</v>
      </c>
      <c r="AE334" s="60" t="str">
        <f t="array" ref="AE334">IFERROR(IF(AE$2&lt;=$B$1,INDEX('Master Data'!$A$1:$H$686,'Evening Buffalo'!$A334,2),""),"")</f>
        <v>Quantity</v>
      </c>
      <c r="AF334" s="60" t="str">
        <f t="array" ref="AF334">IFERROR(IF(AF$2&lt;=$B$1,INDEX('Master Data'!$A$1:$H$686,'Evening Buffalo'!$A334,2),""),"")</f>
        <v/>
      </c>
      <c r="AG334" s="60" t="str">
        <f t="array" ref="AG334">IFERROR(IF(AG$2&lt;=$B$1,INDEX('Master Data'!$A$1:$H$686,'Evening Buffalo'!$A334,2),""),"")</f>
        <v/>
      </c>
    </row>
    <row r="335" ht="14.25" customHeight="1">
      <c r="A335" s="60" t="str">
        <f>IFERROR(SMALL('Master Data'!G:G,ROW()-2),"")</f>
        <v/>
      </c>
      <c r="B335" s="60" t="str">
        <f t="array" ref="B335">IFERROR(INDEX('Master Data'!$A$1:$H$686,'Evening Buffalo'!$A335,1),"")</f>
        <v>Customer Name</v>
      </c>
      <c r="C335" s="60" t="str">
        <f t="array" ref="C335">IFERROR(IF(C$2&lt;=$B$1,INDEX('Master Data'!$A$1:$H$686,'Evening Buffalo'!$A335,2),""),"")</f>
        <v>Quantity</v>
      </c>
      <c r="D335" s="60" t="str">
        <f t="array" ref="D335">IFERROR(IF(D$2&lt;=$B$1,INDEX('Master Data'!$A$1:$H$686,'Evening Buffalo'!$A335,2),""),"")</f>
        <v>Quantity</v>
      </c>
      <c r="E335" s="60" t="str">
        <f t="array" ref="E335">IFERROR(IF(E$2&lt;=$B$1,INDEX('Master Data'!$A$1:$H$686,'Evening Buffalo'!$A335,2),""),"")</f>
        <v>Quantity</v>
      </c>
      <c r="F335" s="60" t="str">
        <f t="array" ref="F335">IFERROR(IF(F$2&lt;=$B$1,INDEX('Master Data'!$A$1:$H$686,'Evening Buffalo'!$A335,2),""),"")</f>
        <v>Quantity</v>
      </c>
      <c r="G335" s="60" t="str">
        <f t="array" ref="G335">IFERROR(IF(G$2&lt;=$B$1,INDEX('Master Data'!$A$1:$H$686,'Evening Buffalo'!$A335,2),""),"")</f>
        <v>Quantity</v>
      </c>
      <c r="H335" s="60" t="str">
        <f t="array" ref="H335">IFERROR(IF(H$2&lt;=$B$1,INDEX('Master Data'!$A$1:$H$686,'Evening Buffalo'!$A335,2),""),"")</f>
        <v>Quantity</v>
      </c>
      <c r="I335" s="60" t="str">
        <f t="array" ref="I335">IFERROR(IF(I$2&lt;=$B$1,INDEX('Master Data'!$A$1:$H$686,'Evening Buffalo'!$A335,2),""),"")</f>
        <v>Quantity</v>
      </c>
      <c r="J335" s="60" t="str">
        <f t="array" ref="J335">IFERROR(IF(J$2&lt;=$B$1,INDEX('Master Data'!$A$1:$H$686,'Evening Buffalo'!$A335,2),""),"")</f>
        <v>Quantity</v>
      </c>
      <c r="K335" s="60" t="str">
        <f t="array" ref="K335">IFERROR(IF(K$2&lt;=$B$1,INDEX('Master Data'!$A$1:$H$686,'Evening Buffalo'!$A335,2),""),"")</f>
        <v>Quantity</v>
      </c>
      <c r="L335" s="60" t="str">
        <f t="array" ref="L335">IFERROR(IF(L$2&lt;=$B$1,INDEX('Master Data'!$A$1:$H$686,'Evening Buffalo'!$A335,2),""),"")</f>
        <v>Quantity</v>
      </c>
      <c r="M335" s="60" t="str">
        <f t="array" ref="M335">IFERROR(IF(M$2&lt;=$B$1,INDEX('Master Data'!$A$1:$H$686,'Evening Buffalo'!$A335,2),""),"")</f>
        <v>Quantity</v>
      </c>
      <c r="N335" s="60" t="str">
        <f t="array" ref="N335">IFERROR(IF(N$2&lt;=$B$1,INDEX('Master Data'!$A$1:$H$686,'Evening Buffalo'!$A335,2),""),"")</f>
        <v>Quantity</v>
      </c>
      <c r="O335" s="60" t="str">
        <f t="array" ref="O335">IFERROR(IF(O$2&lt;=$B$1,INDEX('Master Data'!$A$1:$H$686,'Evening Buffalo'!$A335,2),""),"")</f>
        <v>Quantity</v>
      </c>
      <c r="P335" s="60" t="str">
        <f t="array" ref="P335">IFERROR(IF(P$2&lt;=$B$1,INDEX('Master Data'!$A$1:$H$686,'Evening Buffalo'!$A335,2),""),"")</f>
        <v>Quantity</v>
      </c>
      <c r="Q335" s="60" t="str">
        <f t="array" ref="Q335">IFERROR(IF(Q$2&lt;=$B$1,INDEX('Master Data'!$A$1:$H$686,'Evening Buffalo'!$A335,2),""),"")</f>
        <v>Quantity</v>
      </c>
      <c r="R335" s="60" t="str">
        <f t="array" ref="R335">IFERROR(IF(R$2&lt;=$B$1,INDEX('Master Data'!$A$1:$H$686,'Evening Buffalo'!$A335,2),""),"")</f>
        <v>Quantity</v>
      </c>
      <c r="S335" s="60" t="str">
        <f t="array" ref="S335">IFERROR(IF(S$2&lt;=$B$1,INDEX('Master Data'!$A$1:$H$686,'Evening Buffalo'!$A335,2),""),"")</f>
        <v>Quantity</v>
      </c>
      <c r="T335" s="60" t="str">
        <f t="array" ref="T335">IFERROR(IF(T$2&lt;=$B$1,INDEX('Master Data'!$A$1:$H$686,'Evening Buffalo'!$A335,2),""),"")</f>
        <v>Quantity</v>
      </c>
      <c r="U335" s="60" t="str">
        <f t="array" ref="U335">IFERROR(IF(U$2&lt;=$B$1,INDEX('Master Data'!$A$1:$H$686,'Evening Buffalo'!$A335,2),""),"")</f>
        <v>Quantity</v>
      </c>
      <c r="V335" s="60" t="str">
        <f t="array" ref="V335">IFERROR(IF(V$2&lt;=$B$1,INDEX('Master Data'!$A$1:$H$686,'Evening Buffalo'!$A335,2),""),"")</f>
        <v>Quantity</v>
      </c>
      <c r="W335" s="60" t="str">
        <f t="array" ref="W335">IFERROR(IF(W$2&lt;=$B$1,INDEX('Master Data'!$A$1:$H$686,'Evening Buffalo'!$A335,2),""),"")</f>
        <v>Quantity</v>
      </c>
      <c r="X335" s="60" t="str">
        <f t="array" ref="X335">IFERROR(IF(X$2&lt;=$B$1,INDEX('Master Data'!$A$1:$H$686,'Evening Buffalo'!$A335,2),""),"")</f>
        <v>Quantity</v>
      </c>
      <c r="Y335" s="60" t="str">
        <f t="array" ref="Y335">IFERROR(IF(Y$2&lt;=$B$1,INDEX('Master Data'!$A$1:$H$686,'Evening Buffalo'!$A335,2),""),"")</f>
        <v>Quantity</v>
      </c>
      <c r="Z335" s="60" t="str">
        <f t="array" ref="Z335">IFERROR(IF(Z$2&lt;=$B$1,INDEX('Master Data'!$A$1:$H$686,'Evening Buffalo'!$A335,2),""),"")</f>
        <v>Quantity</v>
      </c>
      <c r="AA335" s="60" t="str">
        <f t="array" ref="AA335">IFERROR(IF(AA$2&lt;=$B$1,INDEX('Master Data'!$A$1:$H$686,'Evening Buffalo'!$A335,2),""),"")</f>
        <v>Quantity</v>
      </c>
      <c r="AB335" s="60" t="str">
        <f t="array" ref="AB335">IFERROR(IF(AB$2&lt;=$B$1,INDEX('Master Data'!$A$1:$H$686,'Evening Buffalo'!$A335,2),""),"")</f>
        <v>Quantity</v>
      </c>
      <c r="AC335" s="60" t="str">
        <f t="array" ref="AC335">IFERROR(IF(AC$2&lt;=$B$1,INDEX('Master Data'!$A$1:$H$686,'Evening Buffalo'!$A335,2),""),"")</f>
        <v>Quantity</v>
      </c>
      <c r="AD335" s="60" t="str">
        <f t="array" ref="AD335">IFERROR(IF(AD$2&lt;=$B$1,INDEX('Master Data'!$A$1:$H$686,'Evening Buffalo'!$A335,2),""),"")</f>
        <v>Quantity</v>
      </c>
      <c r="AE335" s="60" t="str">
        <f t="array" ref="AE335">IFERROR(IF(AE$2&lt;=$B$1,INDEX('Master Data'!$A$1:$H$686,'Evening Buffalo'!$A335,2),""),"")</f>
        <v>Quantity</v>
      </c>
      <c r="AF335" s="60" t="str">
        <f t="array" ref="AF335">IFERROR(IF(AF$2&lt;=$B$1,INDEX('Master Data'!$A$1:$H$686,'Evening Buffalo'!$A335,2),""),"")</f>
        <v/>
      </c>
      <c r="AG335" s="60" t="str">
        <f t="array" ref="AG335">IFERROR(IF(AG$2&lt;=$B$1,INDEX('Master Data'!$A$1:$H$686,'Evening Buffalo'!$A335,2),""),"")</f>
        <v/>
      </c>
    </row>
    <row r="336" ht="14.25" customHeight="1">
      <c r="A336" s="60" t="str">
        <f>IFERROR(SMALL('Master Data'!G:G,ROW()-2),"")</f>
        <v/>
      </c>
      <c r="B336" s="60" t="str">
        <f t="array" ref="B336">IFERROR(INDEX('Master Data'!$A$1:$H$686,'Evening Buffalo'!$A336,1),"")</f>
        <v>Customer Name</v>
      </c>
      <c r="C336" s="60" t="str">
        <f t="array" ref="C336">IFERROR(IF(C$2&lt;=$B$1,INDEX('Master Data'!$A$1:$H$686,'Evening Buffalo'!$A336,2),""),"")</f>
        <v>Quantity</v>
      </c>
      <c r="D336" s="60" t="str">
        <f t="array" ref="D336">IFERROR(IF(D$2&lt;=$B$1,INDEX('Master Data'!$A$1:$H$686,'Evening Buffalo'!$A336,2),""),"")</f>
        <v>Quantity</v>
      </c>
      <c r="E336" s="60" t="str">
        <f t="array" ref="E336">IFERROR(IF(E$2&lt;=$B$1,INDEX('Master Data'!$A$1:$H$686,'Evening Buffalo'!$A336,2),""),"")</f>
        <v>Quantity</v>
      </c>
      <c r="F336" s="60" t="str">
        <f t="array" ref="F336">IFERROR(IF(F$2&lt;=$B$1,INDEX('Master Data'!$A$1:$H$686,'Evening Buffalo'!$A336,2),""),"")</f>
        <v>Quantity</v>
      </c>
      <c r="G336" s="60" t="str">
        <f t="array" ref="G336">IFERROR(IF(G$2&lt;=$B$1,INDEX('Master Data'!$A$1:$H$686,'Evening Buffalo'!$A336,2),""),"")</f>
        <v>Quantity</v>
      </c>
      <c r="H336" s="60" t="str">
        <f t="array" ref="H336">IFERROR(IF(H$2&lt;=$B$1,INDEX('Master Data'!$A$1:$H$686,'Evening Buffalo'!$A336,2),""),"")</f>
        <v>Quantity</v>
      </c>
      <c r="I336" s="60" t="str">
        <f t="array" ref="I336">IFERROR(IF(I$2&lt;=$B$1,INDEX('Master Data'!$A$1:$H$686,'Evening Buffalo'!$A336,2),""),"")</f>
        <v>Quantity</v>
      </c>
      <c r="J336" s="60" t="str">
        <f t="array" ref="J336">IFERROR(IF(J$2&lt;=$B$1,INDEX('Master Data'!$A$1:$H$686,'Evening Buffalo'!$A336,2),""),"")</f>
        <v>Quantity</v>
      </c>
      <c r="K336" s="60" t="str">
        <f t="array" ref="K336">IFERROR(IF(K$2&lt;=$B$1,INDEX('Master Data'!$A$1:$H$686,'Evening Buffalo'!$A336,2),""),"")</f>
        <v>Quantity</v>
      </c>
      <c r="L336" s="60" t="str">
        <f t="array" ref="L336">IFERROR(IF(L$2&lt;=$B$1,INDEX('Master Data'!$A$1:$H$686,'Evening Buffalo'!$A336,2),""),"")</f>
        <v>Quantity</v>
      </c>
      <c r="M336" s="60" t="str">
        <f t="array" ref="M336">IFERROR(IF(M$2&lt;=$B$1,INDEX('Master Data'!$A$1:$H$686,'Evening Buffalo'!$A336,2),""),"")</f>
        <v>Quantity</v>
      </c>
      <c r="N336" s="60" t="str">
        <f t="array" ref="N336">IFERROR(IF(N$2&lt;=$B$1,INDEX('Master Data'!$A$1:$H$686,'Evening Buffalo'!$A336,2),""),"")</f>
        <v>Quantity</v>
      </c>
      <c r="O336" s="60" t="str">
        <f t="array" ref="O336">IFERROR(IF(O$2&lt;=$B$1,INDEX('Master Data'!$A$1:$H$686,'Evening Buffalo'!$A336,2),""),"")</f>
        <v>Quantity</v>
      </c>
      <c r="P336" s="60" t="str">
        <f t="array" ref="P336">IFERROR(IF(P$2&lt;=$B$1,INDEX('Master Data'!$A$1:$H$686,'Evening Buffalo'!$A336,2),""),"")</f>
        <v>Quantity</v>
      </c>
      <c r="Q336" s="60" t="str">
        <f t="array" ref="Q336">IFERROR(IF(Q$2&lt;=$B$1,INDEX('Master Data'!$A$1:$H$686,'Evening Buffalo'!$A336,2),""),"")</f>
        <v>Quantity</v>
      </c>
      <c r="R336" s="60" t="str">
        <f t="array" ref="R336">IFERROR(IF(R$2&lt;=$B$1,INDEX('Master Data'!$A$1:$H$686,'Evening Buffalo'!$A336,2),""),"")</f>
        <v>Quantity</v>
      </c>
      <c r="S336" s="60" t="str">
        <f t="array" ref="S336">IFERROR(IF(S$2&lt;=$B$1,INDEX('Master Data'!$A$1:$H$686,'Evening Buffalo'!$A336,2),""),"")</f>
        <v>Quantity</v>
      </c>
      <c r="T336" s="60" t="str">
        <f t="array" ref="T336">IFERROR(IF(T$2&lt;=$B$1,INDEX('Master Data'!$A$1:$H$686,'Evening Buffalo'!$A336,2),""),"")</f>
        <v>Quantity</v>
      </c>
      <c r="U336" s="60" t="str">
        <f t="array" ref="U336">IFERROR(IF(U$2&lt;=$B$1,INDEX('Master Data'!$A$1:$H$686,'Evening Buffalo'!$A336,2),""),"")</f>
        <v>Quantity</v>
      </c>
      <c r="V336" s="60" t="str">
        <f t="array" ref="V336">IFERROR(IF(V$2&lt;=$B$1,INDEX('Master Data'!$A$1:$H$686,'Evening Buffalo'!$A336,2),""),"")</f>
        <v>Quantity</v>
      </c>
      <c r="W336" s="60" t="str">
        <f t="array" ref="W336">IFERROR(IF(W$2&lt;=$B$1,INDEX('Master Data'!$A$1:$H$686,'Evening Buffalo'!$A336,2),""),"")</f>
        <v>Quantity</v>
      </c>
      <c r="X336" s="60" t="str">
        <f t="array" ref="X336">IFERROR(IF(X$2&lt;=$B$1,INDEX('Master Data'!$A$1:$H$686,'Evening Buffalo'!$A336,2),""),"")</f>
        <v>Quantity</v>
      </c>
      <c r="Y336" s="60" t="str">
        <f t="array" ref="Y336">IFERROR(IF(Y$2&lt;=$B$1,INDEX('Master Data'!$A$1:$H$686,'Evening Buffalo'!$A336,2),""),"")</f>
        <v>Quantity</v>
      </c>
      <c r="Z336" s="60" t="str">
        <f t="array" ref="Z336">IFERROR(IF(Z$2&lt;=$B$1,INDEX('Master Data'!$A$1:$H$686,'Evening Buffalo'!$A336,2),""),"")</f>
        <v>Quantity</v>
      </c>
      <c r="AA336" s="60" t="str">
        <f t="array" ref="AA336">IFERROR(IF(AA$2&lt;=$B$1,INDEX('Master Data'!$A$1:$H$686,'Evening Buffalo'!$A336,2),""),"")</f>
        <v>Quantity</v>
      </c>
      <c r="AB336" s="60" t="str">
        <f t="array" ref="AB336">IFERROR(IF(AB$2&lt;=$B$1,INDEX('Master Data'!$A$1:$H$686,'Evening Buffalo'!$A336,2),""),"")</f>
        <v>Quantity</v>
      </c>
      <c r="AC336" s="60" t="str">
        <f t="array" ref="AC336">IFERROR(IF(AC$2&lt;=$B$1,INDEX('Master Data'!$A$1:$H$686,'Evening Buffalo'!$A336,2),""),"")</f>
        <v>Quantity</v>
      </c>
      <c r="AD336" s="60" t="str">
        <f t="array" ref="AD336">IFERROR(IF(AD$2&lt;=$B$1,INDEX('Master Data'!$A$1:$H$686,'Evening Buffalo'!$A336,2),""),"")</f>
        <v>Quantity</v>
      </c>
      <c r="AE336" s="60" t="str">
        <f t="array" ref="AE336">IFERROR(IF(AE$2&lt;=$B$1,INDEX('Master Data'!$A$1:$H$686,'Evening Buffalo'!$A336,2),""),"")</f>
        <v>Quantity</v>
      </c>
      <c r="AF336" s="60" t="str">
        <f t="array" ref="AF336">IFERROR(IF(AF$2&lt;=$B$1,INDEX('Master Data'!$A$1:$H$686,'Evening Buffalo'!$A336,2),""),"")</f>
        <v/>
      </c>
      <c r="AG336" s="60" t="str">
        <f t="array" ref="AG336">IFERROR(IF(AG$2&lt;=$B$1,INDEX('Master Data'!$A$1:$H$686,'Evening Buffalo'!$A336,2),""),"")</f>
        <v/>
      </c>
    </row>
    <row r="337" ht="14.25" customHeight="1">
      <c r="A337" s="60" t="str">
        <f>IFERROR(SMALL('Master Data'!G:G,ROW()-2),"")</f>
        <v/>
      </c>
      <c r="B337" s="60" t="str">
        <f t="array" ref="B337">IFERROR(INDEX('Master Data'!$A$1:$H$686,'Evening Buffalo'!$A337,1),"")</f>
        <v>Customer Name</v>
      </c>
      <c r="C337" s="60" t="str">
        <f t="array" ref="C337">IFERROR(IF(C$2&lt;=$B$1,INDEX('Master Data'!$A$1:$H$686,'Evening Buffalo'!$A337,2),""),"")</f>
        <v>Quantity</v>
      </c>
      <c r="D337" s="60" t="str">
        <f t="array" ref="D337">IFERROR(IF(D$2&lt;=$B$1,INDEX('Master Data'!$A$1:$H$686,'Evening Buffalo'!$A337,2),""),"")</f>
        <v>Quantity</v>
      </c>
      <c r="E337" s="60" t="str">
        <f t="array" ref="E337">IFERROR(IF(E$2&lt;=$B$1,INDEX('Master Data'!$A$1:$H$686,'Evening Buffalo'!$A337,2),""),"")</f>
        <v>Quantity</v>
      </c>
      <c r="F337" s="60" t="str">
        <f t="array" ref="F337">IFERROR(IF(F$2&lt;=$B$1,INDEX('Master Data'!$A$1:$H$686,'Evening Buffalo'!$A337,2),""),"")</f>
        <v>Quantity</v>
      </c>
      <c r="G337" s="60" t="str">
        <f t="array" ref="G337">IFERROR(IF(G$2&lt;=$B$1,INDEX('Master Data'!$A$1:$H$686,'Evening Buffalo'!$A337,2),""),"")</f>
        <v>Quantity</v>
      </c>
      <c r="H337" s="60" t="str">
        <f t="array" ref="H337">IFERROR(IF(H$2&lt;=$B$1,INDEX('Master Data'!$A$1:$H$686,'Evening Buffalo'!$A337,2),""),"")</f>
        <v>Quantity</v>
      </c>
      <c r="I337" s="60" t="str">
        <f t="array" ref="I337">IFERROR(IF(I$2&lt;=$B$1,INDEX('Master Data'!$A$1:$H$686,'Evening Buffalo'!$A337,2),""),"")</f>
        <v>Quantity</v>
      </c>
      <c r="J337" s="60" t="str">
        <f t="array" ref="J337">IFERROR(IF(J$2&lt;=$B$1,INDEX('Master Data'!$A$1:$H$686,'Evening Buffalo'!$A337,2),""),"")</f>
        <v>Quantity</v>
      </c>
      <c r="K337" s="60" t="str">
        <f t="array" ref="K337">IFERROR(IF(K$2&lt;=$B$1,INDEX('Master Data'!$A$1:$H$686,'Evening Buffalo'!$A337,2),""),"")</f>
        <v>Quantity</v>
      </c>
      <c r="L337" s="60" t="str">
        <f t="array" ref="L337">IFERROR(IF(L$2&lt;=$B$1,INDEX('Master Data'!$A$1:$H$686,'Evening Buffalo'!$A337,2),""),"")</f>
        <v>Quantity</v>
      </c>
      <c r="M337" s="60" t="str">
        <f t="array" ref="M337">IFERROR(IF(M$2&lt;=$B$1,INDEX('Master Data'!$A$1:$H$686,'Evening Buffalo'!$A337,2),""),"")</f>
        <v>Quantity</v>
      </c>
      <c r="N337" s="60" t="str">
        <f t="array" ref="N337">IFERROR(IF(N$2&lt;=$B$1,INDEX('Master Data'!$A$1:$H$686,'Evening Buffalo'!$A337,2),""),"")</f>
        <v>Quantity</v>
      </c>
      <c r="O337" s="60" t="str">
        <f t="array" ref="O337">IFERROR(IF(O$2&lt;=$B$1,INDEX('Master Data'!$A$1:$H$686,'Evening Buffalo'!$A337,2),""),"")</f>
        <v>Quantity</v>
      </c>
      <c r="P337" s="60" t="str">
        <f t="array" ref="P337">IFERROR(IF(P$2&lt;=$B$1,INDEX('Master Data'!$A$1:$H$686,'Evening Buffalo'!$A337,2),""),"")</f>
        <v>Quantity</v>
      </c>
      <c r="Q337" s="60" t="str">
        <f t="array" ref="Q337">IFERROR(IF(Q$2&lt;=$B$1,INDEX('Master Data'!$A$1:$H$686,'Evening Buffalo'!$A337,2),""),"")</f>
        <v>Quantity</v>
      </c>
      <c r="R337" s="60" t="str">
        <f t="array" ref="R337">IFERROR(IF(R$2&lt;=$B$1,INDEX('Master Data'!$A$1:$H$686,'Evening Buffalo'!$A337,2),""),"")</f>
        <v>Quantity</v>
      </c>
      <c r="S337" s="60" t="str">
        <f t="array" ref="S337">IFERROR(IF(S$2&lt;=$B$1,INDEX('Master Data'!$A$1:$H$686,'Evening Buffalo'!$A337,2),""),"")</f>
        <v>Quantity</v>
      </c>
      <c r="T337" s="60" t="str">
        <f t="array" ref="T337">IFERROR(IF(T$2&lt;=$B$1,INDEX('Master Data'!$A$1:$H$686,'Evening Buffalo'!$A337,2),""),"")</f>
        <v>Quantity</v>
      </c>
      <c r="U337" s="60" t="str">
        <f t="array" ref="U337">IFERROR(IF(U$2&lt;=$B$1,INDEX('Master Data'!$A$1:$H$686,'Evening Buffalo'!$A337,2),""),"")</f>
        <v>Quantity</v>
      </c>
      <c r="V337" s="60" t="str">
        <f t="array" ref="V337">IFERROR(IF(V$2&lt;=$B$1,INDEX('Master Data'!$A$1:$H$686,'Evening Buffalo'!$A337,2),""),"")</f>
        <v>Quantity</v>
      </c>
      <c r="W337" s="60" t="str">
        <f t="array" ref="W337">IFERROR(IF(W$2&lt;=$B$1,INDEX('Master Data'!$A$1:$H$686,'Evening Buffalo'!$A337,2),""),"")</f>
        <v>Quantity</v>
      </c>
      <c r="X337" s="60" t="str">
        <f t="array" ref="X337">IFERROR(IF(X$2&lt;=$B$1,INDEX('Master Data'!$A$1:$H$686,'Evening Buffalo'!$A337,2),""),"")</f>
        <v>Quantity</v>
      </c>
      <c r="Y337" s="60" t="str">
        <f t="array" ref="Y337">IFERROR(IF(Y$2&lt;=$B$1,INDEX('Master Data'!$A$1:$H$686,'Evening Buffalo'!$A337,2),""),"")</f>
        <v>Quantity</v>
      </c>
      <c r="Z337" s="60" t="str">
        <f t="array" ref="Z337">IFERROR(IF(Z$2&lt;=$B$1,INDEX('Master Data'!$A$1:$H$686,'Evening Buffalo'!$A337,2),""),"")</f>
        <v>Quantity</v>
      </c>
      <c r="AA337" s="60" t="str">
        <f t="array" ref="AA337">IFERROR(IF(AA$2&lt;=$B$1,INDEX('Master Data'!$A$1:$H$686,'Evening Buffalo'!$A337,2),""),"")</f>
        <v>Quantity</v>
      </c>
      <c r="AB337" s="60" t="str">
        <f t="array" ref="AB337">IFERROR(IF(AB$2&lt;=$B$1,INDEX('Master Data'!$A$1:$H$686,'Evening Buffalo'!$A337,2),""),"")</f>
        <v>Quantity</v>
      </c>
      <c r="AC337" s="60" t="str">
        <f t="array" ref="AC337">IFERROR(IF(AC$2&lt;=$B$1,INDEX('Master Data'!$A$1:$H$686,'Evening Buffalo'!$A337,2),""),"")</f>
        <v>Quantity</v>
      </c>
      <c r="AD337" s="60" t="str">
        <f t="array" ref="AD337">IFERROR(IF(AD$2&lt;=$B$1,INDEX('Master Data'!$A$1:$H$686,'Evening Buffalo'!$A337,2),""),"")</f>
        <v>Quantity</v>
      </c>
      <c r="AE337" s="60" t="str">
        <f t="array" ref="AE337">IFERROR(IF(AE$2&lt;=$B$1,INDEX('Master Data'!$A$1:$H$686,'Evening Buffalo'!$A337,2),""),"")</f>
        <v>Quantity</v>
      </c>
      <c r="AF337" s="60" t="str">
        <f t="array" ref="AF337">IFERROR(IF(AF$2&lt;=$B$1,INDEX('Master Data'!$A$1:$H$686,'Evening Buffalo'!$A337,2),""),"")</f>
        <v/>
      </c>
      <c r="AG337" s="60" t="str">
        <f t="array" ref="AG337">IFERROR(IF(AG$2&lt;=$B$1,INDEX('Master Data'!$A$1:$H$686,'Evening Buffalo'!$A337,2),""),"")</f>
        <v/>
      </c>
    </row>
    <row r="338" ht="14.25" customHeight="1">
      <c r="A338" s="60" t="str">
        <f>IFERROR(SMALL('Master Data'!G:G,ROW()-2),"")</f>
        <v/>
      </c>
      <c r="B338" s="60" t="str">
        <f t="array" ref="B338">IFERROR(INDEX('Master Data'!$A$1:$H$686,'Evening Buffalo'!$A338,1),"")</f>
        <v>Customer Name</v>
      </c>
      <c r="C338" s="60" t="str">
        <f t="array" ref="C338">IFERROR(IF(C$2&lt;=$B$1,INDEX('Master Data'!$A$1:$H$686,'Evening Buffalo'!$A338,2),""),"")</f>
        <v>Quantity</v>
      </c>
      <c r="D338" s="60" t="str">
        <f t="array" ref="D338">IFERROR(IF(D$2&lt;=$B$1,INDEX('Master Data'!$A$1:$H$686,'Evening Buffalo'!$A338,2),""),"")</f>
        <v>Quantity</v>
      </c>
      <c r="E338" s="60" t="str">
        <f t="array" ref="E338">IFERROR(IF(E$2&lt;=$B$1,INDEX('Master Data'!$A$1:$H$686,'Evening Buffalo'!$A338,2),""),"")</f>
        <v>Quantity</v>
      </c>
      <c r="F338" s="60" t="str">
        <f t="array" ref="F338">IFERROR(IF(F$2&lt;=$B$1,INDEX('Master Data'!$A$1:$H$686,'Evening Buffalo'!$A338,2),""),"")</f>
        <v>Quantity</v>
      </c>
      <c r="G338" s="60" t="str">
        <f t="array" ref="G338">IFERROR(IF(G$2&lt;=$B$1,INDEX('Master Data'!$A$1:$H$686,'Evening Buffalo'!$A338,2),""),"")</f>
        <v>Quantity</v>
      </c>
      <c r="H338" s="60" t="str">
        <f t="array" ref="H338">IFERROR(IF(H$2&lt;=$B$1,INDEX('Master Data'!$A$1:$H$686,'Evening Buffalo'!$A338,2),""),"")</f>
        <v>Quantity</v>
      </c>
      <c r="I338" s="60" t="str">
        <f t="array" ref="I338">IFERROR(IF(I$2&lt;=$B$1,INDEX('Master Data'!$A$1:$H$686,'Evening Buffalo'!$A338,2),""),"")</f>
        <v>Quantity</v>
      </c>
      <c r="J338" s="60" t="str">
        <f t="array" ref="J338">IFERROR(IF(J$2&lt;=$B$1,INDEX('Master Data'!$A$1:$H$686,'Evening Buffalo'!$A338,2),""),"")</f>
        <v>Quantity</v>
      </c>
      <c r="K338" s="60" t="str">
        <f t="array" ref="K338">IFERROR(IF(K$2&lt;=$B$1,INDEX('Master Data'!$A$1:$H$686,'Evening Buffalo'!$A338,2),""),"")</f>
        <v>Quantity</v>
      </c>
      <c r="L338" s="60" t="str">
        <f t="array" ref="L338">IFERROR(IF(L$2&lt;=$B$1,INDEX('Master Data'!$A$1:$H$686,'Evening Buffalo'!$A338,2),""),"")</f>
        <v>Quantity</v>
      </c>
      <c r="M338" s="60" t="str">
        <f t="array" ref="M338">IFERROR(IF(M$2&lt;=$B$1,INDEX('Master Data'!$A$1:$H$686,'Evening Buffalo'!$A338,2),""),"")</f>
        <v>Quantity</v>
      </c>
      <c r="N338" s="60" t="str">
        <f t="array" ref="N338">IFERROR(IF(N$2&lt;=$B$1,INDEX('Master Data'!$A$1:$H$686,'Evening Buffalo'!$A338,2),""),"")</f>
        <v>Quantity</v>
      </c>
      <c r="O338" s="60" t="str">
        <f t="array" ref="O338">IFERROR(IF(O$2&lt;=$B$1,INDEX('Master Data'!$A$1:$H$686,'Evening Buffalo'!$A338,2),""),"")</f>
        <v>Quantity</v>
      </c>
      <c r="P338" s="60" t="str">
        <f t="array" ref="P338">IFERROR(IF(P$2&lt;=$B$1,INDEX('Master Data'!$A$1:$H$686,'Evening Buffalo'!$A338,2),""),"")</f>
        <v>Quantity</v>
      </c>
      <c r="Q338" s="60" t="str">
        <f t="array" ref="Q338">IFERROR(IF(Q$2&lt;=$B$1,INDEX('Master Data'!$A$1:$H$686,'Evening Buffalo'!$A338,2),""),"")</f>
        <v>Quantity</v>
      </c>
      <c r="R338" s="60" t="str">
        <f t="array" ref="R338">IFERROR(IF(R$2&lt;=$B$1,INDEX('Master Data'!$A$1:$H$686,'Evening Buffalo'!$A338,2),""),"")</f>
        <v>Quantity</v>
      </c>
      <c r="S338" s="60" t="str">
        <f t="array" ref="S338">IFERROR(IF(S$2&lt;=$B$1,INDEX('Master Data'!$A$1:$H$686,'Evening Buffalo'!$A338,2),""),"")</f>
        <v>Quantity</v>
      </c>
      <c r="T338" s="60" t="str">
        <f t="array" ref="T338">IFERROR(IF(T$2&lt;=$B$1,INDEX('Master Data'!$A$1:$H$686,'Evening Buffalo'!$A338,2),""),"")</f>
        <v>Quantity</v>
      </c>
      <c r="U338" s="60" t="str">
        <f t="array" ref="U338">IFERROR(IF(U$2&lt;=$B$1,INDEX('Master Data'!$A$1:$H$686,'Evening Buffalo'!$A338,2),""),"")</f>
        <v>Quantity</v>
      </c>
      <c r="V338" s="60" t="str">
        <f t="array" ref="V338">IFERROR(IF(V$2&lt;=$B$1,INDEX('Master Data'!$A$1:$H$686,'Evening Buffalo'!$A338,2),""),"")</f>
        <v>Quantity</v>
      </c>
      <c r="W338" s="60" t="str">
        <f t="array" ref="W338">IFERROR(IF(W$2&lt;=$B$1,INDEX('Master Data'!$A$1:$H$686,'Evening Buffalo'!$A338,2),""),"")</f>
        <v>Quantity</v>
      </c>
      <c r="X338" s="60" t="str">
        <f t="array" ref="X338">IFERROR(IF(X$2&lt;=$B$1,INDEX('Master Data'!$A$1:$H$686,'Evening Buffalo'!$A338,2),""),"")</f>
        <v>Quantity</v>
      </c>
      <c r="Y338" s="60" t="str">
        <f t="array" ref="Y338">IFERROR(IF(Y$2&lt;=$B$1,INDEX('Master Data'!$A$1:$H$686,'Evening Buffalo'!$A338,2),""),"")</f>
        <v>Quantity</v>
      </c>
      <c r="Z338" s="60" t="str">
        <f t="array" ref="Z338">IFERROR(IF(Z$2&lt;=$B$1,INDEX('Master Data'!$A$1:$H$686,'Evening Buffalo'!$A338,2),""),"")</f>
        <v>Quantity</v>
      </c>
      <c r="AA338" s="60" t="str">
        <f t="array" ref="AA338">IFERROR(IF(AA$2&lt;=$B$1,INDEX('Master Data'!$A$1:$H$686,'Evening Buffalo'!$A338,2),""),"")</f>
        <v>Quantity</v>
      </c>
      <c r="AB338" s="60" t="str">
        <f t="array" ref="AB338">IFERROR(IF(AB$2&lt;=$B$1,INDEX('Master Data'!$A$1:$H$686,'Evening Buffalo'!$A338,2),""),"")</f>
        <v>Quantity</v>
      </c>
      <c r="AC338" s="60" t="str">
        <f t="array" ref="AC338">IFERROR(IF(AC$2&lt;=$B$1,INDEX('Master Data'!$A$1:$H$686,'Evening Buffalo'!$A338,2),""),"")</f>
        <v>Quantity</v>
      </c>
      <c r="AD338" s="60" t="str">
        <f t="array" ref="AD338">IFERROR(IF(AD$2&lt;=$B$1,INDEX('Master Data'!$A$1:$H$686,'Evening Buffalo'!$A338,2),""),"")</f>
        <v>Quantity</v>
      </c>
      <c r="AE338" s="60" t="str">
        <f t="array" ref="AE338">IFERROR(IF(AE$2&lt;=$B$1,INDEX('Master Data'!$A$1:$H$686,'Evening Buffalo'!$A338,2),""),"")</f>
        <v>Quantity</v>
      </c>
      <c r="AF338" s="60" t="str">
        <f t="array" ref="AF338">IFERROR(IF(AF$2&lt;=$B$1,INDEX('Master Data'!$A$1:$H$686,'Evening Buffalo'!$A338,2),""),"")</f>
        <v/>
      </c>
      <c r="AG338" s="60" t="str">
        <f t="array" ref="AG338">IFERROR(IF(AG$2&lt;=$B$1,INDEX('Master Data'!$A$1:$H$686,'Evening Buffalo'!$A338,2),""),"")</f>
        <v/>
      </c>
    </row>
    <row r="339" ht="14.25" customHeight="1">
      <c r="A339" s="60" t="str">
        <f>IFERROR(SMALL('Master Data'!G:G,ROW()-2),"")</f>
        <v/>
      </c>
      <c r="B339" s="60" t="str">
        <f t="array" ref="B339">IFERROR(INDEX('Master Data'!$A$1:$H$686,'Evening Buffalo'!$A339,1),"")</f>
        <v>Customer Name</v>
      </c>
      <c r="C339" s="60" t="str">
        <f t="array" ref="C339">IFERROR(IF(C$2&lt;=$B$1,INDEX('Master Data'!$A$1:$H$686,'Evening Buffalo'!$A339,2),""),"")</f>
        <v>Quantity</v>
      </c>
      <c r="D339" s="60" t="str">
        <f t="array" ref="D339">IFERROR(IF(D$2&lt;=$B$1,INDEX('Master Data'!$A$1:$H$686,'Evening Buffalo'!$A339,2),""),"")</f>
        <v>Quantity</v>
      </c>
      <c r="E339" s="60" t="str">
        <f t="array" ref="E339">IFERROR(IF(E$2&lt;=$B$1,INDEX('Master Data'!$A$1:$H$686,'Evening Buffalo'!$A339,2),""),"")</f>
        <v>Quantity</v>
      </c>
      <c r="F339" s="60" t="str">
        <f t="array" ref="F339">IFERROR(IF(F$2&lt;=$B$1,INDEX('Master Data'!$A$1:$H$686,'Evening Buffalo'!$A339,2),""),"")</f>
        <v>Quantity</v>
      </c>
      <c r="G339" s="60" t="str">
        <f t="array" ref="G339">IFERROR(IF(G$2&lt;=$B$1,INDEX('Master Data'!$A$1:$H$686,'Evening Buffalo'!$A339,2),""),"")</f>
        <v>Quantity</v>
      </c>
      <c r="H339" s="60" t="str">
        <f t="array" ref="H339">IFERROR(IF(H$2&lt;=$B$1,INDEX('Master Data'!$A$1:$H$686,'Evening Buffalo'!$A339,2),""),"")</f>
        <v>Quantity</v>
      </c>
      <c r="I339" s="60" t="str">
        <f t="array" ref="I339">IFERROR(IF(I$2&lt;=$B$1,INDEX('Master Data'!$A$1:$H$686,'Evening Buffalo'!$A339,2),""),"")</f>
        <v>Quantity</v>
      </c>
      <c r="J339" s="60" t="str">
        <f t="array" ref="J339">IFERROR(IF(J$2&lt;=$B$1,INDEX('Master Data'!$A$1:$H$686,'Evening Buffalo'!$A339,2),""),"")</f>
        <v>Quantity</v>
      </c>
      <c r="K339" s="60" t="str">
        <f t="array" ref="K339">IFERROR(IF(K$2&lt;=$B$1,INDEX('Master Data'!$A$1:$H$686,'Evening Buffalo'!$A339,2),""),"")</f>
        <v>Quantity</v>
      </c>
      <c r="L339" s="60" t="str">
        <f t="array" ref="L339">IFERROR(IF(L$2&lt;=$B$1,INDEX('Master Data'!$A$1:$H$686,'Evening Buffalo'!$A339,2),""),"")</f>
        <v>Quantity</v>
      </c>
      <c r="M339" s="60" t="str">
        <f t="array" ref="M339">IFERROR(IF(M$2&lt;=$B$1,INDEX('Master Data'!$A$1:$H$686,'Evening Buffalo'!$A339,2),""),"")</f>
        <v>Quantity</v>
      </c>
      <c r="N339" s="60" t="str">
        <f t="array" ref="N339">IFERROR(IF(N$2&lt;=$B$1,INDEX('Master Data'!$A$1:$H$686,'Evening Buffalo'!$A339,2),""),"")</f>
        <v>Quantity</v>
      </c>
      <c r="O339" s="60" t="str">
        <f t="array" ref="O339">IFERROR(IF(O$2&lt;=$B$1,INDEX('Master Data'!$A$1:$H$686,'Evening Buffalo'!$A339,2),""),"")</f>
        <v>Quantity</v>
      </c>
      <c r="P339" s="60" t="str">
        <f t="array" ref="P339">IFERROR(IF(P$2&lt;=$B$1,INDEX('Master Data'!$A$1:$H$686,'Evening Buffalo'!$A339,2),""),"")</f>
        <v>Quantity</v>
      </c>
      <c r="Q339" s="60" t="str">
        <f t="array" ref="Q339">IFERROR(IF(Q$2&lt;=$B$1,INDEX('Master Data'!$A$1:$H$686,'Evening Buffalo'!$A339,2),""),"")</f>
        <v>Quantity</v>
      </c>
      <c r="R339" s="60" t="str">
        <f t="array" ref="R339">IFERROR(IF(R$2&lt;=$B$1,INDEX('Master Data'!$A$1:$H$686,'Evening Buffalo'!$A339,2),""),"")</f>
        <v>Quantity</v>
      </c>
      <c r="S339" s="60" t="str">
        <f t="array" ref="S339">IFERROR(IF(S$2&lt;=$B$1,INDEX('Master Data'!$A$1:$H$686,'Evening Buffalo'!$A339,2),""),"")</f>
        <v>Quantity</v>
      </c>
      <c r="T339" s="60" t="str">
        <f t="array" ref="T339">IFERROR(IF(T$2&lt;=$B$1,INDEX('Master Data'!$A$1:$H$686,'Evening Buffalo'!$A339,2),""),"")</f>
        <v>Quantity</v>
      </c>
      <c r="U339" s="60" t="str">
        <f t="array" ref="U339">IFERROR(IF(U$2&lt;=$B$1,INDEX('Master Data'!$A$1:$H$686,'Evening Buffalo'!$A339,2),""),"")</f>
        <v>Quantity</v>
      </c>
      <c r="V339" s="60" t="str">
        <f t="array" ref="V339">IFERROR(IF(V$2&lt;=$B$1,INDEX('Master Data'!$A$1:$H$686,'Evening Buffalo'!$A339,2),""),"")</f>
        <v>Quantity</v>
      </c>
      <c r="W339" s="60" t="str">
        <f t="array" ref="W339">IFERROR(IF(W$2&lt;=$B$1,INDEX('Master Data'!$A$1:$H$686,'Evening Buffalo'!$A339,2),""),"")</f>
        <v>Quantity</v>
      </c>
      <c r="X339" s="60" t="str">
        <f t="array" ref="X339">IFERROR(IF(X$2&lt;=$B$1,INDEX('Master Data'!$A$1:$H$686,'Evening Buffalo'!$A339,2),""),"")</f>
        <v>Quantity</v>
      </c>
      <c r="Y339" s="60" t="str">
        <f t="array" ref="Y339">IFERROR(IF(Y$2&lt;=$B$1,INDEX('Master Data'!$A$1:$H$686,'Evening Buffalo'!$A339,2),""),"")</f>
        <v>Quantity</v>
      </c>
      <c r="Z339" s="60" t="str">
        <f t="array" ref="Z339">IFERROR(IF(Z$2&lt;=$B$1,INDEX('Master Data'!$A$1:$H$686,'Evening Buffalo'!$A339,2),""),"")</f>
        <v>Quantity</v>
      </c>
      <c r="AA339" s="60" t="str">
        <f t="array" ref="AA339">IFERROR(IF(AA$2&lt;=$B$1,INDEX('Master Data'!$A$1:$H$686,'Evening Buffalo'!$A339,2),""),"")</f>
        <v>Quantity</v>
      </c>
      <c r="AB339" s="60" t="str">
        <f t="array" ref="AB339">IFERROR(IF(AB$2&lt;=$B$1,INDEX('Master Data'!$A$1:$H$686,'Evening Buffalo'!$A339,2),""),"")</f>
        <v>Quantity</v>
      </c>
      <c r="AC339" s="60" t="str">
        <f t="array" ref="AC339">IFERROR(IF(AC$2&lt;=$B$1,INDEX('Master Data'!$A$1:$H$686,'Evening Buffalo'!$A339,2),""),"")</f>
        <v>Quantity</v>
      </c>
      <c r="AD339" s="60" t="str">
        <f t="array" ref="AD339">IFERROR(IF(AD$2&lt;=$B$1,INDEX('Master Data'!$A$1:$H$686,'Evening Buffalo'!$A339,2),""),"")</f>
        <v>Quantity</v>
      </c>
      <c r="AE339" s="60" t="str">
        <f t="array" ref="AE339">IFERROR(IF(AE$2&lt;=$B$1,INDEX('Master Data'!$A$1:$H$686,'Evening Buffalo'!$A339,2),""),"")</f>
        <v>Quantity</v>
      </c>
      <c r="AF339" s="60" t="str">
        <f t="array" ref="AF339">IFERROR(IF(AF$2&lt;=$B$1,INDEX('Master Data'!$A$1:$H$686,'Evening Buffalo'!$A339,2),""),"")</f>
        <v/>
      </c>
      <c r="AG339" s="60" t="str">
        <f t="array" ref="AG339">IFERROR(IF(AG$2&lt;=$B$1,INDEX('Master Data'!$A$1:$H$686,'Evening Buffalo'!$A339,2),""),"")</f>
        <v/>
      </c>
    </row>
    <row r="340" ht="14.25" customHeight="1">
      <c r="A340" s="60" t="str">
        <f>IFERROR(SMALL('Master Data'!G:G,ROW()-2),"")</f>
        <v/>
      </c>
      <c r="B340" s="60" t="str">
        <f t="array" ref="B340">IFERROR(INDEX('Master Data'!$A$1:$H$686,'Evening Buffalo'!$A340,1),"")</f>
        <v>Customer Name</v>
      </c>
      <c r="C340" s="60" t="str">
        <f t="array" ref="C340">IFERROR(IF(C$2&lt;=$B$1,INDEX('Master Data'!$A$1:$H$686,'Evening Buffalo'!$A340,2),""),"")</f>
        <v>Quantity</v>
      </c>
      <c r="D340" s="60" t="str">
        <f t="array" ref="D340">IFERROR(IF(D$2&lt;=$B$1,INDEX('Master Data'!$A$1:$H$686,'Evening Buffalo'!$A340,2),""),"")</f>
        <v>Quantity</v>
      </c>
      <c r="E340" s="60" t="str">
        <f t="array" ref="E340">IFERROR(IF(E$2&lt;=$B$1,INDEX('Master Data'!$A$1:$H$686,'Evening Buffalo'!$A340,2),""),"")</f>
        <v>Quantity</v>
      </c>
      <c r="F340" s="60" t="str">
        <f t="array" ref="F340">IFERROR(IF(F$2&lt;=$B$1,INDEX('Master Data'!$A$1:$H$686,'Evening Buffalo'!$A340,2),""),"")</f>
        <v>Quantity</v>
      </c>
      <c r="G340" s="60" t="str">
        <f t="array" ref="G340">IFERROR(IF(G$2&lt;=$B$1,INDEX('Master Data'!$A$1:$H$686,'Evening Buffalo'!$A340,2),""),"")</f>
        <v>Quantity</v>
      </c>
      <c r="H340" s="60" t="str">
        <f t="array" ref="H340">IFERROR(IF(H$2&lt;=$B$1,INDEX('Master Data'!$A$1:$H$686,'Evening Buffalo'!$A340,2),""),"")</f>
        <v>Quantity</v>
      </c>
      <c r="I340" s="60" t="str">
        <f t="array" ref="I340">IFERROR(IF(I$2&lt;=$B$1,INDEX('Master Data'!$A$1:$H$686,'Evening Buffalo'!$A340,2),""),"")</f>
        <v>Quantity</v>
      </c>
      <c r="J340" s="60" t="str">
        <f t="array" ref="J340">IFERROR(IF(J$2&lt;=$B$1,INDEX('Master Data'!$A$1:$H$686,'Evening Buffalo'!$A340,2),""),"")</f>
        <v>Quantity</v>
      </c>
      <c r="K340" s="60" t="str">
        <f t="array" ref="K340">IFERROR(IF(K$2&lt;=$B$1,INDEX('Master Data'!$A$1:$H$686,'Evening Buffalo'!$A340,2),""),"")</f>
        <v>Quantity</v>
      </c>
      <c r="L340" s="60" t="str">
        <f t="array" ref="L340">IFERROR(IF(L$2&lt;=$B$1,INDEX('Master Data'!$A$1:$H$686,'Evening Buffalo'!$A340,2),""),"")</f>
        <v>Quantity</v>
      </c>
      <c r="M340" s="60" t="str">
        <f t="array" ref="M340">IFERROR(IF(M$2&lt;=$B$1,INDEX('Master Data'!$A$1:$H$686,'Evening Buffalo'!$A340,2),""),"")</f>
        <v>Quantity</v>
      </c>
      <c r="N340" s="60" t="str">
        <f t="array" ref="N340">IFERROR(IF(N$2&lt;=$B$1,INDEX('Master Data'!$A$1:$H$686,'Evening Buffalo'!$A340,2),""),"")</f>
        <v>Quantity</v>
      </c>
      <c r="O340" s="60" t="str">
        <f t="array" ref="O340">IFERROR(IF(O$2&lt;=$B$1,INDEX('Master Data'!$A$1:$H$686,'Evening Buffalo'!$A340,2),""),"")</f>
        <v>Quantity</v>
      </c>
      <c r="P340" s="60" t="str">
        <f t="array" ref="P340">IFERROR(IF(P$2&lt;=$B$1,INDEX('Master Data'!$A$1:$H$686,'Evening Buffalo'!$A340,2),""),"")</f>
        <v>Quantity</v>
      </c>
      <c r="Q340" s="60" t="str">
        <f t="array" ref="Q340">IFERROR(IF(Q$2&lt;=$B$1,INDEX('Master Data'!$A$1:$H$686,'Evening Buffalo'!$A340,2),""),"")</f>
        <v>Quantity</v>
      </c>
      <c r="R340" s="60" t="str">
        <f t="array" ref="R340">IFERROR(IF(R$2&lt;=$B$1,INDEX('Master Data'!$A$1:$H$686,'Evening Buffalo'!$A340,2),""),"")</f>
        <v>Quantity</v>
      </c>
      <c r="S340" s="60" t="str">
        <f t="array" ref="S340">IFERROR(IF(S$2&lt;=$B$1,INDEX('Master Data'!$A$1:$H$686,'Evening Buffalo'!$A340,2),""),"")</f>
        <v>Quantity</v>
      </c>
      <c r="T340" s="60" t="str">
        <f t="array" ref="T340">IFERROR(IF(T$2&lt;=$B$1,INDEX('Master Data'!$A$1:$H$686,'Evening Buffalo'!$A340,2),""),"")</f>
        <v>Quantity</v>
      </c>
      <c r="U340" s="60" t="str">
        <f t="array" ref="U340">IFERROR(IF(U$2&lt;=$B$1,INDEX('Master Data'!$A$1:$H$686,'Evening Buffalo'!$A340,2),""),"")</f>
        <v>Quantity</v>
      </c>
      <c r="V340" s="60" t="str">
        <f t="array" ref="V340">IFERROR(IF(V$2&lt;=$B$1,INDEX('Master Data'!$A$1:$H$686,'Evening Buffalo'!$A340,2),""),"")</f>
        <v>Quantity</v>
      </c>
      <c r="W340" s="60" t="str">
        <f t="array" ref="W340">IFERROR(IF(W$2&lt;=$B$1,INDEX('Master Data'!$A$1:$H$686,'Evening Buffalo'!$A340,2),""),"")</f>
        <v>Quantity</v>
      </c>
      <c r="X340" s="60" t="str">
        <f t="array" ref="X340">IFERROR(IF(X$2&lt;=$B$1,INDEX('Master Data'!$A$1:$H$686,'Evening Buffalo'!$A340,2),""),"")</f>
        <v>Quantity</v>
      </c>
      <c r="Y340" s="60" t="str">
        <f t="array" ref="Y340">IFERROR(IF(Y$2&lt;=$B$1,INDEX('Master Data'!$A$1:$H$686,'Evening Buffalo'!$A340,2),""),"")</f>
        <v>Quantity</v>
      </c>
      <c r="Z340" s="60" t="str">
        <f t="array" ref="Z340">IFERROR(IF(Z$2&lt;=$B$1,INDEX('Master Data'!$A$1:$H$686,'Evening Buffalo'!$A340,2),""),"")</f>
        <v>Quantity</v>
      </c>
      <c r="AA340" s="60" t="str">
        <f t="array" ref="AA340">IFERROR(IF(AA$2&lt;=$B$1,INDEX('Master Data'!$A$1:$H$686,'Evening Buffalo'!$A340,2),""),"")</f>
        <v>Quantity</v>
      </c>
      <c r="AB340" s="60" t="str">
        <f t="array" ref="AB340">IFERROR(IF(AB$2&lt;=$B$1,INDEX('Master Data'!$A$1:$H$686,'Evening Buffalo'!$A340,2),""),"")</f>
        <v>Quantity</v>
      </c>
      <c r="AC340" s="60" t="str">
        <f t="array" ref="AC340">IFERROR(IF(AC$2&lt;=$B$1,INDEX('Master Data'!$A$1:$H$686,'Evening Buffalo'!$A340,2),""),"")</f>
        <v>Quantity</v>
      </c>
      <c r="AD340" s="60" t="str">
        <f t="array" ref="AD340">IFERROR(IF(AD$2&lt;=$B$1,INDEX('Master Data'!$A$1:$H$686,'Evening Buffalo'!$A340,2),""),"")</f>
        <v>Quantity</v>
      </c>
      <c r="AE340" s="60" t="str">
        <f t="array" ref="AE340">IFERROR(IF(AE$2&lt;=$B$1,INDEX('Master Data'!$A$1:$H$686,'Evening Buffalo'!$A340,2),""),"")</f>
        <v>Quantity</v>
      </c>
      <c r="AF340" s="60" t="str">
        <f t="array" ref="AF340">IFERROR(IF(AF$2&lt;=$B$1,INDEX('Master Data'!$A$1:$H$686,'Evening Buffalo'!$A340,2),""),"")</f>
        <v/>
      </c>
      <c r="AG340" s="60" t="str">
        <f t="array" ref="AG340">IFERROR(IF(AG$2&lt;=$B$1,INDEX('Master Data'!$A$1:$H$686,'Evening Buffalo'!$A340,2),""),"")</f>
        <v/>
      </c>
    </row>
    <row r="341" ht="14.25" customHeight="1">
      <c r="A341" s="60" t="str">
        <f>IFERROR(SMALL('Master Data'!G:G,ROW()-2),"")</f>
        <v/>
      </c>
      <c r="B341" s="60" t="str">
        <f t="array" ref="B341">IFERROR(INDEX('Master Data'!$A$1:$H$686,'Evening Buffalo'!$A341,1),"")</f>
        <v>Customer Name</v>
      </c>
      <c r="C341" s="60" t="str">
        <f t="array" ref="C341">IFERROR(IF(C$2&lt;=$B$1,INDEX('Master Data'!$A$1:$H$686,'Evening Buffalo'!$A341,2),""),"")</f>
        <v>Quantity</v>
      </c>
      <c r="D341" s="60" t="str">
        <f t="array" ref="D341">IFERROR(IF(D$2&lt;=$B$1,INDEX('Master Data'!$A$1:$H$686,'Evening Buffalo'!$A341,2),""),"")</f>
        <v>Quantity</v>
      </c>
      <c r="E341" s="60" t="str">
        <f t="array" ref="E341">IFERROR(IF(E$2&lt;=$B$1,INDEX('Master Data'!$A$1:$H$686,'Evening Buffalo'!$A341,2),""),"")</f>
        <v>Quantity</v>
      </c>
      <c r="F341" s="60" t="str">
        <f t="array" ref="F341">IFERROR(IF(F$2&lt;=$B$1,INDEX('Master Data'!$A$1:$H$686,'Evening Buffalo'!$A341,2),""),"")</f>
        <v>Quantity</v>
      </c>
      <c r="G341" s="60" t="str">
        <f t="array" ref="G341">IFERROR(IF(G$2&lt;=$B$1,INDEX('Master Data'!$A$1:$H$686,'Evening Buffalo'!$A341,2),""),"")</f>
        <v>Quantity</v>
      </c>
      <c r="H341" s="60" t="str">
        <f t="array" ref="H341">IFERROR(IF(H$2&lt;=$B$1,INDEX('Master Data'!$A$1:$H$686,'Evening Buffalo'!$A341,2),""),"")</f>
        <v>Quantity</v>
      </c>
      <c r="I341" s="60" t="str">
        <f t="array" ref="I341">IFERROR(IF(I$2&lt;=$B$1,INDEX('Master Data'!$A$1:$H$686,'Evening Buffalo'!$A341,2),""),"")</f>
        <v>Quantity</v>
      </c>
      <c r="J341" s="60" t="str">
        <f t="array" ref="J341">IFERROR(IF(J$2&lt;=$B$1,INDEX('Master Data'!$A$1:$H$686,'Evening Buffalo'!$A341,2),""),"")</f>
        <v>Quantity</v>
      </c>
      <c r="K341" s="60" t="str">
        <f t="array" ref="K341">IFERROR(IF(K$2&lt;=$B$1,INDEX('Master Data'!$A$1:$H$686,'Evening Buffalo'!$A341,2),""),"")</f>
        <v>Quantity</v>
      </c>
      <c r="L341" s="60" t="str">
        <f t="array" ref="L341">IFERROR(IF(L$2&lt;=$B$1,INDEX('Master Data'!$A$1:$H$686,'Evening Buffalo'!$A341,2),""),"")</f>
        <v>Quantity</v>
      </c>
      <c r="M341" s="60" t="str">
        <f t="array" ref="M341">IFERROR(IF(M$2&lt;=$B$1,INDEX('Master Data'!$A$1:$H$686,'Evening Buffalo'!$A341,2),""),"")</f>
        <v>Quantity</v>
      </c>
      <c r="N341" s="60" t="str">
        <f t="array" ref="N341">IFERROR(IF(N$2&lt;=$B$1,INDEX('Master Data'!$A$1:$H$686,'Evening Buffalo'!$A341,2),""),"")</f>
        <v>Quantity</v>
      </c>
      <c r="O341" s="60" t="str">
        <f t="array" ref="O341">IFERROR(IF(O$2&lt;=$B$1,INDEX('Master Data'!$A$1:$H$686,'Evening Buffalo'!$A341,2),""),"")</f>
        <v>Quantity</v>
      </c>
      <c r="P341" s="60" t="str">
        <f t="array" ref="P341">IFERROR(IF(P$2&lt;=$B$1,INDEX('Master Data'!$A$1:$H$686,'Evening Buffalo'!$A341,2),""),"")</f>
        <v>Quantity</v>
      </c>
      <c r="Q341" s="60" t="str">
        <f t="array" ref="Q341">IFERROR(IF(Q$2&lt;=$B$1,INDEX('Master Data'!$A$1:$H$686,'Evening Buffalo'!$A341,2),""),"")</f>
        <v>Quantity</v>
      </c>
      <c r="R341" s="60" t="str">
        <f t="array" ref="R341">IFERROR(IF(R$2&lt;=$B$1,INDEX('Master Data'!$A$1:$H$686,'Evening Buffalo'!$A341,2),""),"")</f>
        <v>Quantity</v>
      </c>
      <c r="S341" s="60" t="str">
        <f t="array" ref="S341">IFERROR(IF(S$2&lt;=$B$1,INDEX('Master Data'!$A$1:$H$686,'Evening Buffalo'!$A341,2),""),"")</f>
        <v>Quantity</v>
      </c>
      <c r="T341" s="60" t="str">
        <f t="array" ref="T341">IFERROR(IF(T$2&lt;=$B$1,INDEX('Master Data'!$A$1:$H$686,'Evening Buffalo'!$A341,2),""),"")</f>
        <v>Quantity</v>
      </c>
      <c r="U341" s="60" t="str">
        <f t="array" ref="U341">IFERROR(IF(U$2&lt;=$B$1,INDEX('Master Data'!$A$1:$H$686,'Evening Buffalo'!$A341,2),""),"")</f>
        <v>Quantity</v>
      </c>
      <c r="V341" s="60" t="str">
        <f t="array" ref="V341">IFERROR(IF(V$2&lt;=$B$1,INDEX('Master Data'!$A$1:$H$686,'Evening Buffalo'!$A341,2),""),"")</f>
        <v>Quantity</v>
      </c>
      <c r="W341" s="60" t="str">
        <f t="array" ref="W341">IFERROR(IF(W$2&lt;=$B$1,INDEX('Master Data'!$A$1:$H$686,'Evening Buffalo'!$A341,2),""),"")</f>
        <v>Quantity</v>
      </c>
      <c r="X341" s="60" t="str">
        <f t="array" ref="X341">IFERROR(IF(X$2&lt;=$B$1,INDEX('Master Data'!$A$1:$H$686,'Evening Buffalo'!$A341,2),""),"")</f>
        <v>Quantity</v>
      </c>
      <c r="Y341" s="60" t="str">
        <f t="array" ref="Y341">IFERROR(IF(Y$2&lt;=$B$1,INDEX('Master Data'!$A$1:$H$686,'Evening Buffalo'!$A341,2),""),"")</f>
        <v>Quantity</v>
      </c>
      <c r="Z341" s="60" t="str">
        <f t="array" ref="Z341">IFERROR(IF(Z$2&lt;=$B$1,INDEX('Master Data'!$A$1:$H$686,'Evening Buffalo'!$A341,2),""),"")</f>
        <v>Quantity</v>
      </c>
      <c r="AA341" s="60" t="str">
        <f t="array" ref="AA341">IFERROR(IF(AA$2&lt;=$B$1,INDEX('Master Data'!$A$1:$H$686,'Evening Buffalo'!$A341,2),""),"")</f>
        <v>Quantity</v>
      </c>
      <c r="AB341" s="60" t="str">
        <f t="array" ref="AB341">IFERROR(IF(AB$2&lt;=$B$1,INDEX('Master Data'!$A$1:$H$686,'Evening Buffalo'!$A341,2),""),"")</f>
        <v>Quantity</v>
      </c>
      <c r="AC341" s="60" t="str">
        <f t="array" ref="AC341">IFERROR(IF(AC$2&lt;=$B$1,INDEX('Master Data'!$A$1:$H$686,'Evening Buffalo'!$A341,2),""),"")</f>
        <v>Quantity</v>
      </c>
      <c r="AD341" s="60" t="str">
        <f t="array" ref="AD341">IFERROR(IF(AD$2&lt;=$B$1,INDEX('Master Data'!$A$1:$H$686,'Evening Buffalo'!$A341,2),""),"")</f>
        <v>Quantity</v>
      </c>
      <c r="AE341" s="60" t="str">
        <f t="array" ref="AE341">IFERROR(IF(AE$2&lt;=$B$1,INDEX('Master Data'!$A$1:$H$686,'Evening Buffalo'!$A341,2),""),"")</f>
        <v>Quantity</v>
      </c>
      <c r="AF341" s="60" t="str">
        <f t="array" ref="AF341">IFERROR(IF(AF$2&lt;=$B$1,INDEX('Master Data'!$A$1:$H$686,'Evening Buffalo'!$A341,2),""),"")</f>
        <v/>
      </c>
      <c r="AG341" s="60" t="str">
        <f t="array" ref="AG341">IFERROR(IF(AG$2&lt;=$B$1,INDEX('Master Data'!$A$1:$H$686,'Evening Buffalo'!$A341,2),""),"")</f>
        <v/>
      </c>
    </row>
    <row r="342" ht="14.25" customHeight="1">
      <c r="A342" s="60" t="str">
        <f>IFERROR(SMALL('Master Data'!G:G,ROW()-2),"")</f>
        <v/>
      </c>
      <c r="B342" s="60" t="str">
        <f t="array" ref="B342">IFERROR(INDEX('Master Data'!$A$1:$H$686,'Evening Buffalo'!$A342,1),"")</f>
        <v>Customer Name</v>
      </c>
      <c r="C342" s="60" t="str">
        <f t="array" ref="C342">IFERROR(IF(C$2&lt;=$B$1,INDEX('Master Data'!$A$1:$H$686,'Evening Buffalo'!$A342,2),""),"")</f>
        <v>Quantity</v>
      </c>
      <c r="D342" s="60" t="str">
        <f t="array" ref="D342">IFERROR(IF(D$2&lt;=$B$1,INDEX('Master Data'!$A$1:$H$686,'Evening Buffalo'!$A342,2),""),"")</f>
        <v>Quantity</v>
      </c>
      <c r="E342" s="60" t="str">
        <f t="array" ref="E342">IFERROR(IF(E$2&lt;=$B$1,INDEX('Master Data'!$A$1:$H$686,'Evening Buffalo'!$A342,2),""),"")</f>
        <v>Quantity</v>
      </c>
      <c r="F342" s="60" t="str">
        <f t="array" ref="F342">IFERROR(IF(F$2&lt;=$B$1,INDEX('Master Data'!$A$1:$H$686,'Evening Buffalo'!$A342,2),""),"")</f>
        <v>Quantity</v>
      </c>
      <c r="G342" s="60" t="str">
        <f t="array" ref="G342">IFERROR(IF(G$2&lt;=$B$1,INDEX('Master Data'!$A$1:$H$686,'Evening Buffalo'!$A342,2),""),"")</f>
        <v>Quantity</v>
      </c>
      <c r="H342" s="60" t="str">
        <f t="array" ref="H342">IFERROR(IF(H$2&lt;=$B$1,INDEX('Master Data'!$A$1:$H$686,'Evening Buffalo'!$A342,2),""),"")</f>
        <v>Quantity</v>
      </c>
      <c r="I342" s="60" t="str">
        <f t="array" ref="I342">IFERROR(IF(I$2&lt;=$B$1,INDEX('Master Data'!$A$1:$H$686,'Evening Buffalo'!$A342,2),""),"")</f>
        <v>Quantity</v>
      </c>
      <c r="J342" s="60" t="str">
        <f t="array" ref="J342">IFERROR(IF(J$2&lt;=$B$1,INDEX('Master Data'!$A$1:$H$686,'Evening Buffalo'!$A342,2),""),"")</f>
        <v>Quantity</v>
      </c>
      <c r="K342" s="60" t="str">
        <f t="array" ref="K342">IFERROR(IF(K$2&lt;=$B$1,INDEX('Master Data'!$A$1:$H$686,'Evening Buffalo'!$A342,2),""),"")</f>
        <v>Quantity</v>
      </c>
      <c r="L342" s="60" t="str">
        <f t="array" ref="L342">IFERROR(IF(L$2&lt;=$B$1,INDEX('Master Data'!$A$1:$H$686,'Evening Buffalo'!$A342,2),""),"")</f>
        <v>Quantity</v>
      </c>
      <c r="M342" s="60" t="str">
        <f t="array" ref="M342">IFERROR(IF(M$2&lt;=$B$1,INDEX('Master Data'!$A$1:$H$686,'Evening Buffalo'!$A342,2),""),"")</f>
        <v>Quantity</v>
      </c>
      <c r="N342" s="60" t="str">
        <f t="array" ref="N342">IFERROR(IF(N$2&lt;=$B$1,INDEX('Master Data'!$A$1:$H$686,'Evening Buffalo'!$A342,2),""),"")</f>
        <v>Quantity</v>
      </c>
      <c r="O342" s="60" t="str">
        <f t="array" ref="O342">IFERROR(IF(O$2&lt;=$B$1,INDEX('Master Data'!$A$1:$H$686,'Evening Buffalo'!$A342,2),""),"")</f>
        <v>Quantity</v>
      </c>
      <c r="P342" s="60" t="str">
        <f t="array" ref="P342">IFERROR(IF(P$2&lt;=$B$1,INDEX('Master Data'!$A$1:$H$686,'Evening Buffalo'!$A342,2),""),"")</f>
        <v>Quantity</v>
      </c>
      <c r="Q342" s="60" t="str">
        <f t="array" ref="Q342">IFERROR(IF(Q$2&lt;=$B$1,INDEX('Master Data'!$A$1:$H$686,'Evening Buffalo'!$A342,2),""),"")</f>
        <v>Quantity</v>
      </c>
      <c r="R342" s="60" t="str">
        <f t="array" ref="R342">IFERROR(IF(R$2&lt;=$B$1,INDEX('Master Data'!$A$1:$H$686,'Evening Buffalo'!$A342,2),""),"")</f>
        <v>Quantity</v>
      </c>
      <c r="S342" s="60" t="str">
        <f t="array" ref="S342">IFERROR(IF(S$2&lt;=$B$1,INDEX('Master Data'!$A$1:$H$686,'Evening Buffalo'!$A342,2),""),"")</f>
        <v>Quantity</v>
      </c>
      <c r="T342" s="60" t="str">
        <f t="array" ref="T342">IFERROR(IF(T$2&lt;=$B$1,INDEX('Master Data'!$A$1:$H$686,'Evening Buffalo'!$A342,2),""),"")</f>
        <v>Quantity</v>
      </c>
      <c r="U342" s="60" t="str">
        <f t="array" ref="U342">IFERROR(IF(U$2&lt;=$B$1,INDEX('Master Data'!$A$1:$H$686,'Evening Buffalo'!$A342,2),""),"")</f>
        <v>Quantity</v>
      </c>
      <c r="V342" s="60" t="str">
        <f t="array" ref="V342">IFERROR(IF(V$2&lt;=$B$1,INDEX('Master Data'!$A$1:$H$686,'Evening Buffalo'!$A342,2),""),"")</f>
        <v>Quantity</v>
      </c>
      <c r="W342" s="60" t="str">
        <f t="array" ref="W342">IFERROR(IF(W$2&lt;=$B$1,INDEX('Master Data'!$A$1:$H$686,'Evening Buffalo'!$A342,2),""),"")</f>
        <v>Quantity</v>
      </c>
      <c r="X342" s="60" t="str">
        <f t="array" ref="X342">IFERROR(IF(X$2&lt;=$B$1,INDEX('Master Data'!$A$1:$H$686,'Evening Buffalo'!$A342,2),""),"")</f>
        <v>Quantity</v>
      </c>
      <c r="Y342" s="60" t="str">
        <f t="array" ref="Y342">IFERROR(IF(Y$2&lt;=$B$1,INDEX('Master Data'!$A$1:$H$686,'Evening Buffalo'!$A342,2),""),"")</f>
        <v>Quantity</v>
      </c>
      <c r="Z342" s="60" t="str">
        <f t="array" ref="Z342">IFERROR(IF(Z$2&lt;=$B$1,INDEX('Master Data'!$A$1:$H$686,'Evening Buffalo'!$A342,2),""),"")</f>
        <v>Quantity</v>
      </c>
      <c r="AA342" s="60" t="str">
        <f t="array" ref="AA342">IFERROR(IF(AA$2&lt;=$B$1,INDEX('Master Data'!$A$1:$H$686,'Evening Buffalo'!$A342,2),""),"")</f>
        <v>Quantity</v>
      </c>
      <c r="AB342" s="60" t="str">
        <f t="array" ref="AB342">IFERROR(IF(AB$2&lt;=$B$1,INDEX('Master Data'!$A$1:$H$686,'Evening Buffalo'!$A342,2),""),"")</f>
        <v>Quantity</v>
      </c>
      <c r="AC342" s="60" t="str">
        <f t="array" ref="AC342">IFERROR(IF(AC$2&lt;=$B$1,INDEX('Master Data'!$A$1:$H$686,'Evening Buffalo'!$A342,2),""),"")</f>
        <v>Quantity</v>
      </c>
      <c r="AD342" s="60" t="str">
        <f t="array" ref="AD342">IFERROR(IF(AD$2&lt;=$B$1,INDEX('Master Data'!$A$1:$H$686,'Evening Buffalo'!$A342,2),""),"")</f>
        <v>Quantity</v>
      </c>
      <c r="AE342" s="60" t="str">
        <f t="array" ref="AE342">IFERROR(IF(AE$2&lt;=$B$1,INDEX('Master Data'!$A$1:$H$686,'Evening Buffalo'!$A342,2),""),"")</f>
        <v>Quantity</v>
      </c>
      <c r="AF342" s="60" t="str">
        <f t="array" ref="AF342">IFERROR(IF(AF$2&lt;=$B$1,INDEX('Master Data'!$A$1:$H$686,'Evening Buffalo'!$A342,2),""),"")</f>
        <v/>
      </c>
      <c r="AG342" s="60" t="str">
        <f t="array" ref="AG342">IFERROR(IF(AG$2&lt;=$B$1,INDEX('Master Data'!$A$1:$H$686,'Evening Buffalo'!$A342,2),""),"")</f>
        <v/>
      </c>
    </row>
    <row r="343" ht="14.25" customHeight="1">
      <c r="A343" s="60" t="str">
        <f>IFERROR(SMALL('Master Data'!G:G,ROW()-2),"")</f>
        <v/>
      </c>
      <c r="B343" s="60" t="str">
        <f t="array" ref="B343">IFERROR(INDEX('Master Data'!$A$1:$H$686,'Evening Buffalo'!$A343,1),"")</f>
        <v>Customer Name</v>
      </c>
      <c r="C343" s="60" t="str">
        <f t="array" ref="C343">IFERROR(IF(C$2&lt;=$B$1,INDEX('Master Data'!$A$1:$H$686,'Evening Buffalo'!$A343,2),""),"")</f>
        <v>Quantity</v>
      </c>
      <c r="D343" s="60" t="str">
        <f t="array" ref="D343">IFERROR(IF(D$2&lt;=$B$1,INDEX('Master Data'!$A$1:$H$686,'Evening Buffalo'!$A343,2),""),"")</f>
        <v>Quantity</v>
      </c>
      <c r="E343" s="60" t="str">
        <f t="array" ref="E343">IFERROR(IF(E$2&lt;=$B$1,INDEX('Master Data'!$A$1:$H$686,'Evening Buffalo'!$A343,2),""),"")</f>
        <v>Quantity</v>
      </c>
      <c r="F343" s="60" t="str">
        <f t="array" ref="F343">IFERROR(IF(F$2&lt;=$B$1,INDEX('Master Data'!$A$1:$H$686,'Evening Buffalo'!$A343,2),""),"")</f>
        <v>Quantity</v>
      </c>
      <c r="G343" s="60" t="str">
        <f t="array" ref="G343">IFERROR(IF(G$2&lt;=$B$1,INDEX('Master Data'!$A$1:$H$686,'Evening Buffalo'!$A343,2),""),"")</f>
        <v>Quantity</v>
      </c>
      <c r="H343" s="60" t="str">
        <f t="array" ref="H343">IFERROR(IF(H$2&lt;=$B$1,INDEX('Master Data'!$A$1:$H$686,'Evening Buffalo'!$A343,2),""),"")</f>
        <v>Quantity</v>
      </c>
      <c r="I343" s="60" t="str">
        <f t="array" ref="I343">IFERROR(IF(I$2&lt;=$B$1,INDEX('Master Data'!$A$1:$H$686,'Evening Buffalo'!$A343,2),""),"")</f>
        <v>Quantity</v>
      </c>
      <c r="J343" s="60" t="str">
        <f t="array" ref="J343">IFERROR(IF(J$2&lt;=$B$1,INDEX('Master Data'!$A$1:$H$686,'Evening Buffalo'!$A343,2),""),"")</f>
        <v>Quantity</v>
      </c>
      <c r="K343" s="60" t="str">
        <f t="array" ref="K343">IFERROR(IF(K$2&lt;=$B$1,INDEX('Master Data'!$A$1:$H$686,'Evening Buffalo'!$A343,2),""),"")</f>
        <v>Quantity</v>
      </c>
      <c r="L343" s="60" t="str">
        <f t="array" ref="L343">IFERROR(IF(L$2&lt;=$B$1,INDEX('Master Data'!$A$1:$H$686,'Evening Buffalo'!$A343,2),""),"")</f>
        <v>Quantity</v>
      </c>
      <c r="M343" s="60" t="str">
        <f t="array" ref="M343">IFERROR(IF(M$2&lt;=$B$1,INDEX('Master Data'!$A$1:$H$686,'Evening Buffalo'!$A343,2),""),"")</f>
        <v>Quantity</v>
      </c>
      <c r="N343" s="60" t="str">
        <f t="array" ref="N343">IFERROR(IF(N$2&lt;=$B$1,INDEX('Master Data'!$A$1:$H$686,'Evening Buffalo'!$A343,2),""),"")</f>
        <v>Quantity</v>
      </c>
      <c r="O343" s="60" t="str">
        <f t="array" ref="O343">IFERROR(IF(O$2&lt;=$B$1,INDEX('Master Data'!$A$1:$H$686,'Evening Buffalo'!$A343,2),""),"")</f>
        <v>Quantity</v>
      </c>
      <c r="P343" s="60" t="str">
        <f t="array" ref="P343">IFERROR(IF(P$2&lt;=$B$1,INDEX('Master Data'!$A$1:$H$686,'Evening Buffalo'!$A343,2),""),"")</f>
        <v>Quantity</v>
      </c>
      <c r="Q343" s="60" t="str">
        <f t="array" ref="Q343">IFERROR(IF(Q$2&lt;=$B$1,INDEX('Master Data'!$A$1:$H$686,'Evening Buffalo'!$A343,2),""),"")</f>
        <v>Quantity</v>
      </c>
      <c r="R343" s="60" t="str">
        <f t="array" ref="R343">IFERROR(IF(R$2&lt;=$B$1,INDEX('Master Data'!$A$1:$H$686,'Evening Buffalo'!$A343,2),""),"")</f>
        <v>Quantity</v>
      </c>
      <c r="S343" s="60" t="str">
        <f t="array" ref="S343">IFERROR(IF(S$2&lt;=$B$1,INDEX('Master Data'!$A$1:$H$686,'Evening Buffalo'!$A343,2),""),"")</f>
        <v>Quantity</v>
      </c>
      <c r="T343" s="60" t="str">
        <f t="array" ref="T343">IFERROR(IF(T$2&lt;=$B$1,INDEX('Master Data'!$A$1:$H$686,'Evening Buffalo'!$A343,2),""),"")</f>
        <v>Quantity</v>
      </c>
      <c r="U343" s="60" t="str">
        <f t="array" ref="U343">IFERROR(IF(U$2&lt;=$B$1,INDEX('Master Data'!$A$1:$H$686,'Evening Buffalo'!$A343,2),""),"")</f>
        <v>Quantity</v>
      </c>
      <c r="V343" s="60" t="str">
        <f t="array" ref="V343">IFERROR(IF(V$2&lt;=$B$1,INDEX('Master Data'!$A$1:$H$686,'Evening Buffalo'!$A343,2),""),"")</f>
        <v>Quantity</v>
      </c>
      <c r="W343" s="60" t="str">
        <f t="array" ref="W343">IFERROR(IF(W$2&lt;=$B$1,INDEX('Master Data'!$A$1:$H$686,'Evening Buffalo'!$A343,2),""),"")</f>
        <v>Quantity</v>
      </c>
      <c r="X343" s="60" t="str">
        <f t="array" ref="X343">IFERROR(IF(X$2&lt;=$B$1,INDEX('Master Data'!$A$1:$H$686,'Evening Buffalo'!$A343,2),""),"")</f>
        <v>Quantity</v>
      </c>
      <c r="Y343" s="60" t="str">
        <f t="array" ref="Y343">IFERROR(IF(Y$2&lt;=$B$1,INDEX('Master Data'!$A$1:$H$686,'Evening Buffalo'!$A343,2),""),"")</f>
        <v>Quantity</v>
      </c>
      <c r="Z343" s="60" t="str">
        <f t="array" ref="Z343">IFERROR(IF(Z$2&lt;=$B$1,INDEX('Master Data'!$A$1:$H$686,'Evening Buffalo'!$A343,2),""),"")</f>
        <v>Quantity</v>
      </c>
      <c r="AA343" s="60" t="str">
        <f t="array" ref="AA343">IFERROR(IF(AA$2&lt;=$B$1,INDEX('Master Data'!$A$1:$H$686,'Evening Buffalo'!$A343,2),""),"")</f>
        <v>Quantity</v>
      </c>
      <c r="AB343" s="60" t="str">
        <f t="array" ref="AB343">IFERROR(IF(AB$2&lt;=$B$1,INDEX('Master Data'!$A$1:$H$686,'Evening Buffalo'!$A343,2),""),"")</f>
        <v>Quantity</v>
      </c>
      <c r="AC343" s="60" t="str">
        <f t="array" ref="AC343">IFERROR(IF(AC$2&lt;=$B$1,INDEX('Master Data'!$A$1:$H$686,'Evening Buffalo'!$A343,2),""),"")</f>
        <v>Quantity</v>
      </c>
      <c r="AD343" s="60" t="str">
        <f t="array" ref="AD343">IFERROR(IF(AD$2&lt;=$B$1,INDEX('Master Data'!$A$1:$H$686,'Evening Buffalo'!$A343,2),""),"")</f>
        <v>Quantity</v>
      </c>
      <c r="AE343" s="60" t="str">
        <f t="array" ref="AE343">IFERROR(IF(AE$2&lt;=$B$1,INDEX('Master Data'!$A$1:$H$686,'Evening Buffalo'!$A343,2),""),"")</f>
        <v>Quantity</v>
      </c>
      <c r="AF343" s="60" t="str">
        <f t="array" ref="AF343">IFERROR(IF(AF$2&lt;=$B$1,INDEX('Master Data'!$A$1:$H$686,'Evening Buffalo'!$A343,2),""),"")</f>
        <v/>
      </c>
      <c r="AG343" s="60" t="str">
        <f t="array" ref="AG343">IFERROR(IF(AG$2&lt;=$B$1,INDEX('Master Data'!$A$1:$H$686,'Evening Buffalo'!$A343,2),""),"")</f>
        <v/>
      </c>
    </row>
    <row r="344" ht="14.25" customHeight="1">
      <c r="A344" s="60" t="str">
        <f>IFERROR(SMALL('Master Data'!G:G,ROW()-2),"")</f>
        <v/>
      </c>
      <c r="B344" s="60" t="str">
        <f t="array" ref="B344">IFERROR(INDEX('Master Data'!$A$1:$H$686,'Evening Buffalo'!$A344,1),"")</f>
        <v>Customer Name</v>
      </c>
      <c r="C344" s="60" t="str">
        <f t="array" ref="C344">IFERROR(IF(C$2&lt;=$B$1,INDEX('Master Data'!$A$1:$H$686,'Evening Buffalo'!$A344,2),""),"")</f>
        <v>Quantity</v>
      </c>
      <c r="D344" s="60" t="str">
        <f t="array" ref="D344">IFERROR(IF(D$2&lt;=$B$1,INDEX('Master Data'!$A$1:$H$686,'Evening Buffalo'!$A344,2),""),"")</f>
        <v>Quantity</v>
      </c>
      <c r="E344" s="60" t="str">
        <f t="array" ref="E344">IFERROR(IF(E$2&lt;=$B$1,INDEX('Master Data'!$A$1:$H$686,'Evening Buffalo'!$A344,2),""),"")</f>
        <v>Quantity</v>
      </c>
      <c r="F344" s="60" t="str">
        <f t="array" ref="F344">IFERROR(IF(F$2&lt;=$B$1,INDEX('Master Data'!$A$1:$H$686,'Evening Buffalo'!$A344,2),""),"")</f>
        <v>Quantity</v>
      </c>
      <c r="G344" s="60" t="str">
        <f t="array" ref="G344">IFERROR(IF(G$2&lt;=$B$1,INDEX('Master Data'!$A$1:$H$686,'Evening Buffalo'!$A344,2),""),"")</f>
        <v>Quantity</v>
      </c>
      <c r="H344" s="60" t="str">
        <f t="array" ref="H344">IFERROR(IF(H$2&lt;=$B$1,INDEX('Master Data'!$A$1:$H$686,'Evening Buffalo'!$A344,2),""),"")</f>
        <v>Quantity</v>
      </c>
      <c r="I344" s="60" t="str">
        <f t="array" ref="I344">IFERROR(IF(I$2&lt;=$B$1,INDEX('Master Data'!$A$1:$H$686,'Evening Buffalo'!$A344,2),""),"")</f>
        <v>Quantity</v>
      </c>
      <c r="J344" s="60" t="str">
        <f t="array" ref="J344">IFERROR(IF(J$2&lt;=$B$1,INDEX('Master Data'!$A$1:$H$686,'Evening Buffalo'!$A344,2),""),"")</f>
        <v>Quantity</v>
      </c>
      <c r="K344" s="60" t="str">
        <f t="array" ref="K344">IFERROR(IF(K$2&lt;=$B$1,INDEX('Master Data'!$A$1:$H$686,'Evening Buffalo'!$A344,2),""),"")</f>
        <v>Quantity</v>
      </c>
      <c r="L344" s="60" t="str">
        <f t="array" ref="L344">IFERROR(IF(L$2&lt;=$B$1,INDEX('Master Data'!$A$1:$H$686,'Evening Buffalo'!$A344,2),""),"")</f>
        <v>Quantity</v>
      </c>
      <c r="M344" s="60" t="str">
        <f t="array" ref="M344">IFERROR(IF(M$2&lt;=$B$1,INDEX('Master Data'!$A$1:$H$686,'Evening Buffalo'!$A344,2),""),"")</f>
        <v>Quantity</v>
      </c>
      <c r="N344" s="60" t="str">
        <f t="array" ref="N344">IFERROR(IF(N$2&lt;=$B$1,INDEX('Master Data'!$A$1:$H$686,'Evening Buffalo'!$A344,2),""),"")</f>
        <v>Quantity</v>
      </c>
      <c r="O344" s="60" t="str">
        <f t="array" ref="O344">IFERROR(IF(O$2&lt;=$B$1,INDEX('Master Data'!$A$1:$H$686,'Evening Buffalo'!$A344,2),""),"")</f>
        <v>Quantity</v>
      </c>
      <c r="P344" s="60" t="str">
        <f t="array" ref="P344">IFERROR(IF(P$2&lt;=$B$1,INDEX('Master Data'!$A$1:$H$686,'Evening Buffalo'!$A344,2),""),"")</f>
        <v>Quantity</v>
      </c>
      <c r="Q344" s="60" t="str">
        <f t="array" ref="Q344">IFERROR(IF(Q$2&lt;=$B$1,INDEX('Master Data'!$A$1:$H$686,'Evening Buffalo'!$A344,2),""),"")</f>
        <v>Quantity</v>
      </c>
      <c r="R344" s="60" t="str">
        <f t="array" ref="R344">IFERROR(IF(R$2&lt;=$B$1,INDEX('Master Data'!$A$1:$H$686,'Evening Buffalo'!$A344,2),""),"")</f>
        <v>Quantity</v>
      </c>
      <c r="S344" s="60" t="str">
        <f t="array" ref="S344">IFERROR(IF(S$2&lt;=$B$1,INDEX('Master Data'!$A$1:$H$686,'Evening Buffalo'!$A344,2),""),"")</f>
        <v>Quantity</v>
      </c>
      <c r="T344" s="60" t="str">
        <f t="array" ref="T344">IFERROR(IF(T$2&lt;=$B$1,INDEX('Master Data'!$A$1:$H$686,'Evening Buffalo'!$A344,2),""),"")</f>
        <v>Quantity</v>
      </c>
      <c r="U344" s="60" t="str">
        <f t="array" ref="U344">IFERROR(IF(U$2&lt;=$B$1,INDEX('Master Data'!$A$1:$H$686,'Evening Buffalo'!$A344,2),""),"")</f>
        <v>Quantity</v>
      </c>
      <c r="V344" s="60" t="str">
        <f t="array" ref="V344">IFERROR(IF(V$2&lt;=$B$1,INDEX('Master Data'!$A$1:$H$686,'Evening Buffalo'!$A344,2),""),"")</f>
        <v>Quantity</v>
      </c>
      <c r="W344" s="60" t="str">
        <f t="array" ref="W344">IFERROR(IF(W$2&lt;=$B$1,INDEX('Master Data'!$A$1:$H$686,'Evening Buffalo'!$A344,2),""),"")</f>
        <v>Quantity</v>
      </c>
      <c r="X344" s="60" t="str">
        <f t="array" ref="X344">IFERROR(IF(X$2&lt;=$B$1,INDEX('Master Data'!$A$1:$H$686,'Evening Buffalo'!$A344,2),""),"")</f>
        <v>Quantity</v>
      </c>
      <c r="Y344" s="60" t="str">
        <f t="array" ref="Y344">IFERROR(IF(Y$2&lt;=$B$1,INDEX('Master Data'!$A$1:$H$686,'Evening Buffalo'!$A344,2),""),"")</f>
        <v>Quantity</v>
      </c>
      <c r="Z344" s="60" t="str">
        <f t="array" ref="Z344">IFERROR(IF(Z$2&lt;=$B$1,INDEX('Master Data'!$A$1:$H$686,'Evening Buffalo'!$A344,2),""),"")</f>
        <v>Quantity</v>
      </c>
      <c r="AA344" s="60" t="str">
        <f t="array" ref="AA344">IFERROR(IF(AA$2&lt;=$B$1,INDEX('Master Data'!$A$1:$H$686,'Evening Buffalo'!$A344,2),""),"")</f>
        <v>Quantity</v>
      </c>
      <c r="AB344" s="60" t="str">
        <f t="array" ref="AB344">IFERROR(IF(AB$2&lt;=$B$1,INDEX('Master Data'!$A$1:$H$686,'Evening Buffalo'!$A344,2),""),"")</f>
        <v>Quantity</v>
      </c>
      <c r="AC344" s="60" t="str">
        <f t="array" ref="AC344">IFERROR(IF(AC$2&lt;=$B$1,INDEX('Master Data'!$A$1:$H$686,'Evening Buffalo'!$A344,2),""),"")</f>
        <v>Quantity</v>
      </c>
      <c r="AD344" s="60" t="str">
        <f t="array" ref="AD344">IFERROR(IF(AD$2&lt;=$B$1,INDEX('Master Data'!$A$1:$H$686,'Evening Buffalo'!$A344,2),""),"")</f>
        <v>Quantity</v>
      </c>
      <c r="AE344" s="60" t="str">
        <f t="array" ref="AE344">IFERROR(IF(AE$2&lt;=$B$1,INDEX('Master Data'!$A$1:$H$686,'Evening Buffalo'!$A344,2),""),"")</f>
        <v>Quantity</v>
      </c>
      <c r="AF344" s="60" t="str">
        <f t="array" ref="AF344">IFERROR(IF(AF$2&lt;=$B$1,INDEX('Master Data'!$A$1:$H$686,'Evening Buffalo'!$A344,2),""),"")</f>
        <v/>
      </c>
      <c r="AG344" s="60" t="str">
        <f t="array" ref="AG344">IFERROR(IF(AG$2&lt;=$B$1,INDEX('Master Data'!$A$1:$H$686,'Evening Buffalo'!$A344,2),""),"")</f>
        <v/>
      </c>
    </row>
    <row r="345" ht="14.25" customHeight="1">
      <c r="A345" s="60" t="str">
        <f>IFERROR(SMALL('Master Data'!G:G,ROW()-2),"")</f>
        <v/>
      </c>
      <c r="B345" s="60" t="str">
        <f t="array" ref="B345">IFERROR(INDEX('Master Data'!$A$1:$H$686,'Evening Buffalo'!$A345,1),"")</f>
        <v>Customer Name</v>
      </c>
      <c r="C345" s="60" t="str">
        <f t="array" ref="C345">IFERROR(IF(C$2&lt;=$B$1,INDEX('Master Data'!$A$1:$H$686,'Evening Buffalo'!$A345,2),""),"")</f>
        <v>Quantity</v>
      </c>
      <c r="D345" s="60" t="str">
        <f t="array" ref="D345">IFERROR(IF(D$2&lt;=$B$1,INDEX('Master Data'!$A$1:$H$686,'Evening Buffalo'!$A345,2),""),"")</f>
        <v>Quantity</v>
      </c>
      <c r="E345" s="60" t="str">
        <f t="array" ref="E345">IFERROR(IF(E$2&lt;=$B$1,INDEX('Master Data'!$A$1:$H$686,'Evening Buffalo'!$A345,2),""),"")</f>
        <v>Quantity</v>
      </c>
      <c r="F345" s="60" t="str">
        <f t="array" ref="F345">IFERROR(IF(F$2&lt;=$B$1,INDEX('Master Data'!$A$1:$H$686,'Evening Buffalo'!$A345,2),""),"")</f>
        <v>Quantity</v>
      </c>
      <c r="G345" s="60" t="str">
        <f t="array" ref="G345">IFERROR(IF(G$2&lt;=$B$1,INDEX('Master Data'!$A$1:$H$686,'Evening Buffalo'!$A345,2),""),"")</f>
        <v>Quantity</v>
      </c>
      <c r="H345" s="60" t="str">
        <f t="array" ref="H345">IFERROR(IF(H$2&lt;=$B$1,INDEX('Master Data'!$A$1:$H$686,'Evening Buffalo'!$A345,2),""),"")</f>
        <v>Quantity</v>
      </c>
      <c r="I345" s="60" t="str">
        <f t="array" ref="I345">IFERROR(IF(I$2&lt;=$B$1,INDEX('Master Data'!$A$1:$H$686,'Evening Buffalo'!$A345,2),""),"")</f>
        <v>Quantity</v>
      </c>
      <c r="J345" s="60" t="str">
        <f t="array" ref="J345">IFERROR(IF(J$2&lt;=$B$1,INDEX('Master Data'!$A$1:$H$686,'Evening Buffalo'!$A345,2),""),"")</f>
        <v>Quantity</v>
      </c>
      <c r="K345" s="60" t="str">
        <f t="array" ref="K345">IFERROR(IF(K$2&lt;=$B$1,INDEX('Master Data'!$A$1:$H$686,'Evening Buffalo'!$A345,2),""),"")</f>
        <v>Quantity</v>
      </c>
      <c r="L345" s="60" t="str">
        <f t="array" ref="L345">IFERROR(IF(L$2&lt;=$B$1,INDEX('Master Data'!$A$1:$H$686,'Evening Buffalo'!$A345,2),""),"")</f>
        <v>Quantity</v>
      </c>
      <c r="M345" s="60" t="str">
        <f t="array" ref="M345">IFERROR(IF(M$2&lt;=$B$1,INDEX('Master Data'!$A$1:$H$686,'Evening Buffalo'!$A345,2),""),"")</f>
        <v>Quantity</v>
      </c>
      <c r="N345" s="60" t="str">
        <f t="array" ref="N345">IFERROR(IF(N$2&lt;=$B$1,INDEX('Master Data'!$A$1:$H$686,'Evening Buffalo'!$A345,2),""),"")</f>
        <v>Quantity</v>
      </c>
      <c r="O345" s="60" t="str">
        <f t="array" ref="O345">IFERROR(IF(O$2&lt;=$B$1,INDEX('Master Data'!$A$1:$H$686,'Evening Buffalo'!$A345,2),""),"")</f>
        <v>Quantity</v>
      </c>
      <c r="P345" s="60" t="str">
        <f t="array" ref="P345">IFERROR(IF(P$2&lt;=$B$1,INDEX('Master Data'!$A$1:$H$686,'Evening Buffalo'!$A345,2),""),"")</f>
        <v>Quantity</v>
      </c>
      <c r="Q345" s="60" t="str">
        <f t="array" ref="Q345">IFERROR(IF(Q$2&lt;=$B$1,INDEX('Master Data'!$A$1:$H$686,'Evening Buffalo'!$A345,2),""),"")</f>
        <v>Quantity</v>
      </c>
      <c r="R345" s="60" t="str">
        <f t="array" ref="R345">IFERROR(IF(R$2&lt;=$B$1,INDEX('Master Data'!$A$1:$H$686,'Evening Buffalo'!$A345,2),""),"")</f>
        <v>Quantity</v>
      </c>
      <c r="S345" s="60" t="str">
        <f t="array" ref="S345">IFERROR(IF(S$2&lt;=$B$1,INDEX('Master Data'!$A$1:$H$686,'Evening Buffalo'!$A345,2),""),"")</f>
        <v>Quantity</v>
      </c>
      <c r="T345" s="60" t="str">
        <f t="array" ref="T345">IFERROR(IF(T$2&lt;=$B$1,INDEX('Master Data'!$A$1:$H$686,'Evening Buffalo'!$A345,2),""),"")</f>
        <v>Quantity</v>
      </c>
      <c r="U345" s="60" t="str">
        <f t="array" ref="U345">IFERROR(IF(U$2&lt;=$B$1,INDEX('Master Data'!$A$1:$H$686,'Evening Buffalo'!$A345,2),""),"")</f>
        <v>Quantity</v>
      </c>
      <c r="V345" s="60" t="str">
        <f t="array" ref="V345">IFERROR(IF(V$2&lt;=$B$1,INDEX('Master Data'!$A$1:$H$686,'Evening Buffalo'!$A345,2),""),"")</f>
        <v>Quantity</v>
      </c>
      <c r="W345" s="60" t="str">
        <f t="array" ref="W345">IFERROR(IF(W$2&lt;=$B$1,INDEX('Master Data'!$A$1:$H$686,'Evening Buffalo'!$A345,2),""),"")</f>
        <v>Quantity</v>
      </c>
      <c r="X345" s="60" t="str">
        <f t="array" ref="X345">IFERROR(IF(X$2&lt;=$B$1,INDEX('Master Data'!$A$1:$H$686,'Evening Buffalo'!$A345,2),""),"")</f>
        <v>Quantity</v>
      </c>
      <c r="Y345" s="60" t="str">
        <f t="array" ref="Y345">IFERROR(IF(Y$2&lt;=$B$1,INDEX('Master Data'!$A$1:$H$686,'Evening Buffalo'!$A345,2),""),"")</f>
        <v>Quantity</v>
      </c>
      <c r="Z345" s="60" t="str">
        <f t="array" ref="Z345">IFERROR(IF(Z$2&lt;=$B$1,INDEX('Master Data'!$A$1:$H$686,'Evening Buffalo'!$A345,2),""),"")</f>
        <v>Quantity</v>
      </c>
      <c r="AA345" s="60" t="str">
        <f t="array" ref="AA345">IFERROR(IF(AA$2&lt;=$B$1,INDEX('Master Data'!$A$1:$H$686,'Evening Buffalo'!$A345,2),""),"")</f>
        <v>Quantity</v>
      </c>
      <c r="AB345" s="60" t="str">
        <f t="array" ref="AB345">IFERROR(IF(AB$2&lt;=$B$1,INDEX('Master Data'!$A$1:$H$686,'Evening Buffalo'!$A345,2),""),"")</f>
        <v>Quantity</v>
      </c>
      <c r="AC345" s="60" t="str">
        <f t="array" ref="AC345">IFERROR(IF(AC$2&lt;=$B$1,INDEX('Master Data'!$A$1:$H$686,'Evening Buffalo'!$A345,2),""),"")</f>
        <v>Quantity</v>
      </c>
      <c r="AD345" s="60" t="str">
        <f t="array" ref="AD345">IFERROR(IF(AD$2&lt;=$B$1,INDEX('Master Data'!$A$1:$H$686,'Evening Buffalo'!$A345,2),""),"")</f>
        <v>Quantity</v>
      </c>
      <c r="AE345" s="60" t="str">
        <f t="array" ref="AE345">IFERROR(IF(AE$2&lt;=$B$1,INDEX('Master Data'!$A$1:$H$686,'Evening Buffalo'!$A345,2),""),"")</f>
        <v>Quantity</v>
      </c>
      <c r="AF345" s="60" t="str">
        <f t="array" ref="AF345">IFERROR(IF(AF$2&lt;=$B$1,INDEX('Master Data'!$A$1:$H$686,'Evening Buffalo'!$A345,2),""),"")</f>
        <v/>
      </c>
      <c r="AG345" s="60" t="str">
        <f t="array" ref="AG345">IFERROR(IF(AG$2&lt;=$B$1,INDEX('Master Data'!$A$1:$H$686,'Evening Buffalo'!$A345,2),""),"")</f>
        <v/>
      </c>
    </row>
    <row r="346" ht="14.25" customHeight="1">
      <c r="A346" s="60" t="str">
        <f>IFERROR(SMALL('Master Data'!G:G,ROW()-2),"")</f>
        <v/>
      </c>
      <c r="B346" s="60" t="str">
        <f t="array" ref="B346">IFERROR(INDEX('Master Data'!$A$1:$H$686,'Evening Buffalo'!$A346,1),"")</f>
        <v>Customer Name</v>
      </c>
      <c r="C346" s="60" t="str">
        <f t="array" ref="C346">IFERROR(IF(C$2&lt;=$B$1,INDEX('Master Data'!$A$1:$H$686,'Evening Buffalo'!$A346,2),""),"")</f>
        <v>Quantity</v>
      </c>
      <c r="D346" s="60" t="str">
        <f t="array" ref="D346">IFERROR(IF(D$2&lt;=$B$1,INDEX('Master Data'!$A$1:$H$686,'Evening Buffalo'!$A346,2),""),"")</f>
        <v>Quantity</v>
      </c>
      <c r="E346" s="60" t="str">
        <f t="array" ref="E346">IFERROR(IF(E$2&lt;=$B$1,INDEX('Master Data'!$A$1:$H$686,'Evening Buffalo'!$A346,2),""),"")</f>
        <v>Quantity</v>
      </c>
      <c r="F346" s="60" t="str">
        <f t="array" ref="F346">IFERROR(IF(F$2&lt;=$B$1,INDEX('Master Data'!$A$1:$H$686,'Evening Buffalo'!$A346,2),""),"")</f>
        <v>Quantity</v>
      </c>
      <c r="G346" s="60" t="str">
        <f t="array" ref="G346">IFERROR(IF(G$2&lt;=$B$1,INDEX('Master Data'!$A$1:$H$686,'Evening Buffalo'!$A346,2),""),"")</f>
        <v>Quantity</v>
      </c>
      <c r="H346" s="60" t="str">
        <f t="array" ref="H346">IFERROR(IF(H$2&lt;=$B$1,INDEX('Master Data'!$A$1:$H$686,'Evening Buffalo'!$A346,2),""),"")</f>
        <v>Quantity</v>
      </c>
      <c r="I346" s="60" t="str">
        <f t="array" ref="I346">IFERROR(IF(I$2&lt;=$B$1,INDEX('Master Data'!$A$1:$H$686,'Evening Buffalo'!$A346,2),""),"")</f>
        <v>Quantity</v>
      </c>
      <c r="J346" s="60" t="str">
        <f t="array" ref="J346">IFERROR(IF(J$2&lt;=$B$1,INDEX('Master Data'!$A$1:$H$686,'Evening Buffalo'!$A346,2),""),"")</f>
        <v>Quantity</v>
      </c>
      <c r="K346" s="60" t="str">
        <f t="array" ref="K346">IFERROR(IF(K$2&lt;=$B$1,INDEX('Master Data'!$A$1:$H$686,'Evening Buffalo'!$A346,2),""),"")</f>
        <v>Quantity</v>
      </c>
      <c r="L346" s="60" t="str">
        <f t="array" ref="L346">IFERROR(IF(L$2&lt;=$B$1,INDEX('Master Data'!$A$1:$H$686,'Evening Buffalo'!$A346,2),""),"")</f>
        <v>Quantity</v>
      </c>
      <c r="M346" s="60" t="str">
        <f t="array" ref="M346">IFERROR(IF(M$2&lt;=$B$1,INDEX('Master Data'!$A$1:$H$686,'Evening Buffalo'!$A346,2),""),"")</f>
        <v>Quantity</v>
      </c>
      <c r="N346" s="60" t="str">
        <f t="array" ref="N346">IFERROR(IF(N$2&lt;=$B$1,INDEX('Master Data'!$A$1:$H$686,'Evening Buffalo'!$A346,2),""),"")</f>
        <v>Quantity</v>
      </c>
      <c r="O346" s="60" t="str">
        <f t="array" ref="O346">IFERROR(IF(O$2&lt;=$B$1,INDEX('Master Data'!$A$1:$H$686,'Evening Buffalo'!$A346,2),""),"")</f>
        <v>Quantity</v>
      </c>
      <c r="P346" s="60" t="str">
        <f t="array" ref="P346">IFERROR(IF(P$2&lt;=$B$1,INDEX('Master Data'!$A$1:$H$686,'Evening Buffalo'!$A346,2),""),"")</f>
        <v>Quantity</v>
      </c>
      <c r="Q346" s="60" t="str">
        <f t="array" ref="Q346">IFERROR(IF(Q$2&lt;=$B$1,INDEX('Master Data'!$A$1:$H$686,'Evening Buffalo'!$A346,2),""),"")</f>
        <v>Quantity</v>
      </c>
      <c r="R346" s="60" t="str">
        <f t="array" ref="R346">IFERROR(IF(R$2&lt;=$B$1,INDEX('Master Data'!$A$1:$H$686,'Evening Buffalo'!$A346,2),""),"")</f>
        <v>Quantity</v>
      </c>
      <c r="S346" s="60" t="str">
        <f t="array" ref="S346">IFERROR(IF(S$2&lt;=$B$1,INDEX('Master Data'!$A$1:$H$686,'Evening Buffalo'!$A346,2),""),"")</f>
        <v>Quantity</v>
      </c>
      <c r="T346" s="60" t="str">
        <f t="array" ref="T346">IFERROR(IF(T$2&lt;=$B$1,INDEX('Master Data'!$A$1:$H$686,'Evening Buffalo'!$A346,2),""),"")</f>
        <v>Quantity</v>
      </c>
      <c r="U346" s="60" t="str">
        <f t="array" ref="U346">IFERROR(IF(U$2&lt;=$B$1,INDEX('Master Data'!$A$1:$H$686,'Evening Buffalo'!$A346,2),""),"")</f>
        <v>Quantity</v>
      </c>
      <c r="V346" s="60" t="str">
        <f t="array" ref="V346">IFERROR(IF(V$2&lt;=$B$1,INDEX('Master Data'!$A$1:$H$686,'Evening Buffalo'!$A346,2),""),"")</f>
        <v>Quantity</v>
      </c>
      <c r="W346" s="60" t="str">
        <f t="array" ref="W346">IFERROR(IF(W$2&lt;=$B$1,INDEX('Master Data'!$A$1:$H$686,'Evening Buffalo'!$A346,2),""),"")</f>
        <v>Quantity</v>
      </c>
      <c r="X346" s="60" t="str">
        <f t="array" ref="X346">IFERROR(IF(X$2&lt;=$B$1,INDEX('Master Data'!$A$1:$H$686,'Evening Buffalo'!$A346,2),""),"")</f>
        <v>Quantity</v>
      </c>
      <c r="Y346" s="60" t="str">
        <f t="array" ref="Y346">IFERROR(IF(Y$2&lt;=$B$1,INDEX('Master Data'!$A$1:$H$686,'Evening Buffalo'!$A346,2),""),"")</f>
        <v>Quantity</v>
      </c>
      <c r="Z346" s="60" t="str">
        <f t="array" ref="Z346">IFERROR(IF(Z$2&lt;=$B$1,INDEX('Master Data'!$A$1:$H$686,'Evening Buffalo'!$A346,2),""),"")</f>
        <v>Quantity</v>
      </c>
      <c r="AA346" s="60" t="str">
        <f t="array" ref="AA346">IFERROR(IF(AA$2&lt;=$B$1,INDEX('Master Data'!$A$1:$H$686,'Evening Buffalo'!$A346,2),""),"")</f>
        <v>Quantity</v>
      </c>
      <c r="AB346" s="60" t="str">
        <f t="array" ref="AB346">IFERROR(IF(AB$2&lt;=$B$1,INDEX('Master Data'!$A$1:$H$686,'Evening Buffalo'!$A346,2),""),"")</f>
        <v>Quantity</v>
      </c>
      <c r="AC346" s="60" t="str">
        <f t="array" ref="AC346">IFERROR(IF(AC$2&lt;=$B$1,INDEX('Master Data'!$A$1:$H$686,'Evening Buffalo'!$A346,2),""),"")</f>
        <v>Quantity</v>
      </c>
      <c r="AD346" s="60" t="str">
        <f t="array" ref="AD346">IFERROR(IF(AD$2&lt;=$B$1,INDEX('Master Data'!$A$1:$H$686,'Evening Buffalo'!$A346,2),""),"")</f>
        <v>Quantity</v>
      </c>
      <c r="AE346" s="60" t="str">
        <f t="array" ref="AE346">IFERROR(IF(AE$2&lt;=$B$1,INDEX('Master Data'!$A$1:$H$686,'Evening Buffalo'!$A346,2),""),"")</f>
        <v>Quantity</v>
      </c>
      <c r="AF346" s="60" t="str">
        <f t="array" ref="AF346">IFERROR(IF(AF$2&lt;=$B$1,INDEX('Master Data'!$A$1:$H$686,'Evening Buffalo'!$A346,2),""),"")</f>
        <v/>
      </c>
      <c r="AG346" s="60" t="str">
        <f t="array" ref="AG346">IFERROR(IF(AG$2&lt;=$B$1,INDEX('Master Data'!$A$1:$H$686,'Evening Buffalo'!$A346,2),""),"")</f>
        <v/>
      </c>
    </row>
    <row r="347" ht="14.25" customHeight="1">
      <c r="A347" s="60" t="str">
        <f>IFERROR(SMALL('Master Data'!G:G,ROW()-2),"")</f>
        <v/>
      </c>
      <c r="B347" s="60" t="str">
        <f t="array" ref="B347">IFERROR(INDEX('Master Data'!$A$1:$H$686,'Evening Buffalo'!$A347,1),"")</f>
        <v>Customer Name</v>
      </c>
      <c r="C347" s="60" t="str">
        <f t="array" ref="C347">IFERROR(IF(C$2&lt;=$B$1,INDEX('Master Data'!$A$1:$H$686,'Evening Buffalo'!$A347,2),""),"")</f>
        <v>Quantity</v>
      </c>
      <c r="D347" s="60" t="str">
        <f t="array" ref="D347">IFERROR(IF(D$2&lt;=$B$1,INDEX('Master Data'!$A$1:$H$686,'Evening Buffalo'!$A347,2),""),"")</f>
        <v>Quantity</v>
      </c>
      <c r="E347" s="60" t="str">
        <f t="array" ref="E347">IFERROR(IF(E$2&lt;=$B$1,INDEX('Master Data'!$A$1:$H$686,'Evening Buffalo'!$A347,2),""),"")</f>
        <v>Quantity</v>
      </c>
      <c r="F347" s="60" t="str">
        <f t="array" ref="F347">IFERROR(IF(F$2&lt;=$B$1,INDEX('Master Data'!$A$1:$H$686,'Evening Buffalo'!$A347,2),""),"")</f>
        <v>Quantity</v>
      </c>
      <c r="G347" s="60" t="str">
        <f t="array" ref="G347">IFERROR(IF(G$2&lt;=$B$1,INDEX('Master Data'!$A$1:$H$686,'Evening Buffalo'!$A347,2),""),"")</f>
        <v>Quantity</v>
      </c>
      <c r="H347" s="60" t="str">
        <f t="array" ref="H347">IFERROR(IF(H$2&lt;=$B$1,INDEX('Master Data'!$A$1:$H$686,'Evening Buffalo'!$A347,2),""),"")</f>
        <v>Quantity</v>
      </c>
      <c r="I347" s="60" t="str">
        <f t="array" ref="I347">IFERROR(IF(I$2&lt;=$B$1,INDEX('Master Data'!$A$1:$H$686,'Evening Buffalo'!$A347,2),""),"")</f>
        <v>Quantity</v>
      </c>
      <c r="J347" s="60" t="str">
        <f t="array" ref="J347">IFERROR(IF(J$2&lt;=$B$1,INDEX('Master Data'!$A$1:$H$686,'Evening Buffalo'!$A347,2),""),"")</f>
        <v>Quantity</v>
      </c>
      <c r="K347" s="60" t="str">
        <f t="array" ref="K347">IFERROR(IF(K$2&lt;=$B$1,INDEX('Master Data'!$A$1:$H$686,'Evening Buffalo'!$A347,2),""),"")</f>
        <v>Quantity</v>
      </c>
      <c r="L347" s="60" t="str">
        <f t="array" ref="L347">IFERROR(IF(L$2&lt;=$B$1,INDEX('Master Data'!$A$1:$H$686,'Evening Buffalo'!$A347,2),""),"")</f>
        <v>Quantity</v>
      </c>
      <c r="M347" s="60" t="str">
        <f t="array" ref="M347">IFERROR(IF(M$2&lt;=$B$1,INDEX('Master Data'!$A$1:$H$686,'Evening Buffalo'!$A347,2),""),"")</f>
        <v>Quantity</v>
      </c>
      <c r="N347" s="60" t="str">
        <f t="array" ref="N347">IFERROR(IF(N$2&lt;=$B$1,INDEX('Master Data'!$A$1:$H$686,'Evening Buffalo'!$A347,2),""),"")</f>
        <v>Quantity</v>
      </c>
      <c r="O347" s="60" t="str">
        <f t="array" ref="O347">IFERROR(IF(O$2&lt;=$B$1,INDEX('Master Data'!$A$1:$H$686,'Evening Buffalo'!$A347,2),""),"")</f>
        <v>Quantity</v>
      </c>
      <c r="P347" s="60" t="str">
        <f t="array" ref="P347">IFERROR(IF(P$2&lt;=$B$1,INDEX('Master Data'!$A$1:$H$686,'Evening Buffalo'!$A347,2),""),"")</f>
        <v>Quantity</v>
      </c>
      <c r="Q347" s="60" t="str">
        <f t="array" ref="Q347">IFERROR(IF(Q$2&lt;=$B$1,INDEX('Master Data'!$A$1:$H$686,'Evening Buffalo'!$A347,2),""),"")</f>
        <v>Quantity</v>
      </c>
      <c r="R347" s="60" t="str">
        <f t="array" ref="R347">IFERROR(IF(R$2&lt;=$B$1,INDEX('Master Data'!$A$1:$H$686,'Evening Buffalo'!$A347,2),""),"")</f>
        <v>Quantity</v>
      </c>
      <c r="S347" s="60" t="str">
        <f t="array" ref="S347">IFERROR(IF(S$2&lt;=$B$1,INDEX('Master Data'!$A$1:$H$686,'Evening Buffalo'!$A347,2),""),"")</f>
        <v>Quantity</v>
      </c>
      <c r="T347" s="60" t="str">
        <f t="array" ref="T347">IFERROR(IF(T$2&lt;=$B$1,INDEX('Master Data'!$A$1:$H$686,'Evening Buffalo'!$A347,2),""),"")</f>
        <v>Quantity</v>
      </c>
      <c r="U347" s="60" t="str">
        <f t="array" ref="U347">IFERROR(IF(U$2&lt;=$B$1,INDEX('Master Data'!$A$1:$H$686,'Evening Buffalo'!$A347,2),""),"")</f>
        <v>Quantity</v>
      </c>
      <c r="V347" s="60" t="str">
        <f t="array" ref="V347">IFERROR(IF(V$2&lt;=$B$1,INDEX('Master Data'!$A$1:$H$686,'Evening Buffalo'!$A347,2),""),"")</f>
        <v>Quantity</v>
      </c>
      <c r="W347" s="60" t="str">
        <f t="array" ref="W347">IFERROR(IF(W$2&lt;=$B$1,INDEX('Master Data'!$A$1:$H$686,'Evening Buffalo'!$A347,2),""),"")</f>
        <v>Quantity</v>
      </c>
      <c r="X347" s="60" t="str">
        <f t="array" ref="X347">IFERROR(IF(X$2&lt;=$B$1,INDEX('Master Data'!$A$1:$H$686,'Evening Buffalo'!$A347,2),""),"")</f>
        <v>Quantity</v>
      </c>
      <c r="Y347" s="60" t="str">
        <f t="array" ref="Y347">IFERROR(IF(Y$2&lt;=$B$1,INDEX('Master Data'!$A$1:$H$686,'Evening Buffalo'!$A347,2),""),"")</f>
        <v>Quantity</v>
      </c>
      <c r="Z347" s="60" t="str">
        <f t="array" ref="Z347">IFERROR(IF(Z$2&lt;=$B$1,INDEX('Master Data'!$A$1:$H$686,'Evening Buffalo'!$A347,2),""),"")</f>
        <v>Quantity</v>
      </c>
      <c r="AA347" s="60" t="str">
        <f t="array" ref="AA347">IFERROR(IF(AA$2&lt;=$B$1,INDEX('Master Data'!$A$1:$H$686,'Evening Buffalo'!$A347,2),""),"")</f>
        <v>Quantity</v>
      </c>
      <c r="AB347" s="60" t="str">
        <f t="array" ref="AB347">IFERROR(IF(AB$2&lt;=$B$1,INDEX('Master Data'!$A$1:$H$686,'Evening Buffalo'!$A347,2),""),"")</f>
        <v>Quantity</v>
      </c>
      <c r="AC347" s="60" t="str">
        <f t="array" ref="AC347">IFERROR(IF(AC$2&lt;=$B$1,INDEX('Master Data'!$A$1:$H$686,'Evening Buffalo'!$A347,2),""),"")</f>
        <v>Quantity</v>
      </c>
      <c r="AD347" s="60" t="str">
        <f t="array" ref="AD347">IFERROR(IF(AD$2&lt;=$B$1,INDEX('Master Data'!$A$1:$H$686,'Evening Buffalo'!$A347,2),""),"")</f>
        <v>Quantity</v>
      </c>
      <c r="AE347" s="60" t="str">
        <f t="array" ref="AE347">IFERROR(IF(AE$2&lt;=$B$1,INDEX('Master Data'!$A$1:$H$686,'Evening Buffalo'!$A347,2),""),"")</f>
        <v>Quantity</v>
      </c>
      <c r="AF347" s="60" t="str">
        <f t="array" ref="AF347">IFERROR(IF(AF$2&lt;=$B$1,INDEX('Master Data'!$A$1:$H$686,'Evening Buffalo'!$A347,2),""),"")</f>
        <v/>
      </c>
      <c r="AG347" s="60" t="str">
        <f t="array" ref="AG347">IFERROR(IF(AG$2&lt;=$B$1,INDEX('Master Data'!$A$1:$H$686,'Evening Buffalo'!$A347,2),""),"")</f>
        <v/>
      </c>
    </row>
    <row r="348" ht="14.25" customHeight="1">
      <c r="A348" s="60" t="str">
        <f>IFERROR(SMALL('Master Data'!G:G,ROW()-2),"")</f>
        <v/>
      </c>
      <c r="B348" s="60" t="str">
        <f t="array" ref="B348">IFERROR(INDEX('Master Data'!$A$1:$H$686,'Evening Buffalo'!$A348,1),"")</f>
        <v>Customer Name</v>
      </c>
      <c r="C348" s="60" t="str">
        <f t="array" ref="C348">IFERROR(IF(C$2&lt;=$B$1,INDEX('Master Data'!$A$1:$H$686,'Evening Buffalo'!$A348,2),""),"")</f>
        <v>Quantity</v>
      </c>
      <c r="D348" s="60" t="str">
        <f t="array" ref="D348">IFERROR(IF(D$2&lt;=$B$1,INDEX('Master Data'!$A$1:$H$686,'Evening Buffalo'!$A348,2),""),"")</f>
        <v>Quantity</v>
      </c>
      <c r="E348" s="60" t="str">
        <f t="array" ref="E348">IFERROR(IF(E$2&lt;=$B$1,INDEX('Master Data'!$A$1:$H$686,'Evening Buffalo'!$A348,2),""),"")</f>
        <v>Quantity</v>
      </c>
      <c r="F348" s="60" t="str">
        <f t="array" ref="F348">IFERROR(IF(F$2&lt;=$B$1,INDEX('Master Data'!$A$1:$H$686,'Evening Buffalo'!$A348,2),""),"")</f>
        <v>Quantity</v>
      </c>
      <c r="G348" s="60" t="str">
        <f t="array" ref="G348">IFERROR(IF(G$2&lt;=$B$1,INDEX('Master Data'!$A$1:$H$686,'Evening Buffalo'!$A348,2),""),"")</f>
        <v>Quantity</v>
      </c>
      <c r="H348" s="60" t="str">
        <f t="array" ref="H348">IFERROR(IF(H$2&lt;=$B$1,INDEX('Master Data'!$A$1:$H$686,'Evening Buffalo'!$A348,2),""),"")</f>
        <v>Quantity</v>
      </c>
      <c r="I348" s="60" t="str">
        <f t="array" ref="I348">IFERROR(IF(I$2&lt;=$B$1,INDEX('Master Data'!$A$1:$H$686,'Evening Buffalo'!$A348,2),""),"")</f>
        <v>Quantity</v>
      </c>
      <c r="J348" s="60" t="str">
        <f t="array" ref="J348">IFERROR(IF(J$2&lt;=$B$1,INDEX('Master Data'!$A$1:$H$686,'Evening Buffalo'!$A348,2),""),"")</f>
        <v>Quantity</v>
      </c>
      <c r="K348" s="60" t="str">
        <f t="array" ref="K348">IFERROR(IF(K$2&lt;=$B$1,INDEX('Master Data'!$A$1:$H$686,'Evening Buffalo'!$A348,2),""),"")</f>
        <v>Quantity</v>
      </c>
      <c r="L348" s="60" t="str">
        <f t="array" ref="L348">IFERROR(IF(L$2&lt;=$B$1,INDEX('Master Data'!$A$1:$H$686,'Evening Buffalo'!$A348,2),""),"")</f>
        <v>Quantity</v>
      </c>
      <c r="M348" s="60" t="str">
        <f t="array" ref="M348">IFERROR(IF(M$2&lt;=$B$1,INDEX('Master Data'!$A$1:$H$686,'Evening Buffalo'!$A348,2),""),"")</f>
        <v>Quantity</v>
      </c>
      <c r="N348" s="60" t="str">
        <f t="array" ref="N348">IFERROR(IF(N$2&lt;=$B$1,INDEX('Master Data'!$A$1:$H$686,'Evening Buffalo'!$A348,2),""),"")</f>
        <v>Quantity</v>
      </c>
      <c r="O348" s="60" t="str">
        <f t="array" ref="O348">IFERROR(IF(O$2&lt;=$B$1,INDEX('Master Data'!$A$1:$H$686,'Evening Buffalo'!$A348,2),""),"")</f>
        <v>Quantity</v>
      </c>
      <c r="P348" s="60" t="str">
        <f t="array" ref="P348">IFERROR(IF(P$2&lt;=$B$1,INDEX('Master Data'!$A$1:$H$686,'Evening Buffalo'!$A348,2),""),"")</f>
        <v>Quantity</v>
      </c>
      <c r="Q348" s="60" t="str">
        <f t="array" ref="Q348">IFERROR(IF(Q$2&lt;=$B$1,INDEX('Master Data'!$A$1:$H$686,'Evening Buffalo'!$A348,2),""),"")</f>
        <v>Quantity</v>
      </c>
      <c r="R348" s="60" t="str">
        <f t="array" ref="R348">IFERROR(IF(R$2&lt;=$B$1,INDEX('Master Data'!$A$1:$H$686,'Evening Buffalo'!$A348,2),""),"")</f>
        <v>Quantity</v>
      </c>
      <c r="S348" s="60" t="str">
        <f t="array" ref="S348">IFERROR(IF(S$2&lt;=$B$1,INDEX('Master Data'!$A$1:$H$686,'Evening Buffalo'!$A348,2),""),"")</f>
        <v>Quantity</v>
      </c>
      <c r="T348" s="60" t="str">
        <f t="array" ref="T348">IFERROR(IF(T$2&lt;=$B$1,INDEX('Master Data'!$A$1:$H$686,'Evening Buffalo'!$A348,2),""),"")</f>
        <v>Quantity</v>
      </c>
      <c r="U348" s="60" t="str">
        <f t="array" ref="U348">IFERROR(IF(U$2&lt;=$B$1,INDEX('Master Data'!$A$1:$H$686,'Evening Buffalo'!$A348,2),""),"")</f>
        <v>Quantity</v>
      </c>
      <c r="V348" s="60" t="str">
        <f t="array" ref="V348">IFERROR(IF(V$2&lt;=$B$1,INDEX('Master Data'!$A$1:$H$686,'Evening Buffalo'!$A348,2),""),"")</f>
        <v>Quantity</v>
      </c>
      <c r="W348" s="60" t="str">
        <f t="array" ref="W348">IFERROR(IF(W$2&lt;=$B$1,INDEX('Master Data'!$A$1:$H$686,'Evening Buffalo'!$A348,2),""),"")</f>
        <v>Quantity</v>
      </c>
      <c r="X348" s="60" t="str">
        <f t="array" ref="X348">IFERROR(IF(X$2&lt;=$B$1,INDEX('Master Data'!$A$1:$H$686,'Evening Buffalo'!$A348,2),""),"")</f>
        <v>Quantity</v>
      </c>
      <c r="Y348" s="60" t="str">
        <f t="array" ref="Y348">IFERROR(IF(Y$2&lt;=$B$1,INDEX('Master Data'!$A$1:$H$686,'Evening Buffalo'!$A348,2),""),"")</f>
        <v>Quantity</v>
      </c>
      <c r="Z348" s="60" t="str">
        <f t="array" ref="Z348">IFERROR(IF(Z$2&lt;=$B$1,INDEX('Master Data'!$A$1:$H$686,'Evening Buffalo'!$A348,2),""),"")</f>
        <v>Quantity</v>
      </c>
      <c r="AA348" s="60" t="str">
        <f t="array" ref="AA348">IFERROR(IF(AA$2&lt;=$B$1,INDEX('Master Data'!$A$1:$H$686,'Evening Buffalo'!$A348,2),""),"")</f>
        <v>Quantity</v>
      </c>
      <c r="AB348" s="60" t="str">
        <f t="array" ref="AB348">IFERROR(IF(AB$2&lt;=$B$1,INDEX('Master Data'!$A$1:$H$686,'Evening Buffalo'!$A348,2),""),"")</f>
        <v>Quantity</v>
      </c>
      <c r="AC348" s="60" t="str">
        <f t="array" ref="AC348">IFERROR(IF(AC$2&lt;=$B$1,INDEX('Master Data'!$A$1:$H$686,'Evening Buffalo'!$A348,2),""),"")</f>
        <v>Quantity</v>
      </c>
      <c r="AD348" s="60" t="str">
        <f t="array" ref="AD348">IFERROR(IF(AD$2&lt;=$B$1,INDEX('Master Data'!$A$1:$H$686,'Evening Buffalo'!$A348,2),""),"")</f>
        <v>Quantity</v>
      </c>
      <c r="AE348" s="60" t="str">
        <f t="array" ref="AE348">IFERROR(IF(AE$2&lt;=$B$1,INDEX('Master Data'!$A$1:$H$686,'Evening Buffalo'!$A348,2),""),"")</f>
        <v>Quantity</v>
      </c>
      <c r="AF348" s="60" t="str">
        <f t="array" ref="AF348">IFERROR(IF(AF$2&lt;=$B$1,INDEX('Master Data'!$A$1:$H$686,'Evening Buffalo'!$A348,2),""),"")</f>
        <v/>
      </c>
      <c r="AG348" s="60" t="str">
        <f t="array" ref="AG348">IFERROR(IF(AG$2&lt;=$B$1,INDEX('Master Data'!$A$1:$H$686,'Evening Buffalo'!$A348,2),""),"")</f>
        <v/>
      </c>
    </row>
    <row r="349" ht="14.25" customHeight="1">
      <c r="A349" s="60" t="str">
        <f>IFERROR(SMALL('Master Data'!G:G,ROW()-2),"")</f>
        <v/>
      </c>
      <c r="B349" s="60" t="str">
        <f t="array" ref="B349">IFERROR(INDEX('Master Data'!$A$1:$H$686,'Evening Buffalo'!$A349,1),"")</f>
        <v>Customer Name</v>
      </c>
      <c r="C349" s="60" t="str">
        <f t="array" ref="C349">IFERROR(IF(C$2&lt;=$B$1,INDEX('Master Data'!$A$1:$H$686,'Evening Buffalo'!$A349,2),""),"")</f>
        <v>Quantity</v>
      </c>
      <c r="D349" s="60" t="str">
        <f t="array" ref="D349">IFERROR(IF(D$2&lt;=$B$1,INDEX('Master Data'!$A$1:$H$686,'Evening Buffalo'!$A349,2),""),"")</f>
        <v>Quantity</v>
      </c>
      <c r="E349" s="60" t="str">
        <f t="array" ref="E349">IFERROR(IF(E$2&lt;=$B$1,INDEX('Master Data'!$A$1:$H$686,'Evening Buffalo'!$A349,2),""),"")</f>
        <v>Quantity</v>
      </c>
      <c r="F349" s="60" t="str">
        <f t="array" ref="F349">IFERROR(IF(F$2&lt;=$B$1,INDEX('Master Data'!$A$1:$H$686,'Evening Buffalo'!$A349,2),""),"")</f>
        <v>Quantity</v>
      </c>
      <c r="G349" s="60" t="str">
        <f t="array" ref="G349">IFERROR(IF(G$2&lt;=$B$1,INDEX('Master Data'!$A$1:$H$686,'Evening Buffalo'!$A349,2),""),"")</f>
        <v>Quantity</v>
      </c>
      <c r="H349" s="60" t="str">
        <f t="array" ref="H349">IFERROR(IF(H$2&lt;=$B$1,INDEX('Master Data'!$A$1:$H$686,'Evening Buffalo'!$A349,2),""),"")</f>
        <v>Quantity</v>
      </c>
      <c r="I349" s="60" t="str">
        <f t="array" ref="I349">IFERROR(IF(I$2&lt;=$B$1,INDEX('Master Data'!$A$1:$H$686,'Evening Buffalo'!$A349,2),""),"")</f>
        <v>Quantity</v>
      </c>
      <c r="J349" s="60" t="str">
        <f t="array" ref="J349">IFERROR(IF(J$2&lt;=$B$1,INDEX('Master Data'!$A$1:$H$686,'Evening Buffalo'!$A349,2),""),"")</f>
        <v>Quantity</v>
      </c>
      <c r="K349" s="60" t="str">
        <f t="array" ref="K349">IFERROR(IF(K$2&lt;=$B$1,INDEX('Master Data'!$A$1:$H$686,'Evening Buffalo'!$A349,2),""),"")</f>
        <v>Quantity</v>
      </c>
      <c r="L349" s="60" t="str">
        <f t="array" ref="L349">IFERROR(IF(L$2&lt;=$B$1,INDEX('Master Data'!$A$1:$H$686,'Evening Buffalo'!$A349,2),""),"")</f>
        <v>Quantity</v>
      </c>
      <c r="M349" s="60" t="str">
        <f t="array" ref="M349">IFERROR(IF(M$2&lt;=$B$1,INDEX('Master Data'!$A$1:$H$686,'Evening Buffalo'!$A349,2),""),"")</f>
        <v>Quantity</v>
      </c>
      <c r="N349" s="60" t="str">
        <f t="array" ref="N349">IFERROR(IF(N$2&lt;=$B$1,INDEX('Master Data'!$A$1:$H$686,'Evening Buffalo'!$A349,2),""),"")</f>
        <v>Quantity</v>
      </c>
      <c r="O349" s="60" t="str">
        <f t="array" ref="O349">IFERROR(IF(O$2&lt;=$B$1,INDEX('Master Data'!$A$1:$H$686,'Evening Buffalo'!$A349,2),""),"")</f>
        <v>Quantity</v>
      </c>
      <c r="P349" s="60" t="str">
        <f t="array" ref="P349">IFERROR(IF(P$2&lt;=$B$1,INDEX('Master Data'!$A$1:$H$686,'Evening Buffalo'!$A349,2),""),"")</f>
        <v>Quantity</v>
      </c>
      <c r="Q349" s="60" t="str">
        <f t="array" ref="Q349">IFERROR(IF(Q$2&lt;=$B$1,INDEX('Master Data'!$A$1:$H$686,'Evening Buffalo'!$A349,2),""),"")</f>
        <v>Quantity</v>
      </c>
      <c r="R349" s="60" t="str">
        <f t="array" ref="R349">IFERROR(IF(R$2&lt;=$B$1,INDEX('Master Data'!$A$1:$H$686,'Evening Buffalo'!$A349,2),""),"")</f>
        <v>Quantity</v>
      </c>
      <c r="S349" s="60" t="str">
        <f t="array" ref="S349">IFERROR(IF(S$2&lt;=$B$1,INDEX('Master Data'!$A$1:$H$686,'Evening Buffalo'!$A349,2),""),"")</f>
        <v>Quantity</v>
      </c>
      <c r="T349" s="60" t="str">
        <f t="array" ref="T349">IFERROR(IF(T$2&lt;=$B$1,INDEX('Master Data'!$A$1:$H$686,'Evening Buffalo'!$A349,2),""),"")</f>
        <v>Quantity</v>
      </c>
      <c r="U349" s="60" t="str">
        <f t="array" ref="U349">IFERROR(IF(U$2&lt;=$B$1,INDEX('Master Data'!$A$1:$H$686,'Evening Buffalo'!$A349,2),""),"")</f>
        <v>Quantity</v>
      </c>
      <c r="V349" s="60" t="str">
        <f t="array" ref="V349">IFERROR(IF(V$2&lt;=$B$1,INDEX('Master Data'!$A$1:$H$686,'Evening Buffalo'!$A349,2),""),"")</f>
        <v>Quantity</v>
      </c>
      <c r="W349" s="60" t="str">
        <f t="array" ref="W349">IFERROR(IF(W$2&lt;=$B$1,INDEX('Master Data'!$A$1:$H$686,'Evening Buffalo'!$A349,2),""),"")</f>
        <v>Quantity</v>
      </c>
      <c r="X349" s="60" t="str">
        <f t="array" ref="X349">IFERROR(IF(X$2&lt;=$B$1,INDEX('Master Data'!$A$1:$H$686,'Evening Buffalo'!$A349,2),""),"")</f>
        <v>Quantity</v>
      </c>
      <c r="Y349" s="60" t="str">
        <f t="array" ref="Y349">IFERROR(IF(Y$2&lt;=$B$1,INDEX('Master Data'!$A$1:$H$686,'Evening Buffalo'!$A349,2),""),"")</f>
        <v>Quantity</v>
      </c>
      <c r="Z349" s="60" t="str">
        <f t="array" ref="Z349">IFERROR(IF(Z$2&lt;=$B$1,INDEX('Master Data'!$A$1:$H$686,'Evening Buffalo'!$A349,2),""),"")</f>
        <v>Quantity</v>
      </c>
      <c r="AA349" s="60" t="str">
        <f t="array" ref="AA349">IFERROR(IF(AA$2&lt;=$B$1,INDEX('Master Data'!$A$1:$H$686,'Evening Buffalo'!$A349,2),""),"")</f>
        <v>Quantity</v>
      </c>
      <c r="AB349" s="60" t="str">
        <f t="array" ref="AB349">IFERROR(IF(AB$2&lt;=$B$1,INDEX('Master Data'!$A$1:$H$686,'Evening Buffalo'!$A349,2),""),"")</f>
        <v>Quantity</v>
      </c>
      <c r="AC349" s="60" t="str">
        <f t="array" ref="AC349">IFERROR(IF(AC$2&lt;=$B$1,INDEX('Master Data'!$A$1:$H$686,'Evening Buffalo'!$A349,2),""),"")</f>
        <v>Quantity</v>
      </c>
      <c r="AD349" s="60" t="str">
        <f t="array" ref="AD349">IFERROR(IF(AD$2&lt;=$B$1,INDEX('Master Data'!$A$1:$H$686,'Evening Buffalo'!$A349,2),""),"")</f>
        <v>Quantity</v>
      </c>
      <c r="AE349" s="60" t="str">
        <f t="array" ref="AE349">IFERROR(IF(AE$2&lt;=$B$1,INDEX('Master Data'!$A$1:$H$686,'Evening Buffalo'!$A349,2),""),"")</f>
        <v>Quantity</v>
      </c>
      <c r="AF349" s="60" t="str">
        <f t="array" ref="AF349">IFERROR(IF(AF$2&lt;=$B$1,INDEX('Master Data'!$A$1:$H$686,'Evening Buffalo'!$A349,2),""),"")</f>
        <v/>
      </c>
      <c r="AG349" s="60" t="str">
        <f t="array" ref="AG349">IFERROR(IF(AG$2&lt;=$B$1,INDEX('Master Data'!$A$1:$H$686,'Evening Buffalo'!$A349,2),""),"")</f>
        <v/>
      </c>
    </row>
    <row r="350" ht="14.25" customHeight="1">
      <c r="A350" s="60" t="str">
        <f>IFERROR(SMALL('Master Data'!G:G,ROW()-2),"")</f>
        <v/>
      </c>
      <c r="B350" s="60" t="str">
        <f t="array" ref="B350">IFERROR(INDEX('Master Data'!$A$1:$H$686,'Evening Buffalo'!$A350,1),"")</f>
        <v>Customer Name</v>
      </c>
      <c r="C350" s="60" t="str">
        <f t="array" ref="C350">IFERROR(IF(C$2&lt;=$B$1,INDEX('Master Data'!$A$1:$H$686,'Evening Buffalo'!$A350,2),""),"")</f>
        <v>Quantity</v>
      </c>
      <c r="D350" s="60" t="str">
        <f t="array" ref="D350">IFERROR(IF(D$2&lt;=$B$1,INDEX('Master Data'!$A$1:$H$686,'Evening Buffalo'!$A350,2),""),"")</f>
        <v>Quantity</v>
      </c>
      <c r="E350" s="60" t="str">
        <f t="array" ref="E350">IFERROR(IF(E$2&lt;=$B$1,INDEX('Master Data'!$A$1:$H$686,'Evening Buffalo'!$A350,2),""),"")</f>
        <v>Quantity</v>
      </c>
      <c r="F350" s="60" t="str">
        <f t="array" ref="F350">IFERROR(IF(F$2&lt;=$B$1,INDEX('Master Data'!$A$1:$H$686,'Evening Buffalo'!$A350,2),""),"")</f>
        <v>Quantity</v>
      </c>
      <c r="G350" s="60" t="str">
        <f t="array" ref="G350">IFERROR(IF(G$2&lt;=$B$1,INDEX('Master Data'!$A$1:$H$686,'Evening Buffalo'!$A350,2),""),"")</f>
        <v>Quantity</v>
      </c>
      <c r="H350" s="60" t="str">
        <f t="array" ref="H350">IFERROR(IF(H$2&lt;=$B$1,INDEX('Master Data'!$A$1:$H$686,'Evening Buffalo'!$A350,2),""),"")</f>
        <v>Quantity</v>
      </c>
      <c r="I350" s="60" t="str">
        <f t="array" ref="I350">IFERROR(IF(I$2&lt;=$B$1,INDEX('Master Data'!$A$1:$H$686,'Evening Buffalo'!$A350,2),""),"")</f>
        <v>Quantity</v>
      </c>
      <c r="J350" s="60" t="str">
        <f t="array" ref="J350">IFERROR(IF(J$2&lt;=$B$1,INDEX('Master Data'!$A$1:$H$686,'Evening Buffalo'!$A350,2),""),"")</f>
        <v>Quantity</v>
      </c>
      <c r="K350" s="60" t="str">
        <f t="array" ref="K350">IFERROR(IF(K$2&lt;=$B$1,INDEX('Master Data'!$A$1:$H$686,'Evening Buffalo'!$A350,2),""),"")</f>
        <v>Quantity</v>
      </c>
      <c r="L350" s="60" t="str">
        <f t="array" ref="L350">IFERROR(IF(L$2&lt;=$B$1,INDEX('Master Data'!$A$1:$H$686,'Evening Buffalo'!$A350,2),""),"")</f>
        <v>Quantity</v>
      </c>
      <c r="M350" s="60" t="str">
        <f t="array" ref="M350">IFERROR(IF(M$2&lt;=$B$1,INDEX('Master Data'!$A$1:$H$686,'Evening Buffalo'!$A350,2),""),"")</f>
        <v>Quantity</v>
      </c>
      <c r="N350" s="60" t="str">
        <f t="array" ref="N350">IFERROR(IF(N$2&lt;=$B$1,INDEX('Master Data'!$A$1:$H$686,'Evening Buffalo'!$A350,2),""),"")</f>
        <v>Quantity</v>
      </c>
      <c r="O350" s="60" t="str">
        <f t="array" ref="O350">IFERROR(IF(O$2&lt;=$B$1,INDEX('Master Data'!$A$1:$H$686,'Evening Buffalo'!$A350,2),""),"")</f>
        <v>Quantity</v>
      </c>
      <c r="P350" s="60" t="str">
        <f t="array" ref="P350">IFERROR(IF(P$2&lt;=$B$1,INDEX('Master Data'!$A$1:$H$686,'Evening Buffalo'!$A350,2),""),"")</f>
        <v>Quantity</v>
      </c>
      <c r="Q350" s="60" t="str">
        <f t="array" ref="Q350">IFERROR(IF(Q$2&lt;=$B$1,INDEX('Master Data'!$A$1:$H$686,'Evening Buffalo'!$A350,2),""),"")</f>
        <v>Quantity</v>
      </c>
      <c r="R350" s="60" t="str">
        <f t="array" ref="R350">IFERROR(IF(R$2&lt;=$B$1,INDEX('Master Data'!$A$1:$H$686,'Evening Buffalo'!$A350,2),""),"")</f>
        <v>Quantity</v>
      </c>
      <c r="S350" s="60" t="str">
        <f t="array" ref="S350">IFERROR(IF(S$2&lt;=$B$1,INDEX('Master Data'!$A$1:$H$686,'Evening Buffalo'!$A350,2),""),"")</f>
        <v>Quantity</v>
      </c>
      <c r="T350" s="60" t="str">
        <f t="array" ref="T350">IFERROR(IF(T$2&lt;=$B$1,INDEX('Master Data'!$A$1:$H$686,'Evening Buffalo'!$A350,2),""),"")</f>
        <v>Quantity</v>
      </c>
      <c r="U350" s="60" t="str">
        <f t="array" ref="U350">IFERROR(IF(U$2&lt;=$B$1,INDEX('Master Data'!$A$1:$H$686,'Evening Buffalo'!$A350,2),""),"")</f>
        <v>Quantity</v>
      </c>
      <c r="V350" s="60" t="str">
        <f t="array" ref="V350">IFERROR(IF(V$2&lt;=$B$1,INDEX('Master Data'!$A$1:$H$686,'Evening Buffalo'!$A350,2),""),"")</f>
        <v>Quantity</v>
      </c>
      <c r="W350" s="60" t="str">
        <f t="array" ref="W350">IFERROR(IF(W$2&lt;=$B$1,INDEX('Master Data'!$A$1:$H$686,'Evening Buffalo'!$A350,2),""),"")</f>
        <v>Quantity</v>
      </c>
      <c r="X350" s="60" t="str">
        <f t="array" ref="X350">IFERROR(IF(X$2&lt;=$B$1,INDEX('Master Data'!$A$1:$H$686,'Evening Buffalo'!$A350,2),""),"")</f>
        <v>Quantity</v>
      </c>
      <c r="Y350" s="60" t="str">
        <f t="array" ref="Y350">IFERROR(IF(Y$2&lt;=$B$1,INDEX('Master Data'!$A$1:$H$686,'Evening Buffalo'!$A350,2),""),"")</f>
        <v>Quantity</v>
      </c>
      <c r="Z350" s="60" t="str">
        <f t="array" ref="Z350">IFERROR(IF(Z$2&lt;=$B$1,INDEX('Master Data'!$A$1:$H$686,'Evening Buffalo'!$A350,2),""),"")</f>
        <v>Quantity</v>
      </c>
      <c r="AA350" s="60" t="str">
        <f t="array" ref="AA350">IFERROR(IF(AA$2&lt;=$B$1,INDEX('Master Data'!$A$1:$H$686,'Evening Buffalo'!$A350,2),""),"")</f>
        <v>Quantity</v>
      </c>
      <c r="AB350" s="60" t="str">
        <f t="array" ref="AB350">IFERROR(IF(AB$2&lt;=$B$1,INDEX('Master Data'!$A$1:$H$686,'Evening Buffalo'!$A350,2),""),"")</f>
        <v>Quantity</v>
      </c>
      <c r="AC350" s="60" t="str">
        <f t="array" ref="AC350">IFERROR(IF(AC$2&lt;=$B$1,INDEX('Master Data'!$A$1:$H$686,'Evening Buffalo'!$A350,2),""),"")</f>
        <v>Quantity</v>
      </c>
      <c r="AD350" s="60" t="str">
        <f t="array" ref="AD350">IFERROR(IF(AD$2&lt;=$B$1,INDEX('Master Data'!$A$1:$H$686,'Evening Buffalo'!$A350,2),""),"")</f>
        <v>Quantity</v>
      </c>
      <c r="AE350" s="60" t="str">
        <f t="array" ref="AE350">IFERROR(IF(AE$2&lt;=$B$1,INDEX('Master Data'!$A$1:$H$686,'Evening Buffalo'!$A350,2),""),"")</f>
        <v>Quantity</v>
      </c>
      <c r="AF350" s="60" t="str">
        <f t="array" ref="AF350">IFERROR(IF(AF$2&lt;=$B$1,INDEX('Master Data'!$A$1:$H$686,'Evening Buffalo'!$A350,2),""),"")</f>
        <v/>
      </c>
      <c r="AG350" s="60" t="str">
        <f t="array" ref="AG350">IFERROR(IF(AG$2&lt;=$B$1,INDEX('Master Data'!$A$1:$H$686,'Evening Buffalo'!$A350,2),""),"")</f>
        <v/>
      </c>
    </row>
    <row r="351" ht="14.25" customHeight="1">
      <c r="A351" s="60" t="str">
        <f>IFERROR(SMALL('Master Data'!G:G,ROW()-2),"")</f>
        <v/>
      </c>
      <c r="B351" s="60" t="str">
        <f t="array" ref="B351">IFERROR(INDEX('Master Data'!$A$1:$H$686,'Evening Buffalo'!$A351,1),"")</f>
        <v>Customer Name</v>
      </c>
      <c r="C351" s="60" t="str">
        <f t="array" ref="C351">IFERROR(IF(C$2&lt;=$B$1,INDEX('Master Data'!$A$1:$H$686,'Evening Buffalo'!$A351,2),""),"")</f>
        <v>Quantity</v>
      </c>
      <c r="D351" s="60" t="str">
        <f t="array" ref="D351">IFERROR(IF(D$2&lt;=$B$1,INDEX('Master Data'!$A$1:$H$686,'Evening Buffalo'!$A351,2),""),"")</f>
        <v>Quantity</v>
      </c>
      <c r="E351" s="60" t="str">
        <f t="array" ref="E351">IFERROR(IF(E$2&lt;=$B$1,INDEX('Master Data'!$A$1:$H$686,'Evening Buffalo'!$A351,2),""),"")</f>
        <v>Quantity</v>
      </c>
      <c r="F351" s="60" t="str">
        <f t="array" ref="F351">IFERROR(IF(F$2&lt;=$B$1,INDEX('Master Data'!$A$1:$H$686,'Evening Buffalo'!$A351,2),""),"")</f>
        <v>Quantity</v>
      </c>
      <c r="G351" s="60" t="str">
        <f t="array" ref="G351">IFERROR(IF(G$2&lt;=$B$1,INDEX('Master Data'!$A$1:$H$686,'Evening Buffalo'!$A351,2),""),"")</f>
        <v>Quantity</v>
      </c>
      <c r="H351" s="60" t="str">
        <f t="array" ref="H351">IFERROR(IF(H$2&lt;=$B$1,INDEX('Master Data'!$A$1:$H$686,'Evening Buffalo'!$A351,2),""),"")</f>
        <v>Quantity</v>
      </c>
      <c r="I351" s="60" t="str">
        <f t="array" ref="I351">IFERROR(IF(I$2&lt;=$B$1,INDEX('Master Data'!$A$1:$H$686,'Evening Buffalo'!$A351,2),""),"")</f>
        <v>Quantity</v>
      </c>
      <c r="J351" s="60" t="str">
        <f t="array" ref="J351">IFERROR(IF(J$2&lt;=$B$1,INDEX('Master Data'!$A$1:$H$686,'Evening Buffalo'!$A351,2),""),"")</f>
        <v>Quantity</v>
      </c>
      <c r="K351" s="60" t="str">
        <f t="array" ref="K351">IFERROR(IF(K$2&lt;=$B$1,INDEX('Master Data'!$A$1:$H$686,'Evening Buffalo'!$A351,2),""),"")</f>
        <v>Quantity</v>
      </c>
      <c r="L351" s="60" t="str">
        <f t="array" ref="L351">IFERROR(IF(L$2&lt;=$B$1,INDEX('Master Data'!$A$1:$H$686,'Evening Buffalo'!$A351,2),""),"")</f>
        <v>Quantity</v>
      </c>
      <c r="M351" s="60" t="str">
        <f t="array" ref="M351">IFERROR(IF(M$2&lt;=$B$1,INDEX('Master Data'!$A$1:$H$686,'Evening Buffalo'!$A351,2),""),"")</f>
        <v>Quantity</v>
      </c>
      <c r="N351" s="60" t="str">
        <f t="array" ref="N351">IFERROR(IF(N$2&lt;=$B$1,INDEX('Master Data'!$A$1:$H$686,'Evening Buffalo'!$A351,2),""),"")</f>
        <v>Quantity</v>
      </c>
      <c r="O351" s="60" t="str">
        <f t="array" ref="O351">IFERROR(IF(O$2&lt;=$B$1,INDEX('Master Data'!$A$1:$H$686,'Evening Buffalo'!$A351,2),""),"")</f>
        <v>Quantity</v>
      </c>
      <c r="P351" s="60" t="str">
        <f t="array" ref="P351">IFERROR(IF(P$2&lt;=$B$1,INDEX('Master Data'!$A$1:$H$686,'Evening Buffalo'!$A351,2),""),"")</f>
        <v>Quantity</v>
      </c>
      <c r="Q351" s="60" t="str">
        <f t="array" ref="Q351">IFERROR(IF(Q$2&lt;=$B$1,INDEX('Master Data'!$A$1:$H$686,'Evening Buffalo'!$A351,2),""),"")</f>
        <v>Quantity</v>
      </c>
      <c r="R351" s="60" t="str">
        <f t="array" ref="R351">IFERROR(IF(R$2&lt;=$B$1,INDEX('Master Data'!$A$1:$H$686,'Evening Buffalo'!$A351,2),""),"")</f>
        <v>Quantity</v>
      </c>
      <c r="S351" s="60" t="str">
        <f t="array" ref="S351">IFERROR(IF(S$2&lt;=$B$1,INDEX('Master Data'!$A$1:$H$686,'Evening Buffalo'!$A351,2),""),"")</f>
        <v>Quantity</v>
      </c>
      <c r="T351" s="60" t="str">
        <f t="array" ref="T351">IFERROR(IF(T$2&lt;=$B$1,INDEX('Master Data'!$A$1:$H$686,'Evening Buffalo'!$A351,2),""),"")</f>
        <v>Quantity</v>
      </c>
      <c r="U351" s="60" t="str">
        <f t="array" ref="U351">IFERROR(IF(U$2&lt;=$B$1,INDEX('Master Data'!$A$1:$H$686,'Evening Buffalo'!$A351,2),""),"")</f>
        <v>Quantity</v>
      </c>
      <c r="V351" s="60" t="str">
        <f t="array" ref="V351">IFERROR(IF(V$2&lt;=$B$1,INDEX('Master Data'!$A$1:$H$686,'Evening Buffalo'!$A351,2),""),"")</f>
        <v>Quantity</v>
      </c>
      <c r="W351" s="60" t="str">
        <f t="array" ref="W351">IFERROR(IF(W$2&lt;=$B$1,INDEX('Master Data'!$A$1:$H$686,'Evening Buffalo'!$A351,2),""),"")</f>
        <v>Quantity</v>
      </c>
      <c r="X351" s="60" t="str">
        <f t="array" ref="X351">IFERROR(IF(X$2&lt;=$B$1,INDEX('Master Data'!$A$1:$H$686,'Evening Buffalo'!$A351,2),""),"")</f>
        <v>Quantity</v>
      </c>
      <c r="Y351" s="60" t="str">
        <f t="array" ref="Y351">IFERROR(IF(Y$2&lt;=$B$1,INDEX('Master Data'!$A$1:$H$686,'Evening Buffalo'!$A351,2),""),"")</f>
        <v>Quantity</v>
      </c>
      <c r="Z351" s="60" t="str">
        <f t="array" ref="Z351">IFERROR(IF(Z$2&lt;=$B$1,INDEX('Master Data'!$A$1:$H$686,'Evening Buffalo'!$A351,2),""),"")</f>
        <v>Quantity</v>
      </c>
      <c r="AA351" s="60" t="str">
        <f t="array" ref="AA351">IFERROR(IF(AA$2&lt;=$B$1,INDEX('Master Data'!$A$1:$H$686,'Evening Buffalo'!$A351,2),""),"")</f>
        <v>Quantity</v>
      </c>
      <c r="AB351" s="60" t="str">
        <f t="array" ref="AB351">IFERROR(IF(AB$2&lt;=$B$1,INDEX('Master Data'!$A$1:$H$686,'Evening Buffalo'!$A351,2),""),"")</f>
        <v>Quantity</v>
      </c>
      <c r="AC351" s="60" t="str">
        <f t="array" ref="AC351">IFERROR(IF(AC$2&lt;=$B$1,INDEX('Master Data'!$A$1:$H$686,'Evening Buffalo'!$A351,2),""),"")</f>
        <v>Quantity</v>
      </c>
      <c r="AD351" s="60" t="str">
        <f t="array" ref="AD351">IFERROR(IF(AD$2&lt;=$B$1,INDEX('Master Data'!$A$1:$H$686,'Evening Buffalo'!$A351,2),""),"")</f>
        <v>Quantity</v>
      </c>
      <c r="AE351" s="60" t="str">
        <f t="array" ref="AE351">IFERROR(IF(AE$2&lt;=$B$1,INDEX('Master Data'!$A$1:$H$686,'Evening Buffalo'!$A351,2),""),"")</f>
        <v>Quantity</v>
      </c>
      <c r="AF351" s="60" t="str">
        <f t="array" ref="AF351">IFERROR(IF(AF$2&lt;=$B$1,INDEX('Master Data'!$A$1:$H$686,'Evening Buffalo'!$A351,2),""),"")</f>
        <v/>
      </c>
      <c r="AG351" s="60" t="str">
        <f t="array" ref="AG351">IFERROR(IF(AG$2&lt;=$B$1,INDEX('Master Data'!$A$1:$H$686,'Evening Buffalo'!$A351,2),""),"")</f>
        <v/>
      </c>
    </row>
    <row r="352" ht="14.25" customHeight="1">
      <c r="A352" s="60" t="str">
        <f>IFERROR(SMALL('Master Data'!G:G,ROW()-2),"")</f>
        <v/>
      </c>
      <c r="B352" s="60" t="str">
        <f t="array" ref="B352">IFERROR(INDEX('Master Data'!$A$1:$H$686,'Evening Buffalo'!$A352,1),"")</f>
        <v>Customer Name</v>
      </c>
      <c r="C352" s="60" t="str">
        <f t="array" ref="C352">IFERROR(IF(C$2&lt;=$B$1,INDEX('Master Data'!$A$1:$H$686,'Evening Buffalo'!$A352,2),""),"")</f>
        <v>Quantity</v>
      </c>
      <c r="D352" s="60" t="str">
        <f t="array" ref="D352">IFERROR(IF(D$2&lt;=$B$1,INDEX('Master Data'!$A$1:$H$686,'Evening Buffalo'!$A352,2),""),"")</f>
        <v>Quantity</v>
      </c>
      <c r="E352" s="60" t="str">
        <f t="array" ref="E352">IFERROR(IF(E$2&lt;=$B$1,INDEX('Master Data'!$A$1:$H$686,'Evening Buffalo'!$A352,2),""),"")</f>
        <v>Quantity</v>
      </c>
      <c r="F352" s="60" t="str">
        <f t="array" ref="F352">IFERROR(IF(F$2&lt;=$B$1,INDEX('Master Data'!$A$1:$H$686,'Evening Buffalo'!$A352,2),""),"")</f>
        <v>Quantity</v>
      </c>
      <c r="G352" s="60" t="str">
        <f t="array" ref="G352">IFERROR(IF(G$2&lt;=$B$1,INDEX('Master Data'!$A$1:$H$686,'Evening Buffalo'!$A352,2),""),"")</f>
        <v>Quantity</v>
      </c>
      <c r="H352" s="60" t="str">
        <f t="array" ref="H352">IFERROR(IF(H$2&lt;=$B$1,INDEX('Master Data'!$A$1:$H$686,'Evening Buffalo'!$A352,2),""),"")</f>
        <v>Quantity</v>
      </c>
      <c r="I352" s="60" t="str">
        <f t="array" ref="I352">IFERROR(IF(I$2&lt;=$B$1,INDEX('Master Data'!$A$1:$H$686,'Evening Buffalo'!$A352,2),""),"")</f>
        <v>Quantity</v>
      </c>
      <c r="J352" s="60" t="str">
        <f t="array" ref="J352">IFERROR(IF(J$2&lt;=$B$1,INDEX('Master Data'!$A$1:$H$686,'Evening Buffalo'!$A352,2),""),"")</f>
        <v>Quantity</v>
      </c>
      <c r="K352" s="60" t="str">
        <f t="array" ref="K352">IFERROR(IF(K$2&lt;=$B$1,INDEX('Master Data'!$A$1:$H$686,'Evening Buffalo'!$A352,2),""),"")</f>
        <v>Quantity</v>
      </c>
      <c r="L352" s="60" t="str">
        <f t="array" ref="L352">IFERROR(IF(L$2&lt;=$B$1,INDEX('Master Data'!$A$1:$H$686,'Evening Buffalo'!$A352,2),""),"")</f>
        <v>Quantity</v>
      </c>
      <c r="M352" s="60" t="str">
        <f t="array" ref="M352">IFERROR(IF(M$2&lt;=$B$1,INDEX('Master Data'!$A$1:$H$686,'Evening Buffalo'!$A352,2),""),"")</f>
        <v>Quantity</v>
      </c>
      <c r="N352" s="60" t="str">
        <f t="array" ref="N352">IFERROR(IF(N$2&lt;=$B$1,INDEX('Master Data'!$A$1:$H$686,'Evening Buffalo'!$A352,2),""),"")</f>
        <v>Quantity</v>
      </c>
      <c r="O352" s="60" t="str">
        <f t="array" ref="O352">IFERROR(IF(O$2&lt;=$B$1,INDEX('Master Data'!$A$1:$H$686,'Evening Buffalo'!$A352,2),""),"")</f>
        <v>Quantity</v>
      </c>
      <c r="P352" s="60" t="str">
        <f t="array" ref="P352">IFERROR(IF(P$2&lt;=$B$1,INDEX('Master Data'!$A$1:$H$686,'Evening Buffalo'!$A352,2),""),"")</f>
        <v>Quantity</v>
      </c>
      <c r="Q352" s="60" t="str">
        <f t="array" ref="Q352">IFERROR(IF(Q$2&lt;=$B$1,INDEX('Master Data'!$A$1:$H$686,'Evening Buffalo'!$A352,2),""),"")</f>
        <v>Quantity</v>
      </c>
      <c r="R352" s="60" t="str">
        <f t="array" ref="R352">IFERROR(IF(R$2&lt;=$B$1,INDEX('Master Data'!$A$1:$H$686,'Evening Buffalo'!$A352,2),""),"")</f>
        <v>Quantity</v>
      </c>
      <c r="S352" s="60" t="str">
        <f t="array" ref="S352">IFERROR(IF(S$2&lt;=$B$1,INDEX('Master Data'!$A$1:$H$686,'Evening Buffalo'!$A352,2),""),"")</f>
        <v>Quantity</v>
      </c>
      <c r="T352" s="60" t="str">
        <f t="array" ref="T352">IFERROR(IF(T$2&lt;=$B$1,INDEX('Master Data'!$A$1:$H$686,'Evening Buffalo'!$A352,2),""),"")</f>
        <v>Quantity</v>
      </c>
      <c r="U352" s="60" t="str">
        <f t="array" ref="U352">IFERROR(IF(U$2&lt;=$B$1,INDEX('Master Data'!$A$1:$H$686,'Evening Buffalo'!$A352,2),""),"")</f>
        <v>Quantity</v>
      </c>
      <c r="V352" s="60" t="str">
        <f t="array" ref="V352">IFERROR(IF(V$2&lt;=$B$1,INDEX('Master Data'!$A$1:$H$686,'Evening Buffalo'!$A352,2),""),"")</f>
        <v>Quantity</v>
      </c>
      <c r="W352" s="60" t="str">
        <f t="array" ref="W352">IFERROR(IF(W$2&lt;=$B$1,INDEX('Master Data'!$A$1:$H$686,'Evening Buffalo'!$A352,2),""),"")</f>
        <v>Quantity</v>
      </c>
      <c r="X352" s="60" t="str">
        <f t="array" ref="X352">IFERROR(IF(X$2&lt;=$B$1,INDEX('Master Data'!$A$1:$H$686,'Evening Buffalo'!$A352,2),""),"")</f>
        <v>Quantity</v>
      </c>
      <c r="Y352" s="60" t="str">
        <f t="array" ref="Y352">IFERROR(IF(Y$2&lt;=$B$1,INDEX('Master Data'!$A$1:$H$686,'Evening Buffalo'!$A352,2),""),"")</f>
        <v>Quantity</v>
      </c>
      <c r="Z352" s="60" t="str">
        <f t="array" ref="Z352">IFERROR(IF(Z$2&lt;=$B$1,INDEX('Master Data'!$A$1:$H$686,'Evening Buffalo'!$A352,2),""),"")</f>
        <v>Quantity</v>
      </c>
      <c r="AA352" s="60" t="str">
        <f t="array" ref="AA352">IFERROR(IF(AA$2&lt;=$B$1,INDEX('Master Data'!$A$1:$H$686,'Evening Buffalo'!$A352,2),""),"")</f>
        <v>Quantity</v>
      </c>
      <c r="AB352" s="60" t="str">
        <f t="array" ref="AB352">IFERROR(IF(AB$2&lt;=$B$1,INDEX('Master Data'!$A$1:$H$686,'Evening Buffalo'!$A352,2),""),"")</f>
        <v>Quantity</v>
      </c>
      <c r="AC352" s="60" t="str">
        <f t="array" ref="AC352">IFERROR(IF(AC$2&lt;=$B$1,INDEX('Master Data'!$A$1:$H$686,'Evening Buffalo'!$A352,2),""),"")</f>
        <v>Quantity</v>
      </c>
      <c r="AD352" s="60" t="str">
        <f t="array" ref="AD352">IFERROR(IF(AD$2&lt;=$B$1,INDEX('Master Data'!$A$1:$H$686,'Evening Buffalo'!$A352,2),""),"")</f>
        <v>Quantity</v>
      </c>
      <c r="AE352" s="60" t="str">
        <f t="array" ref="AE352">IFERROR(IF(AE$2&lt;=$B$1,INDEX('Master Data'!$A$1:$H$686,'Evening Buffalo'!$A352,2),""),"")</f>
        <v>Quantity</v>
      </c>
      <c r="AF352" s="60" t="str">
        <f t="array" ref="AF352">IFERROR(IF(AF$2&lt;=$B$1,INDEX('Master Data'!$A$1:$H$686,'Evening Buffalo'!$A352,2),""),"")</f>
        <v/>
      </c>
      <c r="AG352" s="60" t="str">
        <f t="array" ref="AG352">IFERROR(IF(AG$2&lt;=$B$1,INDEX('Master Data'!$A$1:$H$686,'Evening Buffalo'!$A352,2),""),"")</f>
        <v/>
      </c>
    </row>
    <row r="353" ht="14.25" customHeight="1">
      <c r="A353" s="60" t="str">
        <f>IFERROR(SMALL('Master Data'!G:G,ROW()-2),"")</f>
        <v/>
      </c>
      <c r="B353" s="60" t="str">
        <f t="array" ref="B353">IFERROR(INDEX('Master Data'!$A$1:$H$686,'Evening Buffalo'!$A353,1),"")</f>
        <v>Customer Name</v>
      </c>
      <c r="C353" s="60" t="str">
        <f t="array" ref="C353">IFERROR(IF(C$2&lt;=$B$1,INDEX('Master Data'!$A$1:$H$686,'Evening Buffalo'!$A353,2),""),"")</f>
        <v>Quantity</v>
      </c>
      <c r="D353" s="60" t="str">
        <f t="array" ref="D353">IFERROR(IF(D$2&lt;=$B$1,INDEX('Master Data'!$A$1:$H$686,'Evening Buffalo'!$A353,2),""),"")</f>
        <v>Quantity</v>
      </c>
      <c r="E353" s="60" t="str">
        <f t="array" ref="E353">IFERROR(IF(E$2&lt;=$B$1,INDEX('Master Data'!$A$1:$H$686,'Evening Buffalo'!$A353,2),""),"")</f>
        <v>Quantity</v>
      </c>
      <c r="F353" s="60" t="str">
        <f t="array" ref="F353">IFERROR(IF(F$2&lt;=$B$1,INDEX('Master Data'!$A$1:$H$686,'Evening Buffalo'!$A353,2),""),"")</f>
        <v>Quantity</v>
      </c>
      <c r="G353" s="60" t="str">
        <f t="array" ref="G353">IFERROR(IF(G$2&lt;=$B$1,INDEX('Master Data'!$A$1:$H$686,'Evening Buffalo'!$A353,2),""),"")</f>
        <v>Quantity</v>
      </c>
      <c r="H353" s="60" t="str">
        <f t="array" ref="H353">IFERROR(IF(H$2&lt;=$B$1,INDEX('Master Data'!$A$1:$H$686,'Evening Buffalo'!$A353,2),""),"")</f>
        <v>Quantity</v>
      </c>
      <c r="I353" s="60" t="str">
        <f t="array" ref="I353">IFERROR(IF(I$2&lt;=$B$1,INDEX('Master Data'!$A$1:$H$686,'Evening Buffalo'!$A353,2),""),"")</f>
        <v>Quantity</v>
      </c>
      <c r="J353" s="60" t="str">
        <f t="array" ref="J353">IFERROR(IF(J$2&lt;=$B$1,INDEX('Master Data'!$A$1:$H$686,'Evening Buffalo'!$A353,2),""),"")</f>
        <v>Quantity</v>
      </c>
      <c r="K353" s="60" t="str">
        <f t="array" ref="K353">IFERROR(IF(K$2&lt;=$B$1,INDEX('Master Data'!$A$1:$H$686,'Evening Buffalo'!$A353,2),""),"")</f>
        <v>Quantity</v>
      </c>
      <c r="L353" s="60" t="str">
        <f t="array" ref="L353">IFERROR(IF(L$2&lt;=$B$1,INDEX('Master Data'!$A$1:$H$686,'Evening Buffalo'!$A353,2),""),"")</f>
        <v>Quantity</v>
      </c>
      <c r="M353" s="60" t="str">
        <f t="array" ref="M353">IFERROR(IF(M$2&lt;=$B$1,INDEX('Master Data'!$A$1:$H$686,'Evening Buffalo'!$A353,2),""),"")</f>
        <v>Quantity</v>
      </c>
      <c r="N353" s="60" t="str">
        <f t="array" ref="N353">IFERROR(IF(N$2&lt;=$B$1,INDEX('Master Data'!$A$1:$H$686,'Evening Buffalo'!$A353,2),""),"")</f>
        <v>Quantity</v>
      </c>
      <c r="O353" s="60" t="str">
        <f t="array" ref="O353">IFERROR(IF(O$2&lt;=$B$1,INDEX('Master Data'!$A$1:$H$686,'Evening Buffalo'!$A353,2),""),"")</f>
        <v>Quantity</v>
      </c>
      <c r="P353" s="60" t="str">
        <f t="array" ref="P353">IFERROR(IF(P$2&lt;=$B$1,INDEX('Master Data'!$A$1:$H$686,'Evening Buffalo'!$A353,2),""),"")</f>
        <v>Quantity</v>
      </c>
      <c r="Q353" s="60" t="str">
        <f t="array" ref="Q353">IFERROR(IF(Q$2&lt;=$B$1,INDEX('Master Data'!$A$1:$H$686,'Evening Buffalo'!$A353,2),""),"")</f>
        <v>Quantity</v>
      </c>
      <c r="R353" s="60" t="str">
        <f t="array" ref="R353">IFERROR(IF(R$2&lt;=$B$1,INDEX('Master Data'!$A$1:$H$686,'Evening Buffalo'!$A353,2),""),"")</f>
        <v>Quantity</v>
      </c>
      <c r="S353" s="60" t="str">
        <f t="array" ref="S353">IFERROR(IF(S$2&lt;=$B$1,INDEX('Master Data'!$A$1:$H$686,'Evening Buffalo'!$A353,2),""),"")</f>
        <v>Quantity</v>
      </c>
      <c r="T353" s="60" t="str">
        <f t="array" ref="T353">IFERROR(IF(T$2&lt;=$B$1,INDEX('Master Data'!$A$1:$H$686,'Evening Buffalo'!$A353,2),""),"")</f>
        <v>Quantity</v>
      </c>
      <c r="U353" s="60" t="str">
        <f t="array" ref="U353">IFERROR(IF(U$2&lt;=$B$1,INDEX('Master Data'!$A$1:$H$686,'Evening Buffalo'!$A353,2),""),"")</f>
        <v>Quantity</v>
      </c>
      <c r="V353" s="60" t="str">
        <f t="array" ref="V353">IFERROR(IF(V$2&lt;=$B$1,INDEX('Master Data'!$A$1:$H$686,'Evening Buffalo'!$A353,2),""),"")</f>
        <v>Quantity</v>
      </c>
      <c r="W353" s="60" t="str">
        <f t="array" ref="W353">IFERROR(IF(W$2&lt;=$B$1,INDEX('Master Data'!$A$1:$H$686,'Evening Buffalo'!$A353,2),""),"")</f>
        <v>Quantity</v>
      </c>
      <c r="X353" s="60" t="str">
        <f t="array" ref="X353">IFERROR(IF(X$2&lt;=$B$1,INDEX('Master Data'!$A$1:$H$686,'Evening Buffalo'!$A353,2),""),"")</f>
        <v>Quantity</v>
      </c>
      <c r="Y353" s="60" t="str">
        <f t="array" ref="Y353">IFERROR(IF(Y$2&lt;=$B$1,INDEX('Master Data'!$A$1:$H$686,'Evening Buffalo'!$A353,2),""),"")</f>
        <v>Quantity</v>
      </c>
      <c r="Z353" s="60" t="str">
        <f t="array" ref="Z353">IFERROR(IF(Z$2&lt;=$B$1,INDEX('Master Data'!$A$1:$H$686,'Evening Buffalo'!$A353,2),""),"")</f>
        <v>Quantity</v>
      </c>
      <c r="AA353" s="60" t="str">
        <f t="array" ref="AA353">IFERROR(IF(AA$2&lt;=$B$1,INDEX('Master Data'!$A$1:$H$686,'Evening Buffalo'!$A353,2),""),"")</f>
        <v>Quantity</v>
      </c>
      <c r="AB353" s="60" t="str">
        <f t="array" ref="AB353">IFERROR(IF(AB$2&lt;=$B$1,INDEX('Master Data'!$A$1:$H$686,'Evening Buffalo'!$A353,2),""),"")</f>
        <v>Quantity</v>
      </c>
      <c r="AC353" s="60" t="str">
        <f t="array" ref="AC353">IFERROR(IF(AC$2&lt;=$B$1,INDEX('Master Data'!$A$1:$H$686,'Evening Buffalo'!$A353,2),""),"")</f>
        <v>Quantity</v>
      </c>
      <c r="AD353" s="60" t="str">
        <f t="array" ref="AD353">IFERROR(IF(AD$2&lt;=$B$1,INDEX('Master Data'!$A$1:$H$686,'Evening Buffalo'!$A353,2),""),"")</f>
        <v>Quantity</v>
      </c>
      <c r="AE353" s="60" t="str">
        <f t="array" ref="AE353">IFERROR(IF(AE$2&lt;=$B$1,INDEX('Master Data'!$A$1:$H$686,'Evening Buffalo'!$A353,2),""),"")</f>
        <v>Quantity</v>
      </c>
      <c r="AF353" s="60" t="str">
        <f t="array" ref="AF353">IFERROR(IF(AF$2&lt;=$B$1,INDEX('Master Data'!$A$1:$H$686,'Evening Buffalo'!$A353,2),""),"")</f>
        <v/>
      </c>
      <c r="AG353" s="60" t="str">
        <f t="array" ref="AG353">IFERROR(IF(AG$2&lt;=$B$1,INDEX('Master Data'!$A$1:$H$686,'Evening Buffalo'!$A353,2),""),"")</f>
        <v/>
      </c>
    </row>
    <row r="354" ht="14.25" customHeight="1">
      <c r="A354" s="60" t="str">
        <f>IFERROR(SMALL('Master Data'!G:G,ROW()-2),"")</f>
        <v/>
      </c>
      <c r="B354" s="60" t="str">
        <f t="array" ref="B354">IFERROR(INDEX('Master Data'!$A$1:$H$686,'Evening Buffalo'!$A354,1),"")</f>
        <v>Customer Name</v>
      </c>
      <c r="C354" s="60" t="str">
        <f t="array" ref="C354">IFERROR(IF(C$2&lt;=$B$1,INDEX('Master Data'!$A$1:$H$686,'Evening Buffalo'!$A354,2),""),"")</f>
        <v>Quantity</v>
      </c>
      <c r="D354" s="60" t="str">
        <f t="array" ref="D354">IFERROR(IF(D$2&lt;=$B$1,INDEX('Master Data'!$A$1:$H$686,'Evening Buffalo'!$A354,2),""),"")</f>
        <v>Quantity</v>
      </c>
      <c r="E354" s="60" t="str">
        <f t="array" ref="E354">IFERROR(IF(E$2&lt;=$B$1,INDEX('Master Data'!$A$1:$H$686,'Evening Buffalo'!$A354,2),""),"")</f>
        <v>Quantity</v>
      </c>
      <c r="F354" s="60" t="str">
        <f t="array" ref="F354">IFERROR(IF(F$2&lt;=$B$1,INDEX('Master Data'!$A$1:$H$686,'Evening Buffalo'!$A354,2),""),"")</f>
        <v>Quantity</v>
      </c>
      <c r="G354" s="60" t="str">
        <f t="array" ref="G354">IFERROR(IF(G$2&lt;=$B$1,INDEX('Master Data'!$A$1:$H$686,'Evening Buffalo'!$A354,2),""),"")</f>
        <v>Quantity</v>
      </c>
      <c r="H354" s="60" t="str">
        <f t="array" ref="H354">IFERROR(IF(H$2&lt;=$B$1,INDEX('Master Data'!$A$1:$H$686,'Evening Buffalo'!$A354,2),""),"")</f>
        <v>Quantity</v>
      </c>
      <c r="I354" s="60" t="str">
        <f t="array" ref="I354">IFERROR(IF(I$2&lt;=$B$1,INDEX('Master Data'!$A$1:$H$686,'Evening Buffalo'!$A354,2),""),"")</f>
        <v>Quantity</v>
      </c>
      <c r="J354" s="60" t="str">
        <f t="array" ref="J354">IFERROR(IF(J$2&lt;=$B$1,INDEX('Master Data'!$A$1:$H$686,'Evening Buffalo'!$A354,2),""),"")</f>
        <v>Quantity</v>
      </c>
      <c r="K354" s="60" t="str">
        <f t="array" ref="K354">IFERROR(IF(K$2&lt;=$B$1,INDEX('Master Data'!$A$1:$H$686,'Evening Buffalo'!$A354,2),""),"")</f>
        <v>Quantity</v>
      </c>
      <c r="L354" s="60" t="str">
        <f t="array" ref="L354">IFERROR(IF(L$2&lt;=$B$1,INDEX('Master Data'!$A$1:$H$686,'Evening Buffalo'!$A354,2),""),"")</f>
        <v>Quantity</v>
      </c>
      <c r="M354" s="60" t="str">
        <f t="array" ref="M354">IFERROR(IF(M$2&lt;=$B$1,INDEX('Master Data'!$A$1:$H$686,'Evening Buffalo'!$A354,2),""),"")</f>
        <v>Quantity</v>
      </c>
      <c r="N354" s="60" t="str">
        <f t="array" ref="N354">IFERROR(IF(N$2&lt;=$B$1,INDEX('Master Data'!$A$1:$H$686,'Evening Buffalo'!$A354,2),""),"")</f>
        <v>Quantity</v>
      </c>
      <c r="O354" s="60" t="str">
        <f t="array" ref="O354">IFERROR(IF(O$2&lt;=$B$1,INDEX('Master Data'!$A$1:$H$686,'Evening Buffalo'!$A354,2),""),"")</f>
        <v>Quantity</v>
      </c>
      <c r="P354" s="60" t="str">
        <f t="array" ref="P354">IFERROR(IF(P$2&lt;=$B$1,INDEX('Master Data'!$A$1:$H$686,'Evening Buffalo'!$A354,2),""),"")</f>
        <v>Quantity</v>
      </c>
      <c r="Q354" s="60" t="str">
        <f t="array" ref="Q354">IFERROR(IF(Q$2&lt;=$B$1,INDEX('Master Data'!$A$1:$H$686,'Evening Buffalo'!$A354,2),""),"")</f>
        <v>Quantity</v>
      </c>
      <c r="R354" s="60" t="str">
        <f t="array" ref="R354">IFERROR(IF(R$2&lt;=$B$1,INDEX('Master Data'!$A$1:$H$686,'Evening Buffalo'!$A354,2),""),"")</f>
        <v>Quantity</v>
      </c>
      <c r="S354" s="60" t="str">
        <f t="array" ref="S354">IFERROR(IF(S$2&lt;=$B$1,INDEX('Master Data'!$A$1:$H$686,'Evening Buffalo'!$A354,2),""),"")</f>
        <v>Quantity</v>
      </c>
      <c r="T354" s="60" t="str">
        <f t="array" ref="T354">IFERROR(IF(T$2&lt;=$B$1,INDEX('Master Data'!$A$1:$H$686,'Evening Buffalo'!$A354,2),""),"")</f>
        <v>Quantity</v>
      </c>
      <c r="U354" s="60" t="str">
        <f t="array" ref="U354">IFERROR(IF(U$2&lt;=$B$1,INDEX('Master Data'!$A$1:$H$686,'Evening Buffalo'!$A354,2),""),"")</f>
        <v>Quantity</v>
      </c>
      <c r="V354" s="60" t="str">
        <f t="array" ref="V354">IFERROR(IF(V$2&lt;=$B$1,INDEX('Master Data'!$A$1:$H$686,'Evening Buffalo'!$A354,2),""),"")</f>
        <v>Quantity</v>
      </c>
      <c r="W354" s="60" t="str">
        <f t="array" ref="W354">IFERROR(IF(W$2&lt;=$B$1,INDEX('Master Data'!$A$1:$H$686,'Evening Buffalo'!$A354,2),""),"")</f>
        <v>Quantity</v>
      </c>
      <c r="X354" s="60" t="str">
        <f t="array" ref="X354">IFERROR(IF(X$2&lt;=$B$1,INDEX('Master Data'!$A$1:$H$686,'Evening Buffalo'!$A354,2),""),"")</f>
        <v>Quantity</v>
      </c>
      <c r="Y354" s="60" t="str">
        <f t="array" ref="Y354">IFERROR(IF(Y$2&lt;=$B$1,INDEX('Master Data'!$A$1:$H$686,'Evening Buffalo'!$A354,2),""),"")</f>
        <v>Quantity</v>
      </c>
      <c r="Z354" s="60" t="str">
        <f t="array" ref="Z354">IFERROR(IF(Z$2&lt;=$B$1,INDEX('Master Data'!$A$1:$H$686,'Evening Buffalo'!$A354,2),""),"")</f>
        <v>Quantity</v>
      </c>
      <c r="AA354" s="60" t="str">
        <f t="array" ref="AA354">IFERROR(IF(AA$2&lt;=$B$1,INDEX('Master Data'!$A$1:$H$686,'Evening Buffalo'!$A354,2),""),"")</f>
        <v>Quantity</v>
      </c>
      <c r="AB354" s="60" t="str">
        <f t="array" ref="AB354">IFERROR(IF(AB$2&lt;=$B$1,INDEX('Master Data'!$A$1:$H$686,'Evening Buffalo'!$A354,2),""),"")</f>
        <v>Quantity</v>
      </c>
      <c r="AC354" s="60" t="str">
        <f t="array" ref="AC354">IFERROR(IF(AC$2&lt;=$B$1,INDEX('Master Data'!$A$1:$H$686,'Evening Buffalo'!$A354,2),""),"")</f>
        <v>Quantity</v>
      </c>
      <c r="AD354" s="60" t="str">
        <f t="array" ref="AD354">IFERROR(IF(AD$2&lt;=$B$1,INDEX('Master Data'!$A$1:$H$686,'Evening Buffalo'!$A354,2),""),"")</f>
        <v>Quantity</v>
      </c>
      <c r="AE354" s="60" t="str">
        <f t="array" ref="AE354">IFERROR(IF(AE$2&lt;=$B$1,INDEX('Master Data'!$A$1:$H$686,'Evening Buffalo'!$A354,2),""),"")</f>
        <v>Quantity</v>
      </c>
      <c r="AF354" s="60" t="str">
        <f t="array" ref="AF354">IFERROR(IF(AF$2&lt;=$B$1,INDEX('Master Data'!$A$1:$H$686,'Evening Buffalo'!$A354,2),""),"")</f>
        <v/>
      </c>
      <c r="AG354" s="60" t="str">
        <f t="array" ref="AG354">IFERROR(IF(AG$2&lt;=$B$1,INDEX('Master Data'!$A$1:$H$686,'Evening Buffalo'!$A354,2),""),"")</f>
        <v/>
      </c>
    </row>
    <row r="355" ht="14.25" customHeight="1">
      <c r="A355" s="60" t="str">
        <f>IFERROR(SMALL('Master Data'!G:G,ROW()-2),"")</f>
        <v/>
      </c>
      <c r="B355" s="60" t="str">
        <f t="array" ref="B355">IFERROR(INDEX('Master Data'!$A$1:$H$686,'Evening Buffalo'!$A355,1),"")</f>
        <v>Customer Name</v>
      </c>
      <c r="C355" s="60" t="str">
        <f t="array" ref="C355">IFERROR(IF(C$2&lt;=$B$1,INDEX('Master Data'!$A$1:$H$686,'Evening Buffalo'!$A355,2),""),"")</f>
        <v>Quantity</v>
      </c>
      <c r="D355" s="60" t="str">
        <f t="array" ref="D355">IFERROR(IF(D$2&lt;=$B$1,INDEX('Master Data'!$A$1:$H$686,'Evening Buffalo'!$A355,2),""),"")</f>
        <v>Quantity</v>
      </c>
      <c r="E355" s="60" t="str">
        <f t="array" ref="E355">IFERROR(IF(E$2&lt;=$B$1,INDEX('Master Data'!$A$1:$H$686,'Evening Buffalo'!$A355,2),""),"")</f>
        <v>Quantity</v>
      </c>
      <c r="F355" s="60" t="str">
        <f t="array" ref="F355">IFERROR(IF(F$2&lt;=$B$1,INDEX('Master Data'!$A$1:$H$686,'Evening Buffalo'!$A355,2),""),"")</f>
        <v>Quantity</v>
      </c>
      <c r="G355" s="60" t="str">
        <f t="array" ref="G355">IFERROR(IF(G$2&lt;=$B$1,INDEX('Master Data'!$A$1:$H$686,'Evening Buffalo'!$A355,2),""),"")</f>
        <v>Quantity</v>
      </c>
      <c r="H355" s="60" t="str">
        <f t="array" ref="H355">IFERROR(IF(H$2&lt;=$B$1,INDEX('Master Data'!$A$1:$H$686,'Evening Buffalo'!$A355,2),""),"")</f>
        <v>Quantity</v>
      </c>
      <c r="I355" s="60" t="str">
        <f t="array" ref="I355">IFERROR(IF(I$2&lt;=$B$1,INDEX('Master Data'!$A$1:$H$686,'Evening Buffalo'!$A355,2),""),"")</f>
        <v>Quantity</v>
      </c>
      <c r="J355" s="60" t="str">
        <f t="array" ref="J355">IFERROR(IF(J$2&lt;=$B$1,INDEX('Master Data'!$A$1:$H$686,'Evening Buffalo'!$A355,2),""),"")</f>
        <v>Quantity</v>
      </c>
      <c r="K355" s="60" t="str">
        <f t="array" ref="K355">IFERROR(IF(K$2&lt;=$B$1,INDEX('Master Data'!$A$1:$H$686,'Evening Buffalo'!$A355,2),""),"")</f>
        <v>Quantity</v>
      </c>
      <c r="L355" s="60" t="str">
        <f t="array" ref="L355">IFERROR(IF(L$2&lt;=$B$1,INDEX('Master Data'!$A$1:$H$686,'Evening Buffalo'!$A355,2),""),"")</f>
        <v>Quantity</v>
      </c>
      <c r="M355" s="60" t="str">
        <f t="array" ref="M355">IFERROR(IF(M$2&lt;=$B$1,INDEX('Master Data'!$A$1:$H$686,'Evening Buffalo'!$A355,2),""),"")</f>
        <v>Quantity</v>
      </c>
      <c r="N355" s="60" t="str">
        <f t="array" ref="N355">IFERROR(IF(N$2&lt;=$B$1,INDEX('Master Data'!$A$1:$H$686,'Evening Buffalo'!$A355,2),""),"")</f>
        <v>Quantity</v>
      </c>
      <c r="O355" s="60" t="str">
        <f t="array" ref="O355">IFERROR(IF(O$2&lt;=$B$1,INDEX('Master Data'!$A$1:$H$686,'Evening Buffalo'!$A355,2),""),"")</f>
        <v>Quantity</v>
      </c>
      <c r="P355" s="60" t="str">
        <f t="array" ref="P355">IFERROR(IF(P$2&lt;=$B$1,INDEX('Master Data'!$A$1:$H$686,'Evening Buffalo'!$A355,2),""),"")</f>
        <v>Quantity</v>
      </c>
      <c r="Q355" s="60" t="str">
        <f t="array" ref="Q355">IFERROR(IF(Q$2&lt;=$B$1,INDEX('Master Data'!$A$1:$H$686,'Evening Buffalo'!$A355,2),""),"")</f>
        <v>Quantity</v>
      </c>
      <c r="R355" s="60" t="str">
        <f t="array" ref="R355">IFERROR(IF(R$2&lt;=$B$1,INDEX('Master Data'!$A$1:$H$686,'Evening Buffalo'!$A355,2),""),"")</f>
        <v>Quantity</v>
      </c>
      <c r="S355" s="60" t="str">
        <f t="array" ref="S355">IFERROR(IF(S$2&lt;=$B$1,INDEX('Master Data'!$A$1:$H$686,'Evening Buffalo'!$A355,2),""),"")</f>
        <v>Quantity</v>
      </c>
      <c r="T355" s="60" t="str">
        <f t="array" ref="T355">IFERROR(IF(T$2&lt;=$B$1,INDEX('Master Data'!$A$1:$H$686,'Evening Buffalo'!$A355,2),""),"")</f>
        <v>Quantity</v>
      </c>
      <c r="U355" s="60" t="str">
        <f t="array" ref="U355">IFERROR(IF(U$2&lt;=$B$1,INDEX('Master Data'!$A$1:$H$686,'Evening Buffalo'!$A355,2),""),"")</f>
        <v>Quantity</v>
      </c>
      <c r="V355" s="60" t="str">
        <f t="array" ref="V355">IFERROR(IF(V$2&lt;=$B$1,INDEX('Master Data'!$A$1:$H$686,'Evening Buffalo'!$A355,2),""),"")</f>
        <v>Quantity</v>
      </c>
      <c r="W355" s="60" t="str">
        <f t="array" ref="W355">IFERROR(IF(W$2&lt;=$B$1,INDEX('Master Data'!$A$1:$H$686,'Evening Buffalo'!$A355,2),""),"")</f>
        <v>Quantity</v>
      </c>
      <c r="X355" s="60" t="str">
        <f t="array" ref="X355">IFERROR(IF(X$2&lt;=$B$1,INDEX('Master Data'!$A$1:$H$686,'Evening Buffalo'!$A355,2),""),"")</f>
        <v>Quantity</v>
      </c>
      <c r="Y355" s="60" t="str">
        <f t="array" ref="Y355">IFERROR(IF(Y$2&lt;=$B$1,INDEX('Master Data'!$A$1:$H$686,'Evening Buffalo'!$A355,2),""),"")</f>
        <v>Quantity</v>
      </c>
      <c r="Z355" s="60" t="str">
        <f t="array" ref="Z355">IFERROR(IF(Z$2&lt;=$B$1,INDEX('Master Data'!$A$1:$H$686,'Evening Buffalo'!$A355,2),""),"")</f>
        <v>Quantity</v>
      </c>
      <c r="AA355" s="60" t="str">
        <f t="array" ref="AA355">IFERROR(IF(AA$2&lt;=$B$1,INDEX('Master Data'!$A$1:$H$686,'Evening Buffalo'!$A355,2),""),"")</f>
        <v>Quantity</v>
      </c>
      <c r="AB355" s="60" t="str">
        <f t="array" ref="AB355">IFERROR(IF(AB$2&lt;=$B$1,INDEX('Master Data'!$A$1:$H$686,'Evening Buffalo'!$A355,2),""),"")</f>
        <v>Quantity</v>
      </c>
      <c r="AC355" s="60" t="str">
        <f t="array" ref="AC355">IFERROR(IF(AC$2&lt;=$B$1,INDEX('Master Data'!$A$1:$H$686,'Evening Buffalo'!$A355,2),""),"")</f>
        <v>Quantity</v>
      </c>
      <c r="AD355" s="60" t="str">
        <f t="array" ref="AD355">IFERROR(IF(AD$2&lt;=$B$1,INDEX('Master Data'!$A$1:$H$686,'Evening Buffalo'!$A355,2),""),"")</f>
        <v>Quantity</v>
      </c>
      <c r="AE355" s="60" t="str">
        <f t="array" ref="AE355">IFERROR(IF(AE$2&lt;=$B$1,INDEX('Master Data'!$A$1:$H$686,'Evening Buffalo'!$A355,2),""),"")</f>
        <v>Quantity</v>
      </c>
      <c r="AF355" s="60" t="str">
        <f t="array" ref="AF355">IFERROR(IF(AF$2&lt;=$B$1,INDEX('Master Data'!$A$1:$H$686,'Evening Buffalo'!$A355,2),""),"")</f>
        <v/>
      </c>
      <c r="AG355" s="60" t="str">
        <f t="array" ref="AG355">IFERROR(IF(AG$2&lt;=$B$1,INDEX('Master Data'!$A$1:$H$686,'Evening Buffalo'!$A355,2),""),"")</f>
        <v/>
      </c>
    </row>
    <row r="356" ht="14.25" customHeight="1">
      <c r="A356" s="60" t="str">
        <f>IFERROR(SMALL('Master Data'!G:G,ROW()-2),"")</f>
        <v/>
      </c>
      <c r="B356" s="60" t="str">
        <f t="array" ref="B356">IFERROR(INDEX('Master Data'!$A$1:$H$686,'Evening Buffalo'!$A356,1),"")</f>
        <v>Customer Name</v>
      </c>
      <c r="C356" s="60" t="str">
        <f t="array" ref="C356">IFERROR(IF(C$2&lt;=$B$1,INDEX('Master Data'!$A$1:$H$686,'Evening Buffalo'!$A356,2),""),"")</f>
        <v>Quantity</v>
      </c>
      <c r="D356" s="60" t="str">
        <f t="array" ref="D356">IFERROR(IF(D$2&lt;=$B$1,INDEX('Master Data'!$A$1:$H$686,'Evening Buffalo'!$A356,2),""),"")</f>
        <v>Quantity</v>
      </c>
      <c r="E356" s="60" t="str">
        <f t="array" ref="E356">IFERROR(IF(E$2&lt;=$B$1,INDEX('Master Data'!$A$1:$H$686,'Evening Buffalo'!$A356,2),""),"")</f>
        <v>Quantity</v>
      </c>
      <c r="F356" s="60" t="str">
        <f t="array" ref="F356">IFERROR(IF(F$2&lt;=$B$1,INDEX('Master Data'!$A$1:$H$686,'Evening Buffalo'!$A356,2),""),"")</f>
        <v>Quantity</v>
      </c>
      <c r="G356" s="60" t="str">
        <f t="array" ref="G356">IFERROR(IF(G$2&lt;=$B$1,INDEX('Master Data'!$A$1:$H$686,'Evening Buffalo'!$A356,2),""),"")</f>
        <v>Quantity</v>
      </c>
      <c r="H356" s="60" t="str">
        <f t="array" ref="H356">IFERROR(IF(H$2&lt;=$B$1,INDEX('Master Data'!$A$1:$H$686,'Evening Buffalo'!$A356,2),""),"")</f>
        <v>Quantity</v>
      </c>
      <c r="I356" s="60" t="str">
        <f t="array" ref="I356">IFERROR(IF(I$2&lt;=$B$1,INDEX('Master Data'!$A$1:$H$686,'Evening Buffalo'!$A356,2),""),"")</f>
        <v>Quantity</v>
      </c>
      <c r="J356" s="60" t="str">
        <f t="array" ref="J356">IFERROR(IF(J$2&lt;=$B$1,INDEX('Master Data'!$A$1:$H$686,'Evening Buffalo'!$A356,2),""),"")</f>
        <v>Quantity</v>
      </c>
      <c r="K356" s="60" t="str">
        <f t="array" ref="K356">IFERROR(IF(K$2&lt;=$B$1,INDEX('Master Data'!$A$1:$H$686,'Evening Buffalo'!$A356,2),""),"")</f>
        <v>Quantity</v>
      </c>
      <c r="L356" s="60" t="str">
        <f t="array" ref="L356">IFERROR(IF(L$2&lt;=$B$1,INDEX('Master Data'!$A$1:$H$686,'Evening Buffalo'!$A356,2),""),"")</f>
        <v>Quantity</v>
      </c>
      <c r="M356" s="60" t="str">
        <f t="array" ref="M356">IFERROR(IF(M$2&lt;=$B$1,INDEX('Master Data'!$A$1:$H$686,'Evening Buffalo'!$A356,2),""),"")</f>
        <v>Quantity</v>
      </c>
      <c r="N356" s="60" t="str">
        <f t="array" ref="N356">IFERROR(IF(N$2&lt;=$B$1,INDEX('Master Data'!$A$1:$H$686,'Evening Buffalo'!$A356,2),""),"")</f>
        <v>Quantity</v>
      </c>
      <c r="O356" s="60" t="str">
        <f t="array" ref="O356">IFERROR(IF(O$2&lt;=$B$1,INDEX('Master Data'!$A$1:$H$686,'Evening Buffalo'!$A356,2),""),"")</f>
        <v>Quantity</v>
      </c>
      <c r="P356" s="60" t="str">
        <f t="array" ref="P356">IFERROR(IF(P$2&lt;=$B$1,INDEX('Master Data'!$A$1:$H$686,'Evening Buffalo'!$A356,2),""),"")</f>
        <v>Quantity</v>
      </c>
      <c r="Q356" s="60" t="str">
        <f t="array" ref="Q356">IFERROR(IF(Q$2&lt;=$B$1,INDEX('Master Data'!$A$1:$H$686,'Evening Buffalo'!$A356,2),""),"")</f>
        <v>Quantity</v>
      </c>
      <c r="R356" s="60" t="str">
        <f t="array" ref="R356">IFERROR(IF(R$2&lt;=$B$1,INDEX('Master Data'!$A$1:$H$686,'Evening Buffalo'!$A356,2),""),"")</f>
        <v>Quantity</v>
      </c>
      <c r="S356" s="60" t="str">
        <f t="array" ref="S356">IFERROR(IF(S$2&lt;=$B$1,INDEX('Master Data'!$A$1:$H$686,'Evening Buffalo'!$A356,2),""),"")</f>
        <v>Quantity</v>
      </c>
      <c r="T356" s="60" t="str">
        <f t="array" ref="T356">IFERROR(IF(T$2&lt;=$B$1,INDEX('Master Data'!$A$1:$H$686,'Evening Buffalo'!$A356,2),""),"")</f>
        <v>Quantity</v>
      </c>
      <c r="U356" s="60" t="str">
        <f t="array" ref="U356">IFERROR(IF(U$2&lt;=$B$1,INDEX('Master Data'!$A$1:$H$686,'Evening Buffalo'!$A356,2),""),"")</f>
        <v>Quantity</v>
      </c>
      <c r="V356" s="60" t="str">
        <f t="array" ref="V356">IFERROR(IF(V$2&lt;=$B$1,INDEX('Master Data'!$A$1:$H$686,'Evening Buffalo'!$A356,2),""),"")</f>
        <v>Quantity</v>
      </c>
      <c r="W356" s="60" t="str">
        <f t="array" ref="W356">IFERROR(IF(W$2&lt;=$B$1,INDEX('Master Data'!$A$1:$H$686,'Evening Buffalo'!$A356,2),""),"")</f>
        <v>Quantity</v>
      </c>
      <c r="X356" s="60" t="str">
        <f t="array" ref="X356">IFERROR(IF(X$2&lt;=$B$1,INDEX('Master Data'!$A$1:$H$686,'Evening Buffalo'!$A356,2),""),"")</f>
        <v>Quantity</v>
      </c>
      <c r="Y356" s="60" t="str">
        <f t="array" ref="Y356">IFERROR(IF(Y$2&lt;=$B$1,INDEX('Master Data'!$A$1:$H$686,'Evening Buffalo'!$A356,2),""),"")</f>
        <v>Quantity</v>
      </c>
      <c r="Z356" s="60" t="str">
        <f t="array" ref="Z356">IFERROR(IF(Z$2&lt;=$B$1,INDEX('Master Data'!$A$1:$H$686,'Evening Buffalo'!$A356,2),""),"")</f>
        <v>Quantity</v>
      </c>
      <c r="AA356" s="60" t="str">
        <f t="array" ref="AA356">IFERROR(IF(AA$2&lt;=$B$1,INDEX('Master Data'!$A$1:$H$686,'Evening Buffalo'!$A356,2),""),"")</f>
        <v>Quantity</v>
      </c>
      <c r="AB356" s="60" t="str">
        <f t="array" ref="AB356">IFERROR(IF(AB$2&lt;=$B$1,INDEX('Master Data'!$A$1:$H$686,'Evening Buffalo'!$A356,2),""),"")</f>
        <v>Quantity</v>
      </c>
      <c r="AC356" s="60" t="str">
        <f t="array" ref="AC356">IFERROR(IF(AC$2&lt;=$B$1,INDEX('Master Data'!$A$1:$H$686,'Evening Buffalo'!$A356,2),""),"")</f>
        <v>Quantity</v>
      </c>
      <c r="AD356" s="60" t="str">
        <f t="array" ref="AD356">IFERROR(IF(AD$2&lt;=$B$1,INDEX('Master Data'!$A$1:$H$686,'Evening Buffalo'!$A356,2),""),"")</f>
        <v>Quantity</v>
      </c>
      <c r="AE356" s="60" t="str">
        <f t="array" ref="AE356">IFERROR(IF(AE$2&lt;=$B$1,INDEX('Master Data'!$A$1:$H$686,'Evening Buffalo'!$A356,2),""),"")</f>
        <v>Quantity</v>
      </c>
      <c r="AF356" s="60" t="str">
        <f t="array" ref="AF356">IFERROR(IF(AF$2&lt;=$B$1,INDEX('Master Data'!$A$1:$H$686,'Evening Buffalo'!$A356,2),""),"")</f>
        <v/>
      </c>
      <c r="AG356" s="60" t="str">
        <f t="array" ref="AG356">IFERROR(IF(AG$2&lt;=$B$1,INDEX('Master Data'!$A$1:$H$686,'Evening Buffalo'!$A356,2),""),"")</f>
        <v/>
      </c>
    </row>
    <row r="357" ht="14.25" customHeight="1">
      <c r="A357" s="60" t="str">
        <f>IFERROR(SMALL('Master Data'!G:G,ROW()-2),"")</f>
        <v/>
      </c>
      <c r="B357" s="60" t="str">
        <f t="array" ref="B357">IFERROR(INDEX('Master Data'!$A$1:$H$686,'Evening Buffalo'!$A357,1),"")</f>
        <v>Customer Name</v>
      </c>
      <c r="C357" s="60" t="str">
        <f t="array" ref="C357">IFERROR(IF(C$2&lt;=$B$1,INDEX('Master Data'!$A$1:$H$686,'Evening Buffalo'!$A357,2),""),"")</f>
        <v>Quantity</v>
      </c>
      <c r="D357" s="60" t="str">
        <f t="array" ref="D357">IFERROR(IF(D$2&lt;=$B$1,INDEX('Master Data'!$A$1:$H$686,'Evening Buffalo'!$A357,2),""),"")</f>
        <v>Quantity</v>
      </c>
      <c r="E357" s="60" t="str">
        <f t="array" ref="E357">IFERROR(IF(E$2&lt;=$B$1,INDEX('Master Data'!$A$1:$H$686,'Evening Buffalo'!$A357,2),""),"")</f>
        <v>Quantity</v>
      </c>
      <c r="F357" s="60" t="str">
        <f t="array" ref="F357">IFERROR(IF(F$2&lt;=$B$1,INDEX('Master Data'!$A$1:$H$686,'Evening Buffalo'!$A357,2),""),"")</f>
        <v>Quantity</v>
      </c>
      <c r="G357" s="60" t="str">
        <f t="array" ref="G357">IFERROR(IF(G$2&lt;=$B$1,INDEX('Master Data'!$A$1:$H$686,'Evening Buffalo'!$A357,2),""),"")</f>
        <v>Quantity</v>
      </c>
      <c r="H357" s="60" t="str">
        <f t="array" ref="H357">IFERROR(IF(H$2&lt;=$B$1,INDEX('Master Data'!$A$1:$H$686,'Evening Buffalo'!$A357,2),""),"")</f>
        <v>Quantity</v>
      </c>
      <c r="I357" s="60" t="str">
        <f t="array" ref="I357">IFERROR(IF(I$2&lt;=$B$1,INDEX('Master Data'!$A$1:$H$686,'Evening Buffalo'!$A357,2),""),"")</f>
        <v>Quantity</v>
      </c>
      <c r="J357" s="60" t="str">
        <f t="array" ref="J357">IFERROR(IF(J$2&lt;=$B$1,INDEX('Master Data'!$A$1:$H$686,'Evening Buffalo'!$A357,2),""),"")</f>
        <v>Quantity</v>
      </c>
      <c r="K357" s="60" t="str">
        <f t="array" ref="K357">IFERROR(IF(K$2&lt;=$B$1,INDEX('Master Data'!$A$1:$H$686,'Evening Buffalo'!$A357,2),""),"")</f>
        <v>Quantity</v>
      </c>
      <c r="L357" s="60" t="str">
        <f t="array" ref="L357">IFERROR(IF(L$2&lt;=$B$1,INDEX('Master Data'!$A$1:$H$686,'Evening Buffalo'!$A357,2),""),"")</f>
        <v>Quantity</v>
      </c>
      <c r="M357" s="60" t="str">
        <f t="array" ref="M357">IFERROR(IF(M$2&lt;=$B$1,INDEX('Master Data'!$A$1:$H$686,'Evening Buffalo'!$A357,2),""),"")</f>
        <v>Quantity</v>
      </c>
      <c r="N357" s="60" t="str">
        <f t="array" ref="N357">IFERROR(IF(N$2&lt;=$B$1,INDEX('Master Data'!$A$1:$H$686,'Evening Buffalo'!$A357,2),""),"")</f>
        <v>Quantity</v>
      </c>
      <c r="O357" s="60" t="str">
        <f t="array" ref="O357">IFERROR(IF(O$2&lt;=$B$1,INDEX('Master Data'!$A$1:$H$686,'Evening Buffalo'!$A357,2),""),"")</f>
        <v>Quantity</v>
      </c>
      <c r="P357" s="60" t="str">
        <f t="array" ref="P357">IFERROR(IF(P$2&lt;=$B$1,INDEX('Master Data'!$A$1:$H$686,'Evening Buffalo'!$A357,2),""),"")</f>
        <v>Quantity</v>
      </c>
      <c r="Q357" s="60" t="str">
        <f t="array" ref="Q357">IFERROR(IF(Q$2&lt;=$B$1,INDEX('Master Data'!$A$1:$H$686,'Evening Buffalo'!$A357,2),""),"")</f>
        <v>Quantity</v>
      </c>
      <c r="R357" s="60" t="str">
        <f t="array" ref="R357">IFERROR(IF(R$2&lt;=$B$1,INDEX('Master Data'!$A$1:$H$686,'Evening Buffalo'!$A357,2),""),"")</f>
        <v>Quantity</v>
      </c>
      <c r="S357" s="60" t="str">
        <f t="array" ref="S357">IFERROR(IF(S$2&lt;=$B$1,INDEX('Master Data'!$A$1:$H$686,'Evening Buffalo'!$A357,2),""),"")</f>
        <v>Quantity</v>
      </c>
      <c r="T357" s="60" t="str">
        <f t="array" ref="T357">IFERROR(IF(T$2&lt;=$B$1,INDEX('Master Data'!$A$1:$H$686,'Evening Buffalo'!$A357,2),""),"")</f>
        <v>Quantity</v>
      </c>
      <c r="U357" s="60" t="str">
        <f t="array" ref="U357">IFERROR(IF(U$2&lt;=$B$1,INDEX('Master Data'!$A$1:$H$686,'Evening Buffalo'!$A357,2),""),"")</f>
        <v>Quantity</v>
      </c>
      <c r="V357" s="60" t="str">
        <f t="array" ref="V357">IFERROR(IF(V$2&lt;=$B$1,INDEX('Master Data'!$A$1:$H$686,'Evening Buffalo'!$A357,2),""),"")</f>
        <v>Quantity</v>
      </c>
      <c r="W357" s="60" t="str">
        <f t="array" ref="W357">IFERROR(IF(W$2&lt;=$B$1,INDEX('Master Data'!$A$1:$H$686,'Evening Buffalo'!$A357,2),""),"")</f>
        <v>Quantity</v>
      </c>
      <c r="X357" s="60" t="str">
        <f t="array" ref="X357">IFERROR(IF(X$2&lt;=$B$1,INDEX('Master Data'!$A$1:$H$686,'Evening Buffalo'!$A357,2),""),"")</f>
        <v>Quantity</v>
      </c>
      <c r="Y357" s="60" t="str">
        <f t="array" ref="Y357">IFERROR(IF(Y$2&lt;=$B$1,INDEX('Master Data'!$A$1:$H$686,'Evening Buffalo'!$A357,2),""),"")</f>
        <v>Quantity</v>
      </c>
      <c r="Z357" s="60" t="str">
        <f t="array" ref="Z357">IFERROR(IF(Z$2&lt;=$B$1,INDEX('Master Data'!$A$1:$H$686,'Evening Buffalo'!$A357,2),""),"")</f>
        <v>Quantity</v>
      </c>
      <c r="AA357" s="60" t="str">
        <f t="array" ref="AA357">IFERROR(IF(AA$2&lt;=$B$1,INDEX('Master Data'!$A$1:$H$686,'Evening Buffalo'!$A357,2),""),"")</f>
        <v>Quantity</v>
      </c>
      <c r="AB357" s="60" t="str">
        <f t="array" ref="AB357">IFERROR(IF(AB$2&lt;=$B$1,INDEX('Master Data'!$A$1:$H$686,'Evening Buffalo'!$A357,2),""),"")</f>
        <v>Quantity</v>
      </c>
      <c r="AC357" s="60" t="str">
        <f t="array" ref="AC357">IFERROR(IF(AC$2&lt;=$B$1,INDEX('Master Data'!$A$1:$H$686,'Evening Buffalo'!$A357,2),""),"")</f>
        <v>Quantity</v>
      </c>
      <c r="AD357" s="60" t="str">
        <f t="array" ref="AD357">IFERROR(IF(AD$2&lt;=$B$1,INDEX('Master Data'!$A$1:$H$686,'Evening Buffalo'!$A357,2),""),"")</f>
        <v>Quantity</v>
      </c>
      <c r="AE357" s="60" t="str">
        <f t="array" ref="AE357">IFERROR(IF(AE$2&lt;=$B$1,INDEX('Master Data'!$A$1:$H$686,'Evening Buffalo'!$A357,2),""),"")</f>
        <v>Quantity</v>
      </c>
      <c r="AF357" s="60" t="str">
        <f t="array" ref="AF357">IFERROR(IF(AF$2&lt;=$B$1,INDEX('Master Data'!$A$1:$H$686,'Evening Buffalo'!$A357,2),""),"")</f>
        <v/>
      </c>
      <c r="AG357" s="60" t="str">
        <f t="array" ref="AG357">IFERROR(IF(AG$2&lt;=$B$1,INDEX('Master Data'!$A$1:$H$686,'Evening Buffalo'!$A357,2),""),"")</f>
        <v/>
      </c>
    </row>
    <row r="358" ht="14.25" customHeight="1">
      <c r="A358" s="60" t="str">
        <f>IFERROR(SMALL('Master Data'!G:G,ROW()-2),"")</f>
        <v/>
      </c>
      <c r="B358" s="60" t="str">
        <f t="array" ref="B358">IFERROR(INDEX('Master Data'!$A$1:$H$686,'Evening Buffalo'!$A358,1),"")</f>
        <v>Customer Name</v>
      </c>
      <c r="C358" s="60" t="str">
        <f t="array" ref="C358">IFERROR(IF(C$2&lt;=$B$1,INDEX('Master Data'!$A$1:$H$686,'Evening Buffalo'!$A358,2),""),"")</f>
        <v>Quantity</v>
      </c>
      <c r="D358" s="60" t="str">
        <f t="array" ref="D358">IFERROR(IF(D$2&lt;=$B$1,INDEX('Master Data'!$A$1:$H$686,'Evening Buffalo'!$A358,2),""),"")</f>
        <v>Quantity</v>
      </c>
      <c r="E358" s="60" t="str">
        <f t="array" ref="E358">IFERROR(IF(E$2&lt;=$B$1,INDEX('Master Data'!$A$1:$H$686,'Evening Buffalo'!$A358,2),""),"")</f>
        <v>Quantity</v>
      </c>
      <c r="F358" s="60" t="str">
        <f t="array" ref="F358">IFERROR(IF(F$2&lt;=$B$1,INDEX('Master Data'!$A$1:$H$686,'Evening Buffalo'!$A358,2),""),"")</f>
        <v>Quantity</v>
      </c>
      <c r="G358" s="60" t="str">
        <f t="array" ref="G358">IFERROR(IF(G$2&lt;=$B$1,INDEX('Master Data'!$A$1:$H$686,'Evening Buffalo'!$A358,2),""),"")</f>
        <v>Quantity</v>
      </c>
      <c r="H358" s="60" t="str">
        <f t="array" ref="H358">IFERROR(IF(H$2&lt;=$B$1,INDEX('Master Data'!$A$1:$H$686,'Evening Buffalo'!$A358,2),""),"")</f>
        <v>Quantity</v>
      </c>
      <c r="I358" s="60" t="str">
        <f t="array" ref="I358">IFERROR(IF(I$2&lt;=$B$1,INDEX('Master Data'!$A$1:$H$686,'Evening Buffalo'!$A358,2),""),"")</f>
        <v>Quantity</v>
      </c>
      <c r="J358" s="60" t="str">
        <f t="array" ref="J358">IFERROR(IF(J$2&lt;=$B$1,INDEX('Master Data'!$A$1:$H$686,'Evening Buffalo'!$A358,2),""),"")</f>
        <v>Quantity</v>
      </c>
      <c r="K358" s="60" t="str">
        <f t="array" ref="K358">IFERROR(IF(K$2&lt;=$B$1,INDEX('Master Data'!$A$1:$H$686,'Evening Buffalo'!$A358,2),""),"")</f>
        <v>Quantity</v>
      </c>
      <c r="L358" s="60" t="str">
        <f t="array" ref="L358">IFERROR(IF(L$2&lt;=$B$1,INDEX('Master Data'!$A$1:$H$686,'Evening Buffalo'!$A358,2),""),"")</f>
        <v>Quantity</v>
      </c>
      <c r="M358" s="60" t="str">
        <f t="array" ref="M358">IFERROR(IF(M$2&lt;=$B$1,INDEX('Master Data'!$A$1:$H$686,'Evening Buffalo'!$A358,2),""),"")</f>
        <v>Quantity</v>
      </c>
      <c r="N358" s="60" t="str">
        <f t="array" ref="N358">IFERROR(IF(N$2&lt;=$B$1,INDEX('Master Data'!$A$1:$H$686,'Evening Buffalo'!$A358,2),""),"")</f>
        <v>Quantity</v>
      </c>
      <c r="O358" s="60" t="str">
        <f t="array" ref="O358">IFERROR(IF(O$2&lt;=$B$1,INDEX('Master Data'!$A$1:$H$686,'Evening Buffalo'!$A358,2),""),"")</f>
        <v>Quantity</v>
      </c>
      <c r="P358" s="60" t="str">
        <f t="array" ref="P358">IFERROR(IF(P$2&lt;=$B$1,INDEX('Master Data'!$A$1:$H$686,'Evening Buffalo'!$A358,2),""),"")</f>
        <v>Quantity</v>
      </c>
      <c r="Q358" s="60" t="str">
        <f t="array" ref="Q358">IFERROR(IF(Q$2&lt;=$B$1,INDEX('Master Data'!$A$1:$H$686,'Evening Buffalo'!$A358,2),""),"")</f>
        <v>Quantity</v>
      </c>
      <c r="R358" s="60" t="str">
        <f t="array" ref="R358">IFERROR(IF(R$2&lt;=$B$1,INDEX('Master Data'!$A$1:$H$686,'Evening Buffalo'!$A358,2),""),"")</f>
        <v>Quantity</v>
      </c>
      <c r="S358" s="60" t="str">
        <f t="array" ref="S358">IFERROR(IF(S$2&lt;=$B$1,INDEX('Master Data'!$A$1:$H$686,'Evening Buffalo'!$A358,2),""),"")</f>
        <v>Quantity</v>
      </c>
      <c r="T358" s="60" t="str">
        <f t="array" ref="T358">IFERROR(IF(T$2&lt;=$B$1,INDEX('Master Data'!$A$1:$H$686,'Evening Buffalo'!$A358,2),""),"")</f>
        <v>Quantity</v>
      </c>
      <c r="U358" s="60" t="str">
        <f t="array" ref="U358">IFERROR(IF(U$2&lt;=$B$1,INDEX('Master Data'!$A$1:$H$686,'Evening Buffalo'!$A358,2),""),"")</f>
        <v>Quantity</v>
      </c>
      <c r="V358" s="60" t="str">
        <f t="array" ref="V358">IFERROR(IF(V$2&lt;=$B$1,INDEX('Master Data'!$A$1:$H$686,'Evening Buffalo'!$A358,2),""),"")</f>
        <v>Quantity</v>
      </c>
      <c r="W358" s="60" t="str">
        <f t="array" ref="W358">IFERROR(IF(W$2&lt;=$B$1,INDEX('Master Data'!$A$1:$H$686,'Evening Buffalo'!$A358,2),""),"")</f>
        <v>Quantity</v>
      </c>
      <c r="X358" s="60" t="str">
        <f t="array" ref="X358">IFERROR(IF(X$2&lt;=$B$1,INDEX('Master Data'!$A$1:$H$686,'Evening Buffalo'!$A358,2),""),"")</f>
        <v>Quantity</v>
      </c>
      <c r="Y358" s="60" t="str">
        <f t="array" ref="Y358">IFERROR(IF(Y$2&lt;=$B$1,INDEX('Master Data'!$A$1:$H$686,'Evening Buffalo'!$A358,2),""),"")</f>
        <v>Quantity</v>
      </c>
      <c r="Z358" s="60" t="str">
        <f t="array" ref="Z358">IFERROR(IF(Z$2&lt;=$B$1,INDEX('Master Data'!$A$1:$H$686,'Evening Buffalo'!$A358,2),""),"")</f>
        <v>Quantity</v>
      </c>
      <c r="AA358" s="60" t="str">
        <f t="array" ref="AA358">IFERROR(IF(AA$2&lt;=$B$1,INDEX('Master Data'!$A$1:$H$686,'Evening Buffalo'!$A358,2),""),"")</f>
        <v>Quantity</v>
      </c>
      <c r="AB358" s="60" t="str">
        <f t="array" ref="AB358">IFERROR(IF(AB$2&lt;=$B$1,INDEX('Master Data'!$A$1:$H$686,'Evening Buffalo'!$A358,2),""),"")</f>
        <v>Quantity</v>
      </c>
      <c r="AC358" s="60" t="str">
        <f t="array" ref="AC358">IFERROR(IF(AC$2&lt;=$B$1,INDEX('Master Data'!$A$1:$H$686,'Evening Buffalo'!$A358,2),""),"")</f>
        <v>Quantity</v>
      </c>
      <c r="AD358" s="60" t="str">
        <f t="array" ref="AD358">IFERROR(IF(AD$2&lt;=$B$1,INDEX('Master Data'!$A$1:$H$686,'Evening Buffalo'!$A358,2),""),"")</f>
        <v>Quantity</v>
      </c>
      <c r="AE358" s="60" t="str">
        <f t="array" ref="AE358">IFERROR(IF(AE$2&lt;=$B$1,INDEX('Master Data'!$A$1:$H$686,'Evening Buffalo'!$A358,2),""),"")</f>
        <v>Quantity</v>
      </c>
      <c r="AF358" s="60" t="str">
        <f t="array" ref="AF358">IFERROR(IF(AF$2&lt;=$B$1,INDEX('Master Data'!$A$1:$H$686,'Evening Buffalo'!$A358,2),""),"")</f>
        <v/>
      </c>
      <c r="AG358" s="60" t="str">
        <f t="array" ref="AG358">IFERROR(IF(AG$2&lt;=$B$1,INDEX('Master Data'!$A$1:$H$686,'Evening Buffalo'!$A358,2),""),"")</f>
        <v/>
      </c>
    </row>
    <row r="359" ht="14.25" customHeight="1">
      <c r="A359" s="60" t="str">
        <f>IFERROR(SMALL('Master Data'!G:G,ROW()-2),"")</f>
        <v/>
      </c>
      <c r="B359" s="60" t="str">
        <f t="array" ref="B359">IFERROR(INDEX('Master Data'!$A$1:$H$686,'Evening Buffalo'!$A359,1),"")</f>
        <v>Customer Name</v>
      </c>
      <c r="C359" s="60" t="str">
        <f t="array" ref="C359">IFERROR(IF(C$2&lt;=$B$1,INDEX('Master Data'!$A$1:$H$686,'Evening Buffalo'!$A359,2),""),"")</f>
        <v>Quantity</v>
      </c>
      <c r="D359" s="60" t="str">
        <f t="array" ref="D359">IFERROR(IF(D$2&lt;=$B$1,INDEX('Master Data'!$A$1:$H$686,'Evening Buffalo'!$A359,2),""),"")</f>
        <v>Quantity</v>
      </c>
      <c r="E359" s="60" t="str">
        <f t="array" ref="E359">IFERROR(IF(E$2&lt;=$B$1,INDEX('Master Data'!$A$1:$H$686,'Evening Buffalo'!$A359,2),""),"")</f>
        <v>Quantity</v>
      </c>
      <c r="F359" s="60" t="str">
        <f t="array" ref="F359">IFERROR(IF(F$2&lt;=$B$1,INDEX('Master Data'!$A$1:$H$686,'Evening Buffalo'!$A359,2),""),"")</f>
        <v>Quantity</v>
      </c>
      <c r="G359" s="60" t="str">
        <f t="array" ref="G359">IFERROR(IF(G$2&lt;=$B$1,INDEX('Master Data'!$A$1:$H$686,'Evening Buffalo'!$A359,2),""),"")</f>
        <v>Quantity</v>
      </c>
      <c r="H359" s="60" t="str">
        <f t="array" ref="H359">IFERROR(IF(H$2&lt;=$B$1,INDEX('Master Data'!$A$1:$H$686,'Evening Buffalo'!$A359,2),""),"")</f>
        <v>Quantity</v>
      </c>
      <c r="I359" s="60" t="str">
        <f t="array" ref="I359">IFERROR(IF(I$2&lt;=$B$1,INDEX('Master Data'!$A$1:$H$686,'Evening Buffalo'!$A359,2),""),"")</f>
        <v>Quantity</v>
      </c>
      <c r="J359" s="60" t="str">
        <f t="array" ref="J359">IFERROR(IF(J$2&lt;=$B$1,INDEX('Master Data'!$A$1:$H$686,'Evening Buffalo'!$A359,2),""),"")</f>
        <v>Quantity</v>
      </c>
      <c r="K359" s="60" t="str">
        <f t="array" ref="K359">IFERROR(IF(K$2&lt;=$B$1,INDEX('Master Data'!$A$1:$H$686,'Evening Buffalo'!$A359,2),""),"")</f>
        <v>Quantity</v>
      </c>
      <c r="L359" s="60" t="str">
        <f t="array" ref="L359">IFERROR(IF(L$2&lt;=$B$1,INDEX('Master Data'!$A$1:$H$686,'Evening Buffalo'!$A359,2),""),"")</f>
        <v>Quantity</v>
      </c>
      <c r="M359" s="60" t="str">
        <f t="array" ref="M359">IFERROR(IF(M$2&lt;=$B$1,INDEX('Master Data'!$A$1:$H$686,'Evening Buffalo'!$A359,2),""),"")</f>
        <v>Quantity</v>
      </c>
      <c r="N359" s="60" t="str">
        <f t="array" ref="N359">IFERROR(IF(N$2&lt;=$B$1,INDEX('Master Data'!$A$1:$H$686,'Evening Buffalo'!$A359,2),""),"")</f>
        <v>Quantity</v>
      </c>
      <c r="O359" s="60" t="str">
        <f t="array" ref="O359">IFERROR(IF(O$2&lt;=$B$1,INDEX('Master Data'!$A$1:$H$686,'Evening Buffalo'!$A359,2),""),"")</f>
        <v>Quantity</v>
      </c>
      <c r="P359" s="60" t="str">
        <f t="array" ref="P359">IFERROR(IF(P$2&lt;=$B$1,INDEX('Master Data'!$A$1:$H$686,'Evening Buffalo'!$A359,2),""),"")</f>
        <v>Quantity</v>
      </c>
      <c r="Q359" s="60" t="str">
        <f t="array" ref="Q359">IFERROR(IF(Q$2&lt;=$B$1,INDEX('Master Data'!$A$1:$H$686,'Evening Buffalo'!$A359,2),""),"")</f>
        <v>Quantity</v>
      </c>
      <c r="R359" s="60" t="str">
        <f t="array" ref="R359">IFERROR(IF(R$2&lt;=$B$1,INDEX('Master Data'!$A$1:$H$686,'Evening Buffalo'!$A359,2),""),"")</f>
        <v>Quantity</v>
      </c>
      <c r="S359" s="60" t="str">
        <f t="array" ref="S359">IFERROR(IF(S$2&lt;=$B$1,INDEX('Master Data'!$A$1:$H$686,'Evening Buffalo'!$A359,2),""),"")</f>
        <v>Quantity</v>
      </c>
      <c r="T359" s="60" t="str">
        <f t="array" ref="T359">IFERROR(IF(T$2&lt;=$B$1,INDEX('Master Data'!$A$1:$H$686,'Evening Buffalo'!$A359,2),""),"")</f>
        <v>Quantity</v>
      </c>
      <c r="U359" s="60" t="str">
        <f t="array" ref="U359">IFERROR(IF(U$2&lt;=$B$1,INDEX('Master Data'!$A$1:$H$686,'Evening Buffalo'!$A359,2),""),"")</f>
        <v>Quantity</v>
      </c>
      <c r="V359" s="60" t="str">
        <f t="array" ref="V359">IFERROR(IF(V$2&lt;=$B$1,INDEX('Master Data'!$A$1:$H$686,'Evening Buffalo'!$A359,2),""),"")</f>
        <v>Quantity</v>
      </c>
      <c r="W359" s="60" t="str">
        <f t="array" ref="W359">IFERROR(IF(W$2&lt;=$B$1,INDEX('Master Data'!$A$1:$H$686,'Evening Buffalo'!$A359,2),""),"")</f>
        <v>Quantity</v>
      </c>
      <c r="X359" s="60" t="str">
        <f t="array" ref="X359">IFERROR(IF(X$2&lt;=$B$1,INDEX('Master Data'!$A$1:$H$686,'Evening Buffalo'!$A359,2),""),"")</f>
        <v>Quantity</v>
      </c>
      <c r="Y359" s="60" t="str">
        <f t="array" ref="Y359">IFERROR(IF(Y$2&lt;=$B$1,INDEX('Master Data'!$A$1:$H$686,'Evening Buffalo'!$A359,2),""),"")</f>
        <v>Quantity</v>
      </c>
      <c r="Z359" s="60" t="str">
        <f t="array" ref="Z359">IFERROR(IF(Z$2&lt;=$B$1,INDEX('Master Data'!$A$1:$H$686,'Evening Buffalo'!$A359,2),""),"")</f>
        <v>Quantity</v>
      </c>
      <c r="AA359" s="60" t="str">
        <f t="array" ref="AA359">IFERROR(IF(AA$2&lt;=$B$1,INDEX('Master Data'!$A$1:$H$686,'Evening Buffalo'!$A359,2),""),"")</f>
        <v>Quantity</v>
      </c>
      <c r="AB359" s="60" t="str">
        <f t="array" ref="AB359">IFERROR(IF(AB$2&lt;=$B$1,INDEX('Master Data'!$A$1:$H$686,'Evening Buffalo'!$A359,2),""),"")</f>
        <v>Quantity</v>
      </c>
      <c r="AC359" s="60" t="str">
        <f t="array" ref="AC359">IFERROR(IF(AC$2&lt;=$B$1,INDEX('Master Data'!$A$1:$H$686,'Evening Buffalo'!$A359,2),""),"")</f>
        <v>Quantity</v>
      </c>
      <c r="AD359" s="60" t="str">
        <f t="array" ref="AD359">IFERROR(IF(AD$2&lt;=$B$1,INDEX('Master Data'!$A$1:$H$686,'Evening Buffalo'!$A359,2),""),"")</f>
        <v>Quantity</v>
      </c>
      <c r="AE359" s="60" t="str">
        <f t="array" ref="AE359">IFERROR(IF(AE$2&lt;=$B$1,INDEX('Master Data'!$A$1:$H$686,'Evening Buffalo'!$A359,2),""),"")</f>
        <v>Quantity</v>
      </c>
      <c r="AF359" s="60" t="str">
        <f t="array" ref="AF359">IFERROR(IF(AF$2&lt;=$B$1,INDEX('Master Data'!$A$1:$H$686,'Evening Buffalo'!$A359,2),""),"")</f>
        <v/>
      </c>
      <c r="AG359" s="60" t="str">
        <f t="array" ref="AG359">IFERROR(IF(AG$2&lt;=$B$1,INDEX('Master Data'!$A$1:$H$686,'Evening Buffalo'!$A359,2),""),"")</f>
        <v/>
      </c>
    </row>
    <row r="360" ht="14.25" customHeight="1">
      <c r="A360" s="60" t="str">
        <f>IFERROR(SMALL('Master Data'!G:G,ROW()-2),"")</f>
        <v/>
      </c>
      <c r="B360" s="60" t="str">
        <f t="array" ref="B360">IFERROR(INDEX('Master Data'!$A$1:$H$686,'Evening Buffalo'!$A360,1),"")</f>
        <v>Customer Name</v>
      </c>
      <c r="C360" s="60" t="str">
        <f t="array" ref="C360">IFERROR(IF(C$2&lt;=$B$1,INDEX('Master Data'!$A$1:$H$686,'Evening Buffalo'!$A360,2),""),"")</f>
        <v>Quantity</v>
      </c>
      <c r="D360" s="60" t="str">
        <f t="array" ref="D360">IFERROR(IF(D$2&lt;=$B$1,INDEX('Master Data'!$A$1:$H$686,'Evening Buffalo'!$A360,2),""),"")</f>
        <v>Quantity</v>
      </c>
      <c r="E360" s="60" t="str">
        <f t="array" ref="E360">IFERROR(IF(E$2&lt;=$B$1,INDEX('Master Data'!$A$1:$H$686,'Evening Buffalo'!$A360,2),""),"")</f>
        <v>Quantity</v>
      </c>
      <c r="F360" s="60" t="str">
        <f t="array" ref="F360">IFERROR(IF(F$2&lt;=$B$1,INDEX('Master Data'!$A$1:$H$686,'Evening Buffalo'!$A360,2),""),"")</f>
        <v>Quantity</v>
      </c>
      <c r="G360" s="60" t="str">
        <f t="array" ref="G360">IFERROR(IF(G$2&lt;=$B$1,INDEX('Master Data'!$A$1:$H$686,'Evening Buffalo'!$A360,2),""),"")</f>
        <v>Quantity</v>
      </c>
      <c r="H360" s="60" t="str">
        <f t="array" ref="H360">IFERROR(IF(H$2&lt;=$B$1,INDEX('Master Data'!$A$1:$H$686,'Evening Buffalo'!$A360,2),""),"")</f>
        <v>Quantity</v>
      </c>
      <c r="I360" s="60" t="str">
        <f t="array" ref="I360">IFERROR(IF(I$2&lt;=$B$1,INDEX('Master Data'!$A$1:$H$686,'Evening Buffalo'!$A360,2),""),"")</f>
        <v>Quantity</v>
      </c>
      <c r="J360" s="60" t="str">
        <f t="array" ref="J360">IFERROR(IF(J$2&lt;=$B$1,INDEX('Master Data'!$A$1:$H$686,'Evening Buffalo'!$A360,2),""),"")</f>
        <v>Quantity</v>
      </c>
      <c r="K360" s="60" t="str">
        <f t="array" ref="K360">IFERROR(IF(K$2&lt;=$B$1,INDEX('Master Data'!$A$1:$H$686,'Evening Buffalo'!$A360,2),""),"")</f>
        <v>Quantity</v>
      </c>
      <c r="L360" s="60" t="str">
        <f t="array" ref="L360">IFERROR(IF(L$2&lt;=$B$1,INDEX('Master Data'!$A$1:$H$686,'Evening Buffalo'!$A360,2),""),"")</f>
        <v>Quantity</v>
      </c>
      <c r="M360" s="60" t="str">
        <f t="array" ref="M360">IFERROR(IF(M$2&lt;=$B$1,INDEX('Master Data'!$A$1:$H$686,'Evening Buffalo'!$A360,2),""),"")</f>
        <v>Quantity</v>
      </c>
      <c r="N360" s="60" t="str">
        <f t="array" ref="N360">IFERROR(IF(N$2&lt;=$B$1,INDEX('Master Data'!$A$1:$H$686,'Evening Buffalo'!$A360,2),""),"")</f>
        <v>Quantity</v>
      </c>
      <c r="O360" s="60" t="str">
        <f t="array" ref="O360">IFERROR(IF(O$2&lt;=$B$1,INDEX('Master Data'!$A$1:$H$686,'Evening Buffalo'!$A360,2),""),"")</f>
        <v>Quantity</v>
      </c>
      <c r="P360" s="60" t="str">
        <f t="array" ref="P360">IFERROR(IF(P$2&lt;=$B$1,INDEX('Master Data'!$A$1:$H$686,'Evening Buffalo'!$A360,2),""),"")</f>
        <v>Quantity</v>
      </c>
      <c r="Q360" s="60" t="str">
        <f t="array" ref="Q360">IFERROR(IF(Q$2&lt;=$B$1,INDEX('Master Data'!$A$1:$H$686,'Evening Buffalo'!$A360,2),""),"")</f>
        <v>Quantity</v>
      </c>
      <c r="R360" s="60" t="str">
        <f t="array" ref="R360">IFERROR(IF(R$2&lt;=$B$1,INDEX('Master Data'!$A$1:$H$686,'Evening Buffalo'!$A360,2),""),"")</f>
        <v>Quantity</v>
      </c>
      <c r="S360" s="60" t="str">
        <f t="array" ref="S360">IFERROR(IF(S$2&lt;=$B$1,INDEX('Master Data'!$A$1:$H$686,'Evening Buffalo'!$A360,2),""),"")</f>
        <v>Quantity</v>
      </c>
      <c r="T360" s="60" t="str">
        <f t="array" ref="T360">IFERROR(IF(T$2&lt;=$B$1,INDEX('Master Data'!$A$1:$H$686,'Evening Buffalo'!$A360,2),""),"")</f>
        <v>Quantity</v>
      </c>
      <c r="U360" s="60" t="str">
        <f t="array" ref="U360">IFERROR(IF(U$2&lt;=$B$1,INDEX('Master Data'!$A$1:$H$686,'Evening Buffalo'!$A360,2),""),"")</f>
        <v>Quantity</v>
      </c>
      <c r="V360" s="60" t="str">
        <f t="array" ref="V360">IFERROR(IF(V$2&lt;=$B$1,INDEX('Master Data'!$A$1:$H$686,'Evening Buffalo'!$A360,2),""),"")</f>
        <v>Quantity</v>
      </c>
      <c r="W360" s="60" t="str">
        <f t="array" ref="W360">IFERROR(IF(W$2&lt;=$B$1,INDEX('Master Data'!$A$1:$H$686,'Evening Buffalo'!$A360,2),""),"")</f>
        <v>Quantity</v>
      </c>
      <c r="X360" s="60" t="str">
        <f t="array" ref="X360">IFERROR(IF(X$2&lt;=$B$1,INDEX('Master Data'!$A$1:$H$686,'Evening Buffalo'!$A360,2),""),"")</f>
        <v>Quantity</v>
      </c>
      <c r="Y360" s="60" t="str">
        <f t="array" ref="Y360">IFERROR(IF(Y$2&lt;=$B$1,INDEX('Master Data'!$A$1:$H$686,'Evening Buffalo'!$A360,2),""),"")</f>
        <v>Quantity</v>
      </c>
      <c r="Z360" s="60" t="str">
        <f t="array" ref="Z360">IFERROR(IF(Z$2&lt;=$B$1,INDEX('Master Data'!$A$1:$H$686,'Evening Buffalo'!$A360,2),""),"")</f>
        <v>Quantity</v>
      </c>
      <c r="AA360" s="60" t="str">
        <f t="array" ref="AA360">IFERROR(IF(AA$2&lt;=$B$1,INDEX('Master Data'!$A$1:$H$686,'Evening Buffalo'!$A360,2),""),"")</f>
        <v>Quantity</v>
      </c>
      <c r="AB360" s="60" t="str">
        <f t="array" ref="AB360">IFERROR(IF(AB$2&lt;=$B$1,INDEX('Master Data'!$A$1:$H$686,'Evening Buffalo'!$A360,2),""),"")</f>
        <v>Quantity</v>
      </c>
      <c r="AC360" s="60" t="str">
        <f t="array" ref="AC360">IFERROR(IF(AC$2&lt;=$B$1,INDEX('Master Data'!$A$1:$H$686,'Evening Buffalo'!$A360,2),""),"")</f>
        <v>Quantity</v>
      </c>
      <c r="AD360" s="60" t="str">
        <f t="array" ref="AD360">IFERROR(IF(AD$2&lt;=$B$1,INDEX('Master Data'!$A$1:$H$686,'Evening Buffalo'!$A360,2),""),"")</f>
        <v>Quantity</v>
      </c>
      <c r="AE360" s="60" t="str">
        <f t="array" ref="AE360">IFERROR(IF(AE$2&lt;=$B$1,INDEX('Master Data'!$A$1:$H$686,'Evening Buffalo'!$A360,2),""),"")</f>
        <v>Quantity</v>
      </c>
      <c r="AF360" s="60" t="str">
        <f t="array" ref="AF360">IFERROR(IF(AF$2&lt;=$B$1,INDEX('Master Data'!$A$1:$H$686,'Evening Buffalo'!$A360,2),""),"")</f>
        <v/>
      </c>
      <c r="AG360" s="60" t="str">
        <f t="array" ref="AG360">IFERROR(IF(AG$2&lt;=$B$1,INDEX('Master Data'!$A$1:$H$686,'Evening Buffalo'!$A360,2),""),"")</f>
        <v/>
      </c>
    </row>
    <row r="361" ht="14.25" customHeight="1">
      <c r="A361" s="60" t="str">
        <f>IFERROR(SMALL('Master Data'!G:G,ROW()-2),"")</f>
        <v/>
      </c>
      <c r="B361" s="60" t="str">
        <f t="array" ref="B361">IFERROR(INDEX('Master Data'!$A$1:$H$686,'Evening Buffalo'!$A361,1),"")</f>
        <v>Customer Name</v>
      </c>
      <c r="C361" s="60" t="str">
        <f t="array" ref="C361">IFERROR(IF(C$2&lt;=$B$1,INDEX('Master Data'!$A$1:$H$686,'Evening Buffalo'!$A361,2),""),"")</f>
        <v>Quantity</v>
      </c>
      <c r="D361" s="60" t="str">
        <f t="array" ref="D361">IFERROR(IF(D$2&lt;=$B$1,INDEX('Master Data'!$A$1:$H$686,'Evening Buffalo'!$A361,2),""),"")</f>
        <v>Quantity</v>
      </c>
      <c r="E361" s="60" t="str">
        <f t="array" ref="E361">IFERROR(IF(E$2&lt;=$B$1,INDEX('Master Data'!$A$1:$H$686,'Evening Buffalo'!$A361,2),""),"")</f>
        <v>Quantity</v>
      </c>
      <c r="F361" s="60" t="str">
        <f t="array" ref="F361">IFERROR(IF(F$2&lt;=$B$1,INDEX('Master Data'!$A$1:$H$686,'Evening Buffalo'!$A361,2),""),"")</f>
        <v>Quantity</v>
      </c>
      <c r="G361" s="60" t="str">
        <f t="array" ref="G361">IFERROR(IF(G$2&lt;=$B$1,INDEX('Master Data'!$A$1:$H$686,'Evening Buffalo'!$A361,2),""),"")</f>
        <v>Quantity</v>
      </c>
      <c r="H361" s="60" t="str">
        <f t="array" ref="H361">IFERROR(IF(H$2&lt;=$B$1,INDEX('Master Data'!$A$1:$H$686,'Evening Buffalo'!$A361,2),""),"")</f>
        <v>Quantity</v>
      </c>
      <c r="I361" s="60" t="str">
        <f t="array" ref="I361">IFERROR(IF(I$2&lt;=$B$1,INDEX('Master Data'!$A$1:$H$686,'Evening Buffalo'!$A361,2),""),"")</f>
        <v>Quantity</v>
      </c>
      <c r="J361" s="60" t="str">
        <f t="array" ref="J361">IFERROR(IF(J$2&lt;=$B$1,INDEX('Master Data'!$A$1:$H$686,'Evening Buffalo'!$A361,2),""),"")</f>
        <v>Quantity</v>
      </c>
      <c r="K361" s="60" t="str">
        <f t="array" ref="K361">IFERROR(IF(K$2&lt;=$B$1,INDEX('Master Data'!$A$1:$H$686,'Evening Buffalo'!$A361,2),""),"")</f>
        <v>Quantity</v>
      </c>
      <c r="L361" s="60" t="str">
        <f t="array" ref="L361">IFERROR(IF(L$2&lt;=$B$1,INDEX('Master Data'!$A$1:$H$686,'Evening Buffalo'!$A361,2),""),"")</f>
        <v>Quantity</v>
      </c>
      <c r="M361" s="60" t="str">
        <f t="array" ref="M361">IFERROR(IF(M$2&lt;=$B$1,INDEX('Master Data'!$A$1:$H$686,'Evening Buffalo'!$A361,2),""),"")</f>
        <v>Quantity</v>
      </c>
      <c r="N361" s="60" t="str">
        <f t="array" ref="N361">IFERROR(IF(N$2&lt;=$B$1,INDEX('Master Data'!$A$1:$H$686,'Evening Buffalo'!$A361,2),""),"")</f>
        <v>Quantity</v>
      </c>
      <c r="O361" s="60" t="str">
        <f t="array" ref="O361">IFERROR(IF(O$2&lt;=$B$1,INDEX('Master Data'!$A$1:$H$686,'Evening Buffalo'!$A361,2),""),"")</f>
        <v>Quantity</v>
      </c>
      <c r="P361" s="60" t="str">
        <f t="array" ref="P361">IFERROR(IF(P$2&lt;=$B$1,INDEX('Master Data'!$A$1:$H$686,'Evening Buffalo'!$A361,2),""),"")</f>
        <v>Quantity</v>
      </c>
      <c r="Q361" s="60" t="str">
        <f t="array" ref="Q361">IFERROR(IF(Q$2&lt;=$B$1,INDEX('Master Data'!$A$1:$H$686,'Evening Buffalo'!$A361,2),""),"")</f>
        <v>Quantity</v>
      </c>
      <c r="R361" s="60" t="str">
        <f t="array" ref="R361">IFERROR(IF(R$2&lt;=$B$1,INDEX('Master Data'!$A$1:$H$686,'Evening Buffalo'!$A361,2),""),"")</f>
        <v>Quantity</v>
      </c>
      <c r="S361" s="60" t="str">
        <f t="array" ref="S361">IFERROR(IF(S$2&lt;=$B$1,INDEX('Master Data'!$A$1:$H$686,'Evening Buffalo'!$A361,2),""),"")</f>
        <v>Quantity</v>
      </c>
      <c r="T361" s="60" t="str">
        <f t="array" ref="T361">IFERROR(IF(T$2&lt;=$B$1,INDEX('Master Data'!$A$1:$H$686,'Evening Buffalo'!$A361,2),""),"")</f>
        <v>Quantity</v>
      </c>
      <c r="U361" s="60" t="str">
        <f t="array" ref="U361">IFERROR(IF(U$2&lt;=$B$1,INDEX('Master Data'!$A$1:$H$686,'Evening Buffalo'!$A361,2),""),"")</f>
        <v>Quantity</v>
      </c>
      <c r="V361" s="60" t="str">
        <f t="array" ref="V361">IFERROR(IF(V$2&lt;=$B$1,INDEX('Master Data'!$A$1:$H$686,'Evening Buffalo'!$A361,2),""),"")</f>
        <v>Quantity</v>
      </c>
      <c r="W361" s="60" t="str">
        <f t="array" ref="W361">IFERROR(IF(W$2&lt;=$B$1,INDEX('Master Data'!$A$1:$H$686,'Evening Buffalo'!$A361,2),""),"")</f>
        <v>Quantity</v>
      </c>
      <c r="X361" s="60" t="str">
        <f t="array" ref="X361">IFERROR(IF(X$2&lt;=$B$1,INDEX('Master Data'!$A$1:$H$686,'Evening Buffalo'!$A361,2),""),"")</f>
        <v>Quantity</v>
      </c>
      <c r="Y361" s="60" t="str">
        <f t="array" ref="Y361">IFERROR(IF(Y$2&lt;=$B$1,INDEX('Master Data'!$A$1:$H$686,'Evening Buffalo'!$A361,2),""),"")</f>
        <v>Quantity</v>
      </c>
      <c r="Z361" s="60" t="str">
        <f t="array" ref="Z361">IFERROR(IF(Z$2&lt;=$B$1,INDEX('Master Data'!$A$1:$H$686,'Evening Buffalo'!$A361,2),""),"")</f>
        <v>Quantity</v>
      </c>
      <c r="AA361" s="60" t="str">
        <f t="array" ref="AA361">IFERROR(IF(AA$2&lt;=$B$1,INDEX('Master Data'!$A$1:$H$686,'Evening Buffalo'!$A361,2),""),"")</f>
        <v>Quantity</v>
      </c>
      <c r="AB361" s="60" t="str">
        <f t="array" ref="AB361">IFERROR(IF(AB$2&lt;=$B$1,INDEX('Master Data'!$A$1:$H$686,'Evening Buffalo'!$A361,2),""),"")</f>
        <v>Quantity</v>
      </c>
      <c r="AC361" s="60" t="str">
        <f t="array" ref="AC361">IFERROR(IF(AC$2&lt;=$B$1,INDEX('Master Data'!$A$1:$H$686,'Evening Buffalo'!$A361,2),""),"")</f>
        <v>Quantity</v>
      </c>
      <c r="AD361" s="60" t="str">
        <f t="array" ref="AD361">IFERROR(IF(AD$2&lt;=$B$1,INDEX('Master Data'!$A$1:$H$686,'Evening Buffalo'!$A361,2),""),"")</f>
        <v>Quantity</v>
      </c>
      <c r="AE361" s="60" t="str">
        <f t="array" ref="AE361">IFERROR(IF(AE$2&lt;=$B$1,INDEX('Master Data'!$A$1:$H$686,'Evening Buffalo'!$A361,2),""),"")</f>
        <v>Quantity</v>
      </c>
      <c r="AF361" s="60" t="str">
        <f t="array" ref="AF361">IFERROR(IF(AF$2&lt;=$B$1,INDEX('Master Data'!$A$1:$H$686,'Evening Buffalo'!$A361,2),""),"")</f>
        <v/>
      </c>
      <c r="AG361" s="60" t="str">
        <f t="array" ref="AG361">IFERROR(IF(AG$2&lt;=$B$1,INDEX('Master Data'!$A$1:$H$686,'Evening Buffalo'!$A361,2),""),"")</f>
        <v/>
      </c>
    </row>
    <row r="362" ht="14.25" customHeight="1">
      <c r="A362" s="60" t="str">
        <f>IFERROR(SMALL('Master Data'!G:G,ROW()-2),"")</f>
        <v/>
      </c>
      <c r="B362" s="60" t="str">
        <f t="array" ref="B362">IFERROR(INDEX('Master Data'!$A$1:$H$686,'Evening Buffalo'!$A362,1),"")</f>
        <v>Customer Name</v>
      </c>
      <c r="C362" s="60" t="str">
        <f t="array" ref="C362">IFERROR(IF(C$2&lt;=$B$1,INDEX('Master Data'!$A$1:$H$686,'Evening Buffalo'!$A362,2),""),"")</f>
        <v>Quantity</v>
      </c>
      <c r="D362" s="60" t="str">
        <f t="array" ref="D362">IFERROR(IF(D$2&lt;=$B$1,INDEX('Master Data'!$A$1:$H$686,'Evening Buffalo'!$A362,2),""),"")</f>
        <v>Quantity</v>
      </c>
      <c r="E362" s="60" t="str">
        <f t="array" ref="E362">IFERROR(IF(E$2&lt;=$B$1,INDEX('Master Data'!$A$1:$H$686,'Evening Buffalo'!$A362,2),""),"")</f>
        <v>Quantity</v>
      </c>
      <c r="F362" s="60" t="str">
        <f t="array" ref="F362">IFERROR(IF(F$2&lt;=$B$1,INDEX('Master Data'!$A$1:$H$686,'Evening Buffalo'!$A362,2),""),"")</f>
        <v>Quantity</v>
      </c>
      <c r="G362" s="60" t="str">
        <f t="array" ref="G362">IFERROR(IF(G$2&lt;=$B$1,INDEX('Master Data'!$A$1:$H$686,'Evening Buffalo'!$A362,2),""),"")</f>
        <v>Quantity</v>
      </c>
      <c r="H362" s="60" t="str">
        <f t="array" ref="H362">IFERROR(IF(H$2&lt;=$B$1,INDEX('Master Data'!$A$1:$H$686,'Evening Buffalo'!$A362,2),""),"")</f>
        <v>Quantity</v>
      </c>
      <c r="I362" s="60" t="str">
        <f t="array" ref="I362">IFERROR(IF(I$2&lt;=$B$1,INDEX('Master Data'!$A$1:$H$686,'Evening Buffalo'!$A362,2),""),"")</f>
        <v>Quantity</v>
      </c>
      <c r="J362" s="60" t="str">
        <f t="array" ref="J362">IFERROR(IF(J$2&lt;=$B$1,INDEX('Master Data'!$A$1:$H$686,'Evening Buffalo'!$A362,2),""),"")</f>
        <v>Quantity</v>
      </c>
      <c r="K362" s="60" t="str">
        <f t="array" ref="K362">IFERROR(IF(K$2&lt;=$B$1,INDEX('Master Data'!$A$1:$H$686,'Evening Buffalo'!$A362,2),""),"")</f>
        <v>Quantity</v>
      </c>
      <c r="L362" s="60" t="str">
        <f t="array" ref="L362">IFERROR(IF(L$2&lt;=$B$1,INDEX('Master Data'!$A$1:$H$686,'Evening Buffalo'!$A362,2),""),"")</f>
        <v>Quantity</v>
      </c>
      <c r="M362" s="60" t="str">
        <f t="array" ref="M362">IFERROR(IF(M$2&lt;=$B$1,INDEX('Master Data'!$A$1:$H$686,'Evening Buffalo'!$A362,2),""),"")</f>
        <v>Quantity</v>
      </c>
      <c r="N362" s="60" t="str">
        <f t="array" ref="N362">IFERROR(IF(N$2&lt;=$B$1,INDEX('Master Data'!$A$1:$H$686,'Evening Buffalo'!$A362,2),""),"")</f>
        <v>Quantity</v>
      </c>
      <c r="O362" s="60" t="str">
        <f t="array" ref="O362">IFERROR(IF(O$2&lt;=$B$1,INDEX('Master Data'!$A$1:$H$686,'Evening Buffalo'!$A362,2),""),"")</f>
        <v>Quantity</v>
      </c>
      <c r="P362" s="60" t="str">
        <f t="array" ref="P362">IFERROR(IF(P$2&lt;=$B$1,INDEX('Master Data'!$A$1:$H$686,'Evening Buffalo'!$A362,2),""),"")</f>
        <v>Quantity</v>
      </c>
      <c r="Q362" s="60" t="str">
        <f t="array" ref="Q362">IFERROR(IF(Q$2&lt;=$B$1,INDEX('Master Data'!$A$1:$H$686,'Evening Buffalo'!$A362,2),""),"")</f>
        <v>Quantity</v>
      </c>
      <c r="R362" s="60" t="str">
        <f t="array" ref="R362">IFERROR(IF(R$2&lt;=$B$1,INDEX('Master Data'!$A$1:$H$686,'Evening Buffalo'!$A362,2),""),"")</f>
        <v>Quantity</v>
      </c>
      <c r="S362" s="60" t="str">
        <f t="array" ref="S362">IFERROR(IF(S$2&lt;=$B$1,INDEX('Master Data'!$A$1:$H$686,'Evening Buffalo'!$A362,2),""),"")</f>
        <v>Quantity</v>
      </c>
      <c r="T362" s="60" t="str">
        <f t="array" ref="T362">IFERROR(IF(T$2&lt;=$B$1,INDEX('Master Data'!$A$1:$H$686,'Evening Buffalo'!$A362,2),""),"")</f>
        <v>Quantity</v>
      </c>
      <c r="U362" s="60" t="str">
        <f t="array" ref="U362">IFERROR(IF(U$2&lt;=$B$1,INDEX('Master Data'!$A$1:$H$686,'Evening Buffalo'!$A362,2),""),"")</f>
        <v>Quantity</v>
      </c>
      <c r="V362" s="60" t="str">
        <f t="array" ref="V362">IFERROR(IF(V$2&lt;=$B$1,INDEX('Master Data'!$A$1:$H$686,'Evening Buffalo'!$A362,2),""),"")</f>
        <v>Quantity</v>
      </c>
      <c r="W362" s="60" t="str">
        <f t="array" ref="W362">IFERROR(IF(W$2&lt;=$B$1,INDEX('Master Data'!$A$1:$H$686,'Evening Buffalo'!$A362,2),""),"")</f>
        <v>Quantity</v>
      </c>
      <c r="X362" s="60" t="str">
        <f t="array" ref="X362">IFERROR(IF(X$2&lt;=$B$1,INDEX('Master Data'!$A$1:$H$686,'Evening Buffalo'!$A362,2),""),"")</f>
        <v>Quantity</v>
      </c>
      <c r="Y362" s="60" t="str">
        <f t="array" ref="Y362">IFERROR(IF(Y$2&lt;=$B$1,INDEX('Master Data'!$A$1:$H$686,'Evening Buffalo'!$A362,2),""),"")</f>
        <v>Quantity</v>
      </c>
      <c r="Z362" s="60" t="str">
        <f t="array" ref="Z362">IFERROR(IF(Z$2&lt;=$B$1,INDEX('Master Data'!$A$1:$H$686,'Evening Buffalo'!$A362,2),""),"")</f>
        <v>Quantity</v>
      </c>
      <c r="AA362" s="60" t="str">
        <f t="array" ref="AA362">IFERROR(IF(AA$2&lt;=$B$1,INDEX('Master Data'!$A$1:$H$686,'Evening Buffalo'!$A362,2),""),"")</f>
        <v>Quantity</v>
      </c>
      <c r="AB362" s="60" t="str">
        <f t="array" ref="AB362">IFERROR(IF(AB$2&lt;=$B$1,INDEX('Master Data'!$A$1:$H$686,'Evening Buffalo'!$A362,2),""),"")</f>
        <v>Quantity</v>
      </c>
      <c r="AC362" s="60" t="str">
        <f t="array" ref="AC362">IFERROR(IF(AC$2&lt;=$B$1,INDEX('Master Data'!$A$1:$H$686,'Evening Buffalo'!$A362,2),""),"")</f>
        <v>Quantity</v>
      </c>
      <c r="AD362" s="60" t="str">
        <f t="array" ref="AD362">IFERROR(IF(AD$2&lt;=$B$1,INDEX('Master Data'!$A$1:$H$686,'Evening Buffalo'!$A362,2),""),"")</f>
        <v>Quantity</v>
      </c>
      <c r="AE362" s="60" t="str">
        <f t="array" ref="AE362">IFERROR(IF(AE$2&lt;=$B$1,INDEX('Master Data'!$A$1:$H$686,'Evening Buffalo'!$A362,2),""),"")</f>
        <v>Quantity</v>
      </c>
      <c r="AF362" s="60" t="str">
        <f t="array" ref="AF362">IFERROR(IF(AF$2&lt;=$B$1,INDEX('Master Data'!$A$1:$H$686,'Evening Buffalo'!$A362,2),""),"")</f>
        <v/>
      </c>
      <c r="AG362" s="60" t="str">
        <f t="array" ref="AG362">IFERROR(IF(AG$2&lt;=$B$1,INDEX('Master Data'!$A$1:$H$686,'Evening Buffalo'!$A362,2),""),"")</f>
        <v/>
      </c>
    </row>
    <row r="363" ht="14.25" customHeight="1">
      <c r="A363" s="60" t="str">
        <f>IFERROR(SMALL('Master Data'!G:G,ROW()-2),"")</f>
        <v/>
      </c>
      <c r="B363" s="60" t="str">
        <f t="array" ref="B363">IFERROR(INDEX('Master Data'!$A$1:$H$686,'Evening Buffalo'!$A363,1),"")</f>
        <v>Customer Name</v>
      </c>
      <c r="C363" s="60" t="str">
        <f t="array" ref="C363">IFERROR(IF(C$2&lt;=$B$1,INDEX('Master Data'!$A$1:$H$686,'Evening Buffalo'!$A363,2),""),"")</f>
        <v>Quantity</v>
      </c>
      <c r="D363" s="60" t="str">
        <f t="array" ref="D363">IFERROR(IF(D$2&lt;=$B$1,INDEX('Master Data'!$A$1:$H$686,'Evening Buffalo'!$A363,2),""),"")</f>
        <v>Quantity</v>
      </c>
      <c r="E363" s="60" t="str">
        <f t="array" ref="E363">IFERROR(IF(E$2&lt;=$B$1,INDEX('Master Data'!$A$1:$H$686,'Evening Buffalo'!$A363,2),""),"")</f>
        <v>Quantity</v>
      </c>
      <c r="F363" s="60" t="str">
        <f t="array" ref="F363">IFERROR(IF(F$2&lt;=$B$1,INDEX('Master Data'!$A$1:$H$686,'Evening Buffalo'!$A363,2),""),"")</f>
        <v>Quantity</v>
      </c>
      <c r="G363" s="60" t="str">
        <f t="array" ref="G363">IFERROR(IF(G$2&lt;=$B$1,INDEX('Master Data'!$A$1:$H$686,'Evening Buffalo'!$A363,2),""),"")</f>
        <v>Quantity</v>
      </c>
      <c r="H363" s="60" t="str">
        <f t="array" ref="H363">IFERROR(IF(H$2&lt;=$B$1,INDEX('Master Data'!$A$1:$H$686,'Evening Buffalo'!$A363,2),""),"")</f>
        <v>Quantity</v>
      </c>
      <c r="I363" s="60" t="str">
        <f t="array" ref="I363">IFERROR(IF(I$2&lt;=$B$1,INDEX('Master Data'!$A$1:$H$686,'Evening Buffalo'!$A363,2),""),"")</f>
        <v>Quantity</v>
      </c>
      <c r="J363" s="60" t="str">
        <f t="array" ref="J363">IFERROR(IF(J$2&lt;=$B$1,INDEX('Master Data'!$A$1:$H$686,'Evening Buffalo'!$A363,2),""),"")</f>
        <v>Quantity</v>
      </c>
      <c r="K363" s="60" t="str">
        <f t="array" ref="K363">IFERROR(IF(K$2&lt;=$B$1,INDEX('Master Data'!$A$1:$H$686,'Evening Buffalo'!$A363,2),""),"")</f>
        <v>Quantity</v>
      </c>
      <c r="L363" s="60" t="str">
        <f t="array" ref="L363">IFERROR(IF(L$2&lt;=$B$1,INDEX('Master Data'!$A$1:$H$686,'Evening Buffalo'!$A363,2),""),"")</f>
        <v>Quantity</v>
      </c>
      <c r="M363" s="60" t="str">
        <f t="array" ref="M363">IFERROR(IF(M$2&lt;=$B$1,INDEX('Master Data'!$A$1:$H$686,'Evening Buffalo'!$A363,2),""),"")</f>
        <v>Quantity</v>
      </c>
      <c r="N363" s="60" t="str">
        <f t="array" ref="N363">IFERROR(IF(N$2&lt;=$B$1,INDEX('Master Data'!$A$1:$H$686,'Evening Buffalo'!$A363,2),""),"")</f>
        <v>Quantity</v>
      </c>
      <c r="O363" s="60" t="str">
        <f t="array" ref="O363">IFERROR(IF(O$2&lt;=$B$1,INDEX('Master Data'!$A$1:$H$686,'Evening Buffalo'!$A363,2),""),"")</f>
        <v>Quantity</v>
      </c>
      <c r="P363" s="60" t="str">
        <f t="array" ref="P363">IFERROR(IF(P$2&lt;=$B$1,INDEX('Master Data'!$A$1:$H$686,'Evening Buffalo'!$A363,2),""),"")</f>
        <v>Quantity</v>
      </c>
      <c r="Q363" s="60" t="str">
        <f t="array" ref="Q363">IFERROR(IF(Q$2&lt;=$B$1,INDEX('Master Data'!$A$1:$H$686,'Evening Buffalo'!$A363,2),""),"")</f>
        <v>Quantity</v>
      </c>
      <c r="R363" s="60" t="str">
        <f t="array" ref="R363">IFERROR(IF(R$2&lt;=$B$1,INDEX('Master Data'!$A$1:$H$686,'Evening Buffalo'!$A363,2),""),"")</f>
        <v>Quantity</v>
      </c>
      <c r="S363" s="60" t="str">
        <f t="array" ref="S363">IFERROR(IF(S$2&lt;=$B$1,INDEX('Master Data'!$A$1:$H$686,'Evening Buffalo'!$A363,2),""),"")</f>
        <v>Quantity</v>
      </c>
      <c r="T363" s="60" t="str">
        <f t="array" ref="T363">IFERROR(IF(T$2&lt;=$B$1,INDEX('Master Data'!$A$1:$H$686,'Evening Buffalo'!$A363,2),""),"")</f>
        <v>Quantity</v>
      </c>
      <c r="U363" s="60" t="str">
        <f t="array" ref="U363">IFERROR(IF(U$2&lt;=$B$1,INDEX('Master Data'!$A$1:$H$686,'Evening Buffalo'!$A363,2),""),"")</f>
        <v>Quantity</v>
      </c>
      <c r="V363" s="60" t="str">
        <f t="array" ref="V363">IFERROR(IF(V$2&lt;=$B$1,INDEX('Master Data'!$A$1:$H$686,'Evening Buffalo'!$A363,2),""),"")</f>
        <v>Quantity</v>
      </c>
      <c r="W363" s="60" t="str">
        <f t="array" ref="W363">IFERROR(IF(W$2&lt;=$B$1,INDEX('Master Data'!$A$1:$H$686,'Evening Buffalo'!$A363,2),""),"")</f>
        <v>Quantity</v>
      </c>
      <c r="X363" s="60" t="str">
        <f t="array" ref="X363">IFERROR(IF(X$2&lt;=$B$1,INDEX('Master Data'!$A$1:$H$686,'Evening Buffalo'!$A363,2),""),"")</f>
        <v>Quantity</v>
      </c>
      <c r="Y363" s="60" t="str">
        <f t="array" ref="Y363">IFERROR(IF(Y$2&lt;=$B$1,INDEX('Master Data'!$A$1:$H$686,'Evening Buffalo'!$A363,2),""),"")</f>
        <v>Quantity</v>
      </c>
      <c r="Z363" s="60" t="str">
        <f t="array" ref="Z363">IFERROR(IF(Z$2&lt;=$B$1,INDEX('Master Data'!$A$1:$H$686,'Evening Buffalo'!$A363,2),""),"")</f>
        <v>Quantity</v>
      </c>
      <c r="AA363" s="60" t="str">
        <f t="array" ref="AA363">IFERROR(IF(AA$2&lt;=$B$1,INDEX('Master Data'!$A$1:$H$686,'Evening Buffalo'!$A363,2),""),"")</f>
        <v>Quantity</v>
      </c>
      <c r="AB363" s="60" t="str">
        <f t="array" ref="AB363">IFERROR(IF(AB$2&lt;=$B$1,INDEX('Master Data'!$A$1:$H$686,'Evening Buffalo'!$A363,2),""),"")</f>
        <v>Quantity</v>
      </c>
      <c r="AC363" s="60" t="str">
        <f t="array" ref="AC363">IFERROR(IF(AC$2&lt;=$B$1,INDEX('Master Data'!$A$1:$H$686,'Evening Buffalo'!$A363,2),""),"")</f>
        <v>Quantity</v>
      </c>
      <c r="AD363" s="60" t="str">
        <f t="array" ref="AD363">IFERROR(IF(AD$2&lt;=$B$1,INDEX('Master Data'!$A$1:$H$686,'Evening Buffalo'!$A363,2),""),"")</f>
        <v>Quantity</v>
      </c>
      <c r="AE363" s="60" t="str">
        <f t="array" ref="AE363">IFERROR(IF(AE$2&lt;=$B$1,INDEX('Master Data'!$A$1:$H$686,'Evening Buffalo'!$A363,2),""),"")</f>
        <v>Quantity</v>
      </c>
      <c r="AF363" s="60" t="str">
        <f t="array" ref="AF363">IFERROR(IF(AF$2&lt;=$B$1,INDEX('Master Data'!$A$1:$H$686,'Evening Buffalo'!$A363,2),""),"")</f>
        <v/>
      </c>
      <c r="AG363" s="60" t="str">
        <f t="array" ref="AG363">IFERROR(IF(AG$2&lt;=$B$1,INDEX('Master Data'!$A$1:$H$686,'Evening Buffalo'!$A363,2),""),"")</f>
        <v/>
      </c>
    </row>
    <row r="364" ht="14.25" customHeight="1">
      <c r="A364" s="60" t="str">
        <f>IFERROR(SMALL('Master Data'!G:G,ROW()-2),"")</f>
        <v/>
      </c>
      <c r="B364" s="60" t="str">
        <f t="array" ref="B364">IFERROR(INDEX('Master Data'!$A$1:$H$686,'Evening Buffalo'!$A364,1),"")</f>
        <v>Customer Name</v>
      </c>
      <c r="C364" s="60" t="str">
        <f t="array" ref="C364">IFERROR(IF(C$2&lt;=$B$1,INDEX('Master Data'!$A$1:$H$686,'Evening Buffalo'!$A364,2),""),"")</f>
        <v>Quantity</v>
      </c>
      <c r="D364" s="60" t="str">
        <f t="array" ref="D364">IFERROR(IF(D$2&lt;=$B$1,INDEX('Master Data'!$A$1:$H$686,'Evening Buffalo'!$A364,2),""),"")</f>
        <v>Quantity</v>
      </c>
      <c r="E364" s="60" t="str">
        <f t="array" ref="E364">IFERROR(IF(E$2&lt;=$B$1,INDEX('Master Data'!$A$1:$H$686,'Evening Buffalo'!$A364,2),""),"")</f>
        <v>Quantity</v>
      </c>
      <c r="F364" s="60" t="str">
        <f t="array" ref="F364">IFERROR(IF(F$2&lt;=$B$1,INDEX('Master Data'!$A$1:$H$686,'Evening Buffalo'!$A364,2),""),"")</f>
        <v>Quantity</v>
      </c>
      <c r="G364" s="60" t="str">
        <f t="array" ref="G364">IFERROR(IF(G$2&lt;=$B$1,INDEX('Master Data'!$A$1:$H$686,'Evening Buffalo'!$A364,2),""),"")</f>
        <v>Quantity</v>
      </c>
      <c r="H364" s="60" t="str">
        <f t="array" ref="H364">IFERROR(IF(H$2&lt;=$B$1,INDEX('Master Data'!$A$1:$H$686,'Evening Buffalo'!$A364,2),""),"")</f>
        <v>Quantity</v>
      </c>
      <c r="I364" s="60" t="str">
        <f t="array" ref="I364">IFERROR(IF(I$2&lt;=$B$1,INDEX('Master Data'!$A$1:$H$686,'Evening Buffalo'!$A364,2),""),"")</f>
        <v>Quantity</v>
      </c>
      <c r="J364" s="60" t="str">
        <f t="array" ref="J364">IFERROR(IF(J$2&lt;=$B$1,INDEX('Master Data'!$A$1:$H$686,'Evening Buffalo'!$A364,2),""),"")</f>
        <v>Quantity</v>
      </c>
      <c r="K364" s="60" t="str">
        <f t="array" ref="K364">IFERROR(IF(K$2&lt;=$B$1,INDEX('Master Data'!$A$1:$H$686,'Evening Buffalo'!$A364,2),""),"")</f>
        <v>Quantity</v>
      </c>
      <c r="L364" s="60" t="str">
        <f t="array" ref="L364">IFERROR(IF(L$2&lt;=$B$1,INDEX('Master Data'!$A$1:$H$686,'Evening Buffalo'!$A364,2),""),"")</f>
        <v>Quantity</v>
      </c>
      <c r="M364" s="60" t="str">
        <f t="array" ref="M364">IFERROR(IF(M$2&lt;=$B$1,INDEX('Master Data'!$A$1:$H$686,'Evening Buffalo'!$A364,2),""),"")</f>
        <v>Quantity</v>
      </c>
      <c r="N364" s="60" t="str">
        <f t="array" ref="N364">IFERROR(IF(N$2&lt;=$B$1,INDEX('Master Data'!$A$1:$H$686,'Evening Buffalo'!$A364,2),""),"")</f>
        <v>Quantity</v>
      </c>
      <c r="O364" s="60" t="str">
        <f t="array" ref="O364">IFERROR(IF(O$2&lt;=$B$1,INDEX('Master Data'!$A$1:$H$686,'Evening Buffalo'!$A364,2),""),"")</f>
        <v>Quantity</v>
      </c>
      <c r="P364" s="60" t="str">
        <f t="array" ref="P364">IFERROR(IF(P$2&lt;=$B$1,INDEX('Master Data'!$A$1:$H$686,'Evening Buffalo'!$A364,2),""),"")</f>
        <v>Quantity</v>
      </c>
      <c r="Q364" s="60" t="str">
        <f t="array" ref="Q364">IFERROR(IF(Q$2&lt;=$B$1,INDEX('Master Data'!$A$1:$H$686,'Evening Buffalo'!$A364,2),""),"")</f>
        <v>Quantity</v>
      </c>
      <c r="R364" s="60" t="str">
        <f t="array" ref="R364">IFERROR(IF(R$2&lt;=$B$1,INDEX('Master Data'!$A$1:$H$686,'Evening Buffalo'!$A364,2),""),"")</f>
        <v>Quantity</v>
      </c>
      <c r="S364" s="60" t="str">
        <f t="array" ref="S364">IFERROR(IF(S$2&lt;=$B$1,INDEX('Master Data'!$A$1:$H$686,'Evening Buffalo'!$A364,2),""),"")</f>
        <v>Quantity</v>
      </c>
      <c r="T364" s="60" t="str">
        <f t="array" ref="T364">IFERROR(IF(T$2&lt;=$B$1,INDEX('Master Data'!$A$1:$H$686,'Evening Buffalo'!$A364,2),""),"")</f>
        <v>Quantity</v>
      </c>
      <c r="U364" s="60" t="str">
        <f t="array" ref="U364">IFERROR(IF(U$2&lt;=$B$1,INDEX('Master Data'!$A$1:$H$686,'Evening Buffalo'!$A364,2),""),"")</f>
        <v>Quantity</v>
      </c>
      <c r="V364" s="60" t="str">
        <f t="array" ref="V364">IFERROR(IF(V$2&lt;=$B$1,INDEX('Master Data'!$A$1:$H$686,'Evening Buffalo'!$A364,2),""),"")</f>
        <v>Quantity</v>
      </c>
      <c r="W364" s="60" t="str">
        <f t="array" ref="W364">IFERROR(IF(W$2&lt;=$B$1,INDEX('Master Data'!$A$1:$H$686,'Evening Buffalo'!$A364,2),""),"")</f>
        <v>Quantity</v>
      </c>
      <c r="X364" s="60" t="str">
        <f t="array" ref="X364">IFERROR(IF(X$2&lt;=$B$1,INDEX('Master Data'!$A$1:$H$686,'Evening Buffalo'!$A364,2),""),"")</f>
        <v>Quantity</v>
      </c>
      <c r="Y364" s="60" t="str">
        <f t="array" ref="Y364">IFERROR(IF(Y$2&lt;=$B$1,INDEX('Master Data'!$A$1:$H$686,'Evening Buffalo'!$A364,2),""),"")</f>
        <v>Quantity</v>
      </c>
      <c r="Z364" s="60" t="str">
        <f t="array" ref="Z364">IFERROR(IF(Z$2&lt;=$B$1,INDEX('Master Data'!$A$1:$H$686,'Evening Buffalo'!$A364,2),""),"")</f>
        <v>Quantity</v>
      </c>
      <c r="AA364" s="60" t="str">
        <f t="array" ref="AA364">IFERROR(IF(AA$2&lt;=$B$1,INDEX('Master Data'!$A$1:$H$686,'Evening Buffalo'!$A364,2),""),"")</f>
        <v>Quantity</v>
      </c>
      <c r="AB364" s="60" t="str">
        <f t="array" ref="AB364">IFERROR(IF(AB$2&lt;=$B$1,INDEX('Master Data'!$A$1:$H$686,'Evening Buffalo'!$A364,2),""),"")</f>
        <v>Quantity</v>
      </c>
      <c r="AC364" s="60" t="str">
        <f t="array" ref="AC364">IFERROR(IF(AC$2&lt;=$B$1,INDEX('Master Data'!$A$1:$H$686,'Evening Buffalo'!$A364,2),""),"")</f>
        <v>Quantity</v>
      </c>
      <c r="AD364" s="60" t="str">
        <f t="array" ref="AD364">IFERROR(IF(AD$2&lt;=$B$1,INDEX('Master Data'!$A$1:$H$686,'Evening Buffalo'!$A364,2),""),"")</f>
        <v>Quantity</v>
      </c>
      <c r="AE364" s="60" t="str">
        <f t="array" ref="AE364">IFERROR(IF(AE$2&lt;=$B$1,INDEX('Master Data'!$A$1:$H$686,'Evening Buffalo'!$A364,2),""),"")</f>
        <v>Quantity</v>
      </c>
      <c r="AF364" s="60" t="str">
        <f t="array" ref="AF364">IFERROR(IF(AF$2&lt;=$B$1,INDEX('Master Data'!$A$1:$H$686,'Evening Buffalo'!$A364,2),""),"")</f>
        <v/>
      </c>
      <c r="AG364" s="60" t="str">
        <f t="array" ref="AG364">IFERROR(IF(AG$2&lt;=$B$1,INDEX('Master Data'!$A$1:$H$686,'Evening Buffalo'!$A364,2),""),"")</f>
        <v/>
      </c>
    </row>
    <row r="365" ht="14.25" customHeight="1">
      <c r="A365" s="60" t="str">
        <f>IFERROR(SMALL('Master Data'!G:G,ROW()-2),"")</f>
        <v/>
      </c>
      <c r="B365" s="60" t="str">
        <f t="array" ref="B365">IFERROR(INDEX('Master Data'!$A$1:$H$686,'Evening Buffalo'!$A365,1),"")</f>
        <v>Customer Name</v>
      </c>
      <c r="C365" s="60" t="str">
        <f t="array" ref="C365">IFERROR(IF(C$2&lt;=$B$1,INDEX('Master Data'!$A$1:$H$686,'Evening Buffalo'!$A365,2),""),"")</f>
        <v>Quantity</v>
      </c>
      <c r="D365" s="60" t="str">
        <f t="array" ref="D365">IFERROR(IF(D$2&lt;=$B$1,INDEX('Master Data'!$A$1:$H$686,'Evening Buffalo'!$A365,2),""),"")</f>
        <v>Quantity</v>
      </c>
      <c r="E365" s="60" t="str">
        <f t="array" ref="E365">IFERROR(IF(E$2&lt;=$B$1,INDEX('Master Data'!$A$1:$H$686,'Evening Buffalo'!$A365,2),""),"")</f>
        <v>Quantity</v>
      </c>
      <c r="F365" s="60" t="str">
        <f t="array" ref="F365">IFERROR(IF(F$2&lt;=$B$1,INDEX('Master Data'!$A$1:$H$686,'Evening Buffalo'!$A365,2),""),"")</f>
        <v>Quantity</v>
      </c>
      <c r="G365" s="60" t="str">
        <f t="array" ref="G365">IFERROR(IF(G$2&lt;=$B$1,INDEX('Master Data'!$A$1:$H$686,'Evening Buffalo'!$A365,2),""),"")</f>
        <v>Quantity</v>
      </c>
      <c r="H365" s="60" t="str">
        <f t="array" ref="H365">IFERROR(IF(H$2&lt;=$B$1,INDEX('Master Data'!$A$1:$H$686,'Evening Buffalo'!$A365,2),""),"")</f>
        <v>Quantity</v>
      </c>
      <c r="I365" s="60" t="str">
        <f t="array" ref="I365">IFERROR(IF(I$2&lt;=$B$1,INDEX('Master Data'!$A$1:$H$686,'Evening Buffalo'!$A365,2),""),"")</f>
        <v>Quantity</v>
      </c>
      <c r="J365" s="60" t="str">
        <f t="array" ref="J365">IFERROR(IF(J$2&lt;=$B$1,INDEX('Master Data'!$A$1:$H$686,'Evening Buffalo'!$A365,2),""),"")</f>
        <v>Quantity</v>
      </c>
      <c r="K365" s="60" t="str">
        <f t="array" ref="K365">IFERROR(IF(K$2&lt;=$B$1,INDEX('Master Data'!$A$1:$H$686,'Evening Buffalo'!$A365,2),""),"")</f>
        <v>Quantity</v>
      </c>
      <c r="L365" s="60" t="str">
        <f t="array" ref="L365">IFERROR(IF(L$2&lt;=$B$1,INDEX('Master Data'!$A$1:$H$686,'Evening Buffalo'!$A365,2),""),"")</f>
        <v>Quantity</v>
      </c>
      <c r="M365" s="60" t="str">
        <f t="array" ref="M365">IFERROR(IF(M$2&lt;=$B$1,INDEX('Master Data'!$A$1:$H$686,'Evening Buffalo'!$A365,2),""),"")</f>
        <v>Quantity</v>
      </c>
      <c r="N365" s="60" t="str">
        <f t="array" ref="N365">IFERROR(IF(N$2&lt;=$B$1,INDEX('Master Data'!$A$1:$H$686,'Evening Buffalo'!$A365,2),""),"")</f>
        <v>Quantity</v>
      </c>
      <c r="O365" s="60" t="str">
        <f t="array" ref="O365">IFERROR(IF(O$2&lt;=$B$1,INDEX('Master Data'!$A$1:$H$686,'Evening Buffalo'!$A365,2),""),"")</f>
        <v>Quantity</v>
      </c>
      <c r="P365" s="60" t="str">
        <f t="array" ref="P365">IFERROR(IF(P$2&lt;=$B$1,INDEX('Master Data'!$A$1:$H$686,'Evening Buffalo'!$A365,2),""),"")</f>
        <v>Quantity</v>
      </c>
      <c r="Q365" s="60" t="str">
        <f t="array" ref="Q365">IFERROR(IF(Q$2&lt;=$B$1,INDEX('Master Data'!$A$1:$H$686,'Evening Buffalo'!$A365,2),""),"")</f>
        <v>Quantity</v>
      </c>
      <c r="R365" s="60" t="str">
        <f t="array" ref="R365">IFERROR(IF(R$2&lt;=$B$1,INDEX('Master Data'!$A$1:$H$686,'Evening Buffalo'!$A365,2),""),"")</f>
        <v>Quantity</v>
      </c>
      <c r="S365" s="60" t="str">
        <f t="array" ref="S365">IFERROR(IF(S$2&lt;=$B$1,INDEX('Master Data'!$A$1:$H$686,'Evening Buffalo'!$A365,2),""),"")</f>
        <v>Quantity</v>
      </c>
      <c r="T365" s="60" t="str">
        <f t="array" ref="T365">IFERROR(IF(T$2&lt;=$B$1,INDEX('Master Data'!$A$1:$H$686,'Evening Buffalo'!$A365,2),""),"")</f>
        <v>Quantity</v>
      </c>
      <c r="U365" s="60" t="str">
        <f t="array" ref="U365">IFERROR(IF(U$2&lt;=$B$1,INDEX('Master Data'!$A$1:$H$686,'Evening Buffalo'!$A365,2),""),"")</f>
        <v>Quantity</v>
      </c>
      <c r="V365" s="60" t="str">
        <f t="array" ref="V365">IFERROR(IF(V$2&lt;=$B$1,INDEX('Master Data'!$A$1:$H$686,'Evening Buffalo'!$A365,2),""),"")</f>
        <v>Quantity</v>
      </c>
      <c r="W365" s="60" t="str">
        <f t="array" ref="W365">IFERROR(IF(W$2&lt;=$B$1,INDEX('Master Data'!$A$1:$H$686,'Evening Buffalo'!$A365,2),""),"")</f>
        <v>Quantity</v>
      </c>
      <c r="X365" s="60" t="str">
        <f t="array" ref="X365">IFERROR(IF(X$2&lt;=$B$1,INDEX('Master Data'!$A$1:$H$686,'Evening Buffalo'!$A365,2),""),"")</f>
        <v>Quantity</v>
      </c>
      <c r="Y365" s="60" t="str">
        <f t="array" ref="Y365">IFERROR(IF(Y$2&lt;=$B$1,INDEX('Master Data'!$A$1:$H$686,'Evening Buffalo'!$A365,2),""),"")</f>
        <v>Quantity</v>
      </c>
      <c r="Z365" s="60" t="str">
        <f t="array" ref="Z365">IFERROR(IF(Z$2&lt;=$B$1,INDEX('Master Data'!$A$1:$H$686,'Evening Buffalo'!$A365,2),""),"")</f>
        <v>Quantity</v>
      </c>
      <c r="AA365" s="60" t="str">
        <f t="array" ref="AA365">IFERROR(IF(AA$2&lt;=$B$1,INDEX('Master Data'!$A$1:$H$686,'Evening Buffalo'!$A365,2),""),"")</f>
        <v>Quantity</v>
      </c>
      <c r="AB365" s="60" t="str">
        <f t="array" ref="AB365">IFERROR(IF(AB$2&lt;=$B$1,INDEX('Master Data'!$A$1:$H$686,'Evening Buffalo'!$A365,2),""),"")</f>
        <v>Quantity</v>
      </c>
      <c r="AC365" s="60" t="str">
        <f t="array" ref="AC365">IFERROR(IF(AC$2&lt;=$B$1,INDEX('Master Data'!$A$1:$H$686,'Evening Buffalo'!$A365,2),""),"")</f>
        <v>Quantity</v>
      </c>
      <c r="AD365" s="60" t="str">
        <f t="array" ref="AD365">IFERROR(IF(AD$2&lt;=$B$1,INDEX('Master Data'!$A$1:$H$686,'Evening Buffalo'!$A365,2),""),"")</f>
        <v>Quantity</v>
      </c>
      <c r="AE365" s="60" t="str">
        <f t="array" ref="AE365">IFERROR(IF(AE$2&lt;=$B$1,INDEX('Master Data'!$A$1:$H$686,'Evening Buffalo'!$A365,2),""),"")</f>
        <v>Quantity</v>
      </c>
      <c r="AF365" s="60" t="str">
        <f t="array" ref="AF365">IFERROR(IF(AF$2&lt;=$B$1,INDEX('Master Data'!$A$1:$H$686,'Evening Buffalo'!$A365,2),""),"")</f>
        <v/>
      </c>
      <c r="AG365" s="60" t="str">
        <f t="array" ref="AG365">IFERROR(IF(AG$2&lt;=$B$1,INDEX('Master Data'!$A$1:$H$686,'Evening Buffalo'!$A365,2),""),"")</f>
        <v/>
      </c>
    </row>
    <row r="366" ht="14.25" customHeight="1">
      <c r="A366" s="60" t="str">
        <f>IFERROR(SMALL('Master Data'!G:G,ROW()-2),"")</f>
        <v/>
      </c>
      <c r="B366" s="60" t="str">
        <f t="array" ref="B366">IFERROR(INDEX('Master Data'!$A$1:$H$686,'Evening Buffalo'!$A366,1),"")</f>
        <v>Customer Name</v>
      </c>
      <c r="C366" s="60" t="str">
        <f t="array" ref="C366">IFERROR(IF(C$2&lt;=$B$1,INDEX('Master Data'!$A$1:$H$686,'Evening Buffalo'!$A366,2),""),"")</f>
        <v>Quantity</v>
      </c>
      <c r="D366" s="60" t="str">
        <f t="array" ref="D366">IFERROR(IF(D$2&lt;=$B$1,INDEX('Master Data'!$A$1:$H$686,'Evening Buffalo'!$A366,2),""),"")</f>
        <v>Quantity</v>
      </c>
      <c r="E366" s="60" t="str">
        <f t="array" ref="E366">IFERROR(IF(E$2&lt;=$B$1,INDEX('Master Data'!$A$1:$H$686,'Evening Buffalo'!$A366,2),""),"")</f>
        <v>Quantity</v>
      </c>
      <c r="F366" s="60" t="str">
        <f t="array" ref="F366">IFERROR(IF(F$2&lt;=$B$1,INDEX('Master Data'!$A$1:$H$686,'Evening Buffalo'!$A366,2),""),"")</f>
        <v>Quantity</v>
      </c>
      <c r="G366" s="60" t="str">
        <f t="array" ref="G366">IFERROR(IF(G$2&lt;=$B$1,INDEX('Master Data'!$A$1:$H$686,'Evening Buffalo'!$A366,2),""),"")</f>
        <v>Quantity</v>
      </c>
      <c r="H366" s="60" t="str">
        <f t="array" ref="H366">IFERROR(IF(H$2&lt;=$B$1,INDEX('Master Data'!$A$1:$H$686,'Evening Buffalo'!$A366,2),""),"")</f>
        <v>Quantity</v>
      </c>
      <c r="I366" s="60" t="str">
        <f t="array" ref="I366">IFERROR(IF(I$2&lt;=$B$1,INDEX('Master Data'!$A$1:$H$686,'Evening Buffalo'!$A366,2),""),"")</f>
        <v>Quantity</v>
      </c>
      <c r="J366" s="60" t="str">
        <f t="array" ref="J366">IFERROR(IF(J$2&lt;=$B$1,INDEX('Master Data'!$A$1:$H$686,'Evening Buffalo'!$A366,2),""),"")</f>
        <v>Quantity</v>
      </c>
      <c r="K366" s="60" t="str">
        <f t="array" ref="K366">IFERROR(IF(K$2&lt;=$B$1,INDEX('Master Data'!$A$1:$H$686,'Evening Buffalo'!$A366,2),""),"")</f>
        <v>Quantity</v>
      </c>
      <c r="L366" s="60" t="str">
        <f t="array" ref="L366">IFERROR(IF(L$2&lt;=$B$1,INDEX('Master Data'!$A$1:$H$686,'Evening Buffalo'!$A366,2),""),"")</f>
        <v>Quantity</v>
      </c>
      <c r="M366" s="60" t="str">
        <f t="array" ref="M366">IFERROR(IF(M$2&lt;=$B$1,INDEX('Master Data'!$A$1:$H$686,'Evening Buffalo'!$A366,2),""),"")</f>
        <v>Quantity</v>
      </c>
      <c r="N366" s="60" t="str">
        <f t="array" ref="N366">IFERROR(IF(N$2&lt;=$B$1,INDEX('Master Data'!$A$1:$H$686,'Evening Buffalo'!$A366,2),""),"")</f>
        <v>Quantity</v>
      </c>
      <c r="O366" s="60" t="str">
        <f t="array" ref="O366">IFERROR(IF(O$2&lt;=$B$1,INDEX('Master Data'!$A$1:$H$686,'Evening Buffalo'!$A366,2),""),"")</f>
        <v>Quantity</v>
      </c>
      <c r="P366" s="60" t="str">
        <f t="array" ref="P366">IFERROR(IF(P$2&lt;=$B$1,INDEX('Master Data'!$A$1:$H$686,'Evening Buffalo'!$A366,2),""),"")</f>
        <v>Quantity</v>
      </c>
      <c r="Q366" s="60" t="str">
        <f t="array" ref="Q366">IFERROR(IF(Q$2&lt;=$B$1,INDEX('Master Data'!$A$1:$H$686,'Evening Buffalo'!$A366,2),""),"")</f>
        <v>Quantity</v>
      </c>
      <c r="R366" s="60" t="str">
        <f t="array" ref="R366">IFERROR(IF(R$2&lt;=$B$1,INDEX('Master Data'!$A$1:$H$686,'Evening Buffalo'!$A366,2),""),"")</f>
        <v>Quantity</v>
      </c>
      <c r="S366" s="60" t="str">
        <f t="array" ref="S366">IFERROR(IF(S$2&lt;=$B$1,INDEX('Master Data'!$A$1:$H$686,'Evening Buffalo'!$A366,2),""),"")</f>
        <v>Quantity</v>
      </c>
      <c r="T366" s="60" t="str">
        <f t="array" ref="T366">IFERROR(IF(T$2&lt;=$B$1,INDEX('Master Data'!$A$1:$H$686,'Evening Buffalo'!$A366,2),""),"")</f>
        <v>Quantity</v>
      </c>
      <c r="U366" s="60" t="str">
        <f t="array" ref="U366">IFERROR(IF(U$2&lt;=$B$1,INDEX('Master Data'!$A$1:$H$686,'Evening Buffalo'!$A366,2),""),"")</f>
        <v>Quantity</v>
      </c>
      <c r="V366" s="60" t="str">
        <f t="array" ref="V366">IFERROR(IF(V$2&lt;=$B$1,INDEX('Master Data'!$A$1:$H$686,'Evening Buffalo'!$A366,2),""),"")</f>
        <v>Quantity</v>
      </c>
      <c r="W366" s="60" t="str">
        <f t="array" ref="W366">IFERROR(IF(W$2&lt;=$B$1,INDEX('Master Data'!$A$1:$H$686,'Evening Buffalo'!$A366,2),""),"")</f>
        <v>Quantity</v>
      </c>
      <c r="X366" s="60" t="str">
        <f t="array" ref="X366">IFERROR(IF(X$2&lt;=$B$1,INDEX('Master Data'!$A$1:$H$686,'Evening Buffalo'!$A366,2),""),"")</f>
        <v>Quantity</v>
      </c>
      <c r="Y366" s="60" t="str">
        <f t="array" ref="Y366">IFERROR(IF(Y$2&lt;=$B$1,INDEX('Master Data'!$A$1:$H$686,'Evening Buffalo'!$A366,2),""),"")</f>
        <v>Quantity</v>
      </c>
      <c r="Z366" s="60" t="str">
        <f t="array" ref="Z366">IFERROR(IF(Z$2&lt;=$B$1,INDEX('Master Data'!$A$1:$H$686,'Evening Buffalo'!$A366,2),""),"")</f>
        <v>Quantity</v>
      </c>
      <c r="AA366" s="60" t="str">
        <f t="array" ref="AA366">IFERROR(IF(AA$2&lt;=$B$1,INDEX('Master Data'!$A$1:$H$686,'Evening Buffalo'!$A366,2),""),"")</f>
        <v>Quantity</v>
      </c>
      <c r="AB366" s="60" t="str">
        <f t="array" ref="AB366">IFERROR(IF(AB$2&lt;=$B$1,INDEX('Master Data'!$A$1:$H$686,'Evening Buffalo'!$A366,2),""),"")</f>
        <v>Quantity</v>
      </c>
      <c r="AC366" s="60" t="str">
        <f t="array" ref="AC366">IFERROR(IF(AC$2&lt;=$B$1,INDEX('Master Data'!$A$1:$H$686,'Evening Buffalo'!$A366,2),""),"")</f>
        <v>Quantity</v>
      </c>
      <c r="AD366" s="60" t="str">
        <f t="array" ref="AD366">IFERROR(IF(AD$2&lt;=$B$1,INDEX('Master Data'!$A$1:$H$686,'Evening Buffalo'!$A366,2),""),"")</f>
        <v>Quantity</v>
      </c>
      <c r="AE366" s="60" t="str">
        <f t="array" ref="AE366">IFERROR(IF(AE$2&lt;=$B$1,INDEX('Master Data'!$A$1:$H$686,'Evening Buffalo'!$A366,2),""),"")</f>
        <v>Quantity</v>
      </c>
      <c r="AF366" s="60" t="str">
        <f t="array" ref="AF366">IFERROR(IF(AF$2&lt;=$B$1,INDEX('Master Data'!$A$1:$H$686,'Evening Buffalo'!$A366,2),""),"")</f>
        <v/>
      </c>
      <c r="AG366" s="60" t="str">
        <f t="array" ref="AG366">IFERROR(IF(AG$2&lt;=$B$1,INDEX('Master Data'!$A$1:$H$686,'Evening Buffalo'!$A366,2),""),"")</f>
        <v/>
      </c>
    </row>
    <row r="367" ht="14.25" customHeight="1">
      <c r="A367" s="60" t="str">
        <f>IFERROR(SMALL('Master Data'!G:G,ROW()-2),"")</f>
        <v/>
      </c>
      <c r="B367" s="60" t="str">
        <f t="array" ref="B367">IFERROR(INDEX('Master Data'!$A$1:$H$686,'Evening Buffalo'!$A367,1),"")</f>
        <v>Customer Name</v>
      </c>
      <c r="C367" s="60" t="str">
        <f t="array" ref="C367">IFERROR(IF(C$2&lt;=$B$1,INDEX('Master Data'!$A$1:$H$686,'Evening Buffalo'!$A367,2),""),"")</f>
        <v>Quantity</v>
      </c>
      <c r="D367" s="60" t="str">
        <f t="array" ref="D367">IFERROR(IF(D$2&lt;=$B$1,INDEX('Master Data'!$A$1:$H$686,'Evening Buffalo'!$A367,2),""),"")</f>
        <v>Quantity</v>
      </c>
      <c r="E367" s="60" t="str">
        <f t="array" ref="E367">IFERROR(IF(E$2&lt;=$B$1,INDEX('Master Data'!$A$1:$H$686,'Evening Buffalo'!$A367,2),""),"")</f>
        <v>Quantity</v>
      </c>
      <c r="F367" s="60" t="str">
        <f t="array" ref="F367">IFERROR(IF(F$2&lt;=$B$1,INDEX('Master Data'!$A$1:$H$686,'Evening Buffalo'!$A367,2),""),"")</f>
        <v>Quantity</v>
      </c>
      <c r="G367" s="60" t="str">
        <f t="array" ref="G367">IFERROR(IF(G$2&lt;=$B$1,INDEX('Master Data'!$A$1:$H$686,'Evening Buffalo'!$A367,2),""),"")</f>
        <v>Quantity</v>
      </c>
      <c r="H367" s="60" t="str">
        <f t="array" ref="H367">IFERROR(IF(H$2&lt;=$B$1,INDEX('Master Data'!$A$1:$H$686,'Evening Buffalo'!$A367,2),""),"")</f>
        <v>Quantity</v>
      </c>
      <c r="I367" s="60" t="str">
        <f t="array" ref="I367">IFERROR(IF(I$2&lt;=$B$1,INDEX('Master Data'!$A$1:$H$686,'Evening Buffalo'!$A367,2),""),"")</f>
        <v>Quantity</v>
      </c>
      <c r="J367" s="60" t="str">
        <f t="array" ref="J367">IFERROR(IF(J$2&lt;=$B$1,INDEX('Master Data'!$A$1:$H$686,'Evening Buffalo'!$A367,2),""),"")</f>
        <v>Quantity</v>
      </c>
      <c r="K367" s="60" t="str">
        <f t="array" ref="K367">IFERROR(IF(K$2&lt;=$B$1,INDEX('Master Data'!$A$1:$H$686,'Evening Buffalo'!$A367,2),""),"")</f>
        <v>Quantity</v>
      </c>
      <c r="L367" s="60" t="str">
        <f t="array" ref="L367">IFERROR(IF(L$2&lt;=$B$1,INDEX('Master Data'!$A$1:$H$686,'Evening Buffalo'!$A367,2),""),"")</f>
        <v>Quantity</v>
      </c>
      <c r="M367" s="60" t="str">
        <f t="array" ref="M367">IFERROR(IF(M$2&lt;=$B$1,INDEX('Master Data'!$A$1:$H$686,'Evening Buffalo'!$A367,2),""),"")</f>
        <v>Quantity</v>
      </c>
      <c r="N367" s="60" t="str">
        <f t="array" ref="N367">IFERROR(IF(N$2&lt;=$B$1,INDEX('Master Data'!$A$1:$H$686,'Evening Buffalo'!$A367,2),""),"")</f>
        <v>Quantity</v>
      </c>
      <c r="O367" s="60" t="str">
        <f t="array" ref="O367">IFERROR(IF(O$2&lt;=$B$1,INDEX('Master Data'!$A$1:$H$686,'Evening Buffalo'!$A367,2),""),"")</f>
        <v>Quantity</v>
      </c>
      <c r="P367" s="60" t="str">
        <f t="array" ref="P367">IFERROR(IF(P$2&lt;=$B$1,INDEX('Master Data'!$A$1:$H$686,'Evening Buffalo'!$A367,2),""),"")</f>
        <v>Quantity</v>
      </c>
      <c r="Q367" s="60" t="str">
        <f t="array" ref="Q367">IFERROR(IF(Q$2&lt;=$B$1,INDEX('Master Data'!$A$1:$H$686,'Evening Buffalo'!$A367,2),""),"")</f>
        <v>Quantity</v>
      </c>
      <c r="R367" s="60" t="str">
        <f t="array" ref="R367">IFERROR(IF(R$2&lt;=$B$1,INDEX('Master Data'!$A$1:$H$686,'Evening Buffalo'!$A367,2),""),"")</f>
        <v>Quantity</v>
      </c>
      <c r="S367" s="60" t="str">
        <f t="array" ref="S367">IFERROR(IF(S$2&lt;=$B$1,INDEX('Master Data'!$A$1:$H$686,'Evening Buffalo'!$A367,2),""),"")</f>
        <v>Quantity</v>
      </c>
      <c r="T367" s="60" t="str">
        <f t="array" ref="T367">IFERROR(IF(T$2&lt;=$B$1,INDEX('Master Data'!$A$1:$H$686,'Evening Buffalo'!$A367,2),""),"")</f>
        <v>Quantity</v>
      </c>
      <c r="U367" s="60" t="str">
        <f t="array" ref="U367">IFERROR(IF(U$2&lt;=$B$1,INDEX('Master Data'!$A$1:$H$686,'Evening Buffalo'!$A367,2),""),"")</f>
        <v>Quantity</v>
      </c>
      <c r="V367" s="60" t="str">
        <f t="array" ref="V367">IFERROR(IF(V$2&lt;=$B$1,INDEX('Master Data'!$A$1:$H$686,'Evening Buffalo'!$A367,2),""),"")</f>
        <v>Quantity</v>
      </c>
      <c r="W367" s="60" t="str">
        <f t="array" ref="W367">IFERROR(IF(W$2&lt;=$B$1,INDEX('Master Data'!$A$1:$H$686,'Evening Buffalo'!$A367,2),""),"")</f>
        <v>Quantity</v>
      </c>
      <c r="X367" s="60" t="str">
        <f t="array" ref="X367">IFERROR(IF(X$2&lt;=$B$1,INDEX('Master Data'!$A$1:$H$686,'Evening Buffalo'!$A367,2),""),"")</f>
        <v>Quantity</v>
      </c>
      <c r="Y367" s="60" t="str">
        <f t="array" ref="Y367">IFERROR(IF(Y$2&lt;=$B$1,INDEX('Master Data'!$A$1:$H$686,'Evening Buffalo'!$A367,2),""),"")</f>
        <v>Quantity</v>
      </c>
      <c r="Z367" s="60" t="str">
        <f t="array" ref="Z367">IFERROR(IF(Z$2&lt;=$B$1,INDEX('Master Data'!$A$1:$H$686,'Evening Buffalo'!$A367,2),""),"")</f>
        <v>Quantity</v>
      </c>
      <c r="AA367" s="60" t="str">
        <f t="array" ref="AA367">IFERROR(IF(AA$2&lt;=$B$1,INDEX('Master Data'!$A$1:$H$686,'Evening Buffalo'!$A367,2),""),"")</f>
        <v>Quantity</v>
      </c>
      <c r="AB367" s="60" t="str">
        <f t="array" ref="AB367">IFERROR(IF(AB$2&lt;=$B$1,INDEX('Master Data'!$A$1:$H$686,'Evening Buffalo'!$A367,2),""),"")</f>
        <v>Quantity</v>
      </c>
      <c r="AC367" s="60" t="str">
        <f t="array" ref="AC367">IFERROR(IF(AC$2&lt;=$B$1,INDEX('Master Data'!$A$1:$H$686,'Evening Buffalo'!$A367,2),""),"")</f>
        <v>Quantity</v>
      </c>
      <c r="AD367" s="60" t="str">
        <f t="array" ref="AD367">IFERROR(IF(AD$2&lt;=$B$1,INDEX('Master Data'!$A$1:$H$686,'Evening Buffalo'!$A367,2),""),"")</f>
        <v>Quantity</v>
      </c>
      <c r="AE367" s="60" t="str">
        <f t="array" ref="AE367">IFERROR(IF(AE$2&lt;=$B$1,INDEX('Master Data'!$A$1:$H$686,'Evening Buffalo'!$A367,2),""),"")</f>
        <v>Quantity</v>
      </c>
      <c r="AF367" s="60" t="str">
        <f t="array" ref="AF367">IFERROR(IF(AF$2&lt;=$B$1,INDEX('Master Data'!$A$1:$H$686,'Evening Buffalo'!$A367,2),""),"")</f>
        <v/>
      </c>
      <c r="AG367" s="60" t="str">
        <f t="array" ref="AG367">IFERROR(IF(AG$2&lt;=$B$1,INDEX('Master Data'!$A$1:$H$686,'Evening Buffalo'!$A367,2),""),"")</f>
        <v/>
      </c>
    </row>
    <row r="368" ht="14.25" customHeight="1">
      <c r="A368" s="60" t="str">
        <f>IFERROR(SMALL('Master Data'!G:G,ROW()-2),"")</f>
        <v/>
      </c>
      <c r="B368" s="60" t="str">
        <f t="array" ref="B368">IFERROR(INDEX('Master Data'!$A$1:$H$686,'Evening Buffalo'!$A368,1),"")</f>
        <v>Customer Name</v>
      </c>
      <c r="C368" s="60" t="str">
        <f t="array" ref="C368">IFERROR(IF(C$2&lt;=$B$1,INDEX('Master Data'!$A$1:$H$686,'Evening Buffalo'!$A368,2),""),"")</f>
        <v>Quantity</v>
      </c>
      <c r="D368" s="60" t="str">
        <f t="array" ref="D368">IFERROR(IF(D$2&lt;=$B$1,INDEX('Master Data'!$A$1:$H$686,'Evening Buffalo'!$A368,2),""),"")</f>
        <v>Quantity</v>
      </c>
      <c r="E368" s="60" t="str">
        <f t="array" ref="E368">IFERROR(IF(E$2&lt;=$B$1,INDEX('Master Data'!$A$1:$H$686,'Evening Buffalo'!$A368,2),""),"")</f>
        <v>Quantity</v>
      </c>
      <c r="F368" s="60" t="str">
        <f t="array" ref="F368">IFERROR(IF(F$2&lt;=$B$1,INDEX('Master Data'!$A$1:$H$686,'Evening Buffalo'!$A368,2),""),"")</f>
        <v>Quantity</v>
      </c>
      <c r="G368" s="60" t="str">
        <f t="array" ref="G368">IFERROR(IF(G$2&lt;=$B$1,INDEX('Master Data'!$A$1:$H$686,'Evening Buffalo'!$A368,2),""),"")</f>
        <v>Quantity</v>
      </c>
      <c r="H368" s="60" t="str">
        <f t="array" ref="H368">IFERROR(IF(H$2&lt;=$B$1,INDEX('Master Data'!$A$1:$H$686,'Evening Buffalo'!$A368,2),""),"")</f>
        <v>Quantity</v>
      </c>
      <c r="I368" s="60" t="str">
        <f t="array" ref="I368">IFERROR(IF(I$2&lt;=$B$1,INDEX('Master Data'!$A$1:$H$686,'Evening Buffalo'!$A368,2),""),"")</f>
        <v>Quantity</v>
      </c>
      <c r="J368" s="60" t="str">
        <f t="array" ref="J368">IFERROR(IF(J$2&lt;=$B$1,INDEX('Master Data'!$A$1:$H$686,'Evening Buffalo'!$A368,2),""),"")</f>
        <v>Quantity</v>
      </c>
      <c r="K368" s="60" t="str">
        <f t="array" ref="K368">IFERROR(IF(K$2&lt;=$B$1,INDEX('Master Data'!$A$1:$H$686,'Evening Buffalo'!$A368,2),""),"")</f>
        <v>Quantity</v>
      </c>
      <c r="L368" s="60" t="str">
        <f t="array" ref="L368">IFERROR(IF(L$2&lt;=$B$1,INDEX('Master Data'!$A$1:$H$686,'Evening Buffalo'!$A368,2),""),"")</f>
        <v>Quantity</v>
      </c>
      <c r="M368" s="60" t="str">
        <f t="array" ref="M368">IFERROR(IF(M$2&lt;=$B$1,INDEX('Master Data'!$A$1:$H$686,'Evening Buffalo'!$A368,2),""),"")</f>
        <v>Quantity</v>
      </c>
      <c r="N368" s="60" t="str">
        <f t="array" ref="N368">IFERROR(IF(N$2&lt;=$B$1,INDEX('Master Data'!$A$1:$H$686,'Evening Buffalo'!$A368,2),""),"")</f>
        <v>Quantity</v>
      </c>
      <c r="O368" s="60" t="str">
        <f t="array" ref="O368">IFERROR(IF(O$2&lt;=$B$1,INDEX('Master Data'!$A$1:$H$686,'Evening Buffalo'!$A368,2),""),"")</f>
        <v>Quantity</v>
      </c>
      <c r="P368" s="60" t="str">
        <f t="array" ref="P368">IFERROR(IF(P$2&lt;=$B$1,INDEX('Master Data'!$A$1:$H$686,'Evening Buffalo'!$A368,2),""),"")</f>
        <v>Quantity</v>
      </c>
      <c r="Q368" s="60" t="str">
        <f t="array" ref="Q368">IFERROR(IF(Q$2&lt;=$B$1,INDEX('Master Data'!$A$1:$H$686,'Evening Buffalo'!$A368,2),""),"")</f>
        <v>Quantity</v>
      </c>
      <c r="R368" s="60" t="str">
        <f t="array" ref="R368">IFERROR(IF(R$2&lt;=$B$1,INDEX('Master Data'!$A$1:$H$686,'Evening Buffalo'!$A368,2),""),"")</f>
        <v>Quantity</v>
      </c>
      <c r="S368" s="60" t="str">
        <f t="array" ref="S368">IFERROR(IF(S$2&lt;=$B$1,INDEX('Master Data'!$A$1:$H$686,'Evening Buffalo'!$A368,2),""),"")</f>
        <v>Quantity</v>
      </c>
      <c r="T368" s="60" t="str">
        <f t="array" ref="T368">IFERROR(IF(T$2&lt;=$B$1,INDEX('Master Data'!$A$1:$H$686,'Evening Buffalo'!$A368,2),""),"")</f>
        <v>Quantity</v>
      </c>
      <c r="U368" s="60" t="str">
        <f t="array" ref="U368">IFERROR(IF(U$2&lt;=$B$1,INDEX('Master Data'!$A$1:$H$686,'Evening Buffalo'!$A368,2),""),"")</f>
        <v>Quantity</v>
      </c>
      <c r="V368" s="60" t="str">
        <f t="array" ref="V368">IFERROR(IF(V$2&lt;=$B$1,INDEX('Master Data'!$A$1:$H$686,'Evening Buffalo'!$A368,2),""),"")</f>
        <v>Quantity</v>
      </c>
      <c r="W368" s="60" t="str">
        <f t="array" ref="W368">IFERROR(IF(W$2&lt;=$B$1,INDEX('Master Data'!$A$1:$H$686,'Evening Buffalo'!$A368,2),""),"")</f>
        <v>Quantity</v>
      </c>
      <c r="X368" s="60" t="str">
        <f t="array" ref="X368">IFERROR(IF(X$2&lt;=$B$1,INDEX('Master Data'!$A$1:$H$686,'Evening Buffalo'!$A368,2),""),"")</f>
        <v>Quantity</v>
      </c>
      <c r="Y368" s="60" t="str">
        <f t="array" ref="Y368">IFERROR(IF(Y$2&lt;=$B$1,INDEX('Master Data'!$A$1:$H$686,'Evening Buffalo'!$A368,2),""),"")</f>
        <v>Quantity</v>
      </c>
      <c r="Z368" s="60" t="str">
        <f t="array" ref="Z368">IFERROR(IF(Z$2&lt;=$B$1,INDEX('Master Data'!$A$1:$H$686,'Evening Buffalo'!$A368,2),""),"")</f>
        <v>Quantity</v>
      </c>
      <c r="AA368" s="60" t="str">
        <f t="array" ref="AA368">IFERROR(IF(AA$2&lt;=$B$1,INDEX('Master Data'!$A$1:$H$686,'Evening Buffalo'!$A368,2),""),"")</f>
        <v>Quantity</v>
      </c>
      <c r="AB368" s="60" t="str">
        <f t="array" ref="AB368">IFERROR(IF(AB$2&lt;=$B$1,INDEX('Master Data'!$A$1:$H$686,'Evening Buffalo'!$A368,2),""),"")</f>
        <v>Quantity</v>
      </c>
      <c r="AC368" s="60" t="str">
        <f t="array" ref="AC368">IFERROR(IF(AC$2&lt;=$B$1,INDEX('Master Data'!$A$1:$H$686,'Evening Buffalo'!$A368,2),""),"")</f>
        <v>Quantity</v>
      </c>
      <c r="AD368" s="60" t="str">
        <f t="array" ref="AD368">IFERROR(IF(AD$2&lt;=$B$1,INDEX('Master Data'!$A$1:$H$686,'Evening Buffalo'!$A368,2),""),"")</f>
        <v>Quantity</v>
      </c>
      <c r="AE368" s="60" t="str">
        <f t="array" ref="AE368">IFERROR(IF(AE$2&lt;=$B$1,INDEX('Master Data'!$A$1:$H$686,'Evening Buffalo'!$A368,2),""),"")</f>
        <v>Quantity</v>
      </c>
      <c r="AF368" s="60" t="str">
        <f t="array" ref="AF368">IFERROR(IF(AF$2&lt;=$B$1,INDEX('Master Data'!$A$1:$H$686,'Evening Buffalo'!$A368,2),""),"")</f>
        <v/>
      </c>
      <c r="AG368" s="60" t="str">
        <f t="array" ref="AG368">IFERROR(IF(AG$2&lt;=$B$1,INDEX('Master Data'!$A$1:$H$686,'Evening Buffalo'!$A368,2),""),"")</f>
        <v/>
      </c>
    </row>
    <row r="369" ht="14.25" customHeight="1">
      <c r="A369" s="60" t="str">
        <f>IFERROR(SMALL('Master Data'!G:G,ROW()-2),"")</f>
        <v/>
      </c>
      <c r="B369" s="60" t="str">
        <f t="array" ref="B369">IFERROR(INDEX('Master Data'!$A$1:$H$686,'Evening Buffalo'!$A369,1),"")</f>
        <v>Customer Name</v>
      </c>
      <c r="C369" s="60" t="str">
        <f t="array" ref="C369">IFERROR(IF(C$2&lt;=$B$1,INDEX('Master Data'!$A$1:$H$686,'Evening Buffalo'!$A369,2),""),"")</f>
        <v>Quantity</v>
      </c>
      <c r="D369" s="60" t="str">
        <f t="array" ref="D369">IFERROR(IF(D$2&lt;=$B$1,INDEX('Master Data'!$A$1:$H$686,'Evening Buffalo'!$A369,2),""),"")</f>
        <v>Quantity</v>
      </c>
      <c r="E369" s="60" t="str">
        <f t="array" ref="E369">IFERROR(IF(E$2&lt;=$B$1,INDEX('Master Data'!$A$1:$H$686,'Evening Buffalo'!$A369,2),""),"")</f>
        <v>Quantity</v>
      </c>
      <c r="F369" s="60" t="str">
        <f t="array" ref="F369">IFERROR(IF(F$2&lt;=$B$1,INDEX('Master Data'!$A$1:$H$686,'Evening Buffalo'!$A369,2),""),"")</f>
        <v>Quantity</v>
      </c>
      <c r="G369" s="60" t="str">
        <f t="array" ref="G369">IFERROR(IF(G$2&lt;=$B$1,INDEX('Master Data'!$A$1:$H$686,'Evening Buffalo'!$A369,2),""),"")</f>
        <v>Quantity</v>
      </c>
      <c r="H369" s="60" t="str">
        <f t="array" ref="H369">IFERROR(IF(H$2&lt;=$B$1,INDEX('Master Data'!$A$1:$H$686,'Evening Buffalo'!$A369,2),""),"")</f>
        <v>Quantity</v>
      </c>
      <c r="I369" s="60" t="str">
        <f t="array" ref="I369">IFERROR(IF(I$2&lt;=$B$1,INDEX('Master Data'!$A$1:$H$686,'Evening Buffalo'!$A369,2),""),"")</f>
        <v>Quantity</v>
      </c>
      <c r="J369" s="60" t="str">
        <f t="array" ref="J369">IFERROR(IF(J$2&lt;=$B$1,INDEX('Master Data'!$A$1:$H$686,'Evening Buffalo'!$A369,2),""),"")</f>
        <v>Quantity</v>
      </c>
      <c r="K369" s="60" t="str">
        <f t="array" ref="K369">IFERROR(IF(K$2&lt;=$B$1,INDEX('Master Data'!$A$1:$H$686,'Evening Buffalo'!$A369,2),""),"")</f>
        <v>Quantity</v>
      </c>
      <c r="L369" s="60" t="str">
        <f t="array" ref="L369">IFERROR(IF(L$2&lt;=$B$1,INDEX('Master Data'!$A$1:$H$686,'Evening Buffalo'!$A369,2),""),"")</f>
        <v>Quantity</v>
      </c>
      <c r="M369" s="60" t="str">
        <f t="array" ref="M369">IFERROR(IF(M$2&lt;=$B$1,INDEX('Master Data'!$A$1:$H$686,'Evening Buffalo'!$A369,2),""),"")</f>
        <v>Quantity</v>
      </c>
      <c r="N369" s="60" t="str">
        <f t="array" ref="N369">IFERROR(IF(N$2&lt;=$B$1,INDEX('Master Data'!$A$1:$H$686,'Evening Buffalo'!$A369,2),""),"")</f>
        <v>Quantity</v>
      </c>
      <c r="O369" s="60" t="str">
        <f t="array" ref="O369">IFERROR(IF(O$2&lt;=$B$1,INDEX('Master Data'!$A$1:$H$686,'Evening Buffalo'!$A369,2),""),"")</f>
        <v>Quantity</v>
      </c>
      <c r="P369" s="60" t="str">
        <f t="array" ref="P369">IFERROR(IF(P$2&lt;=$B$1,INDEX('Master Data'!$A$1:$H$686,'Evening Buffalo'!$A369,2),""),"")</f>
        <v>Quantity</v>
      </c>
      <c r="Q369" s="60" t="str">
        <f t="array" ref="Q369">IFERROR(IF(Q$2&lt;=$B$1,INDEX('Master Data'!$A$1:$H$686,'Evening Buffalo'!$A369,2),""),"")</f>
        <v>Quantity</v>
      </c>
      <c r="R369" s="60" t="str">
        <f t="array" ref="R369">IFERROR(IF(R$2&lt;=$B$1,INDEX('Master Data'!$A$1:$H$686,'Evening Buffalo'!$A369,2),""),"")</f>
        <v>Quantity</v>
      </c>
      <c r="S369" s="60" t="str">
        <f t="array" ref="S369">IFERROR(IF(S$2&lt;=$B$1,INDEX('Master Data'!$A$1:$H$686,'Evening Buffalo'!$A369,2),""),"")</f>
        <v>Quantity</v>
      </c>
      <c r="T369" s="60" t="str">
        <f t="array" ref="T369">IFERROR(IF(T$2&lt;=$B$1,INDEX('Master Data'!$A$1:$H$686,'Evening Buffalo'!$A369,2),""),"")</f>
        <v>Quantity</v>
      </c>
      <c r="U369" s="60" t="str">
        <f t="array" ref="U369">IFERROR(IF(U$2&lt;=$B$1,INDEX('Master Data'!$A$1:$H$686,'Evening Buffalo'!$A369,2),""),"")</f>
        <v>Quantity</v>
      </c>
      <c r="V369" s="60" t="str">
        <f t="array" ref="V369">IFERROR(IF(V$2&lt;=$B$1,INDEX('Master Data'!$A$1:$H$686,'Evening Buffalo'!$A369,2),""),"")</f>
        <v>Quantity</v>
      </c>
      <c r="W369" s="60" t="str">
        <f t="array" ref="W369">IFERROR(IF(W$2&lt;=$B$1,INDEX('Master Data'!$A$1:$H$686,'Evening Buffalo'!$A369,2),""),"")</f>
        <v>Quantity</v>
      </c>
      <c r="X369" s="60" t="str">
        <f t="array" ref="X369">IFERROR(IF(X$2&lt;=$B$1,INDEX('Master Data'!$A$1:$H$686,'Evening Buffalo'!$A369,2),""),"")</f>
        <v>Quantity</v>
      </c>
      <c r="Y369" s="60" t="str">
        <f t="array" ref="Y369">IFERROR(IF(Y$2&lt;=$B$1,INDEX('Master Data'!$A$1:$H$686,'Evening Buffalo'!$A369,2),""),"")</f>
        <v>Quantity</v>
      </c>
      <c r="Z369" s="60" t="str">
        <f t="array" ref="Z369">IFERROR(IF(Z$2&lt;=$B$1,INDEX('Master Data'!$A$1:$H$686,'Evening Buffalo'!$A369,2),""),"")</f>
        <v>Quantity</v>
      </c>
      <c r="AA369" s="60" t="str">
        <f t="array" ref="AA369">IFERROR(IF(AA$2&lt;=$B$1,INDEX('Master Data'!$A$1:$H$686,'Evening Buffalo'!$A369,2),""),"")</f>
        <v>Quantity</v>
      </c>
      <c r="AB369" s="60" t="str">
        <f t="array" ref="AB369">IFERROR(IF(AB$2&lt;=$B$1,INDEX('Master Data'!$A$1:$H$686,'Evening Buffalo'!$A369,2),""),"")</f>
        <v>Quantity</v>
      </c>
      <c r="AC369" s="60" t="str">
        <f t="array" ref="AC369">IFERROR(IF(AC$2&lt;=$B$1,INDEX('Master Data'!$A$1:$H$686,'Evening Buffalo'!$A369,2),""),"")</f>
        <v>Quantity</v>
      </c>
      <c r="AD369" s="60" t="str">
        <f t="array" ref="AD369">IFERROR(IF(AD$2&lt;=$B$1,INDEX('Master Data'!$A$1:$H$686,'Evening Buffalo'!$A369,2),""),"")</f>
        <v>Quantity</v>
      </c>
      <c r="AE369" s="60" t="str">
        <f t="array" ref="AE369">IFERROR(IF(AE$2&lt;=$B$1,INDEX('Master Data'!$A$1:$H$686,'Evening Buffalo'!$A369,2),""),"")</f>
        <v>Quantity</v>
      </c>
      <c r="AF369" s="60" t="str">
        <f t="array" ref="AF369">IFERROR(IF(AF$2&lt;=$B$1,INDEX('Master Data'!$A$1:$H$686,'Evening Buffalo'!$A369,2),""),"")</f>
        <v/>
      </c>
      <c r="AG369" s="60" t="str">
        <f t="array" ref="AG369">IFERROR(IF(AG$2&lt;=$B$1,INDEX('Master Data'!$A$1:$H$686,'Evening Buffalo'!$A369,2),""),"")</f>
        <v/>
      </c>
    </row>
    <row r="370" ht="14.25" customHeight="1">
      <c r="A370" s="60" t="str">
        <f>IFERROR(SMALL('Master Data'!G:G,ROW()-2),"")</f>
        <v/>
      </c>
      <c r="B370" s="60" t="str">
        <f t="array" ref="B370">IFERROR(INDEX('Master Data'!$A$1:$H$686,'Evening Buffalo'!$A370,1),"")</f>
        <v>Customer Name</v>
      </c>
      <c r="C370" s="60" t="str">
        <f t="array" ref="C370">IFERROR(IF(C$2&lt;=$B$1,INDEX('Master Data'!$A$1:$H$686,'Evening Buffalo'!$A370,2),""),"")</f>
        <v>Quantity</v>
      </c>
      <c r="D370" s="60" t="str">
        <f t="array" ref="D370">IFERROR(IF(D$2&lt;=$B$1,INDEX('Master Data'!$A$1:$H$686,'Evening Buffalo'!$A370,2),""),"")</f>
        <v>Quantity</v>
      </c>
      <c r="E370" s="60" t="str">
        <f t="array" ref="E370">IFERROR(IF(E$2&lt;=$B$1,INDEX('Master Data'!$A$1:$H$686,'Evening Buffalo'!$A370,2),""),"")</f>
        <v>Quantity</v>
      </c>
      <c r="F370" s="60" t="str">
        <f t="array" ref="F370">IFERROR(IF(F$2&lt;=$B$1,INDEX('Master Data'!$A$1:$H$686,'Evening Buffalo'!$A370,2),""),"")</f>
        <v>Quantity</v>
      </c>
      <c r="G370" s="60" t="str">
        <f t="array" ref="G370">IFERROR(IF(G$2&lt;=$B$1,INDEX('Master Data'!$A$1:$H$686,'Evening Buffalo'!$A370,2),""),"")</f>
        <v>Quantity</v>
      </c>
      <c r="H370" s="60" t="str">
        <f t="array" ref="H370">IFERROR(IF(H$2&lt;=$B$1,INDEX('Master Data'!$A$1:$H$686,'Evening Buffalo'!$A370,2),""),"")</f>
        <v>Quantity</v>
      </c>
      <c r="I370" s="60" t="str">
        <f t="array" ref="I370">IFERROR(IF(I$2&lt;=$B$1,INDEX('Master Data'!$A$1:$H$686,'Evening Buffalo'!$A370,2),""),"")</f>
        <v>Quantity</v>
      </c>
      <c r="J370" s="60" t="str">
        <f t="array" ref="J370">IFERROR(IF(J$2&lt;=$B$1,INDEX('Master Data'!$A$1:$H$686,'Evening Buffalo'!$A370,2),""),"")</f>
        <v>Quantity</v>
      </c>
      <c r="K370" s="60" t="str">
        <f t="array" ref="K370">IFERROR(IF(K$2&lt;=$B$1,INDEX('Master Data'!$A$1:$H$686,'Evening Buffalo'!$A370,2),""),"")</f>
        <v>Quantity</v>
      </c>
      <c r="L370" s="60" t="str">
        <f t="array" ref="L370">IFERROR(IF(L$2&lt;=$B$1,INDEX('Master Data'!$A$1:$H$686,'Evening Buffalo'!$A370,2),""),"")</f>
        <v>Quantity</v>
      </c>
      <c r="M370" s="60" t="str">
        <f t="array" ref="M370">IFERROR(IF(M$2&lt;=$B$1,INDEX('Master Data'!$A$1:$H$686,'Evening Buffalo'!$A370,2),""),"")</f>
        <v>Quantity</v>
      </c>
      <c r="N370" s="60" t="str">
        <f t="array" ref="N370">IFERROR(IF(N$2&lt;=$B$1,INDEX('Master Data'!$A$1:$H$686,'Evening Buffalo'!$A370,2),""),"")</f>
        <v>Quantity</v>
      </c>
      <c r="O370" s="60" t="str">
        <f t="array" ref="O370">IFERROR(IF(O$2&lt;=$B$1,INDEX('Master Data'!$A$1:$H$686,'Evening Buffalo'!$A370,2),""),"")</f>
        <v>Quantity</v>
      </c>
      <c r="P370" s="60" t="str">
        <f t="array" ref="P370">IFERROR(IF(P$2&lt;=$B$1,INDEX('Master Data'!$A$1:$H$686,'Evening Buffalo'!$A370,2),""),"")</f>
        <v>Quantity</v>
      </c>
      <c r="Q370" s="60" t="str">
        <f t="array" ref="Q370">IFERROR(IF(Q$2&lt;=$B$1,INDEX('Master Data'!$A$1:$H$686,'Evening Buffalo'!$A370,2),""),"")</f>
        <v>Quantity</v>
      </c>
      <c r="R370" s="60" t="str">
        <f t="array" ref="R370">IFERROR(IF(R$2&lt;=$B$1,INDEX('Master Data'!$A$1:$H$686,'Evening Buffalo'!$A370,2),""),"")</f>
        <v>Quantity</v>
      </c>
      <c r="S370" s="60" t="str">
        <f t="array" ref="S370">IFERROR(IF(S$2&lt;=$B$1,INDEX('Master Data'!$A$1:$H$686,'Evening Buffalo'!$A370,2),""),"")</f>
        <v>Quantity</v>
      </c>
      <c r="T370" s="60" t="str">
        <f t="array" ref="T370">IFERROR(IF(T$2&lt;=$B$1,INDEX('Master Data'!$A$1:$H$686,'Evening Buffalo'!$A370,2),""),"")</f>
        <v>Quantity</v>
      </c>
      <c r="U370" s="60" t="str">
        <f t="array" ref="U370">IFERROR(IF(U$2&lt;=$B$1,INDEX('Master Data'!$A$1:$H$686,'Evening Buffalo'!$A370,2),""),"")</f>
        <v>Quantity</v>
      </c>
      <c r="V370" s="60" t="str">
        <f t="array" ref="V370">IFERROR(IF(V$2&lt;=$B$1,INDEX('Master Data'!$A$1:$H$686,'Evening Buffalo'!$A370,2),""),"")</f>
        <v>Quantity</v>
      </c>
      <c r="W370" s="60" t="str">
        <f t="array" ref="W370">IFERROR(IF(W$2&lt;=$B$1,INDEX('Master Data'!$A$1:$H$686,'Evening Buffalo'!$A370,2),""),"")</f>
        <v>Quantity</v>
      </c>
      <c r="X370" s="60" t="str">
        <f t="array" ref="X370">IFERROR(IF(X$2&lt;=$B$1,INDEX('Master Data'!$A$1:$H$686,'Evening Buffalo'!$A370,2),""),"")</f>
        <v>Quantity</v>
      </c>
      <c r="Y370" s="60" t="str">
        <f t="array" ref="Y370">IFERROR(IF(Y$2&lt;=$B$1,INDEX('Master Data'!$A$1:$H$686,'Evening Buffalo'!$A370,2),""),"")</f>
        <v>Quantity</v>
      </c>
      <c r="Z370" s="60" t="str">
        <f t="array" ref="Z370">IFERROR(IF(Z$2&lt;=$B$1,INDEX('Master Data'!$A$1:$H$686,'Evening Buffalo'!$A370,2),""),"")</f>
        <v>Quantity</v>
      </c>
      <c r="AA370" s="60" t="str">
        <f t="array" ref="AA370">IFERROR(IF(AA$2&lt;=$B$1,INDEX('Master Data'!$A$1:$H$686,'Evening Buffalo'!$A370,2),""),"")</f>
        <v>Quantity</v>
      </c>
      <c r="AB370" s="60" t="str">
        <f t="array" ref="AB370">IFERROR(IF(AB$2&lt;=$B$1,INDEX('Master Data'!$A$1:$H$686,'Evening Buffalo'!$A370,2),""),"")</f>
        <v>Quantity</v>
      </c>
      <c r="AC370" s="60" t="str">
        <f t="array" ref="AC370">IFERROR(IF(AC$2&lt;=$B$1,INDEX('Master Data'!$A$1:$H$686,'Evening Buffalo'!$A370,2),""),"")</f>
        <v>Quantity</v>
      </c>
      <c r="AD370" s="60" t="str">
        <f t="array" ref="AD370">IFERROR(IF(AD$2&lt;=$B$1,INDEX('Master Data'!$A$1:$H$686,'Evening Buffalo'!$A370,2),""),"")</f>
        <v>Quantity</v>
      </c>
      <c r="AE370" s="60" t="str">
        <f t="array" ref="AE370">IFERROR(IF(AE$2&lt;=$B$1,INDEX('Master Data'!$A$1:$H$686,'Evening Buffalo'!$A370,2),""),"")</f>
        <v>Quantity</v>
      </c>
      <c r="AF370" s="60" t="str">
        <f t="array" ref="AF370">IFERROR(IF(AF$2&lt;=$B$1,INDEX('Master Data'!$A$1:$H$686,'Evening Buffalo'!$A370,2),""),"")</f>
        <v/>
      </c>
      <c r="AG370" s="60" t="str">
        <f t="array" ref="AG370">IFERROR(IF(AG$2&lt;=$B$1,INDEX('Master Data'!$A$1:$H$686,'Evening Buffalo'!$A370,2),""),"")</f>
        <v/>
      </c>
    </row>
    <row r="371" ht="14.25" customHeight="1">
      <c r="A371" s="60" t="str">
        <f>IFERROR(SMALL('Master Data'!G:G,ROW()-2),"")</f>
        <v/>
      </c>
      <c r="B371" s="60" t="str">
        <f t="array" ref="B371">IFERROR(INDEX('Master Data'!$A$1:$H$686,'Evening Buffalo'!$A371,1),"")</f>
        <v>Customer Name</v>
      </c>
      <c r="C371" s="60" t="str">
        <f t="array" ref="C371">IFERROR(IF(C$2&lt;=$B$1,INDEX('Master Data'!$A$1:$H$686,'Evening Buffalo'!$A371,2),""),"")</f>
        <v>Quantity</v>
      </c>
      <c r="D371" s="60" t="str">
        <f t="array" ref="D371">IFERROR(IF(D$2&lt;=$B$1,INDEX('Master Data'!$A$1:$H$686,'Evening Buffalo'!$A371,2),""),"")</f>
        <v>Quantity</v>
      </c>
      <c r="E371" s="60" t="str">
        <f t="array" ref="E371">IFERROR(IF(E$2&lt;=$B$1,INDEX('Master Data'!$A$1:$H$686,'Evening Buffalo'!$A371,2),""),"")</f>
        <v>Quantity</v>
      </c>
      <c r="F371" s="60" t="str">
        <f t="array" ref="F371">IFERROR(IF(F$2&lt;=$B$1,INDEX('Master Data'!$A$1:$H$686,'Evening Buffalo'!$A371,2),""),"")</f>
        <v>Quantity</v>
      </c>
      <c r="G371" s="60" t="str">
        <f t="array" ref="G371">IFERROR(IF(G$2&lt;=$B$1,INDEX('Master Data'!$A$1:$H$686,'Evening Buffalo'!$A371,2),""),"")</f>
        <v>Quantity</v>
      </c>
      <c r="H371" s="60" t="str">
        <f t="array" ref="H371">IFERROR(IF(H$2&lt;=$B$1,INDEX('Master Data'!$A$1:$H$686,'Evening Buffalo'!$A371,2),""),"")</f>
        <v>Quantity</v>
      </c>
      <c r="I371" s="60" t="str">
        <f t="array" ref="I371">IFERROR(IF(I$2&lt;=$B$1,INDEX('Master Data'!$A$1:$H$686,'Evening Buffalo'!$A371,2),""),"")</f>
        <v>Quantity</v>
      </c>
      <c r="J371" s="60" t="str">
        <f t="array" ref="J371">IFERROR(IF(J$2&lt;=$B$1,INDEX('Master Data'!$A$1:$H$686,'Evening Buffalo'!$A371,2),""),"")</f>
        <v>Quantity</v>
      </c>
      <c r="K371" s="60" t="str">
        <f t="array" ref="K371">IFERROR(IF(K$2&lt;=$B$1,INDEX('Master Data'!$A$1:$H$686,'Evening Buffalo'!$A371,2),""),"")</f>
        <v>Quantity</v>
      </c>
      <c r="L371" s="60" t="str">
        <f t="array" ref="L371">IFERROR(IF(L$2&lt;=$B$1,INDEX('Master Data'!$A$1:$H$686,'Evening Buffalo'!$A371,2),""),"")</f>
        <v>Quantity</v>
      </c>
      <c r="M371" s="60" t="str">
        <f t="array" ref="M371">IFERROR(IF(M$2&lt;=$B$1,INDEX('Master Data'!$A$1:$H$686,'Evening Buffalo'!$A371,2),""),"")</f>
        <v>Quantity</v>
      </c>
      <c r="N371" s="60" t="str">
        <f t="array" ref="N371">IFERROR(IF(N$2&lt;=$B$1,INDEX('Master Data'!$A$1:$H$686,'Evening Buffalo'!$A371,2),""),"")</f>
        <v>Quantity</v>
      </c>
      <c r="O371" s="60" t="str">
        <f t="array" ref="O371">IFERROR(IF(O$2&lt;=$B$1,INDEX('Master Data'!$A$1:$H$686,'Evening Buffalo'!$A371,2),""),"")</f>
        <v>Quantity</v>
      </c>
      <c r="P371" s="60" t="str">
        <f t="array" ref="P371">IFERROR(IF(P$2&lt;=$B$1,INDEX('Master Data'!$A$1:$H$686,'Evening Buffalo'!$A371,2),""),"")</f>
        <v>Quantity</v>
      </c>
      <c r="Q371" s="60" t="str">
        <f t="array" ref="Q371">IFERROR(IF(Q$2&lt;=$B$1,INDEX('Master Data'!$A$1:$H$686,'Evening Buffalo'!$A371,2),""),"")</f>
        <v>Quantity</v>
      </c>
      <c r="R371" s="60" t="str">
        <f t="array" ref="R371">IFERROR(IF(R$2&lt;=$B$1,INDEX('Master Data'!$A$1:$H$686,'Evening Buffalo'!$A371,2),""),"")</f>
        <v>Quantity</v>
      </c>
      <c r="S371" s="60" t="str">
        <f t="array" ref="S371">IFERROR(IF(S$2&lt;=$B$1,INDEX('Master Data'!$A$1:$H$686,'Evening Buffalo'!$A371,2),""),"")</f>
        <v>Quantity</v>
      </c>
      <c r="T371" s="60" t="str">
        <f t="array" ref="T371">IFERROR(IF(T$2&lt;=$B$1,INDEX('Master Data'!$A$1:$H$686,'Evening Buffalo'!$A371,2),""),"")</f>
        <v>Quantity</v>
      </c>
      <c r="U371" s="60" t="str">
        <f t="array" ref="U371">IFERROR(IF(U$2&lt;=$B$1,INDEX('Master Data'!$A$1:$H$686,'Evening Buffalo'!$A371,2),""),"")</f>
        <v>Quantity</v>
      </c>
      <c r="V371" s="60" t="str">
        <f t="array" ref="V371">IFERROR(IF(V$2&lt;=$B$1,INDEX('Master Data'!$A$1:$H$686,'Evening Buffalo'!$A371,2),""),"")</f>
        <v>Quantity</v>
      </c>
      <c r="W371" s="60" t="str">
        <f t="array" ref="W371">IFERROR(IF(W$2&lt;=$B$1,INDEX('Master Data'!$A$1:$H$686,'Evening Buffalo'!$A371,2),""),"")</f>
        <v>Quantity</v>
      </c>
      <c r="X371" s="60" t="str">
        <f t="array" ref="X371">IFERROR(IF(X$2&lt;=$B$1,INDEX('Master Data'!$A$1:$H$686,'Evening Buffalo'!$A371,2),""),"")</f>
        <v>Quantity</v>
      </c>
      <c r="Y371" s="60" t="str">
        <f t="array" ref="Y371">IFERROR(IF(Y$2&lt;=$B$1,INDEX('Master Data'!$A$1:$H$686,'Evening Buffalo'!$A371,2),""),"")</f>
        <v>Quantity</v>
      </c>
      <c r="Z371" s="60" t="str">
        <f t="array" ref="Z371">IFERROR(IF(Z$2&lt;=$B$1,INDEX('Master Data'!$A$1:$H$686,'Evening Buffalo'!$A371,2),""),"")</f>
        <v>Quantity</v>
      </c>
      <c r="AA371" s="60" t="str">
        <f t="array" ref="AA371">IFERROR(IF(AA$2&lt;=$B$1,INDEX('Master Data'!$A$1:$H$686,'Evening Buffalo'!$A371,2),""),"")</f>
        <v>Quantity</v>
      </c>
      <c r="AB371" s="60" t="str">
        <f t="array" ref="AB371">IFERROR(IF(AB$2&lt;=$B$1,INDEX('Master Data'!$A$1:$H$686,'Evening Buffalo'!$A371,2),""),"")</f>
        <v>Quantity</v>
      </c>
      <c r="AC371" s="60" t="str">
        <f t="array" ref="AC371">IFERROR(IF(AC$2&lt;=$B$1,INDEX('Master Data'!$A$1:$H$686,'Evening Buffalo'!$A371,2),""),"")</f>
        <v>Quantity</v>
      </c>
      <c r="AD371" s="60" t="str">
        <f t="array" ref="AD371">IFERROR(IF(AD$2&lt;=$B$1,INDEX('Master Data'!$A$1:$H$686,'Evening Buffalo'!$A371,2),""),"")</f>
        <v>Quantity</v>
      </c>
      <c r="AE371" s="60" t="str">
        <f t="array" ref="AE371">IFERROR(IF(AE$2&lt;=$B$1,INDEX('Master Data'!$A$1:$H$686,'Evening Buffalo'!$A371,2),""),"")</f>
        <v>Quantity</v>
      </c>
      <c r="AF371" s="60" t="str">
        <f t="array" ref="AF371">IFERROR(IF(AF$2&lt;=$B$1,INDEX('Master Data'!$A$1:$H$686,'Evening Buffalo'!$A371,2),""),"")</f>
        <v/>
      </c>
      <c r="AG371" s="60" t="str">
        <f t="array" ref="AG371">IFERROR(IF(AG$2&lt;=$B$1,INDEX('Master Data'!$A$1:$H$686,'Evening Buffalo'!$A371,2),""),"")</f>
        <v/>
      </c>
    </row>
    <row r="372" ht="14.25" customHeight="1">
      <c r="A372" s="60" t="str">
        <f>IFERROR(SMALL('Master Data'!G:G,ROW()-2),"")</f>
        <v/>
      </c>
      <c r="B372" s="60" t="str">
        <f t="array" ref="B372">IFERROR(INDEX('Master Data'!$A$1:$H$686,'Evening Buffalo'!$A372,1),"")</f>
        <v>Customer Name</v>
      </c>
      <c r="C372" s="60" t="str">
        <f t="array" ref="C372">IFERROR(IF(C$2&lt;=$B$1,INDEX('Master Data'!$A$1:$H$686,'Evening Buffalo'!$A372,2),""),"")</f>
        <v>Quantity</v>
      </c>
      <c r="D372" s="60" t="str">
        <f t="array" ref="D372">IFERROR(IF(D$2&lt;=$B$1,INDEX('Master Data'!$A$1:$H$686,'Evening Buffalo'!$A372,2),""),"")</f>
        <v>Quantity</v>
      </c>
      <c r="E372" s="60" t="str">
        <f t="array" ref="E372">IFERROR(IF(E$2&lt;=$B$1,INDEX('Master Data'!$A$1:$H$686,'Evening Buffalo'!$A372,2),""),"")</f>
        <v>Quantity</v>
      </c>
      <c r="F372" s="60" t="str">
        <f t="array" ref="F372">IFERROR(IF(F$2&lt;=$B$1,INDEX('Master Data'!$A$1:$H$686,'Evening Buffalo'!$A372,2),""),"")</f>
        <v>Quantity</v>
      </c>
      <c r="G372" s="60" t="str">
        <f t="array" ref="G372">IFERROR(IF(G$2&lt;=$B$1,INDEX('Master Data'!$A$1:$H$686,'Evening Buffalo'!$A372,2),""),"")</f>
        <v>Quantity</v>
      </c>
      <c r="H372" s="60" t="str">
        <f t="array" ref="H372">IFERROR(IF(H$2&lt;=$B$1,INDEX('Master Data'!$A$1:$H$686,'Evening Buffalo'!$A372,2),""),"")</f>
        <v>Quantity</v>
      </c>
      <c r="I372" s="60" t="str">
        <f t="array" ref="I372">IFERROR(IF(I$2&lt;=$B$1,INDEX('Master Data'!$A$1:$H$686,'Evening Buffalo'!$A372,2),""),"")</f>
        <v>Quantity</v>
      </c>
      <c r="J372" s="60" t="str">
        <f t="array" ref="J372">IFERROR(IF(J$2&lt;=$B$1,INDEX('Master Data'!$A$1:$H$686,'Evening Buffalo'!$A372,2),""),"")</f>
        <v>Quantity</v>
      </c>
      <c r="K372" s="60" t="str">
        <f t="array" ref="K372">IFERROR(IF(K$2&lt;=$B$1,INDEX('Master Data'!$A$1:$H$686,'Evening Buffalo'!$A372,2),""),"")</f>
        <v>Quantity</v>
      </c>
      <c r="L372" s="60" t="str">
        <f t="array" ref="L372">IFERROR(IF(L$2&lt;=$B$1,INDEX('Master Data'!$A$1:$H$686,'Evening Buffalo'!$A372,2),""),"")</f>
        <v>Quantity</v>
      </c>
      <c r="M372" s="60" t="str">
        <f t="array" ref="M372">IFERROR(IF(M$2&lt;=$B$1,INDEX('Master Data'!$A$1:$H$686,'Evening Buffalo'!$A372,2),""),"")</f>
        <v>Quantity</v>
      </c>
      <c r="N372" s="60" t="str">
        <f t="array" ref="N372">IFERROR(IF(N$2&lt;=$B$1,INDEX('Master Data'!$A$1:$H$686,'Evening Buffalo'!$A372,2),""),"")</f>
        <v>Quantity</v>
      </c>
      <c r="O372" s="60" t="str">
        <f t="array" ref="O372">IFERROR(IF(O$2&lt;=$B$1,INDEX('Master Data'!$A$1:$H$686,'Evening Buffalo'!$A372,2),""),"")</f>
        <v>Quantity</v>
      </c>
      <c r="P372" s="60" t="str">
        <f t="array" ref="P372">IFERROR(IF(P$2&lt;=$B$1,INDEX('Master Data'!$A$1:$H$686,'Evening Buffalo'!$A372,2),""),"")</f>
        <v>Quantity</v>
      </c>
      <c r="Q372" s="60" t="str">
        <f t="array" ref="Q372">IFERROR(IF(Q$2&lt;=$B$1,INDEX('Master Data'!$A$1:$H$686,'Evening Buffalo'!$A372,2),""),"")</f>
        <v>Quantity</v>
      </c>
      <c r="R372" s="60" t="str">
        <f t="array" ref="R372">IFERROR(IF(R$2&lt;=$B$1,INDEX('Master Data'!$A$1:$H$686,'Evening Buffalo'!$A372,2),""),"")</f>
        <v>Quantity</v>
      </c>
      <c r="S372" s="60" t="str">
        <f t="array" ref="S372">IFERROR(IF(S$2&lt;=$B$1,INDEX('Master Data'!$A$1:$H$686,'Evening Buffalo'!$A372,2),""),"")</f>
        <v>Quantity</v>
      </c>
      <c r="T372" s="60" t="str">
        <f t="array" ref="T372">IFERROR(IF(T$2&lt;=$B$1,INDEX('Master Data'!$A$1:$H$686,'Evening Buffalo'!$A372,2),""),"")</f>
        <v>Quantity</v>
      </c>
      <c r="U372" s="60" t="str">
        <f t="array" ref="U372">IFERROR(IF(U$2&lt;=$B$1,INDEX('Master Data'!$A$1:$H$686,'Evening Buffalo'!$A372,2),""),"")</f>
        <v>Quantity</v>
      </c>
      <c r="V372" s="60" t="str">
        <f t="array" ref="V372">IFERROR(IF(V$2&lt;=$B$1,INDEX('Master Data'!$A$1:$H$686,'Evening Buffalo'!$A372,2),""),"")</f>
        <v>Quantity</v>
      </c>
      <c r="W372" s="60" t="str">
        <f t="array" ref="W372">IFERROR(IF(W$2&lt;=$B$1,INDEX('Master Data'!$A$1:$H$686,'Evening Buffalo'!$A372,2),""),"")</f>
        <v>Quantity</v>
      </c>
      <c r="X372" s="60" t="str">
        <f t="array" ref="X372">IFERROR(IF(X$2&lt;=$B$1,INDEX('Master Data'!$A$1:$H$686,'Evening Buffalo'!$A372,2),""),"")</f>
        <v>Quantity</v>
      </c>
      <c r="Y372" s="60" t="str">
        <f t="array" ref="Y372">IFERROR(IF(Y$2&lt;=$B$1,INDEX('Master Data'!$A$1:$H$686,'Evening Buffalo'!$A372,2),""),"")</f>
        <v>Quantity</v>
      </c>
      <c r="Z372" s="60" t="str">
        <f t="array" ref="Z372">IFERROR(IF(Z$2&lt;=$B$1,INDEX('Master Data'!$A$1:$H$686,'Evening Buffalo'!$A372,2),""),"")</f>
        <v>Quantity</v>
      </c>
      <c r="AA372" s="60" t="str">
        <f t="array" ref="AA372">IFERROR(IF(AA$2&lt;=$B$1,INDEX('Master Data'!$A$1:$H$686,'Evening Buffalo'!$A372,2),""),"")</f>
        <v>Quantity</v>
      </c>
      <c r="AB372" s="60" t="str">
        <f t="array" ref="AB372">IFERROR(IF(AB$2&lt;=$B$1,INDEX('Master Data'!$A$1:$H$686,'Evening Buffalo'!$A372,2),""),"")</f>
        <v>Quantity</v>
      </c>
      <c r="AC372" s="60" t="str">
        <f t="array" ref="AC372">IFERROR(IF(AC$2&lt;=$B$1,INDEX('Master Data'!$A$1:$H$686,'Evening Buffalo'!$A372,2),""),"")</f>
        <v>Quantity</v>
      </c>
      <c r="AD372" s="60" t="str">
        <f t="array" ref="AD372">IFERROR(IF(AD$2&lt;=$B$1,INDEX('Master Data'!$A$1:$H$686,'Evening Buffalo'!$A372,2),""),"")</f>
        <v>Quantity</v>
      </c>
      <c r="AE372" s="60" t="str">
        <f t="array" ref="AE372">IFERROR(IF(AE$2&lt;=$B$1,INDEX('Master Data'!$A$1:$H$686,'Evening Buffalo'!$A372,2),""),"")</f>
        <v>Quantity</v>
      </c>
      <c r="AF372" s="60" t="str">
        <f t="array" ref="AF372">IFERROR(IF(AF$2&lt;=$B$1,INDEX('Master Data'!$A$1:$H$686,'Evening Buffalo'!$A372,2),""),"")</f>
        <v/>
      </c>
      <c r="AG372" s="60" t="str">
        <f t="array" ref="AG372">IFERROR(IF(AG$2&lt;=$B$1,INDEX('Master Data'!$A$1:$H$686,'Evening Buffalo'!$A372,2),""),"")</f>
        <v/>
      </c>
    </row>
    <row r="373" ht="14.25" customHeight="1">
      <c r="A373" s="60" t="str">
        <f>IFERROR(SMALL('Master Data'!G:G,ROW()-2),"")</f>
        <v/>
      </c>
      <c r="B373" s="60" t="str">
        <f t="array" ref="B373">IFERROR(INDEX('Master Data'!$A$1:$H$686,'Evening Buffalo'!$A373,1),"")</f>
        <v>Customer Name</v>
      </c>
      <c r="C373" s="60" t="str">
        <f t="array" ref="C373">IFERROR(IF(C$2&lt;=$C$1,INDEX('Master Data'!$A$1:$H$686,'Evening Buffalo'!$A373,2),""),"")</f>
        <v/>
      </c>
      <c r="D373" s="60" t="str">
        <f t="array" ref="D373">IFERROR(IF(D$2&lt;=$C$1,INDEX('Master Data'!$A$1:$H$686,'Evening Buffalo'!$A373,2),""),"")</f>
        <v/>
      </c>
      <c r="E373" s="60" t="str">
        <f t="array" ref="E373">IFERROR(IF(E$2&lt;=$C$1,INDEX('Master Data'!$A$1:$H$686,'Evening Buffalo'!$A373,2),""),"")</f>
        <v/>
      </c>
      <c r="F373" s="60" t="str">
        <f t="array" ref="F373">IFERROR(IF(F$2&lt;=$C$1,INDEX('Master Data'!$A$1:$H$686,'Evening Buffalo'!$A373,2),""),"")</f>
        <v/>
      </c>
      <c r="G373" s="60" t="str">
        <f t="array" ref="G373">IFERROR(IF(G$2&lt;=$C$1,INDEX('Master Data'!$A$1:$H$686,'Evening Buffalo'!$A373,2),""),"")</f>
        <v/>
      </c>
      <c r="H373" s="60" t="str">
        <f t="array" ref="H373">IFERROR(IF(H$2&lt;=$C$1,INDEX('Master Data'!$A$1:$H$686,'Evening Buffalo'!$A373,2),""),"")</f>
        <v/>
      </c>
      <c r="I373" s="60" t="str">
        <f t="array" ref="I373">IFERROR(IF(I$2&lt;=$C$1,INDEX('Master Data'!$A$1:$H$686,'Evening Buffalo'!$A373,2),""),"")</f>
        <v/>
      </c>
      <c r="J373" s="60" t="str">
        <f t="array" ref="J373">IFERROR(IF(J$2&lt;=$C$1,INDEX('Master Data'!$A$1:$H$686,'Evening Buffalo'!$A373,2),""),"")</f>
        <v/>
      </c>
      <c r="K373" s="60" t="str">
        <f t="array" ref="K373">IFERROR(IF(K$2&lt;=$C$1,INDEX('Master Data'!$A$1:$H$686,'Evening Buffalo'!$A373,2),""),"")</f>
        <v/>
      </c>
      <c r="L373" s="60" t="str">
        <f t="array" ref="L373">IFERROR(IF(L$2&lt;=$C$1,INDEX('Master Data'!$A$1:$H$686,'Evening Buffalo'!$A373,2),""),"")</f>
        <v/>
      </c>
      <c r="M373" s="60" t="str">
        <f t="array" ref="M373">IFERROR(IF(M$2&lt;=$C$1,INDEX('Master Data'!$A$1:$H$686,'Evening Buffalo'!$A373,2),""),"")</f>
        <v/>
      </c>
      <c r="N373" s="60" t="str">
        <f t="array" ref="N373">IFERROR(IF(N$2&lt;=$C$1,INDEX('Master Data'!$A$1:$H$686,'Evening Buffalo'!$A373,2),""),"")</f>
        <v/>
      </c>
      <c r="O373" s="60" t="str">
        <f t="array" ref="O373">IFERROR(IF(O$2&lt;=$C$1,INDEX('Master Data'!$A$1:$H$686,'Evening Buffalo'!$A373,2),""),"")</f>
        <v/>
      </c>
      <c r="P373" s="60" t="str">
        <f t="array" ref="P373">IFERROR(IF(P$2&lt;=$C$1,INDEX('Master Data'!$A$1:$H$686,'Evening Buffalo'!$A373,2),""),"")</f>
        <v/>
      </c>
      <c r="Q373" s="60" t="str">
        <f t="array" ref="Q373">IFERROR(IF(Q$2&lt;=$C$1,INDEX('Master Data'!$A$1:$H$686,'Evening Buffalo'!$A373,2),""),"")</f>
        <v/>
      </c>
      <c r="R373" s="60" t="str">
        <f t="array" ref="R373">IFERROR(IF(R$2&lt;=$C$1,INDEX('Master Data'!$A$1:$H$686,'Evening Buffalo'!$A373,2),""),"")</f>
        <v/>
      </c>
      <c r="S373" s="60" t="str">
        <f t="array" ref="S373">IFERROR(IF(S$2&lt;=$C$1,INDEX('Master Data'!$A$1:$H$686,'Evening Buffalo'!$A373,2),""),"")</f>
        <v/>
      </c>
      <c r="T373" s="60" t="str">
        <f t="array" ref="T373">IFERROR(IF(T$2&lt;=$C$1,INDEX('Master Data'!$A$1:$H$686,'Evening Buffalo'!$A373,2),""),"")</f>
        <v/>
      </c>
      <c r="U373" s="60" t="str">
        <f t="array" ref="U373">IFERROR(IF(U$2&lt;=$C$1,INDEX('Master Data'!$A$1:$H$686,'Evening Buffalo'!$A373,2),""),"")</f>
        <v/>
      </c>
      <c r="V373" s="60" t="str">
        <f t="array" ref="V373">IFERROR(IF(V$2&lt;=$C$1,INDEX('Master Data'!$A$1:$H$686,'Evening Buffalo'!$A373,2),""),"")</f>
        <v/>
      </c>
      <c r="W373" s="60" t="str">
        <f t="array" ref="W373">IFERROR(IF(W$2&lt;=$C$1,INDEX('Master Data'!$A$1:$H$686,'Evening Buffalo'!$A373,2),""),"")</f>
        <v/>
      </c>
      <c r="X373" s="60" t="str">
        <f t="array" ref="X373">IFERROR(IF(X$2&lt;=$C$1,INDEX('Master Data'!$A$1:$H$686,'Evening Buffalo'!$A373,2),""),"")</f>
        <v/>
      </c>
      <c r="Y373" s="60" t="str">
        <f t="array" ref="Y373">IFERROR(IF(Y$2&lt;=$C$1,INDEX('Master Data'!$A$1:$H$686,'Evening Buffalo'!$A373,2),""),"")</f>
        <v/>
      </c>
      <c r="Z373" s="60" t="str">
        <f t="array" ref="Z373">IFERROR(IF(Z$2&lt;=$C$1,INDEX('Master Data'!$A$1:$H$686,'Evening Buffalo'!$A373,2),""),"")</f>
        <v/>
      </c>
      <c r="AA373" s="60" t="str">
        <f t="array" ref="AA373">IFERROR(IF(AA$2&lt;=$C$1,INDEX('Master Data'!$A$1:$H$686,'Evening Buffalo'!$A373,2),""),"")</f>
        <v/>
      </c>
      <c r="AB373" s="60" t="str">
        <f t="array" ref="AB373">IFERROR(IF(AB$2&lt;=$C$1,INDEX('Master Data'!$A$1:$H$686,'Evening Buffalo'!$A373,2),""),"")</f>
        <v/>
      </c>
      <c r="AC373" s="60" t="str">
        <f t="array" ref="AC373">IFERROR(IF(AC$2&lt;=$C$1,INDEX('Master Data'!$A$1:$H$686,'Evening Buffalo'!$A373,2),""),"")</f>
        <v/>
      </c>
      <c r="AD373" s="60" t="str">
        <f t="array" ref="AD373">IFERROR(IF(AD$2&lt;=$C$1,INDEX('Master Data'!$A$1:$H$686,'Evening Buffalo'!$A373,2),""),"")</f>
        <v/>
      </c>
      <c r="AE373" s="12"/>
      <c r="AF373" s="12"/>
      <c r="AG373" s="12"/>
    </row>
    <row r="374" ht="14.25" customHeight="1">
      <c r="A374" s="60" t="str">
        <f>IFERROR(SMALL('Master Data'!G:G,ROW()-2),"")</f>
        <v/>
      </c>
      <c r="B374" s="60" t="str">
        <f t="array" ref="B374">IFERROR(INDEX('Master Data'!$A$1:$H$686,'Evening Buffalo'!$A374,1),"")</f>
        <v>Customer Name</v>
      </c>
      <c r="C374" s="60" t="str">
        <f t="array" ref="C374">IFERROR(IF(C$2&lt;=$C$1,INDEX('Master Data'!$A$1:$H$686,'Evening Buffalo'!$A374,2),""),"")</f>
        <v/>
      </c>
      <c r="D374" s="60" t="str">
        <f t="array" ref="D374">IFERROR(IF(D$2&lt;=$C$1,INDEX('Master Data'!$A$1:$H$686,'Evening Buffalo'!$A374,2),""),"")</f>
        <v/>
      </c>
      <c r="E374" s="60" t="str">
        <f t="array" ref="E374">IFERROR(IF(E$2&lt;=$C$1,INDEX('Master Data'!$A$1:$H$686,'Evening Buffalo'!$A374,2),""),"")</f>
        <v/>
      </c>
      <c r="F374" s="60" t="str">
        <f t="array" ref="F374">IFERROR(IF(F$2&lt;=$C$1,INDEX('Master Data'!$A$1:$H$686,'Evening Buffalo'!$A374,2),""),"")</f>
        <v/>
      </c>
      <c r="G374" s="60" t="str">
        <f t="array" ref="G374">IFERROR(IF(G$2&lt;=$C$1,INDEX('Master Data'!$A$1:$H$686,'Evening Buffalo'!$A374,2),""),"")</f>
        <v/>
      </c>
      <c r="H374" s="60" t="str">
        <f t="array" ref="H374">IFERROR(IF(H$2&lt;=$C$1,INDEX('Master Data'!$A$1:$H$686,'Evening Buffalo'!$A374,2),""),"")</f>
        <v/>
      </c>
      <c r="I374" s="60" t="str">
        <f t="array" ref="I374">IFERROR(IF(I$2&lt;=$C$1,INDEX('Master Data'!$A$1:$H$686,'Evening Buffalo'!$A374,2),""),"")</f>
        <v/>
      </c>
      <c r="J374" s="60" t="str">
        <f t="array" ref="J374">IFERROR(IF(J$2&lt;=$C$1,INDEX('Master Data'!$A$1:$H$686,'Evening Buffalo'!$A374,2),""),"")</f>
        <v/>
      </c>
      <c r="K374" s="60" t="str">
        <f t="array" ref="K374">IFERROR(IF(K$2&lt;=$C$1,INDEX('Master Data'!$A$1:$H$686,'Evening Buffalo'!$A374,2),""),"")</f>
        <v/>
      </c>
      <c r="L374" s="60" t="str">
        <f t="array" ref="L374">IFERROR(IF(L$2&lt;=$C$1,INDEX('Master Data'!$A$1:$H$686,'Evening Buffalo'!$A374,2),""),"")</f>
        <v/>
      </c>
      <c r="M374" s="60" t="str">
        <f t="array" ref="M374">IFERROR(IF(M$2&lt;=$C$1,INDEX('Master Data'!$A$1:$H$686,'Evening Buffalo'!$A374,2),""),"")</f>
        <v/>
      </c>
      <c r="N374" s="60" t="str">
        <f t="array" ref="N374">IFERROR(IF(N$2&lt;=$C$1,INDEX('Master Data'!$A$1:$H$686,'Evening Buffalo'!$A374,2),""),"")</f>
        <v/>
      </c>
      <c r="O374" s="60" t="str">
        <f t="array" ref="O374">IFERROR(IF(O$2&lt;=$C$1,INDEX('Master Data'!$A$1:$H$686,'Evening Buffalo'!$A374,2),""),"")</f>
        <v/>
      </c>
      <c r="P374" s="60" t="str">
        <f t="array" ref="P374">IFERROR(IF(P$2&lt;=$C$1,INDEX('Master Data'!$A$1:$H$686,'Evening Buffalo'!$A374,2),""),"")</f>
        <v/>
      </c>
      <c r="Q374" s="60" t="str">
        <f t="array" ref="Q374">IFERROR(IF(Q$2&lt;=$C$1,INDEX('Master Data'!$A$1:$H$686,'Evening Buffalo'!$A374,2),""),"")</f>
        <v/>
      </c>
      <c r="R374" s="60" t="str">
        <f t="array" ref="R374">IFERROR(IF(R$2&lt;=$C$1,INDEX('Master Data'!$A$1:$H$686,'Evening Buffalo'!$A374,2),""),"")</f>
        <v/>
      </c>
      <c r="S374" s="60" t="str">
        <f t="array" ref="S374">IFERROR(IF(S$2&lt;=$C$1,INDEX('Master Data'!$A$1:$H$686,'Evening Buffalo'!$A374,2),""),"")</f>
        <v/>
      </c>
      <c r="T374" s="60" t="str">
        <f t="array" ref="T374">IFERROR(IF(T$2&lt;=$C$1,INDEX('Master Data'!$A$1:$H$686,'Evening Buffalo'!$A374,2),""),"")</f>
        <v/>
      </c>
      <c r="U374" s="60" t="str">
        <f t="array" ref="U374">IFERROR(IF(U$2&lt;=$C$1,INDEX('Master Data'!$A$1:$H$686,'Evening Buffalo'!$A374,2),""),"")</f>
        <v/>
      </c>
      <c r="V374" s="60" t="str">
        <f t="array" ref="V374">IFERROR(IF(V$2&lt;=$C$1,INDEX('Master Data'!$A$1:$H$686,'Evening Buffalo'!$A374,2),""),"")</f>
        <v/>
      </c>
      <c r="W374" s="60" t="str">
        <f t="array" ref="W374">IFERROR(IF(W$2&lt;=$C$1,INDEX('Master Data'!$A$1:$H$686,'Evening Buffalo'!$A374,2),""),"")</f>
        <v/>
      </c>
      <c r="X374" s="60" t="str">
        <f t="array" ref="X374">IFERROR(IF(X$2&lt;=$C$1,INDEX('Master Data'!$A$1:$H$686,'Evening Buffalo'!$A374,2),""),"")</f>
        <v/>
      </c>
      <c r="Y374" s="60" t="str">
        <f t="array" ref="Y374">IFERROR(IF(Y$2&lt;=$C$1,INDEX('Master Data'!$A$1:$H$686,'Evening Buffalo'!$A374,2),""),"")</f>
        <v/>
      </c>
      <c r="Z374" s="60" t="str">
        <f t="array" ref="Z374">IFERROR(IF(Z$2&lt;=$C$1,INDEX('Master Data'!$A$1:$H$686,'Evening Buffalo'!$A374,2),""),"")</f>
        <v/>
      </c>
      <c r="AA374" s="60" t="str">
        <f t="array" ref="AA374">IFERROR(IF(AA$2&lt;=$C$1,INDEX('Master Data'!$A$1:$H$686,'Evening Buffalo'!$A374,2),""),"")</f>
        <v/>
      </c>
      <c r="AB374" s="60" t="str">
        <f t="array" ref="AB374">IFERROR(IF(AB$2&lt;=$C$1,INDEX('Master Data'!$A$1:$H$686,'Evening Buffalo'!$A374,2),""),"")</f>
        <v/>
      </c>
      <c r="AC374" s="60" t="str">
        <f t="array" ref="AC374">IFERROR(IF(AC$2&lt;=$C$1,INDEX('Master Data'!$A$1:$H$686,'Evening Buffalo'!$A374,2),""),"")</f>
        <v/>
      </c>
      <c r="AD374" s="60" t="str">
        <f t="array" ref="AD374">IFERROR(IF(AD$2&lt;=$C$1,INDEX('Master Data'!$A$1:$H$686,'Evening Buffalo'!$A374,2),""),"")</f>
        <v/>
      </c>
      <c r="AE374" s="12"/>
      <c r="AF374" s="12"/>
      <c r="AG374" s="12"/>
    </row>
    <row r="375" ht="14.25" customHeight="1">
      <c r="A375" s="60" t="str">
        <f>IFERROR(SMALL('Master Data'!G:G,ROW()-2),"")</f>
        <v/>
      </c>
      <c r="B375" s="60" t="str">
        <f t="array" ref="B375">IFERROR(INDEX('Master Data'!$A$1:$H$686,'Evening Buffalo'!$A375,1),"")</f>
        <v>Customer Name</v>
      </c>
      <c r="C375" s="60" t="str">
        <f t="array" ref="C375">IFERROR(IF(C$2&lt;=$C$1,INDEX('Master Data'!$A$1:$H$686,'Evening Buffalo'!$A375,2),""),"")</f>
        <v/>
      </c>
      <c r="D375" s="60" t="str">
        <f t="array" ref="D375">IFERROR(IF(D$2&lt;=$C$1,INDEX('Master Data'!$A$1:$H$686,'Evening Buffalo'!$A375,2),""),"")</f>
        <v/>
      </c>
      <c r="E375" s="60" t="str">
        <f t="array" ref="E375">IFERROR(IF(E$2&lt;=$C$1,INDEX('Master Data'!$A$1:$H$686,'Evening Buffalo'!$A375,2),""),"")</f>
        <v/>
      </c>
      <c r="F375" s="60" t="str">
        <f t="array" ref="F375">IFERROR(IF(F$2&lt;=$C$1,INDEX('Master Data'!$A$1:$H$686,'Evening Buffalo'!$A375,2),""),"")</f>
        <v/>
      </c>
      <c r="G375" s="60" t="str">
        <f t="array" ref="G375">IFERROR(IF(G$2&lt;=$C$1,INDEX('Master Data'!$A$1:$H$686,'Evening Buffalo'!$A375,2),""),"")</f>
        <v/>
      </c>
      <c r="H375" s="60" t="str">
        <f t="array" ref="H375">IFERROR(IF(H$2&lt;=$C$1,INDEX('Master Data'!$A$1:$H$686,'Evening Buffalo'!$A375,2),""),"")</f>
        <v/>
      </c>
      <c r="I375" s="60" t="str">
        <f t="array" ref="I375">IFERROR(IF(I$2&lt;=$C$1,INDEX('Master Data'!$A$1:$H$686,'Evening Buffalo'!$A375,2),""),"")</f>
        <v/>
      </c>
      <c r="J375" s="60" t="str">
        <f t="array" ref="J375">IFERROR(IF(J$2&lt;=$C$1,INDEX('Master Data'!$A$1:$H$686,'Evening Buffalo'!$A375,2),""),"")</f>
        <v/>
      </c>
      <c r="K375" s="60" t="str">
        <f t="array" ref="K375">IFERROR(IF(K$2&lt;=$C$1,INDEX('Master Data'!$A$1:$H$686,'Evening Buffalo'!$A375,2),""),"")</f>
        <v/>
      </c>
      <c r="L375" s="60" t="str">
        <f t="array" ref="L375">IFERROR(IF(L$2&lt;=$C$1,INDEX('Master Data'!$A$1:$H$686,'Evening Buffalo'!$A375,2),""),"")</f>
        <v/>
      </c>
      <c r="M375" s="60" t="str">
        <f t="array" ref="M375">IFERROR(IF(M$2&lt;=$C$1,INDEX('Master Data'!$A$1:$H$686,'Evening Buffalo'!$A375,2),""),"")</f>
        <v/>
      </c>
      <c r="N375" s="60" t="str">
        <f t="array" ref="N375">IFERROR(IF(N$2&lt;=$C$1,INDEX('Master Data'!$A$1:$H$686,'Evening Buffalo'!$A375,2),""),"")</f>
        <v/>
      </c>
      <c r="O375" s="60" t="str">
        <f t="array" ref="O375">IFERROR(IF(O$2&lt;=$C$1,INDEX('Master Data'!$A$1:$H$686,'Evening Buffalo'!$A375,2),""),"")</f>
        <v/>
      </c>
      <c r="P375" s="60" t="str">
        <f t="array" ref="P375">IFERROR(IF(P$2&lt;=$C$1,INDEX('Master Data'!$A$1:$H$686,'Evening Buffalo'!$A375,2),""),"")</f>
        <v/>
      </c>
      <c r="Q375" s="60" t="str">
        <f t="array" ref="Q375">IFERROR(IF(Q$2&lt;=$C$1,INDEX('Master Data'!$A$1:$H$686,'Evening Buffalo'!$A375,2),""),"")</f>
        <v/>
      </c>
      <c r="R375" s="60" t="str">
        <f t="array" ref="R375">IFERROR(IF(R$2&lt;=$C$1,INDEX('Master Data'!$A$1:$H$686,'Evening Buffalo'!$A375,2),""),"")</f>
        <v/>
      </c>
      <c r="S375" s="60" t="str">
        <f t="array" ref="S375">IFERROR(IF(S$2&lt;=$C$1,INDEX('Master Data'!$A$1:$H$686,'Evening Buffalo'!$A375,2),""),"")</f>
        <v/>
      </c>
      <c r="T375" s="60" t="str">
        <f t="array" ref="T375">IFERROR(IF(T$2&lt;=$C$1,INDEX('Master Data'!$A$1:$H$686,'Evening Buffalo'!$A375,2),""),"")</f>
        <v/>
      </c>
      <c r="U375" s="60" t="str">
        <f t="array" ref="U375">IFERROR(IF(U$2&lt;=$C$1,INDEX('Master Data'!$A$1:$H$686,'Evening Buffalo'!$A375,2),""),"")</f>
        <v/>
      </c>
      <c r="V375" s="60" t="str">
        <f t="array" ref="V375">IFERROR(IF(V$2&lt;=$C$1,INDEX('Master Data'!$A$1:$H$686,'Evening Buffalo'!$A375,2),""),"")</f>
        <v/>
      </c>
      <c r="W375" s="60" t="str">
        <f t="array" ref="W375">IFERROR(IF(W$2&lt;=$C$1,INDEX('Master Data'!$A$1:$H$686,'Evening Buffalo'!$A375,2),""),"")</f>
        <v/>
      </c>
      <c r="X375" s="60" t="str">
        <f t="array" ref="X375">IFERROR(IF(X$2&lt;=$C$1,INDEX('Master Data'!$A$1:$H$686,'Evening Buffalo'!$A375,2),""),"")</f>
        <v/>
      </c>
      <c r="Y375" s="60" t="str">
        <f t="array" ref="Y375">IFERROR(IF(Y$2&lt;=$C$1,INDEX('Master Data'!$A$1:$H$686,'Evening Buffalo'!$A375,2),""),"")</f>
        <v/>
      </c>
      <c r="Z375" s="60" t="str">
        <f t="array" ref="Z375">IFERROR(IF(Z$2&lt;=$C$1,INDEX('Master Data'!$A$1:$H$686,'Evening Buffalo'!$A375,2),""),"")</f>
        <v/>
      </c>
      <c r="AA375" s="60" t="str">
        <f t="array" ref="AA375">IFERROR(IF(AA$2&lt;=$C$1,INDEX('Master Data'!$A$1:$H$686,'Evening Buffalo'!$A375,2),""),"")</f>
        <v/>
      </c>
      <c r="AB375" s="60" t="str">
        <f t="array" ref="AB375">IFERROR(IF(AB$2&lt;=$C$1,INDEX('Master Data'!$A$1:$H$686,'Evening Buffalo'!$A375,2),""),"")</f>
        <v/>
      </c>
      <c r="AC375" s="60" t="str">
        <f t="array" ref="AC375">IFERROR(IF(AC$2&lt;=$C$1,INDEX('Master Data'!$A$1:$H$686,'Evening Buffalo'!$A375,2),""),"")</f>
        <v/>
      </c>
      <c r="AD375" s="60" t="str">
        <f t="array" ref="AD375">IFERROR(IF(AD$2&lt;=$C$1,INDEX('Master Data'!$A$1:$H$686,'Evening Buffalo'!$A375,2),""),"")</f>
        <v/>
      </c>
      <c r="AE375" s="12"/>
      <c r="AF375" s="12"/>
      <c r="AG375" s="12"/>
    </row>
    <row r="376" ht="14.25" customHeight="1">
      <c r="A376" s="60" t="str">
        <f>IFERROR(SMALL('Master Data'!G:G,ROW()-2),"")</f>
        <v/>
      </c>
      <c r="B376" s="60" t="str">
        <f t="array" ref="B376">IFERROR(INDEX('Master Data'!$A$1:$H$686,'Evening Buffalo'!$A376,1),"")</f>
        <v>Customer Name</v>
      </c>
      <c r="C376" s="60" t="str">
        <f t="array" ref="C376">IFERROR(IF(C$2&lt;=$C$1,INDEX('Master Data'!$A$1:$H$686,'Evening Buffalo'!$A376,2),""),"")</f>
        <v/>
      </c>
      <c r="D376" s="60" t="str">
        <f t="array" ref="D376">IFERROR(IF(D$2&lt;=$C$1,INDEX('Master Data'!$A$1:$H$686,'Evening Buffalo'!$A376,2),""),"")</f>
        <v/>
      </c>
      <c r="E376" s="60" t="str">
        <f t="array" ref="E376">IFERROR(IF(E$2&lt;=$C$1,INDEX('Master Data'!$A$1:$H$686,'Evening Buffalo'!$A376,2),""),"")</f>
        <v/>
      </c>
      <c r="F376" s="60" t="str">
        <f t="array" ref="F376">IFERROR(IF(F$2&lt;=$C$1,INDEX('Master Data'!$A$1:$H$686,'Evening Buffalo'!$A376,2),""),"")</f>
        <v/>
      </c>
      <c r="G376" s="60" t="str">
        <f t="array" ref="G376">IFERROR(IF(G$2&lt;=$C$1,INDEX('Master Data'!$A$1:$H$686,'Evening Buffalo'!$A376,2),""),"")</f>
        <v/>
      </c>
      <c r="H376" s="60" t="str">
        <f t="array" ref="H376">IFERROR(IF(H$2&lt;=$C$1,INDEX('Master Data'!$A$1:$H$686,'Evening Buffalo'!$A376,2),""),"")</f>
        <v/>
      </c>
      <c r="I376" s="60" t="str">
        <f t="array" ref="I376">IFERROR(IF(I$2&lt;=$C$1,INDEX('Master Data'!$A$1:$H$686,'Evening Buffalo'!$A376,2),""),"")</f>
        <v/>
      </c>
      <c r="J376" s="60" t="str">
        <f t="array" ref="J376">IFERROR(IF(J$2&lt;=$C$1,INDEX('Master Data'!$A$1:$H$686,'Evening Buffalo'!$A376,2),""),"")</f>
        <v/>
      </c>
      <c r="K376" s="60" t="str">
        <f t="array" ref="K376">IFERROR(IF(K$2&lt;=$C$1,INDEX('Master Data'!$A$1:$H$686,'Evening Buffalo'!$A376,2),""),"")</f>
        <v/>
      </c>
      <c r="L376" s="60" t="str">
        <f t="array" ref="L376">IFERROR(IF(L$2&lt;=$C$1,INDEX('Master Data'!$A$1:$H$686,'Evening Buffalo'!$A376,2),""),"")</f>
        <v/>
      </c>
      <c r="M376" s="60" t="str">
        <f t="array" ref="M376">IFERROR(IF(M$2&lt;=$C$1,INDEX('Master Data'!$A$1:$H$686,'Evening Buffalo'!$A376,2),""),"")</f>
        <v/>
      </c>
      <c r="N376" s="60" t="str">
        <f t="array" ref="N376">IFERROR(IF(N$2&lt;=$C$1,INDEX('Master Data'!$A$1:$H$686,'Evening Buffalo'!$A376,2),""),"")</f>
        <v/>
      </c>
      <c r="O376" s="60" t="str">
        <f t="array" ref="O376">IFERROR(IF(O$2&lt;=$C$1,INDEX('Master Data'!$A$1:$H$686,'Evening Buffalo'!$A376,2),""),"")</f>
        <v/>
      </c>
      <c r="P376" s="60" t="str">
        <f t="array" ref="P376">IFERROR(IF(P$2&lt;=$C$1,INDEX('Master Data'!$A$1:$H$686,'Evening Buffalo'!$A376,2),""),"")</f>
        <v/>
      </c>
      <c r="Q376" s="60" t="str">
        <f t="array" ref="Q376">IFERROR(IF(Q$2&lt;=$C$1,INDEX('Master Data'!$A$1:$H$686,'Evening Buffalo'!$A376,2),""),"")</f>
        <v/>
      </c>
      <c r="R376" s="60" t="str">
        <f t="array" ref="R376">IFERROR(IF(R$2&lt;=$C$1,INDEX('Master Data'!$A$1:$H$686,'Evening Buffalo'!$A376,2),""),"")</f>
        <v/>
      </c>
      <c r="S376" s="60" t="str">
        <f t="array" ref="S376">IFERROR(IF(S$2&lt;=$C$1,INDEX('Master Data'!$A$1:$H$686,'Evening Buffalo'!$A376,2),""),"")</f>
        <v/>
      </c>
      <c r="T376" s="60" t="str">
        <f t="array" ref="T376">IFERROR(IF(T$2&lt;=$C$1,INDEX('Master Data'!$A$1:$H$686,'Evening Buffalo'!$A376,2),""),"")</f>
        <v/>
      </c>
      <c r="U376" s="60" t="str">
        <f t="array" ref="U376">IFERROR(IF(U$2&lt;=$C$1,INDEX('Master Data'!$A$1:$H$686,'Evening Buffalo'!$A376,2),""),"")</f>
        <v/>
      </c>
      <c r="V376" s="60" t="str">
        <f t="array" ref="V376">IFERROR(IF(V$2&lt;=$C$1,INDEX('Master Data'!$A$1:$H$686,'Evening Buffalo'!$A376,2),""),"")</f>
        <v/>
      </c>
      <c r="W376" s="60" t="str">
        <f t="array" ref="W376">IFERROR(IF(W$2&lt;=$C$1,INDEX('Master Data'!$A$1:$H$686,'Evening Buffalo'!$A376,2),""),"")</f>
        <v/>
      </c>
      <c r="X376" s="60" t="str">
        <f t="array" ref="X376">IFERROR(IF(X$2&lt;=$C$1,INDEX('Master Data'!$A$1:$H$686,'Evening Buffalo'!$A376,2),""),"")</f>
        <v/>
      </c>
      <c r="Y376" s="60" t="str">
        <f t="array" ref="Y376">IFERROR(IF(Y$2&lt;=$C$1,INDEX('Master Data'!$A$1:$H$686,'Evening Buffalo'!$A376,2),""),"")</f>
        <v/>
      </c>
      <c r="Z376" s="60" t="str">
        <f t="array" ref="Z376">IFERROR(IF(Z$2&lt;=$C$1,INDEX('Master Data'!$A$1:$H$686,'Evening Buffalo'!$A376,2),""),"")</f>
        <v/>
      </c>
      <c r="AA376" s="60" t="str">
        <f t="array" ref="AA376">IFERROR(IF(AA$2&lt;=$C$1,INDEX('Master Data'!$A$1:$H$686,'Evening Buffalo'!$A376,2),""),"")</f>
        <v/>
      </c>
      <c r="AB376" s="60" t="str">
        <f t="array" ref="AB376">IFERROR(IF(AB$2&lt;=$C$1,INDEX('Master Data'!$A$1:$H$686,'Evening Buffalo'!$A376,2),""),"")</f>
        <v/>
      </c>
      <c r="AC376" s="60" t="str">
        <f t="array" ref="AC376">IFERROR(IF(AC$2&lt;=$C$1,INDEX('Master Data'!$A$1:$H$686,'Evening Buffalo'!$A376,2),""),"")</f>
        <v/>
      </c>
      <c r="AD376" s="60" t="str">
        <f t="array" ref="AD376">IFERROR(IF(AD$2&lt;=$C$1,INDEX('Master Data'!$A$1:$H$686,'Evening Buffalo'!$A376,2),""),"")</f>
        <v/>
      </c>
      <c r="AE376" s="12"/>
      <c r="AF376" s="12"/>
      <c r="AG376" s="12"/>
    </row>
    <row r="377" ht="14.25" customHeight="1">
      <c r="A377" s="60" t="str">
        <f>IFERROR(SMALL('Master Data'!G:G,ROW()-2),"")</f>
        <v/>
      </c>
      <c r="B377" s="60" t="str">
        <f t="array" ref="B377">IFERROR(INDEX('Master Data'!$A$1:$H$686,'Evening Buffalo'!$A377,1),"")</f>
        <v>Customer Name</v>
      </c>
      <c r="C377" s="60" t="str">
        <f t="array" ref="C377">IFERROR(IF(C$2&lt;=$C$1,INDEX('Master Data'!$A$1:$H$686,'Evening Buffalo'!$A377,2),""),"")</f>
        <v/>
      </c>
      <c r="D377" s="60" t="str">
        <f t="array" ref="D377">IFERROR(IF(D$2&lt;=$C$1,INDEX('Master Data'!$A$1:$H$686,'Evening Buffalo'!$A377,2),""),"")</f>
        <v/>
      </c>
      <c r="E377" s="60" t="str">
        <f t="array" ref="E377">IFERROR(IF(E$2&lt;=$C$1,INDEX('Master Data'!$A$1:$H$686,'Evening Buffalo'!$A377,2),""),"")</f>
        <v/>
      </c>
      <c r="F377" s="60" t="str">
        <f t="array" ref="F377">IFERROR(IF(F$2&lt;=$C$1,INDEX('Master Data'!$A$1:$H$686,'Evening Buffalo'!$A377,2),""),"")</f>
        <v/>
      </c>
      <c r="G377" s="60" t="str">
        <f t="array" ref="G377">IFERROR(IF(G$2&lt;=$C$1,INDEX('Master Data'!$A$1:$H$686,'Evening Buffalo'!$A377,2),""),"")</f>
        <v/>
      </c>
      <c r="H377" s="60" t="str">
        <f t="array" ref="H377">IFERROR(IF(H$2&lt;=$C$1,INDEX('Master Data'!$A$1:$H$686,'Evening Buffalo'!$A377,2),""),"")</f>
        <v/>
      </c>
      <c r="I377" s="60" t="str">
        <f t="array" ref="I377">IFERROR(IF(I$2&lt;=$C$1,INDEX('Master Data'!$A$1:$H$686,'Evening Buffalo'!$A377,2),""),"")</f>
        <v/>
      </c>
      <c r="J377" s="60" t="str">
        <f t="array" ref="J377">IFERROR(IF(J$2&lt;=$C$1,INDEX('Master Data'!$A$1:$H$686,'Evening Buffalo'!$A377,2),""),"")</f>
        <v/>
      </c>
      <c r="K377" s="60" t="str">
        <f t="array" ref="K377">IFERROR(IF(K$2&lt;=$C$1,INDEX('Master Data'!$A$1:$H$686,'Evening Buffalo'!$A377,2),""),"")</f>
        <v/>
      </c>
      <c r="L377" s="60" t="str">
        <f t="array" ref="L377">IFERROR(IF(L$2&lt;=$C$1,INDEX('Master Data'!$A$1:$H$686,'Evening Buffalo'!$A377,2),""),"")</f>
        <v/>
      </c>
      <c r="M377" s="60" t="str">
        <f t="array" ref="M377">IFERROR(IF(M$2&lt;=$C$1,INDEX('Master Data'!$A$1:$H$686,'Evening Buffalo'!$A377,2),""),"")</f>
        <v/>
      </c>
      <c r="N377" s="60" t="str">
        <f t="array" ref="N377">IFERROR(IF(N$2&lt;=$C$1,INDEX('Master Data'!$A$1:$H$686,'Evening Buffalo'!$A377,2),""),"")</f>
        <v/>
      </c>
      <c r="O377" s="60" t="str">
        <f t="array" ref="O377">IFERROR(IF(O$2&lt;=$C$1,INDEX('Master Data'!$A$1:$H$686,'Evening Buffalo'!$A377,2),""),"")</f>
        <v/>
      </c>
      <c r="P377" s="60" t="str">
        <f t="array" ref="P377">IFERROR(IF(P$2&lt;=$C$1,INDEX('Master Data'!$A$1:$H$686,'Evening Buffalo'!$A377,2),""),"")</f>
        <v/>
      </c>
      <c r="Q377" s="60" t="str">
        <f t="array" ref="Q377">IFERROR(IF(Q$2&lt;=$C$1,INDEX('Master Data'!$A$1:$H$686,'Evening Buffalo'!$A377,2),""),"")</f>
        <v/>
      </c>
      <c r="R377" s="60" t="str">
        <f t="array" ref="R377">IFERROR(IF(R$2&lt;=$C$1,INDEX('Master Data'!$A$1:$H$686,'Evening Buffalo'!$A377,2),""),"")</f>
        <v/>
      </c>
      <c r="S377" s="60" t="str">
        <f t="array" ref="S377">IFERROR(IF(S$2&lt;=$C$1,INDEX('Master Data'!$A$1:$H$686,'Evening Buffalo'!$A377,2),""),"")</f>
        <v/>
      </c>
      <c r="T377" s="60" t="str">
        <f t="array" ref="T377">IFERROR(IF(T$2&lt;=$C$1,INDEX('Master Data'!$A$1:$H$686,'Evening Buffalo'!$A377,2),""),"")</f>
        <v/>
      </c>
      <c r="U377" s="60" t="str">
        <f t="array" ref="U377">IFERROR(IF(U$2&lt;=$C$1,INDEX('Master Data'!$A$1:$H$686,'Evening Buffalo'!$A377,2),""),"")</f>
        <v/>
      </c>
      <c r="V377" s="60" t="str">
        <f t="array" ref="V377">IFERROR(IF(V$2&lt;=$C$1,INDEX('Master Data'!$A$1:$H$686,'Evening Buffalo'!$A377,2),""),"")</f>
        <v/>
      </c>
      <c r="W377" s="60" t="str">
        <f t="array" ref="W377">IFERROR(IF(W$2&lt;=$C$1,INDEX('Master Data'!$A$1:$H$686,'Evening Buffalo'!$A377,2),""),"")</f>
        <v/>
      </c>
      <c r="X377" s="60" t="str">
        <f t="array" ref="X377">IFERROR(IF(X$2&lt;=$C$1,INDEX('Master Data'!$A$1:$H$686,'Evening Buffalo'!$A377,2),""),"")</f>
        <v/>
      </c>
      <c r="Y377" s="60" t="str">
        <f t="array" ref="Y377">IFERROR(IF(Y$2&lt;=$C$1,INDEX('Master Data'!$A$1:$H$686,'Evening Buffalo'!$A377,2),""),"")</f>
        <v/>
      </c>
      <c r="Z377" s="60" t="str">
        <f t="array" ref="Z377">IFERROR(IF(Z$2&lt;=$C$1,INDEX('Master Data'!$A$1:$H$686,'Evening Buffalo'!$A377,2),""),"")</f>
        <v/>
      </c>
      <c r="AA377" s="60" t="str">
        <f t="array" ref="AA377">IFERROR(IF(AA$2&lt;=$C$1,INDEX('Master Data'!$A$1:$H$686,'Evening Buffalo'!$A377,2),""),"")</f>
        <v/>
      </c>
      <c r="AB377" s="60" t="str">
        <f t="array" ref="AB377">IFERROR(IF(AB$2&lt;=$C$1,INDEX('Master Data'!$A$1:$H$686,'Evening Buffalo'!$A377,2),""),"")</f>
        <v/>
      </c>
      <c r="AC377" s="60" t="str">
        <f t="array" ref="AC377">IFERROR(IF(AC$2&lt;=$C$1,INDEX('Master Data'!$A$1:$H$686,'Evening Buffalo'!$A377,2),""),"")</f>
        <v/>
      </c>
      <c r="AD377" s="60" t="str">
        <f t="array" ref="AD377">IFERROR(IF(AD$2&lt;=$C$1,INDEX('Master Data'!$A$1:$H$686,'Evening Buffalo'!$A377,2),""),"")</f>
        <v/>
      </c>
      <c r="AE377" s="12"/>
      <c r="AF377" s="12"/>
      <c r="AG377" s="12"/>
    </row>
    <row r="378" ht="14.25" customHeight="1">
      <c r="A378" s="60" t="str">
        <f>IFERROR(SMALL('Master Data'!G:G,ROW()-2),"")</f>
        <v/>
      </c>
      <c r="B378" s="60" t="str">
        <f t="array" ref="B378">IFERROR(INDEX('Master Data'!$A$1:$H$686,'Evening Buffalo'!$A378,1),"")</f>
        <v>Customer Name</v>
      </c>
      <c r="C378" s="60" t="str">
        <f t="array" ref="C378">IFERROR(IF(C$2&lt;=$C$1,INDEX('Master Data'!$A$1:$H$686,'Evening Buffalo'!$A378,2),""),"")</f>
        <v/>
      </c>
      <c r="D378" s="60" t="str">
        <f t="array" ref="D378">IFERROR(IF(D$2&lt;=$C$1,INDEX('Master Data'!$A$1:$H$686,'Evening Buffalo'!$A378,2),""),"")</f>
        <v/>
      </c>
      <c r="E378" s="60" t="str">
        <f t="array" ref="E378">IFERROR(IF(E$2&lt;=$C$1,INDEX('Master Data'!$A$1:$H$686,'Evening Buffalo'!$A378,2),""),"")</f>
        <v/>
      </c>
      <c r="F378" s="60" t="str">
        <f t="array" ref="F378">IFERROR(IF(F$2&lt;=$C$1,INDEX('Master Data'!$A$1:$H$686,'Evening Buffalo'!$A378,2),""),"")</f>
        <v/>
      </c>
      <c r="G378" s="60" t="str">
        <f t="array" ref="G378">IFERROR(IF(G$2&lt;=$C$1,INDEX('Master Data'!$A$1:$H$686,'Evening Buffalo'!$A378,2),""),"")</f>
        <v/>
      </c>
      <c r="H378" s="60" t="str">
        <f t="array" ref="H378">IFERROR(IF(H$2&lt;=$C$1,INDEX('Master Data'!$A$1:$H$686,'Evening Buffalo'!$A378,2),""),"")</f>
        <v/>
      </c>
      <c r="I378" s="60" t="str">
        <f t="array" ref="I378">IFERROR(IF(I$2&lt;=$C$1,INDEX('Master Data'!$A$1:$H$686,'Evening Buffalo'!$A378,2),""),"")</f>
        <v/>
      </c>
      <c r="J378" s="60" t="str">
        <f t="array" ref="J378">IFERROR(IF(J$2&lt;=$C$1,INDEX('Master Data'!$A$1:$H$686,'Evening Buffalo'!$A378,2),""),"")</f>
        <v/>
      </c>
      <c r="K378" s="60" t="str">
        <f t="array" ref="K378">IFERROR(IF(K$2&lt;=$C$1,INDEX('Master Data'!$A$1:$H$686,'Evening Buffalo'!$A378,2),""),"")</f>
        <v/>
      </c>
      <c r="L378" s="60" t="str">
        <f t="array" ref="L378">IFERROR(IF(L$2&lt;=$C$1,INDEX('Master Data'!$A$1:$H$686,'Evening Buffalo'!$A378,2),""),"")</f>
        <v/>
      </c>
      <c r="M378" s="60" t="str">
        <f t="array" ref="M378">IFERROR(IF(M$2&lt;=$C$1,INDEX('Master Data'!$A$1:$H$686,'Evening Buffalo'!$A378,2),""),"")</f>
        <v/>
      </c>
      <c r="N378" s="60" t="str">
        <f t="array" ref="N378">IFERROR(IF(N$2&lt;=$C$1,INDEX('Master Data'!$A$1:$H$686,'Evening Buffalo'!$A378,2),""),"")</f>
        <v/>
      </c>
      <c r="O378" s="60" t="str">
        <f t="array" ref="O378">IFERROR(IF(O$2&lt;=$C$1,INDEX('Master Data'!$A$1:$H$686,'Evening Buffalo'!$A378,2),""),"")</f>
        <v/>
      </c>
      <c r="P378" s="60" t="str">
        <f t="array" ref="P378">IFERROR(IF(P$2&lt;=$C$1,INDEX('Master Data'!$A$1:$H$686,'Evening Buffalo'!$A378,2),""),"")</f>
        <v/>
      </c>
      <c r="Q378" s="60" t="str">
        <f t="array" ref="Q378">IFERROR(IF(Q$2&lt;=$C$1,INDEX('Master Data'!$A$1:$H$686,'Evening Buffalo'!$A378,2),""),"")</f>
        <v/>
      </c>
      <c r="R378" s="60" t="str">
        <f t="array" ref="R378">IFERROR(IF(R$2&lt;=$C$1,INDEX('Master Data'!$A$1:$H$686,'Evening Buffalo'!$A378,2),""),"")</f>
        <v/>
      </c>
      <c r="S378" s="60" t="str">
        <f t="array" ref="S378">IFERROR(IF(S$2&lt;=$C$1,INDEX('Master Data'!$A$1:$H$686,'Evening Buffalo'!$A378,2),""),"")</f>
        <v/>
      </c>
      <c r="T378" s="60" t="str">
        <f t="array" ref="T378">IFERROR(IF(T$2&lt;=$C$1,INDEX('Master Data'!$A$1:$H$686,'Evening Buffalo'!$A378,2),""),"")</f>
        <v/>
      </c>
      <c r="U378" s="60" t="str">
        <f t="array" ref="U378">IFERROR(IF(U$2&lt;=$C$1,INDEX('Master Data'!$A$1:$H$686,'Evening Buffalo'!$A378,2),""),"")</f>
        <v/>
      </c>
      <c r="V378" s="60" t="str">
        <f t="array" ref="V378">IFERROR(IF(V$2&lt;=$C$1,INDEX('Master Data'!$A$1:$H$686,'Evening Buffalo'!$A378,2),""),"")</f>
        <v/>
      </c>
      <c r="W378" s="60" t="str">
        <f t="array" ref="W378">IFERROR(IF(W$2&lt;=$C$1,INDEX('Master Data'!$A$1:$H$686,'Evening Buffalo'!$A378,2),""),"")</f>
        <v/>
      </c>
      <c r="X378" s="60" t="str">
        <f t="array" ref="X378">IFERROR(IF(X$2&lt;=$C$1,INDEX('Master Data'!$A$1:$H$686,'Evening Buffalo'!$A378,2),""),"")</f>
        <v/>
      </c>
      <c r="Y378" s="60" t="str">
        <f t="array" ref="Y378">IFERROR(IF(Y$2&lt;=$C$1,INDEX('Master Data'!$A$1:$H$686,'Evening Buffalo'!$A378,2),""),"")</f>
        <v/>
      </c>
      <c r="Z378" s="60" t="str">
        <f t="array" ref="Z378">IFERROR(IF(Z$2&lt;=$C$1,INDEX('Master Data'!$A$1:$H$686,'Evening Buffalo'!$A378,2),""),"")</f>
        <v/>
      </c>
      <c r="AA378" s="60" t="str">
        <f t="array" ref="AA378">IFERROR(IF(AA$2&lt;=$C$1,INDEX('Master Data'!$A$1:$H$686,'Evening Buffalo'!$A378,2),""),"")</f>
        <v/>
      </c>
      <c r="AB378" s="60" t="str">
        <f t="array" ref="AB378">IFERROR(IF(AB$2&lt;=$C$1,INDEX('Master Data'!$A$1:$H$686,'Evening Buffalo'!$A378,2),""),"")</f>
        <v/>
      </c>
      <c r="AC378" s="60" t="str">
        <f t="array" ref="AC378">IFERROR(IF(AC$2&lt;=$C$1,INDEX('Master Data'!$A$1:$H$686,'Evening Buffalo'!$A378,2),""),"")</f>
        <v/>
      </c>
      <c r="AD378" s="60" t="str">
        <f t="array" ref="AD378">IFERROR(IF(AD$2&lt;=$C$1,INDEX('Master Data'!$A$1:$H$686,'Evening Buffalo'!$A378,2),""),"")</f>
        <v/>
      </c>
      <c r="AE378" s="12"/>
      <c r="AF378" s="12"/>
      <c r="AG378" s="12"/>
    </row>
    <row r="379" ht="14.25" customHeight="1">
      <c r="A379" s="60" t="str">
        <f>IFERROR(SMALL('Master Data'!G:G,ROW()-2),"")</f>
        <v/>
      </c>
      <c r="B379" s="60" t="str">
        <f t="array" ref="B379">IFERROR(INDEX('Master Data'!$A$1:$H$686,'Evening Buffalo'!$A379,1),"")</f>
        <v>Customer Name</v>
      </c>
      <c r="C379" s="60" t="str">
        <f t="array" ref="C379">IFERROR(IF(C$2&lt;=$C$1,INDEX('Master Data'!$A$1:$H$686,'Evening Buffalo'!$A379,2),""),"")</f>
        <v/>
      </c>
      <c r="D379" s="60" t="str">
        <f t="array" ref="D379">IFERROR(IF(D$2&lt;=$C$1,INDEX('Master Data'!$A$1:$H$686,'Evening Buffalo'!$A379,2),""),"")</f>
        <v/>
      </c>
      <c r="E379" s="60" t="str">
        <f t="array" ref="E379">IFERROR(IF(E$2&lt;=$C$1,INDEX('Master Data'!$A$1:$H$686,'Evening Buffalo'!$A379,2),""),"")</f>
        <v/>
      </c>
      <c r="F379" s="60" t="str">
        <f t="array" ref="F379">IFERROR(IF(F$2&lt;=$C$1,INDEX('Master Data'!$A$1:$H$686,'Evening Buffalo'!$A379,2),""),"")</f>
        <v/>
      </c>
      <c r="G379" s="60" t="str">
        <f t="array" ref="G379">IFERROR(IF(G$2&lt;=$C$1,INDEX('Master Data'!$A$1:$H$686,'Evening Buffalo'!$A379,2),""),"")</f>
        <v/>
      </c>
      <c r="H379" s="60" t="str">
        <f t="array" ref="H379">IFERROR(IF(H$2&lt;=$C$1,INDEX('Master Data'!$A$1:$H$686,'Evening Buffalo'!$A379,2),""),"")</f>
        <v/>
      </c>
      <c r="I379" s="60" t="str">
        <f t="array" ref="I379">IFERROR(IF(I$2&lt;=$C$1,INDEX('Master Data'!$A$1:$H$686,'Evening Buffalo'!$A379,2),""),"")</f>
        <v/>
      </c>
      <c r="J379" s="60" t="str">
        <f t="array" ref="J379">IFERROR(IF(J$2&lt;=$C$1,INDEX('Master Data'!$A$1:$H$686,'Evening Buffalo'!$A379,2),""),"")</f>
        <v/>
      </c>
      <c r="K379" s="60" t="str">
        <f t="array" ref="K379">IFERROR(IF(K$2&lt;=$C$1,INDEX('Master Data'!$A$1:$H$686,'Evening Buffalo'!$A379,2),""),"")</f>
        <v/>
      </c>
      <c r="L379" s="60" t="str">
        <f t="array" ref="L379">IFERROR(IF(L$2&lt;=$C$1,INDEX('Master Data'!$A$1:$H$686,'Evening Buffalo'!$A379,2),""),"")</f>
        <v/>
      </c>
      <c r="M379" s="60" t="str">
        <f t="array" ref="M379">IFERROR(IF(M$2&lt;=$C$1,INDEX('Master Data'!$A$1:$H$686,'Evening Buffalo'!$A379,2),""),"")</f>
        <v/>
      </c>
      <c r="N379" s="60" t="str">
        <f t="array" ref="N379">IFERROR(IF(N$2&lt;=$C$1,INDEX('Master Data'!$A$1:$H$686,'Evening Buffalo'!$A379,2),""),"")</f>
        <v/>
      </c>
      <c r="O379" s="60" t="str">
        <f t="array" ref="O379">IFERROR(IF(O$2&lt;=$C$1,INDEX('Master Data'!$A$1:$H$686,'Evening Buffalo'!$A379,2),""),"")</f>
        <v/>
      </c>
      <c r="P379" s="60" t="str">
        <f t="array" ref="P379">IFERROR(IF(P$2&lt;=$C$1,INDEX('Master Data'!$A$1:$H$686,'Evening Buffalo'!$A379,2),""),"")</f>
        <v/>
      </c>
      <c r="Q379" s="60" t="str">
        <f t="array" ref="Q379">IFERROR(IF(Q$2&lt;=$C$1,INDEX('Master Data'!$A$1:$H$686,'Evening Buffalo'!$A379,2),""),"")</f>
        <v/>
      </c>
      <c r="R379" s="60" t="str">
        <f t="array" ref="R379">IFERROR(IF(R$2&lt;=$C$1,INDEX('Master Data'!$A$1:$H$686,'Evening Buffalo'!$A379,2),""),"")</f>
        <v/>
      </c>
      <c r="S379" s="60" t="str">
        <f t="array" ref="S379">IFERROR(IF(S$2&lt;=$C$1,INDEX('Master Data'!$A$1:$H$686,'Evening Buffalo'!$A379,2),""),"")</f>
        <v/>
      </c>
      <c r="T379" s="60" t="str">
        <f t="array" ref="T379">IFERROR(IF(T$2&lt;=$C$1,INDEX('Master Data'!$A$1:$H$686,'Evening Buffalo'!$A379,2),""),"")</f>
        <v/>
      </c>
      <c r="U379" s="60" t="str">
        <f t="array" ref="U379">IFERROR(IF(U$2&lt;=$C$1,INDEX('Master Data'!$A$1:$H$686,'Evening Buffalo'!$A379,2),""),"")</f>
        <v/>
      </c>
      <c r="V379" s="60" t="str">
        <f t="array" ref="V379">IFERROR(IF(V$2&lt;=$C$1,INDEX('Master Data'!$A$1:$H$686,'Evening Buffalo'!$A379,2),""),"")</f>
        <v/>
      </c>
      <c r="W379" s="60" t="str">
        <f t="array" ref="W379">IFERROR(IF(W$2&lt;=$C$1,INDEX('Master Data'!$A$1:$H$686,'Evening Buffalo'!$A379,2),""),"")</f>
        <v/>
      </c>
      <c r="X379" s="60" t="str">
        <f t="array" ref="X379">IFERROR(IF(X$2&lt;=$C$1,INDEX('Master Data'!$A$1:$H$686,'Evening Buffalo'!$A379,2),""),"")</f>
        <v/>
      </c>
      <c r="Y379" s="60" t="str">
        <f t="array" ref="Y379">IFERROR(IF(Y$2&lt;=$C$1,INDEX('Master Data'!$A$1:$H$686,'Evening Buffalo'!$A379,2),""),"")</f>
        <v/>
      </c>
      <c r="Z379" s="60" t="str">
        <f t="array" ref="Z379">IFERROR(IF(Z$2&lt;=$C$1,INDEX('Master Data'!$A$1:$H$686,'Evening Buffalo'!$A379,2),""),"")</f>
        <v/>
      </c>
      <c r="AA379" s="60" t="str">
        <f t="array" ref="AA379">IFERROR(IF(AA$2&lt;=$C$1,INDEX('Master Data'!$A$1:$H$686,'Evening Buffalo'!$A379,2),""),"")</f>
        <v/>
      </c>
      <c r="AB379" s="60" t="str">
        <f t="array" ref="AB379">IFERROR(IF(AB$2&lt;=$C$1,INDEX('Master Data'!$A$1:$H$686,'Evening Buffalo'!$A379,2),""),"")</f>
        <v/>
      </c>
      <c r="AC379" s="60" t="str">
        <f t="array" ref="AC379">IFERROR(IF(AC$2&lt;=$C$1,INDEX('Master Data'!$A$1:$H$686,'Evening Buffalo'!$A379,2),""),"")</f>
        <v/>
      </c>
      <c r="AD379" s="60" t="str">
        <f t="array" ref="AD379">IFERROR(IF(AD$2&lt;=$C$1,INDEX('Master Data'!$A$1:$H$686,'Evening Buffalo'!$A379,2),""),"")</f>
        <v/>
      </c>
      <c r="AE379" s="12"/>
      <c r="AF379" s="12"/>
      <c r="AG379" s="12"/>
    </row>
    <row r="380" ht="14.25" customHeight="1">
      <c r="A380" s="60" t="str">
        <f>IFERROR(SMALL('Master Data'!G:G,ROW()-2),"")</f>
        <v/>
      </c>
      <c r="B380" s="60" t="str">
        <f t="array" ref="B380">IFERROR(INDEX('Master Data'!$A$1:$H$686,'Evening Buffalo'!$A380,1),"")</f>
        <v>Customer Name</v>
      </c>
      <c r="C380" s="60" t="str">
        <f t="array" ref="C380">IFERROR(IF(C$2&lt;=$C$1,INDEX('Master Data'!$A$1:$H$686,'Evening Buffalo'!$A380,2),""),"")</f>
        <v/>
      </c>
      <c r="D380" s="60" t="str">
        <f t="array" ref="D380">IFERROR(IF(D$2&lt;=$C$1,INDEX('Master Data'!$A$1:$H$686,'Evening Buffalo'!$A380,2),""),"")</f>
        <v/>
      </c>
      <c r="E380" s="60" t="str">
        <f t="array" ref="E380">IFERROR(IF(E$2&lt;=$C$1,INDEX('Master Data'!$A$1:$H$686,'Evening Buffalo'!$A380,2),""),"")</f>
        <v/>
      </c>
      <c r="F380" s="60" t="str">
        <f t="array" ref="F380">IFERROR(IF(F$2&lt;=$C$1,INDEX('Master Data'!$A$1:$H$686,'Evening Buffalo'!$A380,2),""),"")</f>
        <v/>
      </c>
      <c r="G380" s="60" t="str">
        <f t="array" ref="G380">IFERROR(IF(G$2&lt;=$C$1,INDEX('Master Data'!$A$1:$H$686,'Evening Buffalo'!$A380,2),""),"")</f>
        <v/>
      </c>
      <c r="H380" s="60" t="str">
        <f t="array" ref="H380">IFERROR(IF(H$2&lt;=$C$1,INDEX('Master Data'!$A$1:$H$686,'Evening Buffalo'!$A380,2),""),"")</f>
        <v/>
      </c>
      <c r="I380" s="60" t="str">
        <f t="array" ref="I380">IFERROR(IF(I$2&lt;=$C$1,INDEX('Master Data'!$A$1:$H$686,'Evening Buffalo'!$A380,2),""),"")</f>
        <v/>
      </c>
      <c r="J380" s="60" t="str">
        <f t="array" ref="J380">IFERROR(IF(J$2&lt;=$C$1,INDEX('Master Data'!$A$1:$H$686,'Evening Buffalo'!$A380,2),""),"")</f>
        <v/>
      </c>
      <c r="K380" s="60" t="str">
        <f t="array" ref="K380">IFERROR(IF(K$2&lt;=$C$1,INDEX('Master Data'!$A$1:$H$686,'Evening Buffalo'!$A380,2),""),"")</f>
        <v/>
      </c>
      <c r="L380" s="60" t="str">
        <f t="array" ref="L380">IFERROR(IF(L$2&lt;=$C$1,INDEX('Master Data'!$A$1:$H$686,'Evening Buffalo'!$A380,2),""),"")</f>
        <v/>
      </c>
      <c r="M380" s="60" t="str">
        <f t="array" ref="M380">IFERROR(IF(M$2&lt;=$C$1,INDEX('Master Data'!$A$1:$H$686,'Evening Buffalo'!$A380,2),""),"")</f>
        <v/>
      </c>
      <c r="N380" s="60" t="str">
        <f t="array" ref="N380">IFERROR(IF(N$2&lt;=$C$1,INDEX('Master Data'!$A$1:$H$686,'Evening Buffalo'!$A380,2),""),"")</f>
        <v/>
      </c>
      <c r="O380" s="60" t="str">
        <f t="array" ref="O380">IFERROR(IF(O$2&lt;=$C$1,INDEX('Master Data'!$A$1:$H$686,'Evening Buffalo'!$A380,2),""),"")</f>
        <v/>
      </c>
      <c r="P380" s="60" t="str">
        <f t="array" ref="P380">IFERROR(IF(P$2&lt;=$C$1,INDEX('Master Data'!$A$1:$H$686,'Evening Buffalo'!$A380,2),""),"")</f>
        <v/>
      </c>
      <c r="Q380" s="60" t="str">
        <f t="array" ref="Q380">IFERROR(IF(Q$2&lt;=$C$1,INDEX('Master Data'!$A$1:$H$686,'Evening Buffalo'!$A380,2),""),"")</f>
        <v/>
      </c>
      <c r="R380" s="60" t="str">
        <f t="array" ref="R380">IFERROR(IF(R$2&lt;=$C$1,INDEX('Master Data'!$A$1:$H$686,'Evening Buffalo'!$A380,2),""),"")</f>
        <v/>
      </c>
      <c r="S380" s="60" t="str">
        <f t="array" ref="S380">IFERROR(IF(S$2&lt;=$C$1,INDEX('Master Data'!$A$1:$H$686,'Evening Buffalo'!$A380,2),""),"")</f>
        <v/>
      </c>
      <c r="T380" s="60" t="str">
        <f t="array" ref="T380">IFERROR(IF(T$2&lt;=$C$1,INDEX('Master Data'!$A$1:$H$686,'Evening Buffalo'!$A380,2),""),"")</f>
        <v/>
      </c>
      <c r="U380" s="60" t="str">
        <f t="array" ref="U380">IFERROR(IF(U$2&lt;=$C$1,INDEX('Master Data'!$A$1:$H$686,'Evening Buffalo'!$A380,2),""),"")</f>
        <v/>
      </c>
      <c r="V380" s="60" t="str">
        <f t="array" ref="V380">IFERROR(IF(V$2&lt;=$C$1,INDEX('Master Data'!$A$1:$H$686,'Evening Buffalo'!$A380,2),""),"")</f>
        <v/>
      </c>
      <c r="W380" s="60" t="str">
        <f t="array" ref="W380">IFERROR(IF(W$2&lt;=$C$1,INDEX('Master Data'!$A$1:$H$686,'Evening Buffalo'!$A380,2),""),"")</f>
        <v/>
      </c>
      <c r="X380" s="60" t="str">
        <f t="array" ref="X380">IFERROR(IF(X$2&lt;=$C$1,INDEX('Master Data'!$A$1:$H$686,'Evening Buffalo'!$A380,2),""),"")</f>
        <v/>
      </c>
      <c r="Y380" s="60" t="str">
        <f t="array" ref="Y380">IFERROR(IF(Y$2&lt;=$C$1,INDEX('Master Data'!$A$1:$H$686,'Evening Buffalo'!$A380,2),""),"")</f>
        <v/>
      </c>
      <c r="Z380" s="60" t="str">
        <f t="array" ref="Z380">IFERROR(IF(Z$2&lt;=$C$1,INDEX('Master Data'!$A$1:$H$686,'Evening Buffalo'!$A380,2),""),"")</f>
        <v/>
      </c>
      <c r="AA380" s="60" t="str">
        <f t="array" ref="AA380">IFERROR(IF(AA$2&lt;=$C$1,INDEX('Master Data'!$A$1:$H$686,'Evening Buffalo'!$A380,2),""),"")</f>
        <v/>
      </c>
      <c r="AB380" s="60" t="str">
        <f t="array" ref="AB380">IFERROR(IF(AB$2&lt;=$C$1,INDEX('Master Data'!$A$1:$H$686,'Evening Buffalo'!$A380,2),""),"")</f>
        <v/>
      </c>
      <c r="AC380" s="60" t="str">
        <f t="array" ref="AC380">IFERROR(IF(AC$2&lt;=$C$1,INDEX('Master Data'!$A$1:$H$686,'Evening Buffalo'!$A380,2),""),"")</f>
        <v/>
      </c>
      <c r="AD380" s="60" t="str">
        <f t="array" ref="AD380">IFERROR(IF(AD$2&lt;=$C$1,INDEX('Master Data'!$A$1:$H$686,'Evening Buffalo'!$A380,2),""),"")</f>
        <v/>
      </c>
      <c r="AE380" s="12"/>
      <c r="AF380" s="12"/>
      <c r="AG380" s="12"/>
    </row>
    <row r="381" ht="14.25" customHeight="1">
      <c r="A381" s="60" t="str">
        <f>IFERROR(SMALL('Master Data'!G:G,ROW()-2),"")</f>
        <v/>
      </c>
      <c r="B381" s="60" t="str">
        <f t="array" ref="B381">IFERROR(INDEX('Master Data'!$A$1:$H$686,'Evening Buffalo'!$A381,1),"")</f>
        <v>Customer Name</v>
      </c>
      <c r="C381" s="60" t="str">
        <f t="array" ref="C381">IFERROR(IF(C$2&lt;=$C$1,INDEX('Master Data'!$A$1:$H$686,'Evening Buffalo'!$A381,2),""),"")</f>
        <v/>
      </c>
      <c r="D381" s="60" t="str">
        <f t="array" ref="D381">IFERROR(IF(D$2&lt;=$C$1,INDEX('Master Data'!$A$1:$H$686,'Evening Buffalo'!$A381,2),""),"")</f>
        <v/>
      </c>
      <c r="E381" s="60" t="str">
        <f t="array" ref="E381">IFERROR(IF(E$2&lt;=$C$1,INDEX('Master Data'!$A$1:$H$686,'Evening Buffalo'!$A381,2),""),"")</f>
        <v/>
      </c>
      <c r="F381" s="60" t="str">
        <f t="array" ref="F381">IFERROR(IF(F$2&lt;=$C$1,INDEX('Master Data'!$A$1:$H$686,'Evening Buffalo'!$A381,2),""),"")</f>
        <v/>
      </c>
      <c r="G381" s="60" t="str">
        <f t="array" ref="G381">IFERROR(IF(G$2&lt;=$C$1,INDEX('Master Data'!$A$1:$H$686,'Evening Buffalo'!$A381,2),""),"")</f>
        <v/>
      </c>
      <c r="H381" s="60" t="str">
        <f t="array" ref="H381">IFERROR(IF(H$2&lt;=$C$1,INDEX('Master Data'!$A$1:$H$686,'Evening Buffalo'!$A381,2),""),"")</f>
        <v/>
      </c>
      <c r="I381" s="60" t="str">
        <f t="array" ref="I381">IFERROR(IF(I$2&lt;=$C$1,INDEX('Master Data'!$A$1:$H$686,'Evening Buffalo'!$A381,2),""),"")</f>
        <v/>
      </c>
      <c r="J381" s="60" t="str">
        <f t="array" ref="J381">IFERROR(IF(J$2&lt;=$C$1,INDEX('Master Data'!$A$1:$H$686,'Evening Buffalo'!$A381,2),""),"")</f>
        <v/>
      </c>
      <c r="K381" s="60" t="str">
        <f t="array" ref="K381">IFERROR(IF(K$2&lt;=$C$1,INDEX('Master Data'!$A$1:$H$686,'Evening Buffalo'!$A381,2),""),"")</f>
        <v/>
      </c>
      <c r="L381" s="60" t="str">
        <f t="array" ref="L381">IFERROR(IF(L$2&lt;=$C$1,INDEX('Master Data'!$A$1:$H$686,'Evening Buffalo'!$A381,2),""),"")</f>
        <v/>
      </c>
      <c r="M381" s="60" t="str">
        <f t="array" ref="M381">IFERROR(IF(M$2&lt;=$C$1,INDEX('Master Data'!$A$1:$H$686,'Evening Buffalo'!$A381,2),""),"")</f>
        <v/>
      </c>
      <c r="N381" s="60" t="str">
        <f t="array" ref="N381">IFERROR(IF(N$2&lt;=$C$1,INDEX('Master Data'!$A$1:$H$686,'Evening Buffalo'!$A381,2),""),"")</f>
        <v/>
      </c>
      <c r="O381" s="60" t="str">
        <f t="array" ref="O381">IFERROR(IF(O$2&lt;=$C$1,INDEX('Master Data'!$A$1:$H$686,'Evening Buffalo'!$A381,2),""),"")</f>
        <v/>
      </c>
      <c r="P381" s="60" t="str">
        <f t="array" ref="P381">IFERROR(IF(P$2&lt;=$C$1,INDEX('Master Data'!$A$1:$H$686,'Evening Buffalo'!$A381,2),""),"")</f>
        <v/>
      </c>
      <c r="Q381" s="60" t="str">
        <f t="array" ref="Q381">IFERROR(IF(Q$2&lt;=$C$1,INDEX('Master Data'!$A$1:$H$686,'Evening Buffalo'!$A381,2),""),"")</f>
        <v/>
      </c>
      <c r="R381" s="60" t="str">
        <f t="array" ref="R381">IFERROR(IF(R$2&lt;=$C$1,INDEX('Master Data'!$A$1:$H$686,'Evening Buffalo'!$A381,2),""),"")</f>
        <v/>
      </c>
      <c r="S381" s="60" t="str">
        <f t="array" ref="S381">IFERROR(IF(S$2&lt;=$C$1,INDEX('Master Data'!$A$1:$H$686,'Evening Buffalo'!$A381,2),""),"")</f>
        <v/>
      </c>
      <c r="T381" s="60" t="str">
        <f t="array" ref="T381">IFERROR(IF(T$2&lt;=$C$1,INDEX('Master Data'!$A$1:$H$686,'Evening Buffalo'!$A381,2),""),"")</f>
        <v/>
      </c>
      <c r="U381" s="60" t="str">
        <f t="array" ref="U381">IFERROR(IF(U$2&lt;=$C$1,INDEX('Master Data'!$A$1:$H$686,'Evening Buffalo'!$A381,2),""),"")</f>
        <v/>
      </c>
      <c r="V381" s="60" t="str">
        <f t="array" ref="V381">IFERROR(IF(V$2&lt;=$C$1,INDEX('Master Data'!$A$1:$H$686,'Evening Buffalo'!$A381,2),""),"")</f>
        <v/>
      </c>
      <c r="W381" s="60" t="str">
        <f t="array" ref="W381">IFERROR(IF(W$2&lt;=$C$1,INDEX('Master Data'!$A$1:$H$686,'Evening Buffalo'!$A381,2),""),"")</f>
        <v/>
      </c>
      <c r="X381" s="60" t="str">
        <f t="array" ref="X381">IFERROR(IF(X$2&lt;=$C$1,INDEX('Master Data'!$A$1:$H$686,'Evening Buffalo'!$A381,2),""),"")</f>
        <v/>
      </c>
      <c r="Y381" s="60" t="str">
        <f t="array" ref="Y381">IFERROR(IF(Y$2&lt;=$C$1,INDEX('Master Data'!$A$1:$H$686,'Evening Buffalo'!$A381,2),""),"")</f>
        <v/>
      </c>
      <c r="Z381" s="60" t="str">
        <f t="array" ref="Z381">IFERROR(IF(Z$2&lt;=$C$1,INDEX('Master Data'!$A$1:$H$686,'Evening Buffalo'!$A381,2),""),"")</f>
        <v/>
      </c>
      <c r="AA381" s="60" t="str">
        <f t="array" ref="AA381">IFERROR(IF(AA$2&lt;=$C$1,INDEX('Master Data'!$A$1:$H$686,'Evening Buffalo'!$A381,2),""),"")</f>
        <v/>
      </c>
      <c r="AB381" s="60" t="str">
        <f t="array" ref="AB381">IFERROR(IF(AB$2&lt;=$C$1,INDEX('Master Data'!$A$1:$H$686,'Evening Buffalo'!$A381,2),""),"")</f>
        <v/>
      </c>
      <c r="AC381" s="60" t="str">
        <f t="array" ref="AC381">IFERROR(IF(AC$2&lt;=$C$1,INDEX('Master Data'!$A$1:$H$686,'Evening Buffalo'!$A381,2),""),"")</f>
        <v/>
      </c>
      <c r="AD381" s="60" t="str">
        <f t="array" ref="AD381">IFERROR(IF(AD$2&lt;=$C$1,INDEX('Master Data'!$A$1:$H$686,'Evening Buffalo'!$A381,2),""),"")</f>
        <v/>
      </c>
      <c r="AE381" s="12"/>
      <c r="AF381" s="12"/>
      <c r="AG381" s="12"/>
    </row>
    <row r="382" ht="14.25" customHeight="1">
      <c r="A382" s="60" t="str">
        <f>IFERROR(SMALL('Master Data'!G:G,ROW()-2),"")</f>
        <v/>
      </c>
      <c r="B382" s="60" t="str">
        <f t="array" ref="B382">IFERROR(INDEX('Master Data'!$A$1:$H$686,'Evening Buffalo'!$A382,1),"")</f>
        <v>Customer Name</v>
      </c>
      <c r="C382" s="60" t="str">
        <f t="array" ref="C382">IFERROR(IF(C$2&lt;=$C$1,INDEX('Master Data'!$A$1:$H$686,'Evening Buffalo'!$A382,2),""),"")</f>
        <v/>
      </c>
      <c r="D382" s="60" t="str">
        <f t="array" ref="D382">IFERROR(IF(D$2&lt;=$C$1,INDEX('Master Data'!$A$1:$H$686,'Evening Buffalo'!$A382,2),""),"")</f>
        <v/>
      </c>
      <c r="E382" s="60" t="str">
        <f t="array" ref="E382">IFERROR(IF(E$2&lt;=$C$1,INDEX('Master Data'!$A$1:$H$686,'Evening Buffalo'!$A382,2),""),"")</f>
        <v/>
      </c>
      <c r="F382" s="60" t="str">
        <f t="array" ref="F382">IFERROR(IF(F$2&lt;=$C$1,INDEX('Master Data'!$A$1:$H$686,'Evening Buffalo'!$A382,2),""),"")</f>
        <v/>
      </c>
      <c r="G382" s="60" t="str">
        <f t="array" ref="G382">IFERROR(IF(G$2&lt;=$C$1,INDEX('Master Data'!$A$1:$H$686,'Evening Buffalo'!$A382,2),""),"")</f>
        <v/>
      </c>
      <c r="H382" s="60" t="str">
        <f t="array" ref="H382">IFERROR(IF(H$2&lt;=$C$1,INDEX('Master Data'!$A$1:$H$686,'Evening Buffalo'!$A382,2),""),"")</f>
        <v/>
      </c>
      <c r="I382" s="60" t="str">
        <f t="array" ref="I382">IFERROR(IF(I$2&lt;=$C$1,INDEX('Master Data'!$A$1:$H$686,'Evening Buffalo'!$A382,2),""),"")</f>
        <v/>
      </c>
      <c r="J382" s="60" t="str">
        <f t="array" ref="J382">IFERROR(IF(J$2&lt;=$C$1,INDEX('Master Data'!$A$1:$H$686,'Evening Buffalo'!$A382,2),""),"")</f>
        <v/>
      </c>
      <c r="K382" s="60" t="str">
        <f t="array" ref="K382">IFERROR(IF(K$2&lt;=$C$1,INDEX('Master Data'!$A$1:$H$686,'Evening Buffalo'!$A382,2),""),"")</f>
        <v/>
      </c>
      <c r="L382" s="60" t="str">
        <f t="array" ref="L382">IFERROR(IF(L$2&lt;=$C$1,INDEX('Master Data'!$A$1:$H$686,'Evening Buffalo'!$A382,2),""),"")</f>
        <v/>
      </c>
      <c r="M382" s="60" t="str">
        <f t="array" ref="M382">IFERROR(IF(M$2&lt;=$C$1,INDEX('Master Data'!$A$1:$H$686,'Evening Buffalo'!$A382,2),""),"")</f>
        <v/>
      </c>
      <c r="N382" s="60" t="str">
        <f t="array" ref="N382">IFERROR(IF(N$2&lt;=$C$1,INDEX('Master Data'!$A$1:$H$686,'Evening Buffalo'!$A382,2),""),"")</f>
        <v/>
      </c>
      <c r="O382" s="60" t="str">
        <f t="array" ref="O382">IFERROR(IF(O$2&lt;=$C$1,INDEX('Master Data'!$A$1:$H$686,'Evening Buffalo'!$A382,2),""),"")</f>
        <v/>
      </c>
      <c r="P382" s="60" t="str">
        <f t="array" ref="P382">IFERROR(IF(P$2&lt;=$C$1,INDEX('Master Data'!$A$1:$H$686,'Evening Buffalo'!$A382,2),""),"")</f>
        <v/>
      </c>
      <c r="Q382" s="60" t="str">
        <f t="array" ref="Q382">IFERROR(IF(Q$2&lt;=$C$1,INDEX('Master Data'!$A$1:$H$686,'Evening Buffalo'!$A382,2),""),"")</f>
        <v/>
      </c>
      <c r="R382" s="60" t="str">
        <f t="array" ref="R382">IFERROR(IF(R$2&lt;=$C$1,INDEX('Master Data'!$A$1:$H$686,'Evening Buffalo'!$A382,2),""),"")</f>
        <v/>
      </c>
      <c r="S382" s="60" t="str">
        <f t="array" ref="S382">IFERROR(IF(S$2&lt;=$C$1,INDEX('Master Data'!$A$1:$H$686,'Evening Buffalo'!$A382,2),""),"")</f>
        <v/>
      </c>
      <c r="T382" s="60" t="str">
        <f t="array" ref="T382">IFERROR(IF(T$2&lt;=$C$1,INDEX('Master Data'!$A$1:$H$686,'Evening Buffalo'!$A382,2),""),"")</f>
        <v/>
      </c>
      <c r="U382" s="60" t="str">
        <f t="array" ref="U382">IFERROR(IF(U$2&lt;=$C$1,INDEX('Master Data'!$A$1:$H$686,'Evening Buffalo'!$A382,2),""),"")</f>
        <v/>
      </c>
      <c r="V382" s="60" t="str">
        <f t="array" ref="V382">IFERROR(IF(V$2&lt;=$C$1,INDEX('Master Data'!$A$1:$H$686,'Evening Buffalo'!$A382,2),""),"")</f>
        <v/>
      </c>
      <c r="W382" s="60" t="str">
        <f t="array" ref="W382">IFERROR(IF(W$2&lt;=$C$1,INDEX('Master Data'!$A$1:$H$686,'Evening Buffalo'!$A382,2),""),"")</f>
        <v/>
      </c>
      <c r="X382" s="60" t="str">
        <f t="array" ref="X382">IFERROR(IF(X$2&lt;=$C$1,INDEX('Master Data'!$A$1:$H$686,'Evening Buffalo'!$A382,2),""),"")</f>
        <v/>
      </c>
      <c r="Y382" s="60" t="str">
        <f t="array" ref="Y382">IFERROR(IF(Y$2&lt;=$C$1,INDEX('Master Data'!$A$1:$H$686,'Evening Buffalo'!$A382,2),""),"")</f>
        <v/>
      </c>
      <c r="Z382" s="60" t="str">
        <f t="array" ref="Z382">IFERROR(IF(Z$2&lt;=$C$1,INDEX('Master Data'!$A$1:$H$686,'Evening Buffalo'!$A382,2),""),"")</f>
        <v/>
      </c>
      <c r="AA382" s="60" t="str">
        <f t="array" ref="AA382">IFERROR(IF(AA$2&lt;=$C$1,INDEX('Master Data'!$A$1:$H$686,'Evening Buffalo'!$A382,2),""),"")</f>
        <v/>
      </c>
      <c r="AB382" s="60" t="str">
        <f t="array" ref="AB382">IFERROR(IF(AB$2&lt;=$C$1,INDEX('Master Data'!$A$1:$H$686,'Evening Buffalo'!$A382,2),""),"")</f>
        <v/>
      </c>
      <c r="AC382" s="60" t="str">
        <f t="array" ref="AC382">IFERROR(IF(AC$2&lt;=$C$1,INDEX('Master Data'!$A$1:$H$686,'Evening Buffalo'!$A382,2),""),"")</f>
        <v/>
      </c>
      <c r="AD382" s="60" t="str">
        <f t="array" ref="AD382">IFERROR(IF(AD$2&lt;=$C$1,INDEX('Master Data'!$A$1:$H$686,'Evening Buffalo'!$A382,2),""),"")</f>
        <v/>
      </c>
      <c r="AE382" s="12"/>
      <c r="AF382" s="12"/>
      <c r="AG382" s="12"/>
    </row>
    <row r="383" ht="14.25" customHeight="1">
      <c r="A383" s="60" t="str">
        <f>IFERROR(SMALL('Master Data'!G:G,ROW()-2),"")</f>
        <v/>
      </c>
      <c r="B383" s="60" t="str">
        <f t="array" ref="B383">IFERROR(INDEX('Master Data'!$A$1:$H$686,'Evening Buffalo'!$A383,1),"")</f>
        <v>Customer Name</v>
      </c>
      <c r="C383" s="60" t="str">
        <f t="array" ref="C383">IFERROR(IF(C$2&lt;=$C$1,INDEX('Master Data'!$A$1:$H$686,'Evening Buffalo'!$A383,2),""),"")</f>
        <v/>
      </c>
      <c r="D383" s="60" t="str">
        <f t="array" ref="D383">IFERROR(IF(D$2&lt;=$C$1,INDEX('Master Data'!$A$1:$H$686,'Evening Buffalo'!$A383,2),""),"")</f>
        <v/>
      </c>
      <c r="E383" s="60" t="str">
        <f t="array" ref="E383">IFERROR(IF(E$2&lt;=$C$1,INDEX('Master Data'!$A$1:$H$686,'Evening Buffalo'!$A383,2),""),"")</f>
        <v/>
      </c>
      <c r="F383" s="60" t="str">
        <f t="array" ref="F383">IFERROR(IF(F$2&lt;=$C$1,INDEX('Master Data'!$A$1:$H$686,'Evening Buffalo'!$A383,2),""),"")</f>
        <v/>
      </c>
      <c r="G383" s="60" t="str">
        <f t="array" ref="G383">IFERROR(IF(G$2&lt;=$C$1,INDEX('Master Data'!$A$1:$H$686,'Evening Buffalo'!$A383,2),""),"")</f>
        <v/>
      </c>
      <c r="H383" s="60" t="str">
        <f t="array" ref="H383">IFERROR(IF(H$2&lt;=$C$1,INDEX('Master Data'!$A$1:$H$686,'Evening Buffalo'!$A383,2),""),"")</f>
        <v/>
      </c>
      <c r="I383" s="60" t="str">
        <f t="array" ref="I383">IFERROR(IF(I$2&lt;=$C$1,INDEX('Master Data'!$A$1:$H$686,'Evening Buffalo'!$A383,2),""),"")</f>
        <v/>
      </c>
      <c r="J383" s="60" t="str">
        <f t="array" ref="J383">IFERROR(IF(J$2&lt;=$C$1,INDEX('Master Data'!$A$1:$H$686,'Evening Buffalo'!$A383,2),""),"")</f>
        <v/>
      </c>
      <c r="K383" s="60" t="str">
        <f t="array" ref="K383">IFERROR(IF(K$2&lt;=$C$1,INDEX('Master Data'!$A$1:$H$686,'Evening Buffalo'!$A383,2),""),"")</f>
        <v/>
      </c>
      <c r="L383" s="60" t="str">
        <f t="array" ref="L383">IFERROR(IF(L$2&lt;=$C$1,INDEX('Master Data'!$A$1:$H$686,'Evening Buffalo'!$A383,2),""),"")</f>
        <v/>
      </c>
      <c r="M383" s="60" t="str">
        <f t="array" ref="M383">IFERROR(IF(M$2&lt;=$C$1,INDEX('Master Data'!$A$1:$H$686,'Evening Buffalo'!$A383,2),""),"")</f>
        <v/>
      </c>
      <c r="N383" s="60" t="str">
        <f t="array" ref="N383">IFERROR(IF(N$2&lt;=$C$1,INDEX('Master Data'!$A$1:$H$686,'Evening Buffalo'!$A383,2),""),"")</f>
        <v/>
      </c>
      <c r="O383" s="60" t="str">
        <f t="array" ref="O383">IFERROR(IF(O$2&lt;=$C$1,INDEX('Master Data'!$A$1:$H$686,'Evening Buffalo'!$A383,2),""),"")</f>
        <v/>
      </c>
      <c r="P383" s="60" t="str">
        <f t="array" ref="P383">IFERROR(IF(P$2&lt;=$C$1,INDEX('Master Data'!$A$1:$H$686,'Evening Buffalo'!$A383,2),""),"")</f>
        <v/>
      </c>
      <c r="Q383" s="60" t="str">
        <f t="array" ref="Q383">IFERROR(IF(Q$2&lt;=$C$1,INDEX('Master Data'!$A$1:$H$686,'Evening Buffalo'!$A383,2),""),"")</f>
        <v/>
      </c>
      <c r="R383" s="60" t="str">
        <f t="array" ref="R383">IFERROR(IF(R$2&lt;=$C$1,INDEX('Master Data'!$A$1:$H$686,'Evening Buffalo'!$A383,2),""),"")</f>
        <v/>
      </c>
      <c r="S383" s="60" t="str">
        <f t="array" ref="S383">IFERROR(IF(S$2&lt;=$C$1,INDEX('Master Data'!$A$1:$H$686,'Evening Buffalo'!$A383,2),""),"")</f>
        <v/>
      </c>
      <c r="T383" s="60" t="str">
        <f t="array" ref="T383">IFERROR(IF(T$2&lt;=$C$1,INDEX('Master Data'!$A$1:$H$686,'Evening Buffalo'!$A383,2),""),"")</f>
        <v/>
      </c>
      <c r="U383" s="60" t="str">
        <f t="array" ref="U383">IFERROR(IF(U$2&lt;=$C$1,INDEX('Master Data'!$A$1:$H$686,'Evening Buffalo'!$A383,2),""),"")</f>
        <v/>
      </c>
      <c r="V383" s="60" t="str">
        <f t="array" ref="V383">IFERROR(IF(V$2&lt;=$C$1,INDEX('Master Data'!$A$1:$H$686,'Evening Buffalo'!$A383,2),""),"")</f>
        <v/>
      </c>
      <c r="W383" s="60" t="str">
        <f t="array" ref="W383">IFERROR(IF(W$2&lt;=$C$1,INDEX('Master Data'!$A$1:$H$686,'Evening Buffalo'!$A383,2),""),"")</f>
        <v/>
      </c>
      <c r="X383" s="60" t="str">
        <f t="array" ref="X383">IFERROR(IF(X$2&lt;=$C$1,INDEX('Master Data'!$A$1:$H$686,'Evening Buffalo'!$A383,2),""),"")</f>
        <v/>
      </c>
      <c r="Y383" s="60" t="str">
        <f t="array" ref="Y383">IFERROR(IF(Y$2&lt;=$C$1,INDEX('Master Data'!$A$1:$H$686,'Evening Buffalo'!$A383,2),""),"")</f>
        <v/>
      </c>
      <c r="Z383" s="60" t="str">
        <f t="array" ref="Z383">IFERROR(IF(Z$2&lt;=$C$1,INDEX('Master Data'!$A$1:$H$686,'Evening Buffalo'!$A383,2),""),"")</f>
        <v/>
      </c>
      <c r="AA383" s="60" t="str">
        <f t="array" ref="AA383">IFERROR(IF(AA$2&lt;=$C$1,INDEX('Master Data'!$A$1:$H$686,'Evening Buffalo'!$A383,2),""),"")</f>
        <v/>
      </c>
      <c r="AB383" s="60" t="str">
        <f t="array" ref="AB383">IFERROR(IF(AB$2&lt;=$C$1,INDEX('Master Data'!$A$1:$H$686,'Evening Buffalo'!$A383,2),""),"")</f>
        <v/>
      </c>
      <c r="AC383" s="60" t="str">
        <f t="array" ref="AC383">IFERROR(IF(AC$2&lt;=$C$1,INDEX('Master Data'!$A$1:$H$686,'Evening Buffalo'!$A383,2),""),"")</f>
        <v/>
      </c>
      <c r="AD383" s="60" t="str">
        <f t="array" ref="AD383">IFERROR(IF(AD$2&lt;=$C$1,INDEX('Master Data'!$A$1:$H$686,'Evening Buffalo'!$A383,2),""),"")</f>
        <v/>
      </c>
      <c r="AE383" s="12"/>
      <c r="AF383" s="12"/>
      <c r="AG383" s="12"/>
    </row>
    <row r="384" ht="14.25" customHeight="1">
      <c r="A384" s="60" t="str">
        <f>IFERROR(SMALL('Master Data'!G:G,ROW()-2),"")</f>
        <v/>
      </c>
      <c r="B384" s="60" t="str">
        <f t="array" ref="B384">IFERROR(INDEX('Master Data'!$A$1:$H$686,'Evening Buffalo'!$A384,1),"")</f>
        <v>Customer Name</v>
      </c>
      <c r="C384" s="60" t="str">
        <f t="array" ref="C384">IFERROR(IF(C$2&lt;=$C$1,INDEX('Master Data'!$A$1:$H$686,'Evening Buffalo'!$A384,2),""),"")</f>
        <v/>
      </c>
      <c r="D384" s="60" t="str">
        <f t="array" ref="D384">IFERROR(IF(D$2&lt;=$C$1,INDEX('Master Data'!$A$1:$H$686,'Evening Buffalo'!$A384,2),""),"")</f>
        <v/>
      </c>
      <c r="E384" s="60" t="str">
        <f t="array" ref="E384">IFERROR(IF(E$2&lt;=$C$1,INDEX('Master Data'!$A$1:$H$686,'Evening Buffalo'!$A384,2),""),"")</f>
        <v/>
      </c>
      <c r="F384" s="60" t="str">
        <f t="array" ref="F384">IFERROR(IF(F$2&lt;=$C$1,INDEX('Master Data'!$A$1:$H$686,'Evening Buffalo'!$A384,2),""),"")</f>
        <v/>
      </c>
      <c r="G384" s="60" t="str">
        <f t="array" ref="G384">IFERROR(IF(G$2&lt;=$C$1,INDEX('Master Data'!$A$1:$H$686,'Evening Buffalo'!$A384,2),""),"")</f>
        <v/>
      </c>
      <c r="H384" s="60" t="str">
        <f t="array" ref="H384">IFERROR(IF(H$2&lt;=$C$1,INDEX('Master Data'!$A$1:$H$686,'Evening Buffalo'!$A384,2),""),"")</f>
        <v/>
      </c>
      <c r="I384" s="60" t="str">
        <f t="array" ref="I384">IFERROR(IF(I$2&lt;=$C$1,INDEX('Master Data'!$A$1:$H$686,'Evening Buffalo'!$A384,2),""),"")</f>
        <v/>
      </c>
      <c r="J384" s="60" t="str">
        <f t="array" ref="J384">IFERROR(IF(J$2&lt;=$C$1,INDEX('Master Data'!$A$1:$H$686,'Evening Buffalo'!$A384,2),""),"")</f>
        <v/>
      </c>
      <c r="K384" s="60" t="str">
        <f t="array" ref="K384">IFERROR(IF(K$2&lt;=$C$1,INDEX('Master Data'!$A$1:$H$686,'Evening Buffalo'!$A384,2),""),"")</f>
        <v/>
      </c>
      <c r="L384" s="60" t="str">
        <f t="array" ref="L384">IFERROR(IF(L$2&lt;=$C$1,INDEX('Master Data'!$A$1:$H$686,'Evening Buffalo'!$A384,2),""),"")</f>
        <v/>
      </c>
      <c r="M384" s="60" t="str">
        <f t="array" ref="M384">IFERROR(IF(M$2&lt;=$C$1,INDEX('Master Data'!$A$1:$H$686,'Evening Buffalo'!$A384,2),""),"")</f>
        <v/>
      </c>
      <c r="N384" s="60" t="str">
        <f t="array" ref="N384">IFERROR(IF(N$2&lt;=$C$1,INDEX('Master Data'!$A$1:$H$686,'Evening Buffalo'!$A384,2),""),"")</f>
        <v/>
      </c>
      <c r="O384" s="60" t="str">
        <f t="array" ref="O384">IFERROR(IF(O$2&lt;=$C$1,INDEX('Master Data'!$A$1:$H$686,'Evening Buffalo'!$A384,2),""),"")</f>
        <v/>
      </c>
      <c r="P384" s="60" t="str">
        <f t="array" ref="P384">IFERROR(IF(P$2&lt;=$C$1,INDEX('Master Data'!$A$1:$H$686,'Evening Buffalo'!$A384,2),""),"")</f>
        <v/>
      </c>
      <c r="Q384" s="60" t="str">
        <f t="array" ref="Q384">IFERROR(IF(Q$2&lt;=$C$1,INDEX('Master Data'!$A$1:$H$686,'Evening Buffalo'!$A384,2),""),"")</f>
        <v/>
      </c>
      <c r="R384" s="60" t="str">
        <f t="array" ref="R384">IFERROR(IF(R$2&lt;=$C$1,INDEX('Master Data'!$A$1:$H$686,'Evening Buffalo'!$A384,2),""),"")</f>
        <v/>
      </c>
      <c r="S384" s="60" t="str">
        <f t="array" ref="S384">IFERROR(IF(S$2&lt;=$C$1,INDEX('Master Data'!$A$1:$H$686,'Evening Buffalo'!$A384,2),""),"")</f>
        <v/>
      </c>
      <c r="T384" s="60" t="str">
        <f t="array" ref="T384">IFERROR(IF(T$2&lt;=$C$1,INDEX('Master Data'!$A$1:$H$686,'Evening Buffalo'!$A384,2),""),"")</f>
        <v/>
      </c>
      <c r="U384" s="60" t="str">
        <f t="array" ref="U384">IFERROR(IF(U$2&lt;=$C$1,INDEX('Master Data'!$A$1:$H$686,'Evening Buffalo'!$A384,2),""),"")</f>
        <v/>
      </c>
      <c r="V384" s="60" t="str">
        <f t="array" ref="V384">IFERROR(IF(V$2&lt;=$C$1,INDEX('Master Data'!$A$1:$H$686,'Evening Buffalo'!$A384,2),""),"")</f>
        <v/>
      </c>
      <c r="W384" s="60" t="str">
        <f t="array" ref="W384">IFERROR(IF(W$2&lt;=$C$1,INDEX('Master Data'!$A$1:$H$686,'Evening Buffalo'!$A384,2),""),"")</f>
        <v/>
      </c>
      <c r="X384" s="60" t="str">
        <f t="array" ref="X384">IFERROR(IF(X$2&lt;=$C$1,INDEX('Master Data'!$A$1:$H$686,'Evening Buffalo'!$A384,2),""),"")</f>
        <v/>
      </c>
      <c r="Y384" s="60" t="str">
        <f t="array" ref="Y384">IFERROR(IF(Y$2&lt;=$C$1,INDEX('Master Data'!$A$1:$H$686,'Evening Buffalo'!$A384,2),""),"")</f>
        <v/>
      </c>
      <c r="Z384" s="60" t="str">
        <f t="array" ref="Z384">IFERROR(IF(Z$2&lt;=$C$1,INDEX('Master Data'!$A$1:$H$686,'Evening Buffalo'!$A384,2),""),"")</f>
        <v/>
      </c>
      <c r="AA384" s="60" t="str">
        <f t="array" ref="AA384">IFERROR(IF(AA$2&lt;=$C$1,INDEX('Master Data'!$A$1:$H$686,'Evening Buffalo'!$A384,2),""),"")</f>
        <v/>
      </c>
      <c r="AB384" s="60" t="str">
        <f t="array" ref="AB384">IFERROR(IF(AB$2&lt;=$C$1,INDEX('Master Data'!$A$1:$H$686,'Evening Buffalo'!$A384,2),""),"")</f>
        <v/>
      </c>
      <c r="AC384" s="60" t="str">
        <f t="array" ref="AC384">IFERROR(IF(AC$2&lt;=$C$1,INDEX('Master Data'!$A$1:$H$686,'Evening Buffalo'!$A384,2),""),"")</f>
        <v/>
      </c>
      <c r="AD384" s="60" t="str">
        <f t="array" ref="AD384">IFERROR(IF(AD$2&lt;=$C$1,INDEX('Master Data'!$A$1:$H$686,'Evening Buffalo'!$A384,2),""),"")</f>
        <v/>
      </c>
      <c r="AE384" s="12"/>
      <c r="AF384" s="12"/>
      <c r="AG384" s="12"/>
    </row>
    <row r="385" ht="14.25" customHeight="1">
      <c r="A385" s="60" t="str">
        <f>IFERROR(SMALL('Master Data'!G:G,ROW()-2),"")</f>
        <v/>
      </c>
      <c r="B385" s="60" t="str">
        <f t="array" ref="B385">IFERROR(INDEX('Master Data'!$A$1:$H$686,'Evening Buffalo'!$A385,1),"")</f>
        <v>Customer Name</v>
      </c>
      <c r="C385" s="60" t="str">
        <f t="array" ref="C385">IFERROR(IF(C$2&lt;=$C$1,INDEX('Master Data'!$A$1:$H$686,'Evening Buffalo'!$A385,2),""),"")</f>
        <v/>
      </c>
      <c r="D385" s="60" t="str">
        <f t="array" ref="D385">IFERROR(IF(D$2&lt;=$C$1,INDEX('Master Data'!$A$1:$H$686,'Evening Buffalo'!$A385,2),""),"")</f>
        <v/>
      </c>
      <c r="E385" s="60" t="str">
        <f t="array" ref="E385">IFERROR(IF(E$2&lt;=$C$1,INDEX('Master Data'!$A$1:$H$686,'Evening Buffalo'!$A385,2),""),"")</f>
        <v/>
      </c>
      <c r="F385" s="60" t="str">
        <f t="array" ref="F385">IFERROR(IF(F$2&lt;=$C$1,INDEX('Master Data'!$A$1:$H$686,'Evening Buffalo'!$A385,2),""),"")</f>
        <v/>
      </c>
      <c r="G385" s="60" t="str">
        <f t="array" ref="G385">IFERROR(IF(G$2&lt;=$C$1,INDEX('Master Data'!$A$1:$H$686,'Evening Buffalo'!$A385,2),""),"")</f>
        <v/>
      </c>
      <c r="H385" s="60" t="str">
        <f t="array" ref="H385">IFERROR(IF(H$2&lt;=$C$1,INDEX('Master Data'!$A$1:$H$686,'Evening Buffalo'!$A385,2),""),"")</f>
        <v/>
      </c>
      <c r="I385" s="60" t="str">
        <f t="array" ref="I385">IFERROR(IF(I$2&lt;=$C$1,INDEX('Master Data'!$A$1:$H$686,'Evening Buffalo'!$A385,2),""),"")</f>
        <v/>
      </c>
      <c r="J385" s="60" t="str">
        <f t="array" ref="J385">IFERROR(IF(J$2&lt;=$C$1,INDEX('Master Data'!$A$1:$H$686,'Evening Buffalo'!$A385,2),""),"")</f>
        <v/>
      </c>
      <c r="K385" s="60" t="str">
        <f t="array" ref="K385">IFERROR(IF(K$2&lt;=$C$1,INDEX('Master Data'!$A$1:$H$686,'Evening Buffalo'!$A385,2),""),"")</f>
        <v/>
      </c>
      <c r="L385" s="60" t="str">
        <f t="array" ref="L385">IFERROR(IF(L$2&lt;=$C$1,INDEX('Master Data'!$A$1:$H$686,'Evening Buffalo'!$A385,2),""),"")</f>
        <v/>
      </c>
      <c r="M385" s="60" t="str">
        <f t="array" ref="M385">IFERROR(IF(M$2&lt;=$C$1,INDEX('Master Data'!$A$1:$H$686,'Evening Buffalo'!$A385,2),""),"")</f>
        <v/>
      </c>
      <c r="N385" s="60" t="str">
        <f t="array" ref="N385">IFERROR(IF(N$2&lt;=$C$1,INDEX('Master Data'!$A$1:$H$686,'Evening Buffalo'!$A385,2),""),"")</f>
        <v/>
      </c>
      <c r="O385" s="60" t="str">
        <f t="array" ref="O385">IFERROR(IF(O$2&lt;=$C$1,INDEX('Master Data'!$A$1:$H$686,'Evening Buffalo'!$A385,2),""),"")</f>
        <v/>
      </c>
      <c r="P385" s="60" t="str">
        <f t="array" ref="P385">IFERROR(IF(P$2&lt;=$C$1,INDEX('Master Data'!$A$1:$H$686,'Evening Buffalo'!$A385,2),""),"")</f>
        <v/>
      </c>
      <c r="Q385" s="60" t="str">
        <f t="array" ref="Q385">IFERROR(IF(Q$2&lt;=$C$1,INDEX('Master Data'!$A$1:$H$686,'Evening Buffalo'!$A385,2),""),"")</f>
        <v/>
      </c>
      <c r="R385" s="60" t="str">
        <f t="array" ref="R385">IFERROR(IF(R$2&lt;=$C$1,INDEX('Master Data'!$A$1:$H$686,'Evening Buffalo'!$A385,2),""),"")</f>
        <v/>
      </c>
      <c r="S385" s="60" t="str">
        <f t="array" ref="S385">IFERROR(IF(S$2&lt;=$C$1,INDEX('Master Data'!$A$1:$H$686,'Evening Buffalo'!$A385,2),""),"")</f>
        <v/>
      </c>
      <c r="T385" s="60" t="str">
        <f t="array" ref="T385">IFERROR(IF(T$2&lt;=$C$1,INDEX('Master Data'!$A$1:$H$686,'Evening Buffalo'!$A385,2),""),"")</f>
        <v/>
      </c>
      <c r="U385" s="60" t="str">
        <f t="array" ref="U385">IFERROR(IF(U$2&lt;=$C$1,INDEX('Master Data'!$A$1:$H$686,'Evening Buffalo'!$A385,2),""),"")</f>
        <v/>
      </c>
      <c r="V385" s="60" t="str">
        <f t="array" ref="V385">IFERROR(IF(V$2&lt;=$C$1,INDEX('Master Data'!$A$1:$H$686,'Evening Buffalo'!$A385,2),""),"")</f>
        <v/>
      </c>
      <c r="W385" s="60" t="str">
        <f t="array" ref="W385">IFERROR(IF(W$2&lt;=$C$1,INDEX('Master Data'!$A$1:$H$686,'Evening Buffalo'!$A385,2),""),"")</f>
        <v/>
      </c>
      <c r="X385" s="60" t="str">
        <f t="array" ref="X385">IFERROR(IF(X$2&lt;=$C$1,INDEX('Master Data'!$A$1:$H$686,'Evening Buffalo'!$A385,2),""),"")</f>
        <v/>
      </c>
      <c r="Y385" s="60" t="str">
        <f t="array" ref="Y385">IFERROR(IF(Y$2&lt;=$C$1,INDEX('Master Data'!$A$1:$H$686,'Evening Buffalo'!$A385,2),""),"")</f>
        <v/>
      </c>
      <c r="Z385" s="60" t="str">
        <f t="array" ref="Z385">IFERROR(IF(Z$2&lt;=$C$1,INDEX('Master Data'!$A$1:$H$686,'Evening Buffalo'!$A385,2),""),"")</f>
        <v/>
      </c>
      <c r="AA385" s="60" t="str">
        <f t="array" ref="AA385">IFERROR(IF(AA$2&lt;=$C$1,INDEX('Master Data'!$A$1:$H$686,'Evening Buffalo'!$A385,2),""),"")</f>
        <v/>
      </c>
      <c r="AB385" s="60" t="str">
        <f t="array" ref="AB385">IFERROR(IF(AB$2&lt;=$C$1,INDEX('Master Data'!$A$1:$H$686,'Evening Buffalo'!$A385,2),""),"")</f>
        <v/>
      </c>
      <c r="AC385" s="60" t="str">
        <f t="array" ref="AC385">IFERROR(IF(AC$2&lt;=$C$1,INDEX('Master Data'!$A$1:$H$686,'Evening Buffalo'!$A385,2),""),"")</f>
        <v/>
      </c>
      <c r="AD385" s="60" t="str">
        <f t="array" ref="AD385">IFERROR(IF(AD$2&lt;=$C$1,INDEX('Master Data'!$A$1:$H$686,'Evening Buffalo'!$A385,2),""),"")</f>
        <v/>
      </c>
      <c r="AE385" s="12"/>
      <c r="AF385" s="12"/>
      <c r="AG385" s="12"/>
    </row>
    <row r="386" ht="14.25" customHeight="1">
      <c r="A386" s="60" t="str">
        <f>IFERROR(SMALL('Master Data'!G:G,ROW()-2),"")</f>
        <v/>
      </c>
      <c r="B386" s="60" t="str">
        <f t="array" ref="B386">IFERROR(INDEX('Master Data'!$A$1:$H$686,'Evening Buffalo'!$A386,1),"")</f>
        <v>Customer Name</v>
      </c>
      <c r="C386" s="60" t="str">
        <f t="array" ref="C386">IFERROR(IF(C$2&lt;=$C$1,INDEX('Master Data'!$A$1:$H$686,'Evening Buffalo'!$A386,2),""),"")</f>
        <v/>
      </c>
      <c r="D386" s="60" t="str">
        <f t="array" ref="D386">IFERROR(IF(D$2&lt;=$C$1,INDEX('Master Data'!$A$1:$H$686,'Evening Buffalo'!$A386,2),""),"")</f>
        <v/>
      </c>
      <c r="E386" s="60" t="str">
        <f t="array" ref="E386">IFERROR(IF(E$2&lt;=$C$1,INDEX('Master Data'!$A$1:$H$686,'Evening Buffalo'!$A386,2),""),"")</f>
        <v/>
      </c>
      <c r="F386" s="60" t="str">
        <f t="array" ref="F386">IFERROR(IF(F$2&lt;=$C$1,INDEX('Master Data'!$A$1:$H$686,'Evening Buffalo'!$A386,2),""),"")</f>
        <v/>
      </c>
      <c r="G386" s="60" t="str">
        <f t="array" ref="G386">IFERROR(IF(G$2&lt;=$C$1,INDEX('Master Data'!$A$1:$H$686,'Evening Buffalo'!$A386,2),""),"")</f>
        <v/>
      </c>
      <c r="H386" s="60" t="str">
        <f t="array" ref="H386">IFERROR(IF(H$2&lt;=$C$1,INDEX('Master Data'!$A$1:$H$686,'Evening Buffalo'!$A386,2),""),"")</f>
        <v/>
      </c>
      <c r="I386" s="60" t="str">
        <f t="array" ref="I386">IFERROR(IF(I$2&lt;=$C$1,INDEX('Master Data'!$A$1:$H$686,'Evening Buffalo'!$A386,2),""),"")</f>
        <v/>
      </c>
      <c r="J386" s="60" t="str">
        <f t="array" ref="J386">IFERROR(IF(J$2&lt;=$C$1,INDEX('Master Data'!$A$1:$H$686,'Evening Buffalo'!$A386,2),""),"")</f>
        <v/>
      </c>
      <c r="K386" s="60" t="str">
        <f t="array" ref="K386">IFERROR(IF(K$2&lt;=$C$1,INDEX('Master Data'!$A$1:$H$686,'Evening Buffalo'!$A386,2),""),"")</f>
        <v/>
      </c>
      <c r="L386" s="60" t="str">
        <f t="array" ref="L386">IFERROR(IF(L$2&lt;=$C$1,INDEX('Master Data'!$A$1:$H$686,'Evening Buffalo'!$A386,2),""),"")</f>
        <v/>
      </c>
      <c r="M386" s="60" t="str">
        <f t="array" ref="M386">IFERROR(IF(M$2&lt;=$C$1,INDEX('Master Data'!$A$1:$H$686,'Evening Buffalo'!$A386,2),""),"")</f>
        <v/>
      </c>
      <c r="N386" s="60" t="str">
        <f t="array" ref="N386">IFERROR(IF(N$2&lt;=$C$1,INDEX('Master Data'!$A$1:$H$686,'Evening Buffalo'!$A386,2),""),"")</f>
        <v/>
      </c>
      <c r="O386" s="60" t="str">
        <f t="array" ref="O386">IFERROR(IF(O$2&lt;=$C$1,INDEX('Master Data'!$A$1:$H$686,'Evening Buffalo'!$A386,2),""),"")</f>
        <v/>
      </c>
      <c r="P386" s="60" t="str">
        <f t="array" ref="P386">IFERROR(IF(P$2&lt;=$C$1,INDEX('Master Data'!$A$1:$H$686,'Evening Buffalo'!$A386,2),""),"")</f>
        <v/>
      </c>
      <c r="Q386" s="60" t="str">
        <f t="array" ref="Q386">IFERROR(IF(Q$2&lt;=$C$1,INDEX('Master Data'!$A$1:$H$686,'Evening Buffalo'!$A386,2),""),"")</f>
        <v/>
      </c>
      <c r="R386" s="60" t="str">
        <f t="array" ref="R386">IFERROR(IF(R$2&lt;=$C$1,INDEX('Master Data'!$A$1:$H$686,'Evening Buffalo'!$A386,2),""),"")</f>
        <v/>
      </c>
      <c r="S386" s="60" t="str">
        <f t="array" ref="S386">IFERROR(IF(S$2&lt;=$C$1,INDEX('Master Data'!$A$1:$H$686,'Evening Buffalo'!$A386,2),""),"")</f>
        <v/>
      </c>
      <c r="T386" s="60" t="str">
        <f t="array" ref="T386">IFERROR(IF(T$2&lt;=$C$1,INDEX('Master Data'!$A$1:$H$686,'Evening Buffalo'!$A386,2),""),"")</f>
        <v/>
      </c>
      <c r="U386" s="60" t="str">
        <f t="array" ref="U386">IFERROR(IF(U$2&lt;=$C$1,INDEX('Master Data'!$A$1:$H$686,'Evening Buffalo'!$A386,2),""),"")</f>
        <v/>
      </c>
      <c r="V386" s="60" t="str">
        <f t="array" ref="V386">IFERROR(IF(V$2&lt;=$C$1,INDEX('Master Data'!$A$1:$H$686,'Evening Buffalo'!$A386,2),""),"")</f>
        <v/>
      </c>
      <c r="W386" s="60" t="str">
        <f t="array" ref="W386">IFERROR(IF(W$2&lt;=$C$1,INDEX('Master Data'!$A$1:$H$686,'Evening Buffalo'!$A386,2),""),"")</f>
        <v/>
      </c>
      <c r="X386" s="60" t="str">
        <f t="array" ref="X386">IFERROR(IF(X$2&lt;=$C$1,INDEX('Master Data'!$A$1:$H$686,'Evening Buffalo'!$A386,2),""),"")</f>
        <v/>
      </c>
      <c r="Y386" s="60" t="str">
        <f t="array" ref="Y386">IFERROR(IF(Y$2&lt;=$C$1,INDEX('Master Data'!$A$1:$H$686,'Evening Buffalo'!$A386,2),""),"")</f>
        <v/>
      </c>
      <c r="Z386" s="60" t="str">
        <f t="array" ref="Z386">IFERROR(IF(Z$2&lt;=$C$1,INDEX('Master Data'!$A$1:$H$686,'Evening Buffalo'!$A386,2),""),"")</f>
        <v/>
      </c>
      <c r="AA386" s="60" t="str">
        <f t="array" ref="AA386">IFERROR(IF(AA$2&lt;=$C$1,INDEX('Master Data'!$A$1:$H$686,'Evening Buffalo'!$A386,2),""),"")</f>
        <v/>
      </c>
      <c r="AB386" s="60" t="str">
        <f t="array" ref="AB386">IFERROR(IF(AB$2&lt;=$C$1,INDEX('Master Data'!$A$1:$H$686,'Evening Buffalo'!$A386,2),""),"")</f>
        <v/>
      </c>
      <c r="AC386" s="60" t="str">
        <f t="array" ref="AC386">IFERROR(IF(AC$2&lt;=$C$1,INDEX('Master Data'!$A$1:$H$686,'Evening Buffalo'!$A386,2),""),"")</f>
        <v/>
      </c>
      <c r="AD386" s="60" t="str">
        <f t="array" ref="AD386">IFERROR(IF(AD$2&lt;=$C$1,INDEX('Master Data'!$A$1:$H$686,'Evening Buffalo'!$A386,2),""),"")</f>
        <v/>
      </c>
      <c r="AE386" s="12"/>
      <c r="AF386" s="12"/>
      <c r="AG386" s="12"/>
    </row>
    <row r="387" ht="14.25" customHeight="1">
      <c r="A387" s="60" t="str">
        <f>IFERROR(SMALL('Master Data'!G:G,ROW()-2),"")</f>
        <v/>
      </c>
      <c r="B387" s="60" t="str">
        <f t="array" ref="B387">IFERROR(INDEX('Master Data'!$A$1:$H$686,'Evening Buffalo'!$A387,1),"")</f>
        <v>Customer Name</v>
      </c>
      <c r="C387" s="60" t="str">
        <f t="array" ref="C387">IFERROR(IF(C$2&lt;=$C$1,INDEX('Master Data'!$A$1:$H$686,'Evening Buffalo'!$A387,2),""),"")</f>
        <v/>
      </c>
      <c r="D387" s="60" t="str">
        <f t="array" ref="D387">IFERROR(IF(D$2&lt;=$C$1,INDEX('Master Data'!$A$1:$H$686,'Evening Buffalo'!$A387,2),""),"")</f>
        <v/>
      </c>
      <c r="E387" s="60" t="str">
        <f t="array" ref="E387">IFERROR(IF(E$2&lt;=$C$1,INDEX('Master Data'!$A$1:$H$686,'Evening Buffalo'!$A387,2),""),"")</f>
        <v/>
      </c>
      <c r="F387" s="60" t="str">
        <f t="array" ref="F387">IFERROR(IF(F$2&lt;=$C$1,INDEX('Master Data'!$A$1:$H$686,'Evening Buffalo'!$A387,2),""),"")</f>
        <v/>
      </c>
      <c r="G387" s="60" t="str">
        <f t="array" ref="G387">IFERROR(IF(G$2&lt;=$C$1,INDEX('Master Data'!$A$1:$H$686,'Evening Buffalo'!$A387,2),""),"")</f>
        <v/>
      </c>
      <c r="H387" s="60" t="str">
        <f t="array" ref="H387">IFERROR(IF(H$2&lt;=$C$1,INDEX('Master Data'!$A$1:$H$686,'Evening Buffalo'!$A387,2),""),"")</f>
        <v/>
      </c>
      <c r="I387" s="60" t="str">
        <f t="array" ref="I387">IFERROR(IF(I$2&lt;=$C$1,INDEX('Master Data'!$A$1:$H$686,'Evening Buffalo'!$A387,2),""),"")</f>
        <v/>
      </c>
      <c r="J387" s="60" t="str">
        <f t="array" ref="J387">IFERROR(IF(J$2&lt;=$C$1,INDEX('Master Data'!$A$1:$H$686,'Evening Buffalo'!$A387,2),""),"")</f>
        <v/>
      </c>
      <c r="K387" s="60" t="str">
        <f t="array" ref="K387">IFERROR(IF(K$2&lt;=$C$1,INDEX('Master Data'!$A$1:$H$686,'Evening Buffalo'!$A387,2),""),"")</f>
        <v/>
      </c>
      <c r="L387" s="60" t="str">
        <f t="array" ref="L387">IFERROR(IF(L$2&lt;=$C$1,INDEX('Master Data'!$A$1:$H$686,'Evening Buffalo'!$A387,2),""),"")</f>
        <v/>
      </c>
      <c r="M387" s="60" t="str">
        <f t="array" ref="M387">IFERROR(IF(M$2&lt;=$C$1,INDEX('Master Data'!$A$1:$H$686,'Evening Buffalo'!$A387,2),""),"")</f>
        <v/>
      </c>
      <c r="N387" s="60" t="str">
        <f t="array" ref="N387">IFERROR(IF(N$2&lt;=$C$1,INDEX('Master Data'!$A$1:$H$686,'Evening Buffalo'!$A387,2),""),"")</f>
        <v/>
      </c>
      <c r="O387" s="60" t="str">
        <f t="array" ref="O387">IFERROR(IF(O$2&lt;=$C$1,INDEX('Master Data'!$A$1:$H$686,'Evening Buffalo'!$A387,2),""),"")</f>
        <v/>
      </c>
      <c r="P387" s="60" t="str">
        <f t="array" ref="P387">IFERROR(IF(P$2&lt;=$C$1,INDEX('Master Data'!$A$1:$H$686,'Evening Buffalo'!$A387,2),""),"")</f>
        <v/>
      </c>
      <c r="Q387" s="60" t="str">
        <f t="array" ref="Q387">IFERROR(IF(Q$2&lt;=$C$1,INDEX('Master Data'!$A$1:$H$686,'Evening Buffalo'!$A387,2),""),"")</f>
        <v/>
      </c>
      <c r="R387" s="60" t="str">
        <f t="array" ref="R387">IFERROR(IF(R$2&lt;=$C$1,INDEX('Master Data'!$A$1:$H$686,'Evening Buffalo'!$A387,2),""),"")</f>
        <v/>
      </c>
      <c r="S387" s="60" t="str">
        <f t="array" ref="S387">IFERROR(IF(S$2&lt;=$C$1,INDEX('Master Data'!$A$1:$H$686,'Evening Buffalo'!$A387,2),""),"")</f>
        <v/>
      </c>
      <c r="T387" s="60" t="str">
        <f t="array" ref="T387">IFERROR(IF(T$2&lt;=$C$1,INDEX('Master Data'!$A$1:$H$686,'Evening Buffalo'!$A387,2),""),"")</f>
        <v/>
      </c>
      <c r="U387" s="60" t="str">
        <f t="array" ref="U387">IFERROR(IF(U$2&lt;=$C$1,INDEX('Master Data'!$A$1:$H$686,'Evening Buffalo'!$A387,2),""),"")</f>
        <v/>
      </c>
      <c r="V387" s="60" t="str">
        <f t="array" ref="V387">IFERROR(IF(V$2&lt;=$C$1,INDEX('Master Data'!$A$1:$H$686,'Evening Buffalo'!$A387,2),""),"")</f>
        <v/>
      </c>
      <c r="W387" s="60" t="str">
        <f t="array" ref="W387">IFERROR(IF(W$2&lt;=$C$1,INDEX('Master Data'!$A$1:$H$686,'Evening Buffalo'!$A387,2),""),"")</f>
        <v/>
      </c>
      <c r="X387" s="60" t="str">
        <f t="array" ref="X387">IFERROR(IF(X$2&lt;=$C$1,INDEX('Master Data'!$A$1:$H$686,'Evening Buffalo'!$A387,2),""),"")</f>
        <v/>
      </c>
      <c r="Y387" s="60" t="str">
        <f t="array" ref="Y387">IFERROR(IF(Y$2&lt;=$C$1,INDEX('Master Data'!$A$1:$H$686,'Evening Buffalo'!$A387,2),""),"")</f>
        <v/>
      </c>
      <c r="Z387" s="60" t="str">
        <f t="array" ref="Z387">IFERROR(IF(Z$2&lt;=$C$1,INDEX('Master Data'!$A$1:$H$686,'Evening Buffalo'!$A387,2),""),"")</f>
        <v/>
      </c>
      <c r="AA387" s="60" t="str">
        <f t="array" ref="AA387">IFERROR(IF(AA$2&lt;=$C$1,INDEX('Master Data'!$A$1:$H$686,'Evening Buffalo'!$A387,2),""),"")</f>
        <v/>
      </c>
      <c r="AB387" s="60" t="str">
        <f t="array" ref="AB387">IFERROR(IF(AB$2&lt;=$C$1,INDEX('Master Data'!$A$1:$H$686,'Evening Buffalo'!$A387,2),""),"")</f>
        <v/>
      </c>
      <c r="AC387" s="60" t="str">
        <f t="array" ref="AC387">IFERROR(IF(AC$2&lt;=$C$1,INDEX('Master Data'!$A$1:$H$686,'Evening Buffalo'!$A387,2),""),"")</f>
        <v/>
      </c>
      <c r="AD387" s="60" t="str">
        <f t="array" ref="AD387">IFERROR(IF(AD$2&lt;=$C$1,INDEX('Master Data'!$A$1:$H$686,'Evening Buffalo'!$A387,2),""),"")</f>
        <v/>
      </c>
      <c r="AE387" s="12"/>
      <c r="AF387" s="12"/>
      <c r="AG387" s="12"/>
    </row>
    <row r="388" ht="14.25" customHeight="1">
      <c r="A388" s="60" t="str">
        <f>IFERROR(SMALL('Master Data'!G:G,ROW()-2),"")</f>
        <v/>
      </c>
      <c r="B388" s="60" t="str">
        <f t="array" ref="B388">IFERROR(INDEX('Master Data'!$A$1:$H$686,'Evening Buffalo'!$A388,1),"")</f>
        <v>Customer Name</v>
      </c>
      <c r="C388" s="60" t="str">
        <f t="array" ref="C388">IFERROR(IF(C$2&lt;=$C$1,INDEX('Master Data'!$A$1:$H$686,'Evening Buffalo'!$A388,2),""),"")</f>
        <v/>
      </c>
      <c r="D388" s="60" t="str">
        <f t="array" ref="D388">IFERROR(IF(D$2&lt;=$C$1,INDEX('Master Data'!$A$1:$H$686,'Evening Buffalo'!$A388,2),""),"")</f>
        <v/>
      </c>
      <c r="E388" s="60" t="str">
        <f t="array" ref="E388">IFERROR(IF(E$2&lt;=$C$1,INDEX('Master Data'!$A$1:$H$686,'Evening Buffalo'!$A388,2),""),"")</f>
        <v/>
      </c>
      <c r="F388" s="60" t="str">
        <f t="array" ref="F388">IFERROR(IF(F$2&lt;=$C$1,INDEX('Master Data'!$A$1:$H$686,'Evening Buffalo'!$A388,2),""),"")</f>
        <v/>
      </c>
      <c r="G388" s="60" t="str">
        <f t="array" ref="G388">IFERROR(IF(G$2&lt;=$C$1,INDEX('Master Data'!$A$1:$H$686,'Evening Buffalo'!$A388,2),""),"")</f>
        <v/>
      </c>
      <c r="H388" s="60" t="str">
        <f t="array" ref="H388">IFERROR(IF(H$2&lt;=$C$1,INDEX('Master Data'!$A$1:$H$686,'Evening Buffalo'!$A388,2),""),"")</f>
        <v/>
      </c>
      <c r="I388" s="60" t="str">
        <f t="array" ref="I388">IFERROR(IF(I$2&lt;=$C$1,INDEX('Master Data'!$A$1:$H$686,'Evening Buffalo'!$A388,2),""),"")</f>
        <v/>
      </c>
      <c r="J388" s="60" t="str">
        <f t="array" ref="J388">IFERROR(IF(J$2&lt;=$C$1,INDEX('Master Data'!$A$1:$H$686,'Evening Buffalo'!$A388,2),""),"")</f>
        <v/>
      </c>
      <c r="K388" s="60" t="str">
        <f t="array" ref="K388">IFERROR(IF(K$2&lt;=$C$1,INDEX('Master Data'!$A$1:$H$686,'Evening Buffalo'!$A388,2),""),"")</f>
        <v/>
      </c>
      <c r="L388" s="60" t="str">
        <f t="array" ref="L388">IFERROR(IF(L$2&lt;=$C$1,INDEX('Master Data'!$A$1:$H$686,'Evening Buffalo'!$A388,2),""),"")</f>
        <v/>
      </c>
      <c r="M388" s="60" t="str">
        <f t="array" ref="M388">IFERROR(IF(M$2&lt;=$C$1,INDEX('Master Data'!$A$1:$H$686,'Evening Buffalo'!$A388,2),""),"")</f>
        <v/>
      </c>
      <c r="N388" s="60" t="str">
        <f t="array" ref="N388">IFERROR(IF(N$2&lt;=$C$1,INDEX('Master Data'!$A$1:$H$686,'Evening Buffalo'!$A388,2),""),"")</f>
        <v/>
      </c>
      <c r="O388" s="60" t="str">
        <f t="array" ref="O388">IFERROR(IF(O$2&lt;=$C$1,INDEX('Master Data'!$A$1:$H$686,'Evening Buffalo'!$A388,2),""),"")</f>
        <v/>
      </c>
      <c r="P388" s="60" t="str">
        <f t="array" ref="P388">IFERROR(IF(P$2&lt;=$C$1,INDEX('Master Data'!$A$1:$H$686,'Evening Buffalo'!$A388,2),""),"")</f>
        <v/>
      </c>
      <c r="Q388" s="60" t="str">
        <f t="array" ref="Q388">IFERROR(IF(Q$2&lt;=$C$1,INDEX('Master Data'!$A$1:$H$686,'Evening Buffalo'!$A388,2),""),"")</f>
        <v/>
      </c>
      <c r="R388" s="60" t="str">
        <f t="array" ref="R388">IFERROR(IF(R$2&lt;=$C$1,INDEX('Master Data'!$A$1:$H$686,'Evening Buffalo'!$A388,2),""),"")</f>
        <v/>
      </c>
      <c r="S388" s="60" t="str">
        <f t="array" ref="S388">IFERROR(IF(S$2&lt;=$C$1,INDEX('Master Data'!$A$1:$H$686,'Evening Buffalo'!$A388,2),""),"")</f>
        <v/>
      </c>
      <c r="T388" s="60" t="str">
        <f t="array" ref="T388">IFERROR(IF(T$2&lt;=$C$1,INDEX('Master Data'!$A$1:$H$686,'Evening Buffalo'!$A388,2),""),"")</f>
        <v/>
      </c>
      <c r="U388" s="60" t="str">
        <f t="array" ref="U388">IFERROR(IF(U$2&lt;=$C$1,INDEX('Master Data'!$A$1:$H$686,'Evening Buffalo'!$A388,2),""),"")</f>
        <v/>
      </c>
      <c r="V388" s="60" t="str">
        <f t="array" ref="V388">IFERROR(IF(V$2&lt;=$C$1,INDEX('Master Data'!$A$1:$H$686,'Evening Buffalo'!$A388,2),""),"")</f>
        <v/>
      </c>
      <c r="W388" s="60" t="str">
        <f t="array" ref="W388">IFERROR(IF(W$2&lt;=$C$1,INDEX('Master Data'!$A$1:$H$686,'Evening Buffalo'!$A388,2),""),"")</f>
        <v/>
      </c>
      <c r="X388" s="60" t="str">
        <f t="array" ref="X388">IFERROR(IF(X$2&lt;=$C$1,INDEX('Master Data'!$A$1:$H$686,'Evening Buffalo'!$A388,2),""),"")</f>
        <v/>
      </c>
      <c r="Y388" s="60" t="str">
        <f t="array" ref="Y388">IFERROR(IF(Y$2&lt;=$C$1,INDEX('Master Data'!$A$1:$H$686,'Evening Buffalo'!$A388,2),""),"")</f>
        <v/>
      </c>
      <c r="Z388" s="60" t="str">
        <f t="array" ref="Z388">IFERROR(IF(Z$2&lt;=$C$1,INDEX('Master Data'!$A$1:$H$686,'Evening Buffalo'!$A388,2),""),"")</f>
        <v/>
      </c>
      <c r="AA388" s="60" t="str">
        <f t="array" ref="AA388">IFERROR(IF(AA$2&lt;=$C$1,INDEX('Master Data'!$A$1:$H$686,'Evening Buffalo'!$A388,2),""),"")</f>
        <v/>
      </c>
      <c r="AB388" s="60" t="str">
        <f t="array" ref="AB388">IFERROR(IF(AB$2&lt;=$C$1,INDEX('Master Data'!$A$1:$H$686,'Evening Buffalo'!$A388,2),""),"")</f>
        <v/>
      </c>
      <c r="AC388" s="60" t="str">
        <f t="array" ref="AC388">IFERROR(IF(AC$2&lt;=$C$1,INDEX('Master Data'!$A$1:$H$686,'Evening Buffalo'!$A388,2),""),"")</f>
        <v/>
      </c>
      <c r="AD388" s="60" t="str">
        <f t="array" ref="AD388">IFERROR(IF(AD$2&lt;=$C$1,INDEX('Master Data'!$A$1:$H$686,'Evening Buffalo'!$A388,2),""),"")</f>
        <v/>
      </c>
      <c r="AE388" s="12"/>
      <c r="AF388" s="12"/>
      <c r="AG388" s="12"/>
    </row>
    <row r="389" ht="14.25" customHeight="1">
      <c r="A389" s="60" t="str">
        <f>IFERROR(SMALL('Master Data'!G:G,ROW()-2),"")</f>
        <v/>
      </c>
      <c r="B389" s="60" t="str">
        <f t="array" ref="B389">IFERROR(INDEX('Master Data'!$A$1:$H$686,'Evening Buffalo'!$A389,1),"")</f>
        <v>Customer Name</v>
      </c>
      <c r="C389" s="60" t="str">
        <f t="array" ref="C389">IFERROR(IF(C$2&lt;=$C$1,INDEX('Master Data'!$A$1:$H$686,'Evening Buffalo'!$A389,2),""),"")</f>
        <v/>
      </c>
      <c r="D389" s="60" t="str">
        <f t="array" ref="D389">IFERROR(IF(D$2&lt;=$C$1,INDEX('Master Data'!$A$1:$H$686,'Evening Buffalo'!$A389,2),""),"")</f>
        <v/>
      </c>
      <c r="E389" s="60" t="str">
        <f t="array" ref="E389">IFERROR(IF(E$2&lt;=$C$1,INDEX('Master Data'!$A$1:$H$686,'Evening Buffalo'!$A389,2),""),"")</f>
        <v/>
      </c>
      <c r="F389" s="60" t="str">
        <f t="array" ref="F389">IFERROR(IF(F$2&lt;=$C$1,INDEX('Master Data'!$A$1:$H$686,'Evening Buffalo'!$A389,2),""),"")</f>
        <v/>
      </c>
      <c r="G389" s="60" t="str">
        <f t="array" ref="G389">IFERROR(IF(G$2&lt;=$C$1,INDEX('Master Data'!$A$1:$H$686,'Evening Buffalo'!$A389,2),""),"")</f>
        <v/>
      </c>
      <c r="H389" s="60" t="str">
        <f t="array" ref="H389">IFERROR(IF(H$2&lt;=$C$1,INDEX('Master Data'!$A$1:$H$686,'Evening Buffalo'!$A389,2),""),"")</f>
        <v/>
      </c>
      <c r="I389" s="60" t="str">
        <f t="array" ref="I389">IFERROR(IF(I$2&lt;=$C$1,INDEX('Master Data'!$A$1:$H$686,'Evening Buffalo'!$A389,2),""),"")</f>
        <v/>
      </c>
      <c r="J389" s="60" t="str">
        <f t="array" ref="J389">IFERROR(IF(J$2&lt;=$C$1,INDEX('Master Data'!$A$1:$H$686,'Evening Buffalo'!$A389,2),""),"")</f>
        <v/>
      </c>
      <c r="K389" s="60" t="str">
        <f t="array" ref="K389">IFERROR(IF(K$2&lt;=$C$1,INDEX('Master Data'!$A$1:$H$686,'Evening Buffalo'!$A389,2),""),"")</f>
        <v/>
      </c>
      <c r="L389" s="60" t="str">
        <f t="array" ref="L389">IFERROR(IF(L$2&lt;=$C$1,INDEX('Master Data'!$A$1:$H$686,'Evening Buffalo'!$A389,2),""),"")</f>
        <v/>
      </c>
      <c r="M389" s="60" t="str">
        <f t="array" ref="M389">IFERROR(IF(M$2&lt;=$C$1,INDEX('Master Data'!$A$1:$H$686,'Evening Buffalo'!$A389,2),""),"")</f>
        <v/>
      </c>
      <c r="N389" s="60" t="str">
        <f t="array" ref="N389">IFERROR(IF(N$2&lt;=$C$1,INDEX('Master Data'!$A$1:$H$686,'Evening Buffalo'!$A389,2),""),"")</f>
        <v/>
      </c>
      <c r="O389" s="60" t="str">
        <f t="array" ref="O389">IFERROR(IF(O$2&lt;=$C$1,INDEX('Master Data'!$A$1:$H$686,'Evening Buffalo'!$A389,2),""),"")</f>
        <v/>
      </c>
      <c r="P389" s="60" t="str">
        <f t="array" ref="P389">IFERROR(IF(P$2&lt;=$C$1,INDEX('Master Data'!$A$1:$H$686,'Evening Buffalo'!$A389,2),""),"")</f>
        <v/>
      </c>
      <c r="Q389" s="60" t="str">
        <f t="array" ref="Q389">IFERROR(IF(Q$2&lt;=$C$1,INDEX('Master Data'!$A$1:$H$686,'Evening Buffalo'!$A389,2),""),"")</f>
        <v/>
      </c>
      <c r="R389" s="60" t="str">
        <f t="array" ref="R389">IFERROR(IF(R$2&lt;=$C$1,INDEX('Master Data'!$A$1:$H$686,'Evening Buffalo'!$A389,2),""),"")</f>
        <v/>
      </c>
      <c r="S389" s="60" t="str">
        <f t="array" ref="S389">IFERROR(IF(S$2&lt;=$C$1,INDEX('Master Data'!$A$1:$H$686,'Evening Buffalo'!$A389,2),""),"")</f>
        <v/>
      </c>
      <c r="T389" s="60" t="str">
        <f t="array" ref="T389">IFERROR(IF(T$2&lt;=$C$1,INDEX('Master Data'!$A$1:$H$686,'Evening Buffalo'!$A389,2),""),"")</f>
        <v/>
      </c>
      <c r="U389" s="60" t="str">
        <f t="array" ref="U389">IFERROR(IF(U$2&lt;=$C$1,INDEX('Master Data'!$A$1:$H$686,'Evening Buffalo'!$A389,2),""),"")</f>
        <v/>
      </c>
      <c r="V389" s="60" t="str">
        <f t="array" ref="V389">IFERROR(IF(V$2&lt;=$C$1,INDEX('Master Data'!$A$1:$H$686,'Evening Buffalo'!$A389,2),""),"")</f>
        <v/>
      </c>
      <c r="W389" s="60" t="str">
        <f t="array" ref="W389">IFERROR(IF(W$2&lt;=$C$1,INDEX('Master Data'!$A$1:$H$686,'Evening Buffalo'!$A389,2),""),"")</f>
        <v/>
      </c>
      <c r="X389" s="60" t="str">
        <f t="array" ref="X389">IFERROR(IF(X$2&lt;=$C$1,INDEX('Master Data'!$A$1:$H$686,'Evening Buffalo'!$A389,2),""),"")</f>
        <v/>
      </c>
      <c r="Y389" s="60" t="str">
        <f t="array" ref="Y389">IFERROR(IF(Y$2&lt;=$C$1,INDEX('Master Data'!$A$1:$H$686,'Evening Buffalo'!$A389,2),""),"")</f>
        <v/>
      </c>
      <c r="Z389" s="60" t="str">
        <f t="array" ref="Z389">IFERROR(IF(Z$2&lt;=$C$1,INDEX('Master Data'!$A$1:$H$686,'Evening Buffalo'!$A389,2),""),"")</f>
        <v/>
      </c>
      <c r="AA389" s="60" t="str">
        <f t="array" ref="AA389">IFERROR(IF(AA$2&lt;=$C$1,INDEX('Master Data'!$A$1:$H$686,'Evening Buffalo'!$A389,2),""),"")</f>
        <v/>
      </c>
      <c r="AB389" s="60" t="str">
        <f t="array" ref="AB389">IFERROR(IF(AB$2&lt;=$C$1,INDEX('Master Data'!$A$1:$H$686,'Evening Buffalo'!$A389,2),""),"")</f>
        <v/>
      </c>
      <c r="AC389" s="60" t="str">
        <f t="array" ref="AC389">IFERROR(IF(AC$2&lt;=$C$1,INDEX('Master Data'!$A$1:$H$686,'Evening Buffalo'!$A389,2),""),"")</f>
        <v/>
      </c>
      <c r="AD389" s="60" t="str">
        <f t="array" ref="AD389">IFERROR(IF(AD$2&lt;=$C$1,INDEX('Master Data'!$A$1:$H$686,'Evening Buffalo'!$A389,2),""),"")</f>
        <v/>
      </c>
      <c r="AE389" s="12"/>
      <c r="AF389" s="12"/>
      <c r="AG389" s="12"/>
    </row>
    <row r="390" ht="14.25" customHeight="1">
      <c r="A390" s="60" t="str">
        <f>IFERROR(SMALL('Master Data'!G:G,ROW()-2),"")</f>
        <v/>
      </c>
      <c r="B390" s="60" t="str">
        <f t="array" ref="B390">IFERROR(INDEX('Master Data'!$A$1:$H$686,'Evening Buffalo'!$A390,1),"")</f>
        <v>Customer Name</v>
      </c>
      <c r="C390" s="60" t="str">
        <f t="array" ref="C390">IFERROR(IF(C$2&lt;=$C$1,INDEX('Master Data'!$A$1:$H$686,'Evening Buffalo'!$A390,2),""),"")</f>
        <v/>
      </c>
      <c r="D390" s="60" t="str">
        <f t="array" ref="D390">IFERROR(IF(D$2&lt;=$C$1,INDEX('Master Data'!$A$1:$H$686,'Evening Buffalo'!$A390,2),""),"")</f>
        <v/>
      </c>
      <c r="E390" s="60" t="str">
        <f t="array" ref="E390">IFERROR(IF(E$2&lt;=$C$1,INDEX('Master Data'!$A$1:$H$686,'Evening Buffalo'!$A390,2),""),"")</f>
        <v/>
      </c>
      <c r="F390" s="60" t="str">
        <f t="array" ref="F390">IFERROR(IF(F$2&lt;=$C$1,INDEX('Master Data'!$A$1:$H$686,'Evening Buffalo'!$A390,2),""),"")</f>
        <v/>
      </c>
      <c r="G390" s="60" t="str">
        <f t="array" ref="G390">IFERROR(IF(G$2&lt;=$C$1,INDEX('Master Data'!$A$1:$H$686,'Evening Buffalo'!$A390,2),""),"")</f>
        <v/>
      </c>
      <c r="H390" s="60" t="str">
        <f t="array" ref="H390">IFERROR(IF(H$2&lt;=$C$1,INDEX('Master Data'!$A$1:$H$686,'Evening Buffalo'!$A390,2),""),"")</f>
        <v/>
      </c>
      <c r="I390" s="60" t="str">
        <f t="array" ref="I390">IFERROR(IF(I$2&lt;=$C$1,INDEX('Master Data'!$A$1:$H$686,'Evening Buffalo'!$A390,2),""),"")</f>
        <v/>
      </c>
      <c r="J390" s="60" t="str">
        <f t="array" ref="J390">IFERROR(IF(J$2&lt;=$C$1,INDEX('Master Data'!$A$1:$H$686,'Evening Buffalo'!$A390,2),""),"")</f>
        <v/>
      </c>
      <c r="K390" s="60" t="str">
        <f t="array" ref="K390">IFERROR(IF(K$2&lt;=$C$1,INDEX('Master Data'!$A$1:$H$686,'Evening Buffalo'!$A390,2),""),"")</f>
        <v/>
      </c>
      <c r="L390" s="60" t="str">
        <f t="array" ref="L390">IFERROR(IF(L$2&lt;=$C$1,INDEX('Master Data'!$A$1:$H$686,'Evening Buffalo'!$A390,2),""),"")</f>
        <v/>
      </c>
      <c r="M390" s="60" t="str">
        <f t="array" ref="M390">IFERROR(IF(M$2&lt;=$C$1,INDEX('Master Data'!$A$1:$H$686,'Evening Buffalo'!$A390,2),""),"")</f>
        <v/>
      </c>
      <c r="N390" s="60" t="str">
        <f t="array" ref="N390">IFERROR(IF(N$2&lt;=$C$1,INDEX('Master Data'!$A$1:$H$686,'Evening Buffalo'!$A390,2),""),"")</f>
        <v/>
      </c>
      <c r="O390" s="60" t="str">
        <f t="array" ref="O390">IFERROR(IF(O$2&lt;=$C$1,INDEX('Master Data'!$A$1:$H$686,'Evening Buffalo'!$A390,2),""),"")</f>
        <v/>
      </c>
      <c r="P390" s="60" t="str">
        <f t="array" ref="P390">IFERROR(IF(P$2&lt;=$C$1,INDEX('Master Data'!$A$1:$H$686,'Evening Buffalo'!$A390,2),""),"")</f>
        <v/>
      </c>
      <c r="Q390" s="60" t="str">
        <f t="array" ref="Q390">IFERROR(IF(Q$2&lt;=$C$1,INDEX('Master Data'!$A$1:$H$686,'Evening Buffalo'!$A390,2),""),"")</f>
        <v/>
      </c>
      <c r="R390" s="60" t="str">
        <f t="array" ref="R390">IFERROR(IF(R$2&lt;=$C$1,INDEX('Master Data'!$A$1:$H$686,'Evening Buffalo'!$A390,2),""),"")</f>
        <v/>
      </c>
      <c r="S390" s="60" t="str">
        <f t="array" ref="S390">IFERROR(IF(S$2&lt;=$C$1,INDEX('Master Data'!$A$1:$H$686,'Evening Buffalo'!$A390,2),""),"")</f>
        <v/>
      </c>
      <c r="T390" s="60" t="str">
        <f t="array" ref="T390">IFERROR(IF(T$2&lt;=$C$1,INDEX('Master Data'!$A$1:$H$686,'Evening Buffalo'!$A390,2),""),"")</f>
        <v/>
      </c>
      <c r="U390" s="60" t="str">
        <f t="array" ref="U390">IFERROR(IF(U$2&lt;=$C$1,INDEX('Master Data'!$A$1:$H$686,'Evening Buffalo'!$A390,2),""),"")</f>
        <v/>
      </c>
      <c r="V390" s="60" t="str">
        <f t="array" ref="V390">IFERROR(IF(V$2&lt;=$C$1,INDEX('Master Data'!$A$1:$H$686,'Evening Buffalo'!$A390,2),""),"")</f>
        <v/>
      </c>
      <c r="W390" s="60" t="str">
        <f t="array" ref="W390">IFERROR(IF(W$2&lt;=$C$1,INDEX('Master Data'!$A$1:$H$686,'Evening Buffalo'!$A390,2),""),"")</f>
        <v/>
      </c>
      <c r="X390" s="60" t="str">
        <f t="array" ref="X390">IFERROR(IF(X$2&lt;=$C$1,INDEX('Master Data'!$A$1:$H$686,'Evening Buffalo'!$A390,2),""),"")</f>
        <v/>
      </c>
      <c r="Y390" s="60" t="str">
        <f t="array" ref="Y390">IFERROR(IF(Y$2&lt;=$C$1,INDEX('Master Data'!$A$1:$H$686,'Evening Buffalo'!$A390,2),""),"")</f>
        <v/>
      </c>
      <c r="Z390" s="60" t="str">
        <f t="array" ref="Z390">IFERROR(IF(Z$2&lt;=$C$1,INDEX('Master Data'!$A$1:$H$686,'Evening Buffalo'!$A390,2),""),"")</f>
        <v/>
      </c>
      <c r="AA390" s="60" t="str">
        <f t="array" ref="AA390">IFERROR(IF(AA$2&lt;=$C$1,INDEX('Master Data'!$A$1:$H$686,'Evening Buffalo'!$A390,2),""),"")</f>
        <v/>
      </c>
      <c r="AB390" s="60" t="str">
        <f t="array" ref="AB390">IFERROR(IF(AB$2&lt;=$C$1,INDEX('Master Data'!$A$1:$H$686,'Evening Buffalo'!$A390,2),""),"")</f>
        <v/>
      </c>
      <c r="AC390" s="60" t="str">
        <f t="array" ref="AC390">IFERROR(IF(AC$2&lt;=$C$1,INDEX('Master Data'!$A$1:$H$686,'Evening Buffalo'!$A390,2),""),"")</f>
        <v/>
      </c>
      <c r="AD390" s="60" t="str">
        <f t="array" ref="AD390">IFERROR(IF(AD$2&lt;=$C$1,INDEX('Master Data'!$A$1:$H$686,'Evening Buffalo'!$A390,2),""),"")</f>
        <v/>
      </c>
      <c r="AE390" s="12"/>
      <c r="AF390" s="12"/>
      <c r="AG390" s="12"/>
    </row>
    <row r="391" ht="14.25" customHeight="1">
      <c r="A391" s="60" t="str">
        <f>IFERROR(SMALL('Master Data'!G:G,ROW()-2),"")</f>
        <v/>
      </c>
      <c r="B391" s="60" t="str">
        <f t="array" ref="B391">IFERROR(INDEX('Master Data'!$A$1:$H$686,'Evening Buffalo'!$A391,1),"")</f>
        <v>Customer Name</v>
      </c>
      <c r="C391" s="60" t="str">
        <f t="array" ref="C391">IFERROR(IF(C$2&lt;=$C$1,INDEX('Master Data'!$A$1:$H$686,'Evening Buffalo'!$A391,2),""),"")</f>
        <v/>
      </c>
      <c r="D391" s="60" t="str">
        <f t="array" ref="D391">IFERROR(IF(D$2&lt;=$C$1,INDEX('Master Data'!$A$1:$H$686,'Evening Buffalo'!$A391,2),""),"")</f>
        <v/>
      </c>
      <c r="E391" s="60" t="str">
        <f t="array" ref="E391">IFERROR(IF(E$2&lt;=$C$1,INDEX('Master Data'!$A$1:$H$686,'Evening Buffalo'!$A391,2),""),"")</f>
        <v/>
      </c>
      <c r="F391" s="60" t="str">
        <f t="array" ref="F391">IFERROR(IF(F$2&lt;=$C$1,INDEX('Master Data'!$A$1:$H$686,'Evening Buffalo'!$A391,2),""),"")</f>
        <v/>
      </c>
      <c r="G391" s="60" t="str">
        <f t="array" ref="G391">IFERROR(IF(G$2&lt;=$C$1,INDEX('Master Data'!$A$1:$H$686,'Evening Buffalo'!$A391,2),""),"")</f>
        <v/>
      </c>
      <c r="H391" s="60" t="str">
        <f t="array" ref="H391">IFERROR(IF(H$2&lt;=$C$1,INDEX('Master Data'!$A$1:$H$686,'Evening Buffalo'!$A391,2),""),"")</f>
        <v/>
      </c>
      <c r="I391" s="60" t="str">
        <f t="array" ref="I391">IFERROR(IF(I$2&lt;=$C$1,INDEX('Master Data'!$A$1:$H$686,'Evening Buffalo'!$A391,2),""),"")</f>
        <v/>
      </c>
      <c r="J391" s="60" t="str">
        <f t="array" ref="J391">IFERROR(IF(J$2&lt;=$C$1,INDEX('Master Data'!$A$1:$H$686,'Evening Buffalo'!$A391,2),""),"")</f>
        <v/>
      </c>
      <c r="K391" s="60" t="str">
        <f t="array" ref="K391">IFERROR(IF(K$2&lt;=$C$1,INDEX('Master Data'!$A$1:$H$686,'Evening Buffalo'!$A391,2),""),"")</f>
        <v/>
      </c>
      <c r="L391" s="60" t="str">
        <f t="array" ref="L391">IFERROR(IF(L$2&lt;=$C$1,INDEX('Master Data'!$A$1:$H$686,'Evening Buffalo'!$A391,2),""),"")</f>
        <v/>
      </c>
      <c r="M391" s="60" t="str">
        <f t="array" ref="M391">IFERROR(IF(M$2&lt;=$C$1,INDEX('Master Data'!$A$1:$H$686,'Evening Buffalo'!$A391,2),""),"")</f>
        <v/>
      </c>
      <c r="N391" s="60" t="str">
        <f t="array" ref="N391">IFERROR(IF(N$2&lt;=$C$1,INDEX('Master Data'!$A$1:$H$686,'Evening Buffalo'!$A391,2),""),"")</f>
        <v/>
      </c>
      <c r="O391" s="60" t="str">
        <f t="array" ref="O391">IFERROR(IF(O$2&lt;=$C$1,INDEX('Master Data'!$A$1:$H$686,'Evening Buffalo'!$A391,2),""),"")</f>
        <v/>
      </c>
      <c r="P391" s="60" t="str">
        <f t="array" ref="P391">IFERROR(IF(P$2&lt;=$C$1,INDEX('Master Data'!$A$1:$H$686,'Evening Buffalo'!$A391,2),""),"")</f>
        <v/>
      </c>
      <c r="Q391" s="60" t="str">
        <f t="array" ref="Q391">IFERROR(IF(Q$2&lt;=$C$1,INDEX('Master Data'!$A$1:$H$686,'Evening Buffalo'!$A391,2),""),"")</f>
        <v/>
      </c>
      <c r="R391" s="60" t="str">
        <f t="array" ref="R391">IFERROR(IF(R$2&lt;=$C$1,INDEX('Master Data'!$A$1:$H$686,'Evening Buffalo'!$A391,2),""),"")</f>
        <v/>
      </c>
      <c r="S391" s="60" t="str">
        <f t="array" ref="S391">IFERROR(IF(S$2&lt;=$C$1,INDEX('Master Data'!$A$1:$H$686,'Evening Buffalo'!$A391,2),""),"")</f>
        <v/>
      </c>
      <c r="T391" s="60" t="str">
        <f t="array" ref="T391">IFERROR(IF(T$2&lt;=$C$1,INDEX('Master Data'!$A$1:$H$686,'Evening Buffalo'!$A391,2),""),"")</f>
        <v/>
      </c>
      <c r="U391" s="60" t="str">
        <f t="array" ref="U391">IFERROR(IF(U$2&lt;=$C$1,INDEX('Master Data'!$A$1:$H$686,'Evening Buffalo'!$A391,2),""),"")</f>
        <v/>
      </c>
      <c r="V391" s="60" t="str">
        <f t="array" ref="V391">IFERROR(IF(V$2&lt;=$C$1,INDEX('Master Data'!$A$1:$H$686,'Evening Buffalo'!$A391,2),""),"")</f>
        <v/>
      </c>
      <c r="W391" s="60" t="str">
        <f t="array" ref="W391">IFERROR(IF(W$2&lt;=$C$1,INDEX('Master Data'!$A$1:$H$686,'Evening Buffalo'!$A391,2),""),"")</f>
        <v/>
      </c>
      <c r="X391" s="60" t="str">
        <f t="array" ref="X391">IFERROR(IF(X$2&lt;=$C$1,INDEX('Master Data'!$A$1:$H$686,'Evening Buffalo'!$A391,2),""),"")</f>
        <v/>
      </c>
      <c r="Y391" s="60" t="str">
        <f t="array" ref="Y391">IFERROR(IF(Y$2&lt;=$C$1,INDEX('Master Data'!$A$1:$H$686,'Evening Buffalo'!$A391,2),""),"")</f>
        <v/>
      </c>
      <c r="Z391" s="60" t="str">
        <f t="array" ref="Z391">IFERROR(IF(Z$2&lt;=$C$1,INDEX('Master Data'!$A$1:$H$686,'Evening Buffalo'!$A391,2),""),"")</f>
        <v/>
      </c>
      <c r="AA391" s="60" t="str">
        <f t="array" ref="AA391">IFERROR(IF(AA$2&lt;=$C$1,INDEX('Master Data'!$A$1:$H$686,'Evening Buffalo'!$A391,2),""),"")</f>
        <v/>
      </c>
      <c r="AB391" s="60" t="str">
        <f t="array" ref="AB391">IFERROR(IF(AB$2&lt;=$C$1,INDEX('Master Data'!$A$1:$H$686,'Evening Buffalo'!$A391,2),""),"")</f>
        <v/>
      </c>
      <c r="AC391" s="60" t="str">
        <f t="array" ref="AC391">IFERROR(IF(AC$2&lt;=$C$1,INDEX('Master Data'!$A$1:$H$686,'Evening Buffalo'!$A391,2),""),"")</f>
        <v/>
      </c>
      <c r="AD391" s="60" t="str">
        <f t="array" ref="AD391">IFERROR(IF(AD$2&lt;=$C$1,INDEX('Master Data'!$A$1:$H$686,'Evening Buffalo'!$A391,2),""),"")</f>
        <v/>
      </c>
      <c r="AE391" s="12"/>
      <c r="AF391" s="12"/>
      <c r="AG391" s="12"/>
    </row>
    <row r="392" ht="14.25" customHeight="1">
      <c r="A392" s="60" t="str">
        <f>IFERROR(SMALL('Master Data'!G:G,ROW()-2),"")</f>
        <v/>
      </c>
      <c r="B392" s="60" t="str">
        <f t="array" ref="B392">IFERROR(INDEX('Master Data'!$A$1:$H$686,'Evening Buffalo'!$A392,1),"")</f>
        <v>Customer Name</v>
      </c>
      <c r="C392" s="60" t="str">
        <f t="array" ref="C392">IFERROR(IF(C$2&lt;=$C$1,INDEX('Master Data'!$A$1:$H$686,'Evening Buffalo'!$A392,2),""),"")</f>
        <v/>
      </c>
      <c r="D392" s="60" t="str">
        <f t="array" ref="D392">IFERROR(IF(D$2&lt;=$C$1,INDEX('Master Data'!$A$1:$H$686,'Evening Buffalo'!$A392,2),""),"")</f>
        <v/>
      </c>
      <c r="E392" s="60" t="str">
        <f t="array" ref="E392">IFERROR(IF(E$2&lt;=$C$1,INDEX('Master Data'!$A$1:$H$686,'Evening Buffalo'!$A392,2),""),"")</f>
        <v/>
      </c>
      <c r="F392" s="60" t="str">
        <f t="array" ref="F392">IFERROR(IF(F$2&lt;=$C$1,INDEX('Master Data'!$A$1:$H$686,'Evening Buffalo'!$A392,2),""),"")</f>
        <v/>
      </c>
      <c r="G392" s="60" t="str">
        <f t="array" ref="G392">IFERROR(IF(G$2&lt;=$C$1,INDEX('Master Data'!$A$1:$H$686,'Evening Buffalo'!$A392,2),""),"")</f>
        <v/>
      </c>
      <c r="H392" s="60" t="str">
        <f t="array" ref="H392">IFERROR(IF(H$2&lt;=$C$1,INDEX('Master Data'!$A$1:$H$686,'Evening Buffalo'!$A392,2),""),"")</f>
        <v/>
      </c>
      <c r="I392" s="60" t="str">
        <f t="array" ref="I392">IFERROR(IF(I$2&lt;=$C$1,INDEX('Master Data'!$A$1:$H$686,'Evening Buffalo'!$A392,2),""),"")</f>
        <v/>
      </c>
      <c r="J392" s="60" t="str">
        <f t="array" ref="J392">IFERROR(IF(J$2&lt;=$C$1,INDEX('Master Data'!$A$1:$H$686,'Evening Buffalo'!$A392,2),""),"")</f>
        <v/>
      </c>
      <c r="K392" s="60" t="str">
        <f t="array" ref="K392">IFERROR(IF(K$2&lt;=$C$1,INDEX('Master Data'!$A$1:$H$686,'Evening Buffalo'!$A392,2),""),"")</f>
        <v/>
      </c>
      <c r="L392" s="60" t="str">
        <f t="array" ref="L392">IFERROR(IF(L$2&lt;=$C$1,INDEX('Master Data'!$A$1:$H$686,'Evening Buffalo'!$A392,2),""),"")</f>
        <v/>
      </c>
      <c r="M392" s="60" t="str">
        <f t="array" ref="M392">IFERROR(IF(M$2&lt;=$C$1,INDEX('Master Data'!$A$1:$H$686,'Evening Buffalo'!$A392,2),""),"")</f>
        <v/>
      </c>
      <c r="N392" s="60" t="str">
        <f t="array" ref="N392">IFERROR(IF(N$2&lt;=$C$1,INDEX('Master Data'!$A$1:$H$686,'Evening Buffalo'!$A392,2),""),"")</f>
        <v/>
      </c>
      <c r="O392" s="60" t="str">
        <f t="array" ref="O392">IFERROR(IF(O$2&lt;=$C$1,INDEX('Master Data'!$A$1:$H$686,'Evening Buffalo'!$A392,2),""),"")</f>
        <v/>
      </c>
      <c r="P392" s="60" t="str">
        <f t="array" ref="P392">IFERROR(IF(P$2&lt;=$C$1,INDEX('Master Data'!$A$1:$H$686,'Evening Buffalo'!$A392,2),""),"")</f>
        <v/>
      </c>
      <c r="Q392" s="60" t="str">
        <f t="array" ref="Q392">IFERROR(IF(Q$2&lt;=$C$1,INDEX('Master Data'!$A$1:$H$686,'Evening Buffalo'!$A392,2),""),"")</f>
        <v/>
      </c>
      <c r="R392" s="60" t="str">
        <f t="array" ref="R392">IFERROR(IF(R$2&lt;=$C$1,INDEX('Master Data'!$A$1:$H$686,'Evening Buffalo'!$A392,2),""),"")</f>
        <v/>
      </c>
      <c r="S392" s="60" t="str">
        <f t="array" ref="S392">IFERROR(IF(S$2&lt;=$C$1,INDEX('Master Data'!$A$1:$H$686,'Evening Buffalo'!$A392,2),""),"")</f>
        <v/>
      </c>
      <c r="T392" s="60" t="str">
        <f t="array" ref="T392">IFERROR(IF(T$2&lt;=$C$1,INDEX('Master Data'!$A$1:$H$686,'Evening Buffalo'!$A392,2),""),"")</f>
        <v/>
      </c>
      <c r="U392" s="60" t="str">
        <f t="array" ref="U392">IFERROR(IF(U$2&lt;=$C$1,INDEX('Master Data'!$A$1:$H$686,'Evening Buffalo'!$A392,2),""),"")</f>
        <v/>
      </c>
      <c r="V392" s="60" t="str">
        <f t="array" ref="V392">IFERROR(IF(V$2&lt;=$C$1,INDEX('Master Data'!$A$1:$H$686,'Evening Buffalo'!$A392,2),""),"")</f>
        <v/>
      </c>
      <c r="W392" s="60" t="str">
        <f t="array" ref="W392">IFERROR(IF(W$2&lt;=$C$1,INDEX('Master Data'!$A$1:$H$686,'Evening Buffalo'!$A392,2),""),"")</f>
        <v/>
      </c>
      <c r="X392" s="60" t="str">
        <f t="array" ref="X392">IFERROR(IF(X$2&lt;=$C$1,INDEX('Master Data'!$A$1:$H$686,'Evening Buffalo'!$A392,2),""),"")</f>
        <v/>
      </c>
      <c r="Y392" s="60" t="str">
        <f t="array" ref="Y392">IFERROR(IF(Y$2&lt;=$C$1,INDEX('Master Data'!$A$1:$H$686,'Evening Buffalo'!$A392,2),""),"")</f>
        <v/>
      </c>
      <c r="Z392" s="60" t="str">
        <f t="array" ref="Z392">IFERROR(IF(Z$2&lt;=$C$1,INDEX('Master Data'!$A$1:$H$686,'Evening Buffalo'!$A392,2),""),"")</f>
        <v/>
      </c>
      <c r="AA392" s="60" t="str">
        <f t="array" ref="AA392">IFERROR(IF(AA$2&lt;=$C$1,INDEX('Master Data'!$A$1:$H$686,'Evening Buffalo'!$A392,2),""),"")</f>
        <v/>
      </c>
      <c r="AB392" s="60" t="str">
        <f t="array" ref="AB392">IFERROR(IF(AB$2&lt;=$C$1,INDEX('Master Data'!$A$1:$H$686,'Evening Buffalo'!$A392,2),""),"")</f>
        <v/>
      </c>
      <c r="AC392" s="60" t="str">
        <f t="array" ref="AC392">IFERROR(IF(AC$2&lt;=$C$1,INDEX('Master Data'!$A$1:$H$686,'Evening Buffalo'!$A392,2),""),"")</f>
        <v/>
      </c>
      <c r="AD392" s="60" t="str">
        <f t="array" ref="AD392">IFERROR(IF(AD$2&lt;=$C$1,INDEX('Master Data'!$A$1:$H$686,'Evening Buffalo'!$A392,2),""),"")</f>
        <v/>
      </c>
      <c r="AE392" s="12"/>
      <c r="AF392" s="12"/>
      <c r="AG392" s="12"/>
    </row>
    <row r="393" ht="14.25" customHeight="1">
      <c r="A393" s="60" t="str">
        <f>IFERROR(SMALL('Master Data'!G:G,ROW()-2),"")</f>
        <v/>
      </c>
      <c r="B393" s="60" t="str">
        <f t="array" ref="B393">IFERROR(INDEX('Master Data'!$A$1:$H$686,'Evening Buffalo'!$A393,1),"")</f>
        <v>Customer Name</v>
      </c>
      <c r="C393" s="60" t="str">
        <f t="array" ref="C393">IFERROR(IF(C$2&lt;=$C$1,INDEX('Master Data'!$A$1:$H$686,'Evening Buffalo'!$A393,2),""),"")</f>
        <v/>
      </c>
      <c r="D393" s="60" t="str">
        <f t="array" ref="D393">IFERROR(IF(D$2&lt;=$C$1,INDEX('Master Data'!$A$1:$H$686,'Evening Buffalo'!$A393,2),""),"")</f>
        <v/>
      </c>
      <c r="E393" s="60" t="str">
        <f t="array" ref="E393">IFERROR(IF(E$2&lt;=$C$1,INDEX('Master Data'!$A$1:$H$686,'Evening Buffalo'!$A393,2),""),"")</f>
        <v/>
      </c>
      <c r="F393" s="60" t="str">
        <f t="array" ref="F393">IFERROR(IF(F$2&lt;=$C$1,INDEX('Master Data'!$A$1:$H$686,'Evening Buffalo'!$A393,2),""),"")</f>
        <v/>
      </c>
      <c r="G393" s="60" t="str">
        <f t="array" ref="G393">IFERROR(IF(G$2&lt;=$C$1,INDEX('Master Data'!$A$1:$H$686,'Evening Buffalo'!$A393,2),""),"")</f>
        <v/>
      </c>
      <c r="H393" s="60" t="str">
        <f t="array" ref="H393">IFERROR(IF(H$2&lt;=$C$1,INDEX('Master Data'!$A$1:$H$686,'Evening Buffalo'!$A393,2),""),"")</f>
        <v/>
      </c>
      <c r="I393" s="60" t="str">
        <f t="array" ref="I393">IFERROR(IF(I$2&lt;=$C$1,INDEX('Master Data'!$A$1:$H$686,'Evening Buffalo'!$A393,2),""),"")</f>
        <v/>
      </c>
      <c r="J393" s="60" t="str">
        <f t="array" ref="J393">IFERROR(IF(J$2&lt;=$C$1,INDEX('Master Data'!$A$1:$H$686,'Evening Buffalo'!$A393,2),""),"")</f>
        <v/>
      </c>
      <c r="K393" s="60" t="str">
        <f t="array" ref="K393">IFERROR(IF(K$2&lt;=$C$1,INDEX('Master Data'!$A$1:$H$686,'Evening Buffalo'!$A393,2),""),"")</f>
        <v/>
      </c>
      <c r="L393" s="60" t="str">
        <f t="array" ref="L393">IFERROR(IF(L$2&lt;=$C$1,INDEX('Master Data'!$A$1:$H$686,'Evening Buffalo'!$A393,2),""),"")</f>
        <v/>
      </c>
      <c r="M393" s="60" t="str">
        <f t="array" ref="M393">IFERROR(IF(M$2&lt;=$C$1,INDEX('Master Data'!$A$1:$H$686,'Evening Buffalo'!$A393,2),""),"")</f>
        <v/>
      </c>
      <c r="N393" s="60" t="str">
        <f t="array" ref="N393">IFERROR(IF(N$2&lt;=$C$1,INDEX('Master Data'!$A$1:$H$686,'Evening Buffalo'!$A393,2),""),"")</f>
        <v/>
      </c>
      <c r="O393" s="60" t="str">
        <f t="array" ref="O393">IFERROR(IF(O$2&lt;=$C$1,INDEX('Master Data'!$A$1:$H$686,'Evening Buffalo'!$A393,2),""),"")</f>
        <v/>
      </c>
      <c r="P393" s="60" t="str">
        <f t="array" ref="P393">IFERROR(IF(P$2&lt;=$C$1,INDEX('Master Data'!$A$1:$H$686,'Evening Buffalo'!$A393,2),""),"")</f>
        <v/>
      </c>
      <c r="Q393" s="60" t="str">
        <f t="array" ref="Q393">IFERROR(IF(Q$2&lt;=$C$1,INDEX('Master Data'!$A$1:$H$686,'Evening Buffalo'!$A393,2),""),"")</f>
        <v/>
      </c>
      <c r="R393" s="60" t="str">
        <f t="array" ref="R393">IFERROR(IF(R$2&lt;=$C$1,INDEX('Master Data'!$A$1:$H$686,'Evening Buffalo'!$A393,2),""),"")</f>
        <v/>
      </c>
      <c r="S393" s="60" t="str">
        <f t="array" ref="S393">IFERROR(IF(S$2&lt;=$C$1,INDEX('Master Data'!$A$1:$H$686,'Evening Buffalo'!$A393,2),""),"")</f>
        <v/>
      </c>
      <c r="T393" s="60" t="str">
        <f t="array" ref="T393">IFERROR(IF(T$2&lt;=$C$1,INDEX('Master Data'!$A$1:$H$686,'Evening Buffalo'!$A393,2),""),"")</f>
        <v/>
      </c>
      <c r="U393" s="60" t="str">
        <f t="array" ref="U393">IFERROR(IF(U$2&lt;=$C$1,INDEX('Master Data'!$A$1:$H$686,'Evening Buffalo'!$A393,2),""),"")</f>
        <v/>
      </c>
      <c r="V393" s="60" t="str">
        <f t="array" ref="V393">IFERROR(IF(V$2&lt;=$C$1,INDEX('Master Data'!$A$1:$H$686,'Evening Buffalo'!$A393,2),""),"")</f>
        <v/>
      </c>
      <c r="W393" s="60" t="str">
        <f t="array" ref="W393">IFERROR(IF(W$2&lt;=$C$1,INDEX('Master Data'!$A$1:$H$686,'Evening Buffalo'!$A393,2),""),"")</f>
        <v/>
      </c>
      <c r="X393" s="60" t="str">
        <f t="array" ref="X393">IFERROR(IF(X$2&lt;=$C$1,INDEX('Master Data'!$A$1:$H$686,'Evening Buffalo'!$A393,2),""),"")</f>
        <v/>
      </c>
      <c r="Y393" s="60" t="str">
        <f t="array" ref="Y393">IFERROR(IF(Y$2&lt;=$C$1,INDEX('Master Data'!$A$1:$H$686,'Evening Buffalo'!$A393,2),""),"")</f>
        <v/>
      </c>
      <c r="Z393" s="60" t="str">
        <f t="array" ref="Z393">IFERROR(IF(Z$2&lt;=$C$1,INDEX('Master Data'!$A$1:$H$686,'Evening Buffalo'!$A393,2),""),"")</f>
        <v/>
      </c>
      <c r="AA393" s="60" t="str">
        <f t="array" ref="AA393">IFERROR(IF(AA$2&lt;=$C$1,INDEX('Master Data'!$A$1:$H$686,'Evening Buffalo'!$A393,2),""),"")</f>
        <v/>
      </c>
      <c r="AB393" s="60" t="str">
        <f t="array" ref="AB393">IFERROR(IF(AB$2&lt;=$C$1,INDEX('Master Data'!$A$1:$H$686,'Evening Buffalo'!$A393,2),""),"")</f>
        <v/>
      </c>
      <c r="AC393" s="60" t="str">
        <f t="array" ref="AC393">IFERROR(IF(AC$2&lt;=$C$1,INDEX('Master Data'!$A$1:$H$686,'Evening Buffalo'!$A393,2),""),"")</f>
        <v/>
      </c>
      <c r="AD393" s="60" t="str">
        <f t="array" ref="AD393">IFERROR(IF(AD$2&lt;=$C$1,INDEX('Master Data'!$A$1:$H$686,'Evening Buffalo'!$A393,2),""),"")</f>
        <v/>
      </c>
      <c r="AE393" s="12"/>
      <c r="AF393" s="12"/>
      <c r="AG393" s="12"/>
    </row>
    <row r="394" ht="14.25" customHeight="1">
      <c r="A394" s="60" t="str">
        <f>IFERROR(SMALL('Master Data'!G:G,ROW()-2),"")</f>
        <v/>
      </c>
      <c r="B394" s="60" t="str">
        <f t="array" ref="B394">IFERROR(INDEX('Master Data'!$A$1:$H$686,'Evening Buffalo'!$A394,1),"")</f>
        <v>Customer Name</v>
      </c>
      <c r="C394" s="60" t="str">
        <f t="array" ref="C394">IFERROR(IF(C$2&lt;=$C$1,INDEX('Master Data'!$A$1:$H$686,'Evening Buffalo'!$A394,2),""),"")</f>
        <v/>
      </c>
      <c r="D394" s="60" t="str">
        <f t="array" ref="D394">IFERROR(IF(D$2&lt;=$C$1,INDEX('Master Data'!$A$1:$H$686,'Evening Buffalo'!$A394,2),""),"")</f>
        <v/>
      </c>
      <c r="E394" s="60" t="str">
        <f t="array" ref="E394">IFERROR(IF(E$2&lt;=$C$1,INDEX('Master Data'!$A$1:$H$686,'Evening Buffalo'!$A394,2),""),"")</f>
        <v/>
      </c>
      <c r="F394" s="60" t="str">
        <f t="array" ref="F394">IFERROR(IF(F$2&lt;=$C$1,INDEX('Master Data'!$A$1:$H$686,'Evening Buffalo'!$A394,2),""),"")</f>
        <v/>
      </c>
      <c r="G394" s="60" t="str">
        <f t="array" ref="G394">IFERROR(IF(G$2&lt;=$C$1,INDEX('Master Data'!$A$1:$H$686,'Evening Buffalo'!$A394,2),""),"")</f>
        <v/>
      </c>
      <c r="H394" s="60" t="str">
        <f t="array" ref="H394">IFERROR(IF(H$2&lt;=$C$1,INDEX('Master Data'!$A$1:$H$686,'Evening Buffalo'!$A394,2),""),"")</f>
        <v/>
      </c>
      <c r="I394" s="60" t="str">
        <f t="array" ref="I394">IFERROR(IF(I$2&lt;=$C$1,INDEX('Master Data'!$A$1:$H$686,'Evening Buffalo'!$A394,2),""),"")</f>
        <v/>
      </c>
      <c r="J394" s="60" t="str">
        <f t="array" ref="J394">IFERROR(IF(J$2&lt;=$C$1,INDEX('Master Data'!$A$1:$H$686,'Evening Buffalo'!$A394,2),""),"")</f>
        <v/>
      </c>
      <c r="K394" s="60" t="str">
        <f t="array" ref="K394">IFERROR(IF(K$2&lt;=$C$1,INDEX('Master Data'!$A$1:$H$686,'Evening Buffalo'!$A394,2),""),"")</f>
        <v/>
      </c>
      <c r="L394" s="60" t="str">
        <f t="array" ref="L394">IFERROR(IF(L$2&lt;=$C$1,INDEX('Master Data'!$A$1:$H$686,'Evening Buffalo'!$A394,2),""),"")</f>
        <v/>
      </c>
      <c r="M394" s="60" t="str">
        <f t="array" ref="M394">IFERROR(IF(M$2&lt;=$C$1,INDEX('Master Data'!$A$1:$H$686,'Evening Buffalo'!$A394,2),""),"")</f>
        <v/>
      </c>
      <c r="N394" s="60" t="str">
        <f t="array" ref="N394">IFERROR(IF(N$2&lt;=$C$1,INDEX('Master Data'!$A$1:$H$686,'Evening Buffalo'!$A394,2),""),"")</f>
        <v/>
      </c>
      <c r="O394" s="60" t="str">
        <f t="array" ref="O394">IFERROR(IF(O$2&lt;=$C$1,INDEX('Master Data'!$A$1:$H$686,'Evening Buffalo'!$A394,2),""),"")</f>
        <v/>
      </c>
      <c r="P394" s="60" t="str">
        <f t="array" ref="P394">IFERROR(IF(P$2&lt;=$C$1,INDEX('Master Data'!$A$1:$H$686,'Evening Buffalo'!$A394,2),""),"")</f>
        <v/>
      </c>
      <c r="Q394" s="60" t="str">
        <f t="array" ref="Q394">IFERROR(IF(Q$2&lt;=$C$1,INDEX('Master Data'!$A$1:$H$686,'Evening Buffalo'!$A394,2),""),"")</f>
        <v/>
      </c>
      <c r="R394" s="60" t="str">
        <f t="array" ref="R394">IFERROR(IF(R$2&lt;=$C$1,INDEX('Master Data'!$A$1:$H$686,'Evening Buffalo'!$A394,2),""),"")</f>
        <v/>
      </c>
      <c r="S394" s="60" t="str">
        <f t="array" ref="S394">IFERROR(IF(S$2&lt;=$C$1,INDEX('Master Data'!$A$1:$H$686,'Evening Buffalo'!$A394,2),""),"")</f>
        <v/>
      </c>
      <c r="T394" s="60" t="str">
        <f t="array" ref="T394">IFERROR(IF(T$2&lt;=$C$1,INDEX('Master Data'!$A$1:$H$686,'Evening Buffalo'!$A394,2),""),"")</f>
        <v/>
      </c>
      <c r="U394" s="60" t="str">
        <f t="array" ref="U394">IFERROR(IF(U$2&lt;=$C$1,INDEX('Master Data'!$A$1:$H$686,'Evening Buffalo'!$A394,2),""),"")</f>
        <v/>
      </c>
      <c r="V394" s="60" t="str">
        <f t="array" ref="V394">IFERROR(IF(V$2&lt;=$C$1,INDEX('Master Data'!$A$1:$H$686,'Evening Buffalo'!$A394,2),""),"")</f>
        <v/>
      </c>
      <c r="W394" s="60" t="str">
        <f t="array" ref="W394">IFERROR(IF(W$2&lt;=$C$1,INDEX('Master Data'!$A$1:$H$686,'Evening Buffalo'!$A394,2),""),"")</f>
        <v/>
      </c>
      <c r="X394" s="60" t="str">
        <f t="array" ref="X394">IFERROR(IF(X$2&lt;=$C$1,INDEX('Master Data'!$A$1:$H$686,'Evening Buffalo'!$A394,2),""),"")</f>
        <v/>
      </c>
      <c r="Y394" s="60" t="str">
        <f t="array" ref="Y394">IFERROR(IF(Y$2&lt;=$C$1,INDEX('Master Data'!$A$1:$H$686,'Evening Buffalo'!$A394,2),""),"")</f>
        <v/>
      </c>
      <c r="Z394" s="60" t="str">
        <f t="array" ref="Z394">IFERROR(IF(Z$2&lt;=$C$1,INDEX('Master Data'!$A$1:$H$686,'Evening Buffalo'!$A394,2),""),"")</f>
        <v/>
      </c>
      <c r="AA394" s="60" t="str">
        <f t="array" ref="AA394">IFERROR(IF(AA$2&lt;=$C$1,INDEX('Master Data'!$A$1:$H$686,'Evening Buffalo'!$A394,2),""),"")</f>
        <v/>
      </c>
      <c r="AB394" s="60" t="str">
        <f t="array" ref="AB394">IFERROR(IF(AB$2&lt;=$C$1,INDEX('Master Data'!$A$1:$H$686,'Evening Buffalo'!$A394,2),""),"")</f>
        <v/>
      </c>
      <c r="AC394" s="60" t="str">
        <f t="array" ref="AC394">IFERROR(IF(AC$2&lt;=$C$1,INDEX('Master Data'!$A$1:$H$686,'Evening Buffalo'!$A394,2),""),"")</f>
        <v/>
      </c>
      <c r="AD394" s="60" t="str">
        <f t="array" ref="AD394">IFERROR(IF(AD$2&lt;=$C$1,INDEX('Master Data'!$A$1:$H$686,'Evening Buffalo'!$A394,2),""),"")</f>
        <v/>
      </c>
      <c r="AE394" s="12"/>
      <c r="AF394" s="12"/>
      <c r="AG394" s="12"/>
    </row>
    <row r="395" ht="14.25" customHeight="1">
      <c r="A395" s="60" t="str">
        <f>IFERROR(SMALL('Master Data'!G:G,ROW()-2),"")</f>
        <v/>
      </c>
      <c r="B395" s="60" t="str">
        <f t="array" ref="B395">IFERROR(INDEX('Master Data'!$A$1:$H$686,'Evening Buffalo'!$A395,1),"")</f>
        <v>Customer Name</v>
      </c>
      <c r="C395" s="60" t="str">
        <f t="array" ref="C395">IFERROR(IF(C$2&lt;=$C$1,INDEX('Master Data'!$A$1:$H$686,'Evening Buffalo'!$A395,2),""),"")</f>
        <v/>
      </c>
      <c r="D395" s="60" t="str">
        <f t="array" ref="D395">IFERROR(IF(D$2&lt;=$C$1,INDEX('Master Data'!$A$1:$H$686,'Evening Buffalo'!$A395,2),""),"")</f>
        <v/>
      </c>
      <c r="E395" s="60" t="str">
        <f t="array" ref="E395">IFERROR(IF(E$2&lt;=$C$1,INDEX('Master Data'!$A$1:$H$686,'Evening Buffalo'!$A395,2),""),"")</f>
        <v/>
      </c>
      <c r="F395" s="60" t="str">
        <f t="array" ref="F395">IFERROR(IF(F$2&lt;=$C$1,INDEX('Master Data'!$A$1:$H$686,'Evening Buffalo'!$A395,2),""),"")</f>
        <v/>
      </c>
      <c r="G395" s="60" t="str">
        <f t="array" ref="G395">IFERROR(IF(G$2&lt;=$C$1,INDEX('Master Data'!$A$1:$H$686,'Evening Buffalo'!$A395,2),""),"")</f>
        <v/>
      </c>
      <c r="H395" s="60" t="str">
        <f t="array" ref="H395">IFERROR(IF(H$2&lt;=$C$1,INDEX('Master Data'!$A$1:$H$686,'Evening Buffalo'!$A395,2),""),"")</f>
        <v/>
      </c>
      <c r="I395" s="60" t="str">
        <f t="array" ref="I395">IFERROR(IF(I$2&lt;=$C$1,INDEX('Master Data'!$A$1:$H$686,'Evening Buffalo'!$A395,2),""),"")</f>
        <v/>
      </c>
      <c r="J395" s="60" t="str">
        <f t="array" ref="J395">IFERROR(IF(J$2&lt;=$C$1,INDEX('Master Data'!$A$1:$H$686,'Evening Buffalo'!$A395,2),""),"")</f>
        <v/>
      </c>
      <c r="K395" s="60" t="str">
        <f t="array" ref="K395">IFERROR(IF(K$2&lt;=$C$1,INDEX('Master Data'!$A$1:$H$686,'Evening Buffalo'!$A395,2),""),"")</f>
        <v/>
      </c>
      <c r="L395" s="60" t="str">
        <f t="array" ref="L395">IFERROR(IF(L$2&lt;=$C$1,INDEX('Master Data'!$A$1:$H$686,'Evening Buffalo'!$A395,2),""),"")</f>
        <v/>
      </c>
      <c r="M395" s="60" t="str">
        <f t="array" ref="M395">IFERROR(IF(M$2&lt;=$C$1,INDEX('Master Data'!$A$1:$H$686,'Evening Buffalo'!$A395,2),""),"")</f>
        <v/>
      </c>
      <c r="N395" s="60" t="str">
        <f t="array" ref="N395">IFERROR(IF(N$2&lt;=$C$1,INDEX('Master Data'!$A$1:$H$686,'Evening Buffalo'!$A395,2),""),"")</f>
        <v/>
      </c>
      <c r="O395" s="60" t="str">
        <f t="array" ref="O395">IFERROR(IF(O$2&lt;=$C$1,INDEX('Master Data'!$A$1:$H$686,'Evening Buffalo'!$A395,2),""),"")</f>
        <v/>
      </c>
      <c r="P395" s="60" t="str">
        <f t="array" ref="P395">IFERROR(IF(P$2&lt;=$C$1,INDEX('Master Data'!$A$1:$H$686,'Evening Buffalo'!$A395,2),""),"")</f>
        <v/>
      </c>
      <c r="Q395" s="60" t="str">
        <f t="array" ref="Q395">IFERROR(IF(Q$2&lt;=$C$1,INDEX('Master Data'!$A$1:$H$686,'Evening Buffalo'!$A395,2),""),"")</f>
        <v/>
      </c>
      <c r="R395" s="60" t="str">
        <f t="array" ref="R395">IFERROR(IF(R$2&lt;=$C$1,INDEX('Master Data'!$A$1:$H$686,'Evening Buffalo'!$A395,2),""),"")</f>
        <v/>
      </c>
      <c r="S395" s="60" t="str">
        <f t="array" ref="S395">IFERROR(IF(S$2&lt;=$C$1,INDEX('Master Data'!$A$1:$H$686,'Evening Buffalo'!$A395,2),""),"")</f>
        <v/>
      </c>
      <c r="T395" s="60" t="str">
        <f t="array" ref="T395">IFERROR(IF(T$2&lt;=$C$1,INDEX('Master Data'!$A$1:$H$686,'Evening Buffalo'!$A395,2),""),"")</f>
        <v/>
      </c>
      <c r="U395" s="60" t="str">
        <f t="array" ref="U395">IFERROR(IF(U$2&lt;=$C$1,INDEX('Master Data'!$A$1:$H$686,'Evening Buffalo'!$A395,2),""),"")</f>
        <v/>
      </c>
      <c r="V395" s="60" t="str">
        <f t="array" ref="V395">IFERROR(IF(V$2&lt;=$C$1,INDEX('Master Data'!$A$1:$H$686,'Evening Buffalo'!$A395,2),""),"")</f>
        <v/>
      </c>
      <c r="W395" s="60" t="str">
        <f t="array" ref="W395">IFERROR(IF(W$2&lt;=$C$1,INDEX('Master Data'!$A$1:$H$686,'Evening Buffalo'!$A395,2),""),"")</f>
        <v/>
      </c>
      <c r="X395" s="60" t="str">
        <f t="array" ref="X395">IFERROR(IF(X$2&lt;=$C$1,INDEX('Master Data'!$A$1:$H$686,'Evening Buffalo'!$A395,2),""),"")</f>
        <v/>
      </c>
      <c r="Y395" s="60" t="str">
        <f t="array" ref="Y395">IFERROR(IF(Y$2&lt;=$C$1,INDEX('Master Data'!$A$1:$H$686,'Evening Buffalo'!$A395,2),""),"")</f>
        <v/>
      </c>
      <c r="Z395" s="60" t="str">
        <f t="array" ref="Z395">IFERROR(IF(Z$2&lt;=$C$1,INDEX('Master Data'!$A$1:$H$686,'Evening Buffalo'!$A395,2),""),"")</f>
        <v/>
      </c>
      <c r="AA395" s="60" t="str">
        <f t="array" ref="AA395">IFERROR(IF(AA$2&lt;=$C$1,INDEX('Master Data'!$A$1:$H$686,'Evening Buffalo'!$A395,2),""),"")</f>
        <v/>
      </c>
      <c r="AB395" s="60" t="str">
        <f t="array" ref="AB395">IFERROR(IF(AB$2&lt;=$C$1,INDEX('Master Data'!$A$1:$H$686,'Evening Buffalo'!$A395,2),""),"")</f>
        <v/>
      </c>
      <c r="AC395" s="60" t="str">
        <f t="array" ref="AC395">IFERROR(IF(AC$2&lt;=$C$1,INDEX('Master Data'!$A$1:$H$686,'Evening Buffalo'!$A395,2),""),"")</f>
        <v/>
      </c>
      <c r="AD395" s="60" t="str">
        <f t="array" ref="AD395">IFERROR(IF(AD$2&lt;=$C$1,INDEX('Master Data'!$A$1:$H$686,'Evening Buffalo'!$A395,2),""),"")</f>
        <v/>
      </c>
      <c r="AE395" s="12"/>
      <c r="AF395" s="12"/>
      <c r="AG395" s="12"/>
    </row>
    <row r="396" ht="14.25" customHeight="1">
      <c r="A396" s="60" t="str">
        <f>IFERROR(SMALL('Master Data'!G:G,ROW()-2),"")</f>
        <v/>
      </c>
      <c r="B396" s="60" t="str">
        <f t="array" ref="B396">IFERROR(INDEX('Master Data'!$A$1:$H$686,'Evening Buffalo'!$A396,1),"")</f>
        <v>Customer Name</v>
      </c>
      <c r="C396" s="60" t="str">
        <f t="array" ref="C396">IFERROR(IF(C$2&lt;=$C$1,INDEX('Master Data'!$A$1:$H$686,'Evening Buffalo'!$A396,2),""),"")</f>
        <v/>
      </c>
      <c r="D396" s="60" t="str">
        <f t="array" ref="D396">IFERROR(IF(D$2&lt;=$C$1,INDEX('Master Data'!$A$1:$H$686,'Evening Buffalo'!$A396,2),""),"")</f>
        <v/>
      </c>
      <c r="E396" s="60" t="str">
        <f t="array" ref="E396">IFERROR(IF(E$2&lt;=$C$1,INDEX('Master Data'!$A$1:$H$686,'Evening Buffalo'!$A396,2),""),"")</f>
        <v/>
      </c>
      <c r="F396" s="60" t="str">
        <f t="array" ref="F396">IFERROR(IF(F$2&lt;=$C$1,INDEX('Master Data'!$A$1:$H$686,'Evening Buffalo'!$A396,2),""),"")</f>
        <v/>
      </c>
      <c r="G396" s="60" t="str">
        <f t="array" ref="G396">IFERROR(IF(G$2&lt;=$C$1,INDEX('Master Data'!$A$1:$H$686,'Evening Buffalo'!$A396,2),""),"")</f>
        <v/>
      </c>
      <c r="H396" s="60" t="str">
        <f t="array" ref="H396">IFERROR(IF(H$2&lt;=$C$1,INDEX('Master Data'!$A$1:$H$686,'Evening Buffalo'!$A396,2),""),"")</f>
        <v/>
      </c>
      <c r="I396" s="60" t="str">
        <f t="array" ref="I396">IFERROR(IF(I$2&lt;=$C$1,INDEX('Master Data'!$A$1:$H$686,'Evening Buffalo'!$A396,2),""),"")</f>
        <v/>
      </c>
      <c r="J396" s="60" t="str">
        <f t="array" ref="J396">IFERROR(IF(J$2&lt;=$C$1,INDEX('Master Data'!$A$1:$H$686,'Evening Buffalo'!$A396,2),""),"")</f>
        <v/>
      </c>
      <c r="K396" s="60" t="str">
        <f t="array" ref="K396">IFERROR(IF(K$2&lt;=$C$1,INDEX('Master Data'!$A$1:$H$686,'Evening Buffalo'!$A396,2),""),"")</f>
        <v/>
      </c>
      <c r="L396" s="60" t="str">
        <f t="array" ref="L396">IFERROR(IF(L$2&lt;=$C$1,INDEX('Master Data'!$A$1:$H$686,'Evening Buffalo'!$A396,2),""),"")</f>
        <v/>
      </c>
      <c r="M396" s="60" t="str">
        <f t="array" ref="M396">IFERROR(IF(M$2&lt;=$C$1,INDEX('Master Data'!$A$1:$H$686,'Evening Buffalo'!$A396,2),""),"")</f>
        <v/>
      </c>
      <c r="N396" s="60" t="str">
        <f t="array" ref="N396">IFERROR(IF(N$2&lt;=$C$1,INDEX('Master Data'!$A$1:$H$686,'Evening Buffalo'!$A396,2),""),"")</f>
        <v/>
      </c>
      <c r="O396" s="60" t="str">
        <f t="array" ref="O396">IFERROR(IF(O$2&lt;=$C$1,INDEX('Master Data'!$A$1:$H$686,'Evening Buffalo'!$A396,2),""),"")</f>
        <v/>
      </c>
      <c r="P396" s="60" t="str">
        <f t="array" ref="P396">IFERROR(IF(P$2&lt;=$C$1,INDEX('Master Data'!$A$1:$H$686,'Evening Buffalo'!$A396,2),""),"")</f>
        <v/>
      </c>
      <c r="Q396" s="60" t="str">
        <f t="array" ref="Q396">IFERROR(IF(Q$2&lt;=$C$1,INDEX('Master Data'!$A$1:$H$686,'Evening Buffalo'!$A396,2),""),"")</f>
        <v/>
      </c>
      <c r="R396" s="60" t="str">
        <f t="array" ref="R396">IFERROR(IF(R$2&lt;=$C$1,INDEX('Master Data'!$A$1:$H$686,'Evening Buffalo'!$A396,2),""),"")</f>
        <v/>
      </c>
      <c r="S396" s="60" t="str">
        <f t="array" ref="S396">IFERROR(IF(S$2&lt;=$C$1,INDEX('Master Data'!$A$1:$H$686,'Evening Buffalo'!$A396,2),""),"")</f>
        <v/>
      </c>
      <c r="T396" s="60" t="str">
        <f t="array" ref="T396">IFERROR(IF(T$2&lt;=$C$1,INDEX('Master Data'!$A$1:$H$686,'Evening Buffalo'!$A396,2),""),"")</f>
        <v/>
      </c>
      <c r="U396" s="60" t="str">
        <f t="array" ref="U396">IFERROR(IF(U$2&lt;=$C$1,INDEX('Master Data'!$A$1:$H$686,'Evening Buffalo'!$A396,2),""),"")</f>
        <v/>
      </c>
      <c r="V396" s="60" t="str">
        <f t="array" ref="V396">IFERROR(IF(V$2&lt;=$C$1,INDEX('Master Data'!$A$1:$H$686,'Evening Buffalo'!$A396,2),""),"")</f>
        <v/>
      </c>
      <c r="W396" s="60" t="str">
        <f t="array" ref="W396">IFERROR(IF(W$2&lt;=$C$1,INDEX('Master Data'!$A$1:$H$686,'Evening Buffalo'!$A396,2),""),"")</f>
        <v/>
      </c>
      <c r="X396" s="60" t="str">
        <f t="array" ref="X396">IFERROR(IF(X$2&lt;=$C$1,INDEX('Master Data'!$A$1:$H$686,'Evening Buffalo'!$A396,2),""),"")</f>
        <v/>
      </c>
      <c r="Y396" s="60" t="str">
        <f t="array" ref="Y396">IFERROR(IF(Y$2&lt;=$C$1,INDEX('Master Data'!$A$1:$H$686,'Evening Buffalo'!$A396,2),""),"")</f>
        <v/>
      </c>
      <c r="Z396" s="60" t="str">
        <f t="array" ref="Z396">IFERROR(IF(Z$2&lt;=$C$1,INDEX('Master Data'!$A$1:$H$686,'Evening Buffalo'!$A396,2),""),"")</f>
        <v/>
      </c>
      <c r="AA396" s="60" t="str">
        <f t="array" ref="AA396">IFERROR(IF(AA$2&lt;=$C$1,INDEX('Master Data'!$A$1:$H$686,'Evening Buffalo'!$A396,2),""),"")</f>
        <v/>
      </c>
      <c r="AB396" s="60" t="str">
        <f t="array" ref="AB396">IFERROR(IF(AB$2&lt;=$C$1,INDEX('Master Data'!$A$1:$H$686,'Evening Buffalo'!$A396,2),""),"")</f>
        <v/>
      </c>
      <c r="AC396" s="60" t="str">
        <f t="array" ref="AC396">IFERROR(IF(AC$2&lt;=$C$1,INDEX('Master Data'!$A$1:$H$686,'Evening Buffalo'!$A396,2),""),"")</f>
        <v/>
      </c>
      <c r="AD396" s="60" t="str">
        <f t="array" ref="AD396">IFERROR(IF(AD$2&lt;=$C$1,INDEX('Master Data'!$A$1:$H$686,'Evening Buffalo'!$A396,2),""),"")</f>
        <v/>
      </c>
      <c r="AE396" s="12"/>
      <c r="AF396" s="12"/>
      <c r="AG396" s="12"/>
    </row>
    <row r="397" ht="14.25" customHeight="1">
      <c r="A397" s="60" t="str">
        <f>IFERROR(SMALL('Master Data'!G:G,ROW()-2),"")</f>
        <v/>
      </c>
      <c r="B397" s="60" t="str">
        <f t="array" ref="B397">IFERROR(INDEX('Master Data'!$A$1:$H$686,'Evening Buffalo'!$A397,1),"")</f>
        <v>Customer Name</v>
      </c>
      <c r="C397" s="60" t="str">
        <f t="array" ref="C397">IFERROR(IF(C$2&lt;=$C$1,INDEX('Master Data'!$A$1:$H$686,'Evening Buffalo'!$A397,2),""),"")</f>
        <v/>
      </c>
      <c r="D397" s="60" t="str">
        <f t="array" ref="D397">IFERROR(IF(D$2&lt;=$C$1,INDEX('Master Data'!$A$1:$H$686,'Evening Buffalo'!$A397,2),""),"")</f>
        <v/>
      </c>
      <c r="E397" s="60" t="str">
        <f t="array" ref="E397">IFERROR(IF(E$2&lt;=$C$1,INDEX('Master Data'!$A$1:$H$686,'Evening Buffalo'!$A397,2),""),"")</f>
        <v/>
      </c>
      <c r="F397" s="60" t="str">
        <f t="array" ref="F397">IFERROR(IF(F$2&lt;=$C$1,INDEX('Master Data'!$A$1:$H$686,'Evening Buffalo'!$A397,2),""),"")</f>
        <v/>
      </c>
      <c r="G397" s="60" t="str">
        <f t="array" ref="G397">IFERROR(IF(G$2&lt;=$C$1,INDEX('Master Data'!$A$1:$H$686,'Evening Buffalo'!$A397,2),""),"")</f>
        <v/>
      </c>
      <c r="H397" s="60" t="str">
        <f t="array" ref="H397">IFERROR(IF(H$2&lt;=$C$1,INDEX('Master Data'!$A$1:$H$686,'Evening Buffalo'!$A397,2),""),"")</f>
        <v/>
      </c>
      <c r="I397" s="60" t="str">
        <f t="array" ref="I397">IFERROR(IF(I$2&lt;=$C$1,INDEX('Master Data'!$A$1:$H$686,'Evening Buffalo'!$A397,2),""),"")</f>
        <v/>
      </c>
      <c r="J397" s="60" t="str">
        <f t="array" ref="J397">IFERROR(IF(J$2&lt;=$C$1,INDEX('Master Data'!$A$1:$H$686,'Evening Buffalo'!$A397,2),""),"")</f>
        <v/>
      </c>
      <c r="K397" s="60" t="str">
        <f t="array" ref="K397">IFERROR(IF(K$2&lt;=$C$1,INDEX('Master Data'!$A$1:$H$686,'Evening Buffalo'!$A397,2),""),"")</f>
        <v/>
      </c>
      <c r="L397" s="60" t="str">
        <f t="array" ref="L397">IFERROR(IF(L$2&lt;=$C$1,INDEX('Master Data'!$A$1:$H$686,'Evening Buffalo'!$A397,2),""),"")</f>
        <v/>
      </c>
      <c r="M397" s="60" t="str">
        <f t="array" ref="M397">IFERROR(IF(M$2&lt;=$C$1,INDEX('Master Data'!$A$1:$H$686,'Evening Buffalo'!$A397,2),""),"")</f>
        <v/>
      </c>
      <c r="N397" s="60" t="str">
        <f t="array" ref="N397">IFERROR(IF(N$2&lt;=$C$1,INDEX('Master Data'!$A$1:$H$686,'Evening Buffalo'!$A397,2),""),"")</f>
        <v/>
      </c>
      <c r="O397" s="60" t="str">
        <f t="array" ref="O397">IFERROR(IF(O$2&lt;=$C$1,INDEX('Master Data'!$A$1:$H$686,'Evening Buffalo'!$A397,2),""),"")</f>
        <v/>
      </c>
      <c r="P397" s="60" t="str">
        <f t="array" ref="P397">IFERROR(IF(P$2&lt;=$C$1,INDEX('Master Data'!$A$1:$H$686,'Evening Buffalo'!$A397,2),""),"")</f>
        <v/>
      </c>
      <c r="Q397" s="60" t="str">
        <f t="array" ref="Q397">IFERROR(IF(Q$2&lt;=$C$1,INDEX('Master Data'!$A$1:$H$686,'Evening Buffalo'!$A397,2),""),"")</f>
        <v/>
      </c>
      <c r="R397" s="60" t="str">
        <f t="array" ref="R397">IFERROR(IF(R$2&lt;=$C$1,INDEX('Master Data'!$A$1:$H$686,'Evening Buffalo'!$A397,2),""),"")</f>
        <v/>
      </c>
      <c r="S397" s="60" t="str">
        <f t="array" ref="S397">IFERROR(IF(S$2&lt;=$C$1,INDEX('Master Data'!$A$1:$H$686,'Evening Buffalo'!$A397,2),""),"")</f>
        <v/>
      </c>
      <c r="T397" s="60" t="str">
        <f t="array" ref="T397">IFERROR(IF(T$2&lt;=$C$1,INDEX('Master Data'!$A$1:$H$686,'Evening Buffalo'!$A397,2),""),"")</f>
        <v/>
      </c>
      <c r="U397" s="60" t="str">
        <f t="array" ref="U397">IFERROR(IF(U$2&lt;=$C$1,INDEX('Master Data'!$A$1:$H$686,'Evening Buffalo'!$A397,2),""),"")</f>
        <v/>
      </c>
      <c r="V397" s="60" t="str">
        <f t="array" ref="V397">IFERROR(IF(V$2&lt;=$C$1,INDEX('Master Data'!$A$1:$H$686,'Evening Buffalo'!$A397,2),""),"")</f>
        <v/>
      </c>
      <c r="W397" s="60" t="str">
        <f t="array" ref="W397">IFERROR(IF(W$2&lt;=$C$1,INDEX('Master Data'!$A$1:$H$686,'Evening Buffalo'!$A397,2),""),"")</f>
        <v/>
      </c>
      <c r="X397" s="60" t="str">
        <f t="array" ref="X397">IFERROR(IF(X$2&lt;=$C$1,INDEX('Master Data'!$A$1:$H$686,'Evening Buffalo'!$A397,2),""),"")</f>
        <v/>
      </c>
      <c r="Y397" s="60" t="str">
        <f t="array" ref="Y397">IFERROR(IF(Y$2&lt;=$C$1,INDEX('Master Data'!$A$1:$H$686,'Evening Buffalo'!$A397,2),""),"")</f>
        <v/>
      </c>
      <c r="Z397" s="60" t="str">
        <f t="array" ref="Z397">IFERROR(IF(Z$2&lt;=$C$1,INDEX('Master Data'!$A$1:$H$686,'Evening Buffalo'!$A397,2),""),"")</f>
        <v/>
      </c>
      <c r="AA397" s="60" t="str">
        <f t="array" ref="AA397">IFERROR(IF(AA$2&lt;=$C$1,INDEX('Master Data'!$A$1:$H$686,'Evening Buffalo'!$A397,2),""),"")</f>
        <v/>
      </c>
      <c r="AB397" s="60" t="str">
        <f t="array" ref="AB397">IFERROR(IF(AB$2&lt;=$C$1,INDEX('Master Data'!$A$1:$H$686,'Evening Buffalo'!$A397,2),""),"")</f>
        <v/>
      </c>
      <c r="AC397" s="60" t="str">
        <f t="array" ref="AC397">IFERROR(IF(AC$2&lt;=$C$1,INDEX('Master Data'!$A$1:$H$686,'Evening Buffalo'!$A397,2),""),"")</f>
        <v/>
      </c>
      <c r="AD397" s="60" t="str">
        <f t="array" ref="AD397">IFERROR(IF(AD$2&lt;=$C$1,INDEX('Master Data'!$A$1:$H$686,'Evening Buffalo'!$A397,2),""),"")</f>
        <v/>
      </c>
      <c r="AE397" s="12"/>
      <c r="AF397" s="12"/>
      <c r="AG397" s="12"/>
    </row>
    <row r="398" ht="14.25" customHeight="1">
      <c r="A398" s="60" t="str">
        <f>IFERROR(SMALL('Master Data'!G:G,ROW()-2),"")</f>
        <v/>
      </c>
      <c r="B398" s="60" t="str">
        <f t="array" ref="B398">IFERROR(INDEX('Master Data'!$A$1:$H$686,'Evening Buffalo'!$A398,1),"")</f>
        <v>Customer Name</v>
      </c>
      <c r="C398" s="60" t="str">
        <f t="array" ref="C398">IFERROR(IF(C$2&lt;=$C$1,INDEX('Master Data'!$A$1:$H$686,'Evening Buffalo'!$A398,2),""),"")</f>
        <v/>
      </c>
      <c r="D398" s="60" t="str">
        <f t="array" ref="D398">IFERROR(IF(D$2&lt;=$C$1,INDEX('Master Data'!$A$1:$H$686,'Evening Buffalo'!$A398,2),""),"")</f>
        <v/>
      </c>
      <c r="E398" s="60" t="str">
        <f t="array" ref="E398">IFERROR(IF(E$2&lt;=$C$1,INDEX('Master Data'!$A$1:$H$686,'Evening Buffalo'!$A398,2),""),"")</f>
        <v/>
      </c>
      <c r="F398" s="60" t="str">
        <f t="array" ref="F398">IFERROR(IF(F$2&lt;=$C$1,INDEX('Master Data'!$A$1:$H$686,'Evening Buffalo'!$A398,2),""),"")</f>
        <v/>
      </c>
      <c r="G398" s="60" t="str">
        <f t="array" ref="G398">IFERROR(IF(G$2&lt;=$C$1,INDEX('Master Data'!$A$1:$H$686,'Evening Buffalo'!$A398,2),""),"")</f>
        <v/>
      </c>
      <c r="H398" s="60" t="str">
        <f t="array" ref="H398">IFERROR(IF(H$2&lt;=$C$1,INDEX('Master Data'!$A$1:$H$686,'Evening Buffalo'!$A398,2),""),"")</f>
        <v/>
      </c>
      <c r="I398" s="60" t="str">
        <f t="array" ref="I398">IFERROR(IF(I$2&lt;=$C$1,INDEX('Master Data'!$A$1:$H$686,'Evening Buffalo'!$A398,2),""),"")</f>
        <v/>
      </c>
      <c r="J398" s="60" t="str">
        <f t="array" ref="J398">IFERROR(IF(J$2&lt;=$C$1,INDEX('Master Data'!$A$1:$H$686,'Evening Buffalo'!$A398,2),""),"")</f>
        <v/>
      </c>
      <c r="K398" s="60" t="str">
        <f t="array" ref="K398">IFERROR(IF(K$2&lt;=$C$1,INDEX('Master Data'!$A$1:$H$686,'Evening Buffalo'!$A398,2),""),"")</f>
        <v/>
      </c>
      <c r="L398" s="60" t="str">
        <f t="array" ref="L398">IFERROR(IF(L$2&lt;=$C$1,INDEX('Master Data'!$A$1:$H$686,'Evening Buffalo'!$A398,2),""),"")</f>
        <v/>
      </c>
      <c r="M398" s="60" t="str">
        <f t="array" ref="M398">IFERROR(IF(M$2&lt;=$C$1,INDEX('Master Data'!$A$1:$H$686,'Evening Buffalo'!$A398,2),""),"")</f>
        <v/>
      </c>
      <c r="N398" s="60" t="str">
        <f t="array" ref="N398">IFERROR(IF(N$2&lt;=$C$1,INDEX('Master Data'!$A$1:$H$686,'Evening Buffalo'!$A398,2),""),"")</f>
        <v/>
      </c>
      <c r="O398" s="60" t="str">
        <f t="array" ref="O398">IFERROR(IF(O$2&lt;=$C$1,INDEX('Master Data'!$A$1:$H$686,'Evening Buffalo'!$A398,2),""),"")</f>
        <v/>
      </c>
      <c r="P398" s="60" t="str">
        <f t="array" ref="P398">IFERROR(IF(P$2&lt;=$C$1,INDEX('Master Data'!$A$1:$H$686,'Evening Buffalo'!$A398,2),""),"")</f>
        <v/>
      </c>
      <c r="Q398" s="60" t="str">
        <f t="array" ref="Q398">IFERROR(IF(Q$2&lt;=$C$1,INDEX('Master Data'!$A$1:$H$686,'Evening Buffalo'!$A398,2),""),"")</f>
        <v/>
      </c>
      <c r="R398" s="60" t="str">
        <f t="array" ref="R398">IFERROR(IF(R$2&lt;=$C$1,INDEX('Master Data'!$A$1:$H$686,'Evening Buffalo'!$A398,2),""),"")</f>
        <v/>
      </c>
      <c r="S398" s="60" t="str">
        <f t="array" ref="S398">IFERROR(IF(S$2&lt;=$C$1,INDEX('Master Data'!$A$1:$H$686,'Evening Buffalo'!$A398,2),""),"")</f>
        <v/>
      </c>
      <c r="T398" s="60" t="str">
        <f t="array" ref="T398">IFERROR(IF(T$2&lt;=$C$1,INDEX('Master Data'!$A$1:$H$686,'Evening Buffalo'!$A398,2),""),"")</f>
        <v/>
      </c>
      <c r="U398" s="60" t="str">
        <f t="array" ref="U398">IFERROR(IF(U$2&lt;=$C$1,INDEX('Master Data'!$A$1:$H$686,'Evening Buffalo'!$A398,2),""),"")</f>
        <v/>
      </c>
      <c r="V398" s="60" t="str">
        <f t="array" ref="V398">IFERROR(IF(V$2&lt;=$C$1,INDEX('Master Data'!$A$1:$H$686,'Evening Buffalo'!$A398,2),""),"")</f>
        <v/>
      </c>
      <c r="W398" s="60" t="str">
        <f t="array" ref="W398">IFERROR(IF(W$2&lt;=$C$1,INDEX('Master Data'!$A$1:$H$686,'Evening Buffalo'!$A398,2),""),"")</f>
        <v/>
      </c>
      <c r="X398" s="60" t="str">
        <f t="array" ref="X398">IFERROR(IF(X$2&lt;=$C$1,INDEX('Master Data'!$A$1:$H$686,'Evening Buffalo'!$A398,2),""),"")</f>
        <v/>
      </c>
      <c r="Y398" s="60" t="str">
        <f t="array" ref="Y398">IFERROR(IF(Y$2&lt;=$C$1,INDEX('Master Data'!$A$1:$H$686,'Evening Buffalo'!$A398,2),""),"")</f>
        <v/>
      </c>
      <c r="Z398" s="60" t="str">
        <f t="array" ref="Z398">IFERROR(IF(Z$2&lt;=$C$1,INDEX('Master Data'!$A$1:$H$686,'Evening Buffalo'!$A398,2),""),"")</f>
        <v/>
      </c>
      <c r="AA398" s="60" t="str">
        <f t="array" ref="AA398">IFERROR(IF(AA$2&lt;=$C$1,INDEX('Master Data'!$A$1:$H$686,'Evening Buffalo'!$A398,2),""),"")</f>
        <v/>
      </c>
      <c r="AB398" s="60" t="str">
        <f t="array" ref="AB398">IFERROR(IF(AB$2&lt;=$C$1,INDEX('Master Data'!$A$1:$H$686,'Evening Buffalo'!$A398,2),""),"")</f>
        <v/>
      </c>
      <c r="AC398" s="60" t="str">
        <f t="array" ref="AC398">IFERROR(IF(AC$2&lt;=$C$1,INDEX('Master Data'!$A$1:$H$686,'Evening Buffalo'!$A398,2),""),"")</f>
        <v/>
      </c>
      <c r="AD398" s="60" t="str">
        <f t="array" ref="AD398">IFERROR(IF(AD$2&lt;=$C$1,INDEX('Master Data'!$A$1:$H$686,'Evening Buffalo'!$A398,2),""),"")</f>
        <v/>
      </c>
      <c r="AE398" s="12"/>
      <c r="AF398" s="12"/>
      <c r="AG398" s="12"/>
    </row>
    <row r="399" ht="14.25" customHeight="1">
      <c r="A399" s="60" t="str">
        <f>IFERROR(SMALL('Master Data'!G:G,ROW()-2),"")</f>
        <v/>
      </c>
      <c r="B399" s="60" t="str">
        <f t="array" ref="B399">IFERROR(INDEX('Master Data'!$A$1:$H$686,'Evening Buffalo'!$A399,1),"")</f>
        <v>Customer Name</v>
      </c>
      <c r="C399" s="60" t="str">
        <f t="array" ref="C399">IFERROR(IF(C$2&lt;=$C$1,INDEX('Master Data'!$A$1:$H$686,'Evening Buffalo'!$A399,2),""),"")</f>
        <v/>
      </c>
      <c r="D399" s="60" t="str">
        <f t="array" ref="D399">IFERROR(IF(D$2&lt;=$C$1,INDEX('Master Data'!$A$1:$H$686,'Evening Buffalo'!$A399,2),""),"")</f>
        <v/>
      </c>
      <c r="E399" s="60" t="str">
        <f t="array" ref="E399">IFERROR(IF(E$2&lt;=$C$1,INDEX('Master Data'!$A$1:$H$686,'Evening Buffalo'!$A399,2),""),"")</f>
        <v/>
      </c>
      <c r="F399" s="60" t="str">
        <f t="array" ref="F399">IFERROR(IF(F$2&lt;=$C$1,INDEX('Master Data'!$A$1:$H$686,'Evening Buffalo'!$A399,2),""),"")</f>
        <v/>
      </c>
      <c r="G399" s="60" t="str">
        <f t="array" ref="G399">IFERROR(IF(G$2&lt;=$C$1,INDEX('Master Data'!$A$1:$H$686,'Evening Buffalo'!$A399,2),""),"")</f>
        <v/>
      </c>
      <c r="H399" s="60" t="str">
        <f t="array" ref="H399">IFERROR(IF(H$2&lt;=$C$1,INDEX('Master Data'!$A$1:$H$686,'Evening Buffalo'!$A399,2),""),"")</f>
        <v/>
      </c>
      <c r="I399" s="60" t="str">
        <f t="array" ref="I399">IFERROR(IF(I$2&lt;=$C$1,INDEX('Master Data'!$A$1:$H$686,'Evening Buffalo'!$A399,2),""),"")</f>
        <v/>
      </c>
      <c r="J399" s="60" t="str">
        <f t="array" ref="J399">IFERROR(IF(J$2&lt;=$C$1,INDEX('Master Data'!$A$1:$H$686,'Evening Buffalo'!$A399,2),""),"")</f>
        <v/>
      </c>
      <c r="K399" s="60" t="str">
        <f t="array" ref="K399">IFERROR(IF(K$2&lt;=$C$1,INDEX('Master Data'!$A$1:$H$686,'Evening Buffalo'!$A399,2),""),"")</f>
        <v/>
      </c>
      <c r="L399" s="60" t="str">
        <f t="array" ref="L399">IFERROR(IF(L$2&lt;=$C$1,INDEX('Master Data'!$A$1:$H$686,'Evening Buffalo'!$A399,2),""),"")</f>
        <v/>
      </c>
      <c r="M399" s="60" t="str">
        <f t="array" ref="M399">IFERROR(IF(M$2&lt;=$C$1,INDEX('Master Data'!$A$1:$H$686,'Evening Buffalo'!$A399,2),""),"")</f>
        <v/>
      </c>
      <c r="N399" s="60" t="str">
        <f t="array" ref="N399">IFERROR(IF(N$2&lt;=$C$1,INDEX('Master Data'!$A$1:$H$686,'Evening Buffalo'!$A399,2),""),"")</f>
        <v/>
      </c>
      <c r="O399" s="60" t="str">
        <f t="array" ref="O399">IFERROR(IF(O$2&lt;=$C$1,INDEX('Master Data'!$A$1:$H$686,'Evening Buffalo'!$A399,2),""),"")</f>
        <v/>
      </c>
      <c r="P399" s="60" t="str">
        <f t="array" ref="P399">IFERROR(IF(P$2&lt;=$C$1,INDEX('Master Data'!$A$1:$H$686,'Evening Buffalo'!$A399,2),""),"")</f>
        <v/>
      </c>
      <c r="Q399" s="60" t="str">
        <f t="array" ref="Q399">IFERROR(IF(Q$2&lt;=$C$1,INDEX('Master Data'!$A$1:$H$686,'Evening Buffalo'!$A399,2),""),"")</f>
        <v/>
      </c>
      <c r="R399" s="60" t="str">
        <f t="array" ref="R399">IFERROR(IF(R$2&lt;=$C$1,INDEX('Master Data'!$A$1:$H$686,'Evening Buffalo'!$A399,2),""),"")</f>
        <v/>
      </c>
      <c r="S399" s="60" t="str">
        <f t="array" ref="S399">IFERROR(IF(S$2&lt;=$C$1,INDEX('Master Data'!$A$1:$H$686,'Evening Buffalo'!$A399,2),""),"")</f>
        <v/>
      </c>
      <c r="T399" s="60" t="str">
        <f t="array" ref="T399">IFERROR(IF(T$2&lt;=$C$1,INDEX('Master Data'!$A$1:$H$686,'Evening Buffalo'!$A399,2),""),"")</f>
        <v/>
      </c>
      <c r="U399" s="60" t="str">
        <f t="array" ref="U399">IFERROR(IF(U$2&lt;=$C$1,INDEX('Master Data'!$A$1:$H$686,'Evening Buffalo'!$A399,2),""),"")</f>
        <v/>
      </c>
      <c r="V399" s="60" t="str">
        <f t="array" ref="V399">IFERROR(IF(V$2&lt;=$C$1,INDEX('Master Data'!$A$1:$H$686,'Evening Buffalo'!$A399,2),""),"")</f>
        <v/>
      </c>
      <c r="W399" s="60" t="str">
        <f t="array" ref="W399">IFERROR(IF(W$2&lt;=$C$1,INDEX('Master Data'!$A$1:$H$686,'Evening Buffalo'!$A399,2),""),"")</f>
        <v/>
      </c>
      <c r="X399" s="60" t="str">
        <f t="array" ref="X399">IFERROR(IF(X$2&lt;=$C$1,INDEX('Master Data'!$A$1:$H$686,'Evening Buffalo'!$A399,2),""),"")</f>
        <v/>
      </c>
      <c r="Y399" s="60" t="str">
        <f t="array" ref="Y399">IFERROR(IF(Y$2&lt;=$C$1,INDEX('Master Data'!$A$1:$H$686,'Evening Buffalo'!$A399,2),""),"")</f>
        <v/>
      </c>
      <c r="Z399" s="60" t="str">
        <f t="array" ref="Z399">IFERROR(IF(Z$2&lt;=$C$1,INDEX('Master Data'!$A$1:$H$686,'Evening Buffalo'!$A399,2),""),"")</f>
        <v/>
      </c>
      <c r="AA399" s="60" t="str">
        <f t="array" ref="AA399">IFERROR(IF(AA$2&lt;=$C$1,INDEX('Master Data'!$A$1:$H$686,'Evening Buffalo'!$A399,2),""),"")</f>
        <v/>
      </c>
      <c r="AB399" s="60" t="str">
        <f t="array" ref="AB399">IFERROR(IF(AB$2&lt;=$C$1,INDEX('Master Data'!$A$1:$H$686,'Evening Buffalo'!$A399,2),""),"")</f>
        <v/>
      </c>
      <c r="AC399" s="60" t="str">
        <f t="array" ref="AC399">IFERROR(IF(AC$2&lt;=$C$1,INDEX('Master Data'!$A$1:$H$686,'Evening Buffalo'!$A399,2),""),"")</f>
        <v/>
      </c>
      <c r="AD399" s="60" t="str">
        <f t="array" ref="AD399">IFERROR(IF(AD$2&lt;=$C$1,INDEX('Master Data'!$A$1:$H$686,'Evening Buffalo'!$A399,2),""),"")</f>
        <v/>
      </c>
      <c r="AE399" s="12"/>
      <c r="AF399" s="12"/>
      <c r="AG399" s="12"/>
    </row>
    <row r="400" ht="14.25" customHeight="1">
      <c r="A400" s="60" t="str">
        <f>IFERROR(SMALL('Master Data'!G:G,ROW()-2),"")</f>
        <v/>
      </c>
      <c r="B400" s="60" t="str">
        <f t="array" ref="B400">IFERROR(INDEX('Master Data'!$A$1:$H$686,'Evening Buffalo'!$A400,1),"")</f>
        <v>Customer Name</v>
      </c>
      <c r="C400" s="60" t="str">
        <f t="array" ref="C400">IFERROR(IF(C$2&lt;=$C$1,INDEX('Master Data'!$A$1:$H$686,'Evening Buffalo'!$A400,2),""),"")</f>
        <v/>
      </c>
      <c r="D400" s="60" t="str">
        <f t="array" ref="D400">IFERROR(IF(D$2&lt;=$C$1,INDEX('Master Data'!$A$1:$H$686,'Evening Buffalo'!$A400,2),""),"")</f>
        <v/>
      </c>
      <c r="E400" s="60" t="str">
        <f t="array" ref="E400">IFERROR(IF(E$2&lt;=$C$1,INDEX('Master Data'!$A$1:$H$686,'Evening Buffalo'!$A400,2),""),"")</f>
        <v/>
      </c>
      <c r="F400" s="60" t="str">
        <f t="array" ref="F400">IFERROR(IF(F$2&lt;=$C$1,INDEX('Master Data'!$A$1:$H$686,'Evening Buffalo'!$A400,2),""),"")</f>
        <v/>
      </c>
      <c r="G400" s="60" t="str">
        <f t="array" ref="G400">IFERROR(IF(G$2&lt;=$C$1,INDEX('Master Data'!$A$1:$H$686,'Evening Buffalo'!$A400,2),""),"")</f>
        <v/>
      </c>
      <c r="H400" s="60" t="str">
        <f t="array" ref="H400">IFERROR(IF(H$2&lt;=$C$1,INDEX('Master Data'!$A$1:$H$686,'Evening Buffalo'!$A400,2),""),"")</f>
        <v/>
      </c>
      <c r="I400" s="60" t="str">
        <f t="array" ref="I400">IFERROR(IF(I$2&lt;=$C$1,INDEX('Master Data'!$A$1:$H$686,'Evening Buffalo'!$A400,2),""),"")</f>
        <v/>
      </c>
      <c r="J400" s="60" t="str">
        <f t="array" ref="J400">IFERROR(IF(J$2&lt;=$C$1,INDEX('Master Data'!$A$1:$H$686,'Evening Buffalo'!$A400,2),""),"")</f>
        <v/>
      </c>
      <c r="K400" s="60" t="str">
        <f t="array" ref="K400">IFERROR(IF(K$2&lt;=$C$1,INDEX('Master Data'!$A$1:$H$686,'Evening Buffalo'!$A400,2),""),"")</f>
        <v/>
      </c>
      <c r="L400" s="60" t="str">
        <f t="array" ref="L400">IFERROR(IF(L$2&lt;=$C$1,INDEX('Master Data'!$A$1:$H$686,'Evening Buffalo'!$A400,2),""),"")</f>
        <v/>
      </c>
      <c r="M400" s="60" t="str">
        <f t="array" ref="M400">IFERROR(IF(M$2&lt;=$C$1,INDEX('Master Data'!$A$1:$H$686,'Evening Buffalo'!$A400,2),""),"")</f>
        <v/>
      </c>
      <c r="N400" s="60" t="str">
        <f t="array" ref="N400">IFERROR(IF(N$2&lt;=$C$1,INDEX('Master Data'!$A$1:$H$686,'Evening Buffalo'!$A400,2),""),"")</f>
        <v/>
      </c>
      <c r="O400" s="60" t="str">
        <f t="array" ref="O400">IFERROR(IF(O$2&lt;=$C$1,INDEX('Master Data'!$A$1:$H$686,'Evening Buffalo'!$A400,2),""),"")</f>
        <v/>
      </c>
      <c r="P400" s="60" t="str">
        <f t="array" ref="P400">IFERROR(IF(P$2&lt;=$C$1,INDEX('Master Data'!$A$1:$H$686,'Evening Buffalo'!$A400,2),""),"")</f>
        <v/>
      </c>
      <c r="Q400" s="60" t="str">
        <f t="array" ref="Q400">IFERROR(IF(Q$2&lt;=$C$1,INDEX('Master Data'!$A$1:$H$686,'Evening Buffalo'!$A400,2),""),"")</f>
        <v/>
      </c>
      <c r="R400" s="60" t="str">
        <f t="array" ref="R400">IFERROR(IF(R$2&lt;=$C$1,INDEX('Master Data'!$A$1:$H$686,'Evening Buffalo'!$A400,2),""),"")</f>
        <v/>
      </c>
      <c r="S400" s="60" t="str">
        <f t="array" ref="S400">IFERROR(IF(S$2&lt;=$C$1,INDEX('Master Data'!$A$1:$H$686,'Evening Buffalo'!$A400,2),""),"")</f>
        <v/>
      </c>
      <c r="T400" s="60" t="str">
        <f t="array" ref="T400">IFERROR(IF(T$2&lt;=$C$1,INDEX('Master Data'!$A$1:$H$686,'Evening Buffalo'!$A400,2),""),"")</f>
        <v/>
      </c>
      <c r="U400" s="60" t="str">
        <f t="array" ref="U400">IFERROR(IF(U$2&lt;=$C$1,INDEX('Master Data'!$A$1:$H$686,'Evening Buffalo'!$A400,2),""),"")</f>
        <v/>
      </c>
      <c r="V400" s="60" t="str">
        <f t="array" ref="V400">IFERROR(IF(V$2&lt;=$C$1,INDEX('Master Data'!$A$1:$H$686,'Evening Buffalo'!$A400,2),""),"")</f>
        <v/>
      </c>
      <c r="W400" s="60" t="str">
        <f t="array" ref="W400">IFERROR(IF(W$2&lt;=$C$1,INDEX('Master Data'!$A$1:$H$686,'Evening Buffalo'!$A400,2),""),"")</f>
        <v/>
      </c>
      <c r="X400" s="60" t="str">
        <f t="array" ref="X400">IFERROR(IF(X$2&lt;=$C$1,INDEX('Master Data'!$A$1:$H$686,'Evening Buffalo'!$A400,2),""),"")</f>
        <v/>
      </c>
      <c r="Y400" s="60" t="str">
        <f t="array" ref="Y400">IFERROR(IF(Y$2&lt;=$C$1,INDEX('Master Data'!$A$1:$H$686,'Evening Buffalo'!$A400,2),""),"")</f>
        <v/>
      </c>
      <c r="Z400" s="60" t="str">
        <f t="array" ref="Z400">IFERROR(IF(Z$2&lt;=$C$1,INDEX('Master Data'!$A$1:$H$686,'Evening Buffalo'!$A400,2),""),"")</f>
        <v/>
      </c>
      <c r="AA400" s="60" t="str">
        <f t="array" ref="AA400">IFERROR(IF(AA$2&lt;=$C$1,INDEX('Master Data'!$A$1:$H$686,'Evening Buffalo'!$A400,2),""),"")</f>
        <v/>
      </c>
      <c r="AB400" s="60" t="str">
        <f t="array" ref="AB400">IFERROR(IF(AB$2&lt;=$C$1,INDEX('Master Data'!$A$1:$H$686,'Evening Buffalo'!$A400,2),""),"")</f>
        <v/>
      </c>
      <c r="AC400" s="60" t="str">
        <f t="array" ref="AC400">IFERROR(IF(AC$2&lt;=$C$1,INDEX('Master Data'!$A$1:$H$686,'Evening Buffalo'!$A400,2),""),"")</f>
        <v/>
      </c>
      <c r="AD400" s="60" t="str">
        <f t="array" ref="AD400">IFERROR(IF(AD$2&lt;=$C$1,INDEX('Master Data'!$A$1:$H$686,'Evening Buffalo'!$A400,2),""),"")</f>
        <v/>
      </c>
      <c r="AE400" s="12"/>
      <c r="AF400" s="12"/>
      <c r="AG400" s="12"/>
    </row>
    <row r="401" ht="14.25" customHeight="1">
      <c r="A401" s="60" t="str">
        <f>IFERROR(SMALL('Master Data'!G:G,ROW()-2),"")</f>
        <v/>
      </c>
      <c r="B401" s="60" t="str">
        <f t="array" ref="B401">IFERROR(INDEX('Master Data'!$A$1:$H$686,'Evening Buffalo'!$A401,1),"")</f>
        <v>Customer Name</v>
      </c>
      <c r="C401" s="60" t="str">
        <f t="array" ref="C401">IFERROR(IF(C$2&lt;=$C$1,INDEX('Master Data'!$A$1:$H$686,'Evening Buffalo'!$A401,2),""),"")</f>
        <v/>
      </c>
      <c r="D401" s="60" t="str">
        <f t="array" ref="D401">IFERROR(IF(D$2&lt;=$C$1,INDEX('Master Data'!$A$1:$H$686,'Evening Buffalo'!$A401,2),""),"")</f>
        <v/>
      </c>
      <c r="E401" s="60" t="str">
        <f t="array" ref="E401">IFERROR(IF(E$2&lt;=$C$1,INDEX('Master Data'!$A$1:$H$686,'Evening Buffalo'!$A401,2),""),"")</f>
        <v/>
      </c>
      <c r="F401" s="60" t="str">
        <f t="array" ref="F401">IFERROR(IF(F$2&lt;=$C$1,INDEX('Master Data'!$A$1:$H$686,'Evening Buffalo'!$A401,2),""),"")</f>
        <v/>
      </c>
      <c r="G401" s="60" t="str">
        <f t="array" ref="G401">IFERROR(IF(G$2&lt;=$C$1,INDEX('Master Data'!$A$1:$H$686,'Evening Buffalo'!$A401,2),""),"")</f>
        <v/>
      </c>
      <c r="H401" s="60" t="str">
        <f t="array" ref="H401">IFERROR(IF(H$2&lt;=$C$1,INDEX('Master Data'!$A$1:$H$686,'Evening Buffalo'!$A401,2),""),"")</f>
        <v/>
      </c>
      <c r="I401" s="60" t="str">
        <f t="array" ref="I401">IFERROR(IF(I$2&lt;=$C$1,INDEX('Master Data'!$A$1:$H$686,'Evening Buffalo'!$A401,2),""),"")</f>
        <v/>
      </c>
      <c r="J401" s="60" t="str">
        <f t="array" ref="J401">IFERROR(IF(J$2&lt;=$C$1,INDEX('Master Data'!$A$1:$H$686,'Evening Buffalo'!$A401,2),""),"")</f>
        <v/>
      </c>
      <c r="K401" s="60" t="str">
        <f t="array" ref="K401">IFERROR(IF(K$2&lt;=$C$1,INDEX('Master Data'!$A$1:$H$686,'Evening Buffalo'!$A401,2),""),"")</f>
        <v/>
      </c>
      <c r="L401" s="60" t="str">
        <f t="array" ref="L401">IFERROR(IF(L$2&lt;=$C$1,INDEX('Master Data'!$A$1:$H$686,'Evening Buffalo'!$A401,2),""),"")</f>
        <v/>
      </c>
      <c r="M401" s="60" t="str">
        <f t="array" ref="M401">IFERROR(IF(M$2&lt;=$C$1,INDEX('Master Data'!$A$1:$H$686,'Evening Buffalo'!$A401,2),""),"")</f>
        <v/>
      </c>
      <c r="N401" s="60" t="str">
        <f t="array" ref="N401">IFERROR(IF(N$2&lt;=$C$1,INDEX('Master Data'!$A$1:$H$686,'Evening Buffalo'!$A401,2),""),"")</f>
        <v/>
      </c>
      <c r="O401" s="60" t="str">
        <f t="array" ref="O401">IFERROR(IF(O$2&lt;=$C$1,INDEX('Master Data'!$A$1:$H$686,'Evening Buffalo'!$A401,2),""),"")</f>
        <v/>
      </c>
      <c r="P401" s="60" t="str">
        <f t="array" ref="P401">IFERROR(IF(P$2&lt;=$C$1,INDEX('Master Data'!$A$1:$H$686,'Evening Buffalo'!$A401,2),""),"")</f>
        <v/>
      </c>
      <c r="Q401" s="60" t="str">
        <f t="array" ref="Q401">IFERROR(IF(Q$2&lt;=$C$1,INDEX('Master Data'!$A$1:$H$686,'Evening Buffalo'!$A401,2),""),"")</f>
        <v/>
      </c>
      <c r="R401" s="60" t="str">
        <f t="array" ref="R401">IFERROR(IF(R$2&lt;=$C$1,INDEX('Master Data'!$A$1:$H$686,'Evening Buffalo'!$A401,2),""),"")</f>
        <v/>
      </c>
      <c r="S401" s="60" t="str">
        <f t="array" ref="S401">IFERROR(IF(S$2&lt;=$C$1,INDEX('Master Data'!$A$1:$H$686,'Evening Buffalo'!$A401,2),""),"")</f>
        <v/>
      </c>
      <c r="T401" s="60" t="str">
        <f t="array" ref="T401">IFERROR(IF(T$2&lt;=$C$1,INDEX('Master Data'!$A$1:$H$686,'Evening Buffalo'!$A401,2),""),"")</f>
        <v/>
      </c>
      <c r="U401" s="60" t="str">
        <f t="array" ref="U401">IFERROR(IF(U$2&lt;=$C$1,INDEX('Master Data'!$A$1:$H$686,'Evening Buffalo'!$A401,2),""),"")</f>
        <v/>
      </c>
      <c r="V401" s="60" t="str">
        <f t="array" ref="V401">IFERROR(IF(V$2&lt;=$C$1,INDEX('Master Data'!$A$1:$H$686,'Evening Buffalo'!$A401,2),""),"")</f>
        <v/>
      </c>
      <c r="W401" s="60" t="str">
        <f t="array" ref="W401">IFERROR(IF(W$2&lt;=$C$1,INDEX('Master Data'!$A$1:$H$686,'Evening Buffalo'!$A401,2),""),"")</f>
        <v/>
      </c>
      <c r="X401" s="60" t="str">
        <f t="array" ref="X401">IFERROR(IF(X$2&lt;=$C$1,INDEX('Master Data'!$A$1:$H$686,'Evening Buffalo'!$A401,2),""),"")</f>
        <v/>
      </c>
      <c r="Y401" s="60" t="str">
        <f t="array" ref="Y401">IFERROR(IF(Y$2&lt;=$C$1,INDEX('Master Data'!$A$1:$H$686,'Evening Buffalo'!$A401,2),""),"")</f>
        <v/>
      </c>
      <c r="Z401" s="60" t="str">
        <f t="array" ref="Z401">IFERROR(IF(Z$2&lt;=$C$1,INDEX('Master Data'!$A$1:$H$686,'Evening Buffalo'!$A401,2),""),"")</f>
        <v/>
      </c>
      <c r="AA401" s="60" t="str">
        <f t="array" ref="AA401">IFERROR(IF(AA$2&lt;=$C$1,INDEX('Master Data'!$A$1:$H$686,'Evening Buffalo'!$A401,2),""),"")</f>
        <v/>
      </c>
      <c r="AB401" s="60" t="str">
        <f t="array" ref="AB401">IFERROR(IF(AB$2&lt;=$C$1,INDEX('Master Data'!$A$1:$H$686,'Evening Buffalo'!$A401,2),""),"")</f>
        <v/>
      </c>
      <c r="AC401" s="60" t="str">
        <f t="array" ref="AC401">IFERROR(IF(AC$2&lt;=$C$1,INDEX('Master Data'!$A$1:$H$686,'Evening Buffalo'!$A401,2),""),"")</f>
        <v/>
      </c>
      <c r="AD401" s="60" t="str">
        <f t="array" ref="AD401">IFERROR(IF(AD$2&lt;=$C$1,INDEX('Master Data'!$A$1:$H$686,'Evening Buffalo'!$A401,2),""),"")</f>
        <v/>
      </c>
      <c r="AE401" s="12"/>
      <c r="AF401" s="12"/>
      <c r="AG401" s="12"/>
    </row>
    <row r="402" ht="14.25" customHeight="1">
      <c r="A402" s="60" t="str">
        <f>IFERROR(SMALL('Master Data'!G:G,ROW()-2),"")</f>
        <v/>
      </c>
      <c r="B402" s="60" t="str">
        <f t="array" ref="B402">IFERROR(INDEX('Master Data'!$A$1:$H$686,'Evening Buffalo'!$A402,1),"")</f>
        <v>Customer Name</v>
      </c>
      <c r="C402" s="60" t="str">
        <f t="array" ref="C402">IFERROR(IF(C$2&lt;=$C$1,INDEX('Master Data'!$A$1:$H$686,'Evening Buffalo'!$A402,2),""),"")</f>
        <v/>
      </c>
      <c r="D402" s="60" t="str">
        <f t="array" ref="D402">IFERROR(IF(D$2&lt;=$C$1,INDEX('Master Data'!$A$1:$H$686,'Evening Buffalo'!$A402,2),""),"")</f>
        <v/>
      </c>
      <c r="E402" s="60" t="str">
        <f t="array" ref="E402">IFERROR(IF(E$2&lt;=$C$1,INDEX('Master Data'!$A$1:$H$686,'Evening Buffalo'!$A402,2),""),"")</f>
        <v/>
      </c>
      <c r="F402" s="60" t="str">
        <f t="array" ref="F402">IFERROR(IF(F$2&lt;=$C$1,INDEX('Master Data'!$A$1:$H$686,'Evening Buffalo'!$A402,2),""),"")</f>
        <v/>
      </c>
      <c r="G402" s="60" t="str">
        <f t="array" ref="G402">IFERROR(IF(G$2&lt;=$C$1,INDEX('Master Data'!$A$1:$H$686,'Evening Buffalo'!$A402,2),""),"")</f>
        <v/>
      </c>
      <c r="H402" s="60" t="str">
        <f t="array" ref="H402">IFERROR(IF(H$2&lt;=$C$1,INDEX('Master Data'!$A$1:$H$686,'Evening Buffalo'!$A402,2),""),"")</f>
        <v/>
      </c>
      <c r="I402" s="60" t="str">
        <f t="array" ref="I402">IFERROR(IF(I$2&lt;=$C$1,INDEX('Master Data'!$A$1:$H$686,'Evening Buffalo'!$A402,2),""),"")</f>
        <v/>
      </c>
      <c r="J402" s="60" t="str">
        <f t="array" ref="J402">IFERROR(IF(J$2&lt;=$C$1,INDEX('Master Data'!$A$1:$H$686,'Evening Buffalo'!$A402,2),""),"")</f>
        <v/>
      </c>
      <c r="K402" s="60" t="str">
        <f t="array" ref="K402">IFERROR(IF(K$2&lt;=$C$1,INDEX('Master Data'!$A$1:$H$686,'Evening Buffalo'!$A402,2),""),"")</f>
        <v/>
      </c>
      <c r="L402" s="60" t="str">
        <f t="array" ref="L402">IFERROR(IF(L$2&lt;=$C$1,INDEX('Master Data'!$A$1:$H$686,'Evening Buffalo'!$A402,2),""),"")</f>
        <v/>
      </c>
      <c r="M402" s="60" t="str">
        <f t="array" ref="M402">IFERROR(IF(M$2&lt;=$C$1,INDEX('Master Data'!$A$1:$H$686,'Evening Buffalo'!$A402,2),""),"")</f>
        <v/>
      </c>
      <c r="N402" s="60" t="str">
        <f t="array" ref="N402">IFERROR(IF(N$2&lt;=$C$1,INDEX('Master Data'!$A$1:$H$686,'Evening Buffalo'!$A402,2),""),"")</f>
        <v/>
      </c>
      <c r="O402" s="60" t="str">
        <f t="array" ref="O402">IFERROR(IF(O$2&lt;=$C$1,INDEX('Master Data'!$A$1:$H$686,'Evening Buffalo'!$A402,2),""),"")</f>
        <v/>
      </c>
      <c r="P402" s="60" t="str">
        <f t="array" ref="P402">IFERROR(IF(P$2&lt;=$C$1,INDEX('Master Data'!$A$1:$H$686,'Evening Buffalo'!$A402,2),""),"")</f>
        <v/>
      </c>
      <c r="Q402" s="60" t="str">
        <f t="array" ref="Q402">IFERROR(IF(Q$2&lt;=$C$1,INDEX('Master Data'!$A$1:$H$686,'Evening Buffalo'!$A402,2),""),"")</f>
        <v/>
      </c>
      <c r="R402" s="60" t="str">
        <f t="array" ref="R402">IFERROR(IF(R$2&lt;=$C$1,INDEX('Master Data'!$A$1:$H$686,'Evening Buffalo'!$A402,2),""),"")</f>
        <v/>
      </c>
      <c r="S402" s="60" t="str">
        <f t="array" ref="S402">IFERROR(IF(S$2&lt;=$C$1,INDEX('Master Data'!$A$1:$H$686,'Evening Buffalo'!$A402,2),""),"")</f>
        <v/>
      </c>
      <c r="T402" s="60" t="str">
        <f t="array" ref="T402">IFERROR(IF(T$2&lt;=$C$1,INDEX('Master Data'!$A$1:$H$686,'Evening Buffalo'!$A402,2),""),"")</f>
        <v/>
      </c>
      <c r="U402" s="60" t="str">
        <f t="array" ref="U402">IFERROR(IF(U$2&lt;=$C$1,INDEX('Master Data'!$A$1:$H$686,'Evening Buffalo'!$A402,2),""),"")</f>
        <v/>
      </c>
      <c r="V402" s="60" t="str">
        <f t="array" ref="V402">IFERROR(IF(V$2&lt;=$C$1,INDEX('Master Data'!$A$1:$H$686,'Evening Buffalo'!$A402,2),""),"")</f>
        <v/>
      </c>
      <c r="W402" s="60" t="str">
        <f t="array" ref="W402">IFERROR(IF(W$2&lt;=$C$1,INDEX('Master Data'!$A$1:$H$686,'Evening Buffalo'!$A402,2),""),"")</f>
        <v/>
      </c>
      <c r="X402" s="60" t="str">
        <f t="array" ref="X402">IFERROR(IF(X$2&lt;=$C$1,INDEX('Master Data'!$A$1:$H$686,'Evening Buffalo'!$A402,2),""),"")</f>
        <v/>
      </c>
      <c r="Y402" s="60" t="str">
        <f t="array" ref="Y402">IFERROR(IF(Y$2&lt;=$C$1,INDEX('Master Data'!$A$1:$H$686,'Evening Buffalo'!$A402,2),""),"")</f>
        <v/>
      </c>
      <c r="Z402" s="60" t="str">
        <f t="array" ref="Z402">IFERROR(IF(Z$2&lt;=$C$1,INDEX('Master Data'!$A$1:$H$686,'Evening Buffalo'!$A402,2),""),"")</f>
        <v/>
      </c>
      <c r="AA402" s="60" t="str">
        <f t="array" ref="AA402">IFERROR(IF(AA$2&lt;=$C$1,INDEX('Master Data'!$A$1:$H$686,'Evening Buffalo'!$A402,2),""),"")</f>
        <v/>
      </c>
      <c r="AB402" s="60" t="str">
        <f t="array" ref="AB402">IFERROR(IF(AB$2&lt;=$C$1,INDEX('Master Data'!$A$1:$H$686,'Evening Buffalo'!$A402,2),""),"")</f>
        <v/>
      </c>
      <c r="AC402" s="60" t="str">
        <f t="array" ref="AC402">IFERROR(IF(AC$2&lt;=$C$1,INDEX('Master Data'!$A$1:$H$686,'Evening Buffalo'!$A402,2),""),"")</f>
        <v/>
      </c>
      <c r="AD402" s="60" t="str">
        <f t="array" ref="AD402">IFERROR(IF(AD$2&lt;=$C$1,INDEX('Master Data'!$A$1:$H$686,'Evening Buffalo'!$A402,2),""),"")</f>
        <v/>
      </c>
      <c r="AE402" s="12"/>
      <c r="AF402" s="12"/>
      <c r="AG402" s="12"/>
    </row>
    <row r="403" ht="14.25" customHeight="1">
      <c r="A403" s="60" t="str">
        <f>IFERROR(SMALL('Master Data'!G:G,ROW()-2),"")</f>
        <v/>
      </c>
      <c r="B403" s="60" t="str">
        <f t="array" ref="B403">IFERROR(INDEX('Master Data'!$A$1:$H$686,'Evening Buffalo'!$A403,1),"")</f>
        <v>Customer Name</v>
      </c>
      <c r="C403" s="60" t="str">
        <f t="array" ref="C403">IFERROR(IF(C$2&lt;=$C$1,INDEX('Master Data'!$A$1:$H$686,'Evening Buffalo'!$A403,2),""),"")</f>
        <v/>
      </c>
      <c r="D403" s="60" t="str">
        <f t="array" ref="D403">IFERROR(IF(D$2&lt;=$C$1,INDEX('Master Data'!$A$1:$H$686,'Evening Buffalo'!$A403,2),""),"")</f>
        <v/>
      </c>
      <c r="E403" s="60" t="str">
        <f t="array" ref="E403">IFERROR(IF(E$2&lt;=$C$1,INDEX('Master Data'!$A$1:$H$686,'Evening Buffalo'!$A403,2),""),"")</f>
        <v/>
      </c>
      <c r="F403" s="60" t="str">
        <f t="array" ref="F403">IFERROR(IF(F$2&lt;=$C$1,INDEX('Master Data'!$A$1:$H$686,'Evening Buffalo'!$A403,2),""),"")</f>
        <v/>
      </c>
      <c r="G403" s="60" t="str">
        <f t="array" ref="G403">IFERROR(IF(G$2&lt;=$C$1,INDEX('Master Data'!$A$1:$H$686,'Evening Buffalo'!$A403,2),""),"")</f>
        <v/>
      </c>
      <c r="H403" s="60" t="str">
        <f t="array" ref="H403">IFERROR(IF(H$2&lt;=$C$1,INDEX('Master Data'!$A$1:$H$686,'Evening Buffalo'!$A403,2),""),"")</f>
        <v/>
      </c>
      <c r="I403" s="60" t="str">
        <f t="array" ref="I403">IFERROR(IF(I$2&lt;=$C$1,INDEX('Master Data'!$A$1:$H$686,'Evening Buffalo'!$A403,2),""),"")</f>
        <v/>
      </c>
      <c r="J403" s="60" t="str">
        <f t="array" ref="J403">IFERROR(IF(J$2&lt;=$C$1,INDEX('Master Data'!$A$1:$H$686,'Evening Buffalo'!$A403,2),""),"")</f>
        <v/>
      </c>
      <c r="K403" s="60" t="str">
        <f t="array" ref="K403">IFERROR(IF(K$2&lt;=$C$1,INDEX('Master Data'!$A$1:$H$686,'Evening Buffalo'!$A403,2),""),"")</f>
        <v/>
      </c>
      <c r="L403" s="60" t="str">
        <f t="array" ref="L403">IFERROR(IF(L$2&lt;=$C$1,INDEX('Master Data'!$A$1:$H$686,'Evening Buffalo'!$A403,2),""),"")</f>
        <v/>
      </c>
      <c r="M403" s="60" t="str">
        <f t="array" ref="M403">IFERROR(IF(M$2&lt;=$C$1,INDEX('Master Data'!$A$1:$H$686,'Evening Buffalo'!$A403,2),""),"")</f>
        <v/>
      </c>
      <c r="N403" s="60" t="str">
        <f t="array" ref="N403">IFERROR(IF(N$2&lt;=$C$1,INDEX('Master Data'!$A$1:$H$686,'Evening Buffalo'!$A403,2),""),"")</f>
        <v/>
      </c>
      <c r="O403" s="60" t="str">
        <f t="array" ref="O403">IFERROR(IF(O$2&lt;=$C$1,INDEX('Master Data'!$A$1:$H$686,'Evening Buffalo'!$A403,2),""),"")</f>
        <v/>
      </c>
      <c r="P403" s="60" t="str">
        <f t="array" ref="P403">IFERROR(IF(P$2&lt;=$C$1,INDEX('Master Data'!$A$1:$H$686,'Evening Buffalo'!$A403,2),""),"")</f>
        <v/>
      </c>
      <c r="Q403" s="60" t="str">
        <f t="array" ref="Q403">IFERROR(IF(Q$2&lt;=$C$1,INDEX('Master Data'!$A$1:$H$686,'Evening Buffalo'!$A403,2),""),"")</f>
        <v/>
      </c>
      <c r="R403" s="60" t="str">
        <f t="array" ref="R403">IFERROR(IF(R$2&lt;=$C$1,INDEX('Master Data'!$A$1:$H$686,'Evening Buffalo'!$A403,2),""),"")</f>
        <v/>
      </c>
      <c r="S403" s="60" t="str">
        <f t="array" ref="S403">IFERROR(IF(S$2&lt;=$C$1,INDEX('Master Data'!$A$1:$H$686,'Evening Buffalo'!$A403,2),""),"")</f>
        <v/>
      </c>
      <c r="T403" s="60" t="str">
        <f t="array" ref="T403">IFERROR(IF(T$2&lt;=$C$1,INDEX('Master Data'!$A$1:$H$686,'Evening Buffalo'!$A403,2),""),"")</f>
        <v/>
      </c>
      <c r="U403" s="60" t="str">
        <f t="array" ref="U403">IFERROR(IF(U$2&lt;=$C$1,INDEX('Master Data'!$A$1:$H$686,'Evening Buffalo'!$A403,2),""),"")</f>
        <v/>
      </c>
      <c r="V403" s="60" t="str">
        <f t="array" ref="V403">IFERROR(IF(V$2&lt;=$C$1,INDEX('Master Data'!$A$1:$H$686,'Evening Buffalo'!$A403,2),""),"")</f>
        <v/>
      </c>
      <c r="W403" s="60" t="str">
        <f t="array" ref="W403">IFERROR(IF(W$2&lt;=$C$1,INDEX('Master Data'!$A$1:$H$686,'Evening Buffalo'!$A403,2),""),"")</f>
        <v/>
      </c>
      <c r="X403" s="60" t="str">
        <f t="array" ref="X403">IFERROR(IF(X$2&lt;=$C$1,INDEX('Master Data'!$A$1:$H$686,'Evening Buffalo'!$A403,2),""),"")</f>
        <v/>
      </c>
      <c r="Y403" s="60" t="str">
        <f t="array" ref="Y403">IFERROR(IF(Y$2&lt;=$C$1,INDEX('Master Data'!$A$1:$H$686,'Evening Buffalo'!$A403,2),""),"")</f>
        <v/>
      </c>
      <c r="Z403" s="60" t="str">
        <f t="array" ref="Z403">IFERROR(IF(Z$2&lt;=$C$1,INDEX('Master Data'!$A$1:$H$686,'Evening Buffalo'!$A403,2),""),"")</f>
        <v/>
      </c>
      <c r="AA403" s="60" t="str">
        <f t="array" ref="AA403">IFERROR(IF(AA$2&lt;=$C$1,INDEX('Master Data'!$A$1:$H$686,'Evening Buffalo'!$A403,2),""),"")</f>
        <v/>
      </c>
      <c r="AB403" s="60" t="str">
        <f t="array" ref="AB403">IFERROR(IF(AB$2&lt;=$C$1,INDEX('Master Data'!$A$1:$H$686,'Evening Buffalo'!$A403,2),""),"")</f>
        <v/>
      </c>
      <c r="AC403" s="60" t="str">
        <f t="array" ref="AC403">IFERROR(IF(AC$2&lt;=$C$1,INDEX('Master Data'!$A$1:$H$686,'Evening Buffalo'!$A403,2),""),"")</f>
        <v/>
      </c>
      <c r="AD403" s="60" t="str">
        <f t="array" ref="AD403">IFERROR(IF(AD$2&lt;=$C$1,INDEX('Master Data'!$A$1:$H$686,'Evening Buffalo'!$A403,2),""),"")</f>
        <v/>
      </c>
      <c r="AE403" s="12"/>
      <c r="AF403" s="12"/>
      <c r="AG403" s="12"/>
    </row>
    <row r="404" ht="14.25" customHeight="1">
      <c r="A404" s="60" t="str">
        <f>IFERROR(SMALL('Master Data'!G:G,ROW()-2),"")</f>
        <v/>
      </c>
      <c r="B404" s="60" t="str">
        <f t="array" ref="B404">IFERROR(INDEX('Master Data'!$A$1:$H$686,'Evening Buffalo'!$A404,1),"")</f>
        <v>Customer Name</v>
      </c>
      <c r="C404" s="60" t="str">
        <f t="array" ref="C404">IFERROR(IF(C$2&lt;=$C$1,INDEX('Master Data'!$A$1:$H$686,'Evening Buffalo'!$A404,2),""),"")</f>
        <v/>
      </c>
      <c r="D404" s="60" t="str">
        <f t="array" ref="D404">IFERROR(IF(D$2&lt;=$C$1,INDEX('Master Data'!$A$1:$H$686,'Evening Buffalo'!$A404,2),""),"")</f>
        <v/>
      </c>
      <c r="E404" s="60" t="str">
        <f t="array" ref="E404">IFERROR(IF(E$2&lt;=$C$1,INDEX('Master Data'!$A$1:$H$686,'Evening Buffalo'!$A404,2),""),"")</f>
        <v/>
      </c>
      <c r="F404" s="60" t="str">
        <f t="array" ref="F404">IFERROR(IF(F$2&lt;=$C$1,INDEX('Master Data'!$A$1:$H$686,'Evening Buffalo'!$A404,2),""),"")</f>
        <v/>
      </c>
      <c r="G404" s="60" t="str">
        <f t="array" ref="G404">IFERROR(IF(G$2&lt;=$C$1,INDEX('Master Data'!$A$1:$H$686,'Evening Buffalo'!$A404,2),""),"")</f>
        <v/>
      </c>
      <c r="H404" s="60" t="str">
        <f t="array" ref="H404">IFERROR(IF(H$2&lt;=$C$1,INDEX('Master Data'!$A$1:$H$686,'Evening Buffalo'!$A404,2),""),"")</f>
        <v/>
      </c>
      <c r="I404" s="60" t="str">
        <f t="array" ref="I404">IFERROR(IF(I$2&lt;=$C$1,INDEX('Master Data'!$A$1:$H$686,'Evening Buffalo'!$A404,2),""),"")</f>
        <v/>
      </c>
      <c r="J404" s="60" t="str">
        <f t="array" ref="J404">IFERROR(IF(J$2&lt;=$C$1,INDEX('Master Data'!$A$1:$H$686,'Evening Buffalo'!$A404,2),""),"")</f>
        <v/>
      </c>
      <c r="K404" s="60" t="str">
        <f t="array" ref="K404">IFERROR(IF(K$2&lt;=$C$1,INDEX('Master Data'!$A$1:$H$686,'Evening Buffalo'!$A404,2),""),"")</f>
        <v/>
      </c>
      <c r="L404" s="60" t="str">
        <f t="array" ref="L404">IFERROR(IF(L$2&lt;=$C$1,INDEX('Master Data'!$A$1:$H$686,'Evening Buffalo'!$A404,2),""),"")</f>
        <v/>
      </c>
      <c r="M404" s="60" t="str">
        <f t="array" ref="M404">IFERROR(IF(M$2&lt;=$C$1,INDEX('Master Data'!$A$1:$H$686,'Evening Buffalo'!$A404,2),""),"")</f>
        <v/>
      </c>
      <c r="N404" s="60" t="str">
        <f t="array" ref="N404">IFERROR(IF(N$2&lt;=$C$1,INDEX('Master Data'!$A$1:$H$686,'Evening Buffalo'!$A404,2),""),"")</f>
        <v/>
      </c>
      <c r="O404" s="60" t="str">
        <f t="array" ref="O404">IFERROR(IF(O$2&lt;=$C$1,INDEX('Master Data'!$A$1:$H$686,'Evening Buffalo'!$A404,2),""),"")</f>
        <v/>
      </c>
      <c r="P404" s="60" t="str">
        <f t="array" ref="P404">IFERROR(IF(P$2&lt;=$C$1,INDEX('Master Data'!$A$1:$H$686,'Evening Buffalo'!$A404,2),""),"")</f>
        <v/>
      </c>
      <c r="Q404" s="60" t="str">
        <f t="array" ref="Q404">IFERROR(IF(Q$2&lt;=$C$1,INDEX('Master Data'!$A$1:$H$686,'Evening Buffalo'!$A404,2),""),"")</f>
        <v/>
      </c>
      <c r="R404" s="60" t="str">
        <f t="array" ref="R404">IFERROR(IF(R$2&lt;=$C$1,INDEX('Master Data'!$A$1:$H$686,'Evening Buffalo'!$A404,2),""),"")</f>
        <v/>
      </c>
      <c r="S404" s="60" t="str">
        <f t="array" ref="S404">IFERROR(IF(S$2&lt;=$C$1,INDEX('Master Data'!$A$1:$H$686,'Evening Buffalo'!$A404,2),""),"")</f>
        <v/>
      </c>
      <c r="T404" s="60" t="str">
        <f t="array" ref="T404">IFERROR(IF(T$2&lt;=$C$1,INDEX('Master Data'!$A$1:$H$686,'Evening Buffalo'!$A404,2),""),"")</f>
        <v/>
      </c>
      <c r="U404" s="60" t="str">
        <f t="array" ref="U404">IFERROR(IF(U$2&lt;=$C$1,INDEX('Master Data'!$A$1:$H$686,'Evening Buffalo'!$A404,2),""),"")</f>
        <v/>
      </c>
      <c r="V404" s="60" t="str">
        <f t="array" ref="V404">IFERROR(IF(V$2&lt;=$C$1,INDEX('Master Data'!$A$1:$H$686,'Evening Buffalo'!$A404,2),""),"")</f>
        <v/>
      </c>
      <c r="W404" s="60" t="str">
        <f t="array" ref="W404">IFERROR(IF(W$2&lt;=$C$1,INDEX('Master Data'!$A$1:$H$686,'Evening Buffalo'!$A404,2),""),"")</f>
        <v/>
      </c>
      <c r="X404" s="60" t="str">
        <f t="array" ref="X404">IFERROR(IF(X$2&lt;=$C$1,INDEX('Master Data'!$A$1:$H$686,'Evening Buffalo'!$A404,2),""),"")</f>
        <v/>
      </c>
      <c r="Y404" s="60" t="str">
        <f t="array" ref="Y404">IFERROR(IF(Y$2&lt;=$C$1,INDEX('Master Data'!$A$1:$H$686,'Evening Buffalo'!$A404,2),""),"")</f>
        <v/>
      </c>
      <c r="Z404" s="60" t="str">
        <f t="array" ref="Z404">IFERROR(IF(Z$2&lt;=$C$1,INDEX('Master Data'!$A$1:$H$686,'Evening Buffalo'!$A404,2),""),"")</f>
        <v/>
      </c>
      <c r="AA404" s="60" t="str">
        <f t="array" ref="AA404">IFERROR(IF(AA$2&lt;=$C$1,INDEX('Master Data'!$A$1:$H$686,'Evening Buffalo'!$A404,2),""),"")</f>
        <v/>
      </c>
      <c r="AB404" s="60" t="str">
        <f t="array" ref="AB404">IFERROR(IF(AB$2&lt;=$C$1,INDEX('Master Data'!$A$1:$H$686,'Evening Buffalo'!$A404,2),""),"")</f>
        <v/>
      </c>
      <c r="AC404" s="60" t="str">
        <f t="array" ref="AC404">IFERROR(IF(AC$2&lt;=$C$1,INDEX('Master Data'!$A$1:$H$686,'Evening Buffalo'!$A404,2),""),"")</f>
        <v/>
      </c>
      <c r="AD404" s="60" t="str">
        <f t="array" ref="AD404">IFERROR(IF(AD$2&lt;=$C$1,INDEX('Master Data'!$A$1:$H$686,'Evening Buffalo'!$A404,2),""),"")</f>
        <v/>
      </c>
      <c r="AE404" s="12"/>
      <c r="AF404" s="12"/>
      <c r="AG404" s="12"/>
    </row>
    <row r="405" ht="14.25" customHeight="1">
      <c r="A405" s="60" t="str">
        <f>IFERROR(SMALL('Master Data'!G:G,ROW()-2),"")</f>
        <v/>
      </c>
      <c r="B405" s="60" t="str">
        <f t="array" ref="B405">IFERROR(INDEX('Master Data'!$A$1:$H$686,'Evening Buffalo'!$A405,1),"")</f>
        <v>Customer Name</v>
      </c>
      <c r="C405" s="60" t="str">
        <f t="array" ref="C405">IFERROR(IF(C$2&lt;=$C$1,INDEX('Master Data'!$A$1:$H$686,'Evening Buffalo'!$A405,2),""),"")</f>
        <v/>
      </c>
      <c r="D405" s="60" t="str">
        <f t="array" ref="D405">IFERROR(IF(D$2&lt;=$C$1,INDEX('Master Data'!$A$1:$H$686,'Evening Buffalo'!$A405,2),""),"")</f>
        <v/>
      </c>
      <c r="E405" s="60" t="str">
        <f t="array" ref="E405">IFERROR(IF(E$2&lt;=$C$1,INDEX('Master Data'!$A$1:$H$686,'Evening Buffalo'!$A405,2),""),"")</f>
        <v/>
      </c>
      <c r="F405" s="60" t="str">
        <f t="array" ref="F405">IFERROR(IF(F$2&lt;=$C$1,INDEX('Master Data'!$A$1:$H$686,'Evening Buffalo'!$A405,2),""),"")</f>
        <v/>
      </c>
      <c r="G405" s="60" t="str">
        <f t="array" ref="G405">IFERROR(IF(G$2&lt;=$C$1,INDEX('Master Data'!$A$1:$H$686,'Evening Buffalo'!$A405,2),""),"")</f>
        <v/>
      </c>
      <c r="H405" s="60" t="str">
        <f t="array" ref="H405">IFERROR(IF(H$2&lt;=$C$1,INDEX('Master Data'!$A$1:$H$686,'Evening Buffalo'!$A405,2),""),"")</f>
        <v/>
      </c>
      <c r="I405" s="60" t="str">
        <f t="array" ref="I405">IFERROR(IF(I$2&lt;=$C$1,INDEX('Master Data'!$A$1:$H$686,'Evening Buffalo'!$A405,2),""),"")</f>
        <v/>
      </c>
      <c r="J405" s="60" t="str">
        <f t="array" ref="J405">IFERROR(IF(J$2&lt;=$C$1,INDEX('Master Data'!$A$1:$H$686,'Evening Buffalo'!$A405,2),""),"")</f>
        <v/>
      </c>
      <c r="K405" s="60" t="str">
        <f t="array" ref="K405">IFERROR(IF(K$2&lt;=$C$1,INDEX('Master Data'!$A$1:$H$686,'Evening Buffalo'!$A405,2),""),"")</f>
        <v/>
      </c>
      <c r="L405" s="60" t="str">
        <f t="array" ref="L405">IFERROR(IF(L$2&lt;=$C$1,INDEX('Master Data'!$A$1:$H$686,'Evening Buffalo'!$A405,2),""),"")</f>
        <v/>
      </c>
      <c r="M405" s="60" t="str">
        <f t="array" ref="M405">IFERROR(IF(M$2&lt;=$C$1,INDEX('Master Data'!$A$1:$H$686,'Evening Buffalo'!$A405,2),""),"")</f>
        <v/>
      </c>
      <c r="N405" s="60" t="str">
        <f t="array" ref="N405">IFERROR(IF(N$2&lt;=$C$1,INDEX('Master Data'!$A$1:$H$686,'Evening Buffalo'!$A405,2),""),"")</f>
        <v/>
      </c>
      <c r="O405" s="60" t="str">
        <f t="array" ref="O405">IFERROR(IF(O$2&lt;=$C$1,INDEX('Master Data'!$A$1:$H$686,'Evening Buffalo'!$A405,2),""),"")</f>
        <v/>
      </c>
      <c r="P405" s="60" t="str">
        <f t="array" ref="P405">IFERROR(IF(P$2&lt;=$C$1,INDEX('Master Data'!$A$1:$H$686,'Evening Buffalo'!$A405,2),""),"")</f>
        <v/>
      </c>
      <c r="Q405" s="60" t="str">
        <f t="array" ref="Q405">IFERROR(IF(Q$2&lt;=$C$1,INDEX('Master Data'!$A$1:$H$686,'Evening Buffalo'!$A405,2),""),"")</f>
        <v/>
      </c>
      <c r="R405" s="60" t="str">
        <f t="array" ref="R405">IFERROR(IF(R$2&lt;=$C$1,INDEX('Master Data'!$A$1:$H$686,'Evening Buffalo'!$A405,2),""),"")</f>
        <v/>
      </c>
      <c r="S405" s="60" t="str">
        <f t="array" ref="S405">IFERROR(IF(S$2&lt;=$C$1,INDEX('Master Data'!$A$1:$H$686,'Evening Buffalo'!$A405,2),""),"")</f>
        <v/>
      </c>
      <c r="T405" s="60" t="str">
        <f t="array" ref="T405">IFERROR(IF(T$2&lt;=$C$1,INDEX('Master Data'!$A$1:$H$686,'Evening Buffalo'!$A405,2),""),"")</f>
        <v/>
      </c>
      <c r="U405" s="60" t="str">
        <f t="array" ref="U405">IFERROR(IF(U$2&lt;=$C$1,INDEX('Master Data'!$A$1:$H$686,'Evening Buffalo'!$A405,2),""),"")</f>
        <v/>
      </c>
      <c r="V405" s="60" t="str">
        <f t="array" ref="V405">IFERROR(IF(V$2&lt;=$C$1,INDEX('Master Data'!$A$1:$H$686,'Evening Buffalo'!$A405,2),""),"")</f>
        <v/>
      </c>
      <c r="W405" s="60" t="str">
        <f t="array" ref="W405">IFERROR(IF(W$2&lt;=$C$1,INDEX('Master Data'!$A$1:$H$686,'Evening Buffalo'!$A405,2),""),"")</f>
        <v/>
      </c>
      <c r="X405" s="60" t="str">
        <f t="array" ref="X405">IFERROR(IF(X$2&lt;=$C$1,INDEX('Master Data'!$A$1:$H$686,'Evening Buffalo'!$A405,2),""),"")</f>
        <v/>
      </c>
      <c r="Y405" s="60" t="str">
        <f t="array" ref="Y405">IFERROR(IF(Y$2&lt;=$C$1,INDEX('Master Data'!$A$1:$H$686,'Evening Buffalo'!$A405,2),""),"")</f>
        <v/>
      </c>
      <c r="Z405" s="60" t="str">
        <f t="array" ref="Z405">IFERROR(IF(Z$2&lt;=$C$1,INDEX('Master Data'!$A$1:$H$686,'Evening Buffalo'!$A405,2),""),"")</f>
        <v/>
      </c>
      <c r="AA405" s="60" t="str">
        <f t="array" ref="AA405">IFERROR(IF(AA$2&lt;=$C$1,INDEX('Master Data'!$A$1:$H$686,'Evening Buffalo'!$A405,2),""),"")</f>
        <v/>
      </c>
      <c r="AB405" s="60" t="str">
        <f t="array" ref="AB405">IFERROR(IF(AB$2&lt;=$C$1,INDEX('Master Data'!$A$1:$H$686,'Evening Buffalo'!$A405,2),""),"")</f>
        <v/>
      </c>
      <c r="AC405" s="60" t="str">
        <f t="array" ref="AC405">IFERROR(IF(AC$2&lt;=$C$1,INDEX('Master Data'!$A$1:$H$686,'Evening Buffalo'!$A405,2),""),"")</f>
        <v/>
      </c>
      <c r="AD405" s="60" t="str">
        <f t="array" ref="AD405">IFERROR(IF(AD$2&lt;=$C$1,INDEX('Master Data'!$A$1:$H$686,'Evening Buffalo'!$A405,2),""),"")</f>
        <v/>
      </c>
      <c r="AE405" s="12"/>
      <c r="AF405" s="12"/>
      <c r="AG405" s="12"/>
    </row>
    <row r="406" ht="14.25" customHeight="1">
      <c r="A406" s="60" t="str">
        <f>IFERROR(SMALL('Master Data'!G:G,ROW()-2),"")</f>
        <v/>
      </c>
      <c r="B406" s="60" t="str">
        <f t="array" ref="B406">IFERROR(INDEX('Master Data'!$A$1:$H$686,'Evening Buffalo'!$A406,1),"")</f>
        <v>Customer Name</v>
      </c>
      <c r="C406" s="60" t="str">
        <f t="array" ref="C406">IFERROR(IF(C$2&lt;=$C$1,INDEX('Master Data'!$A$1:$H$686,'Evening Buffalo'!$A406,2),""),"")</f>
        <v/>
      </c>
      <c r="D406" s="60" t="str">
        <f t="array" ref="D406">IFERROR(IF(D$2&lt;=$C$1,INDEX('Master Data'!$A$1:$H$686,'Evening Buffalo'!$A406,2),""),"")</f>
        <v/>
      </c>
      <c r="E406" s="60" t="str">
        <f t="array" ref="E406">IFERROR(IF(E$2&lt;=$C$1,INDEX('Master Data'!$A$1:$H$686,'Evening Buffalo'!$A406,2),""),"")</f>
        <v/>
      </c>
      <c r="F406" s="60" t="str">
        <f t="array" ref="F406">IFERROR(IF(F$2&lt;=$C$1,INDEX('Master Data'!$A$1:$H$686,'Evening Buffalo'!$A406,2),""),"")</f>
        <v/>
      </c>
      <c r="G406" s="60" t="str">
        <f t="array" ref="G406">IFERROR(IF(G$2&lt;=$C$1,INDEX('Master Data'!$A$1:$H$686,'Evening Buffalo'!$A406,2),""),"")</f>
        <v/>
      </c>
      <c r="H406" s="60" t="str">
        <f t="array" ref="H406">IFERROR(IF(H$2&lt;=$C$1,INDEX('Master Data'!$A$1:$H$686,'Evening Buffalo'!$A406,2),""),"")</f>
        <v/>
      </c>
      <c r="I406" s="60" t="str">
        <f t="array" ref="I406">IFERROR(IF(I$2&lt;=$C$1,INDEX('Master Data'!$A$1:$H$686,'Evening Buffalo'!$A406,2),""),"")</f>
        <v/>
      </c>
      <c r="J406" s="60" t="str">
        <f t="array" ref="J406">IFERROR(IF(J$2&lt;=$C$1,INDEX('Master Data'!$A$1:$H$686,'Evening Buffalo'!$A406,2),""),"")</f>
        <v/>
      </c>
      <c r="K406" s="60" t="str">
        <f t="array" ref="K406">IFERROR(IF(K$2&lt;=$C$1,INDEX('Master Data'!$A$1:$H$686,'Evening Buffalo'!$A406,2),""),"")</f>
        <v/>
      </c>
      <c r="L406" s="60" t="str">
        <f t="array" ref="L406">IFERROR(IF(L$2&lt;=$C$1,INDEX('Master Data'!$A$1:$H$686,'Evening Buffalo'!$A406,2),""),"")</f>
        <v/>
      </c>
      <c r="M406" s="60" t="str">
        <f t="array" ref="M406">IFERROR(IF(M$2&lt;=$C$1,INDEX('Master Data'!$A$1:$H$686,'Evening Buffalo'!$A406,2),""),"")</f>
        <v/>
      </c>
      <c r="N406" s="60" t="str">
        <f t="array" ref="N406">IFERROR(IF(N$2&lt;=$C$1,INDEX('Master Data'!$A$1:$H$686,'Evening Buffalo'!$A406,2),""),"")</f>
        <v/>
      </c>
      <c r="O406" s="60" t="str">
        <f t="array" ref="O406">IFERROR(IF(O$2&lt;=$C$1,INDEX('Master Data'!$A$1:$H$686,'Evening Buffalo'!$A406,2),""),"")</f>
        <v/>
      </c>
      <c r="P406" s="60" t="str">
        <f t="array" ref="P406">IFERROR(IF(P$2&lt;=$C$1,INDEX('Master Data'!$A$1:$H$686,'Evening Buffalo'!$A406,2),""),"")</f>
        <v/>
      </c>
      <c r="Q406" s="60" t="str">
        <f t="array" ref="Q406">IFERROR(IF(Q$2&lt;=$C$1,INDEX('Master Data'!$A$1:$H$686,'Evening Buffalo'!$A406,2),""),"")</f>
        <v/>
      </c>
      <c r="R406" s="60" t="str">
        <f t="array" ref="R406">IFERROR(IF(R$2&lt;=$C$1,INDEX('Master Data'!$A$1:$H$686,'Evening Buffalo'!$A406,2),""),"")</f>
        <v/>
      </c>
      <c r="S406" s="60" t="str">
        <f t="array" ref="S406">IFERROR(IF(S$2&lt;=$C$1,INDEX('Master Data'!$A$1:$H$686,'Evening Buffalo'!$A406,2),""),"")</f>
        <v/>
      </c>
      <c r="T406" s="60" t="str">
        <f t="array" ref="T406">IFERROR(IF(T$2&lt;=$C$1,INDEX('Master Data'!$A$1:$H$686,'Evening Buffalo'!$A406,2),""),"")</f>
        <v/>
      </c>
      <c r="U406" s="60" t="str">
        <f t="array" ref="U406">IFERROR(IF(U$2&lt;=$C$1,INDEX('Master Data'!$A$1:$H$686,'Evening Buffalo'!$A406,2),""),"")</f>
        <v/>
      </c>
      <c r="V406" s="60" t="str">
        <f t="array" ref="V406">IFERROR(IF(V$2&lt;=$C$1,INDEX('Master Data'!$A$1:$H$686,'Evening Buffalo'!$A406,2),""),"")</f>
        <v/>
      </c>
      <c r="W406" s="60" t="str">
        <f t="array" ref="W406">IFERROR(IF(W$2&lt;=$C$1,INDEX('Master Data'!$A$1:$H$686,'Evening Buffalo'!$A406,2),""),"")</f>
        <v/>
      </c>
      <c r="X406" s="60" t="str">
        <f t="array" ref="X406">IFERROR(IF(X$2&lt;=$C$1,INDEX('Master Data'!$A$1:$H$686,'Evening Buffalo'!$A406,2),""),"")</f>
        <v/>
      </c>
      <c r="Y406" s="60" t="str">
        <f t="array" ref="Y406">IFERROR(IF(Y$2&lt;=$C$1,INDEX('Master Data'!$A$1:$H$686,'Evening Buffalo'!$A406,2),""),"")</f>
        <v/>
      </c>
      <c r="Z406" s="60" t="str">
        <f t="array" ref="Z406">IFERROR(IF(Z$2&lt;=$C$1,INDEX('Master Data'!$A$1:$H$686,'Evening Buffalo'!$A406,2),""),"")</f>
        <v/>
      </c>
      <c r="AA406" s="60" t="str">
        <f t="array" ref="AA406">IFERROR(IF(AA$2&lt;=$C$1,INDEX('Master Data'!$A$1:$H$686,'Evening Buffalo'!$A406,2),""),"")</f>
        <v/>
      </c>
      <c r="AB406" s="60" t="str">
        <f t="array" ref="AB406">IFERROR(IF(AB$2&lt;=$C$1,INDEX('Master Data'!$A$1:$H$686,'Evening Buffalo'!$A406,2),""),"")</f>
        <v/>
      </c>
      <c r="AC406" s="60" t="str">
        <f t="array" ref="AC406">IFERROR(IF(AC$2&lt;=$C$1,INDEX('Master Data'!$A$1:$H$686,'Evening Buffalo'!$A406,2),""),"")</f>
        <v/>
      </c>
      <c r="AD406" s="60" t="str">
        <f t="array" ref="AD406">IFERROR(IF(AD$2&lt;=$C$1,INDEX('Master Data'!$A$1:$H$686,'Evening Buffalo'!$A406,2),""),"")</f>
        <v/>
      </c>
      <c r="AE406" s="12"/>
      <c r="AF406" s="12"/>
      <c r="AG406" s="12"/>
    </row>
    <row r="407" ht="14.25" customHeight="1">
      <c r="A407" s="60" t="str">
        <f>IFERROR(SMALL('Master Data'!G:G,ROW()-2),"")</f>
        <v/>
      </c>
      <c r="B407" s="60" t="str">
        <f t="array" ref="B407">IFERROR(INDEX('Master Data'!$A$1:$H$686,'Evening Buffalo'!$A407,1),"")</f>
        <v>Customer Name</v>
      </c>
      <c r="C407" s="60" t="str">
        <f t="array" ref="C407">IFERROR(IF(C$2&lt;=$C$1,INDEX('Master Data'!$A$1:$H$686,'Evening Buffalo'!$A407,2),""),"")</f>
        <v/>
      </c>
      <c r="D407" s="60" t="str">
        <f t="array" ref="D407">IFERROR(IF(D$2&lt;=$C$1,INDEX('Master Data'!$A$1:$H$686,'Evening Buffalo'!$A407,2),""),"")</f>
        <v/>
      </c>
      <c r="E407" s="60" t="str">
        <f t="array" ref="E407">IFERROR(IF(E$2&lt;=$C$1,INDEX('Master Data'!$A$1:$H$686,'Evening Buffalo'!$A407,2),""),"")</f>
        <v/>
      </c>
      <c r="F407" s="60" t="str">
        <f t="array" ref="F407">IFERROR(IF(F$2&lt;=$C$1,INDEX('Master Data'!$A$1:$H$686,'Evening Buffalo'!$A407,2),""),"")</f>
        <v/>
      </c>
      <c r="G407" s="60" t="str">
        <f t="array" ref="G407">IFERROR(IF(G$2&lt;=$C$1,INDEX('Master Data'!$A$1:$H$686,'Evening Buffalo'!$A407,2),""),"")</f>
        <v/>
      </c>
      <c r="H407" s="60" t="str">
        <f t="array" ref="H407">IFERROR(IF(H$2&lt;=$C$1,INDEX('Master Data'!$A$1:$H$686,'Evening Buffalo'!$A407,2),""),"")</f>
        <v/>
      </c>
      <c r="I407" s="60" t="str">
        <f t="array" ref="I407">IFERROR(IF(I$2&lt;=$C$1,INDEX('Master Data'!$A$1:$H$686,'Evening Buffalo'!$A407,2),""),"")</f>
        <v/>
      </c>
      <c r="J407" s="60" t="str">
        <f t="array" ref="J407">IFERROR(IF(J$2&lt;=$C$1,INDEX('Master Data'!$A$1:$H$686,'Evening Buffalo'!$A407,2),""),"")</f>
        <v/>
      </c>
      <c r="K407" s="60" t="str">
        <f t="array" ref="K407">IFERROR(IF(K$2&lt;=$C$1,INDEX('Master Data'!$A$1:$H$686,'Evening Buffalo'!$A407,2),""),"")</f>
        <v/>
      </c>
      <c r="L407" s="60" t="str">
        <f t="array" ref="L407">IFERROR(IF(L$2&lt;=$C$1,INDEX('Master Data'!$A$1:$H$686,'Evening Buffalo'!$A407,2),""),"")</f>
        <v/>
      </c>
      <c r="M407" s="60" t="str">
        <f t="array" ref="M407">IFERROR(IF(M$2&lt;=$C$1,INDEX('Master Data'!$A$1:$H$686,'Evening Buffalo'!$A407,2),""),"")</f>
        <v/>
      </c>
      <c r="N407" s="60" t="str">
        <f t="array" ref="N407">IFERROR(IF(N$2&lt;=$C$1,INDEX('Master Data'!$A$1:$H$686,'Evening Buffalo'!$A407,2),""),"")</f>
        <v/>
      </c>
      <c r="O407" s="60" t="str">
        <f t="array" ref="O407">IFERROR(IF(O$2&lt;=$C$1,INDEX('Master Data'!$A$1:$H$686,'Evening Buffalo'!$A407,2),""),"")</f>
        <v/>
      </c>
      <c r="P407" s="60" t="str">
        <f t="array" ref="P407">IFERROR(IF(P$2&lt;=$C$1,INDEX('Master Data'!$A$1:$H$686,'Evening Buffalo'!$A407,2),""),"")</f>
        <v/>
      </c>
      <c r="Q407" s="60" t="str">
        <f t="array" ref="Q407">IFERROR(IF(Q$2&lt;=$C$1,INDEX('Master Data'!$A$1:$H$686,'Evening Buffalo'!$A407,2),""),"")</f>
        <v/>
      </c>
      <c r="R407" s="60" t="str">
        <f t="array" ref="R407">IFERROR(IF(R$2&lt;=$C$1,INDEX('Master Data'!$A$1:$H$686,'Evening Buffalo'!$A407,2),""),"")</f>
        <v/>
      </c>
      <c r="S407" s="60" t="str">
        <f t="array" ref="S407">IFERROR(IF(S$2&lt;=$C$1,INDEX('Master Data'!$A$1:$H$686,'Evening Buffalo'!$A407,2),""),"")</f>
        <v/>
      </c>
      <c r="T407" s="60" t="str">
        <f t="array" ref="T407">IFERROR(IF(T$2&lt;=$C$1,INDEX('Master Data'!$A$1:$H$686,'Evening Buffalo'!$A407,2),""),"")</f>
        <v/>
      </c>
      <c r="U407" s="60" t="str">
        <f t="array" ref="U407">IFERROR(IF(U$2&lt;=$C$1,INDEX('Master Data'!$A$1:$H$686,'Evening Buffalo'!$A407,2),""),"")</f>
        <v/>
      </c>
      <c r="V407" s="60" t="str">
        <f t="array" ref="V407">IFERROR(IF(V$2&lt;=$C$1,INDEX('Master Data'!$A$1:$H$686,'Evening Buffalo'!$A407,2),""),"")</f>
        <v/>
      </c>
      <c r="W407" s="60" t="str">
        <f t="array" ref="W407">IFERROR(IF(W$2&lt;=$C$1,INDEX('Master Data'!$A$1:$H$686,'Evening Buffalo'!$A407,2),""),"")</f>
        <v/>
      </c>
      <c r="X407" s="60" t="str">
        <f t="array" ref="X407">IFERROR(IF(X$2&lt;=$C$1,INDEX('Master Data'!$A$1:$H$686,'Evening Buffalo'!$A407,2),""),"")</f>
        <v/>
      </c>
      <c r="Y407" s="60" t="str">
        <f t="array" ref="Y407">IFERROR(IF(Y$2&lt;=$C$1,INDEX('Master Data'!$A$1:$H$686,'Evening Buffalo'!$A407,2),""),"")</f>
        <v/>
      </c>
      <c r="Z407" s="60" t="str">
        <f t="array" ref="Z407">IFERROR(IF(Z$2&lt;=$C$1,INDEX('Master Data'!$A$1:$H$686,'Evening Buffalo'!$A407,2),""),"")</f>
        <v/>
      </c>
      <c r="AA407" s="60" t="str">
        <f t="array" ref="AA407">IFERROR(IF(AA$2&lt;=$C$1,INDEX('Master Data'!$A$1:$H$686,'Evening Buffalo'!$A407,2),""),"")</f>
        <v/>
      </c>
      <c r="AB407" s="60" t="str">
        <f t="array" ref="AB407">IFERROR(IF(AB$2&lt;=$C$1,INDEX('Master Data'!$A$1:$H$686,'Evening Buffalo'!$A407,2),""),"")</f>
        <v/>
      </c>
      <c r="AC407" s="60" t="str">
        <f t="array" ref="AC407">IFERROR(IF(AC$2&lt;=$C$1,INDEX('Master Data'!$A$1:$H$686,'Evening Buffalo'!$A407,2),""),"")</f>
        <v/>
      </c>
      <c r="AD407" s="60" t="str">
        <f t="array" ref="AD407">IFERROR(IF(AD$2&lt;=$C$1,INDEX('Master Data'!$A$1:$H$686,'Evening Buffalo'!$A407,2),""),"")</f>
        <v/>
      </c>
      <c r="AE407" s="12"/>
      <c r="AF407" s="12"/>
      <c r="AG407" s="12"/>
    </row>
    <row r="408" ht="14.25" customHeight="1">
      <c r="A408" s="60" t="str">
        <f>IFERROR(SMALL('Master Data'!G:G,ROW()-2),"")</f>
        <v/>
      </c>
      <c r="B408" s="60" t="str">
        <f t="array" ref="B408">IFERROR(INDEX('Master Data'!$A$1:$H$686,'Evening Buffalo'!$A408,1),"")</f>
        <v>Customer Name</v>
      </c>
      <c r="C408" s="60" t="str">
        <f t="array" ref="C408">IFERROR(IF(C$2&lt;=$C$1,INDEX('Master Data'!$A$1:$H$686,'Evening Buffalo'!$A408,2),""),"")</f>
        <v/>
      </c>
      <c r="D408" s="60" t="str">
        <f t="array" ref="D408">IFERROR(IF(D$2&lt;=$C$1,INDEX('Master Data'!$A$1:$H$686,'Evening Buffalo'!$A408,2),""),"")</f>
        <v/>
      </c>
      <c r="E408" s="60" t="str">
        <f t="array" ref="E408">IFERROR(IF(E$2&lt;=$C$1,INDEX('Master Data'!$A$1:$H$686,'Evening Buffalo'!$A408,2),""),"")</f>
        <v/>
      </c>
      <c r="F408" s="60" t="str">
        <f t="array" ref="F408">IFERROR(IF(F$2&lt;=$C$1,INDEX('Master Data'!$A$1:$H$686,'Evening Buffalo'!$A408,2),""),"")</f>
        <v/>
      </c>
      <c r="G408" s="60" t="str">
        <f t="array" ref="G408">IFERROR(IF(G$2&lt;=$C$1,INDEX('Master Data'!$A$1:$H$686,'Evening Buffalo'!$A408,2),""),"")</f>
        <v/>
      </c>
      <c r="H408" s="60" t="str">
        <f t="array" ref="H408">IFERROR(IF(H$2&lt;=$C$1,INDEX('Master Data'!$A$1:$H$686,'Evening Buffalo'!$A408,2),""),"")</f>
        <v/>
      </c>
      <c r="I408" s="60" t="str">
        <f t="array" ref="I408">IFERROR(IF(I$2&lt;=$C$1,INDEX('Master Data'!$A$1:$H$686,'Evening Buffalo'!$A408,2),""),"")</f>
        <v/>
      </c>
      <c r="J408" s="60" t="str">
        <f t="array" ref="J408">IFERROR(IF(J$2&lt;=$C$1,INDEX('Master Data'!$A$1:$H$686,'Evening Buffalo'!$A408,2),""),"")</f>
        <v/>
      </c>
      <c r="K408" s="60" t="str">
        <f t="array" ref="K408">IFERROR(IF(K$2&lt;=$C$1,INDEX('Master Data'!$A$1:$H$686,'Evening Buffalo'!$A408,2),""),"")</f>
        <v/>
      </c>
      <c r="L408" s="60" t="str">
        <f t="array" ref="L408">IFERROR(IF(L$2&lt;=$C$1,INDEX('Master Data'!$A$1:$H$686,'Evening Buffalo'!$A408,2),""),"")</f>
        <v/>
      </c>
      <c r="M408" s="60" t="str">
        <f t="array" ref="M408">IFERROR(IF(M$2&lt;=$C$1,INDEX('Master Data'!$A$1:$H$686,'Evening Buffalo'!$A408,2),""),"")</f>
        <v/>
      </c>
      <c r="N408" s="60" t="str">
        <f t="array" ref="N408">IFERROR(IF(N$2&lt;=$C$1,INDEX('Master Data'!$A$1:$H$686,'Evening Buffalo'!$A408,2),""),"")</f>
        <v/>
      </c>
      <c r="O408" s="60" t="str">
        <f t="array" ref="O408">IFERROR(IF(O$2&lt;=$C$1,INDEX('Master Data'!$A$1:$H$686,'Evening Buffalo'!$A408,2),""),"")</f>
        <v/>
      </c>
      <c r="P408" s="60" t="str">
        <f t="array" ref="P408">IFERROR(IF(P$2&lt;=$C$1,INDEX('Master Data'!$A$1:$H$686,'Evening Buffalo'!$A408,2),""),"")</f>
        <v/>
      </c>
      <c r="Q408" s="60" t="str">
        <f t="array" ref="Q408">IFERROR(IF(Q$2&lt;=$C$1,INDEX('Master Data'!$A$1:$H$686,'Evening Buffalo'!$A408,2),""),"")</f>
        <v/>
      </c>
      <c r="R408" s="60" t="str">
        <f t="array" ref="R408">IFERROR(IF(R$2&lt;=$C$1,INDEX('Master Data'!$A$1:$H$686,'Evening Buffalo'!$A408,2),""),"")</f>
        <v/>
      </c>
      <c r="S408" s="60" t="str">
        <f t="array" ref="S408">IFERROR(IF(S$2&lt;=$C$1,INDEX('Master Data'!$A$1:$H$686,'Evening Buffalo'!$A408,2),""),"")</f>
        <v/>
      </c>
      <c r="T408" s="60" t="str">
        <f t="array" ref="T408">IFERROR(IF(T$2&lt;=$C$1,INDEX('Master Data'!$A$1:$H$686,'Evening Buffalo'!$A408,2),""),"")</f>
        <v/>
      </c>
      <c r="U408" s="60" t="str">
        <f t="array" ref="U408">IFERROR(IF(U$2&lt;=$C$1,INDEX('Master Data'!$A$1:$H$686,'Evening Buffalo'!$A408,2),""),"")</f>
        <v/>
      </c>
      <c r="V408" s="60" t="str">
        <f t="array" ref="V408">IFERROR(IF(V$2&lt;=$C$1,INDEX('Master Data'!$A$1:$H$686,'Evening Buffalo'!$A408,2),""),"")</f>
        <v/>
      </c>
      <c r="W408" s="60" t="str">
        <f t="array" ref="W408">IFERROR(IF(W$2&lt;=$C$1,INDEX('Master Data'!$A$1:$H$686,'Evening Buffalo'!$A408,2),""),"")</f>
        <v/>
      </c>
      <c r="X408" s="60" t="str">
        <f t="array" ref="X408">IFERROR(IF(X$2&lt;=$C$1,INDEX('Master Data'!$A$1:$H$686,'Evening Buffalo'!$A408,2),""),"")</f>
        <v/>
      </c>
      <c r="Y408" s="60" t="str">
        <f t="array" ref="Y408">IFERROR(IF(Y$2&lt;=$C$1,INDEX('Master Data'!$A$1:$H$686,'Evening Buffalo'!$A408,2),""),"")</f>
        <v/>
      </c>
      <c r="Z408" s="60" t="str">
        <f t="array" ref="Z408">IFERROR(IF(Z$2&lt;=$C$1,INDEX('Master Data'!$A$1:$H$686,'Evening Buffalo'!$A408,2),""),"")</f>
        <v/>
      </c>
      <c r="AA408" s="60" t="str">
        <f t="array" ref="AA408">IFERROR(IF(AA$2&lt;=$C$1,INDEX('Master Data'!$A$1:$H$686,'Evening Buffalo'!$A408,2),""),"")</f>
        <v/>
      </c>
      <c r="AB408" s="60" t="str">
        <f t="array" ref="AB408">IFERROR(IF(AB$2&lt;=$C$1,INDEX('Master Data'!$A$1:$H$686,'Evening Buffalo'!$A408,2),""),"")</f>
        <v/>
      </c>
      <c r="AC408" s="60" t="str">
        <f t="array" ref="AC408">IFERROR(IF(AC$2&lt;=$C$1,INDEX('Master Data'!$A$1:$H$686,'Evening Buffalo'!$A408,2),""),"")</f>
        <v/>
      </c>
      <c r="AD408" s="60" t="str">
        <f t="array" ref="AD408">IFERROR(IF(AD$2&lt;=$C$1,INDEX('Master Data'!$A$1:$H$686,'Evening Buffalo'!$A408,2),""),"")</f>
        <v/>
      </c>
      <c r="AE408" s="12"/>
      <c r="AF408" s="12"/>
      <c r="AG408" s="12"/>
    </row>
    <row r="409" ht="14.25" customHeight="1">
      <c r="A409" s="60" t="str">
        <f>IFERROR(SMALL('Master Data'!G:G,ROW()-2),"")</f>
        <v/>
      </c>
      <c r="B409" s="60" t="str">
        <f t="array" ref="B409">IFERROR(INDEX('Master Data'!$A$1:$H$686,'Evening Buffalo'!$A409,1),"")</f>
        <v>Customer Name</v>
      </c>
      <c r="C409" s="60" t="str">
        <f t="array" ref="C409">IFERROR(IF(C$2&lt;=$C$1,INDEX('Master Data'!$A$1:$H$686,'Evening Buffalo'!$A409,2),""),"")</f>
        <v/>
      </c>
      <c r="D409" s="60" t="str">
        <f t="array" ref="D409">IFERROR(IF(D$2&lt;=$C$1,INDEX('Master Data'!$A$1:$H$686,'Evening Buffalo'!$A409,2),""),"")</f>
        <v/>
      </c>
      <c r="E409" s="60" t="str">
        <f t="array" ref="E409">IFERROR(IF(E$2&lt;=$C$1,INDEX('Master Data'!$A$1:$H$686,'Evening Buffalo'!$A409,2),""),"")</f>
        <v/>
      </c>
      <c r="F409" s="60" t="str">
        <f t="array" ref="F409">IFERROR(IF(F$2&lt;=$C$1,INDEX('Master Data'!$A$1:$H$686,'Evening Buffalo'!$A409,2),""),"")</f>
        <v/>
      </c>
      <c r="G409" s="60" t="str">
        <f t="array" ref="G409">IFERROR(IF(G$2&lt;=$C$1,INDEX('Master Data'!$A$1:$H$686,'Evening Buffalo'!$A409,2),""),"")</f>
        <v/>
      </c>
      <c r="H409" s="60" t="str">
        <f t="array" ref="H409">IFERROR(IF(H$2&lt;=$C$1,INDEX('Master Data'!$A$1:$H$686,'Evening Buffalo'!$A409,2),""),"")</f>
        <v/>
      </c>
      <c r="I409" s="60" t="str">
        <f t="array" ref="I409">IFERROR(IF(I$2&lt;=$C$1,INDEX('Master Data'!$A$1:$H$686,'Evening Buffalo'!$A409,2),""),"")</f>
        <v/>
      </c>
      <c r="J409" s="60" t="str">
        <f t="array" ref="J409">IFERROR(IF(J$2&lt;=$C$1,INDEX('Master Data'!$A$1:$H$686,'Evening Buffalo'!$A409,2),""),"")</f>
        <v/>
      </c>
      <c r="K409" s="60" t="str">
        <f t="array" ref="K409">IFERROR(IF(K$2&lt;=$C$1,INDEX('Master Data'!$A$1:$H$686,'Evening Buffalo'!$A409,2),""),"")</f>
        <v/>
      </c>
      <c r="L409" s="60" t="str">
        <f t="array" ref="L409">IFERROR(IF(L$2&lt;=$C$1,INDEX('Master Data'!$A$1:$H$686,'Evening Buffalo'!$A409,2),""),"")</f>
        <v/>
      </c>
      <c r="M409" s="60" t="str">
        <f t="array" ref="M409">IFERROR(IF(M$2&lt;=$C$1,INDEX('Master Data'!$A$1:$H$686,'Evening Buffalo'!$A409,2),""),"")</f>
        <v/>
      </c>
      <c r="N409" s="60" t="str">
        <f t="array" ref="N409">IFERROR(IF(N$2&lt;=$C$1,INDEX('Master Data'!$A$1:$H$686,'Evening Buffalo'!$A409,2),""),"")</f>
        <v/>
      </c>
      <c r="O409" s="60" t="str">
        <f t="array" ref="O409">IFERROR(IF(O$2&lt;=$C$1,INDEX('Master Data'!$A$1:$H$686,'Evening Buffalo'!$A409,2),""),"")</f>
        <v/>
      </c>
      <c r="P409" s="60" t="str">
        <f t="array" ref="P409">IFERROR(IF(P$2&lt;=$C$1,INDEX('Master Data'!$A$1:$H$686,'Evening Buffalo'!$A409,2),""),"")</f>
        <v/>
      </c>
      <c r="Q409" s="60" t="str">
        <f t="array" ref="Q409">IFERROR(IF(Q$2&lt;=$C$1,INDEX('Master Data'!$A$1:$H$686,'Evening Buffalo'!$A409,2),""),"")</f>
        <v/>
      </c>
      <c r="R409" s="60" t="str">
        <f t="array" ref="R409">IFERROR(IF(R$2&lt;=$C$1,INDEX('Master Data'!$A$1:$H$686,'Evening Buffalo'!$A409,2),""),"")</f>
        <v/>
      </c>
      <c r="S409" s="60" t="str">
        <f t="array" ref="S409">IFERROR(IF(S$2&lt;=$C$1,INDEX('Master Data'!$A$1:$H$686,'Evening Buffalo'!$A409,2),""),"")</f>
        <v/>
      </c>
      <c r="T409" s="60" t="str">
        <f t="array" ref="T409">IFERROR(IF(T$2&lt;=$C$1,INDEX('Master Data'!$A$1:$H$686,'Evening Buffalo'!$A409,2),""),"")</f>
        <v/>
      </c>
      <c r="U409" s="60" t="str">
        <f t="array" ref="U409">IFERROR(IF(U$2&lt;=$C$1,INDEX('Master Data'!$A$1:$H$686,'Evening Buffalo'!$A409,2),""),"")</f>
        <v/>
      </c>
      <c r="V409" s="60" t="str">
        <f t="array" ref="V409">IFERROR(IF(V$2&lt;=$C$1,INDEX('Master Data'!$A$1:$H$686,'Evening Buffalo'!$A409,2),""),"")</f>
        <v/>
      </c>
      <c r="W409" s="60" t="str">
        <f t="array" ref="W409">IFERROR(IF(W$2&lt;=$C$1,INDEX('Master Data'!$A$1:$H$686,'Evening Buffalo'!$A409,2),""),"")</f>
        <v/>
      </c>
      <c r="X409" s="60" t="str">
        <f t="array" ref="X409">IFERROR(IF(X$2&lt;=$C$1,INDEX('Master Data'!$A$1:$H$686,'Evening Buffalo'!$A409,2),""),"")</f>
        <v/>
      </c>
      <c r="Y409" s="60" t="str">
        <f t="array" ref="Y409">IFERROR(IF(Y$2&lt;=$C$1,INDEX('Master Data'!$A$1:$H$686,'Evening Buffalo'!$A409,2),""),"")</f>
        <v/>
      </c>
      <c r="Z409" s="60" t="str">
        <f t="array" ref="Z409">IFERROR(IF(Z$2&lt;=$C$1,INDEX('Master Data'!$A$1:$H$686,'Evening Buffalo'!$A409,2),""),"")</f>
        <v/>
      </c>
      <c r="AA409" s="60" t="str">
        <f t="array" ref="AA409">IFERROR(IF(AA$2&lt;=$C$1,INDEX('Master Data'!$A$1:$H$686,'Evening Buffalo'!$A409,2),""),"")</f>
        <v/>
      </c>
      <c r="AB409" s="60" t="str">
        <f t="array" ref="AB409">IFERROR(IF(AB$2&lt;=$C$1,INDEX('Master Data'!$A$1:$H$686,'Evening Buffalo'!$A409,2),""),"")</f>
        <v/>
      </c>
      <c r="AC409" s="60" t="str">
        <f t="array" ref="AC409">IFERROR(IF(AC$2&lt;=$C$1,INDEX('Master Data'!$A$1:$H$686,'Evening Buffalo'!$A409,2),""),"")</f>
        <v/>
      </c>
      <c r="AD409" s="60" t="str">
        <f t="array" ref="AD409">IFERROR(IF(AD$2&lt;=$C$1,INDEX('Master Data'!$A$1:$H$686,'Evening Buffalo'!$A409,2),""),"")</f>
        <v/>
      </c>
      <c r="AE409" s="12"/>
      <c r="AF409" s="12"/>
      <c r="AG409" s="12"/>
    </row>
    <row r="410" ht="14.25" customHeight="1">
      <c r="A410" s="60" t="str">
        <f>IFERROR(SMALL('Master Data'!G:G,ROW()-2),"")</f>
        <v/>
      </c>
      <c r="B410" s="60" t="str">
        <f t="array" ref="B410">IFERROR(INDEX('Master Data'!$A$1:$H$686,'Evening Buffalo'!$A410,1),"")</f>
        <v>Customer Name</v>
      </c>
      <c r="C410" s="60" t="str">
        <f t="array" ref="C410">IFERROR(IF(C$2&lt;=$C$1,INDEX('Master Data'!$A$1:$H$686,'Evening Buffalo'!$A410,2),""),"")</f>
        <v/>
      </c>
      <c r="D410" s="60" t="str">
        <f t="array" ref="D410">IFERROR(IF(D$2&lt;=$C$1,INDEX('Master Data'!$A$1:$H$686,'Evening Buffalo'!$A410,2),""),"")</f>
        <v/>
      </c>
      <c r="E410" s="60" t="str">
        <f t="array" ref="E410">IFERROR(IF(E$2&lt;=$C$1,INDEX('Master Data'!$A$1:$H$686,'Evening Buffalo'!$A410,2),""),"")</f>
        <v/>
      </c>
      <c r="F410" s="60" t="str">
        <f t="array" ref="F410">IFERROR(IF(F$2&lt;=$C$1,INDEX('Master Data'!$A$1:$H$686,'Evening Buffalo'!$A410,2),""),"")</f>
        <v/>
      </c>
      <c r="G410" s="60" t="str">
        <f t="array" ref="G410">IFERROR(IF(G$2&lt;=$C$1,INDEX('Master Data'!$A$1:$H$686,'Evening Buffalo'!$A410,2),""),"")</f>
        <v/>
      </c>
      <c r="H410" s="60" t="str">
        <f t="array" ref="H410">IFERROR(IF(H$2&lt;=$C$1,INDEX('Master Data'!$A$1:$H$686,'Evening Buffalo'!$A410,2),""),"")</f>
        <v/>
      </c>
      <c r="I410" s="60" t="str">
        <f t="array" ref="I410">IFERROR(IF(I$2&lt;=$C$1,INDEX('Master Data'!$A$1:$H$686,'Evening Buffalo'!$A410,2),""),"")</f>
        <v/>
      </c>
      <c r="J410" s="60" t="str">
        <f t="array" ref="J410">IFERROR(IF(J$2&lt;=$C$1,INDEX('Master Data'!$A$1:$H$686,'Evening Buffalo'!$A410,2),""),"")</f>
        <v/>
      </c>
      <c r="K410" s="60" t="str">
        <f t="array" ref="K410">IFERROR(IF(K$2&lt;=$C$1,INDEX('Master Data'!$A$1:$H$686,'Evening Buffalo'!$A410,2),""),"")</f>
        <v/>
      </c>
      <c r="L410" s="60" t="str">
        <f t="array" ref="L410">IFERROR(IF(L$2&lt;=$C$1,INDEX('Master Data'!$A$1:$H$686,'Evening Buffalo'!$A410,2),""),"")</f>
        <v/>
      </c>
      <c r="M410" s="60" t="str">
        <f t="array" ref="M410">IFERROR(IF(M$2&lt;=$C$1,INDEX('Master Data'!$A$1:$H$686,'Evening Buffalo'!$A410,2),""),"")</f>
        <v/>
      </c>
      <c r="N410" s="60" t="str">
        <f t="array" ref="N410">IFERROR(IF(N$2&lt;=$C$1,INDEX('Master Data'!$A$1:$H$686,'Evening Buffalo'!$A410,2),""),"")</f>
        <v/>
      </c>
      <c r="O410" s="60" t="str">
        <f t="array" ref="O410">IFERROR(IF(O$2&lt;=$C$1,INDEX('Master Data'!$A$1:$H$686,'Evening Buffalo'!$A410,2),""),"")</f>
        <v/>
      </c>
      <c r="P410" s="60" t="str">
        <f t="array" ref="P410">IFERROR(IF(P$2&lt;=$C$1,INDEX('Master Data'!$A$1:$H$686,'Evening Buffalo'!$A410,2),""),"")</f>
        <v/>
      </c>
      <c r="Q410" s="60" t="str">
        <f t="array" ref="Q410">IFERROR(IF(Q$2&lt;=$C$1,INDEX('Master Data'!$A$1:$H$686,'Evening Buffalo'!$A410,2),""),"")</f>
        <v/>
      </c>
      <c r="R410" s="60" t="str">
        <f t="array" ref="R410">IFERROR(IF(R$2&lt;=$C$1,INDEX('Master Data'!$A$1:$H$686,'Evening Buffalo'!$A410,2),""),"")</f>
        <v/>
      </c>
      <c r="S410" s="60" t="str">
        <f t="array" ref="S410">IFERROR(IF(S$2&lt;=$C$1,INDEX('Master Data'!$A$1:$H$686,'Evening Buffalo'!$A410,2),""),"")</f>
        <v/>
      </c>
      <c r="T410" s="60" t="str">
        <f t="array" ref="T410">IFERROR(IF(T$2&lt;=$C$1,INDEX('Master Data'!$A$1:$H$686,'Evening Buffalo'!$A410,2),""),"")</f>
        <v/>
      </c>
      <c r="U410" s="60" t="str">
        <f t="array" ref="U410">IFERROR(IF(U$2&lt;=$C$1,INDEX('Master Data'!$A$1:$H$686,'Evening Buffalo'!$A410,2),""),"")</f>
        <v/>
      </c>
      <c r="V410" s="60" t="str">
        <f t="array" ref="V410">IFERROR(IF(V$2&lt;=$C$1,INDEX('Master Data'!$A$1:$H$686,'Evening Buffalo'!$A410,2),""),"")</f>
        <v/>
      </c>
      <c r="W410" s="60" t="str">
        <f t="array" ref="W410">IFERROR(IF(W$2&lt;=$C$1,INDEX('Master Data'!$A$1:$H$686,'Evening Buffalo'!$A410,2),""),"")</f>
        <v/>
      </c>
      <c r="X410" s="60" t="str">
        <f t="array" ref="X410">IFERROR(IF(X$2&lt;=$C$1,INDEX('Master Data'!$A$1:$H$686,'Evening Buffalo'!$A410,2),""),"")</f>
        <v/>
      </c>
      <c r="Y410" s="60" t="str">
        <f t="array" ref="Y410">IFERROR(IF(Y$2&lt;=$C$1,INDEX('Master Data'!$A$1:$H$686,'Evening Buffalo'!$A410,2),""),"")</f>
        <v/>
      </c>
      <c r="Z410" s="60" t="str">
        <f t="array" ref="Z410">IFERROR(IF(Z$2&lt;=$C$1,INDEX('Master Data'!$A$1:$H$686,'Evening Buffalo'!$A410,2),""),"")</f>
        <v/>
      </c>
      <c r="AA410" s="60" t="str">
        <f t="array" ref="AA410">IFERROR(IF(AA$2&lt;=$C$1,INDEX('Master Data'!$A$1:$H$686,'Evening Buffalo'!$A410,2),""),"")</f>
        <v/>
      </c>
      <c r="AB410" s="60" t="str">
        <f t="array" ref="AB410">IFERROR(IF(AB$2&lt;=$C$1,INDEX('Master Data'!$A$1:$H$686,'Evening Buffalo'!$A410,2),""),"")</f>
        <v/>
      </c>
      <c r="AC410" s="60" t="str">
        <f t="array" ref="AC410">IFERROR(IF(AC$2&lt;=$C$1,INDEX('Master Data'!$A$1:$H$686,'Evening Buffalo'!$A410,2),""),"")</f>
        <v/>
      </c>
      <c r="AD410" s="60" t="str">
        <f t="array" ref="AD410">IFERROR(IF(AD$2&lt;=$C$1,INDEX('Master Data'!$A$1:$H$686,'Evening Buffalo'!$A410,2),""),"")</f>
        <v/>
      </c>
      <c r="AE410" s="12"/>
      <c r="AF410" s="12"/>
      <c r="AG410" s="12"/>
    </row>
    <row r="411" ht="14.25" customHeight="1">
      <c r="A411" s="60" t="str">
        <f>IFERROR(SMALL('Master Data'!G:G,ROW()-2),"")</f>
        <v/>
      </c>
      <c r="B411" s="60" t="str">
        <f t="array" ref="B411">IFERROR(INDEX('Master Data'!$A$1:$H$686,'Evening Buffalo'!$A411,1),"")</f>
        <v>Customer Name</v>
      </c>
      <c r="C411" s="60" t="str">
        <f t="array" ref="C411">IFERROR(IF(C$2&lt;=$C$1,INDEX('Master Data'!$A$1:$H$686,'Evening Buffalo'!$A411,2),""),"")</f>
        <v/>
      </c>
      <c r="D411" s="60" t="str">
        <f t="array" ref="D411">IFERROR(IF(D$2&lt;=$C$1,INDEX('Master Data'!$A$1:$H$686,'Evening Buffalo'!$A411,2),""),"")</f>
        <v/>
      </c>
      <c r="E411" s="60" t="str">
        <f t="array" ref="E411">IFERROR(IF(E$2&lt;=$C$1,INDEX('Master Data'!$A$1:$H$686,'Evening Buffalo'!$A411,2),""),"")</f>
        <v/>
      </c>
      <c r="F411" s="60" t="str">
        <f t="array" ref="F411">IFERROR(IF(F$2&lt;=$C$1,INDEX('Master Data'!$A$1:$H$686,'Evening Buffalo'!$A411,2),""),"")</f>
        <v/>
      </c>
      <c r="G411" s="60" t="str">
        <f t="array" ref="G411">IFERROR(IF(G$2&lt;=$C$1,INDEX('Master Data'!$A$1:$H$686,'Evening Buffalo'!$A411,2),""),"")</f>
        <v/>
      </c>
      <c r="H411" s="60" t="str">
        <f t="array" ref="H411">IFERROR(IF(H$2&lt;=$C$1,INDEX('Master Data'!$A$1:$H$686,'Evening Buffalo'!$A411,2),""),"")</f>
        <v/>
      </c>
      <c r="I411" s="60" t="str">
        <f t="array" ref="I411">IFERROR(IF(I$2&lt;=$C$1,INDEX('Master Data'!$A$1:$H$686,'Evening Buffalo'!$A411,2),""),"")</f>
        <v/>
      </c>
      <c r="J411" s="60" t="str">
        <f t="array" ref="J411">IFERROR(IF(J$2&lt;=$C$1,INDEX('Master Data'!$A$1:$H$686,'Evening Buffalo'!$A411,2),""),"")</f>
        <v/>
      </c>
      <c r="K411" s="60" t="str">
        <f t="array" ref="K411">IFERROR(IF(K$2&lt;=$C$1,INDEX('Master Data'!$A$1:$H$686,'Evening Buffalo'!$A411,2),""),"")</f>
        <v/>
      </c>
      <c r="L411" s="60" t="str">
        <f t="array" ref="L411">IFERROR(IF(L$2&lt;=$C$1,INDEX('Master Data'!$A$1:$H$686,'Evening Buffalo'!$A411,2),""),"")</f>
        <v/>
      </c>
      <c r="M411" s="60" t="str">
        <f t="array" ref="M411">IFERROR(IF(M$2&lt;=$C$1,INDEX('Master Data'!$A$1:$H$686,'Evening Buffalo'!$A411,2),""),"")</f>
        <v/>
      </c>
      <c r="N411" s="60" t="str">
        <f t="array" ref="N411">IFERROR(IF(N$2&lt;=$C$1,INDEX('Master Data'!$A$1:$H$686,'Evening Buffalo'!$A411,2),""),"")</f>
        <v/>
      </c>
      <c r="O411" s="60" t="str">
        <f t="array" ref="O411">IFERROR(IF(O$2&lt;=$C$1,INDEX('Master Data'!$A$1:$H$686,'Evening Buffalo'!$A411,2),""),"")</f>
        <v/>
      </c>
      <c r="P411" s="60" t="str">
        <f t="array" ref="P411">IFERROR(IF(P$2&lt;=$C$1,INDEX('Master Data'!$A$1:$H$686,'Evening Buffalo'!$A411,2),""),"")</f>
        <v/>
      </c>
      <c r="Q411" s="60" t="str">
        <f t="array" ref="Q411">IFERROR(IF(Q$2&lt;=$C$1,INDEX('Master Data'!$A$1:$H$686,'Evening Buffalo'!$A411,2),""),"")</f>
        <v/>
      </c>
      <c r="R411" s="60" t="str">
        <f t="array" ref="R411">IFERROR(IF(R$2&lt;=$C$1,INDEX('Master Data'!$A$1:$H$686,'Evening Buffalo'!$A411,2),""),"")</f>
        <v/>
      </c>
      <c r="S411" s="60" t="str">
        <f t="array" ref="S411">IFERROR(IF(S$2&lt;=$C$1,INDEX('Master Data'!$A$1:$H$686,'Evening Buffalo'!$A411,2),""),"")</f>
        <v/>
      </c>
      <c r="T411" s="60" t="str">
        <f t="array" ref="T411">IFERROR(IF(T$2&lt;=$C$1,INDEX('Master Data'!$A$1:$H$686,'Evening Buffalo'!$A411,2),""),"")</f>
        <v/>
      </c>
      <c r="U411" s="60" t="str">
        <f t="array" ref="U411">IFERROR(IF(U$2&lt;=$C$1,INDEX('Master Data'!$A$1:$H$686,'Evening Buffalo'!$A411,2),""),"")</f>
        <v/>
      </c>
      <c r="V411" s="60" t="str">
        <f t="array" ref="V411">IFERROR(IF(V$2&lt;=$C$1,INDEX('Master Data'!$A$1:$H$686,'Evening Buffalo'!$A411,2),""),"")</f>
        <v/>
      </c>
      <c r="W411" s="60" t="str">
        <f t="array" ref="W411">IFERROR(IF(W$2&lt;=$C$1,INDEX('Master Data'!$A$1:$H$686,'Evening Buffalo'!$A411,2),""),"")</f>
        <v/>
      </c>
      <c r="X411" s="60" t="str">
        <f t="array" ref="X411">IFERROR(IF(X$2&lt;=$C$1,INDEX('Master Data'!$A$1:$H$686,'Evening Buffalo'!$A411,2),""),"")</f>
        <v/>
      </c>
      <c r="Y411" s="60" t="str">
        <f t="array" ref="Y411">IFERROR(IF(Y$2&lt;=$C$1,INDEX('Master Data'!$A$1:$H$686,'Evening Buffalo'!$A411,2),""),"")</f>
        <v/>
      </c>
      <c r="Z411" s="60" t="str">
        <f t="array" ref="Z411">IFERROR(IF(Z$2&lt;=$C$1,INDEX('Master Data'!$A$1:$H$686,'Evening Buffalo'!$A411,2),""),"")</f>
        <v/>
      </c>
      <c r="AA411" s="60" t="str">
        <f t="array" ref="AA411">IFERROR(IF(AA$2&lt;=$C$1,INDEX('Master Data'!$A$1:$H$686,'Evening Buffalo'!$A411,2),""),"")</f>
        <v/>
      </c>
      <c r="AB411" s="60" t="str">
        <f t="array" ref="AB411">IFERROR(IF(AB$2&lt;=$C$1,INDEX('Master Data'!$A$1:$H$686,'Evening Buffalo'!$A411,2),""),"")</f>
        <v/>
      </c>
      <c r="AC411" s="60" t="str">
        <f t="array" ref="AC411">IFERROR(IF(AC$2&lt;=$C$1,INDEX('Master Data'!$A$1:$H$686,'Evening Buffalo'!$A411,2),""),"")</f>
        <v/>
      </c>
      <c r="AD411" s="60" t="str">
        <f t="array" ref="AD411">IFERROR(IF(AD$2&lt;=$C$1,INDEX('Master Data'!$A$1:$H$686,'Evening Buffalo'!$A411,2),""),"")</f>
        <v/>
      </c>
      <c r="AE411" s="12"/>
      <c r="AF411" s="12"/>
      <c r="AG411" s="12"/>
    </row>
    <row r="412" ht="14.25" customHeight="1">
      <c r="A412" s="60" t="str">
        <f>IFERROR(SMALL('Master Data'!G:G,ROW()-2),"")</f>
        <v/>
      </c>
      <c r="B412" s="60" t="str">
        <f t="array" ref="B412">IFERROR(INDEX('Master Data'!$A$1:$H$686,'Evening Buffalo'!$A412,1),"")</f>
        <v>Customer Name</v>
      </c>
      <c r="C412" s="60" t="str">
        <f t="array" ref="C412">IFERROR(IF(C$2&lt;=$C$1,INDEX('Master Data'!$A$1:$H$686,'Evening Buffalo'!$A412,2),""),"")</f>
        <v/>
      </c>
      <c r="D412" s="60" t="str">
        <f t="array" ref="D412">IFERROR(IF(D$2&lt;=$C$1,INDEX('Master Data'!$A$1:$H$686,'Evening Buffalo'!$A412,2),""),"")</f>
        <v/>
      </c>
      <c r="E412" s="60" t="str">
        <f t="array" ref="E412">IFERROR(IF(E$2&lt;=$C$1,INDEX('Master Data'!$A$1:$H$686,'Evening Buffalo'!$A412,2),""),"")</f>
        <v/>
      </c>
      <c r="F412" s="60" t="str">
        <f t="array" ref="F412">IFERROR(IF(F$2&lt;=$C$1,INDEX('Master Data'!$A$1:$H$686,'Evening Buffalo'!$A412,2),""),"")</f>
        <v/>
      </c>
      <c r="G412" s="60" t="str">
        <f t="array" ref="G412">IFERROR(IF(G$2&lt;=$C$1,INDEX('Master Data'!$A$1:$H$686,'Evening Buffalo'!$A412,2),""),"")</f>
        <v/>
      </c>
      <c r="H412" s="60" t="str">
        <f t="array" ref="H412">IFERROR(IF(H$2&lt;=$C$1,INDEX('Master Data'!$A$1:$H$686,'Evening Buffalo'!$A412,2),""),"")</f>
        <v/>
      </c>
      <c r="I412" s="60" t="str">
        <f t="array" ref="I412">IFERROR(IF(I$2&lt;=$C$1,INDEX('Master Data'!$A$1:$H$686,'Evening Buffalo'!$A412,2),""),"")</f>
        <v/>
      </c>
      <c r="J412" s="60" t="str">
        <f t="array" ref="J412">IFERROR(IF(J$2&lt;=$C$1,INDEX('Master Data'!$A$1:$H$686,'Evening Buffalo'!$A412,2),""),"")</f>
        <v/>
      </c>
      <c r="K412" s="60" t="str">
        <f t="array" ref="K412">IFERROR(IF(K$2&lt;=$C$1,INDEX('Master Data'!$A$1:$H$686,'Evening Buffalo'!$A412,2),""),"")</f>
        <v/>
      </c>
      <c r="L412" s="60" t="str">
        <f t="array" ref="L412">IFERROR(IF(L$2&lt;=$C$1,INDEX('Master Data'!$A$1:$H$686,'Evening Buffalo'!$A412,2),""),"")</f>
        <v/>
      </c>
      <c r="M412" s="60" t="str">
        <f t="array" ref="M412">IFERROR(IF(M$2&lt;=$C$1,INDEX('Master Data'!$A$1:$H$686,'Evening Buffalo'!$A412,2),""),"")</f>
        <v/>
      </c>
      <c r="N412" s="60" t="str">
        <f t="array" ref="N412">IFERROR(IF(N$2&lt;=$C$1,INDEX('Master Data'!$A$1:$H$686,'Evening Buffalo'!$A412,2),""),"")</f>
        <v/>
      </c>
      <c r="O412" s="60" t="str">
        <f t="array" ref="O412">IFERROR(IF(O$2&lt;=$C$1,INDEX('Master Data'!$A$1:$H$686,'Evening Buffalo'!$A412,2),""),"")</f>
        <v/>
      </c>
      <c r="P412" s="60" t="str">
        <f t="array" ref="P412">IFERROR(IF(P$2&lt;=$C$1,INDEX('Master Data'!$A$1:$H$686,'Evening Buffalo'!$A412,2),""),"")</f>
        <v/>
      </c>
      <c r="Q412" s="60" t="str">
        <f t="array" ref="Q412">IFERROR(IF(Q$2&lt;=$C$1,INDEX('Master Data'!$A$1:$H$686,'Evening Buffalo'!$A412,2),""),"")</f>
        <v/>
      </c>
      <c r="R412" s="60" t="str">
        <f t="array" ref="R412">IFERROR(IF(R$2&lt;=$C$1,INDEX('Master Data'!$A$1:$H$686,'Evening Buffalo'!$A412,2),""),"")</f>
        <v/>
      </c>
      <c r="S412" s="60" t="str">
        <f t="array" ref="S412">IFERROR(IF(S$2&lt;=$C$1,INDEX('Master Data'!$A$1:$H$686,'Evening Buffalo'!$A412,2),""),"")</f>
        <v/>
      </c>
      <c r="T412" s="60" t="str">
        <f t="array" ref="T412">IFERROR(IF(T$2&lt;=$C$1,INDEX('Master Data'!$A$1:$H$686,'Evening Buffalo'!$A412,2),""),"")</f>
        <v/>
      </c>
      <c r="U412" s="60" t="str">
        <f t="array" ref="U412">IFERROR(IF(U$2&lt;=$C$1,INDEX('Master Data'!$A$1:$H$686,'Evening Buffalo'!$A412,2),""),"")</f>
        <v/>
      </c>
      <c r="V412" s="60" t="str">
        <f t="array" ref="V412">IFERROR(IF(V$2&lt;=$C$1,INDEX('Master Data'!$A$1:$H$686,'Evening Buffalo'!$A412,2),""),"")</f>
        <v/>
      </c>
      <c r="W412" s="60" t="str">
        <f t="array" ref="W412">IFERROR(IF(W$2&lt;=$C$1,INDEX('Master Data'!$A$1:$H$686,'Evening Buffalo'!$A412,2),""),"")</f>
        <v/>
      </c>
      <c r="X412" s="60" t="str">
        <f t="array" ref="X412">IFERROR(IF(X$2&lt;=$C$1,INDEX('Master Data'!$A$1:$H$686,'Evening Buffalo'!$A412,2),""),"")</f>
        <v/>
      </c>
      <c r="Y412" s="60" t="str">
        <f t="array" ref="Y412">IFERROR(IF(Y$2&lt;=$C$1,INDEX('Master Data'!$A$1:$H$686,'Evening Buffalo'!$A412,2),""),"")</f>
        <v/>
      </c>
      <c r="Z412" s="60" t="str">
        <f t="array" ref="Z412">IFERROR(IF(Z$2&lt;=$C$1,INDEX('Master Data'!$A$1:$H$686,'Evening Buffalo'!$A412,2),""),"")</f>
        <v/>
      </c>
      <c r="AA412" s="60" t="str">
        <f t="array" ref="AA412">IFERROR(IF(AA$2&lt;=$C$1,INDEX('Master Data'!$A$1:$H$686,'Evening Buffalo'!$A412,2),""),"")</f>
        <v/>
      </c>
      <c r="AB412" s="60" t="str">
        <f t="array" ref="AB412">IFERROR(IF(AB$2&lt;=$C$1,INDEX('Master Data'!$A$1:$H$686,'Evening Buffalo'!$A412,2),""),"")</f>
        <v/>
      </c>
      <c r="AC412" s="60" t="str">
        <f t="array" ref="AC412">IFERROR(IF(AC$2&lt;=$C$1,INDEX('Master Data'!$A$1:$H$686,'Evening Buffalo'!$A412,2),""),"")</f>
        <v/>
      </c>
      <c r="AD412" s="60" t="str">
        <f t="array" ref="AD412">IFERROR(IF(AD$2&lt;=$C$1,INDEX('Master Data'!$A$1:$H$686,'Evening Buffalo'!$A412,2),""),"")</f>
        <v/>
      </c>
      <c r="AE412" s="12"/>
      <c r="AF412" s="12"/>
      <c r="AG412" s="12"/>
    </row>
    <row r="413" ht="14.25" customHeight="1">
      <c r="A413" s="60" t="str">
        <f>IFERROR(SMALL('Master Data'!G:G,ROW()-2),"")</f>
        <v/>
      </c>
      <c r="B413" s="60" t="str">
        <f t="array" ref="B413">IFERROR(INDEX('Master Data'!$A$1:$H$686,'Evening Buffalo'!$A413,1),"")</f>
        <v>Customer Name</v>
      </c>
      <c r="C413" s="60" t="str">
        <f t="array" ref="C413">IFERROR(IF(C$2&lt;=$C$1,INDEX('Master Data'!$A$1:$H$686,'Evening Buffalo'!$A413,2),""),"")</f>
        <v/>
      </c>
      <c r="D413" s="60" t="str">
        <f t="array" ref="D413">IFERROR(IF(D$2&lt;=$C$1,INDEX('Master Data'!$A$1:$H$686,'Evening Buffalo'!$A413,2),""),"")</f>
        <v/>
      </c>
      <c r="E413" s="60" t="str">
        <f t="array" ref="E413">IFERROR(IF(E$2&lt;=$C$1,INDEX('Master Data'!$A$1:$H$686,'Evening Buffalo'!$A413,2),""),"")</f>
        <v/>
      </c>
      <c r="F413" s="60" t="str">
        <f t="array" ref="F413">IFERROR(IF(F$2&lt;=$C$1,INDEX('Master Data'!$A$1:$H$686,'Evening Buffalo'!$A413,2),""),"")</f>
        <v/>
      </c>
      <c r="G413" s="60" t="str">
        <f t="array" ref="G413">IFERROR(IF(G$2&lt;=$C$1,INDEX('Master Data'!$A$1:$H$686,'Evening Buffalo'!$A413,2),""),"")</f>
        <v/>
      </c>
      <c r="H413" s="60" t="str">
        <f t="array" ref="H413">IFERROR(IF(H$2&lt;=$C$1,INDEX('Master Data'!$A$1:$H$686,'Evening Buffalo'!$A413,2),""),"")</f>
        <v/>
      </c>
      <c r="I413" s="60" t="str">
        <f t="array" ref="I413">IFERROR(IF(I$2&lt;=$C$1,INDEX('Master Data'!$A$1:$H$686,'Evening Buffalo'!$A413,2),""),"")</f>
        <v/>
      </c>
      <c r="J413" s="60" t="str">
        <f t="array" ref="J413">IFERROR(IF(J$2&lt;=$C$1,INDEX('Master Data'!$A$1:$H$686,'Evening Buffalo'!$A413,2),""),"")</f>
        <v/>
      </c>
      <c r="K413" s="60" t="str">
        <f t="array" ref="K413">IFERROR(IF(K$2&lt;=$C$1,INDEX('Master Data'!$A$1:$H$686,'Evening Buffalo'!$A413,2),""),"")</f>
        <v/>
      </c>
      <c r="L413" s="60" t="str">
        <f t="array" ref="L413">IFERROR(IF(L$2&lt;=$C$1,INDEX('Master Data'!$A$1:$H$686,'Evening Buffalo'!$A413,2),""),"")</f>
        <v/>
      </c>
      <c r="M413" s="60" t="str">
        <f t="array" ref="M413">IFERROR(IF(M$2&lt;=$C$1,INDEX('Master Data'!$A$1:$H$686,'Evening Buffalo'!$A413,2),""),"")</f>
        <v/>
      </c>
      <c r="N413" s="60" t="str">
        <f t="array" ref="N413">IFERROR(IF(N$2&lt;=$C$1,INDEX('Master Data'!$A$1:$H$686,'Evening Buffalo'!$A413,2),""),"")</f>
        <v/>
      </c>
      <c r="O413" s="60" t="str">
        <f t="array" ref="O413">IFERROR(IF(O$2&lt;=$C$1,INDEX('Master Data'!$A$1:$H$686,'Evening Buffalo'!$A413,2),""),"")</f>
        <v/>
      </c>
      <c r="P413" s="60" t="str">
        <f t="array" ref="P413">IFERROR(IF(P$2&lt;=$C$1,INDEX('Master Data'!$A$1:$H$686,'Evening Buffalo'!$A413,2),""),"")</f>
        <v/>
      </c>
      <c r="Q413" s="60" t="str">
        <f t="array" ref="Q413">IFERROR(IF(Q$2&lt;=$C$1,INDEX('Master Data'!$A$1:$H$686,'Evening Buffalo'!$A413,2),""),"")</f>
        <v/>
      </c>
      <c r="R413" s="60" t="str">
        <f t="array" ref="R413">IFERROR(IF(R$2&lt;=$C$1,INDEX('Master Data'!$A$1:$H$686,'Evening Buffalo'!$A413,2),""),"")</f>
        <v/>
      </c>
      <c r="S413" s="60" t="str">
        <f t="array" ref="S413">IFERROR(IF(S$2&lt;=$C$1,INDEX('Master Data'!$A$1:$H$686,'Evening Buffalo'!$A413,2),""),"")</f>
        <v/>
      </c>
      <c r="T413" s="60" t="str">
        <f t="array" ref="T413">IFERROR(IF(T$2&lt;=$C$1,INDEX('Master Data'!$A$1:$H$686,'Evening Buffalo'!$A413,2),""),"")</f>
        <v/>
      </c>
      <c r="U413" s="60" t="str">
        <f t="array" ref="U413">IFERROR(IF(U$2&lt;=$C$1,INDEX('Master Data'!$A$1:$H$686,'Evening Buffalo'!$A413,2),""),"")</f>
        <v/>
      </c>
      <c r="V413" s="60" t="str">
        <f t="array" ref="V413">IFERROR(IF(V$2&lt;=$C$1,INDEX('Master Data'!$A$1:$H$686,'Evening Buffalo'!$A413,2),""),"")</f>
        <v/>
      </c>
      <c r="W413" s="60" t="str">
        <f t="array" ref="W413">IFERROR(IF(W$2&lt;=$C$1,INDEX('Master Data'!$A$1:$H$686,'Evening Buffalo'!$A413,2),""),"")</f>
        <v/>
      </c>
      <c r="X413" s="60" t="str">
        <f t="array" ref="X413">IFERROR(IF(X$2&lt;=$C$1,INDEX('Master Data'!$A$1:$H$686,'Evening Buffalo'!$A413,2),""),"")</f>
        <v/>
      </c>
      <c r="Y413" s="60" t="str">
        <f t="array" ref="Y413">IFERROR(IF(Y$2&lt;=$C$1,INDEX('Master Data'!$A$1:$H$686,'Evening Buffalo'!$A413,2),""),"")</f>
        <v/>
      </c>
      <c r="Z413" s="60" t="str">
        <f t="array" ref="Z413">IFERROR(IF(Z$2&lt;=$C$1,INDEX('Master Data'!$A$1:$H$686,'Evening Buffalo'!$A413,2),""),"")</f>
        <v/>
      </c>
      <c r="AA413" s="60" t="str">
        <f t="array" ref="AA413">IFERROR(IF(AA$2&lt;=$C$1,INDEX('Master Data'!$A$1:$H$686,'Evening Buffalo'!$A413,2),""),"")</f>
        <v/>
      </c>
      <c r="AB413" s="60" t="str">
        <f t="array" ref="AB413">IFERROR(IF(AB$2&lt;=$C$1,INDEX('Master Data'!$A$1:$H$686,'Evening Buffalo'!$A413,2),""),"")</f>
        <v/>
      </c>
      <c r="AC413" s="60" t="str">
        <f t="array" ref="AC413">IFERROR(IF(AC$2&lt;=$C$1,INDEX('Master Data'!$A$1:$H$686,'Evening Buffalo'!$A413,2),""),"")</f>
        <v/>
      </c>
      <c r="AD413" s="60" t="str">
        <f t="array" ref="AD413">IFERROR(IF(AD$2&lt;=$C$1,INDEX('Master Data'!$A$1:$H$686,'Evening Buffalo'!$A413,2),""),"")</f>
        <v/>
      </c>
      <c r="AE413" s="12"/>
      <c r="AF413" s="12"/>
      <c r="AG413" s="12"/>
    </row>
    <row r="414" ht="14.25" customHeight="1">
      <c r="A414" s="60" t="str">
        <f>IFERROR(SMALL('Master Data'!G:G,ROW()-2),"")</f>
        <v/>
      </c>
      <c r="B414" s="60" t="str">
        <f t="array" ref="B414">IFERROR(INDEX('Master Data'!$A$1:$H$686,'Evening Buffalo'!$A414,1),"")</f>
        <v>Customer Name</v>
      </c>
      <c r="C414" s="60" t="str">
        <f t="array" ref="C414">IFERROR(IF(C$2&lt;=$C$1,INDEX('Master Data'!$A$1:$H$686,'Evening Buffalo'!$A414,2),""),"")</f>
        <v/>
      </c>
      <c r="D414" s="60" t="str">
        <f t="array" ref="D414">IFERROR(IF(D$2&lt;=$C$1,INDEX('Master Data'!$A$1:$H$686,'Evening Buffalo'!$A414,2),""),"")</f>
        <v/>
      </c>
      <c r="E414" s="60" t="str">
        <f t="array" ref="E414">IFERROR(IF(E$2&lt;=$C$1,INDEX('Master Data'!$A$1:$H$686,'Evening Buffalo'!$A414,2),""),"")</f>
        <v/>
      </c>
      <c r="F414" s="60" t="str">
        <f t="array" ref="F414">IFERROR(IF(F$2&lt;=$C$1,INDEX('Master Data'!$A$1:$H$686,'Evening Buffalo'!$A414,2),""),"")</f>
        <v/>
      </c>
      <c r="G414" s="60" t="str">
        <f t="array" ref="G414">IFERROR(IF(G$2&lt;=$C$1,INDEX('Master Data'!$A$1:$H$686,'Evening Buffalo'!$A414,2),""),"")</f>
        <v/>
      </c>
      <c r="H414" s="60" t="str">
        <f t="array" ref="H414">IFERROR(IF(H$2&lt;=$C$1,INDEX('Master Data'!$A$1:$H$686,'Evening Buffalo'!$A414,2),""),"")</f>
        <v/>
      </c>
      <c r="I414" s="60" t="str">
        <f t="array" ref="I414">IFERROR(IF(I$2&lt;=$C$1,INDEX('Master Data'!$A$1:$H$686,'Evening Buffalo'!$A414,2),""),"")</f>
        <v/>
      </c>
      <c r="J414" s="60" t="str">
        <f t="array" ref="J414">IFERROR(IF(J$2&lt;=$C$1,INDEX('Master Data'!$A$1:$H$686,'Evening Buffalo'!$A414,2),""),"")</f>
        <v/>
      </c>
      <c r="K414" s="60" t="str">
        <f t="array" ref="K414">IFERROR(IF(K$2&lt;=$C$1,INDEX('Master Data'!$A$1:$H$686,'Evening Buffalo'!$A414,2),""),"")</f>
        <v/>
      </c>
      <c r="L414" s="60" t="str">
        <f t="array" ref="L414">IFERROR(IF(L$2&lt;=$C$1,INDEX('Master Data'!$A$1:$H$686,'Evening Buffalo'!$A414,2),""),"")</f>
        <v/>
      </c>
      <c r="M414" s="60" t="str">
        <f t="array" ref="M414">IFERROR(IF(M$2&lt;=$C$1,INDEX('Master Data'!$A$1:$H$686,'Evening Buffalo'!$A414,2),""),"")</f>
        <v/>
      </c>
      <c r="N414" s="60" t="str">
        <f t="array" ref="N414">IFERROR(IF(N$2&lt;=$C$1,INDEX('Master Data'!$A$1:$H$686,'Evening Buffalo'!$A414,2),""),"")</f>
        <v/>
      </c>
      <c r="O414" s="60" t="str">
        <f t="array" ref="O414">IFERROR(IF(O$2&lt;=$C$1,INDEX('Master Data'!$A$1:$H$686,'Evening Buffalo'!$A414,2),""),"")</f>
        <v/>
      </c>
      <c r="P414" s="60" t="str">
        <f t="array" ref="P414">IFERROR(IF(P$2&lt;=$C$1,INDEX('Master Data'!$A$1:$H$686,'Evening Buffalo'!$A414,2),""),"")</f>
        <v/>
      </c>
      <c r="Q414" s="60" t="str">
        <f t="array" ref="Q414">IFERROR(IF(Q$2&lt;=$C$1,INDEX('Master Data'!$A$1:$H$686,'Evening Buffalo'!$A414,2),""),"")</f>
        <v/>
      </c>
      <c r="R414" s="60" t="str">
        <f t="array" ref="R414">IFERROR(IF(R$2&lt;=$C$1,INDEX('Master Data'!$A$1:$H$686,'Evening Buffalo'!$A414,2),""),"")</f>
        <v/>
      </c>
      <c r="S414" s="60" t="str">
        <f t="array" ref="S414">IFERROR(IF(S$2&lt;=$C$1,INDEX('Master Data'!$A$1:$H$686,'Evening Buffalo'!$A414,2),""),"")</f>
        <v/>
      </c>
      <c r="T414" s="60" t="str">
        <f t="array" ref="T414">IFERROR(IF(T$2&lt;=$C$1,INDEX('Master Data'!$A$1:$H$686,'Evening Buffalo'!$A414,2),""),"")</f>
        <v/>
      </c>
      <c r="U414" s="60" t="str">
        <f t="array" ref="U414">IFERROR(IF(U$2&lt;=$C$1,INDEX('Master Data'!$A$1:$H$686,'Evening Buffalo'!$A414,2),""),"")</f>
        <v/>
      </c>
      <c r="V414" s="60" t="str">
        <f t="array" ref="V414">IFERROR(IF(V$2&lt;=$C$1,INDEX('Master Data'!$A$1:$H$686,'Evening Buffalo'!$A414,2),""),"")</f>
        <v/>
      </c>
      <c r="W414" s="60" t="str">
        <f t="array" ref="W414">IFERROR(IF(W$2&lt;=$C$1,INDEX('Master Data'!$A$1:$H$686,'Evening Buffalo'!$A414,2),""),"")</f>
        <v/>
      </c>
      <c r="X414" s="60" t="str">
        <f t="array" ref="X414">IFERROR(IF(X$2&lt;=$C$1,INDEX('Master Data'!$A$1:$H$686,'Evening Buffalo'!$A414,2),""),"")</f>
        <v/>
      </c>
      <c r="Y414" s="60" t="str">
        <f t="array" ref="Y414">IFERROR(IF(Y$2&lt;=$C$1,INDEX('Master Data'!$A$1:$H$686,'Evening Buffalo'!$A414,2),""),"")</f>
        <v/>
      </c>
      <c r="Z414" s="60" t="str">
        <f t="array" ref="Z414">IFERROR(IF(Z$2&lt;=$C$1,INDEX('Master Data'!$A$1:$H$686,'Evening Buffalo'!$A414,2),""),"")</f>
        <v/>
      </c>
      <c r="AA414" s="60" t="str">
        <f t="array" ref="AA414">IFERROR(IF(AA$2&lt;=$C$1,INDEX('Master Data'!$A$1:$H$686,'Evening Buffalo'!$A414,2),""),"")</f>
        <v/>
      </c>
      <c r="AB414" s="60" t="str">
        <f t="array" ref="AB414">IFERROR(IF(AB$2&lt;=$C$1,INDEX('Master Data'!$A$1:$H$686,'Evening Buffalo'!$A414,2),""),"")</f>
        <v/>
      </c>
      <c r="AC414" s="60" t="str">
        <f t="array" ref="AC414">IFERROR(IF(AC$2&lt;=$C$1,INDEX('Master Data'!$A$1:$H$686,'Evening Buffalo'!$A414,2),""),"")</f>
        <v/>
      </c>
      <c r="AD414" s="60" t="str">
        <f t="array" ref="AD414">IFERROR(IF(AD$2&lt;=$C$1,INDEX('Master Data'!$A$1:$H$686,'Evening Buffalo'!$A414,2),""),"")</f>
        <v/>
      </c>
      <c r="AE414" s="12"/>
      <c r="AF414" s="12"/>
      <c r="AG414" s="12"/>
    </row>
    <row r="415" ht="14.25" customHeight="1">
      <c r="A415" s="60" t="str">
        <f>IFERROR(SMALL('Master Data'!G:G,ROW()-2),"")</f>
        <v/>
      </c>
      <c r="B415" s="60" t="str">
        <f t="array" ref="B415">IFERROR(INDEX('Master Data'!$A$1:$H$686,'Evening Buffalo'!$A415,1),"")</f>
        <v>Customer Name</v>
      </c>
      <c r="C415" s="60" t="str">
        <f t="array" ref="C415">IFERROR(IF(C$2&lt;=$C$1,INDEX('Master Data'!$A$1:$H$686,'Evening Buffalo'!$A415,2),""),"")</f>
        <v/>
      </c>
      <c r="D415" s="60" t="str">
        <f t="array" ref="D415">IFERROR(IF(D$2&lt;=$C$1,INDEX('Master Data'!$A$1:$H$686,'Evening Buffalo'!$A415,2),""),"")</f>
        <v/>
      </c>
      <c r="E415" s="60" t="str">
        <f t="array" ref="E415">IFERROR(IF(E$2&lt;=$C$1,INDEX('Master Data'!$A$1:$H$686,'Evening Buffalo'!$A415,2),""),"")</f>
        <v/>
      </c>
      <c r="F415" s="60" t="str">
        <f t="array" ref="F415">IFERROR(IF(F$2&lt;=$C$1,INDEX('Master Data'!$A$1:$H$686,'Evening Buffalo'!$A415,2),""),"")</f>
        <v/>
      </c>
      <c r="G415" s="60" t="str">
        <f t="array" ref="G415">IFERROR(IF(G$2&lt;=$C$1,INDEX('Master Data'!$A$1:$H$686,'Evening Buffalo'!$A415,2),""),"")</f>
        <v/>
      </c>
      <c r="H415" s="60" t="str">
        <f t="array" ref="H415">IFERROR(IF(H$2&lt;=$C$1,INDEX('Master Data'!$A$1:$H$686,'Evening Buffalo'!$A415,2),""),"")</f>
        <v/>
      </c>
      <c r="I415" s="60" t="str">
        <f t="array" ref="I415">IFERROR(IF(I$2&lt;=$C$1,INDEX('Master Data'!$A$1:$H$686,'Evening Buffalo'!$A415,2),""),"")</f>
        <v/>
      </c>
      <c r="J415" s="60" t="str">
        <f t="array" ref="J415">IFERROR(IF(J$2&lt;=$C$1,INDEX('Master Data'!$A$1:$H$686,'Evening Buffalo'!$A415,2),""),"")</f>
        <v/>
      </c>
      <c r="K415" s="60" t="str">
        <f t="array" ref="K415">IFERROR(IF(K$2&lt;=$C$1,INDEX('Master Data'!$A$1:$H$686,'Evening Buffalo'!$A415,2),""),"")</f>
        <v/>
      </c>
      <c r="L415" s="60" t="str">
        <f t="array" ref="L415">IFERROR(IF(L$2&lt;=$C$1,INDEX('Master Data'!$A$1:$H$686,'Evening Buffalo'!$A415,2),""),"")</f>
        <v/>
      </c>
      <c r="M415" s="60" t="str">
        <f t="array" ref="M415">IFERROR(IF(M$2&lt;=$C$1,INDEX('Master Data'!$A$1:$H$686,'Evening Buffalo'!$A415,2),""),"")</f>
        <v/>
      </c>
      <c r="N415" s="60" t="str">
        <f t="array" ref="N415">IFERROR(IF(N$2&lt;=$C$1,INDEX('Master Data'!$A$1:$H$686,'Evening Buffalo'!$A415,2),""),"")</f>
        <v/>
      </c>
      <c r="O415" s="60" t="str">
        <f t="array" ref="O415">IFERROR(IF(O$2&lt;=$C$1,INDEX('Master Data'!$A$1:$H$686,'Evening Buffalo'!$A415,2),""),"")</f>
        <v/>
      </c>
      <c r="P415" s="60" t="str">
        <f t="array" ref="P415">IFERROR(IF(P$2&lt;=$C$1,INDEX('Master Data'!$A$1:$H$686,'Evening Buffalo'!$A415,2),""),"")</f>
        <v/>
      </c>
      <c r="Q415" s="60" t="str">
        <f t="array" ref="Q415">IFERROR(IF(Q$2&lt;=$C$1,INDEX('Master Data'!$A$1:$H$686,'Evening Buffalo'!$A415,2),""),"")</f>
        <v/>
      </c>
      <c r="R415" s="60" t="str">
        <f t="array" ref="R415">IFERROR(IF(R$2&lt;=$C$1,INDEX('Master Data'!$A$1:$H$686,'Evening Buffalo'!$A415,2),""),"")</f>
        <v/>
      </c>
      <c r="S415" s="60" t="str">
        <f t="array" ref="S415">IFERROR(IF(S$2&lt;=$C$1,INDEX('Master Data'!$A$1:$H$686,'Evening Buffalo'!$A415,2),""),"")</f>
        <v/>
      </c>
      <c r="T415" s="60" t="str">
        <f t="array" ref="T415">IFERROR(IF(T$2&lt;=$C$1,INDEX('Master Data'!$A$1:$H$686,'Evening Buffalo'!$A415,2),""),"")</f>
        <v/>
      </c>
      <c r="U415" s="60" t="str">
        <f t="array" ref="U415">IFERROR(IF(U$2&lt;=$C$1,INDEX('Master Data'!$A$1:$H$686,'Evening Buffalo'!$A415,2),""),"")</f>
        <v/>
      </c>
      <c r="V415" s="60" t="str">
        <f t="array" ref="V415">IFERROR(IF(V$2&lt;=$C$1,INDEX('Master Data'!$A$1:$H$686,'Evening Buffalo'!$A415,2),""),"")</f>
        <v/>
      </c>
      <c r="W415" s="60" t="str">
        <f t="array" ref="W415">IFERROR(IF(W$2&lt;=$C$1,INDEX('Master Data'!$A$1:$H$686,'Evening Buffalo'!$A415,2),""),"")</f>
        <v/>
      </c>
      <c r="X415" s="60" t="str">
        <f t="array" ref="X415">IFERROR(IF(X$2&lt;=$C$1,INDEX('Master Data'!$A$1:$H$686,'Evening Buffalo'!$A415,2),""),"")</f>
        <v/>
      </c>
      <c r="Y415" s="60" t="str">
        <f t="array" ref="Y415">IFERROR(IF(Y$2&lt;=$C$1,INDEX('Master Data'!$A$1:$H$686,'Evening Buffalo'!$A415,2),""),"")</f>
        <v/>
      </c>
      <c r="Z415" s="60" t="str">
        <f t="array" ref="Z415">IFERROR(IF(Z$2&lt;=$C$1,INDEX('Master Data'!$A$1:$H$686,'Evening Buffalo'!$A415,2),""),"")</f>
        <v/>
      </c>
      <c r="AA415" s="60" t="str">
        <f t="array" ref="AA415">IFERROR(IF(AA$2&lt;=$C$1,INDEX('Master Data'!$A$1:$H$686,'Evening Buffalo'!$A415,2),""),"")</f>
        <v/>
      </c>
      <c r="AB415" s="60" t="str">
        <f t="array" ref="AB415">IFERROR(IF(AB$2&lt;=$C$1,INDEX('Master Data'!$A$1:$H$686,'Evening Buffalo'!$A415,2),""),"")</f>
        <v/>
      </c>
      <c r="AC415" s="60" t="str">
        <f t="array" ref="AC415">IFERROR(IF(AC$2&lt;=$C$1,INDEX('Master Data'!$A$1:$H$686,'Evening Buffalo'!$A415,2),""),"")</f>
        <v/>
      </c>
      <c r="AD415" s="60" t="str">
        <f t="array" ref="AD415">IFERROR(IF(AD$2&lt;=$C$1,INDEX('Master Data'!$A$1:$H$686,'Evening Buffalo'!$A415,2),""),"")</f>
        <v/>
      </c>
      <c r="AE415" s="12"/>
      <c r="AF415" s="12"/>
      <c r="AG415" s="12"/>
    </row>
    <row r="416" ht="14.25" customHeight="1">
      <c r="A416" s="60" t="str">
        <f>IFERROR(SMALL('Master Data'!G:G,ROW()-2),"")</f>
        <v/>
      </c>
      <c r="B416" s="60" t="str">
        <f t="array" ref="B416">IFERROR(INDEX('Master Data'!$A$1:$H$686,'Evening Buffalo'!$A416,1),"")</f>
        <v>Customer Name</v>
      </c>
      <c r="C416" s="60" t="str">
        <f t="array" ref="C416">IFERROR(IF(C$2&lt;=$C$1,INDEX('Master Data'!$A$1:$H$686,'Evening Buffalo'!$A416,2),""),"")</f>
        <v/>
      </c>
      <c r="D416" s="60" t="str">
        <f t="array" ref="D416">IFERROR(IF(D$2&lt;=$C$1,INDEX('Master Data'!$A$1:$H$686,'Evening Buffalo'!$A416,2),""),"")</f>
        <v/>
      </c>
      <c r="E416" s="60" t="str">
        <f t="array" ref="E416">IFERROR(IF(E$2&lt;=$C$1,INDEX('Master Data'!$A$1:$H$686,'Evening Buffalo'!$A416,2),""),"")</f>
        <v/>
      </c>
      <c r="F416" s="60" t="str">
        <f t="array" ref="F416">IFERROR(IF(F$2&lt;=$C$1,INDEX('Master Data'!$A$1:$H$686,'Evening Buffalo'!$A416,2),""),"")</f>
        <v/>
      </c>
      <c r="G416" s="60" t="str">
        <f t="array" ref="G416">IFERROR(IF(G$2&lt;=$C$1,INDEX('Master Data'!$A$1:$H$686,'Evening Buffalo'!$A416,2),""),"")</f>
        <v/>
      </c>
      <c r="H416" s="60" t="str">
        <f t="array" ref="H416">IFERROR(IF(H$2&lt;=$C$1,INDEX('Master Data'!$A$1:$H$686,'Evening Buffalo'!$A416,2),""),"")</f>
        <v/>
      </c>
      <c r="I416" s="60" t="str">
        <f t="array" ref="I416">IFERROR(IF(I$2&lt;=$C$1,INDEX('Master Data'!$A$1:$H$686,'Evening Buffalo'!$A416,2),""),"")</f>
        <v/>
      </c>
      <c r="J416" s="60" t="str">
        <f t="array" ref="J416">IFERROR(IF(J$2&lt;=$C$1,INDEX('Master Data'!$A$1:$H$686,'Evening Buffalo'!$A416,2),""),"")</f>
        <v/>
      </c>
      <c r="K416" s="60" t="str">
        <f t="array" ref="K416">IFERROR(IF(K$2&lt;=$C$1,INDEX('Master Data'!$A$1:$H$686,'Evening Buffalo'!$A416,2),""),"")</f>
        <v/>
      </c>
      <c r="L416" s="60" t="str">
        <f t="array" ref="L416">IFERROR(IF(L$2&lt;=$C$1,INDEX('Master Data'!$A$1:$H$686,'Evening Buffalo'!$A416,2),""),"")</f>
        <v/>
      </c>
      <c r="M416" s="60" t="str">
        <f t="array" ref="M416">IFERROR(IF(M$2&lt;=$C$1,INDEX('Master Data'!$A$1:$H$686,'Evening Buffalo'!$A416,2),""),"")</f>
        <v/>
      </c>
      <c r="N416" s="60" t="str">
        <f t="array" ref="N416">IFERROR(IF(N$2&lt;=$C$1,INDEX('Master Data'!$A$1:$H$686,'Evening Buffalo'!$A416,2),""),"")</f>
        <v/>
      </c>
      <c r="O416" s="60" t="str">
        <f t="array" ref="O416">IFERROR(IF(O$2&lt;=$C$1,INDEX('Master Data'!$A$1:$H$686,'Evening Buffalo'!$A416,2),""),"")</f>
        <v/>
      </c>
      <c r="P416" s="60" t="str">
        <f t="array" ref="P416">IFERROR(IF(P$2&lt;=$C$1,INDEX('Master Data'!$A$1:$H$686,'Evening Buffalo'!$A416,2),""),"")</f>
        <v/>
      </c>
      <c r="Q416" s="60" t="str">
        <f t="array" ref="Q416">IFERROR(IF(Q$2&lt;=$C$1,INDEX('Master Data'!$A$1:$H$686,'Evening Buffalo'!$A416,2),""),"")</f>
        <v/>
      </c>
      <c r="R416" s="60" t="str">
        <f t="array" ref="R416">IFERROR(IF(R$2&lt;=$C$1,INDEX('Master Data'!$A$1:$H$686,'Evening Buffalo'!$A416,2),""),"")</f>
        <v/>
      </c>
      <c r="S416" s="60" t="str">
        <f t="array" ref="S416">IFERROR(IF(S$2&lt;=$C$1,INDEX('Master Data'!$A$1:$H$686,'Evening Buffalo'!$A416,2),""),"")</f>
        <v/>
      </c>
      <c r="T416" s="60" t="str">
        <f t="array" ref="T416">IFERROR(IF(T$2&lt;=$C$1,INDEX('Master Data'!$A$1:$H$686,'Evening Buffalo'!$A416,2),""),"")</f>
        <v/>
      </c>
      <c r="U416" s="60" t="str">
        <f t="array" ref="U416">IFERROR(IF(U$2&lt;=$C$1,INDEX('Master Data'!$A$1:$H$686,'Evening Buffalo'!$A416,2),""),"")</f>
        <v/>
      </c>
      <c r="V416" s="60" t="str">
        <f t="array" ref="V416">IFERROR(IF(V$2&lt;=$C$1,INDEX('Master Data'!$A$1:$H$686,'Evening Buffalo'!$A416,2),""),"")</f>
        <v/>
      </c>
      <c r="W416" s="60" t="str">
        <f t="array" ref="W416">IFERROR(IF(W$2&lt;=$C$1,INDEX('Master Data'!$A$1:$H$686,'Evening Buffalo'!$A416,2),""),"")</f>
        <v/>
      </c>
      <c r="X416" s="60" t="str">
        <f t="array" ref="X416">IFERROR(IF(X$2&lt;=$C$1,INDEX('Master Data'!$A$1:$H$686,'Evening Buffalo'!$A416,2),""),"")</f>
        <v/>
      </c>
      <c r="Y416" s="60" t="str">
        <f t="array" ref="Y416">IFERROR(IF(Y$2&lt;=$C$1,INDEX('Master Data'!$A$1:$H$686,'Evening Buffalo'!$A416,2),""),"")</f>
        <v/>
      </c>
      <c r="Z416" s="60" t="str">
        <f t="array" ref="Z416">IFERROR(IF(Z$2&lt;=$C$1,INDEX('Master Data'!$A$1:$H$686,'Evening Buffalo'!$A416,2),""),"")</f>
        <v/>
      </c>
      <c r="AA416" s="60" t="str">
        <f t="array" ref="AA416">IFERROR(IF(AA$2&lt;=$C$1,INDEX('Master Data'!$A$1:$H$686,'Evening Buffalo'!$A416,2),""),"")</f>
        <v/>
      </c>
      <c r="AB416" s="60" t="str">
        <f t="array" ref="AB416">IFERROR(IF(AB$2&lt;=$C$1,INDEX('Master Data'!$A$1:$H$686,'Evening Buffalo'!$A416,2),""),"")</f>
        <v/>
      </c>
      <c r="AC416" s="60" t="str">
        <f t="array" ref="AC416">IFERROR(IF(AC$2&lt;=$C$1,INDEX('Master Data'!$A$1:$H$686,'Evening Buffalo'!$A416,2),""),"")</f>
        <v/>
      </c>
      <c r="AD416" s="60" t="str">
        <f t="array" ref="AD416">IFERROR(IF(AD$2&lt;=$C$1,INDEX('Master Data'!$A$1:$H$686,'Evening Buffalo'!$A416,2),""),"")</f>
        <v/>
      </c>
      <c r="AE416" s="12"/>
      <c r="AF416" s="12"/>
      <c r="AG416" s="12"/>
    </row>
    <row r="417" ht="14.25" customHeight="1">
      <c r="A417" s="60" t="str">
        <f>IFERROR(SMALL('Master Data'!G:G,ROW()-2),"")</f>
        <v/>
      </c>
      <c r="B417" s="60" t="str">
        <f t="array" ref="B417">IFERROR(INDEX('Master Data'!$A$1:$H$686,'Evening Buffalo'!$A417,1),"")</f>
        <v>Customer Name</v>
      </c>
      <c r="C417" s="60" t="str">
        <f t="array" ref="C417">IFERROR(IF(C$2&lt;=$C$1,INDEX('Master Data'!$A$1:$H$686,'Evening Buffalo'!$A417,2),""),"")</f>
        <v/>
      </c>
      <c r="D417" s="60" t="str">
        <f t="array" ref="D417">IFERROR(IF(D$2&lt;=$C$1,INDEX('Master Data'!$A$1:$H$686,'Evening Buffalo'!$A417,2),""),"")</f>
        <v/>
      </c>
      <c r="E417" s="60" t="str">
        <f t="array" ref="E417">IFERROR(IF(E$2&lt;=$C$1,INDEX('Master Data'!$A$1:$H$686,'Evening Buffalo'!$A417,2),""),"")</f>
        <v/>
      </c>
      <c r="F417" s="60" t="str">
        <f t="array" ref="F417">IFERROR(IF(F$2&lt;=$C$1,INDEX('Master Data'!$A$1:$H$686,'Evening Buffalo'!$A417,2),""),"")</f>
        <v/>
      </c>
      <c r="G417" s="60" t="str">
        <f t="array" ref="G417">IFERROR(IF(G$2&lt;=$C$1,INDEX('Master Data'!$A$1:$H$686,'Evening Buffalo'!$A417,2),""),"")</f>
        <v/>
      </c>
      <c r="H417" s="60" t="str">
        <f t="array" ref="H417">IFERROR(IF(H$2&lt;=$C$1,INDEX('Master Data'!$A$1:$H$686,'Evening Buffalo'!$A417,2),""),"")</f>
        <v/>
      </c>
      <c r="I417" s="60" t="str">
        <f t="array" ref="I417">IFERROR(IF(I$2&lt;=$C$1,INDEX('Master Data'!$A$1:$H$686,'Evening Buffalo'!$A417,2),""),"")</f>
        <v/>
      </c>
      <c r="J417" s="60" t="str">
        <f t="array" ref="J417">IFERROR(IF(J$2&lt;=$C$1,INDEX('Master Data'!$A$1:$H$686,'Evening Buffalo'!$A417,2),""),"")</f>
        <v/>
      </c>
      <c r="K417" s="60" t="str">
        <f t="array" ref="K417">IFERROR(IF(K$2&lt;=$C$1,INDEX('Master Data'!$A$1:$H$686,'Evening Buffalo'!$A417,2),""),"")</f>
        <v/>
      </c>
      <c r="L417" s="60" t="str">
        <f t="array" ref="L417">IFERROR(IF(L$2&lt;=$C$1,INDEX('Master Data'!$A$1:$H$686,'Evening Buffalo'!$A417,2),""),"")</f>
        <v/>
      </c>
      <c r="M417" s="60" t="str">
        <f t="array" ref="M417">IFERROR(IF(M$2&lt;=$C$1,INDEX('Master Data'!$A$1:$H$686,'Evening Buffalo'!$A417,2),""),"")</f>
        <v/>
      </c>
      <c r="N417" s="60" t="str">
        <f t="array" ref="N417">IFERROR(IF(N$2&lt;=$C$1,INDEX('Master Data'!$A$1:$H$686,'Evening Buffalo'!$A417,2),""),"")</f>
        <v/>
      </c>
      <c r="O417" s="60" t="str">
        <f t="array" ref="O417">IFERROR(IF(O$2&lt;=$C$1,INDEX('Master Data'!$A$1:$H$686,'Evening Buffalo'!$A417,2),""),"")</f>
        <v/>
      </c>
      <c r="P417" s="60" t="str">
        <f t="array" ref="P417">IFERROR(IF(P$2&lt;=$C$1,INDEX('Master Data'!$A$1:$H$686,'Evening Buffalo'!$A417,2),""),"")</f>
        <v/>
      </c>
      <c r="Q417" s="60" t="str">
        <f t="array" ref="Q417">IFERROR(IF(Q$2&lt;=$C$1,INDEX('Master Data'!$A$1:$H$686,'Evening Buffalo'!$A417,2),""),"")</f>
        <v/>
      </c>
      <c r="R417" s="60" t="str">
        <f t="array" ref="R417">IFERROR(IF(R$2&lt;=$C$1,INDEX('Master Data'!$A$1:$H$686,'Evening Buffalo'!$A417,2),""),"")</f>
        <v/>
      </c>
      <c r="S417" s="60" t="str">
        <f t="array" ref="S417">IFERROR(IF(S$2&lt;=$C$1,INDEX('Master Data'!$A$1:$H$686,'Evening Buffalo'!$A417,2),""),"")</f>
        <v/>
      </c>
      <c r="T417" s="60" t="str">
        <f t="array" ref="T417">IFERROR(IF(T$2&lt;=$C$1,INDEX('Master Data'!$A$1:$H$686,'Evening Buffalo'!$A417,2),""),"")</f>
        <v/>
      </c>
      <c r="U417" s="60" t="str">
        <f t="array" ref="U417">IFERROR(IF(U$2&lt;=$C$1,INDEX('Master Data'!$A$1:$H$686,'Evening Buffalo'!$A417,2),""),"")</f>
        <v/>
      </c>
      <c r="V417" s="60" t="str">
        <f t="array" ref="V417">IFERROR(IF(V$2&lt;=$C$1,INDEX('Master Data'!$A$1:$H$686,'Evening Buffalo'!$A417,2),""),"")</f>
        <v/>
      </c>
      <c r="W417" s="60" t="str">
        <f t="array" ref="W417">IFERROR(IF(W$2&lt;=$C$1,INDEX('Master Data'!$A$1:$H$686,'Evening Buffalo'!$A417,2),""),"")</f>
        <v/>
      </c>
      <c r="X417" s="60" t="str">
        <f t="array" ref="X417">IFERROR(IF(X$2&lt;=$C$1,INDEX('Master Data'!$A$1:$H$686,'Evening Buffalo'!$A417,2),""),"")</f>
        <v/>
      </c>
      <c r="Y417" s="60" t="str">
        <f t="array" ref="Y417">IFERROR(IF(Y$2&lt;=$C$1,INDEX('Master Data'!$A$1:$H$686,'Evening Buffalo'!$A417,2),""),"")</f>
        <v/>
      </c>
      <c r="Z417" s="60" t="str">
        <f t="array" ref="Z417">IFERROR(IF(Z$2&lt;=$C$1,INDEX('Master Data'!$A$1:$H$686,'Evening Buffalo'!$A417,2),""),"")</f>
        <v/>
      </c>
      <c r="AA417" s="60" t="str">
        <f t="array" ref="AA417">IFERROR(IF(AA$2&lt;=$C$1,INDEX('Master Data'!$A$1:$H$686,'Evening Buffalo'!$A417,2),""),"")</f>
        <v/>
      </c>
      <c r="AB417" s="60" t="str">
        <f t="array" ref="AB417">IFERROR(IF(AB$2&lt;=$C$1,INDEX('Master Data'!$A$1:$H$686,'Evening Buffalo'!$A417,2),""),"")</f>
        <v/>
      </c>
      <c r="AC417" s="60" t="str">
        <f t="array" ref="AC417">IFERROR(IF(AC$2&lt;=$C$1,INDEX('Master Data'!$A$1:$H$686,'Evening Buffalo'!$A417,2),""),"")</f>
        <v/>
      </c>
      <c r="AD417" s="60" t="str">
        <f t="array" ref="AD417">IFERROR(IF(AD$2&lt;=$C$1,INDEX('Master Data'!$A$1:$H$686,'Evening Buffalo'!$A417,2),""),"")</f>
        <v/>
      </c>
      <c r="AE417" s="12"/>
      <c r="AF417" s="12"/>
      <c r="AG417" s="12"/>
    </row>
    <row r="418" ht="14.25" customHeight="1">
      <c r="A418" s="60" t="str">
        <f>IFERROR(SMALL('Master Data'!G:G,ROW()-2),"")</f>
        <v/>
      </c>
      <c r="B418" s="60" t="str">
        <f t="array" ref="B418">IFERROR(INDEX('Master Data'!$A$1:$H$686,'Evening Buffalo'!$A418,1),"")</f>
        <v>Customer Name</v>
      </c>
      <c r="C418" s="60" t="str">
        <f t="array" ref="C418">IFERROR(IF(C$2&lt;=$C$1,INDEX('Master Data'!$A$1:$H$686,'Evening Buffalo'!$A418,2),""),"")</f>
        <v/>
      </c>
      <c r="D418" s="60" t="str">
        <f t="array" ref="D418">IFERROR(IF(D$2&lt;=$C$1,INDEX('Master Data'!$A$1:$H$686,'Evening Buffalo'!$A418,2),""),"")</f>
        <v/>
      </c>
      <c r="E418" s="60" t="str">
        <f t="array" ref="E418">IFERROR(IF(E$2&lt;=$C$1,INDEX('Master Data'!$A$1:$H$686,'Evening Buffalo'!$A418,2),""),"")</f>
        <v/>
      </c>
      <c r="F418" s="60" t="str">
        <f t="array" ref="F418">IFERROR(IF(F$2&lt;=$C$1,INDEX('Master Data'!$A$1:$H$686,'Evening Buffalo'!$A418,2),""),"")</f>
        <v/>
      </c>
      <c r="G418" s="60" t="str">
        <f t="array" ref="G418">IFERROR(IF(G$2&lt;=$C$1,INDEX('Master Data'!$A$1:$H$686,'Evening Buffalo'!$A418,2),""),"")</f>
        <v/>
      </c>
      <c r="H418" s="60" t="str">
        <f t="array" ref="H418">IFERROR(IF(H$2&lt;=$C$1,INDEX('Master Data'!$A$1:$H$686,'Evening Buffalo'!$A418,2),""),"")</f>
        <v/>
      </c>
      <c r="I418" s="60" t="str">
        <f t="array" ref="I418">IFERROR(IF(I$2&lt;=$C$1,INDEX('Master Data'!$A$1:$H$686,'Evening Buffalo'!$A418,2),""),"")</f>
        <v/>
      </c>
      <c r="J418" s="60" t="str">
        <f t="array" ref="J418">IFERROR(IF(J$2&lt;=$C$1,INDEX('Master Data'!$A$1:$H$686,'Evening Buffalo'!$A418,2),""),"")</f>
        <v/>
      </c>
      <c r="K418" s="60" t="str">
        <f t="array" ref="K418">IFERROR(IF(K$2&lt;=$C$1,INDEX('Master Data'!$A$1:$H$686,'Evening Buffalo'!$A418,2),""),"")</f>
        <v/>
      </c>
      <c r="L418" s="60" t="str">
        <f t="array" ref="L418">IFERROR(IF(L$2&lt;=$C$1,INDEX('Master Data'!$A$1:$H$686,'Evening Buffalo'!$A418,2),""),"")</f>
        <v/>
      </c>
      <c r="M418" s="60" t="str">
        <f t="array" ref="M418">IFERROR(IF(M$2&lt;=$C$1,INDEX('Master Data'!$A$1:$H$686,'Evening Buffalo'!$A418,2),""),"")</f>
        <v/>
      </c>
      <c r="N418" s="60" t="str">
        <f t="array" ref="N418">IFERROR(IF(N$2&lt;=$C$1,INDEX('Master Data'!$A$1:$H$686,'Evening Buffalo'!$A418,2),""),"")</f>
        <v/>
      </c>
      <c r="O418" s="60" t="str">
        <f t="array" ref="O418">IFERROR(IF(O$2&lt;=$C$1,INDEX('Master Data'!$A$1:$H$686,'Evening Buffalo'!$A418,2),""),"")</f>
        <v/>
      </c>
      <c r="P418" s="60" t="str">
        <f t="array" ref="P418">IFERROR(IF(P$2&lt;=$C$1,INDEX('Master Data'!$A$1:$H$686,'Evening Buffalo'!$A418,2),""),"")</f>
        <v/>
      </c>
      <c r="Q418" s="60" t="str">
        <f t="array" ref="Q418">IFERROR(IF(Q$2&lt;=$C$1,INDEX('Master Data'!$A$1:$H$686,'Evening Buffalo'!$A418,2),""),"")</f>
        <v/>
      </c>
      <c r="R418" s="60" t="str">
        <f t="array" ref="R418">IFERROR(IF(R$2&lt;=$C$1,INDEX('Master Data'!$A$1:$H$686,'Evening Buffalo'!$A418,2),""),"")</f>
        <v/>
      </c>
      <c r="S418" s="60" t="str">
        <f t="array" ref="S418">IFERROR(IF(S$2&lt;=$C$1,INDEX('Master Data'!$A$1:$H$686,'Evening Buffalo'!$A418,2),""),"")</f>
        <v/>
      </c>
      <c r="T418" s="60" t="str">
        <f t="array" ref="T418">IFERROR(IF(T$2&lt;=$C$1,INDEX('Master Data'!$A$1:$H$686,'Evening Buffalo'!$A418,2),""),"")</f>
        <v/>
      </c>
      <c r="U418" s="60" t="str">
        <f t="array" ref="U418">IFERROR(IF(U$2&lt;=$C$1,INDEX('Master Data'!$A$1:$H$686,'Evening Buffalo'!$A418,2),""),"")</f>
        <v/>
      </c>
      <c r="V418" s="60" t="str">
        <f t="array" ref="V418">IFERROR(IF(V$2&lt;=$C$1,INDEX('Master Data'!$A$1:$H$686,'Evening Buffalo'!$A418,2),""),"")</f>
        <v/>
      </c>
      <c r="W418" s="60" t="str">
        <f t="array" ref="W418">IFERROR(IF(W$2&lt;=$C$1,INDEX('Master Data'!$A$1:$H$686,'Evening Buffalo'!$A418,2),""),"")</f>
        <v/>
      </c>
      <c r="X418" s="60" t="str">
        <f t="array" ref="X418">IFERROR(IF(X$2&lt;=$C$1,INDEX('Master Data'!$A$1:$H$686,'Evening Buffalo'!$A418,2),""),"")</f>
        <v/>
      </c>
      <c r="Y418" s="60" t="str">
        <f t="array" ref="Y418">IFERROR(IF(Y$2&lt;=$C$1,INDEX('Master Data'!$A$1:$H$686,'Evening Buffalo'!$A418,2),""),"")</f>
        <v/>
      </c>
      <c r="Z418" s="60" t="str">
        <f t="array" ref="Z418">IFERROR(IF(Z$2&lt;=$C$1,INDEX('Master Data'!$A$1:$H$686,'Evening Buffalo'!$A418,2),""),"")</f>
        <v/>
      </c>
      <c r="AA418" s="60" t="str">
        <f t="array" ref="AA418">IFERROR(IF(AA$2&lt;=$C$1,INDEX('Master Data'!$A$1:$H$686,'Evening Buffalo'!$A418,2),""),"")</f>
        <v/>
      </c>
      <c r="AB418" s="60" t="str">
        <f t="array" ref="AB418">IFERROR(IF(AB$2&lt;=$C$1,INDEX('Master Data'!$A$1:$H$686,'Evening Buffalo'!$A418,2),""),"")</f>
        <v/>
      </c>
      <c r="AC418" s="60" t="str">
        <f t="array" ref="AC418">IFERROR(IF(AC$2&lt;=$C$1,INDEX('Master Data'!$A$1:$H$686,'Evening Buffalo'!$A418,2),""),"")</f>
        <v/>
      </c>
      <c r="AD418" s="60" t="str">
        <f t="array" ref="AD418">IFERROR(IF(AD$2&lt;=$C$1,INDEX('Master Data'!$A$1:$H$686,'Evening Buffalo'!$A418,2),""),"")</f>
        <v/>
      </c>
      <c r="AE418" s="12"/>
      <c r="AF418" s="12"/>
      <c r="AG418" s="12"/>
    </row>
    <row r="419" ht="14.25" customHeight="1">
      <c r="A419" s="60" t="str">
        <f>IFERROR(SMALL('Master Data'!G:G,ROW()-2),"")</f>
        <v/>
      </c>
      <c r="B419" s="60" t="str">
        <f t="array" ref="B419">IFERROR(INDEX('Master Data'!$A$1:$H$686,'Evening Buffalo'!$A419,1),"")</f>
        <v>Customer Name</v>
      </c>
      <c r="C419" s="60" t="str">
        <f t="array" ref="C419">IFERROR(IF(C$2&lt;=$C$1,INDEX('Master Data'!$A$1:$H$686,'Evening Buffalo'!$A419,2),""),"")</f>
        <v/>
      </c>
      <c r="D419" s="60" t="str">
        <f t="array" ref="D419">IFERROR(IF(D$2&lt;=$C$1,INDEX('Master Data'!$A$1:$H$686,'Evening Buffalo'!$A419,2),""),"")</f>
        <v/>
      </c>
      <c r="E419" s="60" t="str">
        <f t="array" ref="E419">IFERROR(IF(E$2&lt;=$C$1,INDEX('Master Data'!$A$1:$H$686,'Evening Buffalo'!$A419,2),""),"")</f>
        <v/>
      </c>
      <c r="F419" s="60" t="str">
        <f t="array" ref="F419">IFERROR(IF(F$2&lt;=$C$1,INDEX('Master Data'!$A$1:$H$686,'Evening Buffalo'!$A419,2),""),"")</f>
        <v/>
      </c>
      <c r="G419" s="60" t="str">
        <f t="array" ref="G419">IFERROR(IF(G$2&lt;=$C$1,INDEX('Master Data'!$A$1:$H$686,'Evening Buffalo'!$A419,2),""),"")</f>
        <v/>
      </c>
      <c r="H419" s="60" t="str">
        <f t="array" ref="H419">IFERROR(IF(H$2&lt;=$C$1,INDEX('Master Data'!$A$1:$H$686,'Evening Buffalo'!$A419,2),""),"")</f>
        <v/>
      </c>
      <c r="I419" s="60" t="str">
        <f t="array" ref="I419">IFERROR(IF(I$2&lt;=$C$1,INDEX('Master Data'!$A$1:$H$686,'Evening Buffalo'!$A419,2),""),"")</f>
        <v/>
      </c>
      <c r="J419" s="60" t="str">
        <f t="array" ref="J419">IFERROR(IF(J$2&lt;=$C$1,INDEX('Master Data'!$A$1:$H$686,'Evening Buffalo'!$A419,2),""),"")</f>
        <v/>
      </c>
      <c r="K419" s="60" t="str">
        <f t="array" ref="K419">IFERROR(IF(K$2&lt;=$C$1,INDEX('Master Data'!$A$1:$H$686,'Evening Buffalo'!$A419,2),""),"")</f>
        <v/>
      </c>
      <c r="L419" s="60" t="str">
        <f t="array" ref="L419">IFERROR(IF(L$2&lt;=$C$1,INDEX('Master Data'!$A$1:$H$686,'Evening Buffalo'!$A419,2),""),"")</f>
        <v/>
      </c>
      <c r="M419" s="60" t="str">
        <f t="array" ref="M419">IFERROR(IF(M$2&lt;=$C$1,INDEX('Master Data'!$A$1:$H$686,'Evening Buffalo'!$A419,2),""),"")</f>
        <v/>
      </c>
      <c r="N419" s="60" t="str">
        <f t="array" ref="N419">IFERROR(IF(N$2&lt;=$C$1,INDEX('Master Data'!$A$1:$H$686,'Evening Buffalo'!$A419,2),""),"")</f>
        <v/>
      </c>
      <c r="O419" s="60" t="str">
        <f t="array" ref="O419">IFERROR(IF(O$2&lt;=$C$1,INDEX('Master Data'!$A$1:$H$686,'Evening Buffalo'!$A419,2),""),"")</f>
        <v/>
      </c>
      <c r="P419" s="60" t="str">
        <f t="array" ref="P419">IFERROR(IF(P$2&lt;=$C$1,INDEX('Master Data'!$A$1:$H$686,'Evening Buffalo'!$A419,2),""),"")</f>
        <v/>
      </c>
      <c r="Q419" s="60" t="str">
        <f t="array" ref="Q419">IFERROR(IF(Q$2&lt;=$C$1,INDEX('Master Data'!$A$1:$H$686,'Evening Buffalo'!$A419,2),""),"")</f>
        <v/>
      </c>
      <c r="R419" s="60" t="str">
        <f t="array" ref="R419">IFERROR(IF(R$2&lt;=$C$1,INDEX('Master Data'!$A$1:$H$686,'Evening Buffalo'!$A419,2),""),"")</f>
        <v/>
      </c>
      <c r="S419" s="60" t="str">
        <f t="array" ref="S419">IFERROR(IF(S$2&lt;=$C$1,INDEX('Master Data'!$A$1:$H$686,'Evening Buffalo'!$A419,2),""),"")</f>
        <v/>
      </c>
      <c r="T419" s="60" t="str">
        <f t="array" ref="T419">IFERROR(IF(T$2&lt;=$C$1,INDEX('Master Data'!$A$1:$H$686,'Evening Buffalo'!$A419,2),""),"")</f>
        <v/>
      </c>
      <c r="U419" s="60" t="str">
        <f t="array" ref="U419">IFERROR(IF(U$2&lt;=$C$1,INDEX('Master Data'!$A$1:$H$686,'Evening Buffalo'!$A419,2),""),"")</f>
        <v/>
      </c>
      <c r="V419" s="60" t="str">
        <f t="array" ref="V419">IFERROR(IF(V$2&lt;=$C$1,INDEX('Master Data'!$A$1:$H$686,'Evening Buffalo'!$A419,2),""),"")</f>
        <v/>
      </c>
      <c r="W419" s="60" t="str">
        <f t="array" ref="W419">IFERROR(IF(W$2&lt;=$C$1,INDEX('Master Data'!$A$1:$H$686,'Evening Buffalo'!$A419,2),""),"")</f>
        <v/>
      </c>
      <c r="X419" s="60" t="str">
        <f t="array" ref="X419">IFERROR(IF(X$2&lt;=$C$1,INDEX('Master Data'!$A$1:$H$686,'Evening Buffalo'!$A419,2),""),"")</f>
        <v/>
      </c>
      <c r="Y419" s="60" t="str">
        <f t="array" ref="Y419">IFERROR(IF(Y$2&lt;=$C$1,INDEX('Master Data'!$A$1:$H$686,'Evening Buffalo'!$A419,2),""),"")</f>
        <v/>
      </c>
      <c r="Z419" s="60" t="str">
        <f t="array" ref="Z419">IFERROR(IF(Z$2&lt;=$C$1,INDEX('Master Data'!$A$1:$H$686,'Evening Buffalo'!$A419,2),""),"")</f>
        <v/>
      </c>
      <c r="AA419" s="60" t="str">
        <f t="array" ref="AA419">IFERROR(IF(AA$2&lt;=$C$1,INDEX('Master Data'!$A$1:$H$686,'Evening Buffalo'!$A419,2),""),"")</f>
        <v/>
      </c>
      <c r="AB419" s="60" t="str">
        <f t="array" ref="AB419">IFERROR(IF(AB$2&lt;=$C$1,INDEX('Master Data'!$A$1:$H$686,'Evening Buffalo'!$A419,2),""),"")</f>
        <v/>
      </c>
      <c r="AC419" s="60" t="str">
        <f t="array" ref="AC419">IFERROR(IF(AC$2&lt;=$C$1,INDEX('Master Data'!$A$1:$H$686,'Evening Buffalo'!$A419,2),""),"")</f>
        <v/>
      </c>
      <c r="AD419" s="60" t="str">
        <f t="array" ref="AD419">IFERROR(IF(AD$2&lt;=$C$1,INDEX('Master Data'!$A$1:$H$686,'Evening Buffalo'!$A419,2),""),"")</f>
        <v/>
      </c>
      <c r="AE419" s="12"/>
      <c r="AF419" s="12"/>
      <c r="AG419" s="12"/>
    </row>
    <row r="420" ht="14.25" customHeight="1">
      <c r="A420" s="60" t="str">
        <f>IFERROR(SMALL('Master Data'!G:G,ROW()-2),"")</f>
        <v/>
      </c>
      <c r="B420" s="60" t="str">
        <f t="array" ref="B420">IFERROR(INDEX('Master Data'!$A$1:$H$686,'Evening Buffalo'!$A420,1),"")</f>
        <v>Customer Name</v>
      </c>
      <c r="C420" s="60" t="str">
        <f t="array" ref="C420">IFERROR(IF(C$2&lt;=$C$1,INDEX('Master Data'!$A$1:$H$686,'Evening Buffalo'!$A420,2),""),"")</f>
        <v/>
      </c>
      <c r="D420" s="60" t="str">
        <f t="array" ref="D420">IFERROR(IF(D$2&lt;=$C$1,INDEX('Master Data'!$A$1:$H$686,'Evening Buffalo'!$A420,2),""),"")</f>
        <v/>
      </c>
      <c r="E420" s="60" t="str">
        <f t="array" ref="E420">IFERROR(IF(E$2&lt;=$C$1,INDEX('Master Data'!$A$1:$H$686,'Evening Buffalo'!$A420,2),""),"")</f>
        <v/>
      </c>
      <c r="F420" s="60" t="str">
        <f t="array" ref="F420">IFERROR(IF(F$2&lt;=$C$1,INDEX('Master Data'!$A$1:$H$686,'Evening Buffalo'!$A420,2),""),"")</f>
        <v/>
      </c>
      <c r="G420" s="60" t="str">
        <f t="array" ref="G420">IFERROR(IF(G$2&lt;=$C$1,INDEX('Master Data'!$A$1:$H$686,'Evening Buffalo'!$A420,2),""),"")</f>
        <v/>
      </c>
      <c r="H420" s="60" t="str">
        <f t="array" ref="H420">IFERROR(IF(H$2&lt;=$C$1,INDEX('Master Data'!$A$1:$H$686,'Evening Buffalo'!$A420,2),""),"")</f>
        <v/>
      </c>
      <c r="I420" s="60" t="str">
        <f t="array" ref="I420">IFERROR(IF(I$2&lt;=$C$1,INDEX('Master Data'!$A$1:$H$686,'Evening Buffalo'!$A420,2),""),"")</f>
        <v/>
      </c>
      <c r="J420" s="60" t="str">
        <f t="array" ref="J420">IFERROR(IF(J$2&lt;=$C$1,INDEX('Master Data'!$A$1:$H$686,'Evening Buffalo'!$A420,2),""),"")</f>
        <v/>
      </c>
      <c r="K420" s="60" t="str">
        <f t="array" ref="K420">IFERROR(IF(K$2&lt;=$C$1,INDEX('Master Data'!$A$1:$H$686,'Evening Buffalo'!$A420,2),""),"")</f>
        <v/>
      </c>
      <c r="L420" s="60" t="str">
        <f t="array" ref="L420">IFERROR(IF(L$2&lt;=$C$1,INDEX('Master Data'!$A$1:$H$686,'Evening Buffalo'!$A420,2),""),"")</f>
        <v/>
      </c>
      <c r="M420" s="60" t="str">
        <f t="array" ref="M420">IFERROR(IF(M$2&lt;=$C$1,INDEX('Master Data'!$A$1:$H$686,'Evening Buffalo'!$A420,2),""),"")</f>
        <v/>
      </c>
      <c r="N420" s="60" t="str">
        <f t="array" ref="N420">IFERROR(IF(N$2&lt;=$C$1,INDEX('Master Data'!$A$1:$H$686,'Evening Buffalo'!$A420,2),""),"")</f>
        <v/>
      </c>
      <c r="O420" s="60" t="str">
        <f t="array" ref="O420">IFERROR(IF(O$2&lt;=$C$1,INDEX('Master Data'!$A$1:$H$686,'Evening Buffalo'!$A420,2),""),"")</f>
        <v/>
      </c>
      <c r="P420" s="60" t="str">
        <f t="array" ref="P420">IFERROR(IF(P$2&lt;=$C$1,INDEX('Master Data'!$A$1:$H$686,'Evening Buffalo'!$A420,2),""),"")</f>
        <v/>
      </c>
      <c r="Q420" s="60" t="str">
        <f t="array" ref="Q420">IFERROR(IF(Q$2&lt;=$C$1,INDEX('Master Data'!$A$1:$H$686,'Evening Buffalo'!$A420,2),""),"")</f>
        <v/>
      </c>
      <c r="R420" s="60" t="str">
        <f t="array" ref="R420">IFERROR(IF(R$2&lt;=$C$1,INDEX('Master Data'!$A$1:$H$686,'Evening Buffalo'!$A420,2),""),"")</f>
        <v/>
      </c>
      <c r="S420" s="60" t="str">
        <f t="array" ref="S420">IFERROR(IF(S$2&lt;=$C$1,INDEX('Master Data'!$A$1:$H$686,'Evening Buffalo'!$A420,2),""),"")</f>
        <v/>
      </c>
      <c r="T420" s="60" t="str">
        <f t="array" ref="T420">IFERROR(IF(T$2&lt;=$C$1,INDEX('Master Data'!$A$1:$H$686,'Evening Buffalo'!$A420,2),""),"")</f>
        <v/>
      </c>
      <c r="U420" s="60" t="str">
        <f t="array" ref="U420">IFERROR(IF(U$2&lt;=$C$1,INDEX('Master Data'!$A$1:$H$686,'Evening Buffalo'!$A420,2),""),"")</f>
        <v/>
      </c>
      <c r="V420" s="60" t="str">
        <f t="array" ref="V420">IFERROR(IF(V$2&lt;=$C$1,INDEX('Master Data'!$A$1:$H$686,'Evening Buffalo'!$A420,2),""),"")</f>
        <v/>
      </c>
      <c r="W420" s="60" t="str">
        <f t="array" ref="W420">IFERROR(IF(W$2&lt;=$C$1,INDEX('Master Data'!$A$1:$H$686,'Evening Buffalo'!$A420,2),""),"")</f>
        <v/>
      </c>
      <c r="X420" s="60" t="str">
        <f t="array" ref="X420">IFERROR(IF(X$2&lt;=$C$1,INDEX('Master Data'!$A$1:$H$686,'Evening Buffalo'!$A420,2),""),"")</f>
        <v/>
      </c>
      <c r="Y420" s="60" t="str">
        <f t="array" ref="Y420">IFERROR(IF(Y$2&lt;=$C$1,INDEX('Master Data'!$A$1:$H$686,'Evening Buffalo'!$A420,2),""),"")</f>
        <v/>
      </c>
      <c r="Z420" s="60" t="str">
        <f t="array" ref="Z420">IFERROR(IF(Z$2&lt;=$C$1,INDEX('Master Data'!$A$1:$H$686,'Evening Buffalo'!$A420,2),""),"")</f>
        <v/>
      </c>
      <c r="AA420" s="60" t="str">
        <f t="array" ref="AA420">IFERROR(IF(AA$2&lt;=$C$1,INDEX('Master Data'!$A$1:$H$686,'Evening Buffalo'!$A420,2),""),"")</f>
        <v/>
      </c>
      <c r="AB420" s="60" t="str">
        <f t="array" ref="AB420">IFERROR(IF(AB$2&lt;=$C$1,INDEX('Master Data'!$A$1:$H$686,'Evening Buffalo'!$A420,2),""),"")</f>
        <v/>
      </c>
      <c r="AC420" s="60" t="str">
        <f t="array" ref="AC420">IFERROR(IF(AC$2&lt;=$C$1,INDEX('Master Data'!$A$1:$H$686,'Evening Buffalo'!$A420,2),""),"")</f>
        <v/>
      </c>
      <c r="AD420" s="60" t="str">
        <f t="array" ref="AD420">IFERROR(IF(AD$2&lt;=$C$1,INDEX('Master Data'!$A$1:$H$686,'Evening Buffalo'!$A420,2),""),"")</f>
        <v/>
      </c>
      <c r="AE420" s="12"/>
      <c r="AF420" s="12"/>
      <c r="AG420" s="12"/>
    </row>
    <row r="421" ht="14.25" customHeight="1">
      <c r="A421" s="60" t="str">
        <f>IFERROR(SMALL('Master Data'!G:G,ROW()-2),"")</f>
        <v/>
      </c>
      <c r="B421" s="60" t="str">
        <f t="array" ref="B421">IFERROR(INDEX('Master Data'!$A$1:$H$686,'Evening Buffalo'!$A421,1),"")</f>
        <v>Customer Name</v>
      </c>
      <c r="C421" s="60" t="str">
        <f t="array" ref="C421">IFERROR(IF(C$2&lt;=$C$1,INDEX('Master Data'!$A$1:$H$686,'Evening Buffalo'!$A421,2),""),"")</f>
        <v/>
      </c>
      <c r="D421" s="60" t="str">
        <f t="array" ref="D421">IFERROR(IF(D$2&lt;=$C$1,INDEX('Master Data'!$A$1:$H$686,'Evening Buffalo'!$A421,2),""),"")</f>
        <v/>
      </c>
      <c r="E421" s="60" t="str">
        <f t="array" ref="E421">IFERROR(IF(E$2&lt;=$C$1,INDEX('Master Data'!$A$1:$H$686,'Evening Buffalo'!$A421,2),""),"")</f>
        <v/>
      </c>
      <c r="F421" s="60" t="str">
        <f t="array" ref="F421">IFERROR(IF(F$2&lt;=$C$1,INDEX('Master Data'!$A$1:$H$686,'Evening Buffalo'!$A421,2),""),"")</f>
        <v/>
      </c>
      <c r="G421" s="60" t="str">
        <f t="array" ref="G421">IFERROR(IF(G$2&lt;=$C$1,INDEX('Master Data'!$A$1:$H$686,'Evening Buffalo'!$A421,2),""),"")</f>
        <v/>
      </c>
      <c r="H421" s="60" t="str">
        <f t="array" ref="H421">IFERROR(IF(H$2&lt;=$C$1,INDEX('Master Data'!$A$1:$H$686,'Evening Buffalo'!$A421,2),""),"")</f>
        <v/>
      </c>
      <c r="I421" s="60" t="str">
        <f t="array" ref="I421">IFERROR(IF(I$2&lt;=$C$1,INDEX('Master Data'!$A$1:$H$686,'Evening Buffalo'!$A421,2),""),"")</f>
        <v/>
      </c>
      <c r="J421" s="60" t="str">
        <f t="array" ref="J421">IFERROR(IF(J$2&lt;=$C$1,INDEX('Master Data'!$A$1:$H$686,'Evening Buffalo'!$A421,2),""),"")</f>
        <v/>
      </c>
      <c r="K421" s="60" t="str">
        <f t="array" ref="K421">IFERROR(IF(K$2&lt;=$C$1,INDEX('Master Data'!$A$1:$H$686,'Evening Buffalo'!$A421,2),""),"")</f>
        <v/>
      </c>
      <c r="L421" s="60" t="str">
        <f t="array" ref="L421">IFERROR(IF(L$2&lt;=$C$1,INDEX('Master Data'!$A$1:$H$686,'Evening Buffalo'!$A421,2),""),"")</f>
        <v/>
      </c>
      <c r="M421" s="60" t="str">
        <f t="array" ref="M421">IFERROR(IF(M$2&lt;=$C$1,INDEX('Master Data'!$A$1:$H$686,'Evening Buffalo'!$A421,2),""),"")</f>
        <v/>
      </c>
      <c r="N421" s="60" t="str">
        <f t="array" ref="N421">IFERROR(IF(N$2&lt;=$C$1,INDEX('Master Data'!$A$1:$H$686,'Evening Buffalo'!$A421,2),""),"")</f>
        <v/>
      </c>
      <c r="O421" s="60" t="str">
        <f t="array" ref="O421">IFERROR(IF(O$2&lt;=$C$1,INDEX('Master Data'!$A$1:$H$686,'Evening Buffalo'!$A421,2),""),"")</f>
        <v/>
      </c>
      <c r="P421" s="60" t="str">
        <f t="array" ref="P421">IFERROR(IF(P$2&lt;=$C$1,INDEX('Master Data'!$A$1:$H$686,'Evening Buffalo'!$A421,2),""),"")</f>
        <v/>
      </c>
      <c r="Q421" s="60" t="str">
        <f t="array" ref="Q421">IFERROR(IF(Q$2&lt;=$C$1,INDEX('Master Data'!$A$1:$H$686,'Evening Buffalo'!$A421,2),""),"")</f>
        <v/>
      </c>
      <c r="R421" s="60" t="str">
        <f t="array" ref="R421">IFERROR(IF(R$2&lt;=$C$1,INDEX('Master Data'!$A$1:$H$686,'Evening Buffalo'!$A421,2),""),"")</f>
        <v/>
      </c>
      <c r="S421" s="60" t="str">
        <f t="array" ref="S421">IFERROR(IF(S$2&lt;=$C$1,INDEX('Master Data'!$A$1:$H$686,'Evening Buffalo'!$A421,2),""),"")</f>
        <v/>
      </c>
      <c r="T421" s="60" t="str">
        <f t="array" ref="T421">IFERROR(IF(T$2&lt;=$C$1,INDEX('Master Data'!$A$1:$H$686,'Evening Buffalo'!$A421,2),""),"")</f>
        <v/>
      </c>
      <c r="U421" s="60" t="str">
        <f t="array" ref="U421">IFERROR(IF(U$2&lt;=$C$1,INDEX('Master Data'!$A$1:$H$686,'Evening Buffalo'!$A421,2),""),"")</f>
        <v/>
      </c>
      <c r="V421" s="60" t="str">
        <f t="array" ref="V421">IFERROR(IF(V$2&lt;=$C$1,INDEX('Master Data'!$A$1:$H$686,'Evening Buffalo'!$A421,2),""),"")</f>
        <v/>
      </c>
      <c r="W421" s="60" t="str">
        <f t="array" ref="W421">IFERROR(IF(W$2&lt;=$C$1,INDEX('Master Data'!$A$1:$H$686,'Evening Buffalo'!$A421,2),""),"")</f>
        <v/>
      </c>
      <c r="X421" s="60" t="str">
        <f t="array" ref="X421">IFERROR(IF(X$2&lt;=$C$1,INDEX('Master Data'!$A$1:$H$686,'Evening Buffalo'!$A421,2),""),"")</f>
        <v/>
      </c>
      <c r="Y421" s="60" t="str">
        <f t="array" ref="Y421">IFERROR(IF(Y$2&lt;=$C$1,INDEX('Master Data'!$A$1:$H$686,'Evening Buffalo'!$A421,2),""),"")</f>
        <v/>
      </c>
      <c r="Z421" s="60" t="str">
        <f t="array" ref="Z421">IFERROR(IF(Z$2&lt;=$C$1,INDEX('Master Data'!$A$1:$H$686,'Evening Buffalo'!$A421,2),""),"")</f>
        <v/>
      </c>
      <c r="AA421" s="60" t="str">
        <f t="array" ref="AA421">IFERROR(IF(AA$2&lt;=$C$1,INDEX('Master Data'!$A$1:$H$686,'Evening Buffalo'!$A421,2),""),"")</f>
        <v/>
      </c>
      <c r="AB421" s="60" t="str">
        <f t="array" ref="AB421">IFERROR(IF(AB$2&lt;=$C$1,INDEX('Master Data'!$A$1:$H$686,'Evening Buffalo'!$A421,2),""),"")</f>
        <v/>
      </c>
      <c r="AC421" s="60" t="str">
        <f t="array" ref="AC421">IFERROR(IF(AC$2&lt;=$C$1,INDEX('Master Data'!$A$1:$H$686,'Evening Buffalo'!$A421,2),""),"")</f>
        <v/>
      </c>
      <c r="AD421" s="60" t="str">
        <f t="array" ref="AD421">IFERROR(IF(AD$2&lt;=$C$1,INDEX('Master Data'!$A$1:$H$686,'Evening Buffalo'!$A421,2),""),"")</f>
        <v/>
      </c>
      <c r="AE421" s="12"/>
      <c r="AF421" s="12"/>
      <c r="AG421" s="12"/>
    </row>
    <row r="422" ht="14.25" customHeight="1">
      <c r="A422" s="60" t="str">
        <f>IFERROR(SMALL('Master Data'!G:G,ROW()-2),"")</f>
        <v/>
      </c>
      <c r="B422" s="60" t="str">
        <f t="array" ref="B422">IFERROR(INDEX('Master Data'!$A$1:$H$686,'Evening Buffalo'!$A422,1),"")</f>
        <v>Customer Name</v>
      </c>
      <c r="C422" s="60" t="str">
        <f t="array" ref="C422">IFERROR(IF(C$2&lt;=$C$1,INDEX('Master Data'!$A$1:$H$686,'Evening Buffalo'!$A422,2),""),"")</f>
        <v/>
      </c>
      <c r="D422" s="60" t="str">
        <f t="array" ref="D422">IFERROR(IF(D$2&lt;=$C$1,INDEX('Master Data'!$A$1:$H$686,'Evening Buffalo'!$A422,2),""),"")</f>
        <v/>
      </c>
      <c r="E422" s="60" t="str">
        <f t="array" ref="E422">IFERROR(IF(E$2&lt;=$C$1,INDEX('Master Data'!$A$1:$H$686,'Evening Buffalo'!$A422,2),""),"")</f>
        <v/>
      </c>
      <c r="F422" s="60" t="str">
        <f t="array" ref="F422">IFERROR(IF(F$2&lt;=$C$1,INDEX('Master Data'!$A$1:$H$686,'Evening Buffalo'!$A422,2),""),"")</f>
        <v/>
      </c>
      <c r="G422" s="60" t="str">
        <f t="array" ref="G422">IFERROR(IF(G$2&lt;=$C$1,INDEX('Master Data'!$A$1:$H$686,'Evening Buffalo'!$A422,2),""),"")</f>
        <v/>
      </c>
      <c r="H422" s="60" t="str">
        <f t="array" ref="H422">IFERROR(IF(H$2&lt;=$C$1,INDEX('Master Data'!$A$1:$H$686,'Evening Buffalo'!$A422,2),""),"")</f>
        <v/>
      </c>
      <c r="I422" s="60" t="str">
        <f t="array" ref="I422">IFERROR(IF(I$2&lt;=$C$1,INDEX('Master Data'!$A$1:$H$686,'Evening Buffalo'!$A422,2),""),"")</f>
        <v/>
      </c>
      <c r="J422" s="60" t="str">
        <f t="array" ref="J422">IFERROR(IF(J$2&lt;=$C$1,INDEX('Master Data'!$A$1:$H$686,'Evening Buffalo'!$A422,2),""),"")</f>
        <v/>
      </c>
      <c r="K422" s="60" t="str">
        <f t="array" ref="K422">IFERROR(IF(K$2&lt;=$C$1,INDEX('Master Data'!$A$1:$H$686,'Evening Buffalo'!$A422,2),""),"")</f>
        <v/>
      </c>
      <c r="L422" s="60" t="str">
        <f t="array" ref="L422">IFERROR(IF(L$2&lt;=$C$1,INDEX('Master Data'!$A$1:$H$686,'Evening Buffalo'!$A422,2),""),"")</f>
        <v/>
      </c>
      <c r="M422" s="60" t="str">
        <f t="array" ref="M422">IFERROR(IF(M$2&lt;=$C$1,INDEX('Master Data'!$A$1:$H$686,'Evening Buffalo'!$A422,2),""),"")</f>
        <v/>
      </c>
      <c r="N422" s="60" t="str">
        <f t="array" ref="N422">IFERROR(IF(N$2&lt;=$C$1,INDEX('Master Data'!$A$1:$H$686,'Evening Buffalo'!$A422,2),""),"")</f>
        <v/>
      </c>
      <c r="O422" s="60" t="str">
        <f t="array" ref="O422">IFERROR(IF(O$2&lt;=$C$1,INDEX('Master Data'!$A$1:$H$686,'Evening Buffalo'!$A422,2),""),"")</f>
        <v/>
      </c>
      <c r="P422" s="60" t="str">
        <f t="array" ref="P422">IFERROR(IF(P$2&lt;=$C$1,INDEX('Master Data'!$A$1:$H$686,'Evening Buffalo'!$A422,2),""),"")</f>
        <v/>
      </c>
      <c r="Q422" s="60" t="str">
        <f t="array" ref="Q422">IFERROR(IF(Q$2&lt;=$C$1,INDEX('Master Data'!$A$1:$H$686,'Evening Buffalo'!$A422,2),""),"")</f>
        <v/>
      </c>
      <c r="R422" s="60" t="str">
        <f t="array" ref="R422">IFERROR(IF(R$2&lt;=$C$1,INDEX('Master Data'!$A$1:$H$686,'Evening Buffalo'!$A422,2),""),"")</f>
        <v/>
      </c>
      <c r="S422" s="60" t="str">
        <f t="array" ref="S422">IFERROR(IF(S$2&lt;=$C$1,INDEX('Master Data'!$A$1:$H$686,'Evening Buffalo'!$A422,2),""),"")</f>
        <v/>
      </c>
      <c r="T422" s="60" t="str">
        <f t="array" ref="T422">IFERROR(IF(T$2&lt;=$C$1,INDEX('Master Data'!$A$1:$H$686,'Evening Buffalo'!$A422,2),""),"")</f>
        <v/>
      </c>
      <c r="U422" s="60" t="str">
        <f t="array" ref="U422">IFERROR(IF(U$2&lt;=$C$1,INDEX('Master Data'!$A$1:$H$686,'Evening Buffalo'!$A422,2),""),"")</f>
        <v/>
      </c>
      <c r="V422" s="60" t="str">
        <f t="array" ref="V422">IFERROR(IF(V$2&lt;=$C$1,INDEX('Master Data'!$A$1:$H$686,'Evening Buffalo'!$A422,2),""),"")</f>
        <v/>
      </c>
      <c r="W422" s="60" t="str">
        <f t="array" ref="W422">IFERROR(IF(W$2&lt;=$C$1,INDEX('Master Data'!$A$1:$H$686,'Evening Buffalo'!$A422,2),""),"")</f>
        <v/>
      </c>
      <c r="X422" s="60" t="str">
        <f t="array" ref="X422">IFERROR(IF(X$2&lt;=$C$1,INDEX('Master Data'!$A$1:$H$686,'Evening Buffalo'!$A422,2),""),"")</f>
        <v/>
      </c>
      <c r="Y422" s="60" t="str">
        <f t="array" ref="Y422">IFERROR(IF(Y$2&lt;=$C$1,INDEX('Master Data'!$A$1:$H$686,'Evening Buffalo'!$A422,2),""),"")</f>
        <v/>
      </c>
      <c r="Z422" s="60" t="str">
        <f t="array" ref="Z422">IFERROR(IF(Z$2&lt;=$C$1,INDEX('Master Data'!$A$1:$H$686,'Evening Buffalo'!$A422,2),""),"")</f>
        <v/>
      </c>
      <c r="AA422" s="60" t="str">
        <f t="array" ref="AA422">IFERROR(IF(AA$2&lt;=$C$1,INDEX('Master Data'!$A$1:$H$686,'Evening Buffalo'!$A422,2),""),"")</f>
        <v/>
      </c>
      <c r="AB422" s="60" t="str">
        <f t="array" ref="AB422">IFERROR(IF(AB$2&lt;=$C$1,INDEX('Master Data'!$A$1:$H$686,'Evening Buffalo'!$A422,2),""),"")</f>
        <v/>
      </c>
      <c r="AC422" s="60" t="str">
        <f t="array" ref="AC422">IFERROR(IF(AC$2&lt;=$C$1,INDEX('Master Data'!$A$1:$H$686,'Evening Buffalo'!$A422,2),""),"")</f>
        <v/>
      </c>
      <c r="AD422" s="60" t="str">
        <f t="array" ref="AD422">IFERROR(IF(AD$2&lt;=$C$1,INDEX('Master Data'!$A$1:$H$686,'Evening Buffalo'!$A422,2),""),"")</f>
        <v/>
      </c>
      <c r="AE422" s="12"/>
      <c r="AF422" s="12"/>
      <c r="AG422" s="12"/>
    </row>
    <row r="423" ht="14.25" customHeight="1">
      <c r="A423" s="60" t="str">
        <f>IFERROR(SMALL('Master Data'!G:G,ROW()-2),"")</f>
        <v/>
      </c>
      <c r="B423" s="60" t="str">
        <f t="array" ref="B423">IFERROR(INDEX('Master Data'!$A$1:$H$686,'Evening Buffalo'!$A423,1),"")</f>
        <v>Customer Name</v>
      </c>
      <c r="C423" s="60" t="str">
        <f t="array" ref="C423">IFERROR(IF(C$2&lt;=$C$1,INDEX('Master Data'!$A$1:$H$686,'Evening Buffalo'!$A423,2),""),"")</f>
        <v/>
      </c>
      <c r="D423" s="60" t="str">
        <f t="array" ref="D423">IFERROR(IF(D$2&lt;=$C$1,INDEX('Master Data'!$A$1:$H$686,'Evening Buffalo'!$A423,2),""),"")</f>
        <v/>
      </c>
      <c r="E423" s="60" t="str">
        <f t="array" ref="E423">IFERROR(IF(E$2&lt;=$C$1,INDEX('Master Data'!$A$1:$H$686,'Evening Buffalo'!$A423,2),""),"")</f>
        <v/>
      </c>
      <c r="F423" s="60" t="str">
        <f t="array" ref="F423">IFERROR(IF(F$2&lt;=$C$1,INDEX('Master Data'!$A$1:$H$686,'Evening Buffalo'!$A423,2),""),"")</f>
        <v/>
      </c>
      <c r="G423" s="60" t="str">
        <f t="array" ref="G423">IFERROR(IF(G$2&lt;=$C$1,INDEX('Master Data'!$A$1:$H$686,'Evening Buffalo'!$A423,2),""),"")</f>
        <v/>
      </c>
      <c r="H423" s="60" t="str">
        <f t="array" ref="H423">IFERROR(IF(H$2&lt;=$C$1,INDEX('Master Data'!$A$1:$H$686,'Evening Buffalo'!$A423,2),""),"")</f>
        <v/>
      </c>
      <c r="I423" s="60" t="str">
        <f t="array" ref="I423">IFERROR(IF(I$2&lt;=$C$1,INDEX('Master Data'!$A$1:$H$686,'Evening Buffalo'!$A423,2),""),"")</f>
        <v/>
      </c>
      <c r="J423" s="60" t="str">
        <f t="array" ref="J423">IFERROR(IF(J$2&lt;=$C$1,INDEX('Master Data'!$A$1:$H$686,'Evening Buffalo'!$A423,2),""),"")</f>
        <v/>
      </c>
      <c r="K423" s="60" t="str">
        <f t="array" ref="K423">IFERROR(IF(K$2&lt;=$C$1,INDEX('Master Data'!$A$1:$H$686,'Evening Buffalo'!$A423,2),""),"")</f>
        <v/>
      </c>
      <c r="L423" s="60" t="str">
        <f t="array" ref="L423">IFERROR(IF(L$2&lt;=$C$1,INDEX('Master Data'!$A$1:$H$686,'Evening Buffalo'!$A423,2),""),"")</f>
        <v/>
      </c>
      <c r="M423" s="60" t="str">
        <f t="array" ref="M423">IFERROR(IF(M$2&lt;=$C$1,INDEX('Master Data'!$A$1:$H$686,'Evening Buffalo'!$A423,2),""),"")</f>
        <v/>
      </c>
      <c r="N423" s="60" t="str">
        <f t="array" ref="N423">IFERROR(IF(N$2&lt;=$C$1,INDEX('Master Data'!$A$1:$H$686,'Evening Buffalo'!$A423,2),""),"")</f>
        <v/>
      </c>
      <c r="O423" s="60" t="str">
        <f t="array" ref="O423">IFERROR(IF(O$2&lt;=$C$1,INDEX('Master Data'!$A$1:$H$686,'Evening Buffalo'!$A423,2),""),"")</f>
        <v/>
      </c>
      <c r="P423" s="60" t="str">
        <f t="array" ref="P423">IFERROR(IF(P$2&lt;=$C$1,INDEX('Master Data'!$A$1:$H$686,'Evening Buffalo'!$A423,2),""),"")</f>
        <v/>
      </c>
      <c r="Q423" s="60" t="str">
        <f t="array" ref="Q423">IFERROR(IF(Q$2&lt;=$C$1,INDEX('Master Data'!$A$1:$H$686,'Evening Buffalo'!$A423,2),""),"")</f>
        <v/>
      </c>
      <c r="R423" s="60" t="str">
        <f t="array" ref="R423">IFERROR(IF(R$2&lt;=$C$1,INDEX('Master Data'!$A$1:$H$686,'Evening Buffalo'!$A423,2),""),"")</f>
        <v/>
      </c>
      <c r="S423" s="60" t="str">
        <f t="array" ref="S423">IFERROR(IF(S$2&lt;=$C$1,INDEX('Master Data'!$A$1:$H$686,'Evening Buffalo'!$A423,2),""),"")</f>
        <v/>
      </c>
      <c r="T423" s="60" t="str">
        <f t="array" ref="T423">IFERROR(IF(T$2&lt;=$C$1,INDEX('Master Data'!$A$1:$H$686,'Evening Buffalo'!$A423,2),""),"")</f>
        <v/>
      </c>
      <c r="U423" s="60" t="str">
        <f t="array" ref="U423">IFERROR(IF(U$2&lt;=$C$1,INDEX('Master Data'!$A$1:$H$686,'Evening Buffalo'!$A423,2),""),"")</f>
        <v/>
      </c>
      <c r="V423" s="60" t="str">
        <f t="array" ref="V423">IFERROR(IF(V$2&lt;=$C$1,INDEX('Master Data'!$A$1:$H$686,'Evening Buffalo'!$A423,2),""),"")</f>
        <v/>
      </c>
      <c r="W423" s="60" t="str">
        <f t="array" ref="W423">IFERROR(IF(W$2&lt;=$C$1,INDEX('Master Data'!$A$1:$H$686,'Evening Buffalo'!$A423,2),""),"")</f>
        <v/>
      </c>
      <c r="X423" s="60" t="str">
        <f t="array" ref="X423">IFERROR(IF(X$2&lt;=$C$1,INDEX('Master Data'!$A$1:$H$686,'Evening Buffalo'!$A423,2),""),"")</f>
        <v/>
      </c>
      <c r="Y423" s="60" t="str">
        <f t="array" ref="Y423">IFERROR(IF(Y$2&lt;=$C$1,INDEX('Master Data'!$A$1:$H$686,'Evening Buffalo'!$A423,2),""),"")</f>
        <v/>
      </c>
      <c r="Z423" s="60" t="str">
        <f t="array" ref="Z423">IFERROR(IF(Z$2&lt;=$C$1,INDEX('Master Data'!$A$1:$H$686,'Evening Buffalo'!$A423,2),""),"")</f>
        <v/>
      </c>
      <c r="AA423" s="60" t="str">
        <f t="array" ref="AA423">IFERROR(IF(AA$2&lt;=$C$1,INDEX('Master Data'!$A$1:$H$686,'Evening Buffalo'!$A423,2),""),"")</f>
        <v/>
      </c>
      <c r="AB423" s="60" t="str">
        <f t="array" ref="AB423">IFERROR(IF(AB$2&lt;=$C$1,INDEX('Master Data'!$A$1:$H$686,'Evening Buffalo'!$A423,2),""),"")</f>
        <v/>
      </c>
      <c r="AC423" s="60" t="str">
        <f t="array" ref="AC423">IFERROR(IF(AC$2&lt;=$C$1,INDEX('Master Data'!$A$1:$H$686,'Evening Buffalo'!$A423,2),""),"")</f>
        <v/>
      </c>
      <c r="AD423" s="60" t="str">
        <f t="array" ref="AD423">IFERROR(IF(AD$2&lt;=$C$1,INDEX('Master Data'!$A$1:$H$686,'Evening Buffalo'!$A423,2),""),"")</f>
        <v/>
      </c>
      <c r="AE423" s="12"/>
      <c r="AF423" s="12"/>
      <c r="AG423" s="12"/>
    </row>
    <row r="424" ht="14.25" customHeight="1">
      <c r="A424" s="60" t="str">
        <f>IFERROR(SMALL('Master Data'!G:G,ROW()-2),"")</f>
        <v/>
      </c>
      <c r="B424" s="60" t="str">
        <f t="array" ref="B424">IFERROR(INDEX('Master Data'!$A$1:$H$686,'Evening Buffalo'!$A424,1),"")</f>
        <v>Customer Name</v>
      </c>
      <c r="C424" s="60" t="str">
        <f t="array" ref="C424">IFERROR(IF(C$2&lt;=$C$1,INDEX('Master Data'!$A$1:$H$686,'Evening Buffalo'!$A424,2),""),"")</f>
        <v/>
      </c>
      <c r="D424" s="60" t="str">
        <f t="array" ref="D424">IFERROR(IF(D$2&lt;=$C$1,INDEX('Master Data'!$A$1:$H$686,'Evening Buffalo'!$A424,2),""),"")</f>
        <v/>
      </c>
      <c r="E424" s="60" t="str">
        <f t="array" ref="E424">IFERROR(IF(E$2&lt;=$C$1,INDEX('Master Data'!$A$1:$H$686,'Evening Buffalo'!$A424,2),""),"")</f>
        <v/>
      </c>
      <c r="F424" s="60" t="str">
        <f t="array" ref="F424">IFERROR(IF(F$2&lt;=$C$1,INDEX('Master Data'!$A$1:$H$686,'Evening Buffalo'!$A424,2),""),"")</f>
        <v/>
      </c>
      <c r="G424" s="60" t="str">
        <f t="array" ref="G424">IFERROR(IF(G$2&lt;=$C$1,INDEX('Master Data'!$A$1:$H$686,'Evening Buffalo'!$A424,2),""),"")</f>
        <v/>
      </c>
      <c r="H424" s="60" t="str">
        <f t="array" ref="H424">IFERROR(IF(H$2&lt;=$C$1,INDEX('Master Data'!$A$1:$H$686,'Evening Buffalo'!$A424,2),""),"")</f>
        <v/>
      </c>
      <c r="I424" s="60" t="str">
        <f t="array" ref="I424">IFERROR(IF(I$2&lt;=$C$1,INDEX('Master Data'!$A$1:$H$686,'Evening Buffalo'!$A424,2),""),"")</f>
        <v/>
      </c>
      <c r="J424" s="60" t="str">
        <f t="array" ref="J424">IFERROR(IF(J$2&lt;=$C$1,INDEX('Master Data'!$A$1:$H$686,'Evening Buffalo'!$A424,2),""),"")</f>
        <v/>
      </c>
      <c r="K424" s="60" t="str">
        <f t="array" ref="K424">IFERROR(IF(K$2&lt;=$C$1,INDEX('Master Data'!$A$1:$H$686,'Evening Buffalo'!$A424,2),""),"")</f>
        <v/>
      </c>
      <c r="L424" s="60" t="str">
        <f t="array" ref="L424">IFERROR(IF(L$2&lt;=$C$1,INDEX('Master Data'!$A$1:$H$686,'Evening Buffalo'!$A424,2),""),"")</f>
        <v/>
      </c>
      <c r="M424" s="60" t="str">
        <f t="array" ref="M424">IFERROR(IF(M$2&lt;=$C$1,INDEX('Master Data'!$A$1:$H$686,'Evening Buffalo'!$A424,2),""),"")</f>
        <v/>
      </c>
      <c r="N424" s="60" t="str">
        <f t="array" ref="N424">IFERROR(IF(N$2&lt;=$C$1,INDEX('Master Data'!$A$1:$H$686,'Evening Buffalo'!$A424,2),""),"")</f>
        <v/>
      </c>
      <c r="O424" s="60" t="str">
        <f t="array" ref="O424">IFERROR(IF(O$2&lt;=$C$1,INDEX('Master Data'!$A$1:$H$686,'Evening Buffalo'!$A424,2),""),"")</f>
        <v/>
      </c>
      <c r="P424" s="60" t="str">
        <f t="array" ref="P424">IFERROR(IF(P$2&lt;=$C$1,INDEX('Master Data'!$A$1:$H$686,'Evening Buffalo'!$A424,2),""),"")</f>
        <v/>
      </c>
      <c r="Q424" s="60" t="str">
        <f t="array" ref="Q424">IFERROR(IF(Q$2&lt;=$C$1,INDEX('Master Data'!$A$1:$H$686,'Evening Buffalo'!$A424,2),""),"")</f>
        <v/>
      </c>
      <c r="R424" s="60" t="str">
        <f t="array" ref="R424">IFERROR(IF(R$2&lt;=$C$1,INDEX('Master Data'!$A$1:$H$686,'Evening Buffalo'!$A424,2),""),"")</f>
        <v/>
      </c>
      <c r="S424" s="60" t="str">
        <f t="array" ref="S424">IFERROR(IF(S$2&lt;=$C$1,INDEX('Master Data'!$A$1:$H$686,'Evening Buffalo'!$A424,2),""),"")</f>
        <v/>
      </c>
      <c r="T424" s="60" t="str">
        <f t="array" ref="T424">IFERROR(IF(T$2&lt;=$C$1,INDEX('Master Data'!$A$1:$H$686,'Evening Buffalo'!$A424,2),""),"")</f>
        <v/>
      </c>
      <c r="U424" s="60" t="str">
        <f t="array" ref="U424">IFERROR(IF(U$2&lt;=$C$1,INDEX('Master Data'!$A$1:$H$686,'Evening Buffalo'!$A424,2),""),"")</f>
        <v/>
      </c>
      <c r="V424" s="60" t="str">
        <f t="array" ref="V424">IFERROR(IF(V$2&lt;=$C$1,INDEX('Master Data'!$A$1:$H$686,'Evening Buffalo'!$A424,2),""),"")</f>
        <v/>
      </c>
      <c r="W424" s="60" t="str">
        <f t="array" ref="W424">IFERROR(IF(W$2&lt;=$C$1,INDEX('Master Data'!$A$1:$H$686,'Evening Buffalo'!$A424,2),""),"")</f>
        <v/>
      </c>
      <c r="X424" s="60" t="str">
        <f t="array" ref="X424">IFERROR(IF(X$2&lt;=$C$1,INDEX('Master Data'!$A$1:$H$686,'Evening Buffalo'!$A424,2),""),"")</f>
        <v/>
      </c>
      <c r="Y424" s="60" t="str">
        <f t="array" ref="Y424">IFERROR(IF(Y$2&lt;=$C$1,INDEX('Master Data'!$A$1:$H$686,'Evening Buffalo'!$A424,2),""),"")</f>
        <v/>
      </c>
      <c r="Z424" s="60" t="str">
        <f t="array" ref="Z424">IFERROR(IF(Z$2&lt;=$C$1,INDEX('Master Data'!$A$1:$H$686,'Evening Buffalo'!$A424,2),""),"")</f>
        <v/>
      </c>
      <c r="AA424" s="60" t="str">
        <f t="array" ref="AA424">IFERROR(IF(AA$2&lt;=$C$1,INDEX('Master Data'!$A$1:$H$686,'Evening Buffalo'!$A424,2),""),"")</f>
        <v/>
      </c>
      <c r="AB424" s="60" t="str">
        <f t="array" ref="AB424">IFERROR(IF(AB$2&lt;=$C$1,INDEX('Master Data'!$A$1:$H$686,'Evening Buffalo'!$A424,2),""),"")</f>
        <v/>
      </c>
      <c r="AC424" s="60" t="str">
        <f t="array" ref="AC424">IFERROR(IF(AC$2&lt;=$C$1,INDEX('Master Data'!$A$1:$H$686,'Evening Buffalo'!$A424,2),""),"")</f>
        <v/>
      </c>
      <c r="AD424" s="60" t="str">
        <f t="array" ref="AD424">IFERROR(IF(AD$2&lt;=$C$1,INDEX('Master Data'!$A$1:$H$686,'Evening Buffalo'!$A424,2),""),"")</f>
        <v/>
      </c>
      <c r="AE424" s="12"/>
      <c r="AF424" s="12"/>
      <c r="AG424" s="12"/>
    </row>
    <row r="425" ht="14.25" customHeight="1">
      <c r="A425" s="60" t="str">
        <f>IFERROR(SMALL('Master Data'!G:G,ROW()-2),"")</f>
        <v/>
      </c>
      <c r="B425" s="60" t="str">
        <f t="array" ref="B425">IFERROR(INDEX('Master Data'!$A$1:$H$686,'Evening Buffalo'!$A425,1),"")</f>
        <v>Customer Name</v>
      </c>
      <c r="C425" s="60" t="str">
        <f t="array" ref="C425">IFERROR(IF(C$2&lt;=$C$1,INDEX('Master Data'!$A$1:$H$686,'Evening Buffalo'!$A425,2),""),"")</f>
        <v/>
      </c>
      <c r="D425" s="60" t="str">
        <f t="array" ref="D425">IFERROR(IF(D$2&lt;=$C$1,INDEX('Master Data'!$A$1:$H$686,'Evening Buffalo'!$A425,2),""),"")</f>
        <v/>
      </c>
      <c r="E425" s="60" t="str">
        <f t="array" ref="E425">IFERROR(IF(E$2&lt;=$C$1,INDEX('Master Data'!$A$1:$H$686,'Evening Buffalo'!$A425,2),""),"")</f>
        <v/>
      </c>
      <c r="F425" s="60" t="str">
        <f t="array" ref="F425">IFERROR(IF(F$2&lt;=$C$1,INDEX('Master Data'!$A$1:$H$686,'Evening Buffalo'!$A425,2),""),"")</f>
        <v/>
      </c>
      <c r="G425" s="60" t="str">
        <f t="array" ref="G425">IFERROR(IF(G$2&lt;=$C$1,INDEX('Master Data'!$A$1:$H$686,'Evening Buffalo'!$A425,2),""),"")</f>
        <v/>
      </c>
      <c r="H425" s="60" t="str">
        <f t="array" ref="H425">IFERROR(IF(H$2&lt;=$C$1,INDEX('Master Data'!$A$1:$H$686,'Evening Buffalo'!$A425,2),""),"")</f>
        <v/>
      </c>
      <c r="I425" s="60" t="str">
        <f t="array" ref="I425">IFERROR(IF(I$2&lt;=$C$1,INDEX('Master Data'!$A$1:$H$686,'Evening Buffalo'!$A425,2),""),"")</f>
        <v/>
      </c>
      <c r="J425" s="60" t="str">
        <f t="array" ref="J425">IFERROR(IF(J$2&lt;=$C$1,INDEX('Master Data'!$A$1:$H$686,'Evening Buffalo'!$A425,2),""),"")</f>
        <v/>
      </c>
      <c r="K425" s="60" t="str">
        <f t="array" ref="K425">IFERROR(IF(K$2&lt;=$C$1,INDEX('Master Data'!$A$1:$H$686,'Evening Buffalo'!$A425,2),""),"")</f>
        <v/>
      </c>
      <c r="L425" s="60" t="str">
        <f t="array" ref="L425">IFERROR(IF(L$2&lt;=$C$1,INDEX('Master Data'!$A$1:$H$686,'Evening Buffalo'!$A425,2),""),"")</f>
        <v/>
      </c>
      <c r="M425" s="60" t="str">
        <f t="array" ref="M425">IFERROR(IF(M$2&lt;=$C$1,INDEX('Master Data'!$A$1:$H$686,'Evening Buffalo'!$A425,2),""),"")</f>
        <v/>
      </c>
      <c r="N425" s="60" t="str">
        <f t="array" ref="N425">IFERROR(IF(N$2&lt;=$C$1,INDEX('Master Data'!$A$1:$H$686,'Evening Buffalo'!$A425,2),""),"")</f>
        <v/>
      </c>
      <c r="O425" s="60" t="str">
        <f t="array" ref="O425">IFERROR(IF(O$2&lt;=$C$1,INDEX('Master Data'!$A$1:$H$686,'Evening Buffalo'!$A425,2),""),"")</f>
        <v/>
      </c>
      <c r="P425" s="60" t="str">
        <f t="array" ref="P425">IFERROR(IF(P$2&lt;=$C$1,INDEX('Master Data'!$A$1:$H$686,'Evening Buffalo'!$A425,2),""),"")</f>
        <v/>
      </c>
      <c r="Q425" s="60" t="str">
        <f t="array" ref="Q425">IFERROR(IF(Q$2&lt;=$C$1,INDEX('Master Data'!$A$1:$H$686,'Evening Buffalo'!$A425,2),""),"")</f>
        <v/>
      </c>
      <c r="R425" s="60" t="str">
        <f t="array" ref="R425">IFERROR(IF(R$2&lt;=$C$1,INDEX('Master Data'!$A$1:$H$686,'Evening Buffalo'!$A425,2),""),"")</f>
        <v/>
      </c>
      <c r="S425" s="60" t="str">
        <f t="array" ref="S425">IFERROR(IF(S$2&lt;=$C$1,INDEX('Master Data'!$A$1:$H$686,'Evening Buffalo'!$A425,2),""),"")</f>
        <v/>
      </c>
      <c r="T425" s="60" t="str">
        <f t="array" ref="T425">IFERROR(IF(T$2&lt;=$C$1,INDEX('Master Data'!$A$1:$H$686,'Evening Buffalo'!$A425,2),""),"")</f>
        <v/>
      </c>
      <c r="U425" s="60" t="str">
        <f t="array" ref="U425">IFERROR(IF(U$2&lt;=$C$1,INDEX('Master Data'!$A$1:$H$686,'Evening Buffalo'!$A425,2),""),"")</f>
        <v/>
      </c>
      <c r="V425" s="60" t="str">
        <f t="array" ref="V425">IFERROR(IF(V$2&lt;=$C$1,INDEX('Master Data'!$A$1:$H$686,'Evening Buffalo'!$A425,2),""),"")</f>
        <v/>
      </c>
      <c r="W425" s="60" t="str">
        <f t="array" ref="W425">IFERROR(IF(W$2&lt;=$C$1,INDEX('Master Data'!$A$1:$H$686,'Evening Buffalo'!$A425,2),""),"")</f>
        <v/>
      </c>
      <c r="X425" s="60" t="str">
        <f t="array" ref="X425">IFERROR(IF(X$2&lt;=$C$1,INDEX('Master Data'!$A$1:$H$686,'Evening Buffalo'!$A425,2),""),"")</f>
        <v/>
      </c>
      <c r="Y425" s="60" t="str">
        <f t="array" ref="Y425">IFERROR(IF(Y$2&lt;=$C$1,INDEX('Master Data'!$A$1:$H$686,'Evening Buffalo'!$A425,2),""),"")</f>
        <v/>
      </c>
      <c r="Z425" s="60" t="str">
        <f t="array" ref="Z425">IFERROR(IF(Z$2&lt;=$C$1,INDEX('Master Data'!$A$1:$H$686,'Evening Buffalo'!$A425,2),""),"")</f>
        <v/>
      </c>
      <c r="AA425" s="60" t="str">
        <f t="array" ref="AA425">IFERROR(IF(AA$2&lt;=$C$1,INDEX('Master Data'!$A$1:$H$686,'Evening Buffalo'!$A425,2),""),"")</f>
        <v/>
      </c>
      <c r="AB425" s="60" t="str">
        <f t="array" ref="AB425">IFERROR(IF(AB$2&lt;=$C$1,INDEX('Master Data'!$A$1:$H$686,'Evening Buffalo'!$A425,2),""),"")</f>
        <v/>
      </c>
      <c r="AC425" s="60" t="str">
        <f t="array" ref="AC425">IFERROR(IF(AC$2&lt;=$C$1,INDEX('Master Data'!$A$1:$H$686,'Evening Buffalo'!$A425,2),""),"")</f>
        <v/>
      </c>
      <c r="AD425" s="60" t="str">
        <f t="array" ref="AD425">IFERROR(IF(AD$2&lt;=$C$1,INDEX('Master Data'!$A$1:$H$686,'Evening Buffalo'!$A425,2),""),"")</f>
        <v/>
      </c>
      <c r="AE425" s="12"/>
      <c r="AF425" s="12"/>
      <c r="AG425" s="12"/>
    </row>
    <row r="426" ht="14.25" customHeight="1">
      <c r="A426" s="60" t="str">
        <f>IFERROR(SMALL('Master Data'!G:G,ROW()-2),"")</f>
        <v/>
      </c>
      <c r="B426" s="60" t="str">
        <f t="array" ref="B426">IFERROR(INDEX('Master Data'!$A$1:$H$686,'Evening Buffalo'!$A426,1),"")</f>
        <v>Customer Name</v>
      </c>
      <c r="C426" s="60" t="str">
        <f t="array" ref="C426">IFERROR(IF(C$2&lt;=$C$1,INDEX('Master Data'!$A$1:$H$686,'Evening Buffalo'!$A426,2),""),"")</f>
        <v/>
      </c>
      <c r="D426" s="60" t="str">
        <f t="array" ref="D426">IFERROR(IF(D$2&lt;=$C$1,INDEX('Master Data'!$A$1:$H$686,'Evening Buffalo'!$A426,2),""),"")</f>
        <v/>
      </c>
      <c r="E426" s="60" t="str">
        <f t="array" ref="E426">IFERROR(IF(E$2&lt;=$C$1,INDEX('Master Data'!$A$1:$H$686,'Evening Buffalo'!$A426,2),""),"")</f>
        <v/>
      </c>
      <c r="F426" s="60" t="str">
        <f t="array" ref="F426">IFERROR(IF(F$2&lt;=$C$1,INDEX('Master Data'!$A$1:$H$686,'Evening Buffalo'!$A426,2),""),"")</f>
        <v/>
      </c>
      <c r="G426" s="60" t="str">
        <f t="array" ref="G426">IFERROR(IF(G$2&lt;=$C$1,INDEX('Master Data'!$A$1:$H$686,'Evening Buffalo'!$A426,2),""),"")</f>
        <v/>
      </c>
      <c r="H426" s="60" t="str">
        <f t="array" ref="H426">IFERROR(IF(H$2&lt;=$C$1,INDEX('Master Data'!$A$1:$H$686,'Evening Buffalo'!$A426,2),""),"")</f>
        <v/>
      </c>
      <c r="I426" s="60" t="str">
        <f t="array" ref="I426">IFERROR(IF(I$2&lt;=$C$1,INDEX('Master Data'!$A$1:$H$686,'Evening Buffalo'!$A426,2),""),"")</f>
        <v/>
      </c>
      <c r="J426" s="60" t="str">
        <f t="array" ref="J426">IFERROR(IF(J$2&lt;=$C$1,INDEX('Master Data'!$A$1:$H$686,'Evening Buffalo'!$A426,2),""),"")</f>
        <v/>
      </c>
      <c r="K426" s="60" t="str">
        <f t="array" ref="K426">IFERROR(IF(K$2&lt;=$C$1,INDEX('Master Data'!$A$1:$H$686,'Evening Buffalo'!$A426,2),""),"")</f>
        <v/>
      </c>
      <c r="L426" s="60" t="str">
        <f t="array" ref="L426">IFERROR(IF(L$2&lt;=$C$1,INDEX('Master Data'!$A$1:$H$686,'Evening Buffalo'!$A426,2),""),"")</f>
        <v/>
      </c>
      <c r="M426" s="60" t="str">
        <f t="array" ref="M426">IFERROR(IF(M$2&lt;=$C$1,INDEX('Master Data'!$A$1:$H$686,'Evening Buffalo'!$A426,2),""),"")</f>
        <v/>
      </c>
      <c r="N426" s="60" t="str">
        <f t="array" ref="N426">IFERROR(IF(N$2&lt;=$C$1,INDEX('Master Data'!$A$1:$H$686,'Evening Buffalo'!$A426,2),""),"")</f>
        <v/>
      </c>
      <c r="O426" s="60" t="str">
        <f t="array" ref="O426">IFERROR(IF(O$2&lt;=$C$1,INDEX('Master Data'!$A$1:$H$686,'Evening Buffalo'!$A426,2),""),"")</f>
        <v/>
      </c>
      <c r="P426" s="60" t="str">
        <f t="array" ref="P426">IFERROR(IF(P$2&lt;=$C$1,INDEX('Master Data'!$A$1:$H$686,'Evening Buffalo'!$A426,2),""),"")</f>
        <v/>
      </c>
      <c r="Q426" s="60" t="str">
        <f t="array" ref="Q426">IFERROR(IF(Q$2&lt;=$C$1,INDEX('Master Data'!$A$1:$H$686,'Evening Buffalo'!$A426,2),""),"")</f>
        <v/>
      </c>
      <c r="R426" s="60" t="str">
        <f t="array" ref="R426">IFERROR(IF(R$2&lt;=$C$1,INDEX('Master Data'!$A$1:$H$686,'Evening Buffalo'!$A426,2),""),"")</f>
        <v/>
      </c>
      <c r="S426" s="60" t="str">
        <f t="array" ref="S426">IFERROR(IF(S$2&lt;=$C$1,INDEX('Master Data'!$A$1:$H$686,'Evening Buffalo'!$A426,2),""),"")</f>
        <v/>
      </c>
      <c r="T426" s="60" t="str">
        <f t="array" ref="T426">IFERROR(IF(T$2&lt;=$C$1,INDEX('Master Data'!$A$1:$H$686,'Evening Buffalo'!$A426,2),""),"")</f>
        <v/>
      </c>
      <c r="U426" s="60" t="str">
        <f t="array" ref="U426">IFERROR(IF(U$2&lt;=$C$1,INDEX('Master Data'!$A$1:$H$686,'Evening Buffalo'!$A426,2),""),"")</f>
        <v/>
      </c>
      <c r="V426" s="60" t="str">
        <f t="array" ref="V426">IFERROR(IF(V$2&lt;=$C$1,INDEX('Master Data'!$A$1:$H$686,'Evening Buffalo'!$A426,2),""),"")</f>
        <v/>
      </c>
      <c r="W426" s="60" t="str">
        <f t="array" ref="W426">IFERROR(IF(W$2&lt;=$C$1,INDEX('Master Data'!$A$1:$H$686,'Evening Buffalo'!$A426,2),""),"")</f>
        <v/>
      </c>
      <c r="X426" s="60" t="str">
        <f t="array" ref="X426">IFERROR(IF(X$2&lt;=$C$1,INDEX('Master Data'!$A$1:$H$686,'Evening Buffalo'!$A426,2),""),"")</f>
        <v/>
      </c>
      <c r="Y426" s="60" t="str">
        <f t="array" ref="Y426">IFERROR(IF(Y$2&lt;=$C$1,INDEX('Master Data'!$A$1:$H$686,'Evening Buffalo'!$A426,2),""),"")</f>
        <v/>
      </c>
      <c r="Z426" s="60" t="str">
        <f t="array" ref="Z426">IFERROR(IF(Z$2&lt;=$C$1,INDEX('Master Data'!$A$1:$H$686,'Evening Buffalo'!$A426,2),""),"")</f>
        <v/>
      </c>
      <c r="AA426" s="60" t="str">
        <f t="array" ref="AA426">IFERROR(IF(AA$2&lt;=$C$1,INDEX('Master Data'!$A$1:$H$686,'Evening Buffalo'!$A426,2),""),"")</f>
        <v/>
      </c>
      <c r="AB426" s="60" t="str">
        <f t="array" ref="AB426">IFERROR(IF(AB$2&lt;=$C$1,INDEX('Master Data'!$A$1:$H$686,'Evening Buffalo'!$A426,2),""),"")</f>
        <v/>
      </c>
      <c r="AC426" s="60" t="str">
        <f t="array" ref="AC426">IFERROR(IF(AC$2&lt;=$C$1,INDEX('Master Data'!$A$1:$H$686,'Evening Buffalo'!$A426,2),""),"")</f>
        <v/>
      </c>
      <c r="AD426" s="60" t="str">
        <f t="array" ref="AD426">IFERROR(IF(AD$2&lt;=$C$1,INDEX('Master Data'!$A$1:$H$686,'Evening Buffalo'!$A426,2),""),"")</f>
        <v/>
      </c>
      <c r="AE426" s="12"/>
      <c r="AF426" s="12"/>
      <c r="AG426" s="12"/>
    </row>
    <row r="427" ht="14.25" customHeight="1">
      <c r="A427" s="60" t="str">
        <f>IFERROR(SMALL('Master Data'!G:G,ROW()-2),"")</f>
        <v/>
      </c>
      <c r="B427" s="60" t="str">
        <f t="array" ref="B427">IFERROR(INDEX('Master Data'!$A$1:$H$686,'Evening Buffalo'!$A427,1),"")</f>
        <v>Customer Name</v>
      </c>
      <c r="C427" s="60" t="str">
        <f t="array" ref="C427">IFERROR(IF(C$2&lt;=$C$1,INDEX('Master Data'!$A$1:$H$686,'Evening Buffalo'!$A427,2),""),"")</f>
        <v/>
      </c>
      <c r="D427" s="60" t="str">
        <f t="array" ref="D427">IFERROR(IF(D$2&lt;=$C$1,INDEX('Master Data'!$A$1:$H$686,'Evening Buffalo'!$A427,2),""),"")</f>
        <v/>
      </c>
      <c r="E427" s="60" t="str">
        <f t="array" ref="E427">IFERROR(IF(E$2&lt;=$C$1,INDEX('Master Data'!$A$1:$H$686,'Evening Buffalo'!$A427,2),""),"")</f>
        <v/>
      </c>
      <c r="F427" s="60" t="str">
        <f t="array" ref="F427">IFERROR(IF(F$2&lt;=$C$1,INDEX('Master Data'!$A$1:$H$686,'Evening Buffalo'!$A427,2),""),"")</f>
        <v/>
      </c>
      <c r="G427" s="60" t="str">
        <f t="array" ref="G427">IFERROR(IF(G$2&lt;=$C$1,INDEX('Master Data'!$A$1:$H$686,'Evening Buffalo'!$A427,2),""),"")</f>
        <v/>
      </c>
      <c r="H427" s="60" t="str">
        <f t="array" ref="H427">IFERROR(IF(H$2&lt;=$C$1,INDEX('Master Data'!$A$1:$H$686,'Evening Buffalo'!$A427,2),""),"")</f>
        <v/>
      </c>
      <c r="I427" s="60" t="str">
        <f t="array" ref="I427">IFERROR(IF(I$2&lt;=$C$1,INDEX('Master Data'!$A$1:$H$686,'Evening Buffalo'!$A427,2),""),"")</f>
        <v/>
      </c>
      <c r="J427" s="60" t="str">
        <f t="array" ref="J427">IFERROR(IF(J$2&lt;=$C$1,INDEX('Master Data'!$A$1:$H$686,'Evening Buffalo'!$A427,2),""),"")</f>
        <v/>
      </c>
      <c r="K427" s="60" t="str">
        <f t="array" ref="K427">IFERROR(IF(K$2&lt;=$C$1,INDEX('Master Data'!$A$1:$H$686,'Evening Buffalo'!$A427,2),""),"")</f>
        <v/>
      </c>
      <c r="L427" s="60" t="str">
        <f t="array" ref="L427">IFERROR(IF(L$2&lt;=$C$1,INDEX('Master Data'!$A$1:$H$686,'Evening Buffalo'!$A427,2),""),"")</f>
        <v/>
      </c>
      <c r="M427" s="60" t="str">
        <f t="array" ref="M427">IFERROR(IF(M$2&lt;=$C$1,INDEX('Master Data'!$A$1:$H$686,'Evening Buffalo'!$A427,2),""),"")</f>
        <v/>
      </c>
      <c r="N427" s="60" t="str">
        <f t="array" ref="N427">IFERROR(IF(N$2&lt;=$C$1,INDEX('Master Data'!$A$1:$H$686,'Evening Buffalo'!$A427,2),""),"")</f>
        <v/>
      </c>
      <c r="O427" s="60" t="str">
        <f t="array" ref="O427">IFERROR(IF(O$2&lt;=$C$1,INDEX('Master Data'!$A$1:$H$686,'Evening Buffalo'!$A427,2),""),"")</f>
        <v/>
      </c>
      <c r="P427" s="60" t="str">
        <f t="array" ref="P427">IFERROR(IF(P$2&lt;=$C$1,INDEX('Master Data'!$A$1:$H$686,'Evening Buffalo'!$A427,2),""),"")</f>
        <v/>
      </c>
      <c r="Q427" s="60" t="str">
        <f t="array" ref="Q427">IFERROR(IF(Q$2&lt;=$C$1,INDEX('Master Data'!$A$1:$H$686,'Evening Buffalo'!$A427,2),""),"")</f>
        <v/>
      </c>
      <c r="R427" s="60" t="str">
        <f t="array" ref="R427">IFERROR(IF(R$2&lt;=$C$1,INDEX('Master Data'!$A$1:$H$686,'Evening Buffalo'!$A427,2),""),"")</f>
        <v/>
      </c>
      <c r="S427" s="60" t="str">
        <f t="array" ref="S427">IFERROR(IF(S$2&lt;=$C$1,INDEX('Master Data'!$A$1:$H$686,'Evening Buffalo'!$A427,2),""),"")</f>
        <v/>
      </c>
      <c r="T427" s="60" t="str">
        <f t="array" ref="T427">IFERROR(IF(T$2&lt;=$C$1,INDEX('Master Data'!$A$1:$H$686,'Evening Buffalo'!$A427,2),""),"")</f>
        <v/>
      </c>
      <c r="U427" s="60" t="str">
        <f t="array" ref="U427">IFERROR(IF(U$2&lt;=$C$1,INDEX('Master Data'!$A$1:$H$686,'Evening Buffalo'!$A427,2),""),"")</f>
        <v/>
      </c>
      <c r="V427" s="60" t="str">
        <f t="array" ref="V427">IFERROR(IF(V$2&lt;=$C$1,INDEX('Master Data'!$A$1:$H$686,'Evening Buffalo'!$A427,2),""),"")</f>
        <v/>
      </c>
      <c r="W427" s="60" t="str">
        <f t="array" ref="W427">IFERROR(IF(W$2&lt;=$C$1,INDEX('Master Data'!$A$1:$H$686,'Evening Buffalo'!$A427,2),""),"")</f>
        <v/>
      </c>
      <c r="X427" s="60" t="str">
        <f t="array" ref="X427">IFERROR(IF(X$2&lt;=$C$1,INDEX('Master Data'!$A$1:$H$686,'Evening Buffalo'!$A427,2),""),"")</f>
        <v/>
      </c>
      <c r="Y427" s="60" t="str">
        <f t="array" ref="Y427">IFERROR(IF(Y$2&lt;=$C$1,INDEX('Master Data'!$A$1:$H$686,'Evening Buffalo'!$A427,2),""),"")</f>
        <v/>
      </c>
      <c r="Z427" s="60" t="str">
        <f t="array" ref="Z427">IFERROR(IF(Z$2&lt;=$C$1,INDEX('Master Data'!$A$1:$H$686,'Evening Buffalo'!$A427,2),""),"")</f>
        <v/>
      </c>
      <c r="AA427" s="60" t="str">
        <f t="array" ref="AA427">IFERROR(IF(AA$2&lt;=$C$1,INDEX('Master Data'!$A$1:$H$686,'Evening Buffalo'!$A427,2),""),"")</f>
        <v/>
      </c>
      <c r="AB427" s="60" t="str">
        <f t="array" ref="AB427">IFERROR(IF(AB$2&lt;=$C$1,INDEX('Master Data'!$A$1:$H$686,'Evening Buffalo'!$A427,2),""),"")</f>
        <v/>
      </c>
      <c r="AC427" s="60" t="str">
        <f t="array" ref="AC427">IFERROR(IF(AC$2&lt;=$C$1,INDEX('Master Data'!$A$1:$H$686,'Evening Buffalo'!$A427,2),""),"")</f>
        <v/>
      </c>
      <c r="AD427" s="60" t="str">
        <f t="array" ref="AD427">IFERROR(IF(AD$2&lt;=$C$1,INDEX('Master Data'!$A$1:$H$686,'Evening Buffalo'!$A427,2),""),"")</f>
        <v/>
      </c>
      <c r="AE427" s="12"/>
      <c r="AF427" s="12"/>
      <c r="AG427" s="12"/>
    </row>
    <row r="428" ht="14.25" customHeight="1">
      <c r="A428" s="60" t="str">
        <f>IFERROR(SMALL('Master Data'!G:G,ROW()-2),"")</f>
        <v/>
      </c>
      <c r="B428" s="60" t="str">
        <f t="array" ref="B428">IFERROR(INDEX('Master Data'!$A$1:$H$686,'Evening Buffalo'!$A428,1),"")</f>
        <v>Customer Name</v>
      </c>
      <c r="C428" s="60" t="str">
        <f t="array" ref="C428">IFERROR(IF(C$2&lt;=$C$1,INDEX('Master Data'!$A$1:$H$686,'Evening Buffalo'!$A428,2),""),"")</f>
        <v/>
      </c>
      <c r="D428" s="60" t="str">
        <f t="array" ref="D428">IFERROR(IF(D$2&lt;=$C$1,INDEX('Master Data'!$A$1:$H$686,'Evening Buffalo'!$A428,2),""),"")</f>
        <v/>
      </c>
      <c r="E428" s="60" t="str">
        <f t="array" ref="E428">IFERROR(IF(E$2&lt;=$C$1,INDEX('Master Data'!$A$1:$H$686,'Evening Buffalo'!$A428,2),""),"")</f>
        <v/>
      </c>
      <c r="F428" s="60" t="str">
        <f t="array" ref="F428">IFERROR(IF(F$2&lt;=$C$1,INDEX('Master Data'!$A$1:$H$686,'Evening Buffalo'!$A428,2),""),"")</f>
        <v/>
      </c>
      <c r="G428" s="60" t="str">
        <f t="array" ref="G428">IFERROR(IF(G$2&lt;=$C$1,INDEX('Master Data'!$A$1:$H$686,'Evening Buffalo'!$A428,2),""),"")</f>
        <v/>
      </c>
      <c r="H428" s="60" t="str">
        <f t="array" ref="H428">IFERROR(IF(H$2&lt;=$C$1,INDEX('Master Data'!$A$1:$H$686,'Evening Buffalo'!$A428,2),""),"")</f>
        <v/>
      </c>
      <c r="I428" s="60" t="str">
        <f t="array" ref="I428">IFERROR(IF(I$2&lt;=$C$1,INDEX('Master Data'!$A$1:$H$686,'Evening Buffalo'!$A428,2),""),"")</f>
        <v/>
      </c>
      <c r="J428" s="60" t="str">
        <f t="array" ref="J428">IFERROR(IF(J$2&lt;=$C$1,INDEX('Master Data'!$A$1:$H$686,'Evening Buffalo'!$A428,2),""),"")</f>
        <v/>
      </c>
      <c r="K428" s="60" t="str">
        <f t="array" ref="K428">IFERROR(IF(K$2&lt;=$C$1,INDEX('Master Data'!$A$1:$H$686,'Evening Buffalo'!$A428,2),""),"")</f>
        <v/>
      </c>
      <c r="L428" s="60" t="str">
        <f t="array" ref="L428">IFERROR(IF(L$2&lt;=$C$1,INDEX('Master Data'!$A$1:$H$686,'Evening Buffalo'!$A428,2),""),"")</f>
        <v/>
      </c>
      <c r="M428" s="60" t="str">
        <f t="array" ref="M428">IFERROR(IF(M$2&lt;=$C$1,INDEX('Master Data'!$A$1:$H$686,'Evening Buffalo'!$A428,2),""),"")</f>
        <v/>
      </c>
      <c r="N428" s="60" t="str">
        <f t="array" ref="N428">IFERROR(IF(N$2&lt;=$C$1,INDEX('Master Data'!$A$1:$H$686,'Evening Buffalo'!$A428,2),""),"")</f>
        <v/>
      </c>
      <c r="O428" s="60" t="str">
        <f t="array" ref="O428">IFERROR(IF(O$2&lt;=$C$1,INDEX('Master Data'!$A$1:$H$686,'Evening Buffalo'!$A428,2),""),"")</f>
        <v/>
      </c>
      <c r="P428" s="60" t="str">
        <f t="array" ref="P428">IFERROR(IF(P$2&lt;=$C$1,INDEX('Master Data'!$A$1:$H$686,'Evening Buffalo'!$A428,2),""),"")</f>
        <v/>
      </c>
      <c r="Q428" s="60" t="str">
        <f t="array" ref="Q428">IFERROR(IF(Q$2&lt;=$C$1,INDEX('Master Data'!$A$1:$H$686,'Evening Buffalo'!$A428,2),""),"")</f>
        <v/>
      </c>
      <c r="R428" s="60" t="str">
        <f t="array" ref="R428">IFERROR(IF(R$2&lt;=$C$1,INDEX('Master Data'!$A$1:$H$686,'Evening Buffalo'!$A428,2),""),"")</f>
        <v/>
      </c>
      <c r="S428" s="60" t="str">
        <f t="array" ref="S428">IFERROR(IF(S$2&lt;=$C$1,INDEX('Master Data'!$A$1:$H$686,'Evening Buffalo'!$A428,2),""),"")</f>
        <v/>
      </c>
      <c r="T428" s="60" t="str">
        <f t="array" ref="T428">IFERROR(IF(T$2&lt;=$C$1,INDEX('Master Data'!$A$1:$H$686,'Evening Buffalo'!$A428,2),""),"")</f>
        <v/>
      </c>
      <c r="U428" s="60" t="str">
        <f t="array" ref="U428">IFERROR(IF(U$2&lt;=$C$1,INDEX('Master Data'!$A$1:$H$686,'Evening Buffalo'!$A428,2),""),"")</f>
        <v/>
      </c>
      <c r="V428" s="60" t="str">
        <f t="array" ref="V428">IFERROR(IF(V$2&lt;=$C$1,INDEX('Master Data'!$A$1:$H$686,'Evening Buffalo'!$A428,2),""),"")</f>
        <v/>
      </c>
      <c r="W428" s="60" t="str">
        <f t="array" ref="W428">IFERROR(IF(W$2&lt;=$C$1,INDEX('Master Data'!$A$1:$H$686,'Evening Buffalo'!$A428,2),""),"")</f>
        <v/>
      </c>
      <c r="X428" s="60" t="str">
        <f t="array" ref="X428">IFERROR(IF(X$2&lt;=$C$1,INDEX('Master Data'!$A$1:$H$686,'Evening Buffalo'!$A428,2),""),"")</f>
        <v/>
      </c>
      <c r="Y428" s="60" t="str">
        <f t="array" ref="Y428">IFERROR(IF(Y$2&lt;=$C$1,INDEX('Master Data'!$A$1:$H$686,'Evening Buffalo'!$A428,2),""),"")</f>
        <v/>
      </c>
      <c r="Z428" s="60" t="str">
        <f t="array" ref="Z428">IFERROR(IF(Z$2&lt;=$C$1,INDEX('Master Data'!$A$1:$H$686,'Evening Buffalo'!$A428,2),""),"")</f>
        <v/>
      </c>
      <c r="AA428" s="60" t="str">
        <f t="array" ref="AA428">IFERROR(IF(AA$2&lt;=$C$1,INDEX('Master Data'!$A$1:$H$686,'Evening Buffalo'!$A428,2),""),"")</f>
        <v/>
      </c>
      <c r="AB428" s="60" t="str">
        <f t="array" ref="AB428">IFERROR(IF(AB$2&lt;=$C$1,INDEX('Master Data'!$A$1:$H$686,'Evening Buffalo'!$A428,2),""),"")</f>
        <v/>
      </c>
      <c r="AC428" s="60" t="str">
        <f t="array" ref="AC428">IFERROR(IF(AC$2&lt;=$C$1,INDEX('Master Data'!$A$1:$H$686,'Evening Buffalo'!$A428,2),""),"")</f>
        <v/>
      </c>
      <c r="AD428" s="60" t="str">
        <f t="array" ref="AD428">IFERROR(IF(AD$2&lt;=$C$1,INDEX('Master Data'!$A$1:$H$686,'Evening Buffalo'!$A428,2),""),"")</f>
        <v/>
      </c>
      <c r="AE428" s="12"/>
      <c r="AF428" s="12"/>
      <c r="AG428" s="12"/>
    </row>
    <row r="429" ht="14.25" customHeight="1">
      <c r="A429" s="60" t="str">
        <f>IFERROR(SMALL('Master Data'!G:G,ROW()-2),"")</f>
        <v/>
      </c>
      <c r="B429" s="60" t="str">
        <f t="array" ref="B429">IFERROR(INDEX('Master Data'!$A$1:$H$686,'Evening Buffalo'!$A429,1),"")</f>
        <v>Customer Name</v>
      </c>
      <c r="C429" s="60" t="str">
        <f t="array" ref="C429">IFERROR(IF(C$2&lt;=$C$1,INDEX('Master Data'!$A$1:$H$686,'Evening Buffalo'!$A429,2),""),"")</f>
        <v/>
      </c>
      <c r="D429" s="60" t="str">
        <f t="array" ref="D429">IFERROR(IF(D$2&lt;=$C$1,INDEX('Master Data'!$A$1:$H$686,'Evening Buffalo'!$A429,2),""),"")</f>
        <v/>
      </c>
      <c r="E429" s="60" t="str">
        <f t="array" ref="E429">IFERROR(IF(E$2&lt;=$C$1,INDEX('Master Data'!$A$1:$H$686,'Evening Buffalo'!$A429,2),""),"")</f>
        <v/>
      </c>
      <c r="F429" s="60" t="str">
        <f t="array" ref="F429">IFERROR(IF(F$2&lt;=$C$1,INDEX('Master Data'!$A$1:$H$686,'Evening Buffalo'!$A429,2),""),"")</f>
        <v/>
      </c>
      <c r="G429" s="60" t="str">
        <f t="array" ref="G429">IFERROR(IF(G$2&lt;=$C$1,INDEX('Master Data'!$A$1:$H$686,'Evening Buffalo'!$A429,2),""),"")</f>
        <v/>
      </c>
      <c r="H429" s="60" t="str">
        <f t="array" ref="H429">IFERROR(IF(H$2&lt;=$C$1,INDEX('Master Data'!$A$1:$H$686,'Evening Buffalo'!$A429,2),""),"")</f>
        <v/>
      </c>
      <c r="I429" s="60" t="str">
        <f t="array" ref="I429">IFERROR(IF(I$2&lt;=$C$1,INDEX('Master Data'!$A$1:$H$686,'Evening Buffalo'!$A429,2),""),"")</f>
        <v/>
      </c>
      <c r="J429" s="60" t="str">
        <f t="array" ref="J429">IFERROR(IF(J$2&lt;=$C$1,INDEX('Master Data'!$A$1:$H$686,'Evening Buffalo'!$A429,2),""),"")</f>
        <v/>
      </c>
      <c r="K429" s="60" t="str">
        <f t="array" ref="K429">IFERROR(IF(K$2&lt;=$C$1,INDEX('Master Data'!$A$1:$H$686,'Evening Buffalo'!$A429,2),""),"")</f>
        <v/>
      </c>
      <c r="L429" s="60" t="str">
        <f t="array" ref="L429">IFERROR(IF(L$2&lt;=$C$1,INDEX('Master Data'!$A$1:$H$686,'Evening Buffalo'!$A429,2),""),"")</f>
        <v/>
      </c>
      <c r="M429" s="60" t="str">
        <f t="array" ref="M429">IFERROR(IF(M$2&lt;=$C$1,INDEX('Master Data'!$A$1:$H$686,'Evening Buffalo'!$A429,2),""),"")</f>
        <v/>
      </c>
      <c r="N429" s="60" t="str">
        <f t="array" ref="N429">IFERROR(IF(N$2&lt;=$C$1,INDEX('Master Data'!$A$1:$H$686,'Evening Buffalo'!$A429,2),""),"")</f>
        <v/>
      </c>
      <c r="O429" s="60" t="str">
        <f t="array" ref="O429">IFERROR(IF(O$2&lt;=$C$1,INDEX('Master Data'!$A$1:$H$686,'Evening Buffalo'!$A429,2),""),"")</f>
        <v/>
      </c>
      <c r="P429" s="60" t="str">
        <f t="array" ref="P429">IFERROR(IF(P$2&lt;=$C$1,INDEX('Master Data'!$A$1:$H$686,'Evening Buffalo'!$A429,2),""),"")</f>
        <v/>
      </c>
      <c r="Q429" s="60" t="str">
        <f t="array" ref="Q429">IFERROR(IF(Q$2&lt;=$C$1,INDEX('Master Data'!$A$1:$H$686,'Evening Buffalo'!$A429,2),""),"")</f>
        <v/>
      </c>
      <c r="R429" s="60" t="str">
        <f t="array" ref="R429">IFERROR(IF(R$2&lt;=$C$1,INDEX('Master Data'!$A$1:$H$686,'Evening Buffalo'!$A429,2),""),"")</f>
        <v/>
      </c>
      <c r="S429" s="60" t="str">
        <f t="array" ref="S429">IFERROR(IF(S$2&lt;=$C$1,INDEX('Master Data'!$A$1:$H$686,'Evening Buffalo'!$A429,2),""),"")</f>
        <v/>
      </c>
      <c r="T429" s="60" t="str">
        <f t="array" ref="T429">IFERROR(IF(T$2&lt;=$C$1,INDEX('Master Data'!$A$1:$H$686,'Evening Buffalo'!$A429,2),""),"")</f>
        <v/>
      </c>
      <c r="U429" s="60" t="str">
        <f t="array" ref="U429">IFERROR(IF(U$2&lt;=$C$1,INDEX('Master Data'!$A$1:$H$686,'Evening Buffalo'!$A429,2),""),"")</f>
        <v/>
      </c>
      <c r="V429" s="60" t="str">
        <f t="array" ref="V429">IFERROR(IF(V$2&lt;=$C$1,INDEX('Master Data'!$A$1:$H$686,'Evening Buffalo'!$A429,2),""),"")</f>
        <v/>
      </c>
      <c r="W429" s="60" t="str">
        <f t="array" ref="W429">IFERROR(IF(W$2&lt;=$C$1,INDEX('Master Data'!$A$1:$H$686,'Evening Buffalo'!$A429,2),""),"")</f>
        <v/>
      </c>
      <c r="X429" s="60" t="str">
        <f t="array" ref="X429">IFERROR(IF(X$2&lt;=$C$1,INDEX('Master Data'!$A$1:$H$686,'Evening Buffalo'!$A429,2),""),"")</f>
        <v/>
      </c>
      <c r="Y429" s="60" t="str">
        <f t="array" ref="Y429">IFERROR(IF(Y$2&lt;=$C$1,INDEX('Master Data'!$A$1:$H$686,'Evening Buffalo'!$A429,2),""),"")</f>
        <v/>
      </c>
      <c r="Z429" s="60" t="str">
        <f t="array" ref="Z429">IFERROR(IF(Z$2&lt;=$C$1,INDEX('Master Data'!$A$1:$H$686,'Evening Buffalo'!$A429,2),""),"")</f>
        <v/>
      </c>
      <c r="AA429" s="60" t="str">
        <f t="array" ref="AA429">IFERROR(IF(AA$2&lt;=$C$1,INDEX('Master Data'!$A$1:$H$686,'Evening Buffalo'!$A429,2),""),"")</f>
        <v/>
      </c>
      <c r="AB429" s="60" t="str">
        <f t="array" ref="AB429">IFERROR(IF(AB$2&lt;=$C$1,INDEX('Master Data'!$A$1:$H$686,'Evening Buffalo'!$A429,2),""),"")</f>
        <v/>
      </c>
      <c r="AC429" s="60" t="str">
        <f t="array" ref="AC429">IFERROR(IF(AC$2&lt;=$C$1,INDEX('Master Data'!$A$1:$H$686,'Evening Buffalo'!$A429,2),""),"")</f>
        <v/>
      </c>
      <c r="AD429" s="60" t="str">
        <f t="array" ref="AD429">IFERROR(IF(AD$2&lt;=$C$1,INDEX('Master Data'!$A$1:$H$686,'Evening Buffalo'!$A429,2),""),"")</f>
        <v/>
      </c>
      <c r="AE429" s="12"/>
      <c r="AF429" s="12"/>
      <c r="AG429" s="12"/>
    </row>
    <row r="430" ht="14.25" customHeight="1">
      <c r="A430" s="60" t="str">
        <f>IFERROR(SMALL('Master Data'!G:G,ROW()-2),"")</f>
        <v/>
      </c>
      <c r="B430" s="60" t="str">
        <f t="array" ref="B430">IFERROR(INDEX('Master Data'!$A$1:$H$686,'Evening Buffalo'!$A430,1),"")</f>
        <v>Customer Name</v>
      </c>
      <c r="C430" s="60" t="str">
        <f t="array" ref="C430">IFERROR(IF(C$2&lt;=$C$1,INDEX('Master Data'!$A$1:$H$686,'Evening Buffalo'!$A430,2),""),"")</f>
        <v/>
      </c>
      <c r="D430" s="60" t="str">
        <f t="array" ref="D430">IFERROR(IF(D$2&lt;=$C$1,INDEX('Master Data'!$A$1:$H$686,'Evening Buffalo'!$A430,2),""),"")</f>
        <v/>
      </c>
      <c r="E430" s="60" t="str">
        <f t="array" ref="E430">IFERROR(IF(E$2&lt;=$C$1,INDEX('Master Data'!$A$1:$H$686,'Evening Buffalo'!$A430,2),""),"")</f>
        <v/>
      </c>
      <c r="F430" s="60" t="str">
        <f t="array" ref="F430">IFERROR(IF(F$2&lt;=$C$1,INDEX('Master Data'!$A$1:$H$686,'Evening Buffalo'!$A430,2),""),"")</f>
        <v/>
      </c>
      <c r="G430" s="60" t="str">
        <f t="array" ref="G430">IFERROR(IF(G$2&lt;=$C$1,INDEX('Master Data'!$A$1:$H$686,'Evening Buffalo'!$A430,2),""),"")</f>
        <v/>
      </c>
      <c r="H430" s="60" t="str">
        <f t="array" ref="H430">IFERROR(IF(H$2&lt;=$C$1,INDEX('Master Data'!$A$1:$H$686,'Evening Buffalo'!$A430,2),""),"")</f>
        <v/>
      </c>
      <c r="I430" s="60" t="str">
        <f t="array" ref="I430">IFERROR(IF(I$2&lt;=$C$1,INDEX('Master Data'!$A$1:$H$686,'Evening Buffalo'!$A430,2),""),"")</f>
        <v/>
      </c>
      <c r="J430" s="60" t="str">
        <f t="array" ref="J430">IFERROR(IF(J$2&lt;=$C$1,INDEX('Master Data'!$A$1:$H$686,'Evening Buffalo'!$A430,2),""),"")</f>
        <v/>
      </c>
      <c r="K430" s="60" t="str">
        <f t="array" ref="K430">IFERROR(IF(K$2&lt;=$C$1,INDEX('Master Data'!$A$1:$H$686,'Evening Buffalo'!$A430,2),""),"")</f>
        <v/>
      </c>
      <c r="L430" s="60" t="str">
        <f t="array" ref="L430">IFERROR(IF(L$2&lt;=$C$1,INDEX('Master Data'!$A$1:$H$686,'Evening Buffalo'!$A430,2),""),"")</f>
        <v/>
      </c>
      <c r="M430" s="60" t="str">
        <f t="array" ref="M430">IFERROR(IF(M$2&lt;=$C$1,INDEX('Master Data'!$A$1:$H$686,'Evening Buffalo'!$A430,2),""),"")</f>
        <v/>
      </c>
      <c r="N430" s="60" t="str">
        <f t="array" ref="N430">IFERROR(IF(N$2&lt;=$C$1,INDEX('Master Data'!$A$1:$H$686,'Evening Buffalo'!$A430,2),""),"")</f>
        <v/>
      </c>
      <c r="O430" s="60" t="str">
        <f t="array" ref="O430">IFERROR(IF(O$2&lt;=$C$1,INDEX('Master Data'!$A$1:$H$686,'Evening Buffalo'!$A430,2),""),"")</f>
        <v/>
      </c>
      <c r="P430" s="60" t="str">
        <f t="array" ref="P430">IFERROR(IF(P$2&lt;=$C$1,INDEX('Master Data'!$A$1:$H$686,'Evening Buffalo'!$A430,2),""),"")</f>
        <v/>
      </c>
      <c r="Q430" s="60" t="str">
        <f t="array" ref="Q430">IFERROR(IF(Q$2&lt;=$C$1,INDEX('Master Data'!$A$1:$H$686,'Evening Buffalo'!$A430,2),""),"")</f>
        <v/>
      </c>
      <c r="R430" s="60" t="str">
        <f t="array" ref="R430">IFERROR(IF(R$2&lt;=$C$1,INDEX('Master Data'!$A$1:$H$686,'Evening Buffalo'!$A430,2),""),"")</f>
        <v/>
      </c>
      <c r="S430" s="60" t="str">
        <f t="array" ref="S430">IFERROR(IF(S$2&lt;=$C$1,INDEX('Master Data'!$A$1:$H$686,'Evening Buffalo'!$A430,2),""),"")</f>
        <v/>
      </c>
      <c r="T430" s="60" t="str">
        <f t="array" ref="T430">IFERROR(IF(T$2&lt;=$C$1,INDEX('Master Data'!$A$1:$H$686,'Evening Buffalo'!$A430,2),""),"")</f>
        <v/>
      </c>
      <c r="U430" s="60" t="str">
        <f t="array" ref="U430">IFERROR(IF(U$2&lt;=$C$1,INDEX('Master Data'!$A$1:$H$686,'Evening Buffalo'!$A430,2),""),"")</f>
        <v/>
      </c>
      <c r="V430" s="60" t="str">
        <f t="array" ref="V430">IFERROR(IF(V$2&lt;=$C$1,INDEX('Master Data'!$A$1:$H$686,'Evening Buffalo'!$A430,2),""),"")</f>
        <v/>
      </c>
      <c r="W430" s="60" t="str">
        <f t="array" ref="W430">IFERROR(IF(W$2&lt;=$C$1,INDEX('Master Data'!$A$1:$H$686,'Evening Buffalo'!$A430,2),""),"")</f>
        <v/>
      </c>
      <c r="X430" s="60" t="str">
        <f t="array" ref="X430">IFERROR(IF(X$2&lt;=$C$1,INDEX('Master Data'!$A$1:$H$686,'Evening Buffalo'!$A430,2),""),"")</f>
        <v/>
      </c>
      <c r="Y430" s="60" t="str">
        <f t="array" ref="Y430">IFERROR(IF(Y$2&lt;=$C$1,INDEX('Master Data'!$A$1:$H$686,'Evening Buffalo'!$A430,2),""),"")</f>
        <v/>
      </c>
      <c r="Z430" s="60" t="str">
        <f t="array" ref="Z430">IFERROR(IF(Z$2&lt;=$C$1,INDEX('Master Data'!$A$1:$H$686,'Evening Buffalo'!$A430,2),""),"")</f>
        <v/>
      </c>
      <c r="AA430" s="60" t="str">
        <f t="array" ref="AA430">IFERROR(IF(AA$2&lt;=$C$1,INDEX('Master Data'!$A$1:$H$686,'Evening Buffalo'!$A430,2),""),"")</f>
        <v/>
      </c>
      <c r="AB430" s="60" t="str">
        <f t="array" ref="AB430">IFERROR(IF(AB$2&lt;=$C$1,INDEX('Master Data'!$A$1:$H$686,'Evening Buffalo'!$A430,2),""),"")</f>
        <v/>
      </c>
      <c r="AC430" s="60" t="str">
        <f t="array" ref="AC430">IFERROR(IF(AC$2&lt;=$C$1,INDEX('Master Data'!$A$1:$H$686,'Evening Buffalo'!$A430,2),""),"")</f>
        <v/>
      </c>
      <c r="AD430" s="60" t="str">
        <f t="array" ref="AD430">IFERROR(IF(AD$2&lt;=$C$1,INDEX('Master Data'!$A$1:$H$686,'Evening Buffalo'!$A430,2),""),"")</f>
        <v/>
      </c>
      <c r="AE430" s="12"/>
      <c r="AF430" s="12"/>
      <c r="AG430" s="12"/>
    </row>
    <row r="431" ht="14.25" customHeight="1">
      <c r="A431" s="60" t="str">
        <f>IFERROR(SMALL('Master Data'!G:G,ROW()-2),"")</f>
        <v/>
      </c>
      <c r="B431" s="60" t="str">
        <f t="array" ref="B431">IFERROR(INDEX('Master Data'!$A$1:$H$686,'Evening Buffalo'!$A431,1),"")</f>
        <v>Customer Name</v>
      </c>
      <c r="C431" s="60" t="str">
        <f t="array" ref="C431">IFERROR(IF(C$2&lt;=$C$1,INDEX('Master Data'!$A$1:$H$686,'Evening Buffalo'!$A431,2),""),"")</f>
        <v/>
      </c>
      <c r="D431" s="60" t="str">
        <f t="array" ref="D431">IFERROR(IF(D$2&lt;=$C$1,INDEX('Master Data'!$A$1:$H$686,'Evening Buffalo'!$A431,2),""),"")</f>
        <v/>
      </c>
      <c r="E431" s="60" t="str">
        <f t="array" ref="E431">IFERROR(IF(E$2&lt;=$C$1,INDEX('Master Data'!$A$1:$H$686,'Evening Buffalo'!$A431,2),""),"")</f>
        <v/>
      </c>
      <c r="F431" s="60" t="str">
        <f t="array" ref="F431">IFERROR(IF(F$2&lt;=$C$1,INDEX('Master Data'!$A$1:$H$686,'Evening Buffalo'!$A431,2),""),"")</f>
        <v/>
      </c>
      <c r="G431" s="60" t="str">
        <f t="array" ref="G431">IFERROR(IF(G$2&lt;=$C$1,INDEX('Master Data'!$A$1:$H$686,'Evening Buffalo'!$A431,2),""),"")</f>
        <v/>
      </c>
      <c r="H431" s="60" t="str">
        <f t="array" ref="H431">IFERROR(IF(H$2&lt;=$C$1,INDEX('Master Data'!$A$1:$H$686,'Evening Buffalo'!$A431,2),""),"")</f>
        <v/>
      </c>
      <c r="I431" s="60" t="str">
        <f t="array" ref="I431">IFERROR(IF(I$2&lt;=$C$1,INDEX('Master Data'!$A$1:$H$686,'Evening Buffalo'!$A431,2),""),"")</f>
        <v/>
      </c>
      <c r="J431" s="60" t="str">
        <f t="array" ref="J431">IFERROR(IF(J$2&lt;=$C$1,INDEX('Master Data'!$A$1:$H$686,'Evening Buffalo'!$A431,2),""),"")</f>
        <v/>
      </c>
      <c r="K431" s="60" t="str">
        <f t="array" ref="K431">IFERROR(IF(K$2&lt;=$C$1,INDEX('Master Data'!$A$1:$H$686,'Evening Buffalo'!$A431,2),""),"")</f>
        <v/>
      </c>
      <c r="L431" s="60" t="str">
        <f t="array" ref="L431">IFERROR(IF(L$2&lt;=$C$1,INDEX('Master Data'!$A$1:$H$686,'Evening Buffalo'!$A431,2),""),"")</f>
        <v/>
      </c>
      <c r="M431" s="60" t="str">
        <f t="array" ref="M431">IFERROR(IF(M$2&lt;=$C$1,INDEX('Master Data'!$A$1:$H$686,'Evening Buffalo'!$A431,2),""),"")</f>
        <v/>
      </c>
      <c r="N431" s="60" t="str">
        <f t="array" ref="N431">IFERROR(IF(N$2&lt;=$C$1,INDEX('Master Data'!$A$1:$H$686,'Evening Buffalo'!$A431,2),""),"")</f>
        <v/>
      </c>
      <c r="O431" s="60" t="str">
        <f t="array" ref="O431">IFERROR(IF(O$2&lt;=$C$1,INDEX('Master Data'!$A$1:$H$686,'Evening Buffalo'!$A431,2),""),"")</f>
        <v/>
      </c>
      <c r="P431" s="60" t="str">
        <f t="array" ref="P431">IFERROR(IF(P$2&lt;=$C$1,INDEX('Master Data'!$A$1:$H$686,'Evening Buffalo'!$A431,2),""),"")</f>
        <v/>
      </c>
      <c r="Q431" s="60" t="str">
        <f t="array" ref="Q431">IFERROR(IF(Q$2&lt;=$C$1,INDEX('Master Data'!$A$1:$H$686,'Evening Buffalo'!$A431,2),""),"")</f>
        <v/>
      </c>
      <c r="R431" s="60" t="str">
        <f t="array" ref="R431">IFERROR(IF(R$2&lt;=$C$1,INDEX('Master Data'!$A$1:$H$686,'Evening Buffalo'!$A431,2),""),"")</f>
        <v/>
      </c>
      <c r="S431" s="60" t="str">
        <f t="array" ref="S431">IFERROR(IF(S$2&lt;=$C$1,INDEX('Master Data'!$A$1:$H$686,'Evening Buffalo'!$A431,2),""),"")</f>
        <v/>
      </c>
      <c r="T431" s="60" t="str">
        <f t="array" ref="T431">IFERROR(IF(T$2&lt;=$C$1,INDEX('Master Data'!$A$1:$H$686,'Evening Buffalo'!$A431,2),""),"")</f>
        <v/>
      </c>
      <c r="U431" s="60" t="str">
        <f t="array" ref="U431">IFERROR(IF(U$2&lt;=$C$1,INDEX('Master Data'!$A$1:$H$686,'Evening Buffalo'!$A431,2),""),"")</f>
        <v/>
      </c>
      <c r="V431" s="60" t="str">
        <f t="array" ref="V431">IFERROR(IF(V$2&lt;=$C$1,INDEX('Master Data'!$A$1:$H$686,'Evening Buffalo'!$A431,2),""),"")</f>
        <v/>
      </c>
      <c r="W431" s="60" t="str">
        <f t="array" ref="W431">IFERROR(IF(W$2&lt;=$C$1,INDEX('Master Data'!$A$1:$H$686,'Evening Buffalo'!$A431,2),""),"")</f>
        <v/>
      </c>
      <c r="X431" s="60" t="str">
        <f t="array" ref="X431">IFERROR(IF(X$2&lt;=$C$1,INDEX('Master Data'!$A$1:$H$686,'Evening Buffalo'!$A431,2),""),"")</f>
        <v/>
      </c>
      <c r="Y431" s="60" t="str">
        <f t="array" ref="Y431">IFERROR(IF(Y$2&lt;=$C$1,INDEX('Master Data'!$A$1:$H$686,'Evening Buffalo'!$A431,2),""),"")</f>
        <v/>
      </c>
      <c r="Z431" s="60" t="str">
        <f t="array" ref="Z431">IFERROR(IF(Z$2&lt;=$C$1,INDEX('Master Data'!$A$1:$H$686,'Evening Buffalo'!$A431,2),""),"")</f>
        <v/>
      </c>
      <c r="AA431" s="60" t="str">
        <f t="array" ref="AA431">IFERROR(IF(AA$2&lt;=$C$1,INDEX('Master Data'!$A$1:$H$686,'Evening Buffalo'!$A431,2),""),"")</f>
        <v/>
      </c>
      <c r="AB431" s="60" t="str">
        <f t="array" ref="AB431">IFERROR(IF(AB$2&lt;=$C$1,INDEX('Master Data'!$A$1:$H$686,'Evening Buffalo'!$A431,2),""),"")</f>
        <v/>
      </c>
      <c r="AC431" s="60" t="str">
        <f t="array" ref="AC431">IFERROR(IF(AC$2&lt;=$C$1,INDEX('Master Data'!$A$1:$H$686,'Evening Buffalo'!$A431,2),""),"")</f>
        <v/>
      </c>
      <c r="AD431" s="60" t="str">
        <f t="array" ref="AD431">IFERROR(IF(AD$2&lt;=$C$1,INDEX('Master Data'!$A$1:$H$686,'Evening Buffalo'!$A431,2),""),"")</f>
        <v/>
      </c>
      <c r="AE431" s="12"/>
      <c r="AF431" s="12"/>
      <c r="AG431" s="12"/>
    </row>
    <row r="432" ht="14.25" customHeight="1">
      <c r="A432" s="60" t="str">
        <f>IFERROR(SMALL('Master Data'!G:G,ROW()-2),"")</f>
        <v/>
      </c>
      <c r="B432" s="60" t="str">
        <f t="array" ref="B432">IFERROR(INDEX('Master Data'!$A$1:$H$686,'Evening Buffalo'!$A432,1),"")</f>
        <v>Customer Name</v>
      </c>
      <c r="C432" s="60" t="str">
        <f t="array" ref="C432">IFERROR(IF(C$2&lt;=$C$1,INDEX('Master Data'!$A$1:$H$686,'Evening Buffalo'!$A432,2),""),"")</f>
        <v/>
      </c>
      <c r="D432" s="60" t="str">
        <f t="array" ref="D432">IFERROR(IF(D$2&lt;=$C$1,INDEX('Master Data'!$A$1:$H$686,'Evening Buffalo'!$A432,2),""),"")</f>
        <v/>
      </c>
      <c r="E432" s="60" t="str">
        <f t="array" ref="E432">IFERROR(IF(E$2&lt;=$C$1,INDEX('Master Data'!$A$1:$H$686,'Evening Buffalo'!$A432,2),""),"")</f>
        <v/>
      </c>
      <c r="F432" s="60" t="str">
        <f t="array" ref="F432">IFERROR(IF(F$2&lt;=$C$1,INDEX('Master Data'!$A$1:$H$686,'Evening Buffalo'!$A432,2),""),"")</f>
        <v/>
      </c>
      <c r="G432" s="60" t="str">
        <f t="array" ref="G432">IFERROR(IF(G$2&lt;=$C$1,INDEX('Master Data'!$A$1:$H$686,'Evening Buffalo'!$A432,2),""),"")</f>
        <v/>
      </c>
      <c r="H432" s="60" t="str">
        <f t="array" ref="H432">IFERROR(IF(H$2&lt;=$C$1,INDEX('Master Data'!$A$1:$H$686,'Evening Buffalo'!$A432,2),""),"")</f>
        <v/>
      </c>
      <c r="I432" s="60" t="str">
        <f t="array" ref="I432">IFERROR(IF(I$2&lt;=$C$1,INDEX('Master Data'!$A$1:$H$686,'Evening Buffalo'!$A432,2),""),"")</f>
        <v/>
      </c>
      <c r="J432" s="60" t="str">
        <f t="array" ref="J432">IFERROR(IF(J$2&lt;=$C$1,INDEX('Master Data'!$A$1:$H$686,'Evening Buffalo'!$A432,2),""),"")</f>
        <v/>
      </c>
      <c r="K432" s="60" t="str">
        <f t="array" ref="K432">IFERROR(IF(K$2&lt;=$C$1,INDEX('Master Data'!$A$1:$H$686,'Evening Buffalo'!$A432,2),""),"")</f>
        <v/>
      </c>
      <c r="L432" s="60" t="str">
        <f t="array" ref="L432">IFERROR(IF(L$2&lt;=$C$1,INDEX('Master Data'!$A$1:$H$686,'Evening Buffalo'!$A432,2),""),"")</f>
        <v/>
      </c>
      <c r="M432" s="60" t="str">
        <f t="array" ref="M432">IFERROR(IF(M$2&lt;=$C$1,INDEX('Master Data'!$A$1:$H$686,'Evening Buffalo'!$A432,2),""),"")</f>
        <v/>
      </c>
      <c r="N432" s="60" t="str">
        <f t="array" ref="N432">IFERROR(IF(N$2&lt;=$C$1,INDEX('Master Data'!$A$1:$H$686,'Evening Buffalo'!$A432,2),""),"")</f>
        <v/>
      </c>
      <c r="O432" s="60" t="str">
        <f t="array" ref="O432">IFERROR(IF(O$2&lt;=$C$1,INDEX('Master Data'!$A$1:$H$686,'Evening Buffalo'!$A432,2),""),"")</f>
        <v/>
      </c>
      <c r="P432" s="60" t="str">
        <f t="array" ref="P432">IFERROR(IF(P$2&lt;=$C$1,INDEX('Master Data'!$A$1:$H$686,'Evening Buffalo'!$A432,2),""),"")</f>
        <v/>
      </c>
      <c r="Q432" s="60" t="str">
        <f t="array" ref="Q432">IFERROR(IF(Q$2&lt;=$C$1,INDEX('Master Data'!$A$1:$H$686,'Evening Buffalo'!$A432,2),""),"")</f>
        <v/>
      </c>
      <c r="R432" s="60" t="str">
        <f t="array" ref="R432">IFERROR(IF(R$2&lt;=$C$1,INDEX('Master Data'!$A$1:$H$686,'Evening Buffalo'!$A432,2),""),"")</f>
        <v/>
      </c>
      <c r="S432" s="60" t="str">
        <f t="array" ref="S432">IFERROR(IF(S$2&lt;=$C$1,INDEX('Master Data'!$A$1:$H$686,'Evening Buffalo'!$A432,2),""),"")</f>
        <v/>
      </c>
      <c r="T432" s="60" t="str">
        <f t="array" ref="T432">IFERROR(IF(T$2&lt;=$C$1,INDEX('Master Data'!$A$1:$H$686,'Evening Buffalo'!$A432,2),""),"")</f>
        <v/>
      </c>
      <c r="U432" s="60" t="str">
        <f t="array" ref="U432">IFERROR(IF(U$2&lt;=$C$1,INDEX('Master Data'!$A$1:$H$686,'Evening Buffalo'!$A432,2),""),"")</f>
        <v/>
      </c>
      <c r="V432" s="60" t="str">
        <f t="array" ref="V432">IFERROR(IF(V$2&lt;=$C$1,INDEX('Master Data'!$A$1:$H$686,'Evening Buffalo'!$A432,2),""),"")</f>
        <v/>
      </c>
      <c r="W432" s="60" t="str">
        <f t="array" ref="W432">IFERROR(IF(W$2&lt;=$C$1,INDEX('Master Data'!$A$1:$H$686,'Evening Buffalo'!$A432,2),""),"")</f>
        <v/>
      </c>
      <c r="X432" s="60" t="str">
        <f t="array" ref="X432">IFERROR(IF(X$2&lt;=$C$1,INDEX('Master Data'!$A$1:$H$686,'Evening Buffalo'!$A432,2),""),"")</f>
        <v/>
      </c>
      <c r="Y432" s="60" t="str">
        <f t="array" ref="Y432">IFERROR(IF(Y$2&lt;=$C$1,INDEX('Master Data'!$A$1:$H$686,'Evening Buffalo'!$A432,2),""),"")</f>
        <v/>
      </c>
      <c r="Z432" s="60" t="str">
        <f t="array" ref="Z432">IFERROR(IF(Z$2&lt;=$C$1,INDEX('Master Data'!$A$1:$H$686,'Evening Buffalo'!$A432,2),""),"")</f>
        <v/>
      </c>
      <c r="AA432" s="60" t="str">
        <f t="array" ref="AA432">IFERROR(IF(AA$2&lt;=$C$1,INDEX('Master Data'!$A$1:$H$686,'Evening Buffalo'!$A432,2),""),"")</f>
        <v/>
      </c>
      <c r="AB432" s="60" t="str">
        <f t="array" ref="AB432">IFERROR(IF(AB$2&lt;=$C$1,INDEX('Master Data'!$A$1:$H$686,'Evening Buffalo'!$A432,2),""),"")</f>
        <v/>
      </c>
      <c r="AC432" s="60" t="str">
        <f t="array" ref="AC432">IFERROR(IF(AC$2&lt;=$C$1,INDEX('Master Data'!$A$1:$H$686,'Evening Buffalo'!$A432,2),""),"")</f>
        <v/>
      </c>
      <c r="AD432" s="60" t="str">
        <f t="array" ref="AD432">IFERROR(IF(AD$2&lt;=$C$1,INDEX('Master Data'!$A$1:$H$686,'Evening Buffalo'!$A432,2),""),"")</f>
        <v/>
      </c>
      <c r="AE432" s="12"/>
      <c r="AF432" s="12"/>
      <c r="AG432" s="12"/>
    </row>
    <row r="433" ht="14.25" customHeight="1">
      <c r="A433" s="60" t="str">
        <f>IFERROR(SMALL('Master Data'!G:G,ROW()-2),"")</f>
        <v/>
      </c>
      <c r="B433" s="60" t="str">
        <f t="array" ref="B433">IFERROR(INDEX('Master Data'!$A$1:$H$686,'Evening Buffalo'!$A433,1),"")</f>
        <v>Customer Name</v>
      </c>
      <c r="C433" s="60" t="str">
        <f t="array" ref="C433">IFERROR(IF(C$2&lt;=$C$1,INDEX('Master Data'!$A$1:$H$686,'Evening Buffalo'!$A433,2),""),"")</f>
        <v/>
      </c>
      <c r="D433" s="60" t="str">
        <f t="array" ref="D433">IFERROR(IF(D$2&lt;=$C$1,INDEX('Master Data'!$A$1:$H$686,'Evening Buffalo'!$A433,2),""),"")</f>
        <v/>
      </c>
      <c r="E433" s="60" t="str">
        <f t="array" ref="E433">IFERROR(IF(E$2&lt;=$C$1,INDEX('Master Data'!$A$1:$H$686,'Evening Buffalo'!$A433,2),""),"")</f>
        <v/>
      </c>
      <c r="F433" s="60" t="str">
        <f t="array" ref="F433">IFERROR(IF(F$2&lt;=$C$1,INDEX('Master Data'!$A$1:$H$686,'Evening Buffalo'!$A433,2),""),"")</f>
        <v/>
      </c>
      <c r="G433" s="60" t="str">
        <f t="array" ref="G433">IFERROR(IF(G$2&lt;=$C$1,INDEX('Master Data'!$A$1:$H$686,'Evening Buffalo'!$A433,2),""),"")</f>
        <v/>
      </c>
      <c r="H433" s="60" t="str">
        <f t="array" ref="H433">IFERROR(IF(H$2&lt;=$C$1,INDEX('Master Data'!$A$1:$H$686,'Evening Buffalo'!$A433,2),""),"")</f>
        <v/>
      </c>
      <c r="I433" s="60" t="str">
        <f t="array" ref="I433">IFERROR(IF(I$2&lt;=$C$1,INDEX('Master Data'!$A$1:$H$686,'Evening Buffalo'!$A433,2),""),"")</f>
        <v/>
      </c>
      <c r="J433" s="60" t="str">
        <f t="array" ref="J433">IFERROR(IF(J$2&lt;=$C$1,INDEX('Master Data'!$A$1:$H$686,'Evening Buffalo'!$A433,2),""),"")</f>
        <v/>
      </c>
      <c r="K433" s="60" t="str">
        <f t="array" ref="K433">IFERROR(IF(K$2&lt;=$C$1,INDEX('Master Data'!$A$1:$H$686,'Evening Buffalo'!$A433,2),""),"")</f>
        <v/>
      </c>
      <c r="L433" s="60" t="str">
        <f t="array" ref="L433">IFERROR(IF(L$2&lt;=$C$1,INDEX('Master Data'!$A$1:$H$686,'Evening Buffalo'!$A433,2),""),"")</f>
        <v/>
      </c>
      <c r="M433" s="60" t="str">
        <f t="array" ref="M433">IFERROR(IF(M$2&lt;=$C$1,INDEX('Master Data'!$A$1:$H$686,'Evening Buffalo'!$A433,2),""),"")</f>
        <v/>
      </c>
      <c r="N433" s="60" t="str">
        <f t="array" ref="N433">IFERROR(IF(N$2&lt;=$C$1,INDEX('Master Data'!$A$1:$H$686,'Evening Buffalo'!$A433,2),""),"")</f>
        <v/>
      </c>
      <c r="O433" s="60" t="str">
        <f t="array" ref="O433">IFERROR(IF(O$2&lt;=$C$1,INDEX('Master Data'!$A$1:$H$686,'Evening Buffalo'!$A433,2),""),"")</f>
        <v/>
      </c>
      <c r="P433" s="60" t="str">
        <f t="array" ref="P433">IFERROR(IF(P$2&lt;=$C$1,INDEX('Master Data'!$A$1:$H$686,'Evening Buffalo'!$A433,2),""),"")</f>
        <v/>
      </c>
      <c r="Q433" s="60" t="str">
        <f t="array" ref="Q433">IFERROR(IF(Q$2&lt;=$C$1,INDEX('Master Data'!$A$1:$H$686,'Evening Buffalo'!$A433,2),""),"")</f>
        <v/>
      </c>
      <c r="R433" s="60" t="str">
        <f t="array" ref="R433">IFERROR(IF(R$2&lt;=$C$1,INDEX('Master Data'!$A$1:$H$686,'Evening Buffalo'!$A433,2),""),"")</f>
        <v/>
      </c>
      <c r="S433" s="60" t="str">
        <f t="array" ref="S433">IFERROR(IF(S$2&lt;=$C$1,INDEX('Master Data'!$A$1:$H$686,'Evening Buffalo'!$A433,2),""),"")</f>
        <v/>
      </c>
      <c r="T433" s="60" t="str">
        <f t="array" ref="T433">IFERROR(IF(T$2&lt;=$C$1,INDEX('Master Data'!$A$1:$H$686,'Evening Buffalo'!$A433,2),""),"")</f>
        <v/>
      </c>
      <c r="U433" s="60" t="str">
        <f t="array" ref="U433">IFERROR(IF(U$2&lt;=$C$1,INDEX('Master Data'!$A$1:$H$686,'Evening Buffalo'!$A433,2),""),"")</f>
        <v/>
      </c>
      <c r="V433" s="60" t="str">
        <f t="array" ref="V433">IFERROR(IF(V$2&lt;=$C$1,INDEX('Master Data'!$A$1:$H$686,'Evening Buffalo'!$A433,2),""),"")</f>
        <v/>
      </c>
      <c r="W433" s="60" t="str">
        <f t="array" ref="W433">IFERROR(IF(W$2&lt;=$C$1,INDEX('Master Data'!$A$1:$H$686,'Evening Buffalo'!$A433,2),""),"")</f>
        <v/>
      </c>
      <c r="X433" s="60" t="str">
        <f t="array" ref="X433">IFERROR(IF(X$2&lt;=$C$1,INDEX('Master Data'!$A$1:$H$686,'Evening Buffalo'!$A433,2),""),"")</f>
        <v/>
      </c>
      <c r="Y433" s="60" t="str">
        <f t="array" ref="Y433">IFERROR(IF(Y$2&lt;=$C$1,INDEX('Master Data'!$A$1:$H$686,'Evening Buffalo'!$A433,2),""),"")</f>
        <v/>
      </c>
      <c r="Z433" s="60" t="str">
        <f t="array" ref="Z433">IFERROR(IF(Z$2&lt;=$C$1,INDEX('Master Data'!$A$1:$H$686,'Evening Buffalo'!$A433,2),""),"")</f>
        <v/>
      </c>
      <c r="AA433" s="60" t="str">
        <f t="array" ref="AA433">IFERROR(IF(AA$2&lt;=$C$1,INDEX('Master Data'!$A$1:$H$686,'Evening Buffalo'!$A433,2),""),"")</f>
        <v/>
      </c>
      <c r="AB433" s="60" t="str">
        <f t="array" ref="AB433">IFERROR(IF(AB$2&lt;=$C$1,INDEX('Master Data'!$A$1:$H$686,'Evening Buffalo'!$A433,2),""),"")</f>
        <v/>
      </c>
      <c r="AC433" s="60" t="str">
        <f t="array" ref="AC433">IFERROR(IF(AC$2&lt;=$C$1,INDEX('Master Data'!$A$1:$H$686,'Evening Buffalo'!$A433,2),""),"")</f>
        <v/>
      </c>
      <c r="AD433" s="60" t="str">
        <f t="array" ref="AD433">IFERROR(IF(AD$2&lt;=$C$1,INDEX('Master Data'!$A$1:$H$686,'Evening Buffalo'!$A433,2),""),"")</f>
        <v/>
      </c>
      <c r="AE433" s="12"/>
      <c r="AF433" s="12"/>
      <c r="AG433" s="12"/>
    </row>
    <row r="434" ht="14.25" customHeight="1">
      <c r="A434" s="60" t="str">
        <f>IFERROR(SMALL('Master Data'!G:G,ROW()-2),"")</f>
        <v/>
      </c>
      <c r="B434" s="60" t="str">
        <f t="array" ref="B434">IFERROR(INDEX('Master Data'!$A$1:$H$686,'Evening Buffalo'!$A434,1),"")</f>
        <v>Customer Name</v>
      </c>
      <c r="C434" s="60" t="str">
        <f t="array" ref="C434">IFERROR(IF(C$2&lt;=$C$1,INDEX('Master Data'!$A$1:$H$686,'Evening Buffalo'!$A434,2),""),"")</f>
        <v/>
      </c>
      <c r="D434" s="60" t="str">
        <f t="array" ref="D434">IFERROR(IF(D$2&lt;=$C$1,INDEX('Master Data'!$A$1:$H$686,'Evening Buffalo'!$A434,2),""),"")</f>
        <v/>
      </c>
      <c r="E434" s="60" t="str">
        <f t="array" ref="E434">IFERROR(IF(E$2&lt;=$C$1,INDEX('Master Data'!$A$1:$H$686,'Evening Buffalo'!$A434,2),""),"")</f>
        <v/>
      </c>
      <c r="F434" s="60" t="str">
        <f t="array" ref="F434">IFERROR(IF(F$2&lt;=$C$1,INDEX('Master Data'!$A$1:$H$686,'Evening Buffalo'!$A434,2),""),"")</f>
        <v/>
      </c>
      <c r="G434" s="60" t="str">
        <f t="array" ref="G434">IFERROR(IF(G$2&lt;=$C$1,INDEX('Master Data'!$A$1:$H$686,'Evening Buffalo'!$A434,2),""),"")</f>
        <v/>
      </c>
      <c r="H434" s="60" t="str">
        <f t="array" ref="H434">IFERROR(IF(H$2&lt;=$C$1,INDEX('Master Data'!$A$1:$H$686,'Evening Buffalo'!$A434,2),""),"")</f>
        <v/>
      </c>
      <c r="I434" s="60" t="str">
        <f t="array" ref="I434">IFERROR(IF(I$2&lt;=$C$1,INDEX('Master Data'!$A$1:$H$686,'Evening Buffalo'!$A434,2),""),"")</f>
        <v/>
      </c>
      <c r="J434" s="60" t="str">
        <f t="array" ref="J434">IFERROR(IF(J$2&lt;=$C$1,INDEX('Master Data'!$A$1:$H$686,'Evening Buffalo'!$A434,2),""),"")</f>
        <v/>
      </c>
      <c r="K434" s="60" t="str">
        <f t="array" ref="K434">IFERROR(IF(K$2&lt;=$C$1,INDEX('Master Data'!$A$1:$H$686,'Evening Buffalo'!$A434,2),""),"")</f>
        <v/>
      </c>
      <c r="L434" s="60" t="str">
        <f t="array" ref="L434">IFERROR(IF(L$2&lt;=$C$1,INDEX('Master Data'!$A$1:$H$686,'Evening Buffalo'!$A434,2),""),"")</f>
        <v/>
      </c>
      <c r="M434" s="60" t="str">
        <f t="array" ref="M434">IFERROR(IF(M$2&lt;=$C$1,INDEX('Master Data'!$A$1:$H$686,'Evening Buffalo'!$A434,2),""),"")</f>
        <v/>
      </c>
      <c r="N434" s="60" t="str">
        <f t="array" ref="N434">IFERROR(IF(N$2&lt;=$C$1,INDEX('Master Data'!$A$1:$H$686,'Evening Buffalo'!$A434,2),""),"")</f>
        <v/>
      </c>
      <c r="O434" s="60" t="str">
        <f t="array" ref="O434">IFERROR(IF(O$2&lt;=$C$1,INDEX('Master Data'!$A$1:$H$686,'Evening Buffalo'!$A434,2),""),"")</f>
        <v/>
      </c>
      <c r="P434" s="60" t="str">
        <f t="array" ref="P434">IFERROR(IF(P$2&lt;=$C$1,INDEX('Master Data'!$A$1:$H$686,'Evening Buffalo'!$A434,2),""),"")</f>
        <v/>
      </c>
      <c r="Q434" s="60" t="str">
        <f t="array" ref="Q434">IFERROR(IF(Q$2&lt;=$C$1,INDEX('Master Data'!$A$1:$H$686,'Evening Buffalo'!$A434,2),""),"")</f>
        <v/>
      </c>
      <c r="R434" s="60" t="str">
        <f t="array" ref="R434">IFERROR(IF(R$2&lt;=$C$1,INDEX('Master Data'!$A$1:$H$686,'Evening Buffalo'!$A434,2),""),"")</f>
        <v/>
      </c>
      <c r="S434" s="60" t="str">
        <f t="array" ref="S434">IFERROR(IF(S$2&lt;=$C$1,INDEX('Master Data'!$A$1:$H$686,'Evening Buffalo'!$A434,2),""),"")</f>
        <v/>
      </c>
      <c r="T434" s="60" t="str">
        <f t="array" ref="T434">IFERROR(IF(T$2&lt;=$C$1,INDEX('Master Data'!$A$1:$H$686,'Evening Buffalo'!$A434,2),""),"")</f>
        <v/>
      </c>
      <c r="U434" s="60" t="str">
        <f t="array" ref="U434">IFERROR(IF(U$2&lt;=$C$1,INDEX('Master Data'!$A$1:$H$686,'Evening Buffalo'!$A434,2),""),"")</f>
        <v/>
      </c>
      <c r="V434" s="60" t="str">
        <f t="array" ref="V434">IFERROR(IF(V$2&lt;=$C$1,INDEX('Master Data'!$A$1:$H$686,'Evening Buffalo'!$A434,2),""),"")</f>
        <v/>
      </c>
      <c r="W434" s="60" t="str">
        <f t="array" ref="W434">IFERROR(IF(W$2&lt;=$C$1,INDEX('Master Data'!$A$1:$H$686,'Evening Buffalo'!$A434,2),""),"")</f>
        <v/>
      </c>
      <c r="X434" s="60" t="str">
        <f t="array" ref="X434">IFERROR(IF(X$2&lt;=$C$1,INDEX('Master Data'!$A$1:$H$686,'Evening Buffalo'!$A434,2),""),"")</f>
        <v/>
      </c>
      <c r="Y434" s="60" t="str">
        <f t="array" ref="Y434">IFERROR(IF(Y$2&lt;=$C$1,INDEX('Master Data'!$A$1:$H$686,'Evening Buffalo'!$A434,2),""),"")</f>
        <v/>
      </c>
      <c r="Z434" s="60" t="str">
        <f t="array" ref="Z434">IFERROR(IF(Z$2&lt;=$C$1,INDEX('Master Data'!$A$1:$H$686,'Evening Buffalo'!$A434,2),""),"")</f>
        <v/>
      </c>
      <c r="AA434" s="60" t="str">
        <f t="array" ref="AA434">IFERROR(IF(AA$2&lt;=$C$1,INDEX('Master Data'!$A$1:$H$686,'Evening Buffalo'!$A434,2),""),"")</f>
        <v/>
      </c>
      <c r="AB434" s="60" t="str">
        <f t="array" ref="AB434">IFERROR(IF(AB$2&lt;=$C$1,INDEX('Master Data'!$A$1:$H$686,'Evening Buffalo'!$A434,2),""),"")</f>
        <v/>
      </c>
      <c r="AC434" s="60" t="str">
        <f t="array" ref="AC434">IFERROR(IF(AC$2&lt;=$C$1,INDEX('Master Data'!$A$1:$H$686,'Evening Buffalo'!$A434,2),""),"")</f>
        <v/>
      </c>
      <c r="AD434" s="60" t="str">
        <f t="array" ref="AD434">IFERROR(IF(AD$2&lt;=$C$1,INDEX('Master Data'!$A$1:$H$686,'Evening Buffalo'!$A434,2),""),"")</f>
        <v/>
      </c>
      <c r="AE434" s="12"/>
      <c r="AF434" s="12"/>
      <c r="AG434" s="12"/>
    </row>
    <row r="435" ht="14.25" customHeight="1">
      <c r="A435" s="60" t="str">
        <f>IFERROR(SMALL('Master Data'!G:G,ROW()-2),"")</f>
        <v/>
      </c>
      <c r="B435" s="60" t="str">
        <f t="array" ref="B435">IFERROR(INDEX('Master Data'!$A$1:$H$686,'Evening Buffalo'!$A435,1),"")</f>
        <v>Customer Name</v>
      </c>
      <c r="C435" s="60" t="str">
        <f t="array" ref="C435">IFERROR(IF(C$2&lt;=$C$1,INDEX('Master Data'!$A$1:$H$686,'Evening Buffalo'!$A435,2),""),"")</f>
        <v/>
      </c>
      <c r="D435" s="60" t="str">
        <f t="array" ref="D435">IFERROR(IF(D$2&lt;=$C$1,INDEX('Master Data'!$A$1:$H$686,'Evening Buffalo'!$A435,2),""),"")</f>
        <v/>
      </c>
      <c r="E435" s="60" t="str">
        <f t="array" ref="E435">IFERROR(IF(E$2&lt;=$C$1,INDEX('Master Data'!$A$1:$H$686,'Evening Buffalo'!$A435,2),""),"")</f>
        <v/>
      </c>
      <c r="F435" s="60" t="str">
        <f t="array" ref="F435">IFERROR(IF(F$2&lt;=$C$1,INDEX('Master Data'!$A$1:$H$686,'Evening Buffalo'!$A435,2),""),"")</f>
        <v/>
      </c>
      <c r="G435" s="60" t="str">
        <f t="array" ref="G435">IFERROR(IF(G$2&lt;=$C$1,INDEX('Master Data'!$A$1:$H$686,'Evening Buffalo'!$A435,2),""),"")</f>
        <v/>
      </c>
      <c r="H435" s="60" t="str">
        <f t="array" ref="H435">IFERROR(IF(H$2&lt;=$C$1,INDEX('Master Data'!$A$1:$H$686,'Evening Buffalo'!$A435,2),""),"")</f>
        <v/>
      </c>
      <c r="I435" s="60" t="str">
        <f t="array" ref="I435">IFERROR(IF(I$2&lt;=$C$1,INDEX('Master Data'!$A$1:$H$686,'Evening Buffalo'!$A435,2),""),"")</f>
        <v/>
      </c>
      <c r="J435" s="60" t="str">
        <f t="array" ref="J435">IFERROR(IF(J$2&lt;=$C$1,INDEX('Master Data'!$A$1:$H$686,'Evening Buffalo'!$A435,2),""),"")</f>
        <v/>
      </c>
      <c r="K435" s="60" t="str">
        <f t="array" ref="K435">IFERROR(IF(K$2&lt;=$C$1,INDEX('Master Data'!$A$1:$H$686,'Evening Buffalo'!$A435,2),""),"")</f>
        <v/>
      </c>
      <c r="L435" s="60" t="str">
        <f t="array" ref="L435">IFERROR(IF(L$2&lt;=$C$1,INDEX('Master Data'!$A$1:$H$686,'Evening Buffalo'!$A435,2),""),"")</f>
        <v/>
      </c>
      <c r="M435" s="60" t="str">
        <f t="array" ref="M435">IFERROR(IF(M$2&lt;=$C$1,INDEX('Master Data'!$A$1:$H$686,'Evening Buffalo'!$A435,2),""),"")</f>
        <v/>
      </c>
      <c r="N435" s="60" t="str">
        <f t="array" ref="N435">IFERROR(IF(N$2&lt;=$C$1,INDEX('Master Data'!$A$1:$H$686,'Evening Buffalo'!$A435,2),""),"")</f>
        <v/>
      </c>
      <c r="O435" s="60" t="str">
        <f t="array" ref="O435">IFERROR(IF(O$2&lt;=$C$1,INDEX('Master Data'!$A$1:$H$686,'Evening Buffalo'!$A435,2),""),"")</f>
        <v/>
      </c>
      <c r="P435" s="60" t="str">
        <f t="array" ref="P435">IFERROR(IF(P$2&lt;=$C$1,INDEX('Master Data'!$A$1:$H$686,'Evening Buffalo'!$A435,2),""),"")</f>
        <v/>
      </c>
      <c r="Q435" s="60" t="str">
        <f t="array" ref="Q435">IFERROR(IF(Q$2&lt;=$C$1,INDEX('Master Data'!$A$1:$H$686,'Evening Buffalo'!$A435,2),""),"")</f>
        <v/>
      </c>
      <c r="R435" s="60" t="str">
        <f t="array" ref="R435">IFERROR(IF(R$2&lt;=$C$1,INDEX('Master Data'!$A$1:$H$686,'Evening Buffalo'!$A435,2),""),"")</f>
        <v/>
      </c>
      <c r="S435" s="60" t="str">
        <f t="array" ref="S435">IFERROR(IF(S$2&lt;=$C$1,INDEX('Master Data'!$A$1:$H$686,'Evening Buffalo'!$A435,2),""),"")</f>
        <v/>
      </c>
      <c r="T435" s="60" t="str">
        <f t="array" ref="T435">IFERROR(IF(T$2&lt;=$C$1,INDEX('Master Data'!$A$1:$H$686,'Evening Buffalo'!$A435,2),""),"")</f>
        <v/>
      </c>
      <c r="U435" s="60" t="str">
        <f t="array" ref="U435">IFERROR(IF(U$2&lt;=$C$1,INDEX('Master Data'!$A$1:$H$686,'Evening Buffalo'!$A435,2),""),"")</f>
        <v/>
      </c>
      <c r="V435" s="60" t="str">
        <f t="array" ref="V435">IFERROR(IF(V$2&lt;=$C$1,INDEX('Master Data'!$A$1:$H$686,'Evening Buffalo'!$A435,2),""),"")</f>
        <v/>
      </c>
      <c r="W435" s="60" t="str">
        <f t="array" ref="W435">IFERROR(IF(W$2&lt;=$C$1,INDEX('Master Data'!$A$1:$H$686,'Evening Buffalo'!$A435,2),""),"")</f>
        <v/>
      </c>
      <c r="X435" s="60" t="str">
        <f t="array" ref="X435">IFERROR(IF(X$2&lt;=$C$1,INDEX('Master Data'!$A$1:$H$686,'Evening Buffalo'!$A435,2),""),"")</f>
        <v/>
      </c>
      <c r="Y435" s="60" t="str">
        <f t="array" ref="Y435">IFERROR(IF(Y$2&lt;=$C$1,INDEX('Master Data'!$A$1:$H$686,'Evening Buffalo'!$A435,2),""),"")</f>
        <v/>
      </c>
      <c r="Z435" s="60" t="str">
        <f t="array" ref="Z435">IFERROR(IF(Z$2&lt;=$C$1,INDEX('Master Data'!$A$1:$H$686,'Evening Buffalo'!$A435,2),""),"")</f>
        <v/>
      </c>
      <c r="AA435" s="60" t="str">
        <f t="array" ref="AA435">IFERROR(IF(AA$2&lt;=$C$1,INDEX('Master Data'!$A$1:$H$686,'Evening Buffalo'!$A435,2),""),"")</f>
        <v/>
      </c>
      <c r="AB435" s="60" t="str">
        <f t="array" ref="AB435">IFERROR(IF(AB$2&lt;=$C$1,INDEX('Master Data'!$A$1:$H$686,'Evening Buffalo'!$A435,2),""),"")</f>
        <v/>
      </c>
      <c r="AC435" s="60" t="str">
        <f t="array" ref="AC435">IFERROR(IF(AC$2&lt;=$C$1,INDEX('Master Data'!$A$1:$H$686,'Evening Buffalo'!$A435,2),""),"")</f>
        <v/>
      </c>
      <c r="AD435" s="60" t="str">
        <f t="array" ref="AD435">IFERROR(IF(AD$2&lt;=$C$1,INDEX('Master Data'!$A$1:$H$686,'Evening Buffalo'!$A435,2),""),"")</f>
        <v/>
      </c>
      <c r="AE435" s="12"/>
      <c r="AF435" s="12"/>
      <c r="AG435" s="12"/>
    </row>
    <row r="436" ht="14.25" customHeight="1">
      <c r="A436" s="60" t="str">
        <f>IFERROR(SMALL('Master Data'!G:G,ROW()-2),"")</f>
        <v/>
      </c>
      <c r="B436" s="60" t="str">
        <f t="array" ref="B436">IFERROR(INDEX('Master Data'!$A$1:$H$686,'Evening Buffalo'!$A436,1),"")</f>
        <v>Customer Name</v>
      </c>
      <c r="C436" s="60" t="str">
        <f t="array" ref="C436">IFERROR(IF(C$2&lt;=$C$1,INDEX('Master Data'!$A$1:$H$686,'Evening Buffalo'!$A436,2),""),"")</f>
        <v/>
      </c>
      <c r="D436" s="60" t="str">
        <f t="array" ref="D436">IFERROR(IF(D$2&lt;=$C$1,INDEX('Master Data'!$A$1:$H$686,'Evening Buffalo'!$A436,2),""),"")</f>
        <v/>
      </c>
      <c r="E436" s="60" t="str">
        <f t="array" ref="E436">IFERROR(IF(E$2&lt;=$C$1,INDEX('Master Data'!$A$1:$H$686,'Evening Buffalo'!$A436,2),""),"")</f>
        <v/>
      </c>
      <c r="F436" s="60" t="str">
        <f t="array" ref="F436">IFERROR(IF(F$2&lt;=$C$1,INDEX('Master Data'!$A$1:$H$686,'Evening Buffalo'!$A436,2),""),"")</f>
        <v/>
      </c>
      <c r="G436" s="60" t="str">
        <f t="array" ref="G436">IFERROR(IF(G$2&lt;=$C$1,INDEX('Master Data'!$A$1:$H$686,'Evening Buffalo'!$A436,2),""),"")</f>
        <v/>
      </c>
      <c r="H436" s="60" t="str">
        <f t="array" ref="H436">IFERROR(IF(H$2&lt;=$C$1,INDEX('Master Data'!$A$1:$H$686,'Evening Buffalo'!$A436,2),""),"")</f>
        <v/>
      </c>
      <c r="I436" s="60" t="str">
        <f t="array" ref="I436">IFERROR(IF(I$2&lt;=$C$1,INDEX('Master Data'!$A$1:$H$686,'Evening Buffalo'!$A436,2),""),"")</f>
        <v/>
      </c>
      <c r="J436" s="60" t="str">
        <f t="array" ref="J436">IFERROR(IF(J$2&lt;=$C$1,INDEX('Master Data'!$A$1:$H$686,'Evening Buffalo'!$A436,2),""),"")</f>
        <v/>
      </c>
      <c r="K436" s="60" t="str">
        <f t="array" ref="K436">IFERROR(IF(K$2&lt;=$C$1,INDEX('Master Data'!$A$1:$H$686,'Evening Buffalo'!$A436,2),""),"")</f>
        <v/>
      </c>
      <c r="L436" s="60" t="str">
        <f t="array" ref="L436">IFERROR(IF(L$2&lt;=$C$1,INDEX('Master Data'!$A$1:$H$686,'Evening Buffalo'!$A436,2),""),"")</f>
        <v/>
      </c>
      <c r="M436" s="60" t="str">
        <f t="array" ref="M436">IFERROR(IF(M$2&lt;=$C$1,INDEX('Master Data'!$A$1:$H$686,'Evening Buffalo'!$A436,2),""),"")</f>
        <v/>
      </c>
      <c r="N436" s="60" t="str">
        <f t="array" ref="N436">IFERROR(IF(N$2&lt;=$C$1,INDEX('Master Data'!$A$1:$H$686,'Evening Buffalo'!$A436,2),""),"")</f>
        <v/>
      </c>
      <c r="O436" s="60" t="str">
        <f t="array" ref="O436">IFERROR(IF(O$2&lt;=$C$1,INDEX('Master Data'!$A$1:$H$686,'Evening Buffalo'!$A436,2),""),"")</f>
        <v/>
      </c>
      <c r="P436" s="60" t="str">
        <f t="array" ref="P436">IFERROR(IF(P$2&lt;=$C$1,INDEX('Master Data'!$A$1:$H$686,'Evening Buffalo'!$A436,2),""),"")</f>
        <v/>
      </c>
      <c r="Q436" s="60" t="str">
        <f t="array" ref="Q436">IFERROR(IF(Q$2&lt;=$C$1,INDEX('Master Data'!$A$1:$H$686,'Evening Buffalo'!$A436,2),""),"")</f>
        <v/>
      </c>
      <c r="R436" s="60" t="str">
        <f t="array" ref="R436">IFERROR(IF(R$2&lt;=$C$1,INDEX('Master Data'!$A$1:$H$686,'Evening Buffalo'!$A436,2),""),"")</f>
        <v/>
      </c>
      <c r="S436" s="60" t="str">
        <f t="array" ref="S436">IFERROR(IF(S$2&lt;=$C$1,INDEX('Master Data'!$A$1:$H$686,'Evening Buffalo'!$A436,2),""),"")</f>
        <v/>
      </c>
      <c r="T436" s="60" t="str">
        <f t="array" ref="T436">IFERROR(IF(T$2&lt;=$C$1,INDEX('Master Data'!$A$1:$H$686,'Evening Buffalo'!$A436,2),""),"")</f>
        <v/>
      </c>
      <c r="U436" s="60" t="str">
        <f t="array" ref="U436">IFERROR(IF(U$2&lt;=$C$1,INDEX('Master Data'!$A$1:$H$686,'Evening Buffalo'!$A436,2),""),"")</f>
        <v/>
      </c>
      <c r="V436" s="60" t="str">
        <f t="array" ref="V436">IFERROR(IF(V$2&lt;=$C$1,INDEX('Master Data'!$A$1:$H$686,'Evening Buffalo'!$A436,2),""),"")</f>
        <v/>
      </c>
      <c r="W436" s="60" t="str">
        <f t="array" ref="W436">IFERROR(IF(W$2&lt;=$C$1,INDEX('Master Data'!$A$1:$H$686,'Evening Buffalo'!$A436,2),""),"")</f>
        <v/>
      </c>
      <c r="X436" s="60" t="str">
        <f t="array" ref="X436">IFERROR(IF(X$2&lt;=$C$1,INDEX('Master Data'!$A$1:$H$686,'Evening Buffalo'!$A436,2),""),"")</f>
        <v/>
      </c>
      <c r="Y436" s="60" t="str">
        <f t="array" ref="Y436">IFERROR(IF(Y$2&lt;=$C$1,INDEX('Master Data'!$A$1:$H$686,'Evening Buffalo'!$A436,2),""),"")</f>
        <v/>
      </c>
      <c r="Z436" s="60" t="str">
        <f t="array" ref="Z436">IFERROR(IF(Z$2&lt;=$C$1,INDEX('Master Data'!$A$1:$H$686,'Evening Buffalo'!$A436,2),""),"")</f>
        <v/>
      </c>
      <c r="AA436" s="60" t="str">
        <f t="array" ref="AA436">IFERROR(IF(AA$2&lt;=$C$1,INDEX('Master Data'!$A$1:$H$686,'Evening Buffalo'!$A436,2),""),"")</f>
        <v/>
      </c>
      <c r="AB436" s="60" t="str">
        <f t="array" ref="AB436">IFERROR(IF(AB$2&lt;=$C$1,INDEX('Master Data'!$A$1:$H$686,'Evening Buffalo'!$A436,2),""),"")</f>
        <v/>
      </c>
      <c r="AC436" s="60" t="str">
        <f t="array" ref="AC436">IFERROR(IF(AC$2&lt;=$C$1,INDEX('Master Data'!$A$1:$H$686,'Evening Buffalo'!$A436,2),""),"")</f>
        <v/>
      </c>
      <c r="AD436" s="60" t="str">
        <f t="array" ref="AD436">IFERROR(IF(AD$2&lt;=$C$1,INDEX('Master Data'!$A$1:$H$686,'Evening Buffalo'!$A436,2),""),"")</f>
        <v/>
      </c>
      <c r="AE436" s="12"/>
      <c r="AF436" s="12"/>
      <c r="AG436" s="12"/>
    </row>
    <row r="437" ht="14.25" customHeight="1">
      <c r="A437" s="60" t="str">
        <f>IFERROR(SMALL('Master Data'!G:G,ROW()-2),"")</f>
        <v/>
      </c>
      <c r="B437" s="60" t="str">
        <f t="array" ref="B437">IFERROR(INDEX('Master Data'!$A$1:$H$686,'Evening Buffalo'!$A437,1),"")</f>
        <v>Customer Name</v>
      </c>
      <c r="C437" s="60" t="str">
        <f t="array" ref="C437">IFERROR(IF(C$2&lt;=$C$1,INDEX('Master Data'!$A$1:$H$686,'Evening Buffalo'!$A437,2),""),"")</f>
        <v/>
      </c>
      <c r="D437" s="60" t="str">
        <f t="array" ref="D437">IFERROR(IF(D$2&lt;=$C$1,INDEX('Master Data'!$A$1:$H$686,'Evening Buffalo'!$A437,2),""),"")</f>
        <v/>
      </c>
      <c r="E437" s="60" t="str">
        <f t="array" ref="E437">IFERROR(IF(E$2&lt;=$C$1,INDEX('Master Data'!$A$1:$H$686,'Evening Buffalo'!$A437,2),""),"")</f>
        <v/>
      </c>
      <c r="F437" s="60" t="str">
        <f t="array" ref="F437">IFERROR(IF(F$2&lt;=$C$1,INDEX('Master Data'!$A$1:$H$686,'Evening Buffalo'!$A437,2),""),"")</f>
        <v/>
      </c>
      <c r="G437" s="60" t="str">
        <f t="array" ref="G437">IFERROR(IF(G$2&lt;=$C$1,INDEX('Master Data'!$A$1:$H$686,'Evening Buffalo'!$A437,2),""),"")</f>
        <v/>
      </c>
      <c r="H437" s="60" t="str">
        <f t="array" ref="H437">IFERROR(IF(H$2&lt;=$C$1,INDEX('Master Data'!$A$1:$H$686,'Evening Buffalo'!$A437,2),""),"")</f>
        <v/>
      </c>
      <c r="I437" s="60" t="str">
        <f t="array" ref="I437">IFERROR(IF(I$2&lt;=$C$1,INDEX('Master Data'!$A$1:$H$686,'Evening Buffalo'!$A437,2),""),"")</f>
        <v/>
      </c>
      <c r="J437" s="60" t="str">
        <f t="array" ref="J437">IFERROR(IF(J$2&lt;=$C$1,INDEX('Master Data'!$A$1:$H$686,'Evening Buffalo'!$A437,2),""),"")</f>
        <v/>
      </c>
      <c r="K437" s="60" t="str">
        <f t="array" ref="K437">IFERROR(IF(K$2&lt;=$C$1,INDEX('Master Data'!$A$1:$H$686,'Evening Buffalo'!$A437,2),""),"")</f>
        <v/>
      </c>
      <c r="L437" s="60" t="str">
        <f t="array" ref="L437">IFERROR(IF(L$2&lt;=$C$1,INDEX('Master Data'!$A$1:$H$686,'Evening Buffalo'!$A437,2),""),"")</f>
        <v/>
      </c>
      <c r="M437" s="60" t="str">
        <f t="array" ref="M437">IFERROR(IF(M$2&lt;=$C$1,INDEX('Master Data'!$A$1:$H$686,'Evening Buffalo'!$A437,2),""),"")</f>
        <v/>
      </c>
      <c r="N437" s="60" t="str">
        <f t="array" ref="N437">IFERROR(IF(N$2&lt;=$C$1,INDEX('Master Data'!$A$1:$H$686,'Evening Buffalo'!$A437,2),""),"")</f>
        <v/>
      </c>
      <c r="O437" s="60" t="str">
        <f t="array" ref="O437">IFERROR(IF(O$2&lt;=$C$1,INDEX('Master Data'!$A$1:$H$686,'Evening Buffalo'!$A437,2),""),"")</f>
        <v/>
      </c>
      <c r="P437" s="60" t="str">
        <f t="array" ref="P437">IFERROR(IF(P$2&lt;=$C$1,INDEX('Master Data'!$A$1:$H$686,'Evening Buffalo'!$A437,2),""),"")</f>
        <v/>
      </c>
      <c r="Q437" s="60" t="str">
        <f t="array" ref="Q437">IFERROR(IF(Q$2&lt;=$C$1,INDEX('Master Data'!$A$1:$H$686,'Evening Buffalo'!$A437,2),""),"")</f>
        <v/>
      </c>
      <c r="R437" s="60" t="str">
        <f t="array" ref="R437">IFERROR(IF(R$2&lt;=$C$1,INDEX('Master Data'!$A$1:$H$686,'Evening Buffalo'!$A437,2),""),"")</f>
        <v/>
      </c>
      <c r="S437" s="60" t="str">
        <f t="array" ref="S437">IFERROR(IF(S$2&lt;=$C$1,INDEX('Master Data'!$A$1:$H$686,'Evening Buffalo'!$A437,2),""),"")</f>
        <v/>
      </c>
      <c r="T437" s="60" t="str">
        <f t="array" ref="T437">IFERROR(IF(T$2&lt;=$C$1,INDEX('Master Data'!$A$1:$H$686,'Evening Buffalo'!$A437,2),""),"")</f>
        <v/>
      </c>
      <c r="U437" s="60" t="str">
        <f t="array" ref="U437">IFERROR(IF(U$2&lt;=$C$1,INDEX('Master Data'!$A$1:$H$686,'Evening Buffalo'!$A437,2),""),"")</f>
        <v/>
      </c>
      <c r="V437" s="60" t="str">
        <f t="array" ref="V437">IFERROR(IF(V$2&lt;=$C$1,INDEX('Master Data'!$A$1:$H$686,'Evening Buffalo'!$A437,2),""),"")</f>
        <v/>
      </c>
      <c r="W437" s="60" t="str">
        <f t="array" ref="W437">IFERROR(IF(W$2&lt;=$C$1,INDEX('Master Data'!$A$1:$H$686,'Evening Buffalo'!$A437,2),""),"")</f>
        <v/>
      </c>
      <c r="X437" s="60" t="str">
        <f t="array" ref="X437">IFERROR(IF(X$2&lt;=$C$1,INDEX('Master Data'!$A$1:$H$686,'Evening Buffalo'!$A437,2),""),"")</f>
        <v/>
      </c>
      <c r="Y437" s="60" t="str">
        <f t="array" ref="Y437">IFERROR(IF(Y$2&lt;=$C$1,INDEX('Master Data'!$A$1:$H$686,'Evening Buffalo'!$A437,2),""),"")</f>
        <v/>
      </c>
      <c r="Z437" s="60" t="str">
        <f t="array" ref="Z437">IFERROR(IF(Z$2&lt;=$C$1,INDEX('Master Data'!$A$1:$H$686,'Evening Buffalo'!$A437,2),""),"")</f>
        <v/>
      </c>
      <c r="AA437" s="60" t="str">
        <f t="array" ref="AA437">IFERROR(IF(AA$2&lt;=$C$1,INDEX('Master Data'!$A$1:$H$686,'Evening Buffalo'!$A437,2),""),"")</f>
        <v/>
      </c>
      <c r="AB437" s="60" t="str">
        <f t="array" ref="AB437">IFERROR(IF(AB$2&lt;=$C$1,INDEX('Master Data'!$A$1:$H$686,'Evening Buffalo'!$A437,2),""),"")</f>
        <v/>
      </c>
      <c r="AC437" s="60" t="str">
        <f t="array" ref="AC437">IFERROR(IF(AC$2&lt;=$C$1,INDEX('Master Data'!$A$1:$H$686,'Evening Buffalo'!$A437,2),""),"")</f>
        <v/>
      </c>
      <c r="AD437" s="60" t="str">
        <f t="array" ref="AD437">IFERROR(IF(AD$2&lt;=$C$1,INDEX('Master Data'!$A$1:$H$686,'Evening Buffalo'!$A437,2),""),"")</f>
        <v/>
      </c>
      <c r="AE437" s="12"/>
      <c r="AF437" s="12"/>
      <c r="AG437" s="12"/>
    </row>
    <row r="438" ht="14.25" customHeight="1">
      <c r="A438" s="60" t="str">
        <f>IFERROR(SMALL('Master Data'!G:G,ROW()-2),"")</f>
        <v/>
      </c>
      <c r="B438" s="60" t="str">
        <f t="array" ref="B438">IFERROR(INDEX('Master Data'!$A$1:$H$686,'Evening Buffalo'!$A438,1),"")</f>
        <v>Customer Name</v>
      </c>
      <c r="C438" s="60" t="str">
        <f t="array" ref="C438">IFERROR(IF(C$2&lt;=$C$1,INDEX('Master Data'!$A$1:$H$686,'Evening Buffalo'!$A438,2),""),"")</f>
        <v/>
      </c>
      <c r="D438" s="60" t="str">
        <f t="array" ref="D438">IFERROR(IF(D$2&lt;=$C$1,INDEX('Master Data'!$A$1:$H$686,'Evening Buffalo'!$A438,2),""),"")</f>
        <v/>
      </c>
      <c r="E438" s="60" t="str">
        <f t="array" ref="E438">IFERROR(IF(E$2&lt;=$C$1,INDEX('Master Data'!$A$1:$H$686,'Evening Buffalo'!$A438,2),""),"")</f>
        <v/>
      </c>
      <c r="F438" s="60" t="str">
        <f t="array" ref="F438">IFERROR(IF(F$2&lt;=$C$1,INDEX('Master Data'!$A$1:$H$686,'Evening Buffalo'!$A438,2),""),"")</f>
        <v/>
      </c>
      <c r="G438" s="60" t="str">
        <f t="array" ref="G438">IFERROR(IF(G$2&lt;=$C$1,INDEX('Master Data'!$A$1:$H$686,'Evening Buffalo'!$A438,2),""),"")</f>
        <v/>
      </c>
      <c r="H438" s="60" t="str">
        <f t="array" ref="H438">IFERROR(IF(H$2&lt;=$C$1,INDEX('Master Data'!$A$1:$H$686,'Evening Buffalo'!$A438,2),""),"")</f>
        <v/>
      </c>
      <c r="I438" s="60" t="str">
        <f t="array" ref="I438">IFERROR(IF(I$2&lt;=$C$1,INDEX('Master Data'!$A$1:$H$686,'Evening Buffalo'!$A438,2),""),"")</f>
        <v/>
      </c>
      <c r="J438" s="60" t="str">
        <f t="array" ref="J438">IFERROR(IF(J$2&lt;=$C$1,INDEX('Master Data'!$A$1:$H$686,'Evening Buffalo'!$A438,2),""),"")</f>
        <v/>
      </c>
      <c r="K438" s="60" t="str">
        <f t="array" ref="K438">IFERROR(IF(K$2&lt;=$C$1,INDEX('Master Data'!$A$1:$H$686,'Evening Buffalo'!$A438,2),""),"")</f>
        <v/>
      </c>
      <c r="L438" s="60" t="str">
        <f t="array" ref="L438">IFERROR(IF(L$2&lt;=$C$1,INDEX('Master Data'!$A$1:$H$686,'Evening Buffalo'!$A438,2),""),"")</f>
        <v/>
      </c>
      <c r="M438" s="60" t="str">
        <f t="array" ref="M438">IFERROR(IF(M$2&lt;=$C$1,INDEX('Master Data'!$A$1:$H$686,'Evening Buffalo'!$A438,2),""),"")</f>
        <v/>
      </c>
      <c r="N438" s="60" t="str">
        <f t="array" ref="N438">IFERROR(IF(N$2&lt;=$C$1,INDEX('Master Data'!$A$1:$H$686,'Evening Buffalo'!$A438,2),""),"")</f>
        <v/>
      </c>
      <c r="O438" s="60" t="str">
        <f t="array" ref="O438">IFERROR(IF(O$2&lt;=$C$1,INDEX('Master Data'!$A$1:$H$686,'Evening Buffalo'!$A438,2),""),"")</f>
        <v/>
      </c>
      <c r="P438" s="60" t="str">
        <f t="array" ref="P438">IFERROR(IF(P$2&lt;=$C$1,INDEX('Master Data'!$A$1:$H$686,'Evening Buffalo'!$A438,2),""),"")</f>
        <v/>
      </c>
      <c r="Q438" s="60" t="str">
        <f t="array" ref="Q438">IFERROR(IF(Q$2&lt;=$C$1,INDEX('Master Data'!$A$1:$H$686,'Evening Buffalo'!$A438,2),""),"")</f>
        <v/>
      </c>
      <c r="R438" s="60" t="str">
        <f t="array" ref="R438">IFERROR(IF(R$2&lt;=$C$1,INDEX('Master Data'!$A$1:$H$686,'Evening Buffalo'!$A438,2),""),"")</f>
        <v/>
      </c>
      <c r="S438" s="60" t="str">
        <f t="array" ref="S438">IFERROR(IF(S$2&lt;=$C$1,INDEX('Master Data'!$A$1:$H$686,'Evening Buffalo'!$A438,2),""),"")</f>
        <v/>
      </c>
      <c r="T438" s="60" t="str">
        <f t="array" ref="T438">IFERROR(IF(T$2&lt;=$C$1,INDEX('Master Data'!$A$1:$H$686,'Evening Buffalo'!$A438,2),""),"")</f>
        <v/>
      </c>
      <c r="U438" s="60" t="str">
        <f t="array" ref="U438">IFERROR(IF(U$2&lt;=$C$1,INDEX('Master Data'!$A$1:$H$686,'Evening Buffalo'!$A438,2),""),"")</f>
        <v/>
      </c>
      <c r="V438" s="60" t="str">
        <f t="array" ref="V438">IFERROR(IF(V$2&lt;=$C$1,INDEX('Master Data'!$A$1:$H$686,'Evening Buffalo'!$A438,2),""),"")</f>
        <v/>
      </c>
      <c r="W438" s="60" t="str">
        <f t="array" ref="W438">IFERROR(IF(W$2&lt;=$C$1,INDEX('Master Data'!$A$1:$H$686,'Evening Buffalo'!$A438,2),""),"")</f>
        <v/>
      </c>
      <c r="X438" s="60" t="str">
        <f t="array" ref="X438">IFERROR(IF(X$2&lt;=$C$1,INDEX('Master Data'!$A$1:$H$686,'Evening Buffalo'!$A438,2),""),"")</f>
        <v/>
      </c>
      <c r="Y438" s="60" t="str">
        <f t="array" ref="Y438">IFERROR(IF(Y$2&lt;=$C$1,INDEX('Master Data'!$A$1:$H$686,'Evening Buffalo'!$A438,2),""),"")</f>
        <v/>
      </c>
      <c r="Z438" s="60" t="str">
        <f t="array" ref="Z438">IFERROR(IF(Z$2&lt;=$C$1,INDEX('Master Data'!$A$1:$H$686,'Evening Buffalo'!$A438,2),""),"")</f>
        <v/>
      </c>
      <c r="AA438" s="60" t="str">
        <f t="array" ref="AA438">IFERROR(IF(AA$2&lt;=$C$1,INDEX('Master Data'!$A$1:$H$686,'Evening Buffalo'!$A438,2),""),"")</f>
        <v/>
      </c>
      <c r="AB438" s="60" t="str">
        <f t="array" ref="AB438">IFERROR(IF(AB$2&lt;=$C$1,INDEX('Master Data'!$A$1:$H$686,'Evening Buffalo'!$A438,2),""),"")</f>
        <v/>
      </c>
      <c r="AC438" s="60" t="str">
        <f t="array" ref="AC438">IFERROR(IF(AC$2&lt;=$C$1,INDEX('Master Data'!$A$1:$H$686,'Evening Buffalo'!$A438,2),""),"")</f>
        <v/>
      </c>
      <c r="AD438" s="60" t="str">
        <f t="array" ref="AD438">IFERROR(IF(AD$2&lt;=$C$1,INDEX('Master Data'!$A$1:$H$686,'Evening Buffalo'!$A438,2),""),"")</f>
        <v/>
      </c>
      <c r="AE438" s="12"/>
      <c r="AF438" s="12"/>
      <c r="AG438" s="12"/>
    </row>
    <row r="439" ht="14.25" customHeight="1">
      <c r="A439" s="60" t="str">
        <f>IFERROR(SMALL('Master Data'!G:G,ROW()-2),"")</f>
        <v/>
      </c>
      <c r="B439" s="60" t="str">
        <f t="array" ref="B439">IFERROR(INDEX('Master Data'!$A$1:$H$686,'Evening Buffalo'!$A439,1),"")</f>
        <v>Customer Name</v>
      </c>
      <c r="C439" s="60" t="str">
        <f t="array" ref="C439">IFERROR(IF(C$2&lt;=$C$1,INDEX('Master Data'!$A$1:$H$686,'Evening Buffalo'!$A439,2),""),"")</f>
        <v/>
      </c>
      <c r="D439" s="60" t="str">
        <f t="array" ref="D439">IFERROR(IF(D$2&lt;=$C$1,INDEX('Master Data'!$A$1:$H$686,'Evening Buffalo'!$A439,2),""),"")</f>
        <v/>
      </c>
      <c r="E439" s="60" t="str">
        <f t="array" ref="E439">IFERROR(IF(E$2&lt;=$C$1,INDEX('Master Data'!$A$1:$H$686,'Evening Buffalo'!$A439,2),""),"")</f>
        <v/>
      </c>
      <c r="F439" s="60" t="str">
        <f t="array" ref="F439">IFERROR(IF(F$2&lt;=$C$1,INDEX('Master Data'!$A$1:$H$686,'Evening Buffalo'!$A439,2),""),"")</f>
        <v/>
      </c>
      <c r="G439" s="60" t="str">
        <f t="array" ref="G439">IFERROR(IF(G$2&lt;=$C$1,INDEX('Master Data'!$A$1:$H$686,'Evening Buffalo'!$A439,2),""),"")</f>
        <v/>
      </c>
      <c r="H439" s="60" t="str">
        <f t="array" ref="H439">IFERROR(IF(H$2&lt;=$C$1,INDEX('Master Data'!$A$1:$H$686,'Evening Buffalo'!$A439,2),""),"")</f>
        <v/>
      </c>
      <c r="I439" s="60" t="str">
        <f t="array" ref="I439">IFERROR(IF(I$2&lt;=$C$1,INDEX('Master Data'!$A$1:$H$686,'Evening Buffalo'!$A439,2),""),"")</f>
        <v/>
      </c>
      <c r="J439" s="60" t="str">
        <f t="array" ref="J439">IFERROR(IF(J$2&lt;=$C$1,INDEX('Master Data'!$A$1:$H$686,'Evening Buffalo'!$A439,2),""),"")</f>
        <v/>
      </c>
      <c r="K439" s="60" t="str">
        <f t="array" ref="K439">IFERROR(IF(K$2&lt;=$C$1,INDEX('Master Data'!$A$1:$H$686,'Evening Buffalo'!$A439,2),""),"")</f>
        <v/>
      </c>
      <c r="L439" s="60" t="str">
        <f t="array" ref="L439">IFERROR(IF(L$2&lt;=$C$1,INDEX('Master Data'!$A$1:$H$686,'Evening Buffalo'!$A439,2),""),"")</f>
        <v/>
      </c>
      <c r="M439" s="60" t="str">
        <f t="array" ref="M439">IFERROR(IF(M$2&lt;=$C$1,INDEX('Master Data'!$A$1:$H$686,'Evening Buffalo'!$A439,2),""),"")</f>
        <v/>
      </c>
      <c r="N439" s="60" t="str">
        <f t="array" ref="N439">IFERROR(IF(N$2&lt;=$C$1,INDEX('Master Data'!$A$1:$H$686,'Evening Buffalo'!$A439,2),""),"")</f>
        <v/>
      </c>
      <c r="O439" s="60" t="str">
        <f t="array" ref="O439">IFERROR(IF(O$2&lt;=$C$1,INDEX('Master Data'!$A$1:$H$686,'Evening Buffalo'!$A439,2),""),"")</f>
        <v/>
      </c>
      <c r="P439" s="60" t="str">
        <f t="array" ref="P439">IFERROR(IF(P$2&lt;=$C$1,INDEX('Master Data'!$A$1:$H$686,'Evening Buffalo'!$A439,2),""),"")</f>
        <v/>
      </c>
      <c r="Q439" s="60" t="str">
        <f t="array" ref="Q439">IFERROR(IF(Q$2&lt;=$C$1,INDEX('Master Data'!$A$1:$H$686,'Evening Buffalo'!$A439,2),""),"")</f>
        <v/>
      </c>
      <c r="R439" s="60" t="str">
        <f t="array" ref="R439">IFERROR(IF(R$2&lt;=$C$1,INDEX('Master Data'!$A$1:$H$686,'Evening Buffalo'!$A439,2),""),"")</f>
        <v/>
      </c>
      <c r="S439" s="60" t="str">
        <f t="array" ref="S439">IFERROR(IF(S$2&lt;=$C$1,INDEX('Master Data'!$A$1:$H$686,'Evening Buffalo'!$A439,2),""),"")</f>
        <v/>
      </c>
      <c r="T439" s="60" t="str">
        <f t="array" ref="T439">IFERROR(IF(T$2&lt;=$C$1,INDEX('Master Data'!$A$1:$H$686,'Evening Buffalo'!$A439,2),""),"")</f>
        <v/>
      </c>
      <c r="U439" s="60" t="str">
        <f t="array" ref="U439">IFERROR(IF(U$2&lt;=$C$1,INDEX('Master Data'!$A$1:$H$686,'Evening Buffalo'!$A439,2),""),"")</f>
        <v/>
      </c>
      <c r="V439" s="60" t="str">
        <f t="array" ref="V439">IFERROR(IF(V$2&lt;=$C$1,INDEX('Master Data'!$A$1:$H$686,'Evening Buffalo'!$A439,2),""),"")</f>
        <v/>
      </c>
      <c r="W439" s="60" t="str">
        <f t="array" ref="W439">IFERROR(IF(W$2&lt;=$C$1,INDEX('Master Data'!$A$1:$H$686,'Evening Buffalo'!$A439,2),""),"")</f>
        <v/>
      </c>
      <c r="X439" s="60" t="str">
        <f t="array" ref="X439">IFERROR(IF(X$2&lt;=$C$1,INDEX('Master Data'!$A$1:$H$686,'Evening Buffalo'!$A439,2),""),"")</f>
        <v/>
      </c>
      <c r="Y439" s="60" t="str">
        <f t="array" ref="Y439">IFERROR(IF(Y$2&lt;=$C$1,INDEX('Master Data'!$A$1:$H$686,'Evening Buffalo'!$A439,2),""),"")</f>
        <v/>
      </c>
      <c r="Z439" s="60" t="str">
        <f t="array" ref="Z439">IFERROR(IF(Z$2&lt;=$C$1,INDEX('Master Data'!$A$1:$H$686,'Evening Buffalo'!$A439,2),""),"")</f>
        <v/>
      </c>
      <c r="AA439" s="60" t="str">
        <f t="array" ref="AA439">IFERROR(IF(AA$2&lt;=$C$1,INDEX('Master Data'!$A$1:$H$686,'Evening Buffalo'!$A439,2),""),"")</f>
        <v/>
      </c>
      <c r="AB439" s="60" t="str">
        <f t="array" ref="AB439">IFERROR(IF(AB$2&lt;=$C$1,INDEX('Master Data'!$A$1:$H$686,'Evening Buffalo'!$A439,2),""),"")</f>
        <v/>
      </c>
      <c r="AC439" s="60" t="str">
        <f t="array" ref="AC439">IFERROR(IF(AC$2&lt;=$C$1,INDEX('Master Data'!$A$1:$H$686,'Evening Buffalo'!$A439,2),""),"")</f>
        <v/>
      </c>
      <c r="AD439" s="60" t="str">
        <f t="array" ref="AD439">IFERROR(IF(AD$2&lt;=$C$1,INDEX('Master Data'!$A$1:$H$686,'Evening Buffalo'!$A439,2),""),"")</f>
        <v/>
      </c>
      <c r="AE439" s="12"/>
      <c r="AF439" s="12"/>
      <c r="AG439" s="12"/>
    </row>
    <row r="440" ht="14.25" customHeight="1">
      <c r="A440" s="60" t="str">
        <f>IFERROR(SMALL('Master Data'!G:G,ROW()-2),"")</f>
        <v/>
      </c>
      <c r="B440" s="60" t="str">
        <f t="array" ref="B440">IFERROR(INDEX('Master Data'!$A$1:$H$686,'Evening Buffalo'!$A440,1),"")</f>
        <v>Customer Name</v>
      </c>
      <c r="C440" s="60" t="str">
        <f t="array" ref="C440">IFERROR(IF(C$2&lt;=$C$1,INDEX('Master Data'!$A$1:$H$686,'Evening Buffalo'!$A440,2),""),"")</f>
        <v/>
      </c>
      <c r="D440" s="60" t="str">
        <f t="array" ref="D440">IFERROR(IF(D$2&lt;=$C$1,INDEX('Master Data'!$A$1:$H$686,'Evening Buffalo'!$A440,2),""),"")</f>
        <v/>
      </c>
      <c r="E440" s="60" t="str">
        <f t="array" ref="E440">IFERROR(IF(E$2&lt;=$C$1,INDEX('Master Data'!$A$1:$H$686,'Evening Buffalo'!$A440,2),""),"")</f>
        <v/>
      </c>
      <c r="F440" s="60" t="str">
        <f t="array" ref="F440">IFERROR(IF(F$2&lt;=$C$1,INDEX('Master Data'!$A$1:$H$686,'Evening Buffalo'!$A440,2),""),"")</f>
        <v/>
      </c>
      <c r="G440" s="60" t="str">
        <f t="array" ref="G440">IFERROR(IF(G$2&lt;=$C$1,INDEX('Master Data'!$A$1:$H$686,'Evening Buffalo'!$A440,2),""),"")</f>
        <v/>
      </c>
      <c r="H440" s="60" t="str">
        <f t="array" ref="H440">IFERROR(IF(H$2&lt;=$C$1,INDEX('Master Data'!$A$1:$H$686,'Evening Buffalo'!$A440,2),""),"")</f>
        <v/>
      </c>
      <c r="I440" s="60" t="str">
        <f t="array" ref="I440">IFERROR(IF(I$2&lt;=$C$1,INDEX('Master Data'!$A$1:$H$686,'Evening Buffalo'!$A440,2),""),"")</f>
        <v/>
      </c>
      <c r="J440" s="60" t="str">
        <f t="array" ref="J440">IFERROR(IF(J$2&lt;=$C$1,INDEX('Master Data'!$A$1:$H$686,'Evening Buffalo'!$A440,2),""),"")</f>
        <v/>
      </c>
      <c r="K440" s="60" t="str">
        <f t="array" ref="K440">IFERROR(IF(K$2&lt;=$C$1,INDEX('Master Data'!$A$1:$H$686,'Evening Buffalo'!$A440,2),""),"")</f>
        <v/>
      </c>
      <c r="L440" s="60" t="str">
        <f t="array" ref="L440">IFERROR(IF(L$2&lt;=$C$1,INDEX('Master Data'!$A$1:$H$686,'Evening Buffalo'!$A440,2),""),"")</f>
        <v/>
      </c>
      <c r="M440" s="60" t="str">
        <f t="array" ref="M440">IFERROR(IF(M$2&lt;=$C$1,INDEX('Master Data'!$A$1:$H$686,'Evening Buffalo'!$A440,2),""),"")</f>
        <v/>
      </c>
      <c r="N440" s="60" t="str">
        <f t="array" ref="N440">IFERROR(IF(N$2&lt;=$C$1,INDEX('Master Data'!$A$1:$H$686,'Evening Buffalo'!$A440,2),""),"")</f>
        <v/>
      </c>
      <c r="O440" s="60" t="str">
        <f t="array" ref="O440">IFERROR(IF(O$2&lt;=$C$1,INDEX('Master Data'!$A$1:$H$686,'Evening Buffalo'!$A440,2),""),"")</f>
        <v/>
      </c>
      <c r="P440" s="60" t="str">
        <f t="array" ref="P440">IFERROR(IF(P$2&lt;=$C$1,INDEX('Master Data'!$A$1:$H$686,'Evening Buffalo'!$A440,2),""),"")</f>
        <v/>
      </c>
      <c r="Q440" s="60" t="str">
        <f t="array" ref="Q440">IFERROR(IF(Q$2&lt;=$C$1,INDEX('Master Data'!$A$1:$H$686,'Evening Buffalo'!$A440,2),""),"")</f>
        <v/>
      </c>
      <c r="R440" s="60" t="str">
        <f t="array" ref="R440">IFERROR(IF(R$2&lt;=$C$1,INDEX('Master Data'!$A$1:$H$686,'Evening Buffalo'!$A440,2),""),"")</f>
        <v/>
      </c>
      <c r="S440" s="60" t="str">
        <f t="array" ref="S440">IFERROR(IF(S$2&lt;=$C$1,INDEX('Master Data'!$A$1:$H$686,'Evening Buffalo'!$A440,2),""),"")</f>
        <v/>
      </c>
      <c r="T440" s="60" t="str">
        <f t="array" ref="T440">IFERROR(IF(T$2&lt;=$C$1,INDEX('Master Data'!$A$1:$H$686,'Evening Buffalo'!$A440,2),""),"")</f>
        <v/>
      </c>
      <c r="U440" s="60" t="str">
        <f t="array" ref="U440">IFERROR(IF(U$2&lt;=$C$1,INDEX('Master Data'!$A$1:$H$686,'Evening Buffalo'!$A440,2),""),"")</f>
        <v/>
      </c>
      <c r="V440" s="60" t="str">
        <f t="array" ref="V440">IFERROR(IF(V$2&lt;=$C$1,INDEX('Master Data'!$A$1:$H$686,'Evening Buffalo'!$A440,2),""),"")</f>
        <v/>
      </c>
      <c r="W440" s="60" t="str">
        <f t="array" ref="W440">IFERROR(IF(W$2&lt;=$C$1,INDEX('Master Data'!$A$1:$H$686,'Evening Buffalo'!$A440,2),""),"")</f>
        <v/>
      </c>
      <c r="X440" s="60" t="str">
        <f t="array" ref="X440">IFERROR(IF(X$2&lt;=$C$1,INDEX('Master Data'!$A$1:$H$686,'Evening Buffalo'!$A440,2),""),"")</f>
        <v/>
      </c>
      <c r="Y440" s="60" t="str">
        <f t="array" ref="Y440">IFERROR(IF(Y$2&lt;=$C$1,INDEX('Master Data'!$A$1:$H$686,'Evening Buffalo'!$A440,2),""),"")</f>
        <v/>
      </c>
      <c r="Z440" s="60" t="str">
        <f t="array" ref="Z440">IFERROR(IF(Z$2&lt;=$C$1,INDEX('Master Data'!$A$1:$H$686,'Evening Buffalo'!$A440,2),""),"")</f>
        <v/>
      </c>
      <c r="AA440" s="60" t="str">
        <f t="array" ref="AA440">IFERROR(IF(AA$2&lt;=$C$1,INDEX('Master Data'!$A$1:$H$686,'Evening Buffalo'!$A440,2),""),"")</f>
        <v/>
      </c>
      <c r="AB440" s="60" t="str">
        <f t="array" ref="AB440">IFERROR(IF(AB$2&lt;=$C$1,INDEX('Master Data'!$A$1:$H$686,'Evening Buffalo'!$A440,2),""),"")</f>
        <v/>
      </c>
      <c r="AC440" s="60" t="str">
        <f t="array" ref="AC440">IFERROR(IF(AC$2&lt;=$C$1,INDEX('Master Data'!$A$1:$H$686,'Evening Buffalo'!$A440,2),""),"")</f>
        <v/>
      </c>
      <c r="AD440" s="60" t="str">
        <f t="array" ref="AD440">IFERROR(IF(AD$2&lt;=$C$1,INDEX('Master Data'!$A$1:$H$686,'Evening Buffalo'!$A440,2),""),"")</f>
        <v/>
      </c>
      <c r="AE440" s="12"/>
      <c r="AF440" s="12"/>
      <c r="AG440" s="12"/>
    </row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AG372">
    <cfRule type="containsText" dxfId="7" priority="1" operator="containsText" text="x">
      <formula>NOT(ISERROR(SEARCH(("x"),(C3))))</formula>
    </cfRule>
  </conditionalFormatting>
  <conditionalFormatting sqref="C3:C440 D62:Y62">
    <cfRule type="expression" dxfId="0" priority="2">
      <formula>$C$2=$B$1</formula>
    </cfRule>
  </conditionalFormatting>
  <conditionalFormatting sqref="D3:D440">
    <cfRule type="expression" dxfId="0" priority="3">
      <formula>$D$2=$B$1</formula>
    </cfRule>
  </conditionalFormatting>
  <conditionalFormatting sqref="E3:E440">
    <cfRule type="expression" dxfId="0" priority="4">
      <formula>$E$2=$B$1</formula>
    </cfRule>
  </conditionalFormatting>
  <conditionalFormatting sqref="F3:F440">
    <cfRule type="expression" dxfId="0" priority="5">
      <formula>$F$2=$B$1</formula>
    </cfRule>
  </conditionalFormatting>
  <conditionalFormatting sqref="G3:G440">
    <cfRule type="expression" dxfId="0" priority="6">
      <formula>$G$2=$B$1</formula>
    </cfRule>
  </conditionalFormatting>
  <conditionalFormatting sqref="H3:H440">
    <cfRule type="expression" dxfId="0" priority="7">
      <formula>$H$2=$B$1</formula>
    </cfRule>
  </conditionalFormatting>
  <conditionalFormatting sqref="I3:I440">
    <cfRule type="expression" dxfId="0" priority="8">
      <formula>$I$2=$B$1</formula>
    </cfRule>
  </conditionalFormatting>
  <conditionalFormatting sqref="J3:J440">
    <cfRule type="expression" dxfId="0" priority="9">
      <formula>$J$2=$B$1</formula>
    </cfRule>
  </conditionalFormatting>
  <conditionalFormatting sqref="K3:K440">
    <cfRule type="expression" dxfId="0" priority="10">
      <formula>$K$2=$B$1</formula>
    </cfRule>
  </conditionalFormatting>
  <conditionalFormatting sqref="L3:L440">
    <cfRule type="expression" dxfId="0" priority="11">
      <formula>$L$2=$B$1</formula>
    </cfRule>
  </conditionalFormatting>
  <conditionalFormatting sqref="M3:M440">
    <cfRule type="expression" dxfId="0" priority="12">
      <formula>$M$2=$B$1</formula>
    </cfRule>
  </conditionalFormatting>
  <conditionalFormatting sqref="N3:N440">
    <cfRule type="expression" dxfId="0" priority="13">
      <formula>$N$2=$B$1</formula>
    </cfRule>
  </conditionalFormatting>
  <conditionalFormatting sqref="O3:O440">
    <cfRule type="expression" dxfId="0" priority="14">
      <formula>$O$2=$B$1</formula>
    </cfRule>
  </conditionalFormatting>
  <conditionalFormatting sqref="P3:P440 Q11 Q59:Q60">
    <cfRule type="expression" dxfId="0" priority="15">
      <formula>$P$2=$B$1</formula>
    </cfRule>
  </conditionalFormatting>
  <conditionalFormatting sqref="Q3:Q440">
    <cfRule type="expression" dxfId="0" priority="16">
      <formula>$Q$2=$B$1</formula>
    </cfRule>
  </conditionalFormatting>
  <conditionalFormatting sqref="R3:R440">
    <cfRule type="expression" dxfId="0" priority="17">
      <formula>$R$2=$B$1</formula>
    </cfRule>
  </conditionalFormatting>
  <conditionalFormatting sqref="S3:S440">
    <cfRule type="expression" dxfId="0" priority="18">
      <formula>$S$2=$B$1</formula>
    </cfRule>
  </conditionalFormatting>
  <conditionalFormatting sqref="T3:T440 U57:W57">
    <cfRule type="expression" dxfId="0" priority="19">
      <formula>$T$2=$B$1</formula>
    </cfRule>
  </conditionalFormatting>
  <conditionalFormatting sqref="U3:U440">
    <cfRule type="expression" dxfId="0" priority="20">
      <formula>$U$2=$B$1</formula>
    </cfRule>
  </conditionalFormatting>
  <conditionalFormatting sqref="V3:V440">
    <cfRule type="expression" dxfId="0" priority="21">
      <formula>$V$2=$B$1</formula>
    </cfRule>
  </conditionalFormatting>
  <conditionalFormatting sqref="W3:W440">
    <cfRule type="expression" dxfId="0" priority="22">
      <formula>$W$2=$B$1</formula>
    </cfRule>
  </conditionalFormatting>
  <conditionalFormatting sqref="X3:X440 Y37:AB37 Y47 W48 W57">
    <cfRule type="expression" dxfId="0" priority="23">
      <formula>$X$2=$B$1</formula>
    </cfRule>
  </conditionalFormatting>
  <conditionalFormatting sqref="Y3:Y440">
    <cfRule type="expression" dxfId="0" priority="24">
      <formula>$Y$2=$B$1</formula>
    </cfRule>
  </conditionalFormatting>
  <conditionalFormatting sqref="Z3:Z440">
    <cfRule type="expression" dxfId="0" priority="25">
      <formula>$Z$2=$B$1</formula>
    </cfRule>
  </conditionalFormatting>
  <conditionalFormatting sqref="AA3:AA440">
    <cfRule type="expression" dxfId="0" priority="26">
      <formula>$AA$2=$B$1</formula>
    </cfRule>
  </conditionalFormatting>
  <conditionalFormatting sqref="AB3:AB440">
    <cfRule type="expression" dxfId="0" priority="27">
      <formula>$AB$2=$B$1</formula>
    </cfRule>
  </conditionalFormatting>
  <conditionalFormatting sqref="AC3:AC440">
    <cfRule type="expression" dxfId="0" priority="28">
      <formula>$AC$2=$B$1</formula>
    </cfRule>
  </conditionalFormatting>
  <conditionalFormatting sqref="AD3:AD440">
    <cfRule type="expression" dxfId="0" priority="29">
      <formula>$AD$2=$B$1</formula>
    </cfRule>
  </conditionalFormatting>
  <conditionalFormatting sqref="AE3:AE372">
    <cfRule type="expression" dxfId="0" priority="30">
      <formula>$B$1=$AE$2</formula>
    </cfRule>
  </conditionalFormatting>
  <conditionalFormatting sqref="AF3:AF372">
    <cfRule type="expression" dxfId="0" priority="31">
      <formula>$B$1=$AF$2</formula>
    </cfRule>
  </conditionalFormatting>
  <conditionalFormatting sqref="AG3:AG372">
    <cfRule type="expression" dxfId="0" priority="32">
      <formula>$B$1=$AG$2</formula>
    </cfRule>
  </conditionalFormatting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4F14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hidden="1" min="1" max="1" width="11.38"/>
    <col customWidth="1" min="2" max="2" width="35.88"/>
    <col customWidth="1" min="3" max="3" width="8.75"/>
    <col customWidth="1" min="4" max="18" width="7.38"/>
    <col customWidth="1" min="19" max="30" width="6.13"/>
    <col customWidth="1" min="31" max="33" width="5.88"/>
  </cols>
  <sheetData>
    <row r="1" ht="14.25" customHeight="1">
      <c r="A1" s="68" t="s">
        <v>0</v>
      </c>
      <c r="B1" s="69">
        <f>'Summary Sales'!B1</f>
        <v>45745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</row>
    <row r="2" ht="14.25" customHeight="1">
      <c r="A2" s="70" t="s">
        <v>179</v>
      </c>
      <c r="B2" s="70" t="s">
        <v>9</v>
      </c>
      <c r="C2" s="73">
        <v>45717.0</v>
      </c>
      <c r="D2" s="73">
        <v>45718.0</v>
      </c>
      <c r="E2" s="73">
        <v>45719.0</v>
      </c>
      <c r="F2" s="73">
        <v>45720.0</v>
      </c>
      <c r="G2" s="73">
        <v>45721.0</v>
      </c>
      <c r="H2" s="73">
        <v>45722.0</v>
      </c>
      <c r="I2" s="73">
        <v>45723.0</v>
      </c>
      <c r="J2" s="73">
        <v>45724.0</v>
      </c>
      <c r="K2" s="73">
        <v>45725.0</v>
      </c>
      <c r="L2" s="73">
        <v>45726.0</v>
      </c>
      <c r="M2" s="73">
        <v>45727.0</v>
      </c>
      <c r="N2" s="73">
        <v>45728.0</v>
      </c>
      <c r="O2" s="73">
        <v>45729.0</v>
      </c>
      <c r="P2" s="73">
        <v>45730.0</v>
      </c>
      <c r="Q2" s="73">
        <v>45731.0</v>
      </c>
      <c r="R2" s="73">
        <v>45732.0</v>
      </c>
      <c r="S2" s="73">
        <v>45733.0</v>
      </c>
      <c r="T2" s="73">
        <v>45734.0</v>
      </c>
      <c r="U2" s="73">
        <v>45735.0</v>
      </c>
      <c r="V2" s="73">
        <v>45736.0</v>
      </c>
      <c r="W2" s="73">
        <v>45737.0</v>
      </c>
      <c r="X2" s="73">
        <v>45738.0</v>
      </c>
      <c r="Y2" s="73">
        <v>45739.0</v>
      </c>
      <c r="Z2" s="73">
        <v>45740.0</v>
      </c>
      <c r="AA2" s="73">
        <v>45741.0</v>
      </c>
      <c r="AB2" s="73">
        <v>45742.0</v>
      </c>
      <c r="AC2" s="73">
        <v>45743.0</v>
      </c>
      <c r="AD2" s="73">
        <v>45744.0</v>
      </c>
      <c r="AE2" s="73">
        <v>45745.0</v>
      </c>
      <c r="AF2" s="73">
        <v>45746.0</v>
      </c>
      <c r="AG2" s="73">
        <v>45747.0</v>
      </c>
    </row>
    <row r="3" ht="14.25" customHeight="1">
      <c r="A3" s="60">
        <f>IFERROR(SMALL('Master Data'!H:H,ROW()-2),"")</f>
        <v>11</v>
      </c>
      <c r="B3" s="61" t="str">
        <f t="array" ref="B3">IFERROR(INDEX('Master Data'!$A$1:$H$686,'Evening Cow'!$A3,1),"")</f>
        <v>Arun Eat It Right</v>
      </c>
      <c r="C3" s="60">
        <f t="array" ref="C3">IFERROR(IF(C$2&lt;=$B$1,INDEX('Master Data'!$A$1:$H$686,'Evening Cow'!$A3,2),""),"")</f>
        <v>0</v>
      </c>
      <c r="D3" s="60">
        <f t="array" ref="D3">IFERROR(IF(D$2&lt;=$B$1,INDEX('Master Data'!$A$1:$H$686,'Evening Cow'!$A3,2),""),"")</f>
        <v>0</v>
      </c>
      <c r="E3" s="60">
        <f t="array" ref="E3">IFERROR(IF(E$2&lt;=$B$1,INDEX('Master Data'!$A$1:$H$686,'Evening Cow'!$A3,2),""),"")</f>
        <v>0</v>
      </c>
      <c r="F3" s="60">
        <f t="array" ref="F3">IFERROR(IF(F$2&lt;=$B$1,INDEX('Master Data'!$A$1:$H$686,'Evening Cow'!$A3,2),""),"")</f>
        <v>0</v>
      </c>
      <c r="G3" s="60">
        <f t="array" ref="G3">IFERROR(IF(G$2&lt;=$B$1,INDEX('Master Data'!$A$1:$H$686,'Evening Cow'!$A3,2),""),"")</f>
        <v>0</v>
      </c>
      <c r="H3" s="60">
        <f t="array" ref="H3">IFERROR(IF(H$2&lt;=$B$1,INDEX('Master Data'!$A$1:$H$686,'Evening Cow'!$A3,2),""),"")</f>
        <v>0</v>
      </c>
      <c r="I3" s="60">
        <f t="array" ref="I3">IFERROR(IF(I$2&lt;=$B$1,INDEX('Master Data'!$A$1:$H$686,'Evening Cow'!$A3,2),""),"")</f>
        <v>0</v>
      </c>
      <c r="J3" s="60">
        <f t="array" ref="J3">IFERROR(IF(J$2&lt;=$B$1,INDEX('Master Data'!$A$1:$H$686,'Evening Cow'!$A3,2),""),"")</f>
        <v>0</v>
      </c>
      <c r="K3" s="60">
        <f t="array" ref="K3">IFERROR(IF(K$2&lt;=$B$1,INDEX('Master Data'!$A$1:$H$686,'Evening Cow'!$A3,2),""),"")</f>
        <v>0</v>
      </c>
      <c r="L3" s="60">
        <f t="array" ref="L3">IFERROR(IF(L$2&lt;=$B$1,INDEX('Master Data'!$A$1:$H$686,'Evening Cow'!$A3,2),""),"")</f>
        <v>0</v>
      </c>
      <c r="M3" s="60">
        <f t="array" ref="M3">IFERROR(IF(M$2&lt;=$B$1,INDEX('Master Data'!$A$1:$H$686,'Evening Cow'!$A3,2),""),"")</f>
        <v>0</v>
      </c>
      <c r="N3" s="60">
        <f t="array" ref="N3">IFERROR(IF(N$2&lt;=$B$1,INDEX('Master Data'!$A$1:$H$686,'Evening Cow'!$A3,2),""),"")</f>
        <v>0</v>
      </c>
      <c r="O3" s="60">
        <f t="array" ref="O3">IFERROR(IF(O$2&lt;=$B$1,INDEX('Master Data'!$A$1:$H$686,'Evening Cow'!$A3,2),""),"")</f>
        <v>0</v>
      </c>
      <c r="P3" s="60">
        <f t="array" ref="P3">IFERROR(IF(P$2&lt;=$B$1,INDEX('Master Data'!$A$1:$H$686,'Evening Cow'!$A3,2),""),"")</f>
        <v>0</v>
      </c>
      <c r="Q3" s="60">
        <f t="array" ref="Q3">IFERROR(IF(Q$2&lt;=$B$1,INDEX('Master Data'!$A$1:$H$686,'Evening Cow'!$A3,2),""),"")</f>
        <v>0</v>
      </c>
      <c r="R3" s="60">
        <f t="array" ref="R3">IFERROR(IF(R$2&lt;=$B$1,INDEX('Master Data'!$A$1:$H$686,'Evening Cow'!$A3,2),""),"")</f>
        <v>0</v>
      </c>
      <c r="S3" s="60">
        <f t="array" ref="S3">IFERROR(IF(S$2&lt;=$B$1,INDEX('Master Data'!$A$1:$H$686,'Evening Cow'!$A3,2),""),"")</f>
        <v>0</v>
      </c>
      <c r="T3" s="60">
        <f t="array" ref="T3">IFERROR(IF(T$2&lt;=$B$1,INDEX('Master Data'!$A$1:$H$686,'Evening Cow'!$A3,2),""),"")</f>
        <v>0</v>
      </c>
      <c r="U3" s="60">
        <f t="array" ref="U3">IFERROR(IF(U$2&lt;=$B$1,INDEX('Master Data'!$A$1:$H$686,'Evening Cow'!$A3,2),""),"")</f>
        <v>0</v>
      </c>
      <c r="V3" s="60">
        <f t="array" ref="V3">IFERROR(IF(V$2&lt;=$B$1,INDEX('Master Data'!$A$1:$H$686,'Evening Cow'!$A3,2),""),"")</f>
        <v>0</v>
      </c>
      <c r="W3" s="60">
        <f t="array" ref="W3">IFERROR(IF(W$2&lt;=$B$1,INDEX('Master Data'!$A$1:$H$686,'Evening Cow'!$A3,2),""),"")</f>
        <v>0</v>
      </c>
      <c r="X3" s="60">
        <f t="array" ref="X3">IFERROR(IF(X$2&lt;=$B$1,INDEX('Master Data'!$A$1:$H$686,'Evening Cow'!$A3,2),""),"")</f>
        <v>0</v>
      </c>
      <c r="Y3" s="60">
        <f t="array" ref="Y3">IFERROR(IF(Y$2&lt;=$B$1,INDEX('Master Data'!$A$1:$H$686,'Evening Cow'!$A3,2),""),"")</f>
        <v>0</v>
      </c>
      <c r="Z3" s="60">
        <f t="array" ref="Z3">IFERROR(IF(Z$2&lt;=$B$1,INDEX('Master Data'!$A$1:$H$686,'Evening Cow'!$A3,2),""),"")</f>
        <v>0</v>
      </c>
      <c r="AA3" s="60">
        <f t="array" ref="AA3">IFERROR(IF(AA$2&lt;=$B$1,INDEX('Master Data'!$A$1:$H$686,'Evening Cow'!$A3,2),""),"")</f>
        <v>0</v>
      </c>
      <c r="AB3" s="60">
        <f t="array" ref="AB3">IFERROR(IF(AB$2&lt;=$B$1,INDEX('Master Data'!$A$1:$H$686,'Evening Cow'!$A3,2),""),"")</f>
        <v>0</v>
      </c>
      <c r="AC3" s="60">
        <f t="array" ref="AC3">IFERROR(IF(AC$2&lt;=$B$1,INDEX('Master Data'!$A$1:$H$686,'Evening Cow'!$A3,2),""),"")</f>
        <v>0</v>
      </c>
      <c r="AD3" s="60">
        <f t="array" ref="AD3">IFERROR(IF(AD$2&lt;=$B$1,INDEX('Master Data'!$A$1:$H$686,'Evening Cow'!$A3,2),""),"")</f>
        <v>0</v>
      </c>
      <c r="AE3" s="60">
        <f t="array" ref="AE3">IFERROR(IF(AE$2&lt;=$B$1,INDEX('Master Data'!$A$1:$H$686,'Evening Cow'!$A3,2),""),"")</f>
        <v>0</v>
      </c>
      <c r="AF3" s="60" t="str">
        <f t="array" ref="AF3">IFERROR(IF(AF$2&lt;=$B$1,INDEX('Master Data'!$A$1:$H$686,'Evening Cow'!$A3,2),""),"")</f>
        <v/>
      </c>
      <c r="AG3" s="60" t="str">
        <f t="array" ref="AG3">IFERROR(IF(AG$2&lt;=$B$1,INDEX('Master Data'!$A$1:$H$686,'Evening Cow'!$A3,2),""),"")</f>
        <v/>
      </c>
    </row>
    <row r="4" ht="14.25" customHeight="1">
      <c r="A4" s="60">
        <f>IFERROR(SMALL('Master Data'!H:H,ROW()-2),"")</f>
        <v>39</v>
      </c>
      <c r="B4" s="61" t="str">
        <f t="array" ref="B4">IFERROR(INDEX('Master Data'!$A$1:$H$686,'Evening Cow'!$A4,1),"")</f>
        <v>Madhavi Eat It Right Owner</v>
      </c>
      <c r="C4" s="60">
        <f t="array" ref="C4">IFERROR(IF(C$2&lt;=$B$1,INDEX('Master Data'!$A$1:$H$686,'Evening Cow'!$A4,2),""),"")</f>
        <v>0</v>
      </c>
      <c r="D4" s="62">
        <v>1.0</v>
      </c>
      <c r="E4" s="60">
        <f t="array" ref="E4">IFERROR(IF(E$2&lt;=$B$1,INDEX('Master Data'!$A$1:$H$686,'Evening Cow'!$A4,2),""),"")</f>
        <v>0</v>
      </c>
      <c r="F4" s="62">
        <v>1.0</v>
      </c>
      <c r="G4" s="60">
        <f t="array" ref="G4">IFERROR(IF(G$2&lt;=$B$1,INDEX('Master Data'!$A$1:$H$686,'Evening Cow'!$A4,2),""),"")</f>
        <v>0</v>
      </c>
      <c r="H4" s="60">
        <f t="array" ref="H4">IFERROR(IF(H$2&lt;=$B$1,INDEX('Master Data'!$A$1:$H$686,'Evening Cow'!$A4,2),""),"")</f>
        <v>0</v>
      </c>
      <c r="I4" s="60">
        <f t="array" ref="I4">IFERROR(IF(I$2&lt;=$B$1,INDEX('Master Data'!$A$1:$H$686,'Evening Cow'!$A4,2),""),"")</f>
        <v>0</v>
      </c>
      <c r="J4" s="60">
        <f t="array" ref="J4">IFERROR(IF(J$2&lt;=$B$1,INDEX('Master Data'!$A$1:$H$686,'Evening Cow'!$A4,2),""),"")</f>
        <v>0</v>
      </c>
      <c r="K4" s="60">
        <f t="array" ref="K4">IFERROR(IF(K$2&lt;=$B$1,INDEX('Master Data'!$A$1:$H$686,'Evening Cow'!$A4,2),""),"")</f>
        <v>0</v>
      </c>
      <c r="L4" s="60">
        <f t="array" ref="L4">IFERROR(IF(L$2&lt;=$B$1,INDEX('Master Data'!$A$1:$H$686,'Evening Cow'!$A4,2),""),"")</f>
        <v>0</v>
      </c>
      <c r="M4" s="60">
        <f t="array" ref="M4">IFERROR(IF(M$2&lt;=$B$1,INDEX('Master Data'!$A$1:$H$686,'Evening Cow'!$A4,2),""),"")</f>
        <v>0</v>
      </c>
      <c r="N4" s="60">
        <f t="array" ref="N4">IFERROR(IF(N$2&lt;=$B$1,INDEX('Master Data'!$A$1:$H$686,'Evening Cow'!$A4,2),""),"")</f>
        <v>0</v>
      </c>
      <c r="O4" s="60">
        <f t="array" ref="O4">IFERROR(IF(O$2&lt;=$B$1,INDEX('Master Data'!$A$1:$H$686,'Evening Cow'!$A4,2),""),"")</f>
        <v>0</v>
      </c>
      <c r="P4" s="60">
        <f t="array" ref="P4">IFERROR(IF(P$2&lt;=$B$1,INDEX('Master Data'!$A$1:$H$686,'Evening Cow'!$A4,2),""),"")</f>
        <v>0</v>
      </c>
      <c r="Q4" s="60">
        <f t="array" ref="Q4">IFERROR(IF(Q$2&lt;=$B$1,INDEX('Master Data'!$A$1:$H$686,'Evening Cow'!$A4,2),""),"")</f>
        <v>0</v>
      </c>
      <c r="R4" s="60">
        <f t="array" ref="R4">IFERROR(IF(R$2&lt;=$B$1,INDEX('Master Data'!$A$1:$H$686,'Evening Cow'!$A4,2),""),"")</f>
        <v>0</v>
      </c>
      <c r="S4" s="60">
        <f t="array" ref="S4">IFERROR(IF(S$2&lt;=$B$1,INDEX('Master Data'!$A$1:$H$686,'Evening Cow'!$A4,2),""),"")</f>
        <v>0</v>
      </c>
      <c r="T4" s="60">
        <f t="array" ref="T4">IFERROR(IF(T$2&lt;=$B$1,INDEX('Master Data'!$A$1:$H$686,'Evening Cow'!$A4,2),""),"")</f>
        <v>0</v>
      </c>
      <c r="U4" s="60">
        <f t="array" ref="U4">IFERROR(IF(U$2&lt;=$B$1,INDEX('Master Data'!$A$1:$H$686,'Evening Cow'!$A4,2),""),"")</f>
        <v>0</v>
      </c>
      <c r="V4" s="60">
        <f t="array" ref="V4">IFERROR(IF(V$2&lt;=$B$1,INDEX('Master Data'!$A$1:$H$686,'Evening Cow'!$A4,2),""),"")</f>
        <v>0</v>
      </c>
      <c r="W4" s="60">
        <f t="array" ref="W4">IFERROR(IF(W$2&lt;=$B$1,INDEX('Master Data'!$A$1:$H$686,'Evening Cow'!$A4,2),""),"")</f>
        <v>0</v>
      </c>
      <c r="X4" s="60">
        <f t="array" ref="X4">IFERROR(IF(X$2&lt;=$B$1,INDEX('Master Data'!$A$1:$H$686,'Evening Cow'!$A4,2),""),"")</f>
        <v>0</v>
      </c>
      <c r="Y4" s="60">
        <f t="array" ref="Y4">IFERROR(IF(Y$2&lt;=$B$1,INDEX('Master Data'!$A$1:$H$686,'Evening Cow'!$A4,2),""),"")</f>
        <v>0</v>
      </c>
      <c r="Z4" s="60">
        <f t="array" ref="Z4">IFERROR(IF(Z$2&lt;=$B$1,INDEX('Master Data'!$A$1:$H$686,'Evening Cow'!$A4,2),""),"")</f>
        <v>0</v>
      </c>
      <c r="AA4" s="60">
        <f t="array" ref="AA4">IFERROR(IF(AA$2&lt;=$B$1,INDEX('Master Data'!$A$1:$H$686,'Evening Cow'!$A4,2),""),"")</f>
        <v>0</v>
      </c>
      <c r="AB4" s="60">
        <f t="array" ref="AB4">IFERROR(IF(AB$2&lt;=$B$1,INDEX('Master Data'!$A$1:$H$686,'Evening Cow'!$A4,2),""),"")</f>
        <v>0</v>
      </c>
      <c r="AC4" s="60">
        <f t="array" ref="AC4">IFERROR(IF(AC$2&lt;=$B$1,INDEX('Master Data'!$A$1:$H$686,'Evening Cow'!$A4,2),""),"")</f>
        <v>0</v>
      </c>
      <c r="AD4" s="60">
        <f t="array" ref="AD4">IFERROR(IF(AD$2&lt;=$B$1,INDEX('Master Data'!$A$1:$H$686,'Evening Cow'!$A4,2),""),"")</f>
        <v>0</v>
      </c>
      <c r="AE4" s="60">
        <f t="array" ref="AE4">IFERROR(IF(AE$2&lt;=$B$1,INDEX('Master Data'!$A$1:$H$686,'Evening Cow'!$A4,2),""),"")</f>
        <v>0</v>
      </c>
      <c r="AF4" s="60" t="str">
        <f t="array" ref="AF4">IFERROR(IF(AF$2&lt;=$B$1,INDEX('Master Data'!$A$1:$H$686,'Evening Cow'!$A4,2),""),"")</f>
        <v/>
      </c>
      <c r="AG4" s="60" t="str">
        <f t="array" ref="AG4">IFERROR(IF(AG$2&lt;=$B$1,INDEX('Master Data'!$A$1:$H$686,'Evening Cow'!$A4,2),""),"")</f>
        <v/>
      </c>
    </row>
    <row r="5" ht="14.25" customHeight="1">
      <c r="A5" s="60">
        <f>IFERROR(SMALL('Master Data'!H:H,ROW()-2),"")</f>
        <v>42</v>
      </c>
      <c r="B5" s="61" t="str">
        <f t="array" ref="B5">IFERROR(INDEX('Master Data'!$A$1:$H$686,'Evening Cow'!$A5,1),"")</f>
        <v>Dummy record </v>
      </c>
      <c r="C5" s="60">
        <f t="array" ref="C5">IFERROR(IF(C$2&lt;=$B$1,INDEX('Master Data'!$A$1:$H$686,'Evening Cow'!$A5,2),""),"")</f>
        <v>0</v>
      </c>
      <c r="D5" s="60">
        <f t="array" ref="D5">IFERROR(IF(D$2&lt;=$B$1,INDEX('Master Data'!$A$1:$H$686,'Evening Cow'!$A5,2),""),"")</f>
        <v>0</v>
      </c>
      <c r="E5" s="60">
        <f t="array" ref="E5">IFERROR(IF(E$2&lt;=$B$1,INDEX('Master Data'!$A$1:$H$686,'Evening Cow'!$A5,2),""),"")</f>
        <v>0</v>
      </c>
      <c r="F5" s="60">
        <f t="array" ref="F5">IFERROR(IF(F$2&lt;=$B$1,INDEX('Master Data'!$A$1:$H$686,'Evening Cow'!$A5,2),""),"")</f>
        <v>0</v>
      </c>
      <c r="G5" s="60">
        <f t="array" ref="G5">IFERROR(IF(G$2&lt;=$B$1,INDEX('Master Data'!$A$1:$H$686,'Evening Cow'!$A5,2),""),"")</f>
        <v>0</v>
      </c>
      <c r="H5" s="60">
        <f t="array" ref="H5">IFERROR(IF(H$2&lt;=$B$1,INDEX('Master Data'!$A$1:$H$686,'Evening Cow'!$A5,2),""),"")</f>
        <v>0</v>
      </c>
      <c r="I5" s="60">
        <f t="array" ref="I5">IFERROR(IF(I$2&lt;=$B$1,INDEX('Master Data'!$A$1:$H$686,'Evening Cow'!$A5,2),""),"")</f>
        <v>0</v>
      </c>
      <c r="J5" s="60">
        <f t="array" ref="J5">IFERROR(IF(J$2&lt;=$B$1,INDEX('Master Data'!$A$1:$H$686,'Evening Cow'!$A5,2),""),"")</f>
        <v>0</v>
      </c>
      <c r="K5" s="60">
        <f t="array" ref="K5">IFERROR(IF(K$2&lt;=$B$1,INDEX('Master Data'!$A$1:$H$686,'Evening Cow'!$A5,2),""),"")</f>
        <v>0</v>
      </c>
      <c r="L5" s="60">
        <f t="array" ref="L5">IFERROR(IF(L$2&lt;=$B$1,INDEX('Master Data'!$A$1:$H$686,'Evening Cow'!$A5,2),""),"")</f>
        <v>0</v>
      </c>
      <c r="M5" s="60">
        <f t="array" ref="M5">IFERROR(IF(M$2&lt;=$B$1,INDEX('Master Data'!$A$1:$H$686,'Evening Cow'!$A5,2),""),"")</f>
        <v>0</v>
      </c>
      <c r="N5" s="60">
        <f t="array" ref="N5">IFERROR(IF(N$2&lt;=$B$1,INDEX('Master Data'!$A$1:$H$686,'Evening Cow'!$A5,2),""),"")</f>
        <v>0</v>
      </c>
      <c r="O5" s="60">
        <f t="array" ref="O5">IFERROR(IF(O$2&lt;=$B$1,INDEX('Master Data'!$A$1:$H$686,'Evening Cow'!$A5,2),""),"")</f>
        <v>0</v>
      </c>
      <c r="P5" s="60">
        <f t="array" ref="P5">IFERROR(IF(P$2&lt;=$B$1,INDEX('Master Data'!$A$1:$H$686,'Evening Cow'!$A5,2),""),"")</f>
        <v>0</v>
      </c>
      <c r="Q5" s="60">
        <f t="array" ref="Q5">IFERROR(IF(Q$2&lt;=$B$1,INDEX('Master Data'!$A$1:$H$686,'Evening Cow'!$A5,2),""),"")</f>
        <v>0</v>
      </c>
      <c r="R5" s="60">
        <f t="array" ref="R5">IFERROR(IF(R$2&lt;=$B$1,INDEX('Master Data'!$A$1:$H$686,'Evening Cow'!$A5,2),""),"")</f>
        <v>0</v>
      </c>
      <c r="S5" s="60">
        <f t="array" ref="S5">IFERROR(IF(S$2&lt;=$B$1,INDEX('Master Data'!$A$1:$H$686,'Evening Cow'!$A5,2),""),"")</f>
        <v>0</v>
      </c>
      <c r="T5" s="60">
        <f t="array" ref="T5">IFERROR(IF(T$2&lt;=$B$1,INDEX('Master Data'!$A$1:$H$686,'Evening Cow'!$A5,2),""),"")</f>
        <v>0</v>
      </c>
      <c r="U5" s="60">
        <f t="array" ref="U5">IFERROR(IF(U$2&lt;=$B$1,INDEX('Master Data'!$A$1:$H$686,'Evening Cow'!$A5,2),""),"")</f>
        <v>0</v>
      </c>
      <c r="V5" s="60">
        <f t="array" ref="V5">IFERROR(IF(V$2&lt;=$B$1,INDEX('Master Data'!$A$1:$H$686,'Evening Cow'!$A5,2),""),"")</f>
        <v>0</v>
      </c>
      <c r="W5" s="60">
        <f t="array" ref="W5">IFERROR(IF(W$2&lt;=$B$1,INDEX('Master Data'!$A$1:$H$686,'Evening Cow'!$A5,2),""),"")</f>
        <v>0</v>
      </c>
      <c r="X5" s="60">
        <f t="array" ref="X5">IFERROR(IF(X$2&lt;=$B$1,INDEX('Master Data'!$A$1:$H$686,'Evening Cow'!$A5,2),""),"")</f>
        <v>0</v>
      </c>
      <c r="Y5" s="60">
        <f t="array" ref="Y5">IFERROR(IF(Y$2&lt;=$B$1,INDEX('Master Data'!$A$1:$H$686,'Evening Cow'!$A5,2),""),"")</f>
        <v>0</v>
      </c>
      <c r="Z5" s="60">
        <f t="array" ref="Z5">IFERROR(IF(Z$2&lt;=$B$1,INDEX('Master Data'!$A$1:$H$686,'Evening Cow'!$A5,2),""),"")</f>
        <v>0</v>
      </c>
      <c r="AA5" s="60">
        <f t="array" ref="AA5">IFERROR(IF(AA$2&lt;=$B$1,INDEX('Master Data'!$A$1:$H$686,'Evening Cow'!$A5,2),""),"")</f>
        <v>0</v>
      </c>
      <c r="AB5" s="60">
        <f t="array" ref="AB5">IFERROR(IF(AB$2&lt;=$B$1,INDEX('Master Data'!$A$1:$H$686,'Evening Cow'!$A5,2),""),"")</f>
        <v>0</v>
      </c>
      <c r="AC5" s="60">
        <f t="array" ref="AC5">IFERROR(IF(AC$2&lt;=$B$1,INDEX('Master Data'!$A$1:$H$686,'Evening Cow'!$A5,2),""),"")</f>
        <v>0</v>
      </c>
      <c r="AD5" s="60">
        <f t="array" ref="AD5">IFERROR(IF(AD$2&lt;=$B$1,INDEX('Master Data'!$A$1:$H$686,'Evening Cow'!$A5,2),""),"")</f>
        <v>0</v>
      </c>
      <c r="AE5" s="60">
        <f t="array" ref="AE5">IFERROR(IF(AE$2&lt;=$B$1,INDEX('Master Data'!$A$1:$H$686,'Evening Cow'!$A5,2),""),"")</f>
        <v>0</v>
      </c>
      <c r="AF5" s="60" t="str">
        <f t="array" ref="AF5">IFERROR(IF(AF$2&lt;=$B$1,INDEX('Master Data'!$A$1:$H$686,'Evening Cow'!$A5,2),""),"")</f>
        <v/>
      </c>
      <c r="AG5" s="60" t="str">
        <f t="array" ref="AG5">IFERROR(IF(AG$2&lt;=$B$1,INDEX('Master Data'!$A$1:$H$686,'Evening Cow'!$A5,2),""),"")</f>
        <v/>
      </c>
    </row>
    <row r="6" ht="14.25" customHeight="1">
      <c r="A6" s="60">
        <f>IFERROR(SMALL('Master Data'!H:H,ROW()-2),"")</f>
        <v>130</v>
      </c>
      <c r="B6" s="61" t="str">
        <f t="array" ref="B6">IFERROR(INDEX('Master Data'!$A$1:$H$686,'Evening Cow'!$A6,1),"")</f>
        <v>Mohammad Farooq - Rizwan in-law </v>
      </c>
      <c r="C6" s="60">
        <f t="array" ref="C6">IFERROR(IF(C$2&lt;=$B$1,INDEX('Master Data'!$A$1:$H$686,'Evening Cow'!$A6,2),""),"")</f>
        <v>0.5</v>
      </c>
      <c r="D6" s="60">
        <f t="array" ref="D6">IFERROR(IF(D$2&lt;=$B$1,INDEX('Master Data'!$A$1:$H$686,'Evening Cow'!$A6,2),""),"")</f>
        <v>0.5</v>
      </c>
      <c r="E6" s="60">
        <f t="array" ref="E6">IFERROR(IF(E$2&lt;=$B$1,INDEX('Master Data'!$A$1:$H$686,'Evening Cow'!$A6,2),""),"")</f>
        <v>0.5</v>
      </c>
      <c r="F6" s="60">
        <f t="array" ref="F6">IFERROR(IF(F$2&lt;=$B$1,INDEX('Master Data'!$A$1:$H$686,'Evening Cow'!$A6,2),""),"")</f>
        <v>0.5</v>
      </c>
      <c r="G6" s="60">
        <f t="array" ref="G6">IFERROR(IF(G$2&lt;=$B$1,INDEX('Master Data'!$A$1:$H$686,'Evening Cow'!$A6,2),""),"")</f>
        <v>0.5</v>
      </c>
      <c r="H6" s="60">
        <f t="array" ref="H6">IFERROR(IF(H$2&lt;=$B$1,INDEX('Master Data'!$A$1:$H$686,'Evening Cow'!$A6,2),""),"")</f>
        <v>0.5</v>
      </c>
      <c r="I6" s="60">
        <f t="array" ref="I6">IFERROR(IF(I$2&lt;=$B$1,INDEX('Master Data'!$A$1:$H$686,'Evening Cow'!$A6,2),""),"")</f>
        <v>0.5</v>
      </c>
      <c r="J6" s="60">
        <f t="array" ref="J6">IFERROR(IF(J$2&lt;=$B$1,INDEX('Master Data'!$A$1:$H$686,'Evening Cow'!$A6,2),""),"")</f>
        <v>0.5</v>
      </c>
      <c r="K6" s="60">
        <f t="array" ref="K6">IFERROR(IF(K$2&lt;=$B$1,INDEX('Master Data'!$A$1:$H$686,'Evening Cow'!$A6,2),""),"")</f>
        <v>0.5</v>
      </c>
      <c r="L6" s="60">
        <f t="array" ref="L6">IFERROR(IF(L$2&lt;=$B$1,INDEX('Master Data'!$A$1:$H$686,'Evening Cow'!$A6,2),""),"")</f>
        <v>0.5</v>
      </c>
      <c r="M6" s="60">
        <f t="array" ref="M6">IFERROR(IF(M$2&lt;=$B$1,INDEX('Master Data'!$A$1:$H$686,'Evening Cow'!$A6,2),""),"")</f>
        <v>0.5</v>
      </c>
      <c r="N6" s="60">
        <f t="array" ref="N6">IFERROR(IF(N$2&lt;=$B$1,INDEX('Master Data'!$A$1:$H$686,'Evening Cow'!$A6,2),""),"")</f>
        <v>0.5</v>
      </c>
      <c r="O6" s="60">
        <f t="array" ref="O6">IFERROR(IF(O$2&lt;=$B$1,INDEX('Master Data'!$A$1:$H$686,'Evening Cow'!$A6,2),""),"")</f>
        <v>0.5</v>
      </c>
      <c r="P6" s="60">
        <f t="array" ref="P6">IFERROR(IF(P$2&lt;=$B$1,INDEX('Master Data'!$A$1:$H$686,'Evening Cow'!$A6,2),""),"")</f>
        <v>0.5</v>
      </c>
      <c r="Q6" s="62">
        <v>0.0</v>
      </c>
      <c r="R6" s="60">
        <f t="array" ref="R6">IFERROR(IF(R$2&lt;=$B$1,INDEX('Master Data'!$A$1:$H$686,'Evening Cow'!$A6,2),""),"")</f>
        <v>0.5</v>
      </c>
      <c r="S6" s="60">
        <f t="array" ref="S6">IFERROR(IF(S$2&lt;=$B$1,INDEX('Master Data'!$A$1:$H$686,'Evening Cow'!$A6,2),""),"")</f>
        <v>0.5</v>
      </c>
      <c r="T6" s="60">
        <f t="array" ref="T6">IFERROR(IF(T$2&lt;=$B$1,INDEX('Master Data'!$A$1:$H$686,'Evening Cow'!$A6,2),""),"")</f>
        <v>0.5</v>
      </c>
      <c r="U6" s="60">
        <f t="array" ref="U6">IFERROR(IF(U$2&lt;=$B$1,INDEX('Master Data'!$A$1:$H$686,'Evening Cow'!$A6,2),""),"")</f>
        <v>0.5</v>
      </c>
      <c r="V6" s="60">
        <f t="array" ref="V6">IFERROR(IF(V$2&lt;=$B$1,INDEX('Master Data'!$A$1:$H$686,'Evening Cow'!$A6,2),""),"")</f>
        <v>0.5</v>
      </c>
      <c r="W6" s="60">
        <f t="array" ref="W6">IFERROR(IF(W$2&lt;=$B$1,INDEX('Master Data'!$A$1:$H$686,'Evening Cow'!$A6,2),""),"")</f>
        <v>0.5</v>
      </c>
      <c r="X6" s="60">
        <f t="array" ref="X6">IFERROR(IF(X$2&lt;=$B$1,INDEX('Master Data'!$A$1:$H$686,'Evening Cow'!$A6,2),""),"")</f>
        <v>0.5</v>
      </c>
      <c r="Y6" s="60">
        <f t="array" ref="Y6">IFERROR(IF(Y$2&lt;=$B$1,INDEX('Master Data'!$A$1:$H$686,'Evening Cow'!$A6,2),""),"")</f>
        <v>0.5</v>
      </c>
      <c r="Z6" s="60">
        <f t="array" ref="Z6">IFERROR(IF(Z$2&lt;=$B$1,INDEX('Master Data'!$A$1:$H$686,'Evening Cow'!$A6,2),""),"")</f>
        <v>0.5</v>
      </c>
      <c r="AA6" s="60">
        <f t="array" ref="AA6">IFERROR(IF(AA$2&lt;=$B$1,INDEX('Master Data'!$A$1:$H$686,'Evening Cow'!$A6,2),""),"")</f>
        <v>0.5</v>
      </c>
      <c r="AB6" s="60">
        <f t="array" ref="AB6">IFERROR(IF(AB$2&lt;=$B$1,INDEX('Master Data'!$A$1:$H$686,'Evening Cow'!$A6,2),""),"")</f>
        <v>0.5</v>
      </c>
      <c r="AC6" s="60">
        <f t="array" ref="AC6">IFERROR(IF(AC$2&lt;=$B$1,INDEX('Master Data'!$A$1:$H$686,'Evening Cow'!$A6,2),""),"")</f>
        <v>0.5</v>
      </c>
      <c r="AD6" s="60">
        <f t="array" ref="AD6">IFERROR(IF(AD$2&lt;=$B$1,INDEX('Master Data'!$A$1:$H$686,'Evening Cow'!$A6,2),""),"")</f>
        <v>0.5</v>
      </c>
      <c r="AE6" s="60">
        <f t="array" ref="AE6">IFERROR(IF(AE$2&lt;=$B$1,INDEX('Master Data'!$A$1:$H$686,'Evening Cow'!$A6,2),""),"")</f>
        <v>0.5</v>
      </c>
      <c r="AF6" s="60" t="str">
        <f t="array" ref="AF6">IFERROR(IF(AF$2&lt;=$B$1,INDEX('Master Data'!$A$1:$H$686,'Evening Cow'!$A6,2),""),"")</f>
        <v/>
      </c>
      <c r="AG6" s="60" t="str">
        <f t="array" ref="AG6">IFERROR(IF(AG$2&lt;=$B$1,INDEX('Master Data'!$A$1:$H$686,'Evening Cow'!$A6,2),""),"")</f>
        <v/>
      </c>
    </row>
    <row r="7" ht="14.25" customHeight="1">
      <c r="A7" s="60">
        <f>IFERROR(SMALL('Master Data'!H:H,ROW()-2),"")</f>
        <v>134</v>
      </c>
      <c r="B7" s="61" t="str">
        <f t="array" ref="B7">IFERROR(INDEX('Master Data'!$A$1:$H$686,'Evening Cow'!$A7,1),"")</f>
        <v>Willamson Yapral CM</v>
      </c>
      <c r="C7" s="60">
        <f t="array" ref="C7">IFERROR(IF(C$2&lt;=$B$1,INDEX('Master Data'!$A$1:$H$686,'Evening Cow'!$A7,2),""),"")</f>
        <v>0</v>
      </c>
      <c r="D7" s="60">
        <f t="array" ref="D7">IFERROR(IF(D$2&lt;=$B$1,INDEX('Master Data'!$A$1:$H$686,'Evening Cow'!$A7,2),""),"")</f>
        <v>0</v>
      </c>
      <c r="E7" s="60">
        <f t="array" ref="E7">IFERROR(IF(E$2&lt;=$B$1,INDEX('Master Data'!$A$1:$H$686,'Evening Cow'!$A7,2),""),"")</f>
        <v>0</v>
      </c>
      <c r="F7" s="60">
        <f t="array" ref="F7">IFERROR(IF(F$2&lt;=$B$1,INDEX('Master Data'!$A$1:$H$686,'Evening Cow'!$A7,2),""),"")</f>
        <v>0</v>
      </c>
      <c r="G7" s="60">
        <f t="array" ref="G7">IFERROR(IF(G$2&lt;=$B$1,INDEX('Master Data'!$A$1:$H$686,'Evening Cow'!$A7,2),""),"")</f>
        <v>0</v>
      </c>
      <c r="H7" s="60">
        <f t="array" ref="H7">IFERROR(IF(H$2&lt;=$B$1,INDEX('Master Data'!$A$1:$H$686,'Evening Cow'!$A7,2),""),"")</f>
        <v>0</v>
      </c>
      <c r="I7" s="62">
        <v>1.0</v>
      </c>
      <c r="J7" s="62">
        <v>1.0</v>
      </c>
      <c r="K7" s="60">
        <f t="array" ref="K7">IFERROR(IF(K$2&lt;=$B$1,INDEX('Master Data'!$A$1:$H$686,'Evening Cow'!$A7,2),""),"")</f>
        <v>0</v>
      </c>
      <c r="L7" s="60">
        <f t="array" ref="L7">IFERROR(IF(L$2&lt;=$B$1,INDEX('Master Data'!$A$1:$H$686,'Evening Cow'!$A7,2),""),"")</f>
        <v>0</v>
      </c>
      <c r="M7" s="60">
        <f t="array" ref="M7">IFERROR(IF(M$2&lt;=$B$1,INDEX('Master Data'!$A$1:$H$686,'Evening Cow'!$A7,2),""),"")</f>
        <v>0</v>
      </c>
      <c r="N7" s="60">
        <f t="array" ref="N7">IFERROR(IF(N$2&lt;=$B$1,INDEX('Master Data'!$A$1:$H$686,'Evening Cow'!$A7,2),""),"")</f>
        <v>0</v>
      </c>
      <c r="O7" s="60">
        <f t="array" ref="O7">IFERROR(IF(O$2&lt;=$B$1,INDEX('Master Data'!$A$1:$H$686,'Evening Cow'!$A7,2),""),"")</f>
        <v>0</v>
      </c>
      <c r="P7" s="60">
        <f t="array" ref="P7">IFERROR(IF(P$2&lt;=$B$1,INDEX('Master Data'!$A$1:$H$686,'Evening Cow'!$A7,2),""),"")</f>
        <v>0</v>
      </c>
      <c r="Q7" s="60">
        <f t="array" ref="Q7">IFERROR(IF(Q$2&lt;=$B$1,INDEX('Master Data'!$A$1:$H$686,'Evening Cow'!$A7,2),""),"")</f>
        <v>0</v>
      </c>
      <c r="R7" s="60">
        <f t="array" ref="R7">IFERROR(IF(R$2&lt;=$B$1,INDEX('Master Data'!$A$1:$H$686,'Evening Cow'!$A7,2),""),"")</f>
        <v>0</v>
      </c>
      <c r="S7" s="60">
        <f t="array" ref="S7">IFERROR(IF(S$2&lt;=$B$1,INDEX('Master Data'!$A$1:$H$686,'Evening Cow'!$A7,2),""),"")</f>
        <v>0</v>
      </c>
      <c r="T7" s="60">
        <f t="array" ref="T7">IFERROR(IF(T$2&lt;=$B$1,INDEX('Master Data'!$A$1:$H$686,'Evening Cow'!$A7,2),""),"")</f>
        <v>0</v>
      </c>
      <c r="U7" s="60">
        <f t="array" ref="U7">IFERROR(IF(U$2&lt;=$B$1,INDEX('Master Data'!$A$1:$H$686,'Evening Cow'!$A7,2),""),"")</f>
        <v>0</v>
      </c>
      <c r="V7" s="60">
        <f t="array" ref="V7">IFERROR(IF(V$2&lt;=$B$1,INDEX('Master Data'!$A$1:$H$686,'Evening Cow'!$A7,2),""),"")</f>
        <v>0</v>
      </c>
      <c r="W7" s="60">
        <f t="array" ref="W7">IFERROR(IF(W$2&lt;=$B$1,INDEX('Master Data'!$A$1:$H$686,'Evening Cow'!$A7,2),""),"")</f>
        <v>0</v>
      </c>
      <c r="X7" s="60">
        <f t="array" ref="X7">IFERROR(IF(X$2&lt;=$B$1,INDEX('Master Data'!$A$1:$H$686,'Evening Cow'!$A7,2),""),"")</f>
        <v>0</v>
      </c>
      <c r="Y7" s="60">
        <f t="array" ref="Y7">IFERROR(IF(Y$2&lt;=$B$1,INDEX('Master Data'!$A$1:$H$686,'Evening Cow'!$A7,2),""),"")</f>
        <v>0</v>
      </c>
      <c r="Z7" s="60">
        <f t="array" ref="Z7">IFERROR(IF(Z$2&lt;=$B$1,INDEX('Master Data'!$A$1:$H$686,'Evening Cow'!$A7,2),""),"")</f>
        <v>0</v>
      </c>
      <c r="AA7" s="60">
        <f t="array" ref="AA7">IFERROR(IF(AA$2&lt;=$B$1,INDEX('Master Data'!$A$1:$H$686,'Evening Cow'!$A7,2),""),"")</f>
        <v>0</v>
      </c>
      <c r="AB7" s="60">
        <f t="array" ref="AB7">IFERROR(IF(AB$2&lt;=$B$1,INDEX('Master Data'!$A$1:$H$686,'Evening Cow'!$A7,2),""),"")</f>
        <v>0</v>
      </c>
      <c r="AC7" s="60">
        <f t="array" ref="AC7">IFERROR(IF(AC$2&lt;=$B$1,INDEX('Master Data'!$A$1:$H$686,'Evening Cow'!$A7,2),""),"")</f>
        <v>0</v>
      </c>
      <c r="AD7" s="60">
        <f t="array" ref="AD7">IFERROR(IF(AD$2&lt;=$B$1,INDEX('Master Data'!$A$1:$H$686,'Evening Cow'!$A7,2),""),"")</f>
        <v>0</v>
      </c>
      <c r="AE7" s="60">
        <f t="array" ref="AE7">IFERROR(IF(AE$2&lt;=$B$1,INDEX('Master Data'!$A$1:$H$686,'Evening Cow'!$A7,2),""),"")</f>
        <v>0</v>
      </c>
      <c r="AF7" s="60" t="str">
        <f t="array" ref="AF7">IFERROR(IF(AF$2&lt;=$B$1,INDEX('Master Data'!$A$1:$H$686,'Evening Cow'!$A7,2),""),"")</f>
        <v/>
      </c>
      <c r="AG7" s="60" t="str">
        <f t="array" ref="AG7">IFERROR(IF(AG$2&lt;=$B$1,INDEX('Master Data'!$A$1:$H$686,'Evening Cow'!$A7,2),""),"")</f>
        <v/>
      </c>
    </row>
    <row r="8" ht="14.25" customHeight="1">
      <c r="A8" s="60" t="str">
        <f>IFERROR(SMALL('Master Data'!H:H,ROW()-2),"")</f>
        <v/>
      </c>
      <c r="B8" s="61" t="str">
        <f t="array" ref="B8">IFERROR(INDEX('Master Data'!$A$1:$H$686,'Evening Cow'!$A8,1),"")</f>
        <v>Customer Name</v>
      </c>
      <c r="C8" s="60" t="str">
        <f t="array" ref="C8">IFERROR(IF(C$2&lt;=$B$1,INDEX('Master Data'!$A$1:$H$686,'Evening Cow'!$A8,2),""),"")</f>
        <v>Quantity</v>
      </c>
      <c r="D8" s="60" t="str">
        <f t="array" ref="D8">IFERROR(IF(D$2&lt;=$B$1,INDEX('Master Data'!$A$1:$H$686,'Evening Cow'!$A8,2),""),"")</f>
        <v>Quantity</v>
      </c>
      <c r="E8" s="60" t="str">
        <f t="array" ref="E8">IFERROR(IF(E$2&lt;=$B$1,INDEX('Master Data'!$A$1:$H$686,'Evening Cow'!$A8,2),""),"")</f>
        <v>Quantity</v>
      </c>
      <c r="F8" s="60" t="str">
        <f t="array" ref="F8">IFERROR(IF(F$2&lt;=$B$1,INDEX('Master Data'!$A$1:$H$686,'Evening Cow'!$A8,2),""),"")</f>
        <v>Quantity</v>
      </c>
      <c r="G8" s="60" t="str">
        <f t="array" ref="G8">IFERROR(IF(G$2&lt;=$B$1,INDEX('Master Data'!$A$1:$H$686,'Evening Cow'!$A8,2),""),"")</f>
        <v>Quantity</v>
      </c>
      <c r="H8" s="60" t="str">
        <f t="array" ref="H8">IFERROR(IF(H$2&lt;=$B$1,INDEX('Master Data'!$A$1:$H$686,'Evening Cow'!$A8,2),""),"")</f>
        <v>Quantity</v>
      </c>
      <c r="I8" s="60" t="str">
        <f t="array" ref="I8">IFERROR(IF(I$2&lt;=$B$1,INDEX('Master Data'!$A$1:$H$686,'Evening Cow'!$A8,2),""),"")</f>
        <v>Quantity</v>
      </c>
      <c r="J8" s="60" t="str">
        <f t="array" ref="J8">IFERROR(IF(J$2&lt;=$B$1,INDEX('Master Data'!$A$1:$H$686,'Evening Cow'!$A8,2),""),"")</f>
        <v>Quantity</v>
      </c>
      <c r="K8" s="60" t="str">
        <f t="array" ref="K8">IFERROR(IF(K$2&lt;=$B$1,INDEX('Master Data'!$A$1:$H$686,'Evening Cow'!$A8,2),""),"")</f>
        <v>Quantity</v>
      </c>
      <c r="L8" s="60" t="str">
        <f t="array" ref="L8">IFERROR(IF(L$2&lt;=$B$1,INDEX('Master Data'!$A$1:$H$686,'Evening Cow'!$A8,2),""),"")</f>
        <v>Quantity</v>
      </c>
      <c r="M8" s="60" t="str">
        <f t="array" ref="M8">IFERROR(IF(M$2&lt;=$B$1,INDEX('Master Data'!$A$1:$H$686,'Evening Cow'!$A8,2),""),"")</f>
        <v>Quantity</v>
      </c>
      <c r="N8" s="60" t="str">
        <f t="array" ref="N8">IFERROR(IF(N$2&lt;=$B$1,INDEX('Master Data'!$A$1:$H$686,'Evening Cow'!$A8,2),""),"")</f>
        <v>Quantity</v>
      </c>
      <c r="O8" s="60" t="str">
        <f t="array" ref="O8">IFERROR(IF(O$2&lt;=$B$1,INDEX('Master Data'!$A$1:$H$686,'Evening Cow'!$A8,2),""),"")</f>
        <v>Quantity</v>
      </c>
      <c r="P8" s="60" t="str">
        <f t="array" ref="P8">IFERROR(IF(P$2&lt;=$B$1,INDEX('Master Data'!$A$1:$H$686,'Evening Cow'!$A8,2),""),"")</f>
        <v>Quantity</v>
      </c>
      <c r="Q8" s="60" t="str">
        <f t="array" ref="Q8">IFERROR(IF(Q$2&lt;=$B$1,INDEX('Master Data'!$A$1:$H$686,'Evening Cow'!$A8,2),""),"")</f>
        <v>Quantity</v>
      </c>
      <c r="R8" s="60" t="str">
        <f t="array" ref="R8">IFERROR(IF(R$2&lt;=$B$1,INDEX('Master Data'!$A$1:$H$686,'Evening Cow'!$A8,2),""),"")</f>
        <v>Quantity</v>
      </c>
      <c r="S8" s="60" t="str">
        <f t="array" ref="S8">IFERROR(IF(S$2&lt;=$B$1,INDEX('Master Data'!$A$1:$H$686,'Evening Cow'!$A8,2),""),"")</f>
        <v>Quantity</v>
      </c>
      <c r="T8" s="60" t="str">
        <f t="array" ref="T8">IFERROR(IF(T$2&lt;=$B$1,INDEX('Master Data'!$A$1:$H$686,'Evening Cow'!$A8,2),""),"")</f>
        <v>Quantity</v>
      </c>
      <c r="U8" s="60" t="str">
        <f t="array" ref="U8">IFERROR(IF(U$2&lt;=$B$1,INDEX('Master Data'!$A$1:$H$686,'Evening Cow'!$A8,2),""),"")</f>
        <v>Quantity</v>
      </c>
      <c r="V8" s="60" t="str">
        <f t="array" ref="V8">IFERROR(IF(V$2&lt;=$B$1,INDEX('Master Data'!$A$1:$H$686,'Evening Cow'!$A8,2),""),"")</f>
        <v>Quantity</v>
      </c>
      <c r="W8" s="60" t="str">
        <f t="array" ref="W8">IFERROR(IF(W$2&lt;=$B$1,INDEX('Master Data'!$A$1:$H$686,'Evening Cow'!$A8,2),""),"")</f>
        <v>Quantity</v>
      </c>
      <c r="X8" s="60" t="str">
        <f t="array" ref="X8">IFERROR(IF(X$2&lt;=$B$1,INDEX('Master Data'!$A$1:$H$686,'Evening Cow'!$A8,2),""),"")</f>
        <v>Quantity</v>
      </c>
      <c r="Y8" s="60" t="str">
        <f t="array" ref="Y8">IFERROR(IF(Y$2&lt;=$B$1,INDEX('Master Data'!$A$1:$H$686,'Evening Cow'!$A8,2),""),"")</f>
        <v>Quantity</v>
      </c>
      <c r="Z8" s="60" t="str">
        <f t="array" ref="Z8">IFERROR(IF(Z$2&lt;=$B$1,INDEX('Master Data'!$A$1:$H$686,'Evening Cow'!$A8,2),""),"")</f>
        <v>Quantity</v>
      </c>
      <c r="AA8" s="60" t="str">
        <f t="array" ref="AA8">IFERROR(IF(AA$2&lt;=$B$1,INDEX('Master Data'!$A$1:$H$686,'Evening Cow'!$A8,2),""),"")</f>
        <v>Quantity</v>
      </c>
      <c r="AB8" s="60" t="str">
        <f t="array" ref="AB8">IFERROR(IF(AB$2&lt;=$B$1,INDEX('Master Data'!$A$1:$H$686,'Evening Cow'!$A8,2),""),"")</f>
        <v>Quantity</v>
      </c>
      <c r="AC8" s="60" t="str">
        <f t="array" ref="AC8">IFERROR(IF(AC$2&lt;=$B$1,INDEX('Master Data'!$A$1:$H$686,'Evening Cow'!$A8,2),""),"")</f>
        <v>Quantity</v>
      </c>
      <c r="AD8" s="60" t="str">
        <f t="array" ref="AD8">IFERROR(IF(AD$2&lt;=$B$1,INDEX('Master Data'!$A$1:$H$686,'Evening Cow'!$A8,2),""),"")</f>
        <v>Quantity</v>
      </c>
      <c r="AE8" s="60" t="str">
        <f t="array" ref="AE8">IFERROR(IF(AE$2&lt;=$B$1,INDEX('Master Data'!$A$1:$H$686,'Evening Cow'!$A8,2),""),"")</f>
        <v>Quantity</v>
      </c>
      <c r="AF8" s="60" t="str">
        <f t="array" ref="AF8">IFERROR(IF(AF$2&lt;=$B$1,INDEX('Master Data'!$A$1:$H$686,'Evening Cow'!$A8,2),""),"")</f>
        <v/>
      </c>
      <c r="AG8" s="60" t="str">
        <f t="array" ref="AG8">IFERROR(IF(AG$2&lt;=$B$1,INDEX('Master Data'!$A$1:$H$686,'Evening Cow'!$A8,2),""),"")</f>
        <v/>
      </c>
    </row>
    <row r="9" ht="14.25" customHeight="1">
      <c r="A9" s="60" t="str">
        <f>IFERROR(SMALL('Master Data'!H:H,ROW()-2),"")</f>
        <v/>
      </c>
      <c r="B9" s="61" t="str">
        <f t="array" ref="B9">IFERROR(INDEX('Master Data'!$A$1:$H$686,'Evening Cow'!$A9,1),"")</f>
        <v>Customer Name</v>
      </c>
      <c r="C9" s="60" t="str">
        <f t="array" ref="C9">IFERROR(IF(C$2&lt;=$B$1,INDEX('Master Data'!$A$1:$H$686,'Evening Cow'!$A9,2),""),"")</f>
        <v>Quantity</v>
      </c>
      <c r="D9" s="60" t="str">
        <f t="array" ref="D9">IFERROR(IF(D$2&lt;=$B$1,INDEX('Master Data'!$A$1:$H$686,'Evening Cow'!$A9,2),""),"")</f>
        <v>Quantity</v>
      </c>
      <c r="E9" s="60" t="str">
        <f t="array" ref="E9">IFERROR(IF(E$2&lt;=$B$1,INDEX('Master Data'!$A$1:$H$686,'Evening Cow'!$A9,2),""),"")</f>
        <v>Quantity</v>
      </c>
      <c r="F9" s="60" t="str">
        <f t="array" ref="F9">IFERROR(IF(F$2&lt;=$B$1,INDEX('Master Data'!$A$1:$H$686,'Evening Cow'!$A9,2),""),"")</f>
        <v>Quantity</v>
      </c>
      <c r="G9" s="60" t="str">
        <f t="array" ref="G9">IFERROR(IF(G$2&lt;=$B$1,INDEX('Master Data'!$A$1:$H$686,'Evening Cow'!$A9,2),""),"")</f>
        <v>Quantity</v>
      </c>
      <c r="H9" s="60" t="str">
        <f t="array" ref="H9">IFERROR(IF(H$2&lt;=$B$1,INDEX('Master Data'!$A$1:$H$686,'Evening Cow'!$A9,2),""),"")</f>
        <v>Quantity</v>
      </c>
      <c r="I9" s="60" t="str">
        <f t="array" ref="I9">IFERROR(IF(I$2&lt;=$B$1,INDEX('Master Data'!$A$1:$H$686,'Evening Cow'!$A9,2),""),"")</f>
        <v>Quantity</v>
      </c>
      <c r="J9" s="60" t="str">
        <f t="array" ref="J9">IFERROR(IF(J$2&lt;=$B$1,INDEX('Master Data'!$A$1:$H$686,'Evening Cow'!$A9,2),""),"")</f>
        <v>Quantity</v>
      </c>
      <c r="K9" s="60" t="str">
        <f t="array" ref="K9">IFERROR(IF(K$2&lt;=$B$1,INDEX('Master Data'!$A$1:$H$686,'Evening Cow'!$A9,2),""),"")</f>
        <v>Quantity</v>
      </c>
      <c r="L9" s="60" t="str">
        <f t="array" ref="L9">IFERROR(IF(L$2&lt;=$B$1,INDEX('Master Data'!$A$1:$H$686,'Evening Cow'!$A9,2),""),"")</f>
        <v>Quantity</v>
      </c>
      <c r="M9" s="60" t="str">
        <f t="array" ref="M9">IFERROR(IF(M$2&lt;=$B$1,INDEX('Master Data'!$A$1:$H$686,'Evening Cow'!$A9,2),""),"")</f>
        <v>Quantity</v>
      </c>
      <c r="N9" s="60" t="str">
        <f t="array" ref="N9">IFERROR(IF(N$2&lt;=$B$1,INDEX('Master Data'!$A$1:$H$686,'Evening Cow'!$A9,2),""),"")</f>
        <v>Quantity</v>
      </c>
      <c r="O9" s="60" t="str">
        <f t="array" ref="O9">IFERROR(IF(O$2&lt;=$B$1,INDEX('Master Data'!$A$1:$H$686,'Evening Cow'!$A9,2),""),"")</f>
        <v>Quantity</v>
      </c>
      <c r="P9" s="60" t="str">
        <f t="array" ref="P9">IFERROR(IF(P$2&lt;=$B$1,INDEX('Master Data'!$A$1:$H$686,'Evening Cow'!$A9,2),""),"")</f>
        <v>Quantity</v>
      </c>
      <c r="Q9" s="60" t="str">
        <f t="array" ref="Q9">IFERROR(IF(Q$2&lt;=$B$1,INDEX('Master Data'!$A$1:$H$686,'Evening Cow'!$A9,2),""),"")</f>
        <v>Quantity</v>
      </c>
      <c r="R9" s="60" t="str">
        <f t="array" ref="R9">IFERROR(IF(R$2&lt;=$B$1,INDEX('Master Data'!$A$1:$H$686,'Evening Cow'!$A9,2),""),"")</f>
        <v>Quantity</v>
      </c>
      <c r="S9" s="60" t="str">
        <f t="array" ref="S9">IFERROR(IF(S$2&lt;=$B$1,INDEX('Master Data'!$A$1:$H$686,'Evening Cow'!$A9,2),""),"")</f>
        <v>Quantity</v>
      </c>
      <c r="T9" s="60" t="str">
        <f t="array" ref="T9">IFERROR(IF(T$2&lt;=$B$1,INDEX('Master Data'!$A$1:$H$686,'Evening Cow'!$A9,2),""),"")</f>
        <v>Quantity</v>
      </c>
      <c r="U9" s="60" t="str">
        <f t="array" ref="U9">IFERROR(IF(U$2&lt;=$B$1,INDEX('Master Data'!$A$1:$H$686,'Evening Cow'!$A9,2),""),"")</f>
        <v>Quantity</v>
      </c>
      <c r="V9" s="60" t="str">
        <f t="array" ref="V9">IFERROR(IF(V$2&lt;=$B$1,INDEX('Master Data'!$A$1:$H$686,'Evening Cow'!$A9,2),""),"")</f>
        <v>Quantity</v>
      </c>
      <c r="W9" s="60" t="str">
        <f t="array" ref="W9">IFERROR(IF(W$2&lt;=$B$1,INDEX('Master Data'!$A$1:$H$686,'Evening Cow'!$A9,2),""),"")</f>
        <v>Quantity</v>
      </c>
      <c r="X9" s="60" t="str">
        <f t="array" ref="X9">IFERROR(IF(X$2&lt;=$B$1,INDEX('Master Data'!$A$1:$H$686,'Evening Cow'!$A9,2),""),"")</f>
        <v>Quantity</v>
      </c>
      <c r="Y9" s="60" t="str">
        <f t="array" ref="Y9">IFERROR(IF(Y$2&lt;=$B$1,INDEX('Master Data'!$A$1:$H$686,'Evening Cow'!$A9,2),""),"")</f>
        <v>Quantity</v>
      </c>
      <c r="Z9" s="60" t="str">
        <f t="array" ref="Z9">IFERROR(IF(Z$2&lt;=$B$1,INDEX('Master Data'!$A$1:$H$686,'Evening Cow'!$A9,2),""),"")</f>
        <v>Quantity</v>
      </c>
      <c r="AA9" s="60" t="str">
        <f t="array" ref="AA9">IFERROR(IF(AA$2&lt;=$B$1,INDEX('Master Data'!$A$1:$H$686,'Evening Cow'!$A9,2),""),"")</f>
        <v>Quantity</v>
      </c>
      <c r="AB9" s="60" t="str">
        <f t="array" ref="AB9">IFERROR(IF(AB$2&lt;=$B$1,INDEX('Master Data'!$A$1:$H$686,'Evening Cow'!$A9,2),""),"")</f>
        <v>Quantity</v>
      </c>
      <c r="AC9" s="60" t="str">
        <f t="array" ref="AC9">IFERROR(IF(AC$2&lt;=$B$1,INDEX('Master Data'!$A$1:$H$686,'Evening Cow'!$A9,2),""),"")</f>
        <v>Quantity</v>
      </c>
      <c r="AD9" s="60" t="str">
        <f t="array" ref="AD9">IFERROR(IF(AD$2&lt;=$B$1,INDEX('Master Data'!$A$1:$H$686,'Evening Cow'!$A9,2),""),"")</f>
        <v>Quantity</v>
      </c>
      <c r="AE9" s="60" t="str">
        <f t="array" ref="AE9">IFERROR(IF(AE$2&lt;=$B$1,INDEX('Master Data'!$A$1:$H$686,'Evening Cow'!$A9,2),""),"")</f>
        <v>Quantity</v>
      </c>
      <c r="AF9" s="60" t="str">
        <f t="array" ref="AF9">IFERROR(IF(AF$2&lt;=$B$1,INDEX('Master Data'!$A$1:$H$686,'Evening Cow'!$A9,2),""),"")</f>
        <v/>
      </c>
      <c r="AG9" s="60" t="str">
        <f t="array" ref="AG9">IFERROR(IF(AG$2&lt;=$B$1,INDEX('Master Data'!$A$1:$H$686,'Evening Cow'!$A9,2),""),"")</f>
        <v/>
      </c>
    </row>
    <row r="10" ht="14.25" customHeight="1">
      <c r="A10" s="60" t="str">
        <f>IFERROR(SMALL('Master Data'!H:H,ROW()-2),"")</f>
        <v/>
      </c>
      <c r="B10" s="61" t="str">
        <f t="array" ref="B10">IFERROR(INDEX('Master Data'!$A$1:$H$686,'Evening Cow'!$A10,1),"")</f>
        <v>Customer Name</v>
      </c>
      <c r="C10" s="60" t="str">
        <f t="array" ref="C10">IFERROR(IF(C$2&lt;=$B$1,INDEX('Master Data'!$A$1:$H$686,'Evening Cow'!$A10,2),""),"")</f>
        <v>Quantity</v>
      </c>
      <c r="D10" s="60" t="str">
        <f t="array" ref="D10">IFERROR(IF(D$2&lt;=$B$1,INDEX('Master Data'!$A$1:$H$686,'Evening Cow'!$A10,2),""),"")</f>
        <v>Quantity</v>
      </c>
      <c r="E10" s="60" t="str">
        <f t="array" ref="E10">IFERROR(IF(E$2&lt;=$B$1,INDEX('Master Data'!$A$1:$H$686,'Evening Cow'!$A10,2),""),"")</f>
        <v>Quantity</v>
      </c>
      <c r="F10" s="60" t="str">
        <f t="array" ref="F10">IFERROR(IF(F$2&lt;=$B$1,INDEX('Master Data'!$A$1:$H$686,'Evening Cow'!$A10,2),""),"")</f>
        <v>Quantity</v>
      </c>
      <c r="G10" s="60" t="str">
        <f t="array" ref="G10">IFERROR(IF(G$2&lt;=$B$1,INDEX('Master Data'!$A$1:$H$686,'Evening Cow'!$A10,2),""),"")</f>
        <v>Quantity</v>
      </c>
      <c r="H10" s="60" t="str">
        <f t="array" ref="H10">IFERROR(IF(H$2&lt;=$B$1,INDEX('Master Data'!$A$1:$H$686,'Evening Cow'!$A10,2),""),"")</f>
        <v>Quantity</v>
      </c>
      <c r="I10" s="60" t="str">
        <f t="array" ref="I10">IFERROR(IF(I$2&lt;=$B$1,INDEX('Master Data'!$A$1:$H$686,'Evening Cow'!$A10,2),""),"")</f>
        <v>Quantity</v>
      </c>
      <c r="J10" s="60" t="str">
        <f t="array" ref="J10">IFERROR(IF(J$2&lt;=$B$1,INDEX('Master Data'!$A$1:$H$686,'Evening Cow'!$A10,2),""),"")</f>
        <v>Quantity</v>
      </c>
      <c r="K10" s="60" t="str">
        <f t="array" ref="K10">IFERROR(IF(K$2&lt;=$B$1,INDEX('Master Data'!$A$1:$H$686,'Evening Cow'!$A10,2),""),"")</f>
        <v>Quantity</v>
      </c>
      <c r="L10" s="60" t="str">
        <f t="array" ref="L10">IFERROR(IF(L$2&lt;=$B$1,INDEX('Master Data'!$A$1:$H$686,'Evening Cow'!$A10,2),""),"")</f>
        <v>Quantity</v>
      </c>
      <c r="M10" s="60" t="str">
        <f t="array" ref="M10">IFERROR(IF(M$2&lt;=$B$1,INDEX('Master Data'!$A$1:$H$686,'Evening Cow'!$A10,2),""),"")</f>
        <v>Quantity</v>
      </c>
      <c r="N10" s="60" t="str">
        <f t="array" ref="N10">IFERROR(IF(N$2&lt;=$B$1,INDEX('Master Data'!$A$1:$H$686,'Evening Cow'!$A10,2),""),"")</f>
        <v>Quantity</v>
      </c>
      <c r="O10" s="60" t="str">
        <f t="array" ref="O10">IFERROR(IF(O$2&lt;=$B$1,INDEX('Master Data'!$A$1:$H$686,'Evening Cow'!$A10,2),""),"")</f>
        <v>Quantity</v>
      </c>
      <c r="P10" s="60" t="str">
        <f t="array" ref="P10">IFERROR(IF(P$2&lt;=$B$1,INDEX('Master Data'!$A$1:$H$686,'Evening Cow'!$A10,2),""),"")</f>
        <v>Quantity</v>
      </c>
      <c r="Q10" s="60" t="str">
        <f t="array" ref="Q10">IFERROR(IF(Q$2&lt;=$B$1,INDEX('Master Data'!$A$1:$H$686,'Evening Cow'!$A10,2),""),"")</f>
        <v>Quantity</v>
      </c>
      <c r="R10" s="60" t="str">
        <f t="array" ref="R10">IFERROR(IF(R$2&lt;=$B$1,INDEX('Master Data'!$A$1:$H$686,'Evening Cow'!$A10,2),""),"")</f>
        <v>Quantity</v>
      </c>
      <c r="S10" s="60" t="str">
        <f t="array" ref="S10">IFERROR(IF(S$2&lt;=$B$1,INDEX('Master Data'!$A$1:$H$686,'Evening Cow'!$A10,2),""),"")</f>
        <v>Quantity</v>
      </c>
      <c r="T10" s="60" t="str">
        <f t="array" ref="T10">IFERROR(IF(T$2&lt;=$B$1,INDEX('Master Data'!$A$1:$H$686,'Evening Cow'!$A10,2),""),"")</f>
        <v>Quantity</v>
      </c>
      <c r="U10" s="60" t="str">
        <f t="array" ref="U10">IFERROR(IF(U$2&lt;=$B$1,INDEX('Master Data'!$A$1:$H$686,'Evening Cow'!$A10,2),""),"")</f>
        <v>Quantity</v>
      </c>
      <c r="V10" s="60" t="str">
        <f t="array" ref="V10">IFERROR(IF(V$2&lt;=$B$1,INDEX('Master Data'!$A$1:$H$686,'Evening Cow'!$A10,2),""),"")</f>
        <v>Quantity</v>
      </c>
      <c r="W10" s="60" t="str">
        <f t="array" ref="W10">IFERROR(IF(W$2&lt;=$B$1,INDEX('Master Data'!$A$1:$H$686,'Evening Cow'!$A10,2),""),"")</f>
        <v>Quantity</v>
      </c>
      <c r="X10" s="60" t="str">
        <f t="array" ref="X10">IFERROR(IF(X$2&lt;=$B$1,INDEX('Master Data'!$A$1:$H$686,'Evening Cow'!$A10,2),""),"")</f>
        <v>Quantity</v>
      </c>
      <c r="Y10" s="60" t="str">
        <f t="array" ref="Y10">IFERROR(IF(Y$2&lt;=$B$1,INDEX('Master Data'!$A$1:$H$686,'Evening Cow'!$A10,2),""),"")</f>
        <v>Quantity</v>
      </c>
      <c r="Z10" s="60" t="str">
        <f t="array" ref="Z10">IFERROR(IF(Z$2&lt;=$B$1,INDEX('Master Data'!$A$1:$H$686,'Evening Cow'!$A10,2),""),"")</f>
        <v>Quantity</v>
      </c>
      <c r="AA10" s="60" t="str">
        <f t="array" ref="AA10">IFERROR(IF(AA$2&lt;=$B$1,INDEX('Master Data'!$A$1:$H$686,'Evening Cow'!$A10,2),""),"")</f>
        <v>Quantity</v>
      </c>
      <c r="AB10" s="60" t="str">
        <f t="array" ref="AB10">IFERROR(IF(AB$2&lt;=$B$1,INDEX('Master Data'!$A$1:$H$686,'Evening Cow'!$A10,2),""),"")</f>
        <v>Quantity</v>
      </c>
      <c r="AC10" s="60" t="str">
        <f t="array" ref="AC10">IFERROR(IF(AC$2&lt;=$B$1,INDEX('Master Data'!$A$1:$H$686,'Evening Cow'!$A10,2),""),"")</f>
        <v>Quantity</v>
      </c>
      <c r="AD10" s="60" t="str">
        <f t="array" ref="AD10">IFERROR(IF(AD$2&lt;=$B$1,INDEX('Master Data'!$A$1:$H$686,'Evening Cow'!$A10,2),""),"")</f>
        <v>Quantity</v>
      </c>
      <c r="AE10" s="60" t="str">
        <f t="array" ref="AE10">IFERROR(IF(AE$2&lt;=$B$1,INDEX('Master Data'!$A$1:$H$686,'Evening Cow'!$A10,2),""),"")</f>
        <v>Quantity</v>
      </c>
      <c r="AF10" s="60" t="str">
        <f t="array" ref="AF10">IFERROR(IF(AF$2&lt;=$B$1,INDEX('Master Data'!$A$1:$H$686,'Evening Cow'!$A10,2),""),"")</f>
        <v/>
      </c>
      <c r="AG10" s="60" t="str">
        <f t="array" ref="AG10">IFERROR(IF(AG$2&lt;=$B$1,INDEX('Master Data'!$A$1:$H$686,'Evening Cow'!$A10,2),""),"")</f>
        <v/>
      </c>
    </row>
    <row r="11" ht="14.25" customHeight="1">
      <c r="A11" s="60" t="str">
        <f>IFERROR(SMALL('Master Data'!H:H,ROW()-2),"")</f>
        <v/>
      </c>
      <c r="B11" s="61" t="str">
        <f t="array" ref="B11">IFERROR(INDEX('Master Data'!$A$1:$H$686,'Evening Cow'!$A11,1),"")</f>
        <v>Customer Name</v>
      </c>
      <c r="C11" s="60" t="str">
        <f t="array" ref="C11">IFERROR(IF(C$2&lt;=$B$1,INDEX('Master Data'!$A$1:$H$686,'Evening Cow'!$A11,2),""),"")</f>
        <v>Quantity</v>
      </c>
      <c r="D11" s="60" t="str">
        <f t="array" ref="D11">IFERROR(IF(D$2&lt;=$B$1,INDEX('Master Data'!$A$1:$H$686,'Evening Cow'!$A11,2),""),"")</f>
        <v>Quantity</v>
      </c>
      <c r="E11" s="60" t="str">
        <f t="array" ref="E11">IFERROR(IF(E$2&lt;=$B$1,INDEX('Master Data'!$A$1:$H$686,'Evening Cow'!$A11,2),""),"")</f>
        <v>Quantity</v>
      </c>
      <c r="F11" s="60" t="str">
        <f t="array" ref="F11">IFERROR(IF(F$2&lt;=$B$1,INDEX('Master Data'!$A$1:$H$686,'Evening Cow'!$A11,2),""),"")</f>
        <v>Quantity</v>
      </c>
      <c r="G11" s="60" t="str">
        <f t="array" ref="G11">IFERROR(IF(G$2&lt;=$B$1,INDEX('Master Data'!$A$1:$H$686,'Evening Cow'!$A11,2),""),"")</f>
        <v>Quantity</v>
      </c>
      <c r="H11" s="60" t="str">
        <f t="array" ref="H11">IFERROR(IF(H$2&lt;=$B$1,INDEX('Master Data'!$A$1:$H$686,'Evening Cow'!$A11,2),""),"")</f>
        <v>Quantity</v>
      </c>
      <c r="I11" s="60" t="str">
        <f t="array" ref="I11">IFERROR(IF(I$2&lt;=$B$1,INDEX('Master Data'!$A$1:$H$686,'Evening Cow'!$A11,2),""),"")</f>
        <v>Quantity</v>
      </c>
      <c r="J11" s="60" t="str">
        <f t="array" ref="J11">IFERROR(IF(J$2&lt;=$B$1,INDEX('Master Data'!$A$1:$H$686,'Evening Cow'!$A11,2),""),"")</f>
        <v>Quantity</v>
      </c>
      <c r="K11" s="60" t="str">
        <f t="array" ref="K11">IFERROR(IF(K$2&lt;=$B$1,INDEX('Master Data'!$A$1:$H$686,'Evening Cow'!$A11,2),""),"")</f>
        <v>Quantity</v>
      </c>
      <c r="L11" s="60" t="str">
        <f t="array" ref="L11">IFERROR(IF(L$2&lt;=$B$1,INDEX('Master Data'!$A$1:$H$686,'Evening Cow'!$A11,2),""),"")</f>
        <v>Quantity</v>
      </c>
      <c r="M11" s="60" t="str">
        <f t="array" ref="M11">IFERROR(IF(M$2&lt;=$B$1,INDEX('Master Data'!$A$1:$H$686,'Evening Cow'!$A11,2),""),"")</f>
        <v>Quantity</v>
      </c>
      <c r="N11" s="60" t="str">
        <f t="array" ref="N11">IFERROR(IF(N$2&lt;=$B$1,INDEX('Master Data'!$A$1:$H$686,'Evening Cow'!$A11,2),""),"")</f>
        <v>Quantity</v>
      </c>
      <c r="O11" s="60" t="str">
        <f t="array" ref="O11">IFERROR(IF(O$2&lt;=$B$1,INDEX('Master Data'!$A$1:$H$686,'Evening Cow'!$A11,2),""),"")</f>
        <v>Quantity</v>
      </c>
      <c r="P11" s="60" t="str">
        <f t="array" ref="P11">IFERROR(IF(P$2&lt;=$B$1,INDEX('Master Data'!$A$1:$H$686,'Evening Cow'!$A11,2),""),"")</f>
        <v>Quantity</v>
      </c>
      <c r="Q11" s="60" t="str">
        <f t="array" ref="Q11">IFERROR(IF(Q$2&lt;=$B$1,INDEX('Master Data'!$A$1:$H$686,'Evening Cow'!$A11,2),""),"")</f>
        <v>Quantity</v>
      </c>
      <c r="R11" s="60" t="str">
        <f t="array" ref="R11">IFERROR(IF(R$2&lt;=$B$1,INDEX('Master Data'!$A$1:$H$686,'Evening Cow'!$A11,2),""),"")</f>
        <v>Quantity</v>
      </c>
      <c r="S11" s="60" t="str">
        <f t="array" ref="S11">IFERROR(IF(S$2&lt;=$B$1,INDEX('Master Data'!$A$1:$H$686,'Evening Cow'!$A11,2),""),"")</f>
        <v>Quantity</v>
      </c>
      <c r="T11" s="60" t="str">
        <f t="array" ref="T11">IFERROR(IF(T$2&lt;=$B$1,INDEX('Master Data'!$A$1:$H$686,'Evening Cow'!$A11,2),""),"")</f>
        <v>Quantity</v>
      </c>
      <c r="U11" s="60" t="str">
        <f t="array" ref="U11">IFERROR(IF(U$2&lt;=$B$1,INDEX('Master Data'!$A$1:$H$686,'Evening Cow'!$A11,2),""),"")</f>
        <v>Quantity</v>
      </c>
      <c r="V11" s="60" t="str">
        <f t="array" ref="V11">IFERROR(IF(V$2&lt;=$B$1,INDEX('Master Data'!$A$1:$H$686,'Evening Cow'!$A11,2),""),"")</f>
        <v>Quantity</v>
      </c>
      <c r="W11" s="60" t="str">
        <f t="array" ref="W11">IFERROR(IF(W$2&lt;=$B$1,INDEX('Master Data'!$A$1:$H$686,'Evening Cow'!$A11,2),""),"")</f>
        <v>Quantity</v>
      </c>
      <c r="X11" s="60" t="str">
        <f t="array" ref="X11">IFERROR(IF(X$2&lt;=$B$1,INDEX('Master Data'!$A$1:$H$686,'Evening Cow'!$A11,2),""),"")</f>
        <v>Quantity</v>
      </c>
      <c r="Y11" s="60" t="str">
        <f t="array" ref="Y11">IFERROR(IF(Y$2&lt;=$B$1,INDEX('Master Data'!$A$1:$H$686,'Evening Cow'!$A11,2),""),"")</f>
        <v>Quantity</v>
      </c>
      <c r="Z11" s="60" t="str">
        <f t="array" ref="Z11">IFERROR(IF(Z$2&lt;=$B$1,INDEX('Master Data'!$A$1:$H$686,'Evening Cow'!$A11,2),""),"")</f>
        <v>Quantity</v>
      </c>
      <c r="AA11" s="60" t="str">
        <f t="array" ref="AA11">IFERROR(IF(AA$2&lt;=$B$1,INDEX('Master Data'!$A$1:$H$686,'Evening Cow'!$A11,2),""),"")</f>
        <v>Quantity</v>
      </c>
      <c r="AB11" s="60" t="str">
        <f t="array" ref="AB11">IFERROR(IF(AB$2&lt;=$B$1,INDEX('Master Data'!$A$1:$H$686,'Evening Cow'!$A11,2),""),"")</f>
        <v>Quantity</v>
      </c>
      <c r="AC11" s="60" t="str">
        <f t="array" ref="AC11">IFERROR(IF(AC$2&lt;=$B$1,INDEX('Master Data'!$A$1:$H$686,'Evening Cow'!$A11,2),""),"")</f>
        <v>Quantity</v>
      </c>
      <c r="AD11" s="60" t="str">
        <f t="array" ref="AD11">IFERROR(IF(AD$2&lt;=$B$1,INDEX('Master Data'!$A$1:$H$686,'Evening Cow'!$A11,2),""),"")</f>
        <v>Quantity</v>
      </c>
      <c r="AE11" s="60" t="str">
        <f t="array" ref="AE11">IFERROR(IF(AE$2&lt;=$B$1,INDEX('Master Data'!$A$1:$H$686,'Evening Cow'!$A11,2),""),"")</f>
        <v>Quantity</v>
      </c>
      <c r="AF11" s="60" t="str">
        <f t="array" ref="AF11">IFERROR(IF(AF$2&lt;=$B$1,INDEX('Master Data'!$A$1:$H$686,'Evening Cow'!$A11,2),""),"")</f>
        <v/>
      </c>
      <c r="AG11" s="60" t="str">
        <f t="array" ref="AG11">IFERROR(IF(AG$2&lt;=$B$1,INDEX('Master Data'!$A$1:$H$686,'Evening Cow'!$A11,2),""),"")</f>
        <v/>
      </c>
    </row>
    <row r="12" ht="14.25" customHeight="1">
      <c r="A12" s="60" t="str">
        <f>IFERROR(SMALL('Master Data'!H:H,ROW()-2),"")</f>
        <v/>
      </c>
      <c r="B12" s="61" t="str">
        <f t="array" ref="B12">IFERROR(INDEX('Master Data'!$A$1:$H$686,'Evening Cow'!$A12,1),"")</f>
        <v>Customer Name</v>
      </c>
      <c r="C12" s="60" t="str">
        <f t="array" ref="C12">IFERROR(IF(C$2&lt;=$B$1,INDEX('Master Data'!$A$1:$H$686,'Evening Cow'!$A12,2),""),"")</f>
        <v>Quantity</v>
      </c>
      <c r="D12" s="60" t="str">
        <f t="array" ref="D12">IFERROR(IF(D$2&lt;=$B$1,INDEX('Master Data'!$A$1:$H$686,'Evening Cow'!$A12,2),""),"")</f>
        <v>Quantity</v>
      </c>
      <c r="E12" s="60" t="str">
        <f t="array" ref="E12">IFERROR(IF(E$2&lt;=$B$1,INDEX('Master Data'!$A$1:$H$686,'Evening Cow'!$A12,2),""),"")</f>
        <v>Quantity</v>
      </c>
      <c r="F12" s="60" t="str">
        <f t="array" ref="F12">IFERROR(IF(F$2&lt;=$B$1,INDEX('Master Data'!$A$1:$H$686,'Evening Cow'!$A12,2),""),"")</f>
        <v>Quantity</v>
      </c>
      <c r="G12" s="60" t="str">
        <f t="array" ref="G12">IFERROR(IF(G$2&lt;=$B$1,INDEX('Master Data'!$A$1:$H$686,'Evening Cow'!$A12,2),""),"")</f>
        <v>Quantity</v>
      </c>
      <c r="H12" s="60" t="str">
        <f t="array" ref="H12">IFERROR(IF(H$2&lt;=$B$1,INDEX('Master Data'!$A$1:$H$686,'Evening Cow'!$A12,2),""),"")</f>
        <v>Quantity</v>
      </c>
      <c r="I12" s="60" t="str">
        <f t="array" ref="I12">IFERROR(IF(I$2&lt;=$B$1,INDEX('Master Data'!$A$1:$H$686,'Evening Cow'!$A12,2),""),"")</f>
        <v>Quantity</v>
      </c>
      <c r="J12" s="60" t="str">
        <f t="array" ref="J12">IFERROR(IF(J$2&lt;=$B$1,INDEX('Master Data'!$A$1:$H$686,'Evening Cow'!$A12,2),""),"")</f>
        <v>Quantity</v>
      </c>
      <c r="K12" s="60" t="str">
        <f t="array" ref="K12">IFERROR(IF(K$2&lt;=$B$1,INDEX('Master Data'!$A$1:$H$686,'Evening Cow'!$A12,2),""),"")</f>
        <v>Quantity</v>
      </c>
      <c r="L12" s="60" t="str">
        <f t="array" ref="L12">IFERROR(IF(L$2&lt;=$B$1,INDEX('Master Data'!$A$1:$H$686,'Evening Cow'!$A12,2),""),"")</f>
        <v>Quantity</v>
      </c>
      <c r="M12" s="60" t="str">
        <f t="array" ref="M12">IFERROR(IF(M$2&lt;=$B$1,INDEX('Master Data'!$A$1:$H$686,'Evening Cow'!$A12,2),""),"")</f>
        <v>Quantity</v>
      </c>
      <c r="N12" s="60" t="str">
        <f t="array" ref="N12">IFERROR(IF(N$2&lt;=$B$1,INDEX('Master Data'!$A$1:$H$686,'Evening Cow'!$A12,2),""),"")</f>
        <v>Quantity</v>
      </c>
      <c r="O12" s="60" t="str">
        <f t="array" ref="O12">IFERROR(IF(O$2&lt;=$B$1,INDEX('Master Data'!$A$1:$H$686,'Evening Cow'!$A12,2),""),"")</f>
        <v>Quantity</v>
      </c>
      <c r="P12" s="60" t="str">
        <f t="array" ref="P12">IFERROR(IF(P$2&lt;=$B$1,INDEX('Master Data'!$A$1:$H$686,'Evening Cow'!$A12,2),""),"")</f>
        <v>Quantity</v>
      </c>
      <c r="Q12" s="60" t="str">
        <f t="array" ref="Q12">IFERROR(IF(Q$2&lt;=$B$1,INDEX('Master Data'!$A$1:$H$686,'Evening Cow'!$A12,2),""),"")</f>
        <v>Quantity</v>
      </c>
      <c r="R12" s="60" t="str">
        <f t="array" ref="R12">IFERROR(IF(R$2&lt;=$B$1,INDEX('Master Data'!$A$1:$H$686,'Evening Cow'!$A12,2),""),"")</f>
        <v>Quantity</v>
      </c>
      <c r="S12" s="60" t="str">
        <f t="array" ref="S12">IFERROR(IF(S$2&lt;=$B$1,INDEX('Master Data'!$A$1:$H$686,'Evening Cow'!$A12,2),""),"")</f>
        <v>Quantity</v>
      </c>
      <c r="T12" s="60" t="str">
        <f t="array" ref="T12">IFERROR(IF(T$2&lt;=$B$1,INDEX('Master Data'!$A$1:$H$686,'Evening Cow'!$A12,2),""),"")</f>
        <v>Quantity</v>
      </c>
      <c r="U12" s="60" t="str">
        <f t="array" ref="U12">IFERROR(IF(U$2&lt;=$B$1,INDEX('Master Data'!$A$1:$H$686,'Evening Cow'!$A12,2),""),"")</f>
        <v>Quantity</v>
      </c>
      <c r="V12" s="60" t="str">
        <f t="array" ref="V12">IFERROR(IF(V$2&lt;=$B$1,INDEX('Master Data'!$A$1:$H$686,'Evening Cow'!$A12,2),""),"")</f>
        <v>Quantity</v>
      </c>
      <c r="W12" s="60" t="str">
        <f t="array" ref="W12">IFERROR(IF(W$2&lt;=$B$1,INDEX('Master Data'!$A$1:$H$686,'Evening Cow'!$A12,2),""),"")</f>
        <v>Quantity</v>
      </c>
      <c r="X12" s="60" t="str">
        <f t="array" ref="X12">IFERROR(IF(X$2&lt;=$B$1,INDEX('Master Data'!$A$1:$H$686,'Evening Cow'!$A12,2),""),"")</f>
        <v>Quantity</v>
      </c>
      <c r="Y12" s="60" t="str">
        <f t="array" ref="Y12">IFERROR(IF(Y$2&lt;=$B$1,INDEX('Master Data'!$A$1:$H$686,'Evening Cow'!$A12,2),""),"")</f>
        <v>Quantity</v>
      </c>
      <c r="Z12" s="60" t="str">
        <f t="array" ref="Z12">IFERROR(IF(Z$2&lt;=$B$1,INDEX('Master Data'!$A$1:$H$686,'Evening Cow'!$A12,2),""),"")</f>
        <v>Quantity</v>
      </c>
      <c r="AA12" s="60" t="str">
        <f t="array" ref="AA12">IFERROR(IF(AA$2&lt;=$B$1,INDEX('Master Data'!$A$1:$H$686,'Evening Cow'!$A12,2),""),"")</f>
        <v>Quantity</v>
      </c>
      <c r="AB12" s="60" t="str">
        <f t="array" ref="AB12">IFERROR(IF(AB$2&lt;=$B$1,INDEX('Master Data'!$A$1:$H$686,'Evening Cow'!$A12,2),""),"")</f>
        <v>Quantity</v>
      </c>
      <c r="AC12" s="60" t="str">
        <f t="array" ref="AC12">IFERROR(IF(AC$2&lt;=$B$1,INDEX('Master Data'!$A$1:$H$686,'Evening Cow'!$A12,2),""),"")</f>
        <v>Quantity</v>
      </c>
      <c r="AD12" s="60" t="str">
        <f t="array" ref="AD12">IFERROR(IF(AD$2&lt;=$B$1,INDEX('Master Data'!$A$1:$H$686,'Evening Cow'!$A12,2),""),"")</f>
        <v>Quantity</v>
      </c>
      <c r="AE12" s="60" t="str">
        <f t="array" ref="AE12">IFERROR(IF(AE$2&lt;=$B$1,INDEX('Master Data'!$A$1:$H$686,'Evening Cow'!$A12,2),""),"")</f>
        <v>Quantity</v>
      </c>
      <c r="AF12" s="60" t="str">
        <f t="array" ref="AF12">IFERROR(IF(AF$2&lt;=$B$1,INDEX('Master Data'!$A$1:$H$686,'Evening Cow'!$A12,2),""),"")</f>
        <v/>
      </c>
      <c r="AG12" s="60" t="str">
        <f t="array" ref="AG12">IFERROR(IF(AG$2&lt;=$B$1,INDEX('Master Data'!$A$1:$H$686,'Evening Cow'!$A12,2),""),"")</f>
        <v/>
      </c>
    </row>
    <row r="13" ht="14.25" customHeight="1">
      <c r="A13" s="60" t="str">
        <f>IFERROR(SMALL('Master Data'!H:H,ROW()-2),"")</f>
        <v/>
      </c>
      <c r="B13" s="61" t="str">
        <f t="array" ref="B13">IFERROR(INDEX('Master Data'!$A$1:$H$686,'Evening Cow'!$A13,1),"")</f>
        <v>Customer Name</v>
      </c>
      <c r="C13" s="60" t="str">
        <f t="array" ref="C13">IFERROR(IF(C$2&lt;=$B$1,INDEX('Master Data'!$A$1:$H$686,'Evening Cow'!$A13,2),""),"")</f>
        <v>Quantity</v>
      </c>
      <c r="D13" s="60" t="str">
        <f t="array" ref="D13">IFERROR(IF(D$2&lt;=$B$1,INDEX('Master Data'!$A$1:$H$686,'Evening Cow'!$A13,2),""),"")</f>
        <v>Quantity</v>
      </c>
      <c r="E13" s="60" t="str">
        <f t="array" ref="E13">IFERROR(IF(E$2&lt;=$B$1,INDEX('Master Data'!$A$1:$H$686,'Evening Cow'!$A13,2),""),"")</f>
        <v>Quantity</v>
      </c>
      <c r="F13" s="60" t="str">
        <f t="array" ref="F13">IFERROR(IF(F$2&lt;=$B$1,INDEX('Master Data'!$A$1:$H$686,'Evening Cow'!$A13,2),""),"")</f>
        <v>Quantity</v>
      </c>
      <c r="G13" s="60" t="str">
        <f t="array" ref="G13">IFERROR(IF(G$2&lt;=$B$1,INDEX('Master Data'!$A$1:$H$686,'Evening Cow'!$A13,2),""),"")</f>
        <v>Quantity</v>
      </c>
      <c r="H13" s="60" t="str">
        <f t="array" ref="H13">IFERROR(IF(H$2&lt;=$B$1,INDEX('Master Data'!$A$1:$H$686,'Evening Cow'!$A13,2),""),"")</f>
        <v>Quantity</v>
      </c>
      <c r="I13" s="60" t="str">
        <f t="array" ref="I13">IFERROR(IF(I$2&lt;=$B$1,INDEX('Master Data'!$A$1:$H$686,'Evening Cow'!$A13,2),""),"")</f>
        <v>Quantity</v>
      </c>
      <c r="J13" s="60" t="str">
        <f t="array" ref="J13">IFERROR(IF(J$2&lt;=$B$1,INDEX('Master Data'!$A$1:$H$686,'Evening Cow'!$A13,2),""),"")</f>
        <v>Quantity</v>
      </c>
      <c r="K13" s="60" t="str">
        <f t="array" ref="K13">IFERROR(IF(K$2&lt;=$B$1,INDEX('Master Data'!$A$1:$H$686,'Evening Cow'!$A13,2),""),"")</f>
        <v>Quantity</v>
      </c>
      <c r="L13" s="60" t="str">
        <f t="array" ref="L13">IFERROR(IF(L$2&lt;=$B$1,INDEX('Master Data'!$A$1:$H$686,'Evening Cow'!$A13,2),""),"")</f>
        <v>Quantity</v>
      </c>
      <c r="M13" s="60" t="str">
        <f t="array" ref="M13">IFERROR(IF(M$2&lt;=$B$1,INDEX('Master Data'!$A$1:$H$686,'Evening Cow'!$A13,2),""),"")</f>
        <v>Quantity</v>
      </c>
      <c r="N13" s="60" t="str">
        <f t="array" ref="N13">IFERROR(IF(N$2&lt;=$B$1,INDEX('Master Data'!$A$1:$H$686,'Evening Cow'!$A13,2),""),"")</f>
        <v>Quantity</v>
      </c>
      <c r="O13" s="60" t="str">
        <f t="array" ref="O13">IFERROR(IF(O$2&lt;=$B$1,INDEX('Master Data'!$A$1:$H$686,'Evening Cow'!$A13,2),""),"")</f>
        <v>Quantity</v>
      </c>
      <c r="P13" s="60" t="str">
        <f t="array" ref="P13">IFERROR(IF(P$2&lt;=$B$1,INDEX('Master Data'!$A$1:$H$686,'Evening Cow'!$A13,2),""),"")</f>
        <v>Quantity</v>
      </c>
      <c r="Q13" s="60" t="str">
        <f t="array" ref="Q13">IFERROR(IF(Q$2&lt;=$B$1,INDEX('Master Data'!$A$1:$H$686,'Evening Cow'!$A13,2),""),"")</f>
        <v>Quantity</v>
      </c>
      <c r="R13" s="60" t="str">
        <f t="array" ref="R13">IFERROR(IF(R$2&lt;=$B$1,INDEX('Master Data'!$A$1:$H$686,'Evening Cow'!$A13,2),""),"")</f>
        <v>Quantity</v>
      </c>
      <c r="S13" s="60" t="str">
        <f t="array" ref="S13">IFERROR(IF(S$2&lt;=$B$1,INDEX('Master Data'!$A$1:$H$686,'Evening Cow'!$A13,2),""),"")</f>
        <v>Quantity</v>
      </c>
      <c r="T13" s="60" t="str">
        <f t="array" ref="T13">IFERROR(IF(T$2&lt;=$B$1,INDEX('Master Data'!$A$1:$H$686,'Evening Cow'!$A13,2),""),"")</f>
        <v>Quantity</v>
      </c>
      <c r="U13" s="60" t="str">
        <f t="array" ref="U13">IFERROR(IF(U$2&lt;=$B$1,INDEX('Master Data'!$A$1:$H$686,'Evening Cow'!$A13,2),""),"")</f>
        <v>Quantity</v>
      </c>
      <c r="V13" s="60" t="str">
        <f t="array" ref="V13">IFERROR(IF(V$2&lt;=$B$1,INDEX('Master Data'!$A$1:$H$686,'Evening Cow'!$A13,2),""),"")</f>
        <v>Quantity</v>
      </c>
      <c r="W13" s="60" t="str">
        <f t="array" ref="W13">IFERROR(IF(W$2&lt;=$B$1,INDEX('Master Data'!$A$1:$H$686,'Evening Cow'!$A13,2),""),"")</f>
        <v>Quantity</v>
      </c>
      <c r="X13" s="60" t="str">
        <f t="array" ref="X13">IFERROR(IF(X$2&lt;=$B$1,INDEX('Master Data'!$A$1:$H$686,'Evening Cow'!$A13,2),""),"")</f>
        <v>Quantity</v>
      </c>
      <c r="Y13" s="60" t="str">
        <f t="array" ref="Y13">IFERROR(IF(Y$2&lt;=$B$1,INDEX('Master Data'!$A$1:$H$686,'Evening Cow'!$A13,2),""),"")</f>
        <v>Quantity</v>
      </c>
      <c r="Z13" s="60" t="str">
        <f t="array" ref="Z13">IFERROR(IF(Z$2&lt;=$B$1,INDEX('Master Data'!$A$1:$H$686,'Evening Cow'!$A13,2),""),"")</f>
        <v>Quantity</v>
      </c>
      <c r="AA13" s="60" t="str">
        <f t="array" ref="AA13">IFERROR(IF(AA$2&lt;=$B$1,INDEX('Master Data'!$A$1:$H$686,'Evening Cow'!$A13,2),""),"")</f>
        <v>Quantity</v>
      </c>
      <c r="AB13" s="60" t="str">
        <f t="array" ref="AB13">IFERROR(IF(AB$2&lt;=$B$1,INDEX('Master Data'!$A$1:$H$686,'Evening Cow'!$A13,2),""),"")</f>
        <v>Quantity</v>
      </c>
      <c r="AC13" s="60" t="str">
        <f t="array" ref="AC13">IFERROR(IF(AC$2&lt;=$B$1,INDEX('Master Data'!$A$1:$H$686,'Evening Cow'!$A13,2),""),"")</f>
        <v>Quantity</v>
      </c>
      <c r="AD13" s="60" t="str">
        <f t="array" ref="AD13">IFERROR(IF(AD$2&lt;=$B$1,INDEX('Master Data'!$A$1:$H$686,'Evening Cow'!$A13,2),""),"")</f>
        <v>Quantity</v>
      </c>
      <c r="AE13" s="60" t="str">
        <f t="array" ref="AE13">IFERROR(IF(AE$2&lt;=$B$1,INDEX('Master Data'!$A$1:$H$686,'Evening Cow'!$A13,2),""),"")</f>
        <v>Quantity</v>
      </c>
      <c r="AF13" s="60" t="str">
        <f t="array" ref="AF13">IFERROR(IF(AF$2&lt;=$B$1,INDEX('Master Data'!$A$1:$H$686,'Evening Cow'!$A13,2),""),"")</f>
        <v/>
      </c>
      <c r="AG13" s="60" t="str">
        <f t="array" ref="AG13">IFERROR(IF(AG$2&lt;=$B$1,INDEX('Master Data'!$A$1:$H$686,'Evening Cow'!$A13,2),""),"")</f>
        <v/>
      </c>
    </row>
    <row r="14" ht="14.25" customHeight="1">
      <c r="A14" s="60" t="str">
        <f>IFERROR(SMALL('Master Data'!H:H,ROW()-2),"")</f>
        <v/>
      </c>
      <c r="B14" s="61" t="str">
        <f t="array" ref="B14">IFERROR(INDEX('Master Data'!$A$1:$H$686,'Evening Cow'!$A14,1),"")</f>
        <v>Customer Name</v>
      </c>
      <c r="C14" s="60" t="str">
        <f t="array" ref="C14">IFERROR(IF(C$2&lt;=$B$1,INDEX('Master Data'!$A$1:$H$686,'Evening Cow'!$A14,2),""),"")</f>
        <v>Quantity</v>
      </c>
      <c r="D14" s="60" t="str">
        <f t="array" ref="D14">IFERROR(IF(D$2&lt;=$B$1,INDEX('Master Data'!$A$1:$H$686,'Evening Cow'!$A14,2),""),"")</f>
        <v>Quantity</v>
      </c>
      <c r="E14" s="60" t="str">
        <f t="array" ref="E14">IFERROR(IF(E$2&lt;=$B$1,INDEX('Master Data'!$A$1:$H$686,'Evening Cow'!$A14,2),""),"")</f>
        <v>Quantity</v>
      </c>
      <c r="F14" s="60" t="str">
        <f t="array" ref="F14">IFERROR(IF(F$2&lt;=$B$1,INDEX('Master Data'!$A$1:$H$686,'Evening Cow'!$A14,2),""),"")</f>
        <v>Quantity</v>
      </c>
      <c r="G14" s="60" t="str">
        <f t="array" ref="G14">IFERROR(IF(G$2&lt;=$B$1,INDEX('Master Data'!$A$1:$H$686,'Evening Cow'!$A14,2),""),"")</f>
        <v>Quantity</v>
      </c>
      <c r="H14" s="60" t="str">
        <f t="array" ref="H14">IFERROR(IF(H$2&lt;=$B$1,INDEX('Master Data'!$A$1:$H$686,'Evening Cow'!$A14,2),""),"")</f>
        <v>Quantity</v>
      </c>
      <c r="I14" s="60" t="str">
        <f t="array" ref="I14">IFERROR(IF(I$2&lt;=$B$1,INDEX('Master Data'!$A$1:$H$686,'Evening Cow'!$A14,2),""),"")</f>
        <v>Quantity</v>
      </c>
      <c r="J14" s="60" t="str">
        <f t="array" ref="J14">IFERROR(IF(J$2&lt;=$B$1,INDEX('Master Data'!$A$1:$H$686,'Evening Cow'!$A14,2),""),"")</f>
        <v>Quantity</v>
      </c>
      <c r="K14" s="60" t="str">
        <f t="array" ref="K14">IFERROR(IF(K$2&lt;=$B$1,INDEX('Master Data'!$A$1:$H$686,'Evening Cow'!$A14,2),""),"")</f>
        <v>Quantity</v>
      </c>
      <c r="L14" s="60" t="str">
        <f t="array" ref="L14">IFERROR(IF(L$2&lt;=$B$1,INDEX('Master Data'!$A$1:$H$686,'Evening Cow'!$A14,2),""),"")</f>
        <v>Quantity</v>
      </c>
      <c r="M14" s="60" t="str">
        <f t="array" ref="M14">IFERROR(IF(M$2&lt;=$B$1,INDEX('Master Data'!$A$1:$H$686,'Evening Cow'!$A14,2),""),"")</f>
        <v>Quantity</v>
      </c>
      <c r="N14" s="60" t="str">
        <f t="array" ref="N14">IFERROR(IF(N$2&lt;=$B$1,INDEX('Master Data'!$A$1:$H$686,'Evening Cow'!$A14,2),""),"")</f>
        <v>Quantity</v>
      </c>
      <c r="O14" s="60" t="str">
        <f t="array" ref="O14">IFERROR(IF(O$2&lt;=$B$1,INDEX('Master Data'!$A$1:$H$686,'Evening Cow'!$A14,2),""),"")</f>
        <v>Quantity</v>
      </c>
      <c r="P14" s="60" t="str">
        <f t="array" ref="P14">IFERROR(IF(P$2&lt;=$B$1,INDEX('Master Data'!$A$1:$H$686,'Evening Cow'!$A14,2),""),"")</f>
        <v>Quantity</v>
      </c>
      <c r="Q14" s="60" t="str">
        <f t="array" ref="Q14">IFERROR(IF(Q$2&lt;=$B$1,INDEX('Master Data'!$A$1:$H$686,'Evening Cow'!$A14,2),""),"")</f>
        <v>Quantity</v>
      </c>
      <c r="R14" s="60" t="str">
        <f t="array" ref="R14">IFERROR(IF(R$2&lt;=$B$1,INDEX('Master Data'!$A$1:$H$686,'Evening Cow'!$A14,2),""),"")</f>
        <v>Quantity</v>
      </c>
      <c r="S14" s="60" t="str">
        <f t="array" ref="S14">IFERROR(IF(S$2&lt;=$B$1,INDEX('Master Data'!$A$1:$H$686,'Evening Cow'!$A14,2),""),"")</f>
        <v>Quantity</v>
      </c>
      <c r="T14" s="60" t="str">
        <f t="array" ref="T14">IFERROR(IF(T$2&lt;=$B$1,INDEX('Master Data'!$A$1:$H$686,'Evening Cow'!$A14,2),""),"")</f>
        <v>Quantity</v>
      </c>
      <c r="U14" s="60" t="str">
        <f t="array" ref="U14">IFERROR(IF(U$2&lt;=$B$1,INDEX('Master Data'!$A$1:$H$686,'Evening Cow'!$A14,2),""),"")</f>
        <v>Quantity</v>
      </c>
      <c r="V14" s="60" t="str">
        <f t="array" ref="V14">IFERROR(IF(V$2&lt;=$B$1,INDEX('Master Data'!$A$1:$H$686,'Evening Cow'!$A14,2),""),"")</f>
        <v>Quantity</v>
      </c>
      <c r="W14" s="60" t="str">
        <f t="array" ref="W14">IFERROR(IF(W$2&lt;=$B$1,INDEX('Master Data'!$A$1:$H$686,'Evening Cow'!$A14,2),""),"")</f>
        <v>Quantity</v>
      </c>
      <c r="X14" s="60" t="str">
        <f t="array" ref="X14">IFERROR(IF(X$2&lt;=$B$1,INDEX('Master Data'!$A$1:$H$686,'Evening Cow'!$A14,2),""),"")</f>
        <v>Quantity</v>
      </c>
      <c r="Y14" s="60" t="str">
        <f t="array" ref="Y14">IFERROR(IF(Y$2&lt;=$B$1,INDEX('Master Data'!$A$1:$H$686,'Evening Cow'!$A14,2),""),"")</f>
        <v>Quantity</v>
      </c>
      <c r="Z14" s="60" t="str">
        <f t="array" ref="Z14">IFERROR(IF(Z$2&lt;=$B$1,INDEX('Master Data'!$A$1:$H$686,'Evening Cow'!$A14,2),""),"")</f>
        <v>Quantity</v>
      </c>
      <c r="AA14" s="60" t="str">
        <f t="array" ref="AA14">IFERROR(IF(AA$2&lt;=$B$1,INDEX('Master Data'!$A$1:$H$686,'Evening Cow'!$A14,2),""),"")</f>
        <v>Quantity</v>
      </c>
      <c r="AB14" s="60" t="str">
        <f t="array" ref="AB14">IFERROR(IF(AB$2&lt;=$B$1,INDEX('Master Data'!$A$1:$H$686,'Evening Cow'!$A14,2),""),"")</f>
        <v>Quantity</v>
      </c>
      <c r="AC14" s="60" t="str">
        <f t="array" ref="AC14">IFERROR(IF(AC$2&lt;=$B$1,INDEX('Master Data'!$A$1:$H$686,'Evening Cow'!$A14,2),""),"")</f>
        <v>Quantity</v>
      </c>
      <c r="AD14" s="60" t="str">
        <f t="array" ref="AD14">IFERROR(IF(AD$2&lt;=$B$1,INDEX('Master Data'!$A$1:$H$686,'Evening Cow'!$A14,2),""),"")</f>
        <v>Quantity</v>
      </c>
      <c r="AE14" s="60" t="str">
        <f t="array" ref="AE14">IFERROR(IF(AE$2&lt;=$B$1,INDEX('Master Data'!$A$1:$H$686,'Evening Cow'!$A14,2),""),"")</f>
        <v>Quantity</v>
      </c>
      <c r="AF14" s="60" t="str">
        <f t="array" ref="AF14">IFERROR(IF(AF$2&lt;=$B$1,INDEX('Master Data'!$A$1:$H$686,'Evening Cow'!$A14,2),""),"")</f>
        <v/>
      </c>
      <c r="AG14" s="60" t="str">
        <f t="array" ref="AG14">IFERROR(IF(AG$2&lt;=$B$1,INDEX('Master Data'!$A$1:$H$686,'Evening Cow'!$A14,2),""),"")</f>
        <v/>
      </c>
    </row>
    <row r="15" ht="14.25" customHeight="1">
      <c r="A15" s="60" t="str">
        <f>IFERROR(SMALL('Master Data'!H:H,ROW()-2),"")</f>
        <v/>
      </c>
      <c r="B15" s="61" t="str">
        <f t="array" ref="B15">IFERROR(INDEX('Master Data'!$A$1:$H$686,'Evening Cow'!$A15,1),"")</f>
        <v>Customer Name</v>
      </c>
      <c r="C15" s="60" t="str">
        <f t="array" ref="C15">IFERROR(IF(C$2&lt;=$B$1,INDEX('Master Data'!$A$1:$H$686,'Evening Cow'!$A15,2),""),"")</f>
        <v>Quantity</v>
      </c>
      <c r="D15" s="60" t="str">
        <f t="array" ref="D15">IFERROR(IF(D$2&lt;=$B$1,INDEX('Master Data'!$A$1:$H$686,'Evening Cow'!$A15,2),""),"")</f>
        <v>Quantity</v>
      </c>
      <c r="E15" s="60" t="str">
        <f t="array" ref="E15">IFERROR(IF(E$2&lt;=$B$1,INDEX('Master Data'!$A$1:$H$686,'Evening Cow'!$A15,2),""),"")</f>
        <v>Quantity</v>
      </c>
      <c r="F15" s="60" t="str">
        <f t="array" ref="F15">IFERROR(IF(F$2&lt;=$B$1,INDEX('Master Data'!$A$1:$H$686,'Evening Cow'!$A15,2),""),"")</f>
        <v>Quantity</v>
      </c>
      <c r="G15" s="60" t="str">
        <f t="array" ref="G15">IFERROR(IF(G$2&lt;=$B$1,INDEX('Master Data'!$A$1:$H$686,'Evening Cow'!$A15,2),""),"")</f>
        <v>Quantity</v>
      </c>
      <c r="H15" s="60" t="str">
        <f t="array" ref="H15">IFERROR(IF(H$2&lt;=$B$1,INDEX('Master Data'!$A$1:$H$686,'Evening Cow'!$A15,2),""),"")</f>
        <v>Quantity</v>
      </c>
      <c r="I15" s="60" t="str">
        <f t="array" ref="I15">IFERROR(IF(I$2&lt;=$B$1,INDEX('Master Data'!$A$1:$H$686,'Evening Cow'!$A15,2),""),"")</f>
        <v>Quantity</v>
      </c>
      <c r="J15" s="60" t="str">
        <f t="array" ref="J15">IFERROR(IF(J$2&lt;=$B$1,INDEX('Master Data'!$A$1:$H$686,'Evening Cow'!$A15,2),""),"")</f>
        <v>Quantity</v>
      </c>
      <c r="K15" s="60" t="str">
        <f t="array" ref="K15">IFERROR(IF(K$2&lt;=$B$1,INDEX('Master Data'!$A$1:$H$686,'Evening Cow'!$A15,2),""),"")</f>
        <v>Quantity</v>
      </c>
      <c r="L15" s="60" t="str">
        <f t="array" ref="L15">IFERROR(IF(L$2&lt;=$B$1,INDEX('Master Data'!$A$1:$H$686,'Evening Cow'!$A15,2),""),"")</f>
        <v>Quantity</v>
      </c>
      <c r="M15" s="60" t="str">
        <f t="array" ref="M15">IFERROR(IF(M$2&lt;=$B$1,INDEX('Master Data'!$A$1:$H$686,'Evening Cow'!$A15,2),""),"")</f>
        <v>Quantity</v>
      </c>
      <c r="N15" s="60" t="str">
        <f t="array" ref="N15">IFERROR(IF(N$2&lt;=$B$1,INDEX('Master Data'!$A$1:$H$686,'Evening Cow'!$A15,2),""),"")</f>
        <v>Quantity</v>
      </c>
      <c r="O15" s="60" t="str">
        <f t="array" ref="O15">IFERROR(IF(O$2&lt;=$B$1,INDEX('Master Data'!$A$1:$H$686,'Evening Cow'!$A15,2),""),"")</f>
        <v>Quantity</v>
      </c>
      <c r="P15" s="60" t="str">
        <f t="array" ref="P15">IFERROR(IF(P$2&lt;=$B$1,INDEX('Master Data'!$A$1:$H$686,'Evening Cow'!$A15,2),""),"")</f>
        <v>Quantity</v>
      </c>
      <c r="Q15" s="60" t="str">
        <f t="array" ref="Q15">IFERROR(IF(Q$2&lt;=$B$1,INDEX('Master Data'!$A$1:$H$686,'Evening Cow'!$A15,2),""),"")</f>
        <v>Quantity</v>
      </c>
      <c r="R15" s="60" t="str">
        <f t="array" ref="R15">IFERROR(IF(R$2&lt;=$B$1,INDEX('Master Data'!$A$1:$H$686,'Evening Cow'!$A15,2),""),"")</f>
        <v>Quantity</v>
      </c>
      <c r="S15" s="60" t="str">
        <f t="array" ref="S15">IFERROR(IF(S$2&lt;=$B$1,INDEX('Master Data'!$A$1:$H$686,'Evening Cow'!$A15,2),""),"")</f>
        <v>Quantity</v>
      </c>
      <c r="T15" s="60" t="str">
        <f t="array" ref="T15">IFERROR(IF(T$2&lt;=$B$1,INDEX('Master Data'!$A$1:$H$686,'Evening Cow'!$A15,2),""),"")</f>
        <v>Quantity</v>
      </c>
      <c r="U15" s="60" t="str">
        <f t="array" ref="U15">IFERROR(IF(U$2&lt;=$B$1,INDEX('Master Data'!$A$1:$H$686,'Evening Cow'!$A15,2),""),"")</f>
        <v>Quantity</v>
      </c>
      <c r="V15" s="60" t="str">
        <f t="array" ref="V15">IFERROR(IF(V$2&lt;=$B$1,INDEX('Master Data'!$A$1:$H$686,'Evening Cow'!$A15,2),""),"")</f>
        <v>Quantity</v>
      </c>
      <c r="W15" s="60" t="str">
        <f t="array" ref="W15">IFERROR(IF(W$2&lt;=$B$1,INDEX('Master Data'!$A$1:$H$686,'Evening Cow'!$A15,2),""),"")</f>
        <v>Quantity</v>
      </c>
      <c r="X15" s="60" t="str">
        <f t="array" ref="X15">IFERROR(IF(X$2&lt;=$B$1,INDEX('Master Data'!$A$1:$H$686,'Evening Cow'!$A15,2),""),"")</f>
        <v>Quantity</v>
      </c>
      <c r="Y15" s="60" t="str">
        <f t="array" ref="Y15">IFERROR(IF(Y$2&lt;=$B$1,INDEX('Master Data'!$A$1:$H$686,'Evening Cow'!$A15,2),""),"")</f>
        <v>Quantity</v>
      </c>
      <c r="Z15" s="60" t="str">
        <f t="array" ref="Z15">IFERROR(IF(Z$2&lt;=$B$1,INDEX('Master Data'!$A$1:$H$686,'Evening Cow'!$A15,2),""),"")</f>
        <v>Quantity</v>
      </c>
      <c r="AA15" s="60" t="str">
        <f t="array" ref="AA15">IFERROR(IF(AA$2&lt;=$B$1,INDEX('Master Data'!$A$1:$H$686,'Evening Cow'!$A15,2),""),"")</f>
        <v>Quantity</v>
      </c>
      <c r="AB15" s="60" t="str">
        <f t="array" ref="AB15">IFERROR(IF(AB$2&lt;=$B$1,INDEX('Master Data'!$A$1:$H$686,'Evening Cow'!$A15,2),""),"")</f>
        <v>Quantity</v>
      </c>
      <c r="AC15" s="60" t="str">
        <f t="array" ref="AC15">IFERROR(IF(AC$2&lt;=$B$1,INDEX('Master Data'!$A$1:$H$686,'Evening Cow'!$A15,2),""),"")</f>
        <v>Quantity</v>
      </c>
      <c r="AD15" s="60" t="str">
        <f t="array" ref="AD15">IFERROR(IF(AD$2&lt;=$B$1,INDEX('Master Data'!$A$1:$H$686,'Evening Cow'!$A15,2),""),"")</f>
        <v>Quantity</v>
      </c>
      <c r="AE15" s="60" t="str">
        <f t="array" ref="AE15">IFERROR(IF(AE$2&lt;=$B$1,INDEX('Master Data'!$A$1:$H$686,'Evening Cow'!$A15,2),""),"")</f>
        <v>Quantity</v>
      </c>
      <c r="AF15" s="60" t="str">
        <f t="array" ref="AF15">IFERROR(IF(AF$2&lt;=$B$1,INDEX('Master Data'!$A$1:$H$686,'Evening Cow'!$A15,2),""),"")</f>
        <v/>
      </c>
      <c r="AG15" s="60" t="str">
        <f t="array" ref="AG15">IFERROR(IF(AG$2&lt;=$B$1,INDEX('Master Data'!$A$1:$H$686,'Evening Cow'!$A15,2),""),"")</f>
        <v/>
      </c>
    </row>
    <row r="16" ht="14.25" customHeight="1">
      <c r="A16" s="60" t="str">
        <f>IFERROR(SMALL('Master Data'!H:H,ROW()-2),"")</f>
        <v/>
      </c>
      <c r="B16" s="61" t="str">
        <f t="array" ref="B16">IFERROR(INDEX('Master Data'!$A$1:$H$686,'Evening Cow'!$A16,1),"")</f>
        <v>Customer Name</v>
      </c>
      <c r="C16" s="60" t="str">
        <f t="array" ref="C16">IFERROR(IF(C$2&lt;=$B$1,INDEX('Master Data'!$A$1:$H$686,'Evening Cow'!$A16,2),""),"")</f>
        <v>Quantity</v>
      </c>
      <c r="D16" s="60" t="str">
        <f t="array" ref="D16">IFERROR(IF(D$2&lt;=$B$1,INDEX('Master Data'!$A$1:$H$686,'Evening Cow'!$A16,2),""),"")</f>
        <v>Quantity</v>
      </c>
      <c r="E16" s="60" t="str">
        <f t="array" ref="E16">IFERROR(IF(E$2&lt;=$B$1,INDEX('Master Data'!$A$1:$H$686,'Evening Cow'!$A16,2),""),"")</f>
        <v>Quantity</v>
      </c>
      <c r="F16" s="60" t="str">
        <f t="array" ref="F16">IFERROR(IF(F$2&lt;=$B$1,INDEX('Master Data'!$A$1:$H$686,'Evening Cow'!$A16,2),""),"")</f>
        <v>Quantity</v>
      </c>
      <c r="G16" s="60" t="str">
        <f t="array" ref="G16">IFERROR(IF(G$2&lt;=$B$1,INDEX('Master Data'!$A$1:$H$686,'Evening Cow'!$A16,2),""),"")</f>
        <v>Quantity</v>
      </c>
      <c r="H16" s="60" t="str">
        <f t="array" ref="H16">IFERROR(IF(H$2&lt;=$B$1,INDEX('Master Data'!$A$1:$H$686,'Evening Cow'!$A16,2),""),"")</f>
        <v>Quantity</v>
      </c>
      <c r="I16" s="60" t="str">
        <f t="array" ref="I16">IFERROR(IF(I$2&lt;=$B$1,INDEX('Master Data'!$A$1:$H$686,'Evening Cow'!$A16,2),""),"")</f>
        <v>Quantity</v>
      </c>
      <c r="J16" s="60" t="str">
        <f t="array" ref="J16">IFERROR(IF(J$2&lt;=$B$1,INDEX('Master Data'!$A$1:$H$686,'Evening Cow'!$A16,2),""),"")</f>
        <v>Quantity</v>
      </c>
      <c r="K16" s="60" t="str">
        <f t="array" ref="K16">IFERROR(IF(K$2&lt;=$B$1,INDEX('Master Data'!$A$1:$H$686,'Evening Cow'!$A16,2),""),"")</f>
        <v>Quantity</v>
      </c>
      <c r="L16" s="60" t="str">
        <f t="array" ref="L16">IFERROR(IF(L$2&lt;=$B$1,INDEX('Master Data'!$A$1:$H$686,'Evening Cow'!$A16,2),""),"")</f>
        <v>Quantity</v>
      </c>
      <c r="M16" s="60" t="str">
        <f t="array" ref="M16">IFERROR(IF(M$2&lt;=$B$1,INDEX('Master Data'!$A$1:$H$686,'Evening Cow'!$A16,2),""),"")</f>
        <v>Quantity</v>
      </c>
      <c r="N16" s="60" t="str">
        <f t="array" ref="N16">IFERROR(IF(N$2&lt;=$B$1,INDEX('Master Data'!$A$1:$H$686,'Evening Cow'!$A16,2),""),"")</f>
        <v>Quantity</v>
      </c>
      <c r="O16" s="60" t="str">
        <f t="array" ref="O16">IFERROR(IF(O$2&lt;=$B$1,INDEX('Master Data'!$A$1:$H$686,'Evening Cow'!$A16,2),""),"")</f>
        <v>Quantity</v>
      </c>
      <c r="P16" s="60" t="str">
        <f t="array" ref="P16">IFERROR(IF(P$2&lt;=$B$1,INDEX('Master Data'!$A$1:$H$686,'Evening Cow'!$A16,2),""),"")</f>
        <v>Quantity</v>
      </c>
      <c r="Q16" s="60" t="str">
        <f t="array" ref="Q16">IFERROR(IF(Q$2&lt;=$B$1,INDEX('Master Data'!$A$1:$H$686,'Evening Cow'!$A16,2),""),"")</f>
        <v>Quantity</v>
      </c>
      <c r="R16" s="60" t="str">
        <f t="array" ref="R16">IFERROR(IF(R$2&lt;=$B$1,INDEX('Master Data'!$A$1:$H$686,'Evening Cow'!$A16,2),""),"")</f>
        <v>Quantity</v>
      </c>
      <c r="S16" s="60" t="str">
        <f t="array" ref="S16">IFERROR(IF(S$2&lt;=$B$1,INDEX('Master Data'!$A$1:$H$686,'Evening Cow'!$A16,2),""),"")</f>
        <v>Quantity</v>
      </c>
      <c r="T16" s="60" t="str">
        <f t="array" ref="T16">IFERROR(IF(T$2&lt;=$B$1,INDEX('Master Data'!$A$1:$H$686,'Evening Cow'!$A16,2),""),"")</f>
        <v>Quantity</v>
      </c>
      <c r="U16" s="60" t="str">
        <f t="array" ref="U16">IFERROR(IF(U$2&lt;=$B$1,INDEX('Master Data'!$A$1:$H$686,'Evening Cow'!$A16,2),""),"")</f>
        <v>Quantity</v>
      </c>
      <c r="V16" s="60" t="str">
        <f t="array" ref="V16">IFERROR(IF(V$2&lt;=$B$1,INDEX('Master Data'!$A$1:$H$686,'Evening Cow'!$A16,2),""),"")</f>
        <v>Quantity</v>
      </c>
      <c r="W16" s="60" t="str">
        <f t="array" ref="W16">IFERROR(IF(W$2&lt;=$B$1,INDEX('Master Data'!$A$1:$H$686,'Evening Cow'!$A16,2),""),"")</f>
        <v>Quantity</v>
      </c>
      <c r="X16" s="60" t="str">
        <f t="array" ref="X16">IFERROR(IF(X$2&lt;=$B$1,INDEX('Master Data'!$A$1:$H$686,'Evening Cow'!$A16,2),""),"")</f>
        <v>Quantity</v>
      </c>
      <c r="Y16" s="60" t="str">
        <f t="array" ref="Y16">IFERROR(IF(Y$2&lt;=$B$1,INDEX('Master Data'!$A$1:$H$686,'Evening Cow'!$A16,2),""),"")</f>
        <v>Quantity</v>
      </c>
      <c r="Z16" s="60" t="str">
        <f t="array" ref="Z16">IFERROR(IF(Z$2&lt;=$B$1,INDEX('Master Data'!$A$1:$H$686,'Evening Cow'!$A16,2),""),"")</f>
        <v>Quantity</v>
      </c>
      <c r="AA16" s="60" t="str">
        <f t="array" ref="AA16">IFERROR(IF(AA$2&lt;=$B$1,INDEX('Master Data'!$A$1:$H$686,'Evening Cow'!$A16,2),""),"")</f>
        <v>Quantity</v>
      </c>
      <c r="AB16" s="60" t="str">
        <f t="array" ref="AB16">IFERROR(IF(AB$2&lt;=$B$1,INDEX('Master Data'!$A$1:$H$686,'Evening Cow'!$A16,2),""),"")</f>
        <v>Quantity</v>
      </c>
      <c r="AC16" s="60" t="str">
        <f t="array" ref="AC16">IFERROR(IF(AC$2&lt;=$B$1,INDEX('Master Data'!$A$1:$H$686,'Evening Cow'!$A16,2),""),"")</f>
        <v>Quantity</v>
      </c>
      <c r="AD16" s="60" t="str">
        <f t="array" ref="AD16">IFERROR(IF(AD$2&lt;=$B$1,INDEX('Master Data'!$A$1:$H$686,'Evening Cow'!$A16,2),""),"")</f>
        <v>Quantity</v>
      </c>
      <c r="AE16" s="60" t="str">
        <f t="array" ref="AE16">IFERROR(IF(AE$2&lt;=$B$1,INDEX('Master Data'!$A$1:$H$686,'Evening Cow'!$A16,2),""),"")</f>
        <v>Quantity</v>
      </c>
      <c r="AF16" s="60" t="str">
        <f t="array" ref="AF16">IFERROR(IF(AF$2&lt;=$B$1,INDEX('Master Data'!$A$1:$H$686,'Evening Cow'!$A16,2),""),"")</f>
        <v/>
      </c>
      <c r="AG16" s="60" t="str">
        <f t="array" ref="AG16">IFERROR(IF(AG$2&lt;=$B$1,INDEX('Master Data'!$A$1:$H$686,'Evening Cow'!$A16,2),""),"")</f>
        <v/>
      </c>
    </row>
    <row r="17" ht="14.25" customHeight="1">
      <c r="A17" s="60" t="str">
        <f>IFERROR(SMALL('Master Data'!H:H,ROW()-2),"")</f>
        <v/>
      </c>
      <c r="B17" s="61" t="str">
        <f t="array" ref="B17">IFERROR(INDEX('Master Data'!$A$1:$H$686,'Evening Cow'!$A17,1),"")</f>
        <v>Customer Name</v>
      </c>
      <c r="C17" s="60" t="str">
        <f t="array" ref="C17">IFERROR(IF(C$2&lt;=$B$1,INDEX('Master Data'!$A$1:$H$686,'Evening Cow'!$A17,2),""),"")</f>
        <v>Quantity</v>
      </c>
      <c r="D17" s="60" t="str">
        <f t="array" ref="D17">IFERROR(IF(D$2&lt;=$B$1,INDEX('Master Data'!$A$1:$H$686,'Evening Cow'!$A17,2),""),"")</f>
        <v>Quantity</v>
      </c>
      <c r="E17" s="60" t="str">
        <f t="array" ref="E17">IFERROR(IF(E$2&lt;=$B$1,INDEX('Master Data'!$A$1:$H$686,'Evening Cow'!$A17,2),""),"")</f>
        <v>Quantity</v>
      </c>
      <c r="F17" s="60" t="str">
        <f t="array" ref="F17">IFERROR(IF(F$2&lt;=$B$1,INDEX('Master Data'!$A$1:$H$686,'Evening Cow'!$A17,2),""),"")</f>
        <v>Quantity</v>
      </c>
      <c r="G17" s="60" t="str">
        <f t="array" ref="G17">IFERROR(IF(G$2&lt;=$B$1,INDEX('Master Data'!$A$1:$H$686,'Evening Cow'!$A17,2),""),"")</f>
        <v>Quantity</v>
      </c>
      <c r="H17" s="60" t="str">
        <f t="array" ref="H17">IFERROR(IF(H$2&lt;=$B$1,INDEX('Master Data'!$A$1:$H$686,'Evening Cow'!$A17,2),""),"")</f>
        <v>Quantity</v>
      </c>
      <c r="I17" s="60" t="str">
        <f t="array" ref="I17">IFERROR(IF(I$2&lt;=$B$1,INDEX('Master Data'!$A$1:$H$686,'Evening Cow'!$A17,2),""),"")</f>
        <v>Quantity</v>
      </c>
      <c r="J17" s="60" t="str">
        <f t="array" ref="J17">IFERROR(IF(J$2&lt;=$B$1,INDEX('Master Data'!$A$1:$H$686,'Evening Cow'!$A17,2),""),"")</f>
        <v>Quantity</v>
      </c>
      <c r="K17" s="60" t="str">
        <f t="array" ref="K17">IFERROR(IF(K$2&lt;=$B$1,INDEX('Master Data'!$A$1:$H$686,'Evening Cow'!$A17,2),""),"")</f>
        <v>Quantity</v>
      </c>
      <c r="L17" s="60" t="str">
        <f t="array" ref="L17">IFERROR(IF(L$2&lt;=$B$1,INDEX('Master Data'!$A$1:$H$686,'Evening Cow'!$A17,2),""),"")</f>
        <v>Quantity</v>
      </c>
      <c r="M17" s="60" t="str">
        <f t="array" ref="M17">IFERROR(IF(M$2&lt;=$B$1,INDEX('Master Data'!$A$1:$H$686,'Evening Cow'!$A17,2),""),"")</f>
        <v>Quantity</v>
      </c>
      <c r="N17" s="60" t="str">
        <f t="array" ref="N17">IFERROR(IF(N$2&lt;=$B$1,INDEX('Master Data'!$A$1:$H$686,'Evening Cow'!$A17,2),""),"")</f>
        <v>Quantity</v>
      </c>
      <c r="O17" s="60" t="str">
        <f t="array" ref="O17">IFERROR(IF(O$2&lt;=$B$1,INDEX('Master Data'!$A$1:$H$686,'Evening Cow'!$A17,2),""),"")</f>
        <v>Quantity</v>
      </c>
      <c r="P17" s="60" t="str">
        <f t="array" ref="P17">IFERROR(IF(P$2&lt;=$B$1,INDEX('Master Data'!$A$1:$H$686,'Evening Cow'!$A17,2),""),"")</f>
        <v>Quantity</v>
      </c>
      <c r="Q17" s="60" t="str">
        <f t="array" ref="Q17">IFERROR(IF(Q$2&lt;=$B$1,INDEX('Master Data'!$A$1:$H$686,'Evening Cow'!$A17,2),""),"")</f>
        <v>Quantity</v>
      </c>
      <c r="R17" s="60" t="str">
        <f t="array" ref="R17">IFERROR(IF(R$2&lt;=$B$1,INDEX('Master Data'!$A$1:$H$686,'Evening Cow'!$A17,2),""),"")</f>
        <v>Quantity</v>
      </c>
      <c r="S17" s="60" t="str">
        <f t="array" ref="S17">IFERROR(IF(S$2&lt;=$B$1,INDEX('Master Data'!$A$1:$H$686,'Evening Cow'!$A17,2),""),"")</f>
        <v>Quantity</v>
      </c>
      <c r="T17" s="60" t="str">
        <f t="array" ref="T17">IFERROR(IF(T$2&lt;=$B$1,INDEX('Master Data'!$A$1:$H$686,'Evening Cow'!$A17,2),""),"")</f>
        <v>Quantity</v>
      </c>
      <c r="U17" s="60" t="str">
        <f t="array" ref="U17">IFERROR(IF(U$2&lt;=$B$1,INDEX('Master Data'!$A$1:$H$686,'Evening Cow'!$A17,2),""),"")</f>
        <v>Quantity</v>
      </c>
      <c r="V17" s="60" t="str">
        <f t="array" ref="V17">IFERROR(IF(V$2&lt;=$B$1,INDEX('Master Data'!$A$1:$H$686,'Evening Cow'!$A17,2),""),"")</f>
        <v>Quantity</v>
      </c>
      <c r="W17" s="60" t="str">
        <f t="array" ref="W17">IFERROR(IF(W$2&lt;=$B$1,INDEX('Master Data'!$A$1:$H$686,'Evening Cow'!$A17,2),""),"")</f>
        <v>Quantity</v>
      </c>
      <c r="X17" s="60" t="str">
        <f t="array" ref="X17">IFERROR(IF(X$2&lt;=$B$1,INDEX('Master Data'!$A$1:$H$686,'Evening Cow'!$A17,2),""),"")</f>
        <v>Quantity</v>
      </c>
      <c r="Y17" s="60" t="str">
        <f t="array" ref="Y17">IFERROR(IF(Y$2&lt;=$B$1,INDEX('Master Data'!$A$1:$H$686,'Evening Cow'!$A17,2),""),"")</f>
        <v>Quantity</v>
      </c>
      <c r="Z17" s="60" t="str">
        <f t="array" ref="Z17">IFERROR(IF(Z$2&lt;=$B$1,INDEX('Master Data'!$A$1:$H$686,'Evening Cow'!$A17,2),""),"")</f>
        <v>Quantity</v>
      </c>
      <c r="AA17" s="60" t="str">
        <f t="array" ref="AA17">IFERROR(IF(AA$2&lt;=$B$1,INDEX('Master Data'!$A$1:$H$686,'Evening Cow'!$A17,2),""),"")</f>
        <v>Quantity</v>
      </c>
      <c r="AB17" s="60" t="str">
        <f t="array" ref="AB17">IFERROR(IF(AB$2&lt;=$B$1,INDEX('Master Data'!$A$1:$H$686,'Evening Cow'!$A17,2),""),"")</f>
        <v>Quantity</v>
      </c>
      <c r="AC17" s="60" t="str">
        <f t="array" ref="AC17">IFERROR(IF(AC$2&lt;=$B$1,INDEX('Master Data'!$A$1:$H$686,'Evening Cow'!$A17,2),""),"")</f>
        <v>Quantity</v>
      </c>
      <c r="AD17" s="60" t="str">
        <f t="array" ref="AD17">IFERROR(IF(AD$2&lt;=$B$1,INDEX('Master Data'!$A$1:$H$686,'Evening Cow'!$A17,2),""),"")</f>
        <v>Quantity</v>
      </c>
      <c r="AE17" s="60" t="str">
        <f t="array" ref="AE17">IFERROR(IF(AE$2&lt;=$B$1,INDEX('Master Data'!$A$1:$H$686,'Evening Cow'!$A17,2),""),"")</f>
        <v>Quantity</v>
      </c>
      <c r="AF17" s="60" t="str">
        <f t="array" ref="AF17">IFERROR(IF(AF$2&lt;=$B$1,INDEX('Master Data'!$A$1:$H$686,'Evening Cow'!$A17,2),""),"")</f>
        <v/>
      </c>
      <c r="AG17" s="60" t="str">
        <f t="array" ref="AG17">IFERROR(IF(AG$2&lt;=$B$1,INDEX('Master Data'!$A$1:$H$686,'Evening Cow'!$A17,2),""),"")</f>
        <v/>
      </c>
    </row>
    <row r="18" ht="14.25" customHeight="1">
      <c r="A18" s="60" t="str">
        <f>IFERROR(SMALL('Master Data'!H:H,ROW()-2),"")</f>
        <v/>
      </c>
      <c r="B18" s="61" t="str">
        <f t="array" ref="B18">IFERROR(INDEX('Master Data'!$A$1:$H$686,'Evening Cow'!$A18,1),"")</f>
        <v>Customer Name</v>
      </c>
      <c r="C18" s="60" t="str">
        <f t="array" ref="C18">IFERROR(IF(C$2&lt;=$B$1,INDEX('Master Data'!$A$1:$H$686,'Evening Cow'!$A18,2),""),"")</f>
        <v>Quantity</v>
      </c>
      <c r="D18" s="60" t="str">
        <f t="array" ref="D18">IFERROR(IF(D$2&lt;=$B$1,INDEX('Master Data'!$A$1:$H$686,'Evening Cow'!$A18,2),""),"")</f>
        <v>Quantity</v>
      </c>
      <c r="E18" s="60" t="str">
        <f t="array" ref="E18">IFERROR(IF(E$2&lt;=$B$1,INDEX('Master Data'!$A$1:$H$686,'Evening Cow'!$A18,2),""),"")</f>
        <v>Quantity</v>
      </c>
      <c r="F18" s="60" t="str">
        <f t="array" ref="F18">IFERROR(IF(F$2&lt;=$B$1,INDEX('Master Data'!$A$1:$H$686,'Evening Cow'!$A18,2),""),"")</f>
        <v>Quantity</v>
      </c>
      <c r="G18" s="60" t="str">
        <f t="array" ref="G18">IFERROR(IF(G$2&lt;=$B$1,INDEX('Master Data'!$A$1:$H$686,'Evening Cow'!$A18,2),""),"")</f>
        <v>Quantity</v>
      </c>
      <c r="H18" s="60" t="str">
        <f t="array" ref="H18">IFERROR(IF(H$2&lt;=$B$1,INDEX('Master Data'!$A$1:$H$686,'Evening Cow'!$A18,2),""),"")</f>
        <v>Quantity</v>
      </c>
      <c r="I18" s="60" t="str">
        <f t="array" ref="I18">IFERROR(IF(I$2&lt;=$B$1,INDEX('Master Data'!$A$1:$H$686,'Evening Cow'!$A18,2),""),"")</f>
        <v>Quantity</v>
      </c>
      <c r="J18" s="60" t="str">
        <f t="array" ref="J18">IFERROR(IF(J$2&lt;=$B$1,INDEX('Master Data'!$A$1:$H$686,'Evening Cow'!$A18,2),""),"")</f>
        <v>Quantity</v>
      </c>
      <c r="K18" s="60" t="str">
        <f t="array" ref="K18">IFERROR(IF(K$2&lt;=$B$1,INDEX('Master Data'!$A$1:$H$686,'Evening Cow'!$A18,2),""),"")</f>
        <v>Quantity</v>
      </c>
      <c r="L18" s="60" t="str">
        <f t="array" ref="L18">IFERROR(IF(L$2&lt;=$B$1,INDEX('Master Data'!$A$1:$H$686,'Evening Cow'!$A18,2),""),"")</f>
        <v>Quantity</v>
      </c>
      <c r="M18" s="60" t="str">
        <f t="array" ref="M18">IFERROR(IF(M$2&lt;=$B$1,INDEX('Master Data'!$A$1:$H$686,'Evening Cow'!$A18,2),""),"")</f>
        <v>Quantity</v>
      </c>
      <c r="N18" s="60" t="str">
        <f t="array" ref="N18">IFERROR(IF(N$2&lt;=$B$1,INDEX('Master Data'!$A$1:$H$686,'Evening Cow'!$A18,2),""),"")</f>
        <v>Quantity</v>
      </c>
      <c r="O18" s="60" t="str">
        <f t="array" ref="O18">IFERROR(IF(O$2&lt;=$B$1,INDEX('Master Data'!$A$1:$H$686,'Evening Cow'!$A18,2),""),"")</f>
        <v>Quantity</v>
      </c>
      <c r="P18" s="60" t="str">
        <f t="array" ref="P18">IFERROR(IF(P$2&lt;=$B$1,INDEX('Master Data'!$A$1:$H$686,'Evening Cow'!$A18,2),""),"")</f>
        <v>Quantity</v>
      </c>
      <c r="Q18" s="60" t="str">
        <f t="array" ref="Q18">IFERROR(IF(Q$2&lt;=$B$1,INDEX('Master Data'!$A$1:$H$686,'Evening Cow'!$A18,2),""),"")</f>
        <v>Quantity</v>
      </c>
      <c r="R18" s="60" t="str">
        <f t="array" ref="R18">IFERROR(IF(R$2&lt;=$B$1,INDEX('Master Data'!$A$1:$H$686,'Evening Cow'!$A18,2),""),"")</f>
        <v>Quantity</v>
      </c>
      <c r="S18" s="60" t="str">
        <f t="array" ref="S18">IFERROR(IF(S$2&lt;=$B$1,INDEX('Master Data'!$A$1:$H$686,'Evening Cow'!$A18,2),""),"")</f>
        <v>Quantity</v>
      </c>
      <c r="T18" s="60" t="str">
        <f t="array" ref="T18">IFERROR(IF(T$2&lt;=$B$1,INDEX('Master Data'!$A$1:$H$686,'Evening Cow'!$A18,2),""),"")</f>
        <v>Quantity</v>
      </c>
      <c r="U18" s="60" t="str">
        <f t="array" ref="U18">IFERROR(IF(U$2&lt;=$B$1,INDEX('Master Data'!$A$1:$H$686,'Evening Cow'!$A18,2),""),"")</f>
        <v>Quantity</v>
      </c>
      <c r="V18" s="60" t="str">
        <f t="array" ref="V18">IFERROR(IF(V$2&lt;=$B$1,INDEX('Master Data'!$A$1:$H$686,'Evening Cow'!$A18,2),""),"")</f>
        <v>Quantity</v>
      </c>
      <c r="W18" s="60" t="str">
        <f t="array" ref="W18">IFERROR(IF(W$2&lt;=$B$1,INDEX('Master Data'!$A$1:$H$686,'Evening Cow'!$A18,2),""),"")</f>
        <v>Quantity</v>
      </c>
      <c r="X18" s="60" t="str">
        <f t="array" ref="X18">IFERROR(IF(X$2&lt;=$B$1,INDEX('Master Data'!$A$1:$H$686,'Evening Cow'!$A18,2),""),"")</f>
        <v>Quantity</v>
      </c>
      <c r="Y18" s="60" t="str">
        <f t="array" ref="Y18">IFERROR(IF(Y$2&lt;=$B$1,INDEX('Master Data'!$A$1:$H$686,'Evening Cow'!$A18,2),""),"")</f>
        <v>Quantity</v>
      </c>
      <c r="Z18" s="60" t="str">
        <f t="array" ref="Z18">IFERROR(IF(Z$2&lt;=$B$1,INDEX('Master Data'!$A$1:$H$686,'Evening Cow'!$A18,2),""),"")</f>
        <v>Quantity</v>
      </c>
      <c r="AA18" s="60" t="str">
        <f t="array" ref="AA18">IFERROR(IF(AA$2&lt;=$B$1,INDEX('Master Data'!$A$1:$H$686,'Evening Cow'!$A18,2),""),"")</f>
        <v>Quantity</v>
      </c>
      <c r="AB18" s="60" t="str">
        <f t="array" ref="AB18">IFERROR(IF(AB$2&lt;=$B$1,INDEX('Master Data'!$A$1:$H$686,'Evening Cow'!$A18,2),""),"")</f>
        <v>Quantity</v>
      </c>
      <c r="AC18" s="60" t="str">
        <f t="array" ref="AC18">IFERROR(IF(AC$2&lt;=$B$1,INDEX('Master Data'!$A$1:$H$686,'Evening Cow'!$A18,2),""),"")</f>
        <v>Quantity</v>
      </c>
      <c r="AD18" s="60" t="str">
        <f t="array" ref="AD18">IFERROR(IF(AD$2&lt;=$B$1,INDEX('Master Data'!$A$1:$H$686,'Evening Cow'!$A18,2),""),"")</f>
        <v>Quantity</v>
      </c>
      <c r="AE18" s="60" t="str">
        <f t="array" ref="AE18">IFERROR(IF(AE$2&lt;=$B$1,INDEX('Master Data'!$A$1:$H$686,'Evening Cow'!$A18,2),""),"")</f>
        <v>Quantity</v>
      </c>
      <c r="AF18" s="60" t="str">
        <f t="array" ref="AF18">IFERROR(IF(AF$2&lt;=$B$1,INDEX('Master Data'!$A$1:$H$686,'Evening Cow'!$A18,2),""),"")</f>
        <v/>
      </c>
      <c r="AG18" s="60" t="str">
        <f t="array" ref="AG18">IFERROR(IF(AG$2&lt;=$B$1,INDEX('Master Data'!$A$1:$H$686,'Evening Cow'!$A18,2),""),"")</f>
        <v/>
      </c>
    </row>
    <row r="19" ht="14.25" customHeight="1">
      <c r="A19" s="60" t="str">
        <f>IFERROR(SMALL('Master Data'!H:H,ROW()-2),"")</f>
        <v/>
      </c>
      <c r="B19" s="61" t="str">
        <f t="array" ref="B19">IFERROR(INDEX('Master Data'!$A$1:$H$686,'Evening Cow'!$A19,1),"")</f>
        <v>Customer Name</v>
      </c>
      <c r="C19" s="60" t="str">
        <f t="array" ref="C19">IFERROR(IF(C$2&lt;=$B$1,INDEX('Master Data'!$A$1:$H$686,'Evening Cow'!$A19,2),""),"")</f>
        <v>Quantity</v>
      </c>
      <c r="D19" s="60" t="str">
        <f t="array" ref="D19">IFERROR(IF(D$2&lt;=$B$1,INDEX('Master Data'!$A$1:$H$686,'Evening Cow'!$A19,2),""),"")</f>
        <v>Quantity</v>
      </c>
      <c r="E19" s="60" t="str">
        <f t="array" ref="E19">IFERROR(IF(E$2&lt;=$B$1,INDEX('Master Data'!$A$1:$H$686,'Evening Cow'!$A19,2),""),"")</f>
        <v>Quantity</v>
      </c>
      <c r="F19" s="60" t="str">
        <f t="array" ref="F19">IFERROR(IF(F$2&lt;=$B$1,INDEX('Master Data'!$A$1:$H$686,'Evening Cow'!$A19,2),""),"")</f>
        <v>Quantity</v>
      </c>
      <c r="G19" s="60" t="str">
        <f t="array" ref="G19">IFERROR(IF(G$2&lt;=$B$1,INDEX('Master Data'!$A$1:$H$686,'Evening Cow'!$A19,2),""),"")</f>
        <v>Quantity</v>
      </c>
      <c r="H19" s="60" t="str">
        <f t="array" ref="H19">IFERROR(IF(H$2&lt;=$B$1,INDEX('Master Data'!$A$1:$H$686,'Evening Cow'!$A19,2),""),"")</f>
        <v>Quantity</v>
      </c>
      <c r="I19" s="60" t="str">
        <f t="array" ref="I19">IFERROR(IF(I$2&lt;=$B$1,INDEX('Master Data'!$A$1:$H$686,'Evening Cow'!$A19,2),""),"")</f>
        <v>Quantity</v>
      </c>
      <c r="J19" s="60" t="str">
        <f t="array" ref="J19">IFERROR(IF(J$2&lt;=$B$1,INDEX('Master Data'!$A$1:$H$686,'Evening Cow'!$A19,2),""),"")</f>
        <v>Quantity</v>
      </c>
      <c r="K19" s="60" t="str">
        <f t="array" ref="K19">IFERROR(IF(K$2&lt;=$B$1,INDEX('Master Data'!$A$1:$H$686,'Evening Cow'!$A19,2),""),"")</f>
        <v>Quantity</v>
      </c>
      <c r="L19" s="60" t="str">
        <f t="array" ref="L19">IFERROR(IF(L$2&lt;=$B$1,INDEX('Master Data'!$A$1:$H$686,'Evening Cow'!$A19,2),""),"")</f>
        <v>Quantity</v>
      </c>
      <c r="M19" s="60" t="str">
        <f t="array" ref="M19">IFERROR(IF(M$2&lt;=$B$1,INDEX('Master Data'!$A$1:$H$686,'Evening Cow'!$A19,2),""),"")</f>
        <v>Quantity</v>
      </c>
      <c r="N19" s="60" t="str">
        <f t="array" ref="N19">IFERROR(IF(N$2&lt;=$B$1,INDEX('Master Data'!$A$1:$H$686,'Evening Cow'!$A19,2),""),"")</f>
        <v>Quantity</v>
      </c>
      <c r="O19" s="60" t="str">
        <f t="array" ref="O19">IFERROR(IF(O$2&lt;=$B$1,INDEX('Master Data'!$A$1:$H$686,'Evening Cow'!$A19,2),""),"")</f>
        <v>Quantity</v>
      </c>
      <c r="P19" s="60" t="str">
        <f t="array" ref="P19">IFERROR(IF(P$2&lt;=$B$1,INDEX('Master Data'!$A$1:$H$686,'Evening Cow'!$A19,2),""),"")</f>
        <v>Quantity</v>
      </c>
      <c r="Q19" s="60" t="str">
        <f t="array" ref="Q19">IFERROR(IF(Q$2&lt;=$B$1,INDEX('Master Data'!$A$1:$H$686,'Evening Cow'!$A19,2),""),"")</f>
        <v>Quantity</v>
      </c>
      <c r="R19" s="60" t="str">
        <f t="array" ref="R19">IFERROR(IF(R$2&lt;=$B$1,INDEX('Master Data'!$A$1:$H$686,'Evening Cow'!$A19,2),""),"")</f>
        <v>Quantity</v>
      </c>
      <c r="S19" s="60" t="str">
        <f t="array" ref="S19">IFERROR(IF(S$2&lt;=$B$1,INDEX('Master Data'!$A$1:$H$686,'Evening Cow'!$A19,2),""),"")</f>
        <v>Quantity</v>
      </c>
      <c r="T19" s="60" t="str">
        <f t="array" ref="T19">IFERROR(IF(T$2&lt;=$B$1,INDEX('Master Data'!$A$1:$H$686,'Evening Cow'!$A19,2),""),"")</f>
        <v>Quantity</v>
      </c>
      <c r="U19" s="60" t="str">
        <f t="array" ref="U19">IFERROR(IF(U$2&lt;=$B$1,INDEX('Master Data'!$A$1:$H$686,'Evening Cow'!$A19,2),""),"")</f>
        <v>Quantity</v>
      </c>
      <c r="V19" s="60" t="str">
        <f t="array" ref="V19">IFERROR(IF(V$2&lt;=$B$1,INDEX('Master Data'!$A$1:$H$686,'Evening Cow'!$A19,2),""),"")</f>
        <v>Quantity</v>
      </c>
      <c r="W19" s="60" t="str">
        <f t="array" ref="W19">IFERROR(IF(W$2&lt;=$B$1,INDEX('Master Data'!$A$1:$H$686,'Evening Cow'!$A19,2),""),"")</f>
        <v>Quantity</v>
      </c>
      <c r="X19" s="60" t="str">
        <f t="array" ref="X19">IFERROR(IF(X$2&lt;=$B$1,INDEX('Master Data'!$A$1:$H$686,'Evening Cow'!$A19,2),""),"")</f>
        <v>Quantity</v>
      </c>
      <c r="Y19" s="60" t="str">
        <f t="array" ref="Y19">IFERROR(IF(Y$2&lt;=$B$1,INDEX('Master Data'!$A$1:$H$686,'Evening Cow'!$A19,2),""),"")</f>
        <v>Quantity</v>
      </c>
      <c r="Z19" s="60" t="str">
        <f t="array" ref="Z19">IFERROR(IF(Z$2&lt;=$B$1,INDEX('Master Data'!$A$1:$H$686,'Evening Cow'!$A19,2),""),"")</f>
        <v>Quantity</v>
      </c>
      <c r="AA19" s="60" t="str">
        <f t="array" ref="AA19">IFERROR(IF(AA$2&lt;=$B$1,INDEX('Master Data'!$A$1:$H$686,'Evening Cow'!$A19,2),""),"")</f>
        <v>Quantity</v>
      </c>
      <c r="AB19" s="60" t="str">
        <f t="array" ref="AB19">IFERROR(IF(AB$2&lt;=$B$1,INDEX('Master Data'!$A$1:$H$686,'Evening Cow'!$A19,2),""),"")</f>
        <v>Quantity</v>
      </c>
      <c r="AC19" s="60" t="str">
        <f t="array" ref="AC19">IFERROR(IF(AC$2&lt;=$B$1,INDEX('Master Data'!$A$1:$H$686,'Evening Cow'!$A19,2),""),"")</f>
        <v>Quantity</v>
      </c>
      <c r="AD19" s="60" t="str">
        <f t="array" ref="AD19">IFERROR(IF(AD$2&lt;=$B$1,INDEX('Master Data'!$A$1:$H$686,'Evening Cow'!$A19,2),""),"")</f>
        <v>Quantity</v>
      </c>
      <c r="AE19" s="60" t="str">
        <f t="array" ref="AE19">IFERROR(IF(AE$2&lt;=$B$1,INDEX('Master Data'!$A$1:$H$686,'Evening Cow'!$A19,2),""),"")</f>
        <v>Quantity</v>
      </c>
      <c r="AF19" s="60" t="str">
        <f t="array" ref="AF19">IFERROR(IF(AF$2&lt;=$B$1,INDEX('Master Data'!$A$1:$H$686,'Evening Cow'!$A19,2),""),"")</f>
        <v/>
      </c>
      <c r="AG19" s="60" t="str">
        <f t="array" ref="AG19">IFERROR(IF(AG$2&lt;=$B$1,INDEX('Master Data'!$A$1:$H$686,'Evening Cow'!$A19,2),""),"")</f>
        <v/>
      </c>
    </row>
    <row r="20" ht="14.25" customHeight="1">
      <c r="A20" s="60" t="str">
        <f>IFERROR(SMALL('Master Data'!H:H,ROW()-2),"")</f>
        <v/>
      </c>
      <c r="B20" s="61" t="str">
        <f t="array" ref="B20">IFERROR(INDEX('Master Data'!$A$1:$H$686,'Evening Cow'!$A20,1),"")</f>
        <v>Customer Name</v>
      </c>
      <c r="C20" s="60" t="str">
        <f t="array" ref="C20">IFERROR(IF(C$2&lt;=$B$1,INDEX('Master Data'!$A$1:$H$686,'Evening Cow'!$A20,2),""),"")</f>
        <v>Quantity</v>
      </c>
      <c r="D20" s="60" t="str">
        <f t="array" ref="D20">IFERROR(IF(D$2&lt;=$B$1,INDEX('Master Data'!$A$1:$H$686,'Evening Cow'!$A20,2),""),"")</f>
        <v>Quantity</v>
      </c>
      <c r="E20" s="60" t="str">
        <f t="array" ref="E20">IFERROR(IF(E$2&lt;=$B$1,INDEX('Master Data'!$A$1:$H$686,'Evening Cow'!$A20,2),""),"")</f>
        <v>Quantity</v>
      </c>
      <c r="F20" s="60" t="str">
        <f t="array" ref="F20">IFERROR(IF(F$2&lt;=$B$1,INDEX('Master Data'!$A$1:$H$686,'Evening Cow'!$A20,2),""),"")</f>
        <v>Quantity</v>
      </c>
      <c r="G20" s="60" t="str">
        <f t="array" ref="G20">IFERROR(IF(G$2&lt;=$B$1,INDEX('Master Data'!$A$1:$H$686,'Evening Cow'!$A20,2),""),"")</f>
        <v>Quantity</v>
      </c>
      <c r="H20" s="60" t="str">
        <f t="array" ref="H20">IFERROR(IF(H$2&lt;=$B$1,INDEX('Master Data'!$A$1:$H$686,'Evening Cow'!$A20,2),""),"")</f>
        <v>Quantity</v>
      </c>
      <c r="I20" s="60" t="str">
        <f t="array" ref="I20">IFERROR(IF(I$2&lt;=$B$1,INDEX('Master Data'!$A$1:$H$686,'Evening Cow'!$A20,2),""),"")</f>
        <v>Quantity</v>
      </c>
      <c r="J20" s="60" t="str">
        <f t="array" ref="J20">IFERROR(IF(J$2&lt;=$B$1,INDEX('Master Data'!$A$1:$H$686,'Evening Cow'!$A20,2),""),"")</f>
        <v>Quantity</v>
      </c>
      <c r="K20" s="60" t="str">
        <f t="array" ref="K20">IFERROR(IF(K$2&lt;=$B$1,INDEX('Master Data'!$A$1:$H$686,'Evening Cow'!$A20,2),""),"")</f>
        <v>Quantity</v>
      </c>
      <c r="L20" s="60" t="str">
        <f t="array" ref="L20">IFERROR(IF(L$2&lt;=$B$1,INDEX('Master Data'!$A$1:$H$686,'Evening Cow'!$A20,2),""),"")</f>
        <v>Quantity</v>
      </c>
      <c r="M20" s="60" t="str">
        <f t="array" ref="M20">IFERROR(IF(M$2&lt;=$B$1,INDEX('Master Data'!$A$1:$H$686,'Evening Cow'!$A20,2),""),"")</f>
        <v>Quantity</v>
      </c>
      <c r="N20" s="60" t="str">
        <f t="array" ref="N20">IFERROR(IF(N$2&lt;=$B$1,INDEX('Master Data'!$A$1:$H$686,'Evening Cow'!$A20,2),""),"")</f>
        <v>Quantity</v>
      </c>
      <c r="O20" s="60" t="str">
        <f t="array" ref="O20">IFERROR(IF(O$2&lt;=$B$1,INDEX('Master Data'!$A$1:$H$686,'Evening Cow'!$A20,2),""),"")</f>
        <v>Quantity</v>
      </c>
      <c r="P20" s="60" t="str">
        <f t="array" ref="P20">IFERROR(IF(P$2&lt;=$B$1,INDEX('Master Data'!$A$1:$H$686,'Evening Cow'!$A20,2),""),"")</f>
        <v>Quantity</v>
      </c>
      <c r="Q20" s="60" t="str">
        <f t="array" ref="Q20">IFERROR(IF(Q$2&lt;=$B$1,INDEX('Master Data'!$A$1:$H$686,'Evening Cow'!$A20,2),""),"")</f>
        <v>Quantity</v>
      </c>
      <c r="R20" s="60" t="str">
        <f t="array" ref="R20">IFERROR(IF(R$2&lt;=$B$1,INDEX('Master Data'!$A$1:$H$686,'Evening Cow'!$A20,2),""),"")</f>
        <v>Quantity</v>
      </c>
      <c r="S20" s="60" t="str">
        <f t="array" ref="S20">IFERROR(IF(S$2&lt;=$B$1,INDEX('Master Data'!$A$1:$H$686,'Evening Cow'!$A20,2),""),"")</f>
        <v>Quantity</v>
      </c>
      <c r="T20" s="60" t="str">
        <f t="array" ref="T20">IFERROR(IF(T$2&lt;=$B$1,INDEX('Master Data'!$A$1:$H$686,'Evening Cow'!$A20,2),""),"")</f>
        <v>Quantity</v>
      </c>
      <c r="U20" s="60" t="str">
        <f t="array" ref="U20">IFERROR(IF(U$2&lt;=$B$1,INDEX('Master Data'!$A$1:$H$686,'Evening Cow'!$A20,2),""),"")</f>
        <v>Quantity</v>
      </c>
      <c r="V20" s="60" t="str">
        <f t="array" ref="V20">IFERROR(IF(V$2&lt;=$B$1,INDEX('Master Data'!$A$1:$H$686,'Evening Cow'!$A20,2),""),"")</f>
        <v>Quantity</v>
      </c>
      <c r="W20" s="60" t="str">
        <f t="array" ref="W20">IFERROR(IF(W$2&lt;=$B$1,INDEX('Master Data'!$A$1:$H$686,'Evening Cow'!$A20,2),""),"")</f>
        <v>Quantity</v>
      </c>
      <c r="X20" s="60" t="str">
        <f t="array" ref="X20">IFERROR(IF(X$2&lt;=$B$1,INDEX('Master Data'!$A$1:$H$686,'Evening Cow'!$A20,2),""),"")</f>
        <v>Quantity</v>
      </c>
      <c r="Y20" s="60" t="str">
        <f t="array" ref="Y20">IFERROR(IF(Y$2&lt;=$B$1,INDEX('Master Data'!$A$1:$H$686,'Evening Cow'!$A20,2),""),"")</f>
        <v>Quantity</v>
      </c>
      <c r="Z20" s="60" t="str">
        <f t="array" ref="Z20">IFERROR(IF(Z$2&lt;=$B$1,INDEX('Master Data'!$A$1:$H$686,'Evening Cow'!$A20,2),""),"")</f>
        <v>Quantity</v>
      </c>
      <c r="AA20" s="60" t="str">
        <f t="array" ref="AA20">IFERROR(IF(AA$2&lt;=$B$1,INDEX('Master Data'!$A$1:$H$686,'Evening Cow'!$A20,2),""),"")</f>
        <v>Quantity</v>
      </c>
      <c r="AB20" s="60" t="str">
        <f t="array" ref="AB20">IFERROR(IF(AB$2&lt;=$B$1,INDEX('Master Data'!$A$1:$H$686,'Evening Cow'!$A20,2),""),"")</f>
        <v>Quantity</v>
      </c>
      <c r="AC20" s="60" t="str">
        <f t="array" ref="AC20">IFERROR(IF(AC$2&lt;=$B$1,INDEX('Master Data'!$A$1:$H$686,'Evening Cow'!$A20,2),""),"")</f>
        <v>Quantity</v>
      </c>
      <c r="AD20" s="60" t="str">
        <f t="array" ref="AD20">IFERROR(IF(AD$2&lt;=$B$1,INDEX('Master Data'!$A$1:$H$686,'Evening Cow'!$A20,2),""),"")</f>
        <v>Quantity</v>
      </c>
      <c r="AE20" s="60" t="str">
        <f t="array" ref="AE20">IFERROR(IF(AE$2&lt;=$B$1,INDEX('Master Data'!$A$1:$H$686,'Evening Cow'!$A20,2),""),"")</f>
        <v>Quantity</v>
      </c>
      <c r="AF20" s="60" t="str">
        <f t="array" ref="AF20">IFERROR(IF(AF$2&lt;=$B$1,INDEX('Master Data'!$A$1:$H$686,'Evening Cow'!$A20,2),""),"")</f>
        <v/>
      </c>
      <c r="AG20" s="60" t="str">
        <f t="array" ref="AG20">IFERROR(IF(AG$2&lt;=$B$1,INDEX('Master Data'!$A$1:$H$686,'Evening Cow'!$A20,2),""),"")</f>
        <v/>
      </c>
    </row>
    <row r="21" ht="14.25" customHeight="1">
      <c r="A21" s="60" t="str">
        <f>IFERROR(SMALL('Master Data'!H:H,ROW()-2),"")</f>
        <v/>
      </c>
      <c r="B21" s="61" t="str">
        <f t="array" ref="B21">IFERROR(INDEX('Master Data'!$A$1:$H$686,'Evening Cow'!$A21,1),"")</f>
        <v>Customer Name</v>
      </c>
      <c r="C21" s="60" t="str">
        <f t="array" ref="C21">IFERROR(IF(C$2&lt;=$B$1,INDEX('Master Data'!$A$1:$H$686,'Evening Cow'!$A21,2),""),"")</f>
        <v>Quantity</v>
      </c>
      <c r="D21" s="60" t="str">
        <f t="array" ref="D21">IFERROR(IF(D$2&lt;=$B$1,INDEX('Master Data'!$A$1:$H$686,'Evening Cow'!$A21,2),""),"")</f>
        <v>Quantity</v>
      </c>
      <c r="E21" s="60" t="str">
        <f t="array" ref="E21">IFERROR(IF(E$2&lt;=$B$1,INDEX('Master Data'!$A$1:$H$686,'Evening Cow'!$A21,2),""),"")</f>
        <v>Quantity</v>
      </c>
      <c r="F21" s="60" t="str">
        <f t="array" ref="F21">IFERROR(IF(F$2&lt;=$B$1,INDEX('Master Data'!$A$1:$H$686,'Evening Cow'!$A21,2),""),"")</f>
        <v>Quantity</v>
      </c>
      <c r="G21" s="60" t="str">
        <f t="array" ref="G21">IFERROR(IF(G$2&lt;=$B$1,INDEX('Master Data'!$A$1:$H$686,'Evening Cow'!$A21,2),""),"")</f>
        <v>Quantity</v>
      </c>
      <c r="H21" s="60" t="str">
        <f t="array" ref="H21">IFERROR(IF(H$2&lt;=$B$1,INDEX('Master Data'!$A$1:$H$686,'Evening Cow'!$A21,2),""),"")</f>
        <v>Quantity</v>
      </c>
      <c r="I21" s="60" t="str">
        <f t="array" ref="I21">IFERROR(IF(I$2&lt;=$B$1,INDEX('Master Data'!$A$1:$H$686,'Evening Cow'!$A21,2),""),"")</f>
        <v>Quantity</v>
      </c>
      <c r="J21" s="60" t="str">
        <f t="array" ref="J21">IFERROR(IF(J$2&lt;=$B$1,INDEX('Master Data'!$A$1:$H$686,'Evening Cow'!$A21,2),""),"")</f>
        <v>Quantity</v>
      </c>
      <c r="K21" s="60" t="str">
        <f t="array" ref="K21">IFERROR(IF(K$2&lt;=$B$1,INDEX('Master Data'!$A$1:$H$686,'Evening Cow'!$A21,2),""),"")</f>
        <v>Quantity</v>
      </c>
      <c r="L21" s="60" t="str">
        <f t="array" ref="L21">IFERROR(IF(L$2&lt;=$B$1,INDEX('Master Data'!$A$1:$H$686,'Evening Cow'!$A21,2),""),"")</f>
        <v>Quantity</v>
      </c>
      <c r="M21" s="60" t="str">
        <f t="array" ref="M21">IFERROR(IF(M$2&lt;=$B$1,INDEX('Master Data'!$A$1:$H$686,'Evening Cow'!$A21,2),""),"")</f>
        <v>Quantity</v>
      </c>
      <c r="N21" s="60" t="str">
        <f t="array" ref="N21">IFERROR(IF(N$2&lt;=$B$1,INDEX('Master Data'!$A$1:$H$686,'Evening Cow'!$A21,2),""),"")</f>
        <v>Quantity</v>
      </c>
      <c r="O21" s="60" t="str">
        <f t="array" ref="O21">IFERROR(IF(O$2&lt;=$B$1,INDEX('Master Data'!$A$1:$H$686,'Evening Cow'!$A21,2),""),"")</f>
        <v>Quantity</v>
      </c>
      <c r="P21" s="60" t="str">
        <f t="array" ref="P21">IFERROR(IF(P$2&lt;=$B$1,INDEX('Master Data'!$A$1:$H$686,'Evening Cow'!$A21,2),""),"")</f>
        <v>Quantity</v>
      </c>
      <c r="Q21" s="60" t="str">
        <f t="array" ref="Q21">IFERROR(IF(Q$2&lt;=$B$1,INDEX('Master Data'!$A$1:$H$686,'Evening Cow'!$A21,2),""),"")</f>
        <v>Quantity</v>
      </c>
      <c r="R21" s="60" t="str">
        <f t="array" ref="R21">IFERROR(IF(R$2&lt;=$B$1,INDEX('Master Data'!$A$1:$H$686,'Evening Cow'!$A21,2),""),"")</f>
        <v>Quantity</v>
      </c>
      <c r="S21" s="60" t="str">
        <f t="array" ref="S21">IFERROR(IF(S$2&lt;=$B$1,INDEX('Master Data'!$A$1:$H$686,'Evening Cow'!$A21,2),""),"")</f>
        <v>Quantity</v>
      </c>
      <c r="T21" s="60" t="str">
        <f t="array" ref="T21">IFERROR(IF(T$2&lt;=$B$1,INDEX('Master Data'!$A$1:$H$686,'Evening Cow'!$A21,2),""),"")</f>
        <v>Quantity</v>
      </c>
      <c r="U21" s="60" t="str">
        <f t="array" ref="U21">IFERROR(IF(U$2&lt;=$B$1,INDEX('Master Data'!$A$1:$H$686,'Evening Cow'!$A21,2),""),"")</f>
        <v>Quantity</v>
      </c>
      <c r="V21" s="60" t="str">
        <f t="array" ref="V21">IFERROR(IF(V$2&lt;=$B$1,INDEX('Master Data'!$A$1:$H$686,'Evening Cow'!$A21,2),""),"")</f>
        <v>Quantity</v>
      </c>
      <c r="W21" s="60" t="str">
        <f t="array" ref="W21">IFERROR(IF(W$2&lt;=$B$1,INDEX('Master Data'!$A$1:$H$686,'Evening Cow'!$A21,2),""),"")</f>
        <v>Quantity</v>
      </c>
      <c r="X21" s="60" t="str">
        <f t="array" ref="X21">IFERROR(IF(X$2&lt;=$B$1,INDEX('Master Data'!$A$1:$H$686,'Evening Cow'!$A21,2),""),"")</f>
        <v>Quantity</v>
      </c>
      <c r="Y21" s="60" t="str">
        <f t="array" ref="Y21">IFERROR(IF(Y$2&lt;=$B$1,INDEX('Master Data'!$A$1:$H$686,'Evening Cow'!$A21,2),""),"")</f>
        <v>Quantity</v>
      </c>
      <c r="Z21" s="60" t="str">
        <f t="array" ref="Z21">IFERROR(IF(Z$2&lt;=$B$1,INDEX('Master Data'!$A$1:$H$686,'Evening Cow'!$A21,2),""),"")</f>
        <v>Quantity</v>
      </c>
      <c r="AA21" s="60" t="str">
        <f t="array" ref="AA21">IFERROR(IF(AA$2&lt;=$B$1,INDEX('Master Data'!$A$1:$H$686,'Evening Cow'!$A21,2),""),"")</f>
        <v>Quantity</v>
      </c>
      <c r="AB21" s="60" t="str">
        <f t="array" ref="AB21">IFERROR(IF(AB$2&lt;=$B$1,INDEX('Master Data'!$A$1:$H$686,'Evening Cow'!$A21,2),""),"")</f>
        <v>Quantity</v>
      </c>
      <c r="AC21" s="60" t="str">
        <f t="array" ref="AC21">IFERROR(IF(AC$2&lt;=$B$1,INDEX('Master Data'!$A$1:$H$686,'Evening Cow'!$A21,2),""),"")</f>
        <v>Quantity</v>
      </c>
      <c r="AD21" s="60" t="str">
        <f t="array" ref="AD21">IFERROR(IF(AD$2&lt;=$B$1,INDEX('Master Data'!$A$1:$H$686,'Evening Cow'!$A21,2),""),"")</f>
        <v>Quantity</v>
      </c>
      <c r="AE21" s="60" t="str">
        <f t="array" ref="AE21">IFERROR(IF(AE$2&lt;=$B$1,INDEX('Master Data'!$A$1:$H$686,'Evening Cow'!$A21,2),""),"")</f>
        <v>Quantity</v>
      </c>
      <c r="AF21" s="60" t="str">
        <f t="array" ref="AF21">IFERROR(IF(AF$2&lt;=$B$1,INDEX('Master Data'!$A$1:$H$686,'Evening Cow'!$A21,2),""),"")</f>
        <v/>
      </c>
      <c r="AG21" s="60" t="str">
        <f t="array" ref="AG21">IFERROR(IF(AG$2&lt;=$B$1,INDEX('Master Data'!$A$1:$H$686,'Evening Cow'!$A21,2),""),"")</f>
        <v/>
      </c>
    </row>
    <row r="22" ht="14.25" customHeight="1">
      <c r="A22" s="60" t="str">
        <f>IFERROR(SMALL('Master Data'!H:H,ROW()-2),"")</f>
        <v/>
      </c>
      <c r="B22" s="61" t="str">
        <f t="array" ref="B22">IFERROR(INDEX('Master Data'!$A$1:$H$686,'Evening Cow'!$A22,1),"")</f>
        <v>Customer Name</v>
      </c>
      <c r="C22" s="60" t="str">
        <f t="array" ref="C22">IFERROR(IF(C$2&lt;=$B$1,INDEX('Master Data'!$A$1:$H$686,'Evening Cow'!$A22,2),""),"")</f>
        <v>Quantity</v>
      </c>
      <c r="D22" s="60" t="str">
        <f t="array" ref="D22">IFERROR(IF(D$2&lt;=$B$1,INDEX('Master Data'!$A$1:$H$686,'Evening Cow'!$A22,2),""),"")</f>
        <v>Quantity</v>
      </c>
      <c r="E22" s="60" t="str">
        <f t="array" ref="E22">IFERROR(IF(E$2&lt;=$B$1,INDEX('Master Data'!$A$1:$H$686,'Evening Cow'!$A22,2),""),"")</f>
        <v>Quantity</v>
      </c>
      <c r="F22" s="60" t="str">
        <f t="array" ref="F22">IFERROR(IF(F$2&lt;=$B$1,INDEX('Master Data'!$A$1:$H$686,'Evening Cow'!$A22,2),""),"")</f>
        <v>Quantity</v>
      </c>
      <c r="G22" s="60" t="str">
        <f t="array" ref="G22">IFERROR(IF(G$2&lt;=$B$1,INDEX('Master Data'!$A$1:$H$686,'Evening Cow'!$A22,2),""),"")</f>
        <v>Quantity</v>
      </c>
      <c r="H22" s="60" t="str">
        <f t="array" ref="H22">IFERROR(IF(H$2&lt;=$B$1,INDEX('Master Data'!$A$1:$H$686,'Evening Cow'!$A22,2),""),"")</f>
        <v>Quantity</v>
      </c>
      <c r="I22" s="60" t="str">
        <f t="array" ref="I22">IFERROR(IF(I$2&lt;=$B$1,INDEX('Master Data'!$A$1:$H$686,'Evening Cow'!$A22,2),""),"")</f>
        <v>Quantity</v>
      </c>
      <c r="J22" s="60" t="str">
        <f t="array" ref="J22">IFERROR(IF(J$2&lt;=$B$1,INDEX('Master Data'!$A$1:$H$686,'Evening Cow'!$A22,2),""),"")</f>
        <v>Quantity</v>
      </c>
      <c r="K22" s="60" t="str">
        <f t="array" ref="K22">IFERROR(IF(K$2&lt;=$B$1,INDEX('Master Data'!$A$1:$H$686,'Evening Cow'!$A22,2),""),"")</f>
        <v>Quantity</v>
      </c>
      <c r="L22" s="60" t="str">
        <f t="array" ref="L22">IFERROR(IF(L$2&lt;=$B$1,INDEX('Master Data'!$A$1:$H$686,'Evening Cow'!$A22,2),""),"")</f>
        <v>Quantity</v>
      </c>
      <c r="M22" s="60" t="str">
        <f t="array" ref="M22">IFERROR(IF(M$2&lt;=$B$1,INDEX('Master Data'!$A$1:$H$686,'Evening Cow'!$A22,2),""),"")</f>
        <v>Quantity</v>
      </c>
      <c r="N22" s="60" t="str">
        <f t="array" ref="N22">IFERROR(IF(N$2&lt;=$B$1,INDEX('Master Data'!$A$1:$H$686,'Evening Cow'!$A22,2),""),"")</f>
        <v>Quantity</v>
      </c>
      <c r="O22" s="60" t="str">
        <f t="array" ref="O22">IFERROR(IF(O$2&lt;=$B$1,INDEX('Master Data'!$A$1:$H$686,'Evening Cow'!$A22,2),""),"")</f>
        <v>Quantity</v>
      </c>
      <c r="P22" s="60" t="str">
        <f t="array" ref="P22">IFERROR(IF(P$2&lt;=$B$1,INDEX('Master Data'!$A$1:$H$686,'Evening Cow'!$A22,2),""),"")</f>
        <v>Quantity</v>
      </c>
      <c r="Q22" s="60" t="str">
        <f t="array" ref="Q22">IFERROR(IF(Q$2&lt;=$B$1,INDEX('Master Data'!$A$1:$H$686,'Evening Cow'!$A22,2),""),"")</f>
        <v>Quantity</v>
      </c>
      <c r="R22" s="60" t="str">
        <f t="array" ref="R22">IFERROR(IF(R$2&lt;=$B$1,INDEX('Master Data'!$A$1:$H$686,'Evening Cow'!$A22,2),""),"")</f>
        <v>Quantity</v>
      </c>
      <c r="S22" s="60" t="str">
        <f t="array" ref="S22">IFERROR(IF(S$2&lt;=$B$1,INDEX('Master Data'!$A$1:$H$686,'Evening Cow'!$A22,2),""),"")</f>
        <v>Quantity</v>
      </c>
      <c r="T22" s="60" t="str">
        <f t="array" ref="T22">IFERROR(IF(T$2&lt;=$B$1,INDEX('Master Data'!$A$1:$H$686,'Evening Cow'!$A22,2),""),"")</f>
        <v>Quantity</v>
      </c>
      <c r="U22" s="60" t="str">
        <f t="array" ref="U22">IFERROR(IF(U$2&lt;=$B$1,INDEX('Master Data'!$A$1:$H$686,'Evening Cow'!$A22,2),""),"")</f>
        <v>Quantity</v>
      </c>
      <c r="V22" s="60" t="str">
        <f t="array" ref="V22">IFERROR(IF(V$2&lt;=$B$1,INDEX('Master Data'!$A$1:$H$686,'Evening Cow'!$A22,2),""),"")</f>
        <v>Quantity</v>
      </c>
      <c r="W22" s="60" t="str">
        <f t="array" ref="W22">IFERROR(IF(W$2&lt;=$B$1,INDEX('Master Data'!$A$1:$H$686,'Evening Cow'!$A22,2),""),"")</f>
        <v>Quantity</v>
      </c>
      <c r="X22" s="60" t="str">
        <f t="array" ref="X22">IFERROR(IF(X$2&lt;=$B$1,INDEX('Master Data'!$A$1:$H$686,'Evening Cow'!$A22,2),""),"")</f>
        <v>Quantity</v>
      </c>
      <c r="Y22" s="60" t="str">
        <f t="array" ref="Y22">IFERROR(IF(Y$2&lt;=$B$1,INDEX('Master Data'!$A$1:$H$686,'Evening Cow'!$A22,2),""),"")</f>
        <v>Quantity</v>
      </c>
      <c r="Z22" s="60" t="str">
        <f t="array" ref="Z22">IFERROR(IF(Z$2&lt;=$B$1,INDEX('Master Data'!$A$1:$H$686,'Evening Cow'!$A22,2),""),"")</f>
        <v>Quantity</v>
      </c>
      <c r="AA22" s="60" t="str">
        <f t="array" ref="AA22">IFERROR(IF(AA$2&lt;=$B$1,INDEX('Master Data'!$A$1:$H$686,'Evening Cow'!$A22,2),""),"")</f>
        <v>Quantity</v>
      </c>
      <c r="AB22" s="60" t="str">
        <f t="array" ref="AB22">IFERROR(IF(AB$2&lt;=$B$1,INDEX('Master Data'!$A$1:$H$686,'Evening Cow'!$A22,2),""),"")</f>
        <v>Quantity</v>
      </c>
      <c r="AC22" s="60" t="str">
        <f t="array" ref="AC22">IFERROR(IF(AC$2&lt;=$B$1,INDEX('Master Data'!$A$1:$H$686,'Evening Cow'!$A22,2),""),"")</f>
        <v>Quantity</v>
      </c>
      <c r="AD22" s="60" t="str">
        <f t="array" ref="AD22">IFERROR(IF(AD$2&lt;=$B$1,INDEX('Master Data'!$A$1:$H$686,'Evening Cow'!$A22,2),""),"")</f>
        <v>Quantity</v>
      </c>
      <c r="AE22" s="60" t="str">
        <f t="array" ref="AE22">IFERROR(IF(AE$2&lt;=$B$1,INDEX('Master Data'!$A$1:$H$686,'Evening Cow'!$A22,2),""),"")</f>
        <v>Quantity</v>
      </c>
      <c r="AF22" s="60" t="str">
        <f t="array" ref="AF22">IFERROR(IF(AF$2&lt;=$B$1,INDEX('Master Data'!$A$1:$H$686,'Evening Cow'!$A22,2),""),"")</f>
        <v/>
      </c>
      <c r="AG22" s="60" t="str">
        <f t="array" ref="AG22">IFERROR(IF(AG$2&lt;=$B$1,INDEX('Master Data'!$A$1:$H$686,'Evening Cow'!$A22,2),""),"")</f>
        <v/>
      </c>
    </row>
    <row r="23" ht="14.25" customHeight="1">
      <c r="A23" s="60" t="str">
        <f>IFERROR(SMALL('Master Data'!H:H,ROW()-2),"")</f>
        <v/>
      </c>
      <c r="B23" s="61" t="str">
        <f t="array" ref="B23">IFERROR(INDEX('Master Data'!$A$1:$H$686,'Evening Cow'!$A23,1),"")</f>
        <v>Customer Name</v>
      </c>
      <c r="C23" s="60" t="str">
        <f t="array" ref="C23">IFERROR(IF(C$2&lt;=$B$1,INDEX('Master Data'!$A$1:$H$686,'Evening Cow'!$A23,2),""),"")</f>
        <v>Quantity</v>
      </c>
      <c r="D23" s="60" t="str">
        <f t="array" ref="D23">IFERROR(IF(D$2&lt;=$B$1,INDEX('Master Data'!$A$1:$H$686,'Evening Cow'!$A23,2),""),"")</f>
        <v>Quantity</v>
      </c>
      <c r="E23" s="60" t="str">
        <f t="array" ref="E23">IFERROR(IF(E$2&lt;=$B$1,INDEX('Master Data'!$A$1:$H$686,'Evening Cow'!$A23,2),""),"")</f>
        <v>Quantity</v>
      </c>
      <c r="F23" s="60" t="str">
        <f t="array" ref="F23">IFERROR(IF(F$2&lt;=$B$1,INDEX('Master Data'!$A$1:$H$686,'Evening Cow'!$A23,2),""),"")</f>
        <v>Quantity</v>
      </c>
      <c r="G23" s="60" t="str">
        <f t="array" ref="G23">IFERROR(IF(G$2&lt;=$B$1,INDEX('Master Data'!$A$1:$H$686,'Evening Cow'!$A23,2),""),"")</f>
        <v>Quantity</v>
      </c>
      <c r="H23" s="60" t="str">
        <f t="array" ref="H23">IFERROR(IF(H$2&lt;=$B$1,INDEX('Master Data'!$A$1:$H$686,'Evening Cow'!$A23,2),""),"")</f>
        <v>Quantity</v>
      </c>
      <c r="I23" s="60" t="str">
        <f t="array" ref="I23">IFERROR(IF(I$2&lt;=$B$1,INDEX('Master Data'!$A$1:$H$686,'Evening Cow'!$A23,2),""),"")</f>
        <v>Quantity</v>
      </c>
      <c r="J23" s="60" t="str">
        <f t="array" ref="J23">IFERROR(IF(J$2&lt;=$B$1,INDEX('Master Data'!$A$1:$H$686,'Evening Cow'!$A23,2),""),"")</f>
        <v>Quantity</v>
      </c>
      <c r="K23" s="60" t="str">
        <f t="array" ref="K23">IFERROR(IF(K$2&lt;=$B$1,INDEX('Master Data'!$A$1:$H$686,'Evening Cow'!$A23,2),""),"")</f>
        <v>Quantity</v>
      </c>
      <c r="L23" s="60" t="str">
        <f t="array" ref="L23">IFERROR(IF(L$2&lt;=$B$1,INDEX('Master Data'!$A$1:$H$686,'Evening Cow'!$A23,2),""),"")</f>
        <v>Quantity</v>
      </c>
      <c r="M23" s="60" t="str">
        <f t="array" ref="M23">IFERROR(IF(M$2&lt;=$B$1,INDEX('Master Data'!$A$1:$H$686,'Evening Cow'!$A23,2),""),"")</f>
        <v>Quantity</v>
      </c>
      <c r="N23" s="60" t="str">
        <f t="array" ref="N23">IFERROR(IF(N$2&lt;=$B$1,INDEX('Master Data'!$A$1:$H$686,'Evening Cow'!$A23,2),""),"")</f>
        <v>Quantity</v>
      </c>
      <c r="O23" s="60" t="str">
        <f t="array" ref="O23">IFERROR(IF(O$2&lt;=$B$1,INDEX('Master Data'!$A$1:$H$686,'Evening Cow'!$A23,2),""),"")</f>
        <v>Quantity</v>
      </c>
      <c r="P23" s="60" t="str">
        <f t="array" ref="P23">IFERROR(IF(P$2&lt;=$B$1,INDEX('Master Data'!$A$1:$H$686,'Evening Cow'!$A23,2),""),"")</f>
        <v>Quantity</v>
      </c>
      <c r="Q23" s="60" t="str">
        <f t="array" ref="Q23">IFERROR(IF(Q$2&lt;=$B$1,INDEX('Master Data'!$A$1:$H$686,'Evening Cow'!$A23,2),""),"")</f>
        <v>Quantity</v>
      </c>
      <c r="R23" s="60" t="str">
        <f t="array" ref="R23">IFERROR(IF(R$2&lt;=$B$1,INDEX('Master Data'!$A$1:$H$686,'Evening Cow'!$A23,2),""),"")</f>
        <v>Quantity</v>
      </c>
      <c r="S23" s="60" t="str">
        <f t="array" ref="S23">IFERROR(IF(S$2&lt;=$B$1,INDEX('Master Data'!$A$1:$H$686,'Evening Cow'!$A23,2),""),"")</f>
        <v>Quantity</v>
      </c>
      <c r="T23" s="60" t="str">
        <f t="array" ref="T23">IFERROR(IF(T$2&lt;=$B$1,INDEX('Master Data'!$A$1:$H$686,'Evening Cow'!$A23,2),""),"")</f>
        <v>Quantity</v>
      </c>
      <c r="U23" s="60" t="str">
        <f t="array" ref="U23">IFERROR(IF(U$2&lt;=$B$1,INDEX('Master Data'!$A$1:$H$686,'Evening Cow'!$A23,2),""),"")</f>
        <v>Quantity</v>
      </c>
      <c r="V23" s="60" t="str">
        <f t="array" ref="V23">IFERROR(IF(V$2&lt;=$B$1,INDEX('Master Data'!$A$1:$H$686,'Evening Cow'!$A23,2),""),"")</f>
        <v>Quantity</v>
      </c>
      <c r="W23" s="60" t="str">
        <f t="array" ref="W23">IFERROR(IF(W$2&lt;=$B$1,INDEX('Master Data'!$A$1:$H$686,'Evening Cow'!$A23,2),""),"")</f>
        <v>Quantity</v>
      </c>
      <c r="X23" s="60" t="str">
        <f t="array" ref="X23">IFERROR(IF(X$2&lt;=$B$1,INDEX('Master Data'!$A$1:$H$686,'Evening Cow'!$A23,2),""),"")</f>
        <v>Quantity</v>
      </c>
      <c r="Y23" s="60" t="str">
        <f t="array" ref="Y23">IFERROR(IF(Y$2&lt;=$B$1,INDEX('Master Data'!$A$1:$H$686,'Evening Cow'!$A23,2),""),"")</f>
        <v>Quantity</v>
      </c>
      <c r="Z23" s="60" t="str">
        <f t="array" ref="Z23">IFERROR(IF(Z$2&lt;=$B$1,INDEX('Master Data'!$A$1:$H$686,'Evening Cow'!$A23,2),""),"")</f>
        <v>Quantity</v>
      </c>
      <c r="AA23" s="60" t="str">
        <f t="array" ref="AA23">IFERROR(IF(AA$2&lt;=$B$1,INDEX('Master Data'!$A$1:$H$686,'Evening Cow'!$A23,2),""),"")</f>
        <v>Quantity</v>
      </c>
      <c r="AB23" s="60" t="str">
        <f t="array" ref="AB23">IFERROR(IF(AB$2&lt;=$B$1,INDEX('Master Data'!$A$1:$H$686,'Evening Cow'!$A23,2),""),"")</f>
        <v>Quantity</v>
      </c>
      <c r="AC23" s="60" t="str">
        <f t="array" ref="AC23">IFERROR(IF(AC$2&lt;=$B$1,INDEX('Master Data'!$A$1:$H$686,'Evening Cow'!$A23,2),""),"")</f>
        <v>Quantity</v>
      </c>
      <c r="AD23" s="60" t="str">
        <f t="array" ref="AD23">IFERROR(IF(AD$2&lt;=$B$1,INDEX('Master Data'!$A$1:$H$686,'Evening Cow'!$A23,2),""),"")</f>
        <v>Quantity</v>
      </c>
      <c r="AE23" s="60" t="str">
        <f t="array" ref="AE23">IFERROR(IF(AE$2&lt;=$B$1,INDEX('Master Data'!$A$1:$H$686,'Evening Cow'!$A23,2),""),"")</f>
        <v>Quantity</v>
      </c>
      <c r="AF23" s="60" t="str">
        <f t="array" ref="AF23">IFERROR(IF(AF$2&lt;=$B$1,INDEX('Master Data'!$A$1:$H$686,'Evening Cow'!$A23,2),""),"")</f>
        <v/>
      </c>
      <c r="AG23" s="60" t="str">
        <f t="array" ref="AG23">IFERROR(IF(AG$2&lt;=$B$1,INDEX('Master Data'!$A$1:$H$686,'Evening Cow'!$A23,2),""),"")</f>
        <v/>
      </c>
    </row>
    <row r="24" ht="14.25" customHeight="1">
      <c r="A24" s="60" t="str">
        <f>IFERROR(SMALL('Master Data'!H:H,ROW()-2),"")</f>
        <v/>
      </c>
      <c r="B24" s="61" t="str">
        <f t="array" ref="B24">IFERROR(INDEX('Master Data'!$A$1:$H$686,'Evening Cow'!$A24,1),"")</f>
        <v>Customer Name</v>
      </c>
      <c r="C24" s="60" t="str">
        <f t="array" ref="C24">IFERROR(IF(C$2&lt;=$B$1,INDEX('Master Data'!$A$1:$H$686,'Evening Cow'!$A24,2),""),"")</f>
        <v>Quantity</v>
      </c>
      <c r="D24" s="60" t="str">
        <f t="array" ref="D24">IFERROR(IF(D$2&lt;=$B$1,INDEX('Master Data'!$A$1:$H$686,'Evening Cow'!$A24,2),""),"")</f>
        <v>Quantity</v>
      </c>
      <c r="E24" s="60" t="str">
        <f t="array" ref="E24">IFERROR(IF(E$2&lt;=$B$1,INDEX('Master Data'!$A$1:$H$686,'Evening Cow'!$A24,2),""),"")</f>
        <v>Quantity</v>
      </c>
      <c r="F24" s="60" t="str">
        <f t="array" ref="F24">IFERROR(IF(F$2&lt;=$B$1,INDEX('Master Data'!$A$1:$H$686,'Evening Cow'!$A24,2),""),"")</f>
        <v>Quantity</v>
      </c>
      <c r="G24" s="60" t="str">
        <f t="array" ref="G24">IFERROR(IF(G$2&lt;=$B$1,INDEX('Master Data'!$A$1:$H$686,'Evening Cow'!$A24,2),""),"")</f>
        <v>Quantity</v>
      </c>
      <c r="H24" s="60" t="str">
        <f t="array" ref="H24">IFERROR(IF(H$2&lt;=$B$1,INDEX('Master Data'!$A$1:$H$686,'Evening Cow'!$A24,2),""),"")</f>
        <v>Quantity</v>
      </c>
      <c r="I24" s="60" t="str">
        <f t="array" ref="I24">IFERROR(IF(I$2&lt;=$B$1,INDEX('Master Data'!$A$1:$H$686,'Evening Cow'!$A24,2),""),"")</f>
        <v>Quantity</v>
      </c>
      <c r="J24" s="60" t="str">
        <f t="array" ref="J24">IFERROR(IF(J$2&lt;=$B$1,INDEX('Master Data'!$A$1:$H$686,'Evening Cow'!$A24,2),""),"")</f>
        <v>Quantity</v>
      </c>
      <c r="K24" s="60" t="str">
        <f t="array" ref="K24">IFERROR(IF(K$2&lt;=$B$1,INDEX('Master Data'!$A$1:$H$686,'Evening Cow'!$A24,2),""),"")</f>
        <v>Quantity</v>
      </c>
      <c r="L24" s="60" t="str">
        <f t="array" ref="L24">IFERROR(IF(L$2&lt;=$B$1,INDEX('Master Data'!$A$1:$H$686,'Evening Cow'!$A24,2),""),"")</f>
        <v>Quantity</v>
      </c>
      <c r="M24" s="60" t="str">
        <f t="array" ref="M24">IFERROR(IF(M$2&lt;=$B$1,INDEX('Master Data'!$A$1:$H$686,'Evening Cow'!$A24,2),""),"")</f>
        <v>Quantity</v>
      </c>
      <c r="N24" s="60" t="str">
        <f t="array" ref="N24">IFERROR(IF(N$2&lt;=$B$1,INDEX('Master Data'!$A$1:$H$686,'Evening Cow'!$A24,2),""),"")</f>
        <v>Quantity</v>
      </c>
      <c r="O24" s="60" t="str">
        <f t="array" ref="O24">IFERROR(IF(O$2&lt;=$B$1,INDEX('Master Data'!$A$1:$H$686,'Evening Cow'!$A24,2),""),"")</f>
        <v>Quantity</v>
      </c>
      <c r="P24" s="60" t="str">
        <f t="array" ref="P24">IFERROR(IF(P$2&lt;=$B$1,INDEX('Master Data'!$A$1:$H$686,'Evening Cow'!$A24,2),""),"")</f>
        <v>Quantity</v>
      </c>
      <c r="Q24" s="60" t="str">
        <f t="array" ref="Q24">IFERROR(IF(Q$2&lt;=$B$1,INDEX('Master Data'!$A$1:$H$686,'Evening Cow'!$A24,2),""),"")</f>
        <v>Quantity</v>
      </c>
      <c r="R24" s="60" t="str">
        <f t="array" ref="R24">IFERROR(IF(R$2&lt;=$B$1,INDEX('Master Data'!$A$1:$H$686,'Evening Cow'!$A24,2),""),"")</f>
        <v>Quantity</v>
      </c>
      <c r="S24" s="60" t="str">
        <f t="array" ref="S24">IFERROR(IF(S$2&lt;=$B$1,INDEX('Master Data'!$A$1:$H$686,'Evening Cow'!$A24,2),""),"")</f>
        <v>Quantity</v>
      </c>
      <c r="T24" s="60" t="str">
        <f t="array" ref="T24">IFERROR(IF(T$2&lt;=$B$1,INDEX('Master Data'!$A$1:$H$686,'Evening Cow'!$A24,2),""),"")</f>
        <v>Quantity</v>
      </c>
      <c r="U24" s="60" t="str">
        <f t="array" ref="U24">IFERROR(IF(U$2&lt;=$B$1,INDEX('Master Data'!$A$1:$H$686,'Evening Cow'!$A24,2),""),"")</f>
        <v>Quantity</v>
      </c>
      <c r="V24" s="60" t="str">
        <f t="array" ref="V24">IFERROR(IF(V$2&lt;=$B$1,INDEX('Master Data'!$A$1:$H$686,'Evening Cow'!$A24,2),""),"")</f>
        <v>Quantity</v>
      </c>
      <c r="W24" s="60" t="str">
        <f t="array" ref="W24">IFERROR(IF(W$2&lt;=$B$1,INDEX('Master Data'!$A$1:$H$686,'Evening Cow'!$A24,2),""),"")</f>
        <v>Quantity</v>
      </c>
      <c r="X24" s="60" t="str">
        <f t="array" ref="X24">IFERROR(IF(X$2&lt;=$B$1,INDEX('Master Data'!$A$1:$H$686,'Evening Cow'!$A24,2),""),"")</f>
        <v>Quantity</v>
      </c>
      <c r="Y24" s="60" t="str">
        <f t="array" ref="Y24">IFERROR(IF(Y$2&lt;=$B$1,INDEX('Master Data'!$A$1:$H$686,'Evening Cow'!$A24,2),""),"")</f>
        <v>Quantity</v>
      </c>
      <c r="Z24" s="60" t="str">
        <f t="array" ref="Z24">IFERROR(IF(Z$2&lt;=$B$1,INDEX('Master Data'!$A$1:$H$686,'Evening Cow'!$A24,2),""),"")</f>
        <v>Quantity</v>
      </c>
      <c r="AA24" s="60" t="str">
        <f t="array" ref="AA24">IFERROR(IF(AA$2&lt;=$B$1,INDEX('Master Data'!$A$1:$H$686,'Evening Cow'!$A24,2),""),"")</f>
        <v>Quantity</v>
      </c>
      <c r="AB24" s="60" t="str">
        <f t="array" ref="AB24">IFERROR(IF(AB$2&lt;=$B$1,INDEX('Master Data'!$A$1:$H$686,'Evening Cow'!$A24,2),""),"")</f>
        <v>Quantity</v>
      </c>
      <c r="AC24" s="60" t="str">
        <f t="array" ref="AC24">IFERROR(IF(AC$2&lt;=$B$1,INDEX('Master Data'!$A$1:$H$686,'Evening Cow'!$A24,2),""),"")</f>
        <v>Quantity</v>
      </c>
      <c r="AD24" s="60" t="str">
        <f t="array" ref="AD24">IFERROR(IF(AD$2&lt;=$B$1,INDEX('Master Data'!$A$1:$H$686,'Evening Cow'!$A24,2),""),"")</f>
        <v>Quantity</v>
      </c>
      <c r="AE24" s="60" t="str">
        <f t="array" ref="AE24">IFERROR(IF(AE$2&lt;=$B$1,INDEX('Master Data'!$A$1:$H$686,'Evening Cow'!$A24,2),""),"")</f>
        <v>Quantity</v>
      </c>
      <c r="AF24" s="60" t="str">
        <f t="array" ref="AF24">IFERROR(IF(AF$2&lt;=$B$1,INDEX('Master Data'!$A$1:$H$686,'Evening Cow'!$A24,2),""),"")</f>
        <v/>
      </c>
      <c r="AG24" s="60" t="str">
        <f t="array" ref="AG24">IFERROR(IF(AG$2&lt;=$B$1,INDEX('Master Data'!$A$1:$H$686,'Evening Cow'!$A24,2),""),"")</f>
        <v/>
      </c>
    </row>
    <row r="25" ht="14.25" customHeight="1">
      <c r="A25" s="60" t="str">
        <f>IFERROR(SMALL('Master Data'!H:H,ROW()-2),"")</f>
        <v/>
      </c>
      <c r="B25" s="61" t="str">
        <f t="array" ref="B25">IFERROR(INDEX('Master Data'!$A$1:$H$686,'Evening Cow'!$A25,1),"")</f>
        <v>Customer Name</v>
      </c>
      <c r="C25" s="60" t="str">
        <f t="array" ref="C25">IFERROR(IF(C$2&lt;=$B$1,INDEX('Master Data'!$A$1:$H$686,'Evening Cow'!$A25,2),""),"")</f>
        <v>Quantity</v>
      </c>
      <c r="D25" s="60" t="str">
        <f t="array" ref="D25">IFERROR(IF(D$2&lt;=$B$1,INDEX('Master Data'!$A$1:$H$686,'Evening Cow'!$A25,2),""),"")</f>
        <v>Quantity</v>
      </c>
      <c r="E25" s="60" t="str">
        <f t="array" ref="E25">IFERROR(IF(E$2&lt;=$B$1,INDEX('Master Data'!$A$1:$H$686,'Evening Cow'!$A25,2),""),"")</f>
        <v>Quantity</v>
      </c>
      <c r="F25" s="60" t="str">
        <f t="array" ref="F25">IFERROR(IF(F$2&lt;=$B$1,INDEX('Master Data'!$A$1:$H$686,'Evening Cow'!$A25,2),""),"")</f>
        <v>Quantity</v>
      </c>
      <c r="G25" s="60" t="str">
        <f t="array" ref="G25">IFERROR(IF(G$2&lt;=$B$1,INDEX('Master Data'!$A$1:$H$686,'Evening Cow'!$A25,2),""),"")</f>
        <v>Quantity</v>
      </c>
      <c r="H25" s="60" t="str">
        <f t="array" ref="H25">IFERROR(IF(H$2&lt;=$B$1,INDEX('Master Data'!$A$1:$H$686,'Evening Cow'!$A25,2),""),"")</f>
        <v>Quantity</v>
      </c>
      <c r="I25" s="60" t="str">
        <f t="array" ref="I25">IFERROR(IF(I$2&lt;=$B$1,INDEX('Master Data'!$A$1:$H$686,'Evening Cow'!$A25,2),""),"")</f>
        <v>Quantity</v>
      </c>
      <c r="J25" s="60" t="str">
        <f t="array" ref="J25">IFERROR(IF(J$2&lt;=$B$1,INDEX('Master Data'!$A$1:$H$686,'Evening Cow'!$A25,2),""),"")</f>
        <v>Quantity</v>
      </c>
      <c r="K25" s="60" t="str">
        <f t="array" ref="K25">IFERROR(IF(K$2&lt;=$B$1,INDEX('Master Data'!$A$1:$H$686,'Evening Cow'!$A25,2),""),"")</f>
        <v>Quantity</v>
      </c>
      <c r="L25" s="60" t="str">
        <f t="array" ref="L25">IFERROR(IF(L$2&lt;=$B$1,INDEX('Master Data'!$A$1:$H$686,'Evening Cow'!$A25,2),""),"")</f>
        <v>Quantity</v>
      </c>
      <c r="M25" s="60" t="str">
        <f t="array" ref="M25">IFERROR(IF(M$2&lt;=$B$1,INDEX('Master Data'!$A$1:$H$686,'Evening Cow'!$A25,2),""),"")</f>
        <v>Quantity</v>
      </c>
      <c r="N25" s="60" t="str">
        <f t="array" ref="N25">IFERROR(IF(N$2&lt;=$B$1,INDEX('Master Data'!$A$1:$H$686,'Evening Cow'!$A25,2),""),"")</f>
        <v>Quantity</v>
      </c>
      <c r="O25" s="60" t="str">
        <f t="array" ref="O25">IFERROR(IF(O$2&lt;=$B$1,INDEX('Master Data'!$A$1:$H$686,'Evening Cow'!$A25,2),""),"")</f>
        <v>Quantity</v>
      </c>
      <c r="P25" s="60" t="str">
        <f t="array" ref="P25">IFERROR(IF(P$2&lt;=$B$1,INDEX('Master Data'!$A$1:$H$686,'Evening Cow'!$A25,2),""),"")</f>
        <v>Quantity</v>
      </c>
      <c r="Q25" s="60" t="str">
        <f t="array" ref="Q25">IFERROR(IF(Q$2&lt;=$B$1,INDEX('Master Data'!$A$1:$H$686,'Evening Cow'!$A25,2),""),"")</f>
        <v>Quantity</v>
      </c>
      <c r="R25" s="60" t="str">
        <f t="array" ref="R25">IFERROR(IF(R$2&lt;=$B$1,INDEX('Master Data'!$A$1:$H$686,'Evening Cow'!$A25,2),""),"")</f>
        <v>Quantity</v>
      </c>
      <c r="S25" s="60" t="str">
        <f t="array" ref="S25">IFERROR(IF(S$2&lt;=$B$1,INDEX('Master Data'!$A$1:$H$686,'Evening Cow'!$A25,2),""),"")</f>
        <v>Quantity</v>
      </c>
      <c r="T25" s="60" t="str">
        <f t="array" ref="T25">IFERROR(IF(T$2&lt;=$B$1,INDEX('Master Data'!$A$1:$H$686,'Evening Cow'!$A25,2),""),"")</f>
        <v>Quantity</v>
      </c>
      <c r="U25" s="60" t="str">
        <f t="array" ref="U25">IFERROR(IF(U$2&lt;=$B$1,INDEX('Master Data'!$A$1:$H$686,'Evening Cow'!$A25,2),""),"")</f>
        <v>Quantity</v>
      </c>
      <c r="V25" s="60" t="str">
        <f t="array" ref="V25">IFERROR(IF(V$2&lt;=$B$1,INDEX('Master Data'!$A$1:$H$686,'Evening Cow'!$A25,2),""),"")</f>
        <v>Quantity</v>
      </c>
      <c r="W25" s="60" t="str">
        <f t="array" ref="W25">IFERROR(IF(W$2&lt;=$B$1,INDEX('Master Data'!$A$1:$H$686,'Evening Cow'!$A25,2),""),"")</f>
        <v>Quantity</v>
      </c>
      <c r="X25" s="60" t="str">
        <f t="array" ref="X25">IFERROR(IF(X$2&lt;=$B$1,INDEX('Master Data'!$A$1:$H$686,'Evening Cow'!$A25,2),""),"")</f>
        <v>Quantity</v>
      </c>
      <c r="Y25" s="60" t="str">
        <f t="array" ref="Y25">IFERROR(IF(Y$2&lt;=$B$1,INDEX('Master Data'!$A$1:$H$686,'Evening Cow'!$A25,2),""),"")</f>
        <v>Quantity</v>
      </c>
      <c r="Z25" s="60" t="str">
        <f t="array" ref="Z25">IFERROR(IF(Z$2&lt;=$B$1,INDEX('Master Data'!$A$1:$H$686,'Evening Cow'!$A25,2),""),"")</f>
        <v>Quantity</v>
      </c>
      <c r="AA25" s="60" t="str">
        <f t="array" ref="AA25">IFERROR(IF(AA$2&lt;=$B$1,INDEX('Master Data'!$A$1:$H$686,'Evening Cow'!$A25,2),""),"")</f>
        <v>Quantity</v>
      </c>
      <c r="AB25" s="60" t="str">
        <f t="array" ref="AB25">IFERROR(IF(AB$2&lt;=$B$1,INDEX('Master Data'!$A$1:$H$686,'Evening Cow'!$A25,2),""),"")</f>
        <v>Quantity</v>
      </c>
      <c r="AC25" s="60" t="str">
        <f t="array" ref="AC25">IFERROR(IF(AC$2&lt;=$B$1,INDEX('Master Data'!$A$1:$H$686,'Evening Cow'!$A25,2),""),"")</f>
        <v>Quantity</v>
      </c>
      <c r="AD25" s="60" t="str">
        <f t="array" ref="AD25">IFERROR(IF(AD$2&lt;=$B$1,INDEX('Master Data'!$A$1:$H$686,'Evening Cow'!$A25,2),""),"")</f>
        <v>Quantity</v>
      </c>
      <c r="AE25" s="60" t="str">
        <f t="array" ref="AE25">IFERROR(IF(AE$2&lt;=$B$1,INDEX('Master Data'!$A$1:$H$686,'Evening Cow'!$A25,2),""),"")</f>
        <v>Quantity</v>
      </c>
      <c r="AF25" s="60" t="str">
        <f t="array" ref="AF25">IFERROR(IF(AF$2&lt;=$B$1,INDEX('Master Data'!$A$1:$H$686,'Evening Cow'!$A25,2),""),"")</f>
        <v/>
      </c>
      <c r="AG25" s="60" t="str">
        <f t="array" ref="AG25">IFERROR(IF(AG$2&lt;=$B$1,INDEX('Master Data'!$A$1:$H$686,'Evening Cow'!$A25,2),""),"")</f>
        <v/>
      </c>
    </row>
    <row r="26" ht="14.25" customHeight="1">
      <c r="A26" s="60" t="str">
        <f>IFERROR(SMALL('Master Data'!H:H,ROW()-2),"")</f>
        <v/>
      </c>
      <c r="B26" s="61" t="str">
        <f t="array" ref="B26">IFERROR(INDEX('Master Data'!$A$1:$H$686,'Evening Cow'!$A26,1),"")</f>
        <v>Customer Name</v>
      </c>
      <c r="C26" s="60" t="str">
        <f t="array" ref="C26">IFERROR(IF(C$2&lt;=$B$1,INDEX('Master Data'!$A$1:$H$686,'Evening Cow'!$A26,2),""),"")</f>
        <v>Quantity</v>
      </c>
      <c r="D26" s="60" t="str">
        <f t="array" ref="D26">IFERROR(IF(D$2&lt;=$B$1,INDEX('Master Data'!$A$1:$H$686,'Evening Cow'!$A26,2),""),"")</f>
        <v>Quantity</v>
      </c>
      <c r="E26" s="60" t="str">
        <f t="array" ref="E26">IFERROR(IF(E$2&lt;=$B$1,INDEX('Master Data'!$A$1:$H$686,'Evening Cow'!$A26,2),""),"")</f>
        <v>Quantity</v>
      </c>
      <c r="F26" s="60" t="str">
        <f t="array" ref="F26">IFERROR(IF(F$2&lt;=$B$1,INDEX('Master Data'!$A$1:$H$686,'Evening Cow'!$A26,2),""),"")</f>
        <v>Quantity</v>
      </c>
      <c r="G26" s="60" t="str">
        <f t="array" ref="G26">IFERROR(IF(G$2&lt;=$B$1,INDEX('Master Data'!$A$1:$H$686,'Evening Cow'!$A26,2),""),"")</f>
        <v>Quantity</v>
      </c>
      <c r="H26" s="60" t="str">
        <f t="array" ref="H26">IFERROR(IF(H$2&lt;=$B$1,INDEX('Master Data'!$A$1:$H$686,'Evening Cow'!$A26,2),""),"")</f>
        <v>Quantity</v>
      </c>
      <c r="I26" s="60" t="str">
        <f t="array" ref="I26">IFERROR(IF(I$2&lt;=$B$1,INDEX('Master Data'!$A$1:$H$686,'Evening Cow'!$A26,2),""),"")</f>
        <v>Quantity</v>
      </c>
      <c r="J26" s="60" t="str">
        <f t="array" ref="J26">IFERROR(IF(J$2&lt;=$B$1,INDEX('Master Data'!$A$1:$H$686,'Evening Cow'!$A26,2),""),"")</f>
        <v>Quantity</v>
      </c>
      <c r="K26" s="60" t="str">
        <f t="array" ref="K26">IFERROR(IF(K$2&lt;=$B$1,INDEX('Master Data'!$A$1:$H$686,'Evening Cow'!$A26,2),""),"")</f>
        <v>Quantity</v>
      </c>
      <c r="L26" s="60" t="str">
        <f t="array" ref="L26">IFERROR(IF(L$2&lt;=$B$1,INDEX('Master Data'!$A$1:$H$686,'Evening Cow'!$A26,2),""),"")</f>
        <v>Quantity</v>
      </c>
      <c r="M26" s="60" t="str">
        <f t="array" ref="M26">IFERROR(IF(M$2&lt;=$B$1,INDEX('Master Data'!$A$1:$H$686,'Evening Cow'!$A26,2),""),"")</f>
        <v>Quantity</v>
      </c>
      <c r="N26" s="60" t="str">
        <f t="array" ref="N26">IFERROR(IF(N$2&lt;=$B$1,INDEX('Master Data'!$A$1:$H$686,'Evening Cow'!$A26,2),""),"")</f>
        <v>Quantity</v>
      </c>
      <c r="O26" s="60" t="str">
        <f t="array" ref="O26">IFERROR(IF(O$2&lt;=$B$1,INDEX('Master Data'!$A$1:$H$686,'Evening Cow'!$A26,2),""),"")</f>
        <v>Quantity</v>
      </c>
      <c r="P26" s="60" t="str">
        <f t="array" ref="P26">IFERROR(IF(P$2&lt;=$B$1,INDEX('Master Data'!$A$1:$H$686,'Evening Cow'!$A26,2),""),"")</f>
        <v>Quantity</v>
      </c>
      <c r="Q26" s="60" t="str">
        <f t="array" ref="Q26">IFERROR(IF(Q$2&lt;=$B$1,INDEX('Master Data'!$A$1:$H$686,'Evening Cow'!$A26,2),""),"")</f>
        <v>Quantity</v>
      </c>
      <c r="R26" s="60" t="str">
        <f t="array" ref="R26">IFERROR(IF(R$2&lt;=$B$1,INDEX('Master Data'!$A$1:$H$686,'Evening Cow'!$A26,2),""),"")</f>
        <v>Quantity</v>
      </c>
      <c r="S26" s="60" t="str">
        <f t="array" ref="S26">IFERROR(IF(S$2&lt;=$B$1,INDEX('Master Data'!$A$1:$H$686,'Evening Cow'!$A26,2),""),"")</f>
        <v>Quantity</v>
      </c>
      <c r="T26" s="60" t="str">
        <f t="array" ref="T26">IFERROR(IF(T$2&lt;=$B$1,INDEX('Master Data'!$A$1:$H$686,'Evening Cow'!$A26,2),""),"")</f>
        <v>Quantity</v>
      </c>
      <c r="U26" s="60" t="str">
        <f t="array" ref="U26">IFERROR(IF(U$2&lt;=$B$1,INDEX('Master Data'!$A$1:$H$686,'Evening Cow'!$A26,2),""),"")</f>
        <v>Quantity</v>
      </c>
      <c r="V26" s="60" t="str">
        <f t="array" ref="V26">IFERROR(IF(V$2&lt;=$B$1,INDEX('Master Data'!$A$1:$H$686,'Evening Cow'!$A26,2),""),"")</f>
        <v>Quantity</v>
      </c>
      <c r="W26" s="60" t="str">
        <f t="array" ref="W26">IFERROR(IF(W$2&lt;=$B$1,INDEX('Master Data'!$A$1:$H$686,'Evening Cow'!$A26,2),""),"")</f>
        <v>Quantity</v>
      </c>
      <c r="X26" s="60" t="str">
        <f t="array" ref="X26">IFERROR(IF(X$2&lt;=$B$1,INDEX('Master Data'!$A$1:$H$686,'Evening Cow'!$A26,2),""),"")</f>
        <v>Quantity</v>
      </c>
      <c r="Y26" s="60" t="str">
        <f t="array" ref="Y26">IFERROR(IF(Y$2&lt;=$B$1,INDEX('Master Data'!$A$1:$H$686,'Evening Cow'!$A26,2),""),"")</f>
        <v>Quantity</v>
      </c>
      <c r="Z26" s="60" t="str">
        <f t="array" ref="Z26">IFERROR(IF(Z$2&lt;=$B$1,INDEX('Master Data'!$A$1:$H$686,'Evening Cow'!$A26,2),""),"")</f>
        <v>Quantity</v>
      </c>
      <c r="AA26" s="60" t="str">
        <f t="array" ref="AA26">IFERROR(IF(AA$2&lt;=$B$1,INDEX('Master Data'!$A$1:$H$686,'Evening Cow'!$A26,2),""),"")</f>
        <v>Quantity</v>
      </c>
      <c r="AB26" s="60" t="str">
        <f t="array" ref="AB26">IFERROR(IF(AB$2&lt;=$B$1,INDEX('Master Data'!$A$1:$H$686,'Evening Cow'!$A26,2),""),"")</f>
        <v>Quantity</v>
      </c>
      <c r="AC26" s="60" t="str">
        <f t="array" ref="AC26">IFERROR(IF(AC$2&lt;=$B$1,INDEX('Master Data'!$A$1:$H$686,'Evening Cow'!$A26,2),""),"")</f>
        <v>Quantity</v>
      </c>
      <c r="AD26" s="60" t="str">
        <f t="array" ref="AD26">IFERROR(IF(AD$2&lt;=$B$1,INDEX('Master Data'!$A$1:$H$686,'Evening Cow'!$A26,2),""),"")</f>
        <v>Quantity</v>
      </c>
      <c r="AE26" s="60" t="str">
        <f t="array" ref="AE26">IFERROR(IF(AE$2&lt;=$B$1,INDEX('Master Data'!$A$1:$H$686,'Evening Cow'!$A26,2),""),"")</f>
        <v>Quantity</v>
      </c>
      <c r="AF26" s="60" t="str">
        <f t="array" ref="AF26">IFERROR(IF(AF$2&lt;=$B$1,INDEX('Master Data'!$A$1:$H$686,'Evening Cow'!$A26,2),""),"")</f>
        <v/>
      </c>
      <c r="AG26" s="60" t="str">
        <f t="array" ref="AG26">IFERROR(IF(AG$2&lt;=$B$1,INDEX('Master Data'!$A$1:$H$686,'Evening Cow'!$A26,2),""),"")</f>
        <v/>
      </c>
    </row>
    <row r="27" ht="14.25" customHeight="1">
      <c r="A27" s="60" t="str">
        <f>IFERROR(SMALL('Master Data'!H:H,ROW()-2),"")</f>
        <v/>
      </c>
      <c r="B27" s="61" t="str">
        <f t="array" ref="B27">IFERROR(INDEX('Master Data'!$A$1:$H$686,'Evening Cow'!$A27,1),"")</f>
        <v>Customer Name</v>
      </c>
      <c r="C27" s="60" t="str">
        <f t="array" ref="C27">IFERROR(IF(C$2&lt;=$B$1,INDEX('Master Data'!$A$1:$H$686,'Evening Cow'!$A27,2),""),"")</f>
        <v>Quantity</v>
      </c>
      <c r="D27" s="60" t="str">
        <f t="array" ref="D27">IFERROR(IF(D$2&lt;=$B$1,INDEX('Master Data'!$A$1:$H$686,'Evening Cow'!$A27,2),""),"")</f>
        <v>Quantity</v>
      </c>
      <c r="E27" s="60" t="str">
        <f t="array" ref="E27">IFERROR(IF(E$2&lt;=$B$1,INDEX('Master Data'!$A$1:$H$686,'Evening Cow'!$A27,2),""),"")</f>
        <v>Quantity</v>
      </c>
      <c r="F27" s="60" t="str">
        <f t="array" ref="F27">IFERROR(IF(F$2&lt;=$B$1,INDEX('Master Data'!$A$1:$H$686,'Evening Cow'!$A27,2),""),"")</f>
        <v>Quantity</v>
      </c>
      <c r="G27" s="60" t="str">
        <f t="array" ref="G27">IFERROR(IF(G$2&lt;=$B$1,INDEX('Master Data'!$A$1:$H$686,'Evening Cow'!$A27,2),""),"")</f>
        <v>Quantity</v>
      </c>
      <c r="H27" s="60" t="str">
        <f t="array" ref="H27">IFERROR(IF(H$2&lt;=$B$1,INDEX('Master Data'!$A$1:$H$686,'Evening Cow'!$A27,2),""),"")</f>
        <v>Quantity</v>
      </c>
      <c r="I27" s="60" t="str">
        <f t="array" ref="I27">IFERROR(IF(I$2&lt;=$B$1,INDEX('Master Data'!$A$1:$H$686,'Evening Cow'!$A27,2),""),"")</f>
        <v>Quantity</v>
      </c>
      <c r="J27" s="60" t="str">
        <f t="array" ref="J27">IFERROR(IF(J$2&lt;=$B$1,INDEX('Master Data'!$A$1:$H$686,'Evening Cow'!$A27,2),""),"")</f>
        <v>Quantity</v>
      </c>
      <c r="K27" s="60" t="str">
        <f t="array" ref="K27">IFERROR(IF(K$2&lt;=$B$1,INDEX('Master Data'!$A$1:$H$686,'Evening Cow'!$A27,2),""),"")</f>
        <v>Quantity</v>
      </c>
      <c r="L27" s="60" t="str">
        <f t="array" ref="L27">IFERROR(IF(L$2&lt;=$B$1,INDEX('Master Data'!$A$1:$H$686,'Evening Cow'!$A27,2),""),"")</f>
        <v>Quantity</v>
      </c>
      <c r="M27" s="60" t="str">
        <f t="array" ref="M27">IFERROR(IF(M$2&lt;=$B$1,INDEX('Master Data'!$A$1:$H$686,'Evening Cow'!$A27,2),""),"")</f>
        <v>Quantity</v>
      </c>
      <c r="N27" s="60" t="str">
        <f t="array" ref="N27">IFERROR(IF(N$2&lt;=$B$1,INDEX('Master Data'!$A$1:$H$686,'Evening Cow'!$A27,2),""),"")</f>
        <v>Quantity</v>
      </c>
      <c r="O27" s="60" t="str">
        <f t="array" ref="O27">IFERROR(IF(O$2&lt;=$B$1,INDEX('Master Data'!$A$1:$H$686,'Evening Cow'!$A27,2),""),"")</f>
        <v>Quantity</v>
      </c>
      <c r="P27" s="60" t="str">
        <f t="array" ref="P27">IFERROR(IF(P$2&lt;=$B$1,INDEX('Master Data'!$A$1:$H$686,'Evening Cow'!$A27,2),""),"")</f>
        <v>Quantity</v>
      </c>
      <c r="Q27" s="60" t="str">
        <f t="array" ref="Q27">IFERROR(IF(Q$2&lt;=$B$1,INDEX('Master Data'!$A$1:$H$686,'Evening Cow'!$A27,2),""),"")</f>
        <v>Quantity</v>
      </c>
      <c r="R27" s="60" t="str">
        <f t="array" ref="R27">IFERROR(IF(R$2&lt;=$B$1,INDEX('Master Data'!$A$1:$H$686,'Evening Cow'!$A27,2),""),"")</f>
        <v>Quantity</v>
      </c>
      <c r="S27" s="60" t="str">
        <f t="array" ref="S27">IFERROR(IF(S$2&lt;=$B$1,INDEX('Master Data'!$A$1:$H$686,'Evening Cow'!$A27,2),""),"")</f>
        <v>Quantity</v>
      </c>
      <c r="T27" s="60" t="str">
        <f t="array" ref="T27">IFERROR(IF(T$2&lt;=$B$1,INDEX('Master Data'!$A$1:$H$686,'Evening Cow'!$A27,2),""),"")</f>
        <v>Quantity</v>
      </c>
      <c r="U27" s="60" t="str">
        <f t="array" ref="U27">IFERROR(IF(U$2&lt;=$B$1,INDEX('Master Data'!$A$1:$H$686,'Evening Cow'!$A27,2),""),"")</f>
        <v>Quantity</v>
      </c>
      <c r="V27" s="60" t="str">
        <f t="array" ref="V27">IFERROR(IF(V$2&lt;=$B$1,INDEX('Master Data'!$A$1:$H$686,'Evening Cow'!$A27,2),""),"")</f>
        <v>Quantity</v>
      </c>
      <c r="W27" s="60" t="str">
        <f t="array" ref="W27">IFERROR(IF(W$2&lt;=$B$1,INDEX('Master Data'!$A$1:$H$686,'Evening Cow'!$A27,2),""),"")</f>
        <v>Quantity</v>
      </c>
      <c r="X27" s="60" t="str">
        <f t="array" ref="X27">IFERROR(IF(X$2&lt;=$B$1,INDEX('Master Data'!$A$1:$H$686,'Evening Cow'!$A27,2),""),"")</f>
        <v>Quantity</v>
      </c>
      <c r="Y27" s="60" t="str">
        <f t="array" ref="Y27">IFERROR(IF(Y$2&lt;=$B$1,INDEX('Master Data'!$A$1:$H$686,'Evening Cow'!$A27,2),""),"")</f>
        <v>Quantity</v>
      </c>
      <c r="Z27" s="60" t="str">
        <f t="array" ref="Z27">IFERROR(IF(Z$2&lt;=$B$1,INDEX('Master Data'!$A$1:$H$686,'Evening Cow'!$A27,2),""),"")</f>
        <v>Quantity</v>
      </c>
      <c r="AA27" s="60" t="str">
        <f t="array" ref="AA27">IFERROR(IF(AA$2&lt;=$B$1,INDEX('Master Data'!$A$1:$H$686,'Evening Cow'!$A27,2),""),"")</f>
        <v>Quantity</v>
      </c>
      <c r="AB27" s="60" t="str">
        <f t="array" ref="AB27">IFERROR(IF(AB$2&lt;=$B$1,INDEX('Master Data'!$A$1:$H$686,'Evening Cow'!$A27,2),""),"")</f>
        <v>Quantity</v>
      </c>
      <c r="AC27" s="60" t="str">
        <f t="array" ref="AC27">IFERROR(IF(AC$2&lt;=$B$1,INDEX('Master Data'!$A$1:$H$686,'Evening Cow'!$A27,2),""),"")</f>
        <v>Quantity</v>
      </c>
      <c r="AD27" s="60" t="str">
        <f t="array" ref="AD27">IFERROR(IF(AD$2&lt;=$B$1,INDEX('Master Data'!$A$1:$H$686,'Evening Cow'!$A27,2),""),"")</f>
        <v>Quantity</v>
      </c>
      <c r="AE27" s="60" t="str">
        <f t="array" ref="AE27">IFERROR(IF(AE$2&lt;=$B$1,INDEX('Master Data'!$A$1:$H$686,'Evening Cow'!$A27,2),""),"")</f>
        <v>Quantity</v>
      </c>
      <c r="AF27" s="60" t="str">
        <f t="array" ref="AF27">IFERROR(IF(AF$2&lt;=$B$1,INDEX('Master Data'!$A$1:$H$686,'Evening Cow'!$A27,2),""),"")</f>
        <v/>
      </c>
      <c r="AG27" s="60" t="str">
        <f t="array" ref="AG27">IFERROR(IF(AG$2&lt;=$B$1,INDEX('Master Data'!$A$1:$H$686,'Evening Cow'!$A27,2),""),"")</f>
        <v/>
      </c>
    </row>
    <row r="28" ht="14.25" customHeight="1">
      <c r="A28" s="60" t="str">
        <f>IFERROR(SMALL('Master Data'!H:H,ROW()-2),"")</f>
        <v/>
      </c>
      <c r="B28" s="61" t="str">
        <f t="array" ref="B28">IFERROR(INDEX('Master Data'!$A$1:$H$686,'Evening Cow'!$A28,1),"")</f>
        <v>Customer Name</v>
      </c>
      <c r="C28" s="60" t="str">
        <f t="array" ref="C28">IFERROR(IF(C$2&lt;=$B$1,INDEX('Master Data'!$A$1:$H$686,'Evening Cow'!$A28,2),""),"")</f>
        <v>Quantity</v>
      </c>
      <c r="D28" s="60" t="str">
        <f t="array" ref="D28">IFERROR(IF(D$2&lt;=$B$1,INDEX('Master Data'!$A$1:$H$686,'Evening Cow'!$A28,2),""),"")</f>
        <v>Quantity</v>
      </c>
      <c r="E28" s="60" t="str">
        <f t="array" ref="E28">IFERROR(IF(E$2&lt;=$B$1,INDEX('Master Data'!$A$1:$H$686,'Evening Cow'!$A28,2),""),"")</f>
        <v>Quantity</v>
      </c>
      <c r="F28" s="60" t="str">
        <f t="array" ref="F28">IFERROR(IF(F$2&lt;=$B$1,INDEX('Master Data'!$A$1:$H$686,'Evening Cow'!$A28,2),""),"")</f>
        <v>Quantity</v>
      </c>
      <c r="G28" s="60" t="str">
        <f t="array" ref="G28">IFERROR(IF(G$2&lt;=$B$1,INDEX('Master Data'!$A$1:$H$686,'Evening Cow'!$A28,2),""),"")</f>
        <v>Quantity</v>
      </c>
      <c r="H28" s="60" t="str">
        <f t="array" ref="H28">IFERROR(IF(H$2&lt;=$B$1,INDEX('Master Data'!$A$1:$H$686,'Evening Cow'!$A28,2),""),"")</f>
        <v>Quantity</v>
      </c>
      <c r="I28" s="60" t="str">
        <f t="array" ref="I28">IFERROR(IF(I$2&lt;=$B$1,INDEX('Master Data'!$A$1:$H$686,'Evening Cow'!$A28,2),""),"")</f>
        <v>Quantity</v>
      </c>
      <c r="J28" s="60" t="str">
        <f t="array" ref="J28">IFERROR(IF(J$2&lt;=$B$1,INDEX('Master Data'!$A$1:$H$686,'Evening Cow'!$A28,2),""),"")</f>
        <v>Quantity</v>
      </c>
      <c r="K28" s="60" t="str">
        <f t="array" ref="K28">IFERROR(IF(K$2&lt;=$B$1,INDEX('Master Data'!$A$1:$H$686,'Evening Cow'!$A28,2),""),"")</f>
        <v>Quantity</v>
      </c>
      <c r="L28" s="60" t="str">
        <f t="array" ref="L28">IFERROR(IF(L$2&lt;=$B$1,INDEX('Master Data'!$A$1:$H$686,'Evening Cow'!$A28,2),""),"")</f>
        <v>Quantity</v>
      </c>
      <c r="M28" s="60" t="str">
        <f t="array" ref="M28">IFERROR(IF(M$2&lt;=$B$1,INDEX('Master Data'!$A$1:$H$686,'Evening Cow'!$A28,2),""),"")</f>
        <v>Quantity</v>
      </c>
      <c r="N28" s="60" t="str">
        <f t="array" ref="N28">IFERROR(IF(N$2&lt;=$B$1,INDEX('Master Data'!$A$1:$H$686,'Evening Cow'!$A28,2),""),"")</f>
        <v>Quantity</v>
      </c>
      <c r="O28" s="60" t="str">
        <f t="array" ref="O28">IFERROR(IF(O$2&lt;=$B$1,INDEX('Master Data'!$A$1:$H$686,'Evening Cow'!$A28,2),""),"")</f>
        <v>Quantity</v>
      </c>
      <c r="P28" s="60" t="str">
        <f t="array" ref="P28">IFERROR(IF(P$2&lt;=$B$1,INDEX('Master Data'!$A$1:$H$686,'Evening Cow'!$A28,2),""),"")</f>
        <v>Quantity</v>
      </c>
      <c r="Q28" s="60" t="str">
        <f t="array" ref="Q28">IFERROR(IF(Q$2&lt;=$B$1,INDEX('Master Data'!$A$1:$H$686,'Evening Cow'!$A28,2),""),"")</f>
        <v>Quantity</v>
      </c>
      <c r="R28" s="60" t="str">
        <f t="array" ref="R28">IFERROR(IF(R$2&lt;=$B$1,INDEX('Master Data'!$A$1:$H$686,'Evening Cow'!$A28,2),""),"")</f>
        <v>Quantity</v>
      </c>
      <c r="S28" s="60" t="str">
        <f t="array" ref="S28">IFERROR(IF(S$2&lt;=$B$1,INDEX('Master Data'!$A$1:$H$686,'Evening Cow'!$A28,2),""),"")</f>
        <v>Quantity</v>
      </c>
      <c r="T28" s="60" t="str">
        <f t="array" ref="T28">IFERROR(IF(T$2&lt;=$B$1,INDEX('Master Data'!$A$1:$H$686,'Evening Cow'!$A28,2),""),"")</f>
        <v>Quantity</v>
      </c>
      <c r="U28" s="60" t="str">
        <f t="array" ref="U28">IFERROR(IF(U$2&lt;=$B$1,INDEX('Master Data'!$A$1:$H$686,'Evening Cow'!$A28,2),""),"")</f>
        <v>Quantity</v>
      </c>
      <c r="V28" s="60" t="str">
        <f t="array" ref="V28">IFERROR(IF(V$2&lt;=$B$1,INDEX('Master Data'!$A$1:$H$686,'Evening Cow'!$A28,2),""),"")</f>
        <v>Quantity</v>
      </c>
      <c r="W28" s="60" t="str">
        <f t="array" ref="W28">IFERROR(IF(W$2&lt;=$B$1,INDEX('Master Data'!$A$1:$H$686,'Evening Cow'!$A28,2),""),"")</f>
        <v>Quantity</v>
      </c>
      <c r="X28" s="60" t="str">
        <f t="array" ref="X28">IFERROR(IF(X$2&lt;=$B$1,INDEX('Master Data'!$A$1:$H$686,'Evening Cow'!$A28,2),""),"")</f>
        <v>Quantity</v>
      </c>
      <c r="Y28" s="60" t="str">
        <f t="array" ref="Y28">IFERROR(IF(Y$2&lt;=$B$1,INDEX('Master Data'!$A$1:$H$686,'Evening Cow'!$A28,2),""),"")</f>
        <v>Quantity</v>
      </c>
      <c r="Z28" s="60" t="str">
        <f t="array" ref="Z28">IFERROR(IF(Z$2&lt;=$B$1,INDEX('Master Data'!$A$1:$H$686,'Evening Cow'!$A28,2),""),"")</f>
        <v>Quantity</v>
      </c>
      <c r="AA28" s="60" t="str">
        <f t="array" ref="AA28">IFERROR(IF(AA$2&lt;=$B$1,INDEX('Master Data'!$A$1:$H$686,'Evening Cow'!$A28,2),""),"")</f>
        <v>Quantity</v>
      </c>
      <c r="AB28" s="60" t="str">
        <f t="array" ref="AB28">IFERROR(IF(AB$2&lt;=$B$1,INDEX('Master Data'!$A$1:$H$686,'Evening Cow'!$A28,2),""),"")</f>
        <v>Quantity</v>
      </c>
      <c r="AC28" s="60" t="str">
        <f t="array" ref="AC28">IFERROR(IF(AC$2&lt;=$B$1,INDEX('Master Data'!$A$1:$H$686,'Evening Cow'!$A28,2),""),"")</f>
        <v>Quantity</v>
      </c>
      <c r="AD28" s="60" t="str">
        <f t="array" ref="AD28">IFERROR(IF(AD$2&lt;=$B$1,INDEX('Master Data'!$A$1:$H$686,'Evening Cow'!$A28,2),""),"")</f>
        <v>Quantity</v>
      </c>
      <c r="AE28" s="60" t="str">
        <f t="array" ref="AE28">IFERROR(IF(AE$2&lt;=$B$1,INDEX('Master Data'!$A$1:$H$686,'Evening Cow'!$A28,2),""),"")</f>
        <v>Quantity</v>
      </c>
      <c r="AF28" s="60" t="str">
        <f t="array" ref="AF28">IFERROR(IF(AF$2&lt;=$B$1,INDEX('Master Data'!$A$1:$H$686,'Evening Cow'!$A28,2),""),"")</f>
        <v/>
      </c>
      <c r="AG28" s="60" t="str">
        <f t="array" ref="AG28">IFERROR(IF(AG$2&lt;=$B$1,INDEX('Master Data'!$A$1:$H$686,'Evening Cow'!$A28,2),""),"")</f>
        <v/>
      </c>
    </row>
    <row r="29" ht="14.25" customHeight="1">
      <c r="A29" s="60" t="str">
        <f>IFERROR(SMALL('Master Data'!H:H,ROW()-2),"")</f>
        <v/>
      </c>
      <c r="B29" s="61" t="str">
        <f t="array" ref="B29">IFERROR(INDEX('Master Data'!$A$1:$H$686,'Evening Cow'!$A29,1),"")</f>
        <v>Customer Name</v>
      </c>
      <c r="C29" s="60" t="str">
        <f t="array" ref="C29">IFERROR(IF(C$2&lt;=$B$1,INDEX('Master Data'!$A$1:$H$686,'Evening Cow'!$A29,2),""),"")</f>
        <v>Quantity</v>
      </c>
      <c r="D29" s="60" t="str">
        <f t="array" ref="D29">IFERROR(IF(D$2&lt;=$B$1,INDEX('Master Data'!$A$1:$H$686,'Evening Cow'!$A29,2),""),"")</f>
        <v>Quantity</v>
      </c>
      <c r="E29" s="60" t="str">
        <f t="array" ref="E29">IFERROR(IF(E$2&lt;=$B$1,INDEX('Master Data'!$A$1:$H$686,'Evening Cow'!$A29,2),""),"")</f>
        <v>Quantity</v>
      </c>
      <c r="F29" s="60" t="str">
        <f t="array" ref="F29">IFERROR(IF(F$2&lt;=$B$1,INDEX('Master Data'!$A$1:$H$686,'Evening Cow'!$A29,2),""),"")</f>
        <v>Quantity</v>
      </c>
      <c r="G29" s="60" t="str">
        <f t="array" ref="G29">IFERROR(IF(G$2&lt;=$B$1,INDEX('Master Data'!$A$1:$H$686,'Evening Cow'!$A29,2),""),"")</f>
        <v>Quantity</v>
      </c>
      <c r="H29" s="60" t="str">
        <f t="array" ref="H29">IFERROR(IF(H$2&lt;=$B$1,INDEX('Master Data'!$A$1:$H$686,'Evening Cow'!$A29,2),""),"")</f>
        <v>Quantity</v>
      </c>
      <c r="I29" s="60" t="str">
        <f t="array" ref="I29">IFERROR(IF(I$2&lt;=$B$1,INDEX('Master Data'!$A$1:$H$686,'Evening Cow'!$A29,2),""),"")</f>
        <v>Quantity</v>
      </c>
      <c r="J29" s="60" t="str">
        <f t="array" ref="J29">IFERROR(IF(J$2&lt;=$B$1,INDEX('Master Data'!$A$1:$H$686,'Evening Cow'!$A29,2),""),"")</f>
        <v>Quantity</v>
      </c>
      <c r="K29" s="60" t="str">
        <f t="array" ref="K29">IFERROR(IF(K$2&lt;=$B$1,INDEX('Master Data'!$A$1:$H$686,'Evening Cow'!$A29,2),""),"")</f>
        <v>Quantity</v>
      </c>
      <c r="L29" s="60" t="str">
        <f t="array" ref="L29">IFERROR(IF(L$2&lt;=$B$1,INDEX('Master Data'!$A$1:$H$686,'Evening Cow'!$A29,2),""),"")</f>
        <v>Quantity</v>
      </c>
      <c r="M29" s="60" t="str">
        <f t="array" ref="M29">IFERROR(IF(M$2&lt;=$B$1,INDEX('Master Data'!$A$1:$H$686,'Evening Cow'!$A29,2),""),"")</f>
        <v>Quantity</v>
      </c>
      <c r="N29" s="60" t="str">
        <f t="array" ref="N29">IFERROR(IF(N$2&lt;=$B$1,INDEX('Master Data'!$A$1:$H$686,'Evening Cow'!$A29,2),""),"")</f>
        <v>Quantity</v>
      </c>
      <c r="O29" s="60" t="str">
        <f t="array" ref="O29">IFERROR(IF(O$2&lt;=$B$1,INDEX('Master Data'!$A$1:$H$686,'Evening Cow'!$A29,2),""),"")</f>
        <v>Quantity</v>
      </c>
      <c r="P29" s="60" t="str">
        <f t="array" ref="P29">IFERROR(IF(P$2&lt;=$B$1,INDEX('Master Data'!$A$1:$H$686,'Evening Cow'!$A29,2),""),"")</f>
        <v>Quantity</v>
      </c>
      <c r="Q29" s="60" t="str">
        <f t="array" ref="Q29">IFERROR(IF(Q$2&lt;=$B$1,INDEX('Master Data'!$A$1:$H$686,'Evening Cow'!$A29,2),""),"")</f>
        <v>Quantity</v>
      </c>
      <c r="R29" s="60" t="str">
        <f t="array" ref="R29">IFERROR(IF(R$2&lt;=$B$1,INDEX('Master Data'!$A$1:$H$686,'Evening Cow'!$A29,2),""),"")</f>
        <v>Quantity</v>
      </c>
      <c r="S29" s="60" t="str">
        <f t="array" ref="S29">IFERROR(IF(S$2&lt;=$B$1,INDEX('Master Data'!$A$1:$H$686,'Evening Cow'!$A29,2),""),"")</f>
        <v>Quantity</v>
      </c>
      <c r="T29" s="60" t="str">
        <f t="array" ref="T29">IFERROR(IF(T$2&lt;=$B$1,INDEX('Master Data'!$A$1:$H$686,'Evening Cow'!$A29,2),""),"")</f>
        <v>Quantity</v>
      </c>
      <c r="U29" s="60" t="str">
        <f t="array" ref="U29">IFERROR(IF(U$2&lt;=$B$1,INDEX('Master Data'!$A$1:$H$686,'Evening Cow'!$A29,2),""),"")</f>
        <v>Quantity</v>
      </c>
      <c r="V29" s="60" t="str">
        <f t="array" ref="V29">IFERROR(IF(V$2&lt;=$B$1,INDEX('Master Data'!$A$1:$H$686,'Evening Cow'!$A29,2),""),"")</f>
        <v>Quantity</v>
      </c>
      <c r="W29" s="60" t="str">
        <f t="array" ref="W29">IFERROR(IF(W$2&lt;=$B$1,INDEX('Master Data'!$A$1:$H$686,'Evening Cow'!$A29,2),""),"")</f>
        <v>Quantity</v>
      </c>
      <c r="X29" s="60" t="str">
        <f t="array" ref="X29">IFERROR(IF(X$2&lt;=$B$1,INDEX('Master Data'!$A$1:$H$686,'Evening Cow'!$A29,2),""),"")</f>
        <v>Quantity</v>
      </c>
      <c r="Y29" s="60" t="str">
        <f t="array" ref="Y29">IFERROR(IF(Y$2&lt;=$B$1,INDEX('Master Data'!$A$1:$H$686,'Evening Cow'!$A29,2),""),"")</f>
        <v>Quantity</v>
      </c>
      <c r="Z29" s="60" t="str">
        <f t="array" ref="Z29">IFERROR(IF(Z$2&lt;=$B$1,INDEX('Master Data'!$A$1:$H$686,'Evening Cow'!$A29,2),""),"")</f>
        <v>Quantity</v>
      </c>
      <c r="AA29" s="60" t="str">
        <f t="array" ref="AA29">IFERROR(IF(AA$2&lt;=$B$1,INDEX('Master Data'!$A$1:$H$686,'Evening Cow'!$A29,2),""),"")</f>
        <v>Quantity</v>
      </c>
      <c r="AB29" s="60" t="str">
        <f t="array" ref="AB29">IFERROR(IF(AB$2&lt;=$B$1,INDEX('Master Data'!$A$1:$H$686,'Evening Cow'!$A29,2),""),"")</f>
        <v>Quantity</v>
      </c>
      <c r="AC29" s="60" t="str">
        <f t="array" ref="AC29">IFERROR(IF(AC$2&lt;=$B$1,INDEX('Master Data'!$A$1:$H$686,'Evening Cow'!$A29,2),""),"")</f>
        <v>Quantity</v>
      </c>
      <c r="AD29" s="60" t="str">
        <f t="array" ref="AD29">IFERROR(IF(AD$2&lt;=$B$1,INDEX('Master Data'!$A$1:$H$686,'Evening Cow'!$A29,2),""),"")</f>
        <v>Quantity</v>
      </c>
      <c r="AE29" s="60" t="str">
        <f t="array" ref="AE29">IFERROR(IF(AE$2&lt;=$B$1,INDEX('Master Data'!$A$1:$H$686,'Evening Cow'!$A29,2),""),"")</f>
        <v>Quantity</v>
      </c>
      <c r="AF29" s="60" t="str">
        <f t="array" ref="AF29">IFERROR(IF(AF$2&lt;=$B$1,INDEX('Master Data'!$A$1:$H$686,'Evening Cow'!$A29,2),""),"")</f>
        <v/>
      </c>
      <c r="AG29" s="60" t="str">
        <f t="array" ref="AG29">IFERROR(IF(AG$2&lt;=$B$1,INDEX('Master Data'!$A$1:$H$686,'Evening Cow'!$A29,2),""),"")</f>
        <v/>
      </c>
    </row>
    <row r="30" ht="14.25" customHeight="1">
      <c r="A30" s="60" t="str">
        <f>IFERROR(SMALL('Master Data'!H:H,ROW()-2),"")</f>
        <v/>
      </c>
      <c r="B30" s="61" t="str">
        <f t="array" ref="B30">IFERROR(INDEX('Master Data'!$A$1:$H$686,'Evening Cow'!$A30,1),"")</f>
        <v>Customer Name</v>
      </c>
      <c r="C30" s="60" t="str">
        <f t="array" ref="C30">IFERROR(IF(C$2&lt;=$B$1,INDEX('Master Data'!$A$1:$H$686,'Evening Cow'!$A30,2),""),"")</f>
        <v>Quantity</v>
      </c>
      <c r="D30" s="60" t="str">
        <f t="array" ref="D30">IFERROR(IF(D$2&lt;=$B$1,INDEX('Master Data'!$A$1:$H$686,'Evening Cow'!$A30,2),""),"")</f>
        <v>Quantity</v>
      </c>
      <c r="E30" s="60" t="str">
        <f t="array" ref="E30">IFERROR(IF(E$2&lt;=$B$1,INDEX('Master Data'!$A$1:$H$686,'Evening Cow'!$A30,2),""),"")</f>
        <v>Quantity</v>
      </c>
      <c r="F30" s="60" t="str">
        <f t="array" ref="F30">IFERROR(IF(F$2&lt;=$B$1,INDEX('Master Data'!$A$1:$H$686,'Evening Cow'!$A30,2),""),"")</f>
        <v>Quantity</v>
      </c>
      <c r="G30" s="60" t="str">
        <f t="array" ref="G30">IFERROR(IF(G$2&lt;=$B$1,INDEX('Master Data'!$A$1:$H$686,'Evening Cow'!$A30,2),""),"")</f>
        <v>Quantity</v>
      </c>
      <c r="H30" s="60" t="str">
        <f t="array" ref="H30">IFERROR(IF(H$2&lt;=$B$1,INDEX('Master Data'!$A$1:$H$686,'Evening Cow'!$A30,2),""),"")</f>
        <v>Quantity</v>
      </c>
      <c r="I30" s="60" t="str">
        <f t="array" ref="I30">IFERROR(IF(I$2&lt;=$B$1,INDEX('Master Data'!$A$1:$H$686,'Evening Cow'!$A30,2),""),"")</f>
        <v>Quantity</v>
      </c>
      <c r="J30" s="60" t="str">
        <f t="array" ref="J30">IFERROR(IF(J$2&lt;=$B$1,INDEX('Master Data'!$A$1:$H$686,'Evening Cow'!$A30,2),""),"")</f>
        <v>Quantity</v>
      </c>
      <c r="K30" s="60" t="str">
        <f t="array" ref="K30">IFERROR(IF(K$2&lt;=$B$1,INDEX('Master Data'!$A$1:$H$686,'Evening Cow'!$A30,2),""),"")</f>
        <v>Quantity</v>
      </c>
      <c r="L30" s="60" t="str">
        <f t="array" ref="L30">IFERROR(IF(L$2&lt;=$B$1,INDEX('Master Data'!$A$1:$H$686,'Evening Cow'!$A30,2),""),"")</f>
        <v>Quantity</v>
      </c>
      <c r="M30" s="60" t="str">
        <f t="array" ref="M30">IFERROR(IF(M$2&lt;=$B$1,INDEX('Master Data'!$A$1:$H$686,'Evening Cow'!$A30,2),""),"")</f>
        <v>Quantity</v>
      </c>
      <c r="N30" s="60" t="str">
        <f t="array" ref="N30">IFERROR(IF(N$2&lt;=$B$1,INDEX('Master Data'!$A$1:$H$686,'Evening Cow'!$A30,2),""),"")</f>
        <v>Quantity</v>
      </c>
      <c r="O30" s="60" t="str">
        <f t="array" ref="O30">IFERROR(IF(O$2&lt;=$B$1,INDEX('Master Data'!$A$1:$H$686,'Evening Cow'!$A30,2),""),"")</f>
        <v>Quantity</v>
      </c>
      <c r="P30" s="60" t="str">
        <f t="array" ref="P30">IFERROR(IF(P$2&lt;=$B$1,INDEX('Master Data'!$A$1:$H$686,'Evening Cow'!$A30,2),""),"")</f>
        <v>Quantity</v>
      </c>
      <c r="Q30" s="60" t="str">
        <f t="array" ref="Q30">IFERROR(IF(Q$2&lt;=$B$1,INDEX('Master Data'!$A$1:$H$686,'Evening Cow'!$A30,2),""),"")</f>
        <v>Quantity</v>
      </c>
      <c r="R30" s="60" t="str">
        <f t="array" ref="R30">IFERROR(IF(R$2&lt;=$B$1,INDEX('Master Data'!$A$1:$H$686,'Evening Cow'!$A30,2),""),"")</f>
        <v>Quantity</v>
      </c>
      <c r="S30" s="60" t="str">
        <f t="array" ref="S30">IFERROR(IF(S$2&lt;=$B$1,INDEX('Master Data'!$A$1:$H$686,'Evening Cow'!$A30,2),""),"")</f>
        <v>Quantity</v>
      </c>
      <c r="T30" s="60" t="str">
        <f t="array" ref="T30">IFERROR(IF(T$2&lt;=$B$1,INDEX('Master Data'!$A$1:$H$686,'Evening Cow'!$A30,2),""),"")</f>
        <v>Quantity</v>
      </c>
      <c r="U30" s="60" t="str">
        <f t="array" ref="U30">IFERROR(IF(U$2&lt;=$B$1,INDEX('Master Data'!$A$1:$H$686,'Evening Cow'!$A30,2),""),"")</f>
        <v>Quantity</v>
      </c>
      <c r="V30" s="60" t="str">
        <f t="array" ref="V30">IFERROR(IF(V$2&lt;=$B$1,INDEX('Master Data'!$A$1:$H$686,'Evening Cow'!$A30,2),""),"")</f>
        <v>Quantity</v>
      </c>
      <c r="W30" s="60" t="str">
        <f t="array" ref="W30">IFERROR(IF(W$2&lt;=$B$1,INDEX('Master Data'!$A$1:$H$686,'Evening Cow'!$A30,2),""),"")</f>
        <v>Quantity</v>
      </c>
      <c r="X30" s="60" t="str">
        <f t="array" ref="X30">IFERROR(IF(X$2&lt;=$B$1,INDEX('Master Data'!$A$1:$H$686,'Evening Cow'!$A30,2),""),"")</f>
        <v>Quantity</v>
      </c>
      <c r="Y30" s="60" t="str">
        <f t="array" ref="Y30">IFERROR(IF(Y$2&lt;=$B$1,INDEX('Master Data'!$A$1:$H$686,'Evening Cow'!$A30,2),""),"")</f>
        <v>Quantity</v>
      </c>
      <c r="Z30" s="60" t="str">
        <f t="array" ref="Z30">IFERROR(IF(Z$2&lt;=$B$1,INDEX('Master Data'!$A$1:$H$686,'Evening Cow'!$A30,2),""),"")</f>
        <v>Quantity</v>
      </c>
      <c r="AA30" s="60" t="str">
        <f t="array" ref="AA30">IFERROR(IF(AA$2&lt;=$B$1,INDEX('Master Data'!$A$1:$H$686,'Evening Cow'!$A30,2),""),"")</f>
        <v>Quantity</v>
      </c>
      <c r="AB30" s="60" t="str">
        <f t="array" ref="AB30">IFERROR(IF(AB$2&lt;=$B$1,INDEX('Master Data'!$A$1:$H$686,'Evening Cow'!$A30,2),""),"")</f>
        <v>Quantity</v>
      </c>
      <c r="AC30" s="60" t="str">
        <f t="array" ref="AC30">IFERROR(IF(AC$2&lt;=$B$1,INDEX('Master Data'!$A$1:$H$686,'Evening Cow'!$A30,2),""),"")</f>
        <v>Quantity</v>
      </c>
      <c r="AD30" s="60" t="str">
        <f t="array" ref="AD30">IFERROR(IF(AD$2&lt;=$B$1,INDEX('Master Data'!$A$1:$H$686,'Evening Cow'!$A30,2),""),"")</f>
        <v>Quantity</v>
      </c>
      <c r="AE30" s="60" t="str">
        <f t="array" ref="AE30">IFERROR(IF(AE$2&lt;=$B$1,INDEX('Master Data'!$A$1:$H$686,'Evening Cow'!$A30,2),""),"")</f>
        <v>Quantity</v>
      </c>
      <c r="AF30" s="60" t="str">
        <f t="array" ref="AF30">IFERROR(IF(AF$2&lt;=$B$1,INDEX('Master Data'!$A$1:$H$686,'Evening Cow'!$A30,2),""),"")</f>
        <v/>
      </c>
      <c r="AG30" s="60" t="str">
        <f t="array" ref="AG30">IFERROR(IF(AG$2&lt;=$B$1,INDEX('Master Data'!$A$1:$H$686,'Evening Cow'!$A30,2),""),"")</f>
        <v/>
      </c>
    </row>
    <row r="31" ht="14.25" customHeight="1">
      <c r="A31" s="60" t="str">
        <f>IFERROR(SMALL('Master Data'!H:H,ROW()-2),"")</f>
        <v/>
      </c>
      <c r="B31" s="61" t="str">
        <f t="array" ref="B31">IFERROR(INDEX('Master Data'!$A$1:$H$686,'Evening Cow'!$A31,1),"")</f>
        <v>Customer Name</v>
      </c>
      <c r="C31" s="60" t="str">
        <f t="array" ref="C31">IFERROR(IF(C$2&lt;=$B$1,INDEX('Master Data'!$A$1:$H$686,'Evening Cow'!$A31,2),""),"")</f>
        <v>Quantity</v>
      </c>
      <c r="D31" s="60" t="str">
        <f t="array" ref="D31">IFERROR(IF(D$2&lt;=$B$1,INDEX('Master Data'!$A$1:$H$686,'Evening Cow'!$A31,2),""),"")</f>
        <v>Quantity</v>
      </c>
      <c r="E31" s="60" t="str">
        <f t="array" ref="E31">IFERROR(IF(E$2&lt;=$B$1,INDEX('Master Data'!$A$1:$H$686,'Evening Cow'!$A31,2),""),"")</f>
        <v>Quantity</v>
      </c>
      <c r="F31" s="60" t="str">
        <f t="array" ref="F31">IFERROR(IF(F$2&lt;=$B$1,INDEX('Master Data'!$A$1:$H$686,'Evening Cow'!$A31,2),""),"")</f>
        <v>Quantity</v>
      </c>
      <c r="G31" s="60" t="str">
        <f t="array" ref="G31">IFERROR(IF(G$2&lt;=$B$1,INDEX('Master Data'!$A$1:$H$686,'Evening Cow'!$A31,2),""),"")</f>
        <v>Quantity</v>
      </c>
      <c r="H31" s="60" t="str">
        <f t="array" ref="H31">IFERROR(IF(H$2&lt;=$B$1,INDEX('Master Data'!$A$1:$H$686,'Evening Cow'!$A31,2),""),"")</f>
        <v>Quantity</v>
      </c>
      <c r="I31" s="60" t="str">
        <f t="array" ref="I31">IFERROR(IF(I$2&lt;=$B$1,INDEX('Master Data'!$A$1:$H$686,'Evening Cow'!$A31,2),""),"")</f>
        <v>Quantity</v>
      </c>
      <c r="J31" s="60" t="str">
        <f t="array" ref="J31">IFERROR(IF(J$2&lt;=$B$1,INDEX('Master Data'!$A$1:$H$686,'Evening Cow'!$A31,2),""),"")</f>
        <v>Quantity</v>
      </c>
      <c r="K31" s="60" t="str">
        <f t="array" ref="K31">IFERROR(IF(K$2&lt;=$B$1,INDEX('Master Data'!$A$1:$H$686,'Evening Cow'!$A31,2),""),"")</f>
        <v>Quantity</v>
      </c>
      <c r="L31" s="60" t="str">
        <f t="array" ref="L31">IFERROR(IF(L$2&lt;=$B$1,INDEX('Master Data'!$A$1:$H$686,'Evening Cow'!$A31,2),""),"")</f>
        <v>Quantity</v>
      </c>
      <c r="M31" s="60" t="str">
        <f t="array" ref="M31">IFERROR(IF(M$2&lt;=$B$1,INDEX('Master Data'!$A$1:$H$686,'Evening Cow'!$A31,2),""),"")</f>
        <v>Quantity</v>
      </c>
      <c r="N31" s="60" t="str">
        <f t="array" ref="N31">IFERROR(IF(N$2&lt;=$B$1,INDEX('Master Data'!$A$1:$H$686,'Evening Cow'!$A31,2),""),"")</f>
        <v>Quantity</v>
      </c>
      <c r="O31" s="60" t="str">
        <f t="array" ref="O31">IFERROR(IF(O$2&lt;=$B$1,INDEX('Master Data'!$A$1:$H$686,'Evening Cow'!$A31,2),""),"")</f>
        <v>Quantity</v>
      </c>
      <c r="P31" s="60" t="str">
        <f t="array" ref="P31">IFERROR(IF(P$2&lt;=$B$1,INDEX('Master Data'!$A$1:$H$686,'Evening Cow'!$A31,2),""),"")</f>
        <v>Quantity</v>
      </c>
      <c r="Q31" s="60" t="str">
        <f t="array" ref="Q31">IFERROR(IF(Q$2&lt;=$B$1,INDEX('Master Data'!$A$1:$H$686,'Evening Cow'!$A31,2),""),"")</f>
        <v>Quantity</v>
      </c>
      <c r="R31" s="60" t="str">
        <f t="array" ref="R31">IFERROR(IF(R$2&lt;=$B$1,INDEX('Master Data'!$A$1:$H$686,'Evening Cow'!$A31,2),""),"")</f>
        <v>Quantity</v>
      </c>
      <c r="S31" s="60" t="str">
        <f t="array" ref="S31">IFERROR(IF(S$2&lt;=$B$1,INDEX('Master Data'!$A$1:$H$686,'Evening Cow'!$A31,2),""),"")</f>
        <v>Quantity</v>
      </c>
      <c r="T31" s="60" t="str">
        <f t="array" ref="T31">IFERROR(IF(T$2&lt;=$B$1,INDEX('Master Data'!$A$1:$H$686,'Evening Cow'!$A31,2),""),"")</f>
        <v>Quantity</v>
      </c>
      <c r="U31" s="60" t="str">
        <f t="array" ref="U31">IFERROR(IF(U$2&lt;=$B$1,INDEX('Master Data'!$A$1:$H$686,'Evening Cow'!$A31,2),""),"")</f>
        <v>Quantity</v>
      </c>
      <c r="V31" s="60" t="str">
        <f t="array" ref="V31">IFERROR(IF(V$2&lt;=$B$1,INDEX('Master Data'!$A$1:$H$686,'Evening Cow'!$A31,2),""),"")</f>
        <v>Quantity</v>
      </c>
      <c r="W31" s="60" t="str">
        <f t="array" ref="W31">IFERROR(IF(W$2&lt;=$B$1,INDEX('Master Data'!$A$1:$H$686,'Evening Cow'!$A31,2),""),"")</f>
        <v>Quantity</v>
      </c>
      <c r="X31" s="60" t="str">
        <f t="array" ref="X31">IFERROR(IF(X$2&lt;=$B$1,INDEX('Master Data'!$A$1:$H$686,'Evening Cow'!$A31,2),""),"")</f>
        <v>Quantity</v>
      </c>
      <c r="Y31" s="60" t="str">
        <f t="array" ref="Y31">IFERROR(IF(Y$2&lt;=$B$1,INDEX('Master Data'!$A$1:$H$686,'Evening Cow'!$A31,2),""),"")</f>
        <v>Quantity</v>
      </c>
      <c r="Z31" s="60" t="str">
        <f t="array" ref="Z31">IFERROR(IF(Z$2&lt;=$B$1,INDEX('Master Data'!$A$1:$H$686,'Evening Cow'!$A31,2),""),"")</f>
        <v>Quantity</v>
      </c>
      <c r="AA31" s="60" t="str">
        <f t="array" ref="AA31">IFERROR(IF(AA$2&lt;=$B$1,INDEX('Master Data'!$A$1:$H$686,'Evening Cow'!$A31,2),""),"")</f>
        <v>Quantity</v>
      </c>
      <c r="AB31" s="60" t="str">
        <f t="array" ref="AB31">IFERROR(IF(AB$2&lt;=$B$1,INDEX('Master Data'!$A$1:$H$686,'Evening Cow'!$A31,2),""),"")</f>
        <v>Quantity</v>
      </c>
      <c r="AC31" s="60" t="str">
        <f t="array" ref="AC31">IFERROR(IF(AC$2&lt;=$B$1,INDEX('Master Data'!$A$1:$H$686,'Evening Cow'!$A31,2),""),"")</f>
        <v>Quantity</v>
      </c>
      <c r="AD31" s="60" t="str">
        <f t="array" ref="AD31">IFERROR(IF(AD$2&lt;=$B$1,INDEX('Master Data'!$A$1:$H$686,'Evening Cow'!$A31,2),""),"")</f>
        <v>Quantity</v>
      </c>
      <c r="AE31" s="60" t="str">
        <f t="array" ref="AE31">IFERROR(IF(AE$2&lt;=$B$1,INDEX('Master Data'!$A$1:$H$686,'Evening Cow'!$A31,2),""),"")</f>
        <v>Quantity</v>
      </c>
      <c r="AF31" s="60" t="str">
        <f t="array" ref="AF31">IFERROR(IF(AF$2&lt;=$B$1,INDEX('Master Data'!$A$1:$H$686,'Evening Cow'!$A31,2),""),"")</f>
        <v/>
      </c>
      <c r="AG31" s="60" t="str">
        <f t="array" ref="AG31">IFERROR(IF(AG$2&lt;=$B$1,INDEX('Master Data'!$A$1:$H$686,'Evening Cow'!$A31,2),""),"")</f>
        <v/>
      </c>
    </row>
    <row r="32" ht="14.25" customHeight="1">
      <c r="A32" s="60" t="str">
        <f>IFERROR(SMALL('Master Data'!H:H,ROW()-2),"")</f>
        <v/>
      </c>
      <c r="B32" s="61" t="str">
        <f t="array" ref="B32">IFERROR(INDEX('Master Data'!$A$1:$H$686,'Evening Cow'!$A32,1),"")</f>
        <v>Customer Name</v>
      </c>
      <c r="C32" s="60" t="str">
        <f t="array" ref="C32">IFERROR(IF(C$2&lt;=$B$1,INDEX('Master Data'!$A$1:$H$686,'Evening Cow'!$A32,2),""),"")</f>
        <v>Quantity</v>
      </c>
      <c r="D32" s="60" t="str">
        <f t="array" ref="D32">IFERROR(IF(D$2&lt;=$B$1,INDEX('Master Data'!$A$1:$H$686,'Evening Cow'!$A32,2),""),"")</f>
        <v>Quantity</v>
      </c>
      <c r="E32" s="60" t="str">
        <f t="array" ref="E32">IFERROR(IF(E$2&lt;=$B$1,INDEX('Master Data'!$A$1:$H$686,'Evening Cow'!$A32,2),""),"")</f>
        <v>Quantity</v>
      </c>
      <c r="F32" s="60" t="str">
        <f t="array" ref="F32">IFERROR(IF(F$2&lt;=$B$1,INDEX('Master Data'!$A$1:$H$686,'Evening Cow'!$A32,2),""),"")</f>
        <v>Quantity</v>
      </c>
      <c r="G32" s="60" t="str">
        <f t="array" ref="G32">IFERROR(IF(G$2&lt;=$B$1,INDEX('Master Data'!$A$1:$H$686,'Evening Cow'!$A32,2),""),"")</f>
        <v>Quantity</v>
      </c>
      <c r="H32" s="60" t="str">
        <f t="array" ref="H32">IFERROR(IF(H$2&lt;=$B$1,INDEX('Master Data'!$A$1:$H$686,'Evening Cow'!$A32,2),""),"")</f>
        <v>Quantity</v>
      </c>
      <c r="I32" s="60" t="str">
        <f t="array" ref="I32">IFERROR(IF(I$2&lt;=$B$1,INDEX('Master Data'!$A$1:$H$686,'Evening Cow'!$A32,2),""),"")</f>
        <v>Quantity</v>
      </c>
      <c r="J32" s="60" t="str">
        <f t="array" ref="J32">IFERROR(IF(J$2&lt;=$B$1,INDEX('Master Data'!$A$1:$H$686,'Evening Cow'!$A32,2),""),"")</f>
        <v>Quantity</v>
      </c>
      <c r="K32" s="60" t="str">
        <f t="array" ref="K32">IFERROR(IF(K$2&lt;=$B$1,INDEX('Master Data'!$A$1:$H$686,'Evening Cow'!$A32,2),""),"")</f>
        <v>Quantity</v>
      </c>
      <c r="L32" s="60" t="str">
        <f t="array" ref="L32">IFERROR(IF(L$2&lt;=$B$1,INDEX('Master Data'!$A$1:$H$686,'Evening Cow'!$A32,2),""),"")</f>
        <v>Quantity</v>
      </c>
      <c r="M32" s="60" t="str">
        <f t="array" ref="M32">IFERROR(IF(M$2&lt;=$B$1,INDEX('Master Data'!$A$1:$H$686,'Evening Cow'!$A32,2),""),"")</f>
        <v>Quantity</v>
      </c>
      <c r="N32" s="60" t="str">
        <f t="array" ref="N32">IFERROR(IF(N$2&lt;=$B$1,INDEX('Master Data'!$A$1:$H$686,'Evening Cow'!$A32,2),""),"")</f>
        <v>Quantity</v>
      </c>
      <c r="O32" s="60" t="str">
        <f t="array" ref="O32">IFERROR(IF(O$2&lt;=$B$1,INDEX('Master Data'!$A$1:$H$686,'Evening Cow'!$A32,2),""),"")</f>
        <v>Quantity</v>
      </c>
      <c r="P32" s="60" t="str">
        <f t="array" ref="P32">IFERROR(IF(P$2&lt;=$B$1,INDEX('Master Data'!$A$1:$H$686,'Evening Cow'!$A32,2),""),"")</f>
        <v>Quantity</v>
      </c>
      <c r="Q32" s="60" t="str">
        <f t="array" ref="Q32">IFERROR(IF(Q$2&lt;=$B$1,INDEX('Master Data'!$A$1:$H$686,'Evening Cow'!$A32,2),""),"")</f>
        <v>Quantity</v>
      </c>
      <c r="R32" s="60" t="str">
        <f t="array" ref="R32">IFERROR(IF(R$2&lt;=$B$1,INDEX('Master Data'!$A$1:$H$686,'Evening Cow'!$A32,2),""),"")</f>
        <v>Quantity</v>
      </c>
      <c r="S32" s="60" t="str">
        <f t="array" ref="S32">IFERROR(IF(S$2&lt;=$B$1,INDEX('Master Data'!$A$1:$H$686,'Evening Cow'!$A32,2),""),"")</f>
        <v>Quantity</v>
      </c>
      <c r="T32" s="60" t="str">
        <f t="array" ref="T32">IFERROR(IF(T$2&lt;=$B$1,INDEX('Master Data'!$A$1:$H$686,'Evening Cow'!$A32,2),""),"")</f>
        <v>Quantity</v>
      </c>
      <c r="U32" s="60" t="str">
        <f t="array" ref="U32">IFERROR(IF(U$2&lt;=$B$1,INDEX('Master Data'!$A$1:$H$686,'Evening Cow'!$A32,2),""),"")</f>
        <v>Quantity</v>
      </c>
      <c r="V32" s="60" t="str">
        <f t="array" ref="V32">IFERROR(IF(V$2&lt;=$B$1,INDEX('Master Data'!$A$1:$H$686,'Evening Cow'!$A32,2),""),"")</f>
        <v>Quantity</v>
      </c>
      <c r="W32" s="60" t="str">
        <f t="array" ref="W32">IFERROR(IF(W$2&lt;=$B$1,INDEX('Master Data'!$A$1:$H$686,'Evening Cow'!$A32,2),""),"")</f>
        <v>Quantity</v>
      </c>
      <c r="X32" s="60" t="str">
        <f t="array" ref="X32">IFERROR(IF(X$2&lt;=$B$1,INDEX('Master Data'!$A$1:$H$686,'Evening Cow'!$A32,2),""),"")</f>
        <v>Quantity</v>
      </c>
      <c r="Y32" s="60" t="str">
        <f t="array" ref="Y32">IFERROR(IF(Y$2&lt;=$B$1,INDEX('Master Data'!$A$1:$H$686,'Evening Cow'!$A32,2),""),"")</f>
        <v>Quantity</v>
      </c>
      <c r="Z32" s="60" t="str">
        <f t="array" ref="Z32">IFERROR(IF(Z$2&lt;=$B$1,INDEX('Master Data'!$A$1:$H$686,'Evening Cow'!$A32,2),""),"")</f>
        <v>Quantity</v>
      </c>
      <c r="AA32" s="60" t="str">
        <f t="array" ref="AA32">IFERROR(IF(AA$2&lt;=$B$1,INDEX('Master Data'!$A$1:$H$686,'Evening Cow'!$A32,2),""),"")</f>
        <v>Quantity</v>
      </c>
      <c r="AB32" s="60" t="str">
        <f t="array" ref="AB32">IFERROR(IF(AB$2&lt;=$B$1,INDEX('Master Data'!$A$1:$H$686,'Evening Cow'!$A32,2),""),"")</f>
        <v>Quantity</v>
      </c>
      <c r="AC32" s="60" t="str">
        <f t="array" ref="AC32">IFERROR(IF(AC$2&lt;=$B$1,INDEX('Master Data'!$A$1:$H$686,'Evening Cow'!$A32,2),""),"")</f>
        <v>Quantity</v>
      </c>
      <c r="AD32" s="60" t="str">
        <f t="array" ref="AD32">IFERROR(IF(AD$2&lt;=$B$1,INDEX('Master Data'!$A$1:$H$686,'Evening Cow'!$A32,2),""),"")</f>
        <v>Quantity</v>
      </c>
      <c r="AE32" s="60" t="str">
        <f t="array" ref="AE32">IFERROR(IF(AE$2&lt;=$B$1,INDEX('Master Data'!$A$1:$H$686,'Evening Cow'!$A32,2),""),"")</f>
        <v>Quantity</v>
      </c>
      <c r="AF32" s="60" t="str">
        <f t="array" ref="AF32">IFERROR(IF(AF$2&lt;=$B$1,INDEX('Master Data'!$A$1:$H$686,'Evening Cow'!$A32,2),""),"")</f>
        <v/>
      </c>
      <c r="AG32" s="60" t="str">
        <f t="array" ref="AG32">IFERROR(IF(AG$2&lt;=$B$1,INDEX('Master Data'!$A$1:$H$686,'Evening Cow'!$A32,2),""),"")</f>
        <v/>
      </c>
    </row>
    <row r="33" ht="14.25" customHeight="1">
      <c r="A33" s="60" t="str">
        <f>IFERROR(SMALL('Master Data'!H:H,ROW()-2),"")</f>
        <v/>
      </c>
      <c r="B33" s="61" t="str">
        <f t="array" ref="B33">IFERROR(INDEX('Master Data'!$A$1:$H$686,'Evening Cow'!$A33,1),"")</f>
        <v>Customer Name</v>
      </c>
      <c r="C33" s="60" t="str">
        <f t="array" ref="C33">IFERROR(IF(C$2&lt;=$B$1,INDEX('Master Data'!$A$1:$H$686,'Evening Cow'!$A33,2),""),"")</f>
        <v>Quantity</v>
      </c>
      <c r="D33" s="60" t="str">
        <f t="array" ref="D33">IFERROR(IF(D$2&lt;=$B$1,INDEX('Master Data'!$A$1:$H$686,'Evening Cow'!$A33,2),""),"")</f>
        <v>Quantity</v>
      </c>
      <c r="E33" s="60" t="str">
        <f t="array" ref="E33">IFERROR(IF(E$2&lt;=$B$1,INDEX('Master Data'!$A$1:$H$686,'Evening Cow'!$A33,2),""),"")</f>
        <v>Quantity</v>
      </c>
      <c r="F33" s="60" t="str">
        <f t="array" ref="F33">IFERROR(IF(F$2&lt;=$B$1,INDEX('Master Data'!$A$1:$H$686,'Evening Cow'!$A33,2),""),"")</f>
        <v>Quantity</v>
      </c>
      <c r="G33" s="60" t="str">
        <f t="array" ref="G33">IFERROR(IF(G$2&lt;=$B$1,INDEX('Master Data'!$A$1:$H$686,'Evening Cow'!$A33,2),""),"")</f>
        <v>Quantity</v>
      </c>
      <c r="H33" s="60" t="str">
        <f t="array" ref="H33">IFERROR(IF(H$2&lt;=$B$1,INDEX('Master Data'!$A$1:$H$686,'Evening Cow'!$A33,2),""),"")</f>
        <v>Quantity</v>
      </c>
      <c r="I33" s="60" t="str">
        <f t="array" ref="I33">IFERROR(IF(I$2&lt;=$B$1,INDEX('Master Data'!$A$1:$H$686,'Evening Cow'!$A33,2),""),"")</f>
        <v>Quantity</v>
      </c>
      <c r="J33" s="60" t="str">
        <f t="array" ref="J33">IFERROR(IF(J$2&lt;=$B$1,INDEX('Master Data'!$A$1:$H$686,'Evening Cow'!$A33,2),""),"")</f>
        <v>Quantity</v>
      </c>
      <c r="K33" s="60" t="str">
        <f t="array" ref="K33">IFERROR(IF(K$2&lt;=$B$1,INDEX('Master Data'!$A$1:$H$686,'Evening Cow'!$A33,2),""),"")</f>
        <v>Quantity</v>
      </c>
      <c r="L33" s="60" t="str">
        <f t="array" ref="L33">IFERROR(IF(L$2&lt;=$B$1,INDEX('Master Data'!$A$1:$H$686,'Evening Cow'!$A33,2),""),"")</f>
        <v>Quantity</v>
      </c>
      <c r="M33" s="60" t="str">
        <f t="array" ref="M33">IFERROR(IF(M$2&lt;=$B$1,INDEX('Master Data'!$A$1:$H$686,'Evening Cow'!$A33,2),""),"")</f>
        <v>Quantity</v>
      </c>
      <c r="N33" s="60" t="str">
        <f t="array" ref="N33">IFERROR(IF(N$2&lt;=$B$1,INDEX('Master Data'!$A$1:$H$686,'Evening Cow'!$A33,2),""),"")</f>
        <v>Quantity</v>
      </c>
      <c r="O33" s="60" t="str">
        <f t="array" ref="O33">IFERROR(IF(O$2&lt;=$B$1,INDEX('Master Data'!$A$1:$H$686,'Evening Cow'!$A33,2),""),"")</f>
        <v>Quantity</v>
      </c>
      <c r="P33" s="60" t="str">
        <f t="array" ref="P33">IFERROR(IF(P$2&lt;=$B$1,INDEX('Master Data'!$A$1:$H$686,'Evening Cow'!$A33,2),""),"")</f>
        <v>Quantity</v>
      </c>
      <c r="Q33" s="60" t="str">
        <f t="array" ref="Q33">IFERROR(IF(Q$2&lt;=$B$1,INDEX('Master Data'!$A$1:$H$686,'Evening Cow'!$A33,2),""),"")</f>
        <v>Quantity</v>
      </c>
      <c r="R33" s="60" t="str">
        <f t="array" ref="R33">IFERROR(IF(R$2&lt;=$B$1,INDEX('Master Data'!$A$1:$H$686,'Evening Cow'!$A33,2),""),"")</f>
        <v>Quantity</v>
      </c>
      <c r="S33" s="60" t="str">
        <f t="array" ref="S33">IFERROR(IF(S$2&lt;=$B$1,INDEX('Master Data'!$A$1:$H$686,'Evening Cow'!$A33,2),""),"")</f>
        <v>Quantity</v>
      </c>
      <c r="T33" s="60" t="str">
        <f t="array" ref="T33">IFERROR(IF(T$2&lt;=$B$1,INDEX('Master Data'!$A$1:$H$686,'Evening Cow'!$A33,2),""),"")</f>
        <v>Quantity</v>
      </c>
      <c r="U33" s="60" t="str">
        <f t="array" ref="U33">IFERROR(IF(U$2&lt;=$B$1,INDEX('Master Data'!$A$1:$H$686,'Evening Cow'!$A33,2),""),"")</f>
        <v>Quantity</v>
      </c>
      <c r="V33" s="60" t="str">
        <f t="array" ref="V33">IFERROR(IF(V$2&lt;=$B$1,INDEX('Master Data'!$A$1:$H$686,'Evening Cow'!$A33,2),""),"")</f>
        <v>Quantity</v>
      </c>
      <c r="W33" s="60" t="str">
        <f t="array" ref="W33">IFERROR(IF(W$2&lt;=$B$1,INDEX('Master Data'!$A$1:$H$686,'Evening Cow'!$A33,2),""),"")</f>
        <v>Quantity</v>
      </c>
      <c r="X33" s="60" t="str">
        <f t="array" ref="X33">IFERROR(IF(X$2&lt;=$B$1,INDEX('Master Data'!$A$1:$H$686,'Evening Cow'!$A33,2),""),"")</f>
        <v>Quantity</v>
      </c>
      <c r="Y33" s="60" t="str">
        <f t="array" ref="Y33">IFERROR(IF(Y$2&lt;=$B$1,INDEX('Master Data'!$A$1:$H$686,'Evening Cow'!$A33,2),""),"")</f>
        <v>Quantity</v>
      </c>
      <c r="Z33" s="60" t="str">
        <f t="array" ref="Z33">IFERROR(IF(Z$2&lt;=$B$1,INDEX('Master Data'!$A$1:$H$686,'Evening Cow'!$A33,2),""),"")</f>
        <v>Quantity</v>
      </c>
      <c r="AA33" s="60" t="str">
        <f t="array" ref="AA33">IFERROR(IF(AA$2&lt;=$B$1,INDEX('Master Data'!$A$1:$H$686,'Evening Cow'!$A33,2),""),"")</f>
        <v>Quantity</v>
      </c>
      <c r="AB33" s="60" t="str">
        <f t="array" ref="AB33">IFERROR(IF(AB$2&lt;=$B$1,INDEX('Master Data'!$A$1:$H$686,'Evening Cow'!$A33,2),""),"")</f>
        <v>Quantity</v>
      </c>
      <c r="AC33" s="60" t="str">
        <f t="array" ref="AC33">IFERROR(IF(AC$2&lt;=$B$1,INDEX('Master Data'!$A$1:$H$686,'Evening Cow'!$A33,2),""),"")</f>
        <v>Quantity</v>
      </c>
      <c r="AD33" s="60" t="str">
        <f t="array" ref="AD33">IFERROR(IF(AD$2&lt;=$B$1,INDEX('Master Data'!$A$1:$H$686,'Evening Cow'!$A33,2),""),"")</f>
        <v>Quantity</v>
      </c>
      <c r="AE33" s="60" t="str">
        <f t="array" ref="AE33">IFERROR(IF(AE$2&lt;=$B$1,INDEX('Master Data'!$A$1:$H$686,'Evening Cow'!$A33,2),""),"")</f>
        <v>Quantity</v>
      </c>
      <c r="AF33" s="60" t="str">
        <f t="array" ref="AF33">IFERROR(IF(AF$2&lt;=$B$1,INDEX('Master Data'!$A$1:$H$686,'Evening Cow'!$A33,2),""),"")</f>
        <v/>
      </c>
      <c r="AG33" s="60" t="str">
        <f t="array" ref="AG33">IFERROR(IF(AG$2&lt;=$B$1,INDEX('Master Data'!$A$1:$H$686,'Evening Cow'!$A33,2),""),"")</f>
        <v/>
      </c>
    </row>
    <row r="34" ht="14.25" customHeight="1">
      <c r="A34" s="60" t="str">
        <f>IFERROR(SMALL('Master Data'!H:H,ROW()-2),"")</f>
        <v/>
      </c>
      <c r="B34" s="61" t="str">
        <f t="array" ref="B34">IFERROR(INDEX('Master Data'!$A$1:$H$686,'Evening Cow'!$A34,1),"")</f>
        <v>Customer Name</v>
      </c>
      <c r="C34" s="60" t="str">
        <f t="array" ref="C34">IFERROR(IF(C$2&lt;=$B$1,INDEX('Master Data'!$A$1:$H$686,'Evening Cow'!$A34,2),""),"")</f>
        <v>Quantity</v>
      </c>
      <c r="D34" s="60" t="str">
        <f t="array" ref="D34">IFERROR(IF(D$2&lt;=$B$1,INDEX('Master Data'!$A$1:$H$686,'Evening Cow'!$A34,2),""),"")</f>
        <v>Quantity</v>
      </c>
      <c r="E34" s="60" t="str">
        <f t="array" ref="E34">IFERROR(IF(E$2&lt;=$B$1,INDEX('Master Data'!$A$1:$H$686,'Evening Cow'!$A34,2),""),"")</f>
        <v>Quantity</v>
      </c>
      <c r="F34" s="60" t="str">
        <f t="array" ref="F34">IFERROR(IF(F$2&lt;=$B$1,INDEX('Master Data'!$A$1:$H$686,'Evening Cow'!$A34,2),""),"")</f>
        <v>Quantity</v>
      </c>
      <c r="G34" s="60" t="str">
        <f t="array" ref="G34">IFERROR(IF(G$2&lt;=$B$1,INDEX('Master Data'!$A$1:$H$686,'Evening Cow'!$A34,2),""),"")</f>
        <v>Quantity</v>
      </c>
      <c r="H34" s="60" t="str">
        <f t="array" ref="H34">IFERROR(IF(H$2&lt;=$B$1,INDEX('Master Data'!$A$1:$H$686,'Evening Cow'!$A34,2),""),"")</f>
        <v>Quantity</v>
      </c>
      <c r="I34" s="60" t="str">
        <f t="array" ref="I34">IFERROR(IF(I$2&lt;=$B$1,INDEX('Master Data'!$A$1:$H$686,'Evening Cow'!$A34,2),""),"")</f>
        <v>Quantity</v>
      </c>
      <c r="J34" s="60" t="str">
        <f t="array" ref="J34">IFERROR(IF(J$2&lt;=$B$1,INDEX('Master Data'!$A$1:$H$686,'Evening Cow'!$A34,2),""),"")</f>
        <v>Quantity</v>
      </c>
      <c r="K34" s="60" t="str">
        <f t="array" ref="K34">IFERROR(IF(K$2&lt;=$B$1,INDEX('Master Data'!$A$1:$H$686,'Evening Cow'!$A34,2),""),"")</f>
        <v>Quantity</v>
      </c>
      <c r="L34" s="60" t="str">
        <f t="array" ref="L34">IFERROR(IF(L$2&lt;=$B$1,INDEX('Master Data'!$A$1:$H$686,'Evening Cow'!$A34,2),""),"")</f>
        <v>Quantity</v>
      </c>
      <c r="M34" s="60" t="str">
        <f t="array" ref="M34">IFERROR(IF(M$2&lt;=$B$1,INDEX('Master Data'!$A$1:$H$686,'Evening Cow'!$A34,2),""),"")</f>
        <v>Quantity</v>
      </c>
      <c r="N34" s="60" t="str">
        <f t="array" ref="N34">IFERROR(IF(N$2&lt;=$B$1,INDEX('Master Data'!$A$1:$H$686,'Evening Cow'!$A34,2),""),"")</f>
        <v>Quantity</v>
      </c>
      <c r="O34" s="60" t="str">
        <f t="array" ref="O34">IFERROR(IF(O$2&lt;=$B$1,INDEX('Master Data'!$A$1:$H$686,'Evening Cow'!$A34,2),""),"")</f>
        <v>Quantity</v>
      </c>
      <c r="P34" s="60" t="str">
        <f t="array" ref="P34">IFERROR(IF(P$2&lt;=$B$1,INDEX('Master Data'!$A$1:$H$686,'Evening Cow'!$A34,2),""),"")</f>
        <v>Quantity</v>
      </c>
      <c r="Q34" s="60" t="str">
        <f t="array" ref="Q34">IFERROR(IF(Q$2&lt;=$B$1,INDEX('Master Data'!$A$1:$H$686,'Evening Cow'!$A34,2),""),"")</f>
        <v>Quantity</v>
      </c>
      <c r="R34" s="60" t="str">
        <f t="array" ref="R34">IFERROR(IF(R$2&lt;=$B$1,INDEX('Master Data'!$A$1:$H$686,'Evening Cow'!$A34,2),""),"")</f>
        <v>Quantity</v>
      </c>
      <c r="S34" s="60" t="str">
        <f t="array" ref="S34">IFERROR(IF(S$2&lt;=$B$1,INDEX('Master Data'!$A$1:$H$686,'Evening Cow'!$A34,2),""),"")</f>
        <v>Quantity</v>
      </c>
      <c r="T34" s="60" t="str">
        <f t="array" ref="T34">IFERROR(IF(T$2&lt;=$B$1,INDEX('Master Data'!$A$1:$H$686,'Evening Cow'!$A34,2),""),"")</f>
        <v>Quantity</v>
      </c>
      <c r="U34" s="60" t="str">
        <f t="array" ref="U34">IFERROR(IF(U$2&lt;=$B$1,INDEX('Master Data'!$A$1:$H$686,'Evening Cow'!$A34,2),""),"")</f>
        <v>Quantity</v>
      </c>
      <c r="V34" s="60" t="str">
        <f t="array" ref="V34">IFERROR(IF(V$2&lt;=$B$1,INDEX('Master Data'!$A$1:$H$686,'Evening Cow'!$A34,2),""),"")</f>
        <v>Quantity</v>
      </c>
      <c r="W34" s="60" t="str">
        <f t="array" ref="W34">IFERROR(IF(W$2&lt;=$B$1,INDEX('Master Data'!$A$1:$H$686,'Evening Cow'!$A34,2),""),"")</f>
        <v>Quantity</v>
      </c>
      <c r="X34" s="60" t="str">
        <f t="array" ref="X34">IFERROR(IF(X$2&lt;=$B$1,INDEX('Master Data'!$A$1:$H$686,'Evening Cow'!$A34,2),""),"")</f>
        <v>Quantity</v>
      </c>
      <c r="Y34" s="60" t="str">
        <f t="array" ref="Y34">IFERROR(IF(Y$2&lt;=$B$1,INDEX('Master Data'!$A$1:$H$686,'Evening Cow'!$A34,2),""),"")</f>
        <v>Quantity</v>
      </c>
      <c r="Z34" s="60" t="str">
        <f t="array" ref="Z34">IFERROR(IF(Z$2&lt;=$B$1,INDEX('Master Data'!$A$1:$H$686,'Evening Cow'!$A34,2),""),"")</f>
        <v>Quantity</v>
      </c>
      <c r="AA34" s="60" t="str">
        <f t="array" ref="AA34">IFERROR(IF(AA$2&lt;=$B$1,INDEX('Master Data'!$A$1:$H$686,'Evening Cow'!$A34,2),""),"")</f>
        <v>Quantity</v>
      </c>
      <c r="AB34" s="60" t="str">
        <f t="array" ref="AB34">IFERROR(IF(AB$2&lt;=$B$1,INDEX('Master Data'!$A$1:$H$686,'Evening Cow'!$A34,2),""),"")</f>
        <v>Quantity</v>
      </c>
      <c r="AC34" s="60" t="str">
        <f t="array" ref="AC34">IFERROR(IF(AC$2&lt;=$B$1,INDEX('Master Data'!$A$1:$H$686,'Evening Cow'!$A34,2),""),"")</f>
        <v>Quantity</v>
      </c>
      <c r="AD34" s="60" t="str">
        <f t="array" ref="AD34">IFERROR(IF(AD$2&lt;=$B$1,INDEX('Master Data'!$A$1:$H$686,'Evening Cow'!$A34,2),""),"")</f>
        <v>Quantity</v>
      </c>
      <c r="AE34" s="60" t="str">
        <f t="array" ref="AE34">IFERROR(IF(AE$2&lt;=$B$1,INDEX('Master Data'!$A$1:$H$686,'Evening Cow'!$A34,2),""),"")</f>
        <v>Quantity</v>
      </c>
      <c r="AF34" s="60" t="str">
        <f t="array" ref="AF34">IFERROR(IF(AF$2&lt;=$B$1,INDEX('Master Data'!$A$1:$H$686,'Evening Cow'!$A34,2),""),"")</f>
        <v/>
      </c>
      <c r="AG34" s="60" t="str">
        <f t="array" ref="AG34">IFERROR(IF(AG$2&lt;=$B$1,INDEX('Master Data'!$A$1:$H$686,'Evening Cow'!$A34,2),""),"")</f>
        <v/>
      </c>
    </row>
    <row r="35" ht="14.25" customHeight="1">
      <c r="A35" s="60" t="str">
        <f>IFERROR(SMALL('Master Data'!H:H,ROW()-2),"")</f>
        <v/>
      </c>
      <c r="B35" s="61" t="str">
        <f t="array" ref="B35">IFERROR(INDEX('Master Data'!$A$1:$H$686,'Evening Cow'!$A35,1),"")</f>
        <v>Customer Name</v>
      </c>
      <c r="C35" s="60" t="str">
        <f t="array" ref="C35">IFERROR(IF(C$2&lt;=$B$1,INDEX('Master Data'!$A$1:$H$686,'Evening Cow'!$A35,2),""),"")</f>
        <v>Quantity</v>
      </c>
      <c r="D35" s="60" t="str">
        <f t="array" ref="D35">IFERROR(IF(D$2&lt;=$B$1,INDEX('Master Data'!$A$1:$H$686,'Evening Cow'!$A35,2),""),"")</f>
        <v>Quantity</v>
      </c>
      <c r="E35" s="60" t="str">
        <f t="array" ref="E35">IFERROR(IF(E$2&lt;=$B$1,INDEX('Master Data'!$A$1:$H$686,'Evening Cow'!$A35,2),""),"")</f>
        <v>Quantity</v>
      </c>
      <c r="F35" s="60" t="str">
        <f t="array" ref="F35">IFERROR(IF(F$2&lt;=$B$1,INDEX('Master Data'!$A$1:$H$686,'Evening Cow'!$A35,2),""),"")</f>
        <v>Quantity</v>
      </c>
      <c r="G35" s="60" t="str">
        <f t="array" ref="G35">IFERROR(IF(G$2&lt;=$B$1,INDEX('Master Data'!$A$1:$H$686,'Evening Cow'!$A35,2),""),"")</f>
        <v>Quantity</v>
      </c>
      <c r="H35" s="60" t="str">
        <f t="array" ref="H35">IFERROR(IF(H$2&lt;=$B$1,INDEX('Master Data'!$A$1:$H$686,'Evening Cow'!$A35,2),""),"")</f>
        <v>Quantity</v>
      </c>
      <c r="I35" s="60" t="str">
        <f t="array" ref="I35">IFERROR(IF(I$2&lt;=$B$1,INDEX('Master Data'!$A$1:$H$686,'Evening Cow'!$A35,2),""),"")</f>
        <v>Quantity</v>
      </c>
      <c r="J35" s="60" t="str">
        <f t="array" ref="J35">IFERROR(IF(J$2&lt;=$B$1,INDEX('Master Data'!$A$1:$H$686,'Evening Cow'!$A35,2),""),"")</f>
        <v>Quantity</v>
      </c>
      <c r="K35" s="60" t="str">
        <f t="array" ref="K35">IFERROR(IF(K$2&lt;=$B$1,INDEX('Master Data'!$A$1:$H$686,'Evening Cow'!$A35,2),""),"")</f>
        <v>Quantity</v>
      </c>
      <c r="L35" s="60" t="str">
        <f t="array" ref="L35">IFERROR(IF(L$2&lt;=$B$1,INDEX('Master Data'!$A$1:$H$686,'Evening Cow'!$A35,2),""),"")</f>
        <v>Quantity</v>
      </c>
      <c r="M35" s="60" t="str">
        <f t="array" ref="M35">IFERROR(IF(M$2&lt;=$B$1,INDEX('Master Data'!$A$1:$H$686,'Evening Cow'!$A35,2),""),"")</f>
        <v>Quantity</v>
      </c>
      <c r="N35" s="60" t="str">
        <f t="array" ref="N35">IFERROR(IF(N$2&lt;=$B$1,INDEX('Master Data'!$A$1:$H$686,'Evening Cow'!$A35,2),""),"")</f>
        <v>Quantity</v>
      </c>
      <c r="O35" s="60" t="str">
        <f t="array" ref="O35">IFERROR(IF(O$2&lt;=$B$1,INDEX('Master Data'!$A$1:$H$686,'Evening Cow'!$A35,2),""),"")</f>
        <v>Quantity</v>
      </c>
      <c r="P35" s="60" t="str">
        <f t="array" ref="P35">IFERROR(IF(P$2&lt;=$B$1,INDEX('Master Data'!$A$1:$H$686,'Evening Cow'!$A35,2),""),"")</f>
        <v>Quantity</v>
      </c>
      <c r="Q35" s="60" t="str">
        <f t="array" ref="Q35">IFERROR(IF(Q$2&lt;=$B$1,INDEX('Master Data'!$A$1:$H$686,'Evening Cow'!$A35,2),""),"")</f>
        <v>Quantity</v>
      </c>
      <c r="R35" s="60" t="str">
        <f t="array" ref="R35">IFERROR(IF(R$2&lt;=$B$1,INDEX('Master Data'!$A$1:$H$686,'Evening Cow'!$A35,2),""),"")</f>
        <v>Quantity</v>
      </c>
      <c r="S35" s="60" t="str">
        <f t="array" ref="S35">IFERROR(IF(S$2&lt;=$B$1,INDEX('Master Data'!$A$1:$H$686,'Evening Cow'!$A35,2),""),"")</f>
        <v>Quantity</v>
      </c>
      <c r="T35" s="60" t="str">
        <f t="array" ref="T35">IFERROR(IF(T$2&lt;=$B$1,INDEX('Master Data'!$A$1:$H$686,'Evening Cow'!$A35,2),""),"")</f>
        <v>Quantity</v>
      </c>
      <c r="U35" s="60" t="str">
        <f t="array" ref="U35">IFERROR(IF(U$2&lt;=$B$1,INDEX('Master Data'!$A$1:$H$686,'Evening Cow'!$A35,2),""),"")</f>
        <v>Quantity</v>
      </c>
      <c r="V35" s="60" t="str">
        <f t="array" ref="V35">IFERROR(IF(V$2&lt;=$B$1,INDEX('Master Data'!$A$1:$H$686,'Evening Cow'!$A35,2),""),"")</f>
        <v>Quantity</v>
      </c>
      <c r="W35" s="60" t="str">
        <f t="array" ref="W35">IFERROR(IF(W$2&lt;=$B$1,INDEX('Master Data'!$A$1:$H$686,'Evening Cow'!$A35,2),""),"")</f>
        <v>Quantity</v>
      </c>
      <c r="X35" s="60" t="str">
        <f t="array" ref="X35">IFERROR(IF(X$2&lt;=$B$1,INDEX('Master Data'!$A$1:$H$686,'Evening Cow'!$A35,2),""),"")</f>
        <v>Quantity</v>
      </c>
      <c r="Y35" s="60" t="str">
        <f t="array" ref="Y35">IFERROR(IF(Y$2&lt;=$B$1,INDEX('Master Data'!$A$1:$H$686,'Evening Cow'!$A35,2),""),"")</f>
        <v>Quantity</v>
      </c>
      <c r="Z35" s="60" t="str">
        <f t="array" ref="Z35">IFERROR(IF(Z$2&lt;=$B$1,INDEX('Master Data'!$A$1:$H$686,'Evening Cow'!$A35,2),""),"")</f>
        <v>Quantity</v>
      </c>
      <c r="AA35" s="60" t="str">
        <f t="array" ref="AA35">IFERROR(IF(AA$2&lt;=$B$1,INDEX('Master Data'!$A$1:$H$686,'Evening Cow'!$A35,2),""),"")</f>
        <v>Quantity</v>
      </c>
      <c r="AB35" s="60" t="str">
        <f t="array" ref="AB35">IFERROR(IF(AB$2&lt;=$B$1,INDEX('Master Data'!$A$1:$H$686,'Evening Cow'!$A35,2),""),"")</f>
        <v>Quantity</v>
      </c>
      <c r="AC35" s="60" t="str">
        <f t="array" ref="AC35">IFERROR(IF(AC$2&lt;=$B$1,INDEX('Master Data'!$A$1:$H$686,'Evening Cow'!$A35,2),""),"")</f>
        <v>Quantity</v>
      </c>
      <c r="AD35" s="60" t="str">
        <f t="array" ref="AD35">IFERROR(IF(AD$2&lt;=$B$1,INDEX('Master Data'!$A$1:$H$686,'Evening Cow'!$A35,2),""),"")</f>
        <v>Quantity</v>
      </c>
      <c r="AE35" s="60" t="str">
        <f t="array" ref="AE35">IFERROR(IF(AE$2&lt;=$B$1,INDEX('Master Data'!$A$1:$H$686,'Evening Cow'!$A35,2),""),"")</f>
        <v>Quantity</v>
      </c>
      <c r="AF35" s="60" t="str">
        <f t="array" ref="AF35">IFERROR(IF(AF$2&lt;=$B$1,INDEX('Master Data'!$A$1:$H$686,'Evening Cow'!$A35,2),""),"")</f>
        <v/>
      </c>
      <c r="AG35" s="60" t="str">
        <f t="array" ref="AG35">IFERROR(IF(AG$2&lt;=$B$1,INDEX('Master Data'!$A$1:$H$686,'Evening Cow'!$A35,2),""),"")</f>
        <v/>
      </c>
    </row>
    <row r="36" ht="14.25" customHeight="1">
      <c r="A36" s="60" t="str">
        <f>IFERROR(SMALL('Master Data'!H:H,ROW()-2),"")</f>
        <v/>
      </c>
      <c r="B36" s="61" t="str">
        <f t="array" ref="B36">IFERROR(INDEX('Master Data'!$A$1:$H$686,'Evening Cow'!$A36,1),"")</f>
        <v>Customer Name</v>
      </c>
      <c r="C36" s="60" t="str">
        <f t="array" ref="C36">IFERROR(IF(C$2&lt;=$B$1,INDEX('Master Data'!$A$1:$H$686,'Evening Cow'!$A36,2),""),"")</f>
        <v>Quantity</v>
      </c>
      <c r="D36" s="60" t="str">
        <f t="array" ref="D36">IFERROR(IF(D$2&lt;=$B$1,INDEX('Master Data'!$A$1:$H$686,'Evening Cow'!$A36,2),""),"")</f>
        <v>Quantity</v>
      </c>
      <c r="E36" s="60" t="str">
        <f t="array" ref="E36">IFERROR(IF(E$2&lt;=$B$1,INDEX('Master Data'!$A$1:$H$686,'Evening Cow'!$A36,2),""),"")</f>
        <v>Quantity</v>
      </c>
      <c r="F36" s="60" t="str">
        <f t="array" ref="F36">IFERROR(IF(F$2&lt;=$B$1,INDEX('Master Data'!$A$1:$H$686,'Evening Cow'!$A36,2),""),"")</f>
        <v>Quantity</v>
      </c>
      <c r="G36" s="60" t="str">
        <f t="array" ref="G36">IFERROR(IF(G$2&lt;=$B$1,INDEX('Master Data'!$A$1:$H$686,'Evening Cow'!$A36,2),""),"")</f>
        <v>Quantity</v>
      </c>
      <c r="H36" s="60" t="str">
        <f t="array" ref="H36">IFERROR(IF(H$2&lt;=$B$1,INDEX('Master Data'!$A$1:$H$686,'Evening Cow'!$A36,2),""),"")</f>
        <v>Quantity</v>
      </c>
      <c r="I36" s="60" t="str">
        <f t="array" ref="I36">IFERROR(IF(I$2&lt;=$B$1,INDEX('Master Data'!$A$1:$H$686,'Evening Cow'!$A36,2),""),"")</f>
        <v>Quantity</v>
      </c>
      <c r="J36" s="60" t="str">
        <f t="array" ref="J36">IFERROR(IF(J$2&lt;=$B$1,INDEX('Master Data'!$A$1:$H$686,'Evening Cow'!$A36,2),""),"")</f>
        <v>Quantity</v>
      </c>
      <c r="K36" s="60" t="str">
        <f t="array" ref="K36">IFERROR(IF(K$2&lt;=$B$1,INDEX('Master Data'!$A$1:$H$686,'Evening Cow'!$A36,2),""),"")</f>
        <v>Quantity</v>
      </c>
      <c r="L36" s="60" t="str">
        <f t="array" ref="L36">IFERROR(IF(L$2&lt;=$B$1,INDEX('Master Data'!$A$1:$H$686,'Evening Cow'!$A36,2),""),"")</f>
        <v>Quantity</v>
      </c>
      <c r="M36" s="60" t="str">
        <f t="array" ref="M36">IFERROR(IF(M$2&lt;=$B$1,INDEX('Master Data'!$A$1:$H$686,'Evening Cow'!$A36,2),""),"")</f>
        <v>Quantity</v>
      </c>
      <c r="N36" s="60" t="str">
        <f t="array" ref="N36">IFERROR(IF(N$2&lt;=$B$1,INDEX('Master Data'!$A$1:$H$686,'Evening Cow'!$A36,2),""),"")</f>
        <v>Quantity</v>
      </c>
      <c r="O36" s="60" t="str">
        <f t="array" ref="O36">IFERROR(IF(O$2&lt;=$B$1,INDEX('Master Data'!$A$1:$H$686,'Evening Cow'!$A36,2),""),"")</f>
        <v>Quantity</v>
      </c>
      <c r="P36" s="60" t="str">
        <f t="array" ref="P36">IFERROR(IF(P$2&lt;=$B$1,INDEX('Master Data'!$A$1:$H$686,'Evening Cow'!$A36,2),""),"")</f>
        <v>Quantity</v>
      </c>
      <c r="Q36" s="60" t="str">
        <f t="array" ref="Q36">IFERROR(IF(Q$2&lt;=$B$1,INDEX('Master Data'!$A$1:$H$686,'Evening Cow'!$A36,2),""),"")</f>
        <v>Quantity</v>
      </c>
      <c r="R36" s="60" t="str">
        <f t="array" ref="R36">IFERROR(IF(R$2&lt;=$B$1,INDEX('Master Data'!$A$1:$H$686,'Evening Cow'!$A36,2),""),"")</f>
        <v>Quantity</v>
      </c>
      <c r="S36" s="60" t="str">
        <f t="array" ref="S36">IFERROR(IF(S$2&lt;=$B$1,INDEX('Master Data'!$A$1:$H$686,'Evening Cow'!$A36,2),""),"")</f>
        <v>Quantity</v>
      </c>
      <c r="T36" s="60" t="str">
        <f t="array" ref="T36">IFERROR(IF(T$2&lt;=$B$1,INDEX('Master Data'!$A$1:$H$686,'Evening Cow'!$A36,2),""),"")</f>
        <v>Quantity</v>
      </c>
      <c r="U36" s="60" t="str">
        <f t="array" ref="U36">IFERROR(IF(U$2&lt;=$B$1,INDEX('Master Data'!$A$1:$H$686,'Evening Cow'!$A36,2),""),"")</f>
        <v>Quantity</v>
      </c>
      <c r="V36" s="60" t="str">
        <f t="array" ref="V36">IFERROR(IF(V$2&lt;=$B$1,INDEX('Master Data'!$A$1:$H$686,'Evening Cow'!$A36,2),""),"")</f>
        <v>Quantity</v>
      </c>
      <c r="W36" s="60" t="str">
        <f t="array" ref="W36">IFERROR(IF(W$2&lt;=$B$1,INDEX('Master Data'!$A$1:$H$686,'Evening Cow'!$A36,2),""),"")</f>
        <v>Quantity</v>
      </c>
      <c r="X36" s="60" t="str">
        <f t="array" ref="X36">IFERROR(IF(X$2&lt;=$B$1,INDEX('Master Data'!$A$1:$H$686,'Evening Cow'!$A36,2),""),"")</f>
        <v>Quantity</v>
      </c>
      <c r="Y36" s="60" t="str">
        <f t="array" ref="Y36">IFERROR(IF(Y$2&lt;=$B$1,INDEX('Master Data'!$A$1:$H$686,'Evening Cow'!$A36,2),""),"")</f>
        <v>Quantity</v>
      </c>
      <c r="Z36" s="60" t="str">
        <f t="array" ref="Z36">IFERROR(IF(Z$2&lt;=$B$1,INDEX('Master Data'!$A$1:$H$686,'Evening Cow'!$A36,2),""),"")</f>
        <v>Quantity</v>
      </c>
      <c r="AA36" s="60" t="str">
        <f t="array" ref="AA36">IFERROR(IF(AA$2&lt;=$B$1,INDEX('Master Data'!$A$1:$H$686,'Evening Cow'!$A36,2),""),"")</f>
        <v>Quantity</v>
      </c>
      <c r="AB36" s="60" t="str">
        <f t="array" ref="AB36">IFERROR(IF(AB$2&lt;=$B$1,INDEX('Master Data'!$A$1:$H$686,'Evening Cow'!$A36,2),""),"")</f>
        <v>Quantity</v>
      </c>
      <c r="AC36" s="60" t="str">
        <f t="array" ref="AC36">IFERROR(IF(AC$2&lt;=$B$1,INDEX('Master Data'!$A$1:$H$686,'Evening Cow'!$A36,2),""),"")</f>
        <v>Quantity</v>
      </c>
      <c r="AD36" s="60" t="str">
        <f t="array" ref="AD36">IFERROR(IF(AD$2&lt;=$B$1,INDEX('Master Data'!$A$1:$H$686,'Evening Cow'!$A36,2),""),"")</f>
        <v>Quantity</v>
      </c>
      <c r="AE36" s="60" t="str">
        <f t="array" ref="AE36">IFERROR(IF(AE$2&lt;=$B$1,INDEX('Master Data'!$A$1:$H$686,'Evening Cow'!$A36,2),""),"")</f>
        <v>Quantity</v>
      </c>
      <c r="AF36" s="60" t="str">
        <f t="array" ref="AF36">IFERROR(IF(AF$2&lt;=$B$1,INDEX('Master Data'!$A$1:$H$686,'Evening Cow'!$A36,2),""),"")</f>
        <v/>
      </c>
      <c r="AG36" s="60" t="str">
        <f t="array" ref="AG36">IFERROR(IF(AG$2&lt;=$B$1,INDEX('Master Data'!$A$1:$H$686,'Evening Cow'!$A36,2),""),"")</f>
        <v/>
      </c>
    </row>
    <row r="37" ht="14.25" customHeight="1">
      <c r="A37" s="60" t="str">
        <f>IFERROR(SMALL('Master Data'!H:H,ROW()-2),"")</f>
        <v/>
      </c>
      <c r="B37" s="61" t="str">
        <f t="array" ref="B37">IFERROR(INDEX('Master Data'!$A$1:$H$686,'Evening Cow'!$A37,1),"")</f>
        <v>Customer Name</v>
      </c>
      <c r="C37" s="60" t="str">
        <f t="array" ref="C37">IFERROR(IF(C$2&lt;=$B$1,INDEX('Master Data'!$A$1:$H$686,'Evening Cow'!$A37,2),""),"")</f>
        <v>Quantity</v>
      </c>
      <c r="D37" s="60" t="str">
        <f t="array" ref="D37">IFERROR(IF(D$2&lt;=$B$1,INDEX('Master Data'!$A$1:$H$686,'Evening Cow'!$A37,2),""),"")</f>
        <v>Quantity</v>
      </c>
      <c r="E37" s="60" t="str">
        <f t="array" ref="E37">IFERROR(IF(E$2&lt;=$B$1,INDEX('Master Data'!$A$1:$H$686,'Evening Cow'!$A37,2),""),"")</f>
        <v>Quantity</v>
      </c>
      <c r="F37" s="60" t="str">
        <f t="array" ref="F37">IFERROR(IF(F$2&lt;=$B$1,INDEX('Master Data'!$A$1:$H$686,'Evening Cow'!$A37,2),""),"")</f>
        <v>Quantity</v>
      </c>
      <c r="G37" s="60" t="str">
        <f t="array" ref="G37">IFERROR(IF(G$2&lt;=$B$1,INDEX('Master Data'!$A$1:$H$686,'Evening Cow'!$A37,2),""),"")</f>
        <v>Quantity</v>
      </c>
      <c r="H37" s="60" t="str">
        <f t="array" ref="H37">IFERROR(IF(H$2&lt;=$B$1,INDEX('Master Data'!$A$1:$H$686,'Evening Cow'!$A37,2),""),"")</f>
        <v>Quantity</v>
      </c>
      <c r="I37" s="60" t="str">
        <f t="array" ref="I37">IFERROR(IF(I$2&lt;=$B$1,INDEX('Master Data'!$A$1:$H$686,'Evening Cow'!$A37,2),""),"")</f>
        <v>Quantity</v>
      </c>
      <c r="J37" s="60" t="str">
        <f t="array" ref="J37">IFERROR(IF(J$2&lt;=$B$1,INDEX('Master Data'!$A$1:$H$686,'Evening Cow'!$A37,2),""),"")</f>
        <v>Quantity</v>
      </c>
      <c r="K37" s="60" t="str">
        <f t="array" ref="K37">IFERROR(IF(K$2&lt;=$B$1,INDEX('Master Data'!$A$1:$H$686,'Evening Cow'!$A37,2),""),"")</f>
        <v>Quantity</v>
      </c>
      <c r="L37" s="60" t="str">
        <f t="array" ref="L37">IFERROR(IF(L$2&lt;=$B$1,INDEX('Master Data'!$A$1:$H$686,'Evening Cow'!$A37,2),""),"")</f>
        <v>Quantity</v>
      </c>
      <c r="M37" s="60" t="str">
        <f t="array" ref="M37">IFERROR(IF(M$2&lt;=$B$1,INDEX('Master Data'!$A$1:$H$686,'Evening Cow'!$A37,2),""),"")</f>
        <v>Quantity</v>
      </c>
      <c r="N37" s="60" t="str">
        <f t="array" ref="N37">IFERROR(IF(N$2&lt;=$B$1,INDEX('Master Data'!$A$1:$H$686,'Evening Cow'!$A37,2),""),"")</f>
        <v>Quantity</v>
      </c>
      <c r="O37" s="60" t="str">
        <f t="array" ref="O37">IFERROR(IF(O$2&lt;=$B$1,INDEX('Master Data'!$A$1:$H$686,'Evening Cow'!$A37,2),""),"")</f>
        <v>Quantity</v>
      </c>
      <c r="P37" s="60" t="str">
        <f t="array" ref="P37">IFERROR(IF(P$2&lt;=$B$1,INDEX('Master Data'!$A$1:$H$686,'Evening Cow'!$A37,2),""),"")</f>
        <v>Quantity</v>
      </c>
      <c r="Q37" s="60" t="str">
        <f t="array" ref="Q37">IFERROR(IF(Q$2&lt;=$B$1,INDEX('Master Data'!$A$1:$H$686,'Evening Cow'!$A37,2),""),"")</f>
        <v>Quantity</v>
      </c>
      <c r="R37" s="60" t="str">
        <f t="array" ref="R37">IFERROR(IF(R$2&lt;=$B$1,INDEX('Master Data'!$A$1:$H$686,'Evening Cow'!$A37,2),""),"")</f>
        <v>Quantity</v>
      </c>
      <c r="S37" s="60" t="str">
        <f t="array" ref="S37">IFERROR(IF(S$2&lt;=$B$1,INDEX('Master Data'!$A$1:$H$686,'Evening Cow'!$A37,2),""),"")</f>
        <v>Quantity</v>
      </c>
      <c r="T37" s="60" t="str">
        <f t="array" ref="T37">IFERROR(IF(T$2&lt;=$B$1,INDEX('Master Data'!$A$1:$H$686,'Evening Cow'!$A37,2),""),"")</f>
        <v>Quantity</v>
      </c>
      <c r="U37" s="60" t="str">
        <f t="array" ref="U37">IFERROR(IF(U$2&lt;=$B$1,INDEX('Master Data'!$A$1:$H$686,'Evening Cow'!$A37,2),""),"")</f>
        <v>Quantity</v>
      </c>
      <c r="V37" s="60" t="str">
        <f t="array" ref="V37">IFERROR(IF(V$2&lt;=$B$1,INDEX('Master Data'!$A$1:$H$686,'Evening Cow'!$A37,2),""),"")</f>
        <v>Quantity</v>
      </c>
      <c r="W37" s="60" t="str">
        <f t="array" ref="W37">IFERROR(IF(W$2&lt;=$B$1,INDEX('Master Data'!$A$1:$H$686,'Evening Cow'!$A37,2),""),"")</f>
        <v>Quantity</v>
      </c>
      <c r="X37" s="60" t="str">
        <f t="array" ref="X37">IFERROR(IF(X$2&lt;=$B$1,INDEX('Master Data'!$A$1:$H$686,'Evening Cow'!$A37,2),""),"")</f>
        <v>Quantity</v>
      </c>
      <c r="Y37" s="60" t="str">
        <f t="array" ref="Y37">IFERROR(IF(Y$2&lt;=$B$1,INDEX('Master Data'!$A$1:$H$686,'Evening Cow'!$A37,2),""),"")</f>
        <v>Quantity</v>
      </c>
      <c r="Z37" s="60" t="str">
        <f t="array" ref="Z37">IFERROR(IF(Z$2&lt;=$B$1,INDEX('Master Data'!$A$1:$H$686,'Evening Cow'!$A37,2),""),"")</f>
        <v>Quantity</v>
      </c>
      <c r="AA37" s="60" t="str">
        <f t="array" ref="AA37">IFERROR(IF(AA$2&lt;=$B$1,INDEX('Master Data'!$A$1:$H$686,'Evening Cow'!$A37,2),""),"")</f>
        <v>Quantity</v>
      </c>
      <c r="AB37" s="60" t="str">
        <f t="array" ref="AB37">IFERROR(IF(AB$2&lt;=$B$1,INDEX('Master Data'!$A$1:$H$686,'Evening Cow'!$A37,2),""),"")</f>
        <v>Quantity</v>
      </c>
      <c r="AC37" s="60" t="str">
        <f t="array" ref="AC37">IFERROR(IF(AC$2&lt;=$B$1,INDEX('Master Data'!$A$1:$H$686,'Evening Cow'!$A37,2),""),"")</f>
        <v>Quantity</v>
      </c>
      <c r="AD37" s="60" t="str">
        <f t="array" ref="AD37">IFERROR(IF(AD$2&lt;=$B$1,INDEX('Master Data'!$A$1:$H$686,'Evening Cow'!$A37,2),""),"")</f>
        <v>Quantity</v>
      </c>
      <c r="AE37" s="60" t="str">
        <f t="array" ref="AE37">IFERROR(IF(AE$2&lt;=$B$1,INDEX('Master Data'!$A$1:$H$686,'Evening Cow'!$A37,2),""),"")</f>
        <v>Quantity</v>
      </c>
      <c r="AF37" s="60" t="str">
        <f t="array" ref="AF37">IFERROR(IF(AF$2&lt;=$B$1,INDEX('Master Data'!$A$1:$H$686,'Evening Cow'!$A37,2),""),"")</f>
        <v/>
      </c>
      <c r="AG37" s="60" t="str">
        <f t="array" ref="AG37">IFERROR(IF(AG$2&lt;=$B$1,INDEX('Master Data'!$A$1:$H$686,'Evening Cow'!$A37,2),""),"")</f>
        <v/>
      </c>
    </row>
    <row r="38" ht="14.25" customHeight="1">
      <c r="A38" s="60" t="str">
        <f>IFERROR(SMALL('Master Data'!H:H,ROW()-2),"")</f>
        <v/>
      </c>
      <c r="B38" s="61" t="str">
        <f t="array" ref="B38">IFERROR(INDEX('Master Data'!$A$1:$H$686,'Evening Cow'!$A38,1),"")</f>
        <v>Customer Name</v>
      </c>
      <c r="C38" s="60" t="str">
        <f t="array" ref="C38">IFERROR(IF(C$2&lt;=$B$1,INDEX('Master Data'!$A$1:$H$686,'Evening Cow'!$A38,2),""),"")</f>
        <v>Quantity</v>
      </c>
      <c r="D38" s="60" t="str">
        <f t="array" ref="D38">IFERROR(IF(D$2&lt;=$B$1,INDEX('Master Data'!$A$1:$H$686,'Evening Cow'!$A38,2),""),"")</f>
        <v>Quantity</v>
      </c>
      <c r="E38" s="60" t="str">
        <f t="array" ref="E38">IFERROR(IF(E$2&lt;=$B$1,INDEX('Master Data'!$A$1:$H$686,'Evening Cow'!$A38,2),""),"")</f>
        <v>Quantity</v>
      </c>
      <c r="F38" s="60" t="str">
        <f t="array" ref="F38">IFERROR(IF(F$2&lt;=$B$1,INDEX('Master Data'!$A$1:$H$686,'Evening Cow'!$A38,2),""),"")</f>
        <v>Quantity</v>
      </c>
      <c r="G38" s="60" t="str">
        <f t="array" ref="G38">IFERROR(IF(G$2&lt;=$B$1,INDEX('Master Data'!$A$1:$H$686,'Evening Cow'!$A38,2),""),"")</f>
        <v>Quantity</v>
      </c>
      <c r="H38" s="60" t="str">
        <f t="array" ref="H38">IFERROR(IF(H$2&lt;=$B$1,INDEX('Master Data'!$A$1:$H$686,'Evening Cow'!$A38,2),""),"")</f>
        <v>Quantity</v>
      </c>
      <c r="I38" s="60" t="str">
        <f t="array" ref="I38">IFERROR(IF(I$2&lt;=$B$1,INDEX('Master Data'!$A$1:$H$686,'Evening Cow'!$A38,2),""),"")</f>
        <v>Quantity</v>
      </c>
      <c r="J38" s="60" t="str">
        <f t="array" ref="J38">IFERROR(IF(J$2&lt;=$B$1,INDEX('Master Data'!$A$1:$H$686,'Evening Cow'!$A38,2),""),"")</f>
        <v>Quantity</v>
      </c>
      <c r="K38" s="60" t="str">
        <f t="array" ref="K38">IFERROR(IF(K$2&lt;=$B$1,INDEX('Master Data'!$A$1:$H$686,'Evening Cow'!$A38,2),""),"")</f>
        <v>Quantity</v>
      </c>
      <c r="L38" s="60" t="str">
        <f t="array" ref="L38">IFERROR(IF(L$2&lt;=$B$1,INDEX('Master Data'!$A$1:$H$686,'Evening Cow'!$A38,2),""),"")</f>
        <v>Quantity</v>
      </c>
      <c r="M38" s="60" t="str">
        <f t="array" ref="M38">IFERROR(IF(M$2&lt;=$B$1,INDEX('Master Data'!$A$1:$H$686,'Evening Cow'!$A38,2),""),"")</f>
        <v>Quantity</v>
      </c>
      <c r="N38" s="60" t="str">
        <f t="array" ref="N38">IFERROR(IF(N$2&lt;=$B$1,INDEX('Master Data'!$A$1:$H$686,'Evening Cow'!$A38,2),""),"")</f>
        <v>Quantity</v>
      </c>
      <c r="O38" s="60" t="str">
        <f t="array" ref="O38">IFERROR(IF(O$2&lt;=$B$1,INDEX('Master Data'!$A$1:$H$686,'Evening Cow'!$A38,2),""),"")</f>
        <v>Quantity</v>
      </c>
      <c r="P38" s="60" t="str">
        <f t="array" ref="P38">IFERROR(IF(P$2&lt;=$B$1,INDEX('Master Data'!$A$1:$H$686,'Evening Cow'!$A38,2),""),"")</f>
        <v>Quantity</v>
      </c>
      <c r="Q38" s="60" t="str">
        <f t="array" ref="Q38">IFERROR(IF(Q$2&lt;=$B$1,INDEX('Master Data'!$A$1:$H$686,'Evening Cow'!$A38,2),""),"")</f>
        <v>Quantity</v>
      </c>
      <c r="R38" s="60" t="str">
        <f t="array" ref="R38">IFERROR(IF(R$2&lt;=$B$1,INDEX('Master Data'!$A$1:$H$686,'Evening Cow'!$A38,2),""),"")</f>
        <v>Quantity</v>
      </c>
      <c r="S38" s="60" t="str">
        <f t="array" ref="S38">IFERROR(IF(S$2&lt;=$B$1,INDEX('Master Data'!$A$1:$H$686,'Evening Cow'!$A38,2),""),"")</f>
        <v>Quantity</v>
      </c>
      <c r="T38" s="60" t="str">
        <f t="array" ref="T38">IFERROR(IF(T$2&lt;=$B$1,INDEX('Master Data'!$A$1:$H$686,'Evening Cow'!$A38,2),""),"")</f>
        <v>Quantity</v>
      </c>
      <c r="U38" s="60" t="str">
        <f t="array" ref="U38">IFERROR(IF(U$2&lt;=$B$1,INDEX('Master Data'!$A$1:$H$686,'Evening Cow'!$A38,2),""),"")</f>
        <v>Quantity</v>
      </c>
      <c r="V38" s="60" t="str">
        <f t="array" ref="V38">IFERROR(IF(V$2&lt;=$B$1,INDEX('Master Data'!$A$1:$H$686,'Evening Cow'!$A38,2),""),"")</f>
        <v>Quantity</v>
      </c>
      <c r="W38" s="60" t="str">
        <f t="array" ref="W38">IFERROR(IF(W$2&lt;=$B$1,INDEX('Master Data'!$A$1:$H$686,'Evening Cow'!$A38,2),""),"")</f>
        <v>Quantity</v>
      </c>
      <c r="X38" s="60" t="str">
        <f t="array" ref="X38">IFERROR(IF(X$2&lt;=$B$1,INDEX('Master Data'!$A$1:$H$686,'Evening Cow'!$A38,2),""),"")</f>
        <v>Quantity</v>
      </c>
      <c r="Y38" s="60" t="str">
        <f t="array" ref="Y38">IFERROR(IF(Y$2&lt;=$B$1,INDEX('Master Data'!$A$1:$H$686,'Evening Cow'!$A38,2),""),"")</f>
        <v>Quantity</v>
      </c>
      <c r="Z38" s="60" t="str">
        <f t="array" ref="Z38">IFERROR(IF(Z$2&lt;=$B$1,INDEX('Master Data'!$A$1:$H$686,'Evening Cow'!$A38,2),""),"")</f>
        <v>Quantity</v>
      </c>
      <c r="AA38" s="60" t="str">
        <f t="array" ref="AA38">IFERROR(IF(AA$2&lt;=$B$1,INDEX('Master Data'!$A$1:$H$686,'Evening Cow'!$A38,2),""),"")</f>
        <v>Quantity</v>
      </c>
      <c r="AB38" s="60" t="str">
        <f t="array" ref="AB38">IFERROR(IF(AB$2&lt;=$B$1,INDEX('Master Data'!$A$1:$H$686,'Evening Cow'!$A38,2),""),"")</f>
        <v>Quantity</v>
      </c>
      <c r="AC38" s="60" t="str">
        <f t="array" ref="AC38">IFERROR(IF(AC$2&lt;=$B$1,INDEX('Master Data'!$A$1:$H$686,'Evening Cow'!$A38,2),""),"")</f>
        <v>Quantity</v>
      </c>
      <c r="AD38" s="60" t="str">
        <f t="array" ref="AD38">IFERROR(IF(AD$2&lt;=$B$1,INDEX('Master Data'!$A$1:$H$686,'Evening Cow'!$A38,2),""),"")</f>
        <v>Quantity</v>
      </c>
      <c r="AE38" s="60" t="str">
        <f t="array" ref="AE38">IFERROR(IF(AE$2&lt;=$B$1,INDEX('Master Data'!$A$1:$H$686,'Evening Cow'!$A38,2),""),"")</f>
        <v>Quantity</v>
      </c>
      <c r="AF38" s="60" t="str">
        <f t="array" ref="AF38">IFERROR(IF(AF$2&lt;=$B$1,INDEX('Master Data'!$A$1:$H$686,'Evening Cow'!$A38,2),""),"")</f>
        <v/>
      </c>
      <c r="AG38" s="60" t="str">
        <f t="array" ref="AG38">IFERROR(IF(AG$2&lt;=$B$1,INDEX('Master Data'!$A$1:$H$686,'Evening Cow'!$A38,2),""),"")</f>
        <v/>
      </c>
    </row>
    <row r="39" ht="14.25" customHeight="1">
      <c r="A39" s="60" t="str">
        <f>IFERROR(SMALL('Master Data'!H:H,ROW()-2),"")</f>
        <v/>
      </c>
      <c r="B39" s="61" t="str">
        <f t="array" ref="B39">IFERROR(INDEX('Master Data'!$A$1:$H$686,'Evening Cow'!$A39,1),"")</f>
        <v>Customer Name</v>
      </c>
      <c r="C39" s="60" t="str">
        <f t="array" ref="C39">IFERROR(IF(C$2&lt;=$B$1,INDEX('Master Data'!$A$1:$H$686,'Evening Cow'!$A39,2),""),"")</f>
        <v>Quantity</v>
      </c>
      <c r="D39" s="60" t="str">
        <f t="array" ref="D39">IFERROR(IF(D$2&lt;=$B$1,INDEX('Master Data'!$A$1:$H$686,'Evening Cow'!$A39,2),""),"")</f>
        <v>Quantity</v>
      </c>
      <c r="E39" s="60" t="str">
        <f t="array" ref="E39">IFERROR(IF(E$2&lt;=$B$1,INDEX('Master Data'!$A$1:$H$686,'Evening Cow'!$A39,2),""),"")</f>
        <v>Quantity</v>
      </c>
      <c r="F39" s="60" t="str">
        <f t="array" ref="F39">IFERROR(IF(F$2&lt;=$B$1,INDEX('Master Data'!$A$1:$H$686,'Evening Cow'!$A39,2),""),"")</f>
        <v>Quantity</v>
      </c>
      <c r="G39" s="60" t="str">
        <f t="array" ref="G39">IFERROR(IF(G$2&lt;=$B$1,INDEX('Master Data'!$A$1:$H$686,'Evening Cow'!$A39,2),""),"")</f>
        <v>Quantity</v>
      </c>
      <c r="H39" s="60" t="str">
        <f t="array" ref="H39">IFERROR(IF(H$2&lt;=$B$1,INDEX('Master Data'!$A$1:$H$686,'Evening Cow'!$A39,2),""),"")</f>
        <v>Quantity</v>
      </c>
      <c r="I39" s="60" t="str">
        <f t="array" ref="I39">IFERROR(IF(I$2&lt;=$B$1,INDEX('Master Data'!$A$1:$H$686,'Evening Cow'!$A39,2),""),"")</f>
        <v>Quantity</v>
      </c>
      <c r="J39" s="60" t="str">
        <f t="array" ref="J39">IFERROR(IF(J$2&lt;=$B$1,INDEX('Master Data'!$A$1:$H$686,'Evening Cow'!$A39,2),""),"")</f>
        <v>Quantity</v>
      </c>
      <c r="K39" s="60" t="str">
        <f t="array" ref="K39">IFERROR(IF(K$2&lt;=$B$1,INDEX('Master Data'!$A$1:$H$686,'Evening Cow'!$A39,2),""),"")</f>
        <v>Quantity</v>
      </c>
      <c r="L39" s="60" t="str">
        <f t="array" ref="L39">IFERROR(IF(L$2&lt;=$B$1,INDEX('Master Data'!$A$1:$H$686,'Evening Cow'!$A39,2),""),"")</f>
        <v>Quantity</v>
      </c>
      <c r="M39" s="60" t="str">
        <f t="array" ref="M39">IFERROR(IF(M$2&lt;=$B$1,INDEX('Master Data'!$A$1:$H$686,'Evening Cow'!$A39,2),""),"")</f>
        <v>Quantity</v>
      </c>
      <c r="N39" s="60" t="str">
        <f t="array" ref="N39">IFERROR(IF(N$2&lt;=$B$1,INDEX('Master Data'!$A$1:$H$686,'Evening Cow'!$A39,2),""),"")</f>
        <v>Quantity</v>
      </c>
      <c r="O39" s="60" t="str">
        <f t="array" ref="O39">IFERROR(IF(O$2&lt;=$B$1,INDEX('Master Data'!$A$1:$H$686,'Evening Cow'!$A39,2),""),"")</f>
        <v>Quantity</v>
      </c>
      <c r="P39" s="60" t="str">
        <f t="array" ref="P39">IFERROR(IF(P$2&lt;=$B$1,INDEX('Master Data'!$A$1:$H$686,'Evening Cow'!$A39,2),""),"")</f>
        <v>Quantity</v>
      </c>
      <c r="Q39" s="60" t="str">
        <f t="array" ref="Q39">IFERROR(IF(Q$2&lt;=$B$1,INDEX('Master Data'!$A$1:$H$686,'Evening Cow'!$A39,2),""),"")</f>
        <v>Quantity</v>
      </c>
      <c r="R39" s="60" t="str">
        <f t="array" ref="R39">IFERROR(IF(R$2&lt;=$B$1,INDEX('Master Data'!$A$1:$H$686,'Evening Cow'!$A39,2),""),"")</f>
        <v>Quantity</v>
      </c>
      <c r="S39" s="60" t="str">
        <f t="array" ref="S39">IFERROR(IF(S$2&lt;=$B$1,INDEX('Master Data'!$A$1:$H$686,'Evening Cow'!$A39,2),""),"")</f>
        <v>Quantity</v>
      </c>
      <c r="T39" s="60" t="str">
        <f t="array" ref="T39">IFERROR(IF(T$2&lt;=$B$1,INDEX('Master Data'!$A$1:$H$686,'Evening Cow'!$A39,2),""),"")</f>
        <v>Quantity</v>
      </c>
      <c r="U39" s="60" t="str">
        <f t="array" ref="U39">IFERROR(IF(U$2&lt;=$B$1,INDEX('Master Data'!$A$1:$H$686,'Evening Cow'!$A39,2),""),"")</f>
        <v>Quantity</v>
      </c>
      <c r="V39" s="60" t="str">
        <f t="array" ref="V39">IFERROR(IF(V$2&lt;=$B$1,INDEX('Master Data'!$A$1:$H$686,'Evening Cow'!$A39,2),""),"")</f>
        <v>Quantity</v>
      </c>
      <c r="W39" s="60" t="str">
        <f t="array" ref="W39">IFERROR(IF(W$2&lt;=$B$1,INDEX('Master Data'!$A$1:$H$686,'Evening Cow'!$A39,2),""),"")</f>
        <v>Quantity</v>
      </c>
      <c r="X39" s="60" t="str">
        <f t="array" ref="X39">IFERROR(IF(X$2&lt;=$B$1,INDEX('Master Data'!$A$1:$H$686,'Evening Cow'!$A39,2),""),"")</f>
        <v>Quantity</v>
      </c>
      <c r="Y39" s="60" t="str">
        <f t="array" ref="Y39">IFERROR(IF(Y$2&lt;=$B$1,INDEX('Master Data'!$A$1:$H$686,'Evening Cow'!$A39,2),""),"")</f>
        <v>Quantity</v>
      </c>
      <c r="Z39" s="60" t="str">
        <f t="array" ref="Z39">IFERROR(IF(Z$2&lt;=$B$1,INDEX('Master Data'!$A$1:$H$686,'Evening Cow'!$A39,2),""),"")</f>
        <v>Quantity</v>
      </c>
      <c r="AA39" s="60" t="str">
        <f t="array" ref="AA39">IFERROR(IF(AA$2&lt;=$B$1,INDEX('Master Data'!$A$1:$H$686,'Evening Cow'!$A39,2),""),"")</f>
        <v>Quantity</v>
      </c>
      <c r="AB39" s="60" t="str">
        <f t="array" ref="AB39">IFERROR(IF(AB$2&lt;=$B$1,INDEX('Master Data'!$A$1:$H$686,'Evening Cow'!$A39,2),""),"")</f>
        <v>Quantity</v>
      </c>
      <c r="AC39" s="60" t="str">
        <f t="array" ref="AC39">IFERROR(IF(AC$2&lt;=$B$1,INDEX('Master Data'!$A$1:$H$686,'Evening Cow'!$A39,2),""),"")</f>
        <v>Quantity</v>
      </c>
      <c r="AD39" s="60" t="str">
        <f t="array" ref="AD39">IFERROR(IF(AD$2&lt;=$B$1,INDEX('Master Data'!$A$1:$H$686,'Evening Cow'!$A39,2),""),"")</f>
        <v>Quantity</v>
      </c>
      <c r="AE39" s="60" t="str">
        <f t="array" ref="AE39">IFERROR(IF(AE$2&lt;=$B$1,INDEX('Master Data'!$A$1:$H$686,'Evening Cow'!$A39,2),""),"")</f>
        <v>Quantity</v>
      </c>
      <c r="AF39" s="60" t="str">
        <f t="array" ref="AF39">IFERROR(IF(AF$2&lt;=$B$1,INDEX('Master Data'!$A$1:$H$686,'Evening Cow'!$A39,2),""),"")</f>
        <v/>
      </c>
      <c r="AG39" s="60" t="str">
        <f t="array" ref="AG39">IFERROR(IF(AG$2&lt;=$B$1,INDEX('Master Data'!$A$1:$H$686,'Evening Cow'!$A39,2),""),"")</f>
        <v/>
      </c>
    </row>
    <row r="40" ht="14.25" customHeight="1">
      <c r="A40" s="60" t="str">
        <f>IFERROR(SMALL('Master Data'!H:H,ROW()-2),"")</f>
        <v/>
      </c>
      <c r="B40" s="61" t="str">
        <f t="array" ref="B40">IFERROR(INDEX('Master Data'!$A$1:$H$686,'Evening Cow'!$A40,1),"")</f>
        <v>Customer Name</v>
      </c>
      <c r="C40" s="60" t="str">
        <f t="array" ref="C40">IFERROR(IF(C$2&lt;=$B$1,INDEX('Master Data'!$A$1:$H$686,'Evening Cow'!$A40,2),""),"")</f>
        <v>Quantity</v>
      </c>
      <c r="D40" s="60" t="str">
        <f t="array" ref="D40">IFERROR(IF(D$2&lt;=$B$1,INDEX('Master Data'!$A$1:$H$686,'Evening Cow'!$A40,2),""),"")</f>
        <v>Quantity</v>
      </c>
      <c r="E40" s="60" t="str">
        <f t="array" ref="E40">IFERROR(IF(E$2&lt;=$B$1,INDEX('Master Data'!$A$1:$H$686,'Evening Cow'!$A40,2),""),"")</f>
        <v>Quantity</v>
      </c>
      <c r="F40" s="60" t="str">
        <f t="array" ref="F40">IFERROR(IF(F$2&lt;=$B$1,INDEX('Master Data'!$A$1:$H$686,'Evening Cow'!$A40,2),""),"")</f>
        <v>Quantity</v>
      </c>
      <c r="G40" s="60" t="str">
        <f t="array" ref="G40">IFERROR(IF(G$2&lt;=$B$1,INDEX('Master Data'!$A$1:$H$686,'Evening Cow'!$A40,2),""),"")</f>
        <v>Quantity</v>
      </c>
      <c r="H40" s="60" t="str">
        <f t="array" ref="H40">IFERROR(IF(H$2&lt;=$B$1,INDEX('Master Data'!$A$1:$H$686,'Evening Cow'!$A40,2),""),"")</f>
        <v>Quantity</v>
      </c>
      <c r="I40" s="60" t="str">
        <f t="array" ref="I40">IFERROR(IF(I$2&lt;=$B$1,INDEX('Master Data'!$A$1:$H$686,'Evening Cow'!$A40,2),""),"")</f>
        <v>Quantity</v>
      </c>
      <c r="J40" s="60" t="str">
        <f t="array" ref="J40">IFERROR(IF(J$2&lt;=$B$1,INDEX('Master Data'!$A$1:$H$686,'Evening Cow'!$A40,2),""),"")</f>
        <v>Quantity</v>
      </c>
      <c r="K40" s="60" t="str">
        <f t="array" ref="K40">IFERROR(IF(K$2&lt;=$B$1,INDEX('Master Data'!$A$1:$H$686,'Evening Cow'!$A40,2),""),"")</f>
        <v>Quantity</v>
      </c>
      <c r="L40" s="60" t="str">
        <f t="array" ref="L40">IFERROR(IF(L$2&lt;=$B$1,INDEX('Master Data'!$A$1:$H$686,'Evening Cow'!$A40,2),""),"")</f>
        <v>Quantity</v>
      </c>
      <c r="M40" s="60" t="str">
        <f t="array" ref="M40">IFERROR(IF(M$2&lt;=$B$1,INDEX('Master Data'!$A$1:$H$686,'Evening Cow'!$A40,2),""),"")</f>
        <v>Quantity</v>
      </c>
      <c r="N40" s="60" t="str">
        <f t="array" ref="N40">IFERROR(IF(N$2&lt;=$B$1,INDEX('Master Data'!$A$1:$H$686,'Evening Cow'!$A40,2),""),"")</f>
        <v>Quantity</v>
      </c>
      <c r="O40" s="60" t="str">
        <f t="array" ref="O40">IFERROR(IF(O$2&lt;=$B$1,INDEX('Master Data'!$A$1:$H$686,'Evening Cow'!$A40,2),""),"")</f>
        <v>Quantity</v>
      </c>
      <c r="P40" s="60" t="str">
        <f t="array" ref="P40">IFERROR(IF(P$2&lt;=$B$1,INDEX('Master Data'!$A$1:$H$686,'Evening Cow'!$A40,2),""),"")</f>
        <v>Quantity</v>
      </c>
      <c r="Q40" s="60" t="str">
        <f t="array" ref="Q40">IFERROR(IF(Q$2&lt;=$B$1,INDEX('Master Data'!$A$1:$H$686,'Evening Cow'!$A40,2),""),"")</f>
        <v>Quantity</v>
      </c>
      <c r="R40" s="60" t="str">
        <f t="array" ref="R40">IFERROR(IF(R$2&lt;=$B$1,INDEX('Master Data'!$A$1:$H$686,'Evening Cow'!$A40,2),""),"")</f>
        <v>Quantity</v>
      </c>
      <c r="S40" s="60" t="str">
        <f t="array" ref="S40">IFERROR(IF(S$2&lt;=$B$1,INDEX('Master Data'!$A$1:$H$686,'Evening Cow'!$A40,2),""),"")</f>
        <v>Quantity</v>
      </c>
      <c r="T40" s="60" t="str">
        <f t="array" ref="T40">IFERROR(IF(T$2&lt;=$B$1,INDEX('Master Data'!$A$1:$H$686,'Evening Cow'!$A40,2),""),"")</f>
        <v>Quantity</v>
      </c>
      <c r="U40" s="60" t="str">
        <f t="array" ref="U40">IFERROR(IF(U$2&lt;=$B$1,INDEX('Master Data'!$A$1:$H$686,'Evening Cow'!$A40,2),""),"")</f>
        <v>Quantity</v>
      </c>
      <c r="V40" s="60" t="str">
        <f t="array" ref="V40">IFERROR(IF(V$2&lt;=$B$1,INDEX('Master Data'!$A$1:$H$686,'Evening Cow'!$A40,2),""),"")</f>
        <v>Quantity</v>
      </c>
      <c r="W40" s="60" t="str">
        <f t="array" ref="W40">IFERROR(IF(W$2&lt;=$B$1,INDEX('Master Data'!$A$1:$H$686,'Evening Cow'!$A40,2),""),"")</f>
        <v>Quantity</v>
      </c>
      <c r="X40" s="60" t="str">
        <f t="array" ref="X40">IFERROR(IF(X$2&lt;=$B$1,INDEX('Master Data'!$A$1:$H$686,'Evening Cow'!$A40,2),""),"")</f>
        <v>Quantity</v>
      </c>
      <c r="Y40" s="60" t="str">
        <f t="array" ref="Y40">IFERROR(IF(Y$2&lt;=$B$1,INDEX('Master Data'!$A$1:$H$686,'Evening Cow'!$A40,2),""),"")</f>
        <v>Quantity</v>
      </c>
      <c r="Z40" s="60" t="str">
        <f t="array" ref="Z40">IFERROR(IF(Z$2&lt;=$B$1,INDEX('Master Data'!$A$1:$H$686,'Evening Cow'!$A40,2),""),"")</f>
        <v>Quantity</v>
      </c>
      <c r="AA40" s="60" t="str">
        <f t="array" ref="AA40">IFERROR(IF(AA$2&lt;=$B$1,INDEX('Master Data'!$A$1:$H$686,'Evening Cow'!$A40,2),""),"")</f>
        <v>Quantity</v>
      </c>
      <c r="AB40" s="60" t="str">
        <f t="array" ref="AB40">IFERROR(IF(AB$2&lt;=$B$1,INDEX('Master Data'!$A$1:$H$686,'Evening Cow'!$A40,2),""),"")</f>
        <v>Quantity</v>
      </c>
      <c r="AC40" s="60" t="str">
        <f t="array" ref="AC40">IFERROR(IF(AC$2&lt;=$B$1,INDEX('Master Data'!$A$1:$H$686,'Evening Cow'!$A40,2),""),"")</f>
        <v>Quantity</v>
      </c>
      <c r="AD40" s="60" t="str">
        <f t="array" ref="AD40">IFERROR(IF(AD$2&lt;=$B$1,INDEX('Master Data'!$A$1:$H$686,'Evening Cow'!$A40,2),""),"")</f>
        <v>Quantity</v>
      </c>
      <c r="AE40" s="60" t="str">
        <f t="array" ref="AE40">IFERROR(IF(AE$2&lt;=$B$1,INDEX('Master Data'!$A$1:$H$686,'Evening Cow'!$A40,2),""),"")</f>
        <v>Quantity</v>
      </c>
      <c r="AF40" s="60" t="str">
        <f t="array" ref="AF40">IFERROR(IF(AF$2&lt;=$B$1,INDEX('Master Data'!$A$1:$H$686,'Evening Cow'!$A40,2),""),"")</f>
        <v/>
      </c>
      <c r="AG40" s="60" t="str">
        <f t="array" ref="AG40">IFERROR(IF(AG$2&lt;=$B$1,INDEX('Master Data'!$A$1:$H$686,'Evening Cow'!$A40,2),""),"")</f>
        <v/>
      </c>
    </row>
    <row r="41" ht="14.25" customHeight="1">
      <c r="A41" s="60" t="str">
        <f>IFERROR(SMALL('Master Data'!H:H,ROW()-2),"")</f>
        <v/>
      </c>
      <c r="B41" s="61" t="str">
        <f t="array" ref="B41">IFERROR(INDEX('Master Data'!$A$1:$H$686,'Evening Cow'!$A41,1),"")</f>
        <v>Customer Name</v>
      </c>
      <c r="C41" s="60" t="str">
        <f t="array" ref="C41">IFERROR(IF(C$2&lt;=$B$1,INDEX('Master Data'!$A$1:$H$686,'Evening Cow'!$A41,2),""),"")</f>
        <v>Quantity</v>
      </c>
      <c r="D41" s="60" t="str">
        <f t="array" ref="D41">IFERROR(IF(D$2&lt;=$B$1,INDEX('Master Data'!$A$1:$H$686,'Evening Cow'!$A41,2),""),"")</f>
        <v>Quantity</v>
      </c>
      <c r="E41" s="60" t="str">
        <f t="array" ref="E41">IFERROR(IF(E$2&lt;=$B$1,INDEX('Master Data'!$A$1:$H$686,'Evening Cow'!$A41,2),""),"")</f>
        <v>Quantity</v>
      </c>
      <c r="F41" s="60" t="str">
        <f t="array" ref="F41">IFERROR(IF(F$2&lt;=$B$1,INDEX('Master Data'!$A$1:$H$686,'Evening Cow'!$A41,2),""),"")</f>
        <v>Quantity</v>
      </c>
      <c r="G41" s="60" t="str">
        <f t="array" ref="G41">IFERROR(IF(G$2&lt;=$B$1,INDEX('Master Data'!$A$1:$H$686,'Evening Cow'!$A41,2),""),"")</f>
        <v>Quantity</v>
      </c>
      <c r="H41" s="60" t="str">
        <f t="array" ref="H41">IFERROR(IF(H$2&lt;=$B$1,INDEX('Master Data'!$A$1:$H$686,'Evening Cow'!$A41,2),""),"")</f>
        <v>Quantity</v>
      </c>
      <c r="I41" s="60" t="str">
        <f t="array" ref="I41">IFERROR(IF(I$2&lt;=$B$1,INDEX('Master Data'!$A$1:$H$686,'Evening Cow'!$A41,2),""),"")</f>
        <v>Quantity</v>
      </c>
      <c r="J41" s="60" t="str">
        <f t="array" ref="J41">IFERROR(IF(J$2&lt;=$B$1,INDEX('Master Data'!$A$1:$H$686,'Evening Cow'!$A41,2),""),"")</f>
        <v>Quantity</v>
      </c>
      <c r="K41" s="60" t="str">
        <f t="array" ref="K41">IFERROR(IF(K$2&lt;=$B$1,INDEX('Master Data'!$A$1:$H$686,'Evening Cow'!$A41,2),""),"")</f>
        <v>Quantity</v>
      </c>
      <c r="L41" s="60" t="str">
        <f t="array" ref="L41">IFERROR(IF(L$2&lt;=$B$1,INDEX('Master Data'!$A$1:$H$686,'Evening Cow'!$A41,2),""),"")</f>
        <v>Quantity</v>
      </c>
      <c r="M41" s="60" t="str">
        <f t="array" ref="M41">IFERROR(IF(M$2&lt;=$B$1,INDEX('Master Data'!$A$1:$H$686,'Evening Cow'!$A41,2),""),"")</f>
        <v>Quantity</v>
      </c>
      <c r="N41" s="60" t="str">
        <f t="array" ref="N41">IFERROR(IF(N$2&lt;=$B$1,INDEX('Master Data'!$A$1:$H$686,'Evening Cow'!$A41,2),""),"")</f>
        <v>Quantity</v>
      </c>
      <c r="O41" s="60" t="str">
        <f t="array" ref="O41">IFERROR(IF(O$2&lt;=$B$1,INDEX('Master Data'!$A$1:$H$686,'Evening Cow'!$A41,2),""),"")</f>
        <v>Quantity</v>
      </c>
      <c r="P41" s="60" t="str">
        <f t="array" ref="P41">IFERROR(IF(P$2&lt;=$B$1,INDEX('Master Data'!$A$1:$H$686,'Evening Cow'!$A41,2),""),"")</f>
        <v>Quantity</v>
      </c>
      <c r="Q41" s="60" t="str">
        <f t="array" ref="Q41">IFERROR(IF(Q$2&lt;=$B$1,INDEX('Master Data'!$A$1:$H$686,'Evening Cow'!$A41,2),""),"")</f>
        <v>Quantity</v>
      </c>
      <c r="R41" s="60" t="str">
        <f t="array" ref="R41">IFERROR(IF(R$2&lt;=$B$1,INDEX('Master Data'!$A$1:$H$686,'Evening Cow'!$A41,2),""),"")</f>
        <v>Quantity</v>
      </c>
      <c r="S41" s="60" t="str">
        <f t="array" ref="S41">IFERROR(IF(S$2&lt;=$B$1,INDEX('Master Data'!$A$1:$H$686,'Evening Cow'!$A41,2),""),"")</f>
        <v>Quantity</v>
      </c>
      <c r="T41" s="60" t="str">
        <f t="array" ref="T41">IFERROR(IF(T$2&lt;=$B$1,INDEX('Master Data'!$A$1:$H$686,'Evening Cow'!$A41,2),""),"")</f>
        <v>Quantity</v>
      </c>
      <c r="U41" s="60" t="str">
        <f t="array" ref="U41">IFERROR(IF(U$2&lt;=$B$1,INDEX('Master Data'!$A$1:$H$686,'Evening Cow'!$A41,2),""),"")</f>
        <v>Quantity</v>
      </c>
      <c r="V41" s="60" t="str">
        <f t="array" ref="V41">IFERROR(IF(V$2&lt;=$B$1,INDEX('Master Data'!$A$1:$H$686,'Evening Cow'!$A41,2),""),"")</f>
        <v>Quantity</v>
      </c>
      <c r="W41" s="60" t="str">
        <f t="array" ref="W41">IFERROR(IF(W$2&lt;=$B$1,INDEX('Master Data'!$A$1:$H$686,'Evening Cow'!$A41,2),""),"")</f>
        <v>Quantity</v>
      </c>
      <c r="X41" s="60" t="str">
        <f t="array" ref="X41">IFERROR(IF(X$2&lt;=$B$1,INDEX('Master Data'!$A$1:$H$686,'Evening Cow'!$A41,2),""),"")</f>
        <v>Quantity</v>
      </c>
      <c r="Y41" s="60" t="str">
        <f t="array" ref="Y41">IFERROR(IF(Y$2&lt;=$B$1,INDEX('Master Data'!$A$1:$H$686,'Evening Cow'!$A41,2),""),"")</f>
        <v>Quantity</v>
      </c>
      <c r="Z41" s="60" t="str">
        <f t="array" ref="Z41">IFERROR(IF(Z$2&lt;=$B$1,INDEX('Master Data'!$A$1:$H$686,'Evening Cow'!$A41,2),""),"")</f>
        <v>Quantity</v>
      </c>
      <c r="AA41" s="60" t="str">
        <f t="array" ref="AA41">IFERROR(IF(AA$2&lt;=$B$1,INDEX('Master Data'!$A$1:$H$686,'Evening Cow'!$A41,2),""),"")</f>
        <v>Quantity</v>
      </c>
      <c r="AB41" s="60" t="str">
        <f t="array" ref="AB41">IFERROR(IF(AB$2&lt;=$B$1,INDEX('Master Data'!$A$1:$H$686,'Evening Cow'!$A41,2),""),"")</f>
        <v>Quantity</v>
      </c>
      <c r="AC41" s="60" t="str">
        <f t="array" ref="AC41">IFERROR(IF(AC$2&lt;=$B$1,INDEX('Master Data'!$A$1:$H$686,'Evening Cow'!$A41,2),""),"")</f>
        <v>Quantity</v>
      </c>
      <c r="AD41" s="60" t="str">
        <f t="array" ref="AD41">IFERROR(IF(AD$2&lt;=$B$1,INDEX('Master Data'!$A$1:$H$686,'Evening Cow'!$A41,2),""),"")</f>
        <v>Quantity</v>
      </c>
      <c r="AE41" s="60" t="str">
        <f t="array" ref="AE41">IFERROR(IF(AE$2&lt;=$B$1,INDEX('Master Data'!$A$1:$H$686,'Evening Cow'!$A41,2),""),"")</f>
        <v>Quantity</v>
      </c>
      <c r="AF41" s="60" t="str">
        <f t="array" ref="AF41">IFERROR(IF(AF$2&lt;=$B$1,INDEX('Master Data'!$A$1:$H$686,'Evening Cow'!$A41,2),""),"")</f>
        <v/>
      </c>
      <c r="AG41" s="60" t="str">
        <f t="array" ref="AG41">IFERROR(IF(AG$2&lt;=$B$1,INDEX('Master Data'!$A$1:$H$686,'Evening Cow'!$A41,2),""),"")</f>
        <v/>
      </c>
    </row>
    <row r="42" ht="14.25" customHeight="1">
      <c r="A42" s="60" t="str">
        <f>IFERROR(SMALL('Master Data'!H:H,ROW()-2),"")</f>
        <v/>
      </c>
      <c r="B42" s="61" t="str">
        <f t="array" ref="B42">IFERROR(INDEX('Master Data'!$A$1:$H$686,'Evening Cow'!$A42,1),"")</f>
        <v>Customer Name</v>
      </c>
      <c r="C42" s="60" t="str">
        <f t="array" ref="C42">IFERROR(IF(C$2&lt;=$B$1,INDEX('Master Data'!$A$1:$H$686,'Evening Cow'!$A42,2),""),"")</f>
        <v>Quantity</v>
      </c>
      <c r="D42" s="60" t="str">
        <f t="array" ref="D42">IFERROR(IF(D$2&lt;=$B$1,INDEX('Master Data'!$A$1:$H$686,'Evening Cow'!$A42,2),""),"")</f>
        <v>Quantity</v>
      </c>
      <c r="E42" s="60" t="str">
        <f t="array" ref="E42">IFERROR(IF(E$2&lt;=$B$1,INDEX('Master Data'!$A$1:$H$686,'Evening Cow'!$A42,2),""),"")</f>
        <v>Quantity</v>
      </c>
      <c r="F42" s="60" t="str">
        <f t="array" ref="F42">IFERROR(IF(F$2&lt;=$B$1,INDEX('Master Data'!$A$1:$H$686,'Evening Cow'!$A42,2),""),"")</f>
        <v>Quantity</v>
      </c>
      <c r="G42" s="60" t="str">
        <f t="array" ref="G42">IFERROR(IF(G$2&lt;=$B$1,INDEX('Master Data'!$A$1:$H$686,'Evening Cow'!$A42,2),""),"")</f>
        <v>Quantity</v>
      </c>
      <c r="H42" s="60" t="str">
        <f t="array" ref="H42">IFERROR(IF(H$2&lt;=$B$1,INDEX('Master Data'!$A$1:$H$686,'Evening Cow'!$A42,2),""),"")</f>
        <v>Quantity</v>
      </c>
      <c r="I42" s="60" t="str">
        <f t="array" ref="I42">IFERROR(IF(I$2&lt;=$B$1,INDEX('Master Data'!$A$1:$H$686,'Evening Cow'!$A42,2),""),"")</f>
        <v>Quantity</v>
      </c>
      <c r="J42" s="60" t="str">
        <f t="array" ref="J42">IFERROR(IF(J$2&lt;=$B$1,INDEX('Master Data'!$A$1:$H$686,'Evening Cow'!$A42,2),""),"")</f>
        <v>Quantity</v>
      </c>
      <c r="K42" s="60" t="str">
        <f t="array" ref="K42">IFERROR(IF(K$2&lt;=$B$1,INDEX('Master Data'!$A$1:$H$686,'Evening Cow'!$A42,2),""),"")</f>
        <v>Quantity</v>
      </c>
      <c r="L42" s="60" t="str">
        <f t="array" ref="L42">IFERROR(IF(L$2&lt;=$B$1,INDEX('Master Data'!$A$1:$H$686,'Evening Cow'!$A42,2),""),"")</f>
        <v>Quantity</v>
      </c>
      <c r="M42" s="60" t="str">
        <f t="array" ref="M42">IFERROR(IF(M$2&lt;=$B$1,INDEX('Master Data'!$A$1:$H$686,'Evening Cow'!$A42,2),""),"")</f>
        <v>Quantity</v>
      </c>
      <c r="N42" s="60" t="str">
        <f t="array" ref="N42">IFERROR(IF(N$2&lt;=$B$1,INDEX('Master Data'!$A$1:$H$686,'Evening Cow'!$A42,2),""),"")</f>
        <v>Quantity</v>
      </c>
      <c r="O42" s="60" t="str">
        <f t="array" ref="O42">IFERROR(IF(O$2&lt;=$B$1,INDEX('Master Data'!$A$1:$H$686,'Evening Cow'!$A42,2),""),"")</f>
        <v>Quantity</v>
      </c>
      <c r="P42" s="60" t="str">
        <f t="array" ref="P42">IFERROR(IF(P$2&lt;=$B$1,INDEX('Master Data'!$A$1:$H$686,'Evening Cow'!$A42,2),""),"")</f>
        <v>Quantity</v>
      </c>
      <c r="Q42" s="60" t="str">
        <f t="array" ref="Q42">IFERROR(IF(Q$2&lt;=$B$1,INDEX('Master Data'!$A$1:$H$686,'Evening Cow'!$A42,2),""),"")</f>
        <v>Quantity</v>
      </c>
      <c r="R42" s="60" t="str">
        <f t="array" ref="R42">IFERROR(IF(R$2&lt;=$B$1,INDEX('Master Data'!$A$1:$H$686,'Evening Cow'!$A42,2),""),"")</f>
        <v>Quantity</v>
      </c>
      <c r="S42" s="60" t="str">
        <f t="array" ref="S42">IFERROR(IF(S$2&lt;=$B$1,INDEX('Master Data'!$A$1:$H$686,'Evening Cow'!$A42,2),""),"")</f>
        <v>Quantity</v>
      </c>
      <c r="T42" s="60" t="str">
        <f t="array" ref="T42">IFERROR(IF(T$2&lt;=$B$1,INDEX('Master Data'!$A$1:$H$686,'Evening Cow'!$A42,2),""),"")</f>
        <v>Quantity</v>
      </c>
      <c r="U42" s="60" t="str">
        <f t="array" ref="U42">IFERROR(IF(U$2&lt;=$B$1,INDEX('Master Data'!$A$1:$H$686,'Evening Cow'!$A42,2),""),"")</f>
        <v>Quantity</v>
      </c>
      <c r="V42" s="60" t="str">
        <f t="array" ref="V42">IFERROR(IF(V$2&lt;=$B$1,INDEX('Master Data'!$A$1:$H$686,'Evening Cow'!$A42,2),""),"")</f>
        <v>Quantity</v>
      </c>
      <c r="W42" s="60" t="str">
        <f t="array" ref="W42">IFERROR(IF(W$2&lt;=$B$1,INDEX('Master Data'!$A$1:$H$686,'Evening Cow'!$A42,2),""),"")</f>
        <v>Quantity</v>
      </c>
      <c r="X42" s="60" t="str">
        <f t="array" ref="X42">IFERROR(IF(X$2&lt;=$B$1,INDEX('Master Data'!$A$1:$H$686,'Evening Cow'!$A42,2),""),"")</f>
        <v>Quantity</v>
      </c>
      <c r="Y42" s="60" t="str">
        <f t="array" ref="Y42">IFERROR(IF(Y$2&lt;=$B$1,INDEX('Master Data'!$A$1:$H$686,'Evening Cow'!$A42,2),""),"")</f>
        <v>Quantity</v>
      </c>
      <c r="Z42" s="60" t="str">
        <f t="array" ref="Z42">IFERROR(IF(Z$2&lt;=$B$1,INDEX('Master Data'!$A$1:$H$686,'Evening Cow'!$A42,2),""),"")</f>
        <v>Quantity</v>
      </c>
      <c r="AA42" s="60" t="str">
        <f t="array" ref="AA42">IFERROR(IF(AA$2&lt;=$B$1,INDEX('Master Data'!$A$1:$H$686,'Evening Cow'!$A42,2),""),"")</f>
        <v>Quantity</v>
      </c>
      <c r="AB42" s="60" t="str">
        <f t="array" ref="AB42">IFERROR(IF(AB$2&lt;=$B$1,INDEX('Master Data'!$A$1:$H$686,'Evening Cow'!$A42,2),""),"")</f>
        <v>Quantity</v>
      </c>
      <c r="AC42" s="60" t="str">
        <f t="array" ref="AC42">IFERROR(IF(AC$2&lt;=$B$1,INDEX('Master Data'!$A$1:$H$686,'Evening Cow'!$A42,2),""),"")</f>
        <v>Quantity</v>
      </c>
      <c r="AD42" s="60" t="str">
        <f t="array" ref="AD42">IFERROR(IF(AD$2&lt;=$B$1,INDEX('Master Data'!$A$1:$H$686,'Evening Cow'!$A42,2),""),"")</f>
        <v>Quantity</v>
      </c>
      <c r="AE42" s="60" t="str">
        <f t="array" ref="AE42">IFERROR(IF(AE$2&lt;=$B$1,INDEX('Master Data'!$A$1:$H$686,'Evening Cow'!$A42,2),""),"")</f>
        <v>Quantity</v>
      </c>
      <c r="AF42" s="60" t="str">
        <f t="array" ref="AF42">IFERROR(IF(AF$2&lt;=$B$1,INDEX('Master Data'!$A$1:$H$686,'Evening Cow'!$A42,2),""),"")</f>
        <v/>
      </c>
      <c r="AG42" s="60" t="str">
        <f t="array" ref="AG42">IFERROR(IF(AG$2&lt;=$B$1,INDEX('Master Data'!$A$1:$H$686,'Evening Cow'!$A42,2),""),"")</f>
        <v/>
      </c>
    </row>
    <row r="43" ht="14.25" customHeight="1">
      <c r="A43" s="60" t="str">
        <f>IFERROR(SMALL('Master Data'!H:H,ROW()-2),"")</f>
        <v/>
      </c>
      <c r="B43" s="61" t="str">
        <f t="array" ref="B43">IFERROR(INDEX('Master Data'!$A$1:$H$686,'Evening Cow'!$A43,1),"")</f>
        <v>Customer Name</v>
      </c>
      <c r="C43" s="60" t="str">
        <f t="array" ref="C43">IFERROR(IF(C$2&lt;=$B$1,INDEX('Master Data'!$A$1:$H$686,'Evening Cow'!$A43,2),""),"")</f>
        <v>Quantity</v>
      </c>
      <c r="D43" s="60" t="str">
        <f t="array" ref="D43">IFERROR(IF(D$2&lt;=$B$1,INDEX('Master Data'!$A$1:$H$686,'Evening Cow'!$A43,2),""),"")</f>
        <v>Quantity</v>
      </c>
      <c r="E43" s="60" t="str">
        <f t="array" ref="E43">IFERROR(IF(E$2&lt;=$B$1,INDEX('Master Data'!$A$1:$H$686,'Evening Cow'!$A43,2),""),"")</f>
        <v>Quantity</v>
      </c>
      <c r="F43" s="60" t="str">
        <f t="array" ref="F43">IFERROR(IF(F$2&lt;=$B$1,INDEX('Master Data'!$A$1:$H$686,'Evening Cow'!$A43,2),""),"")</f>
        <v>Quantity</v>
      </c>
      <c r="G43" s="60" t="str">
        <f t="array" ref="G43">IFERROR(IF(G$2&lt;=$B$1,INDEX('Master Data'!$A$1:$H$686,'Evening Cow'!$A43,2),""),"")</f>
        <v>Quantity</v>
      </c>
      <c r="H43" s="60" t="str">
        <f t="array" ref="H43">IFERROR(IF(H$2&lt;=$B$1,INDEX('Master Data'!$A$1:$H$686,'Evening Cow'!$A43,2),""),"")</f>
        <v>Quantity</v>
      </c>
      <c r="I43" s="60" t="str">
        <f t="array" ref="I43">IFERROR(IF(I$2&lt;=$B$1,INDEX('Master Data'!$A$1:$H$686,'Evening Cow'!$A43,2),""),"")</f>
        <v>Quantity</v>
      </c>
      <c r="J43" s="60" t="str">
        <f t="array" ref="J43">IFERROR(IF(J$2&lt;=$B$1,INDEX('Master Data'!$A$1:$H$686,'Evening Cow'!$A43,2),""),"")</f>
        <v>Quantity</v>
      </c>
      <c r="K43" s="60" t="str">
        <f t="array" ref="K43">IFERROR(IF(K$2&lt;=$B$1,INDEX('Master Data'!$A$1:$H$686,'Evening Cow'!$A43,2),""),"")</f>
        <v>Quantity</v>
      </c>
      <c r="L43" s="60" t="str">
        <f t="array" ref="L43">IFERROR(IF(L$2&lt;=$B$1,INDEX('Master Data'!$A$1:$H$686,'Evening Cow'!$A43,2),""),"")</f>
        <v>Quantity</v>
      </c>
      <c r="M43" s="60" t="str">
        <f t="array" ref="M43">IFERROR(IF(M$2&lt;=$B$1,INDEX('Master Data'!$A$1:$H$686,'Evening Cow'!$A43,2),""),"")</f>
        <v>Quantity</v>
      </c>
      <c r="N43" s="60" t="str">
        <f t="array" ref="N43">IFERROR(IF(N$2&lt;=$B$1,INDEX('Master Data'!$A$1:$H$686,'Evening Cow'!$A43,2),""),"")</f>
        <v>Quantity</v>
      </c>
      <c r="O43" s="60" t="str">
        <f t="array" ref="O43">IFERROR(IF(O$2&lt;=$B$1,INDEX('Master Data'!$A$1:$H$686,'Evening Cow'!$A43,2),""),"")</f>
        <v>Quantity</v>
      </c>
      <c r="P43" s="60" t="str">
        <f t="array" ref="P43">IFERROR(IF(P$2&lt;=$B$1,INDEX('Master Data'!$A$1:$H$686,'Evening Cow'!$A43,2),""),"")</f>
        <v>Quantity</v>
      </c>
      <c r="Q43" s="60" t="str">
        <f t="array" ref="Q43">IFERROR(IF(Q$2&lt;=$B$1,INDEX('Master Data'!$A$1:$H$686,'Evening Cow'!$A43,2),""),"")</f>
        <v>Quantity</v>
      </c>
      <c r="R43" s="60" t="str">
        <f t="array" ref="R43">IFERROR(IF(R$2&lt;=$B$1,INDEX('Master Data'!$A$1:$H$686,'Evening Cow'!$A43,2),""),"")</f>
        <v>Quantity</v>
      </c>
      <c r="S43" s="60" t="str">
        <f t="array" ref="S43">IFERROR(IF(S$2&lt;=$B$1,INDEX('Master Data'!$A$1:$H$686,'Evening Cow'!$A43,2),""),"")</f>
        <v>Quantity</v>
      </c>
      <c r="T43" s="60" t="str">
        <f t="array" ref="T43">IFERROR(IF(T$2&lt;=$B$1,INDEX('Master Data'!$A$1:$H$686,'Evening Cow'!$A43,2),""),"")</f>
        <v>Quantity</v>
      </c>
      <c r="U43" s="60" t="str">
        <f t="array" ref="U43">IFERROR(IF(U$2&lt;=$B$1,INDEX('Master Data'!$A$1:$H$686,'Evening Cow'!$A43,2),""),"")</f>
        <v>Quantity</v>
      </c>
      <c r="V43" s="60" t="str">
        <f t="array" ref="V43">IFERROR(IF(V$2&lt;=$B$1,INDEX('Master Data'!$A$1:$H$686,'Evening Cow'!$A43,2),""),"")</f>
        <v>Quantity</v>
      </c>
      <c r="W43" s="60" t="str">
        <f t="array" ref="W43">IFERROR(IF(W$2&lt;=$B$1,INDEX('Master Data'!$A$1:$H$686,'Evening Cow'!$A43,2),""),"")</f>
        <v>Quantity</v>
      </c>
      <c r="X43" s="60" t="str">
        <f t="array" ref="X43">IFERROR(IF(X$2&lt;=$B$1,INDEX('Master Data'!$A$1:$H$686,'Evening Cow'!$A43,2),""),"")</f>
        <v>Quantity</v>
      </c>
      <c r="Y43" s="60" t="str">
        <f t="array" ref="Y43">IFERROR(IF(Y$2&lt;=$B$1,INDEX('Master Data'!$A$1:$H$686,'Evening Cow'!$A43,2),""),"")</f>
        <v>Quantity</v>
      </c>
      <c r="Z43" s="60" t="str">
        <f t="array" ref="Z43">IFERROR(IF(Z$2&lt;=$B$1,INDEX('Master Data'!$A$1:$H$686,'Evening Cow'!$A43,2),""),"")</f>
        <v>Quantity</v>
      </c>
      <c r="AA43" s="60" t="str">
        <f t="array" ref="AA43">IFERROR(IF(AA$2&lt;=$B$1,INDEX('Master Data'!$A$1:$H$686,'Evening Cow'!$A43,2),""),"")</f>
        <v>Quantity</v>
      </c>
      <c r="AB43" s="60" t="str">
        <f t="array" ref="AB43">IFERROR(IF(AB$2&lt;=$B$1,INDEX('Master Data'!$A$1:$H$686,'Evening Cow'!$A43,2),""),"")</f>
        <v>Quantity</v>
      </c>
      <c r="AC43" s="60" t="str">
        <f t="array" ref="AC43">IFERROR(IF(AC$2&lt;=$B$1,INDEX('Master Data'!$A$1:$H$686,'Evening Cow'!$A43,2),""),"")</f>
        <v>Quantity</v>
      </c>
      <c r="AD43" s="60" t="str">
        <f t="array" ref="AD43">IFERROR(IF(AD$2&lt;=$B$1,INDEX('Master Data'!$A$1:$H$686,'Evening Cow'!$A43,2),""),"")</f>
        <v>Quantity</v>
      </c>
      <c r="AE43" s="60" t="str">
        <f t="array" ref="AE43">IFERROR(IF(AE$2&lt;=$B$1,INDEX('Master Data'!$A$1:$H$686,'Evening Cow'!$A43,2),""),"")</f>
        <v>Quantity</v>
      </c>
      <c r="AF43" s="60" t="str">
        <f t="array" ref="AF43">IFERROR(IF(AF$2&lt;=$B$1,INDEX('Master Data'!$A$1:$H$686,'Evening Cow'!$A43,2),""),"")</f>
        <v/>
      </c>
      <c r="AG43" s="60" t="str">
        <f t="array" ref="AG43">IFERROR(IF(AG$2&lt;=$B$1,INDEX('Master Data'!$A$1:$H$686,'Evening Cow'!$A43,2),""),"")</f>
        <v/>
      </c>
    </row>
    <row r="44" ht="14.25" customHeight="1">
      <c r="A44" s="60" t="str">
        <f>IFERROR(SMALL('Master Data'!H:H,ROW()-2),"")</f>
        <v/>
      </c>
      <c r="B44" s="61" t="str">
        <f t="array" ref="B44">IFERROR(INDEX('Master Data'!$A$1:$H$686,'Evening Cow'!$A44,1),"")</f>
        <v>Customer Name</v>
      </c>
      <c r="C44" s="60" t="str">
        <f t="array" ref="C44">IFERROR(IF(C$2&lt;=$B$1,INDEX('Master Data'!$A$1:$H$686,'Evening Cow'!$A44,2),""),"")</f>
        <v>Quantity</v>
      </c>
      <c r="D44" s="60" t="str">
        <f t="array" ref="D44">IFERROR(IF(D$2&lt;=$B$1,INDEX('Master Data'!$A$1:$H$686,'Evening Cow'!$A44,2),""),"")</f>
        <v>Quantity</v>
      </c>
      <c r="E44" s="60" t="str">
        <f t="array" ref="E44">IFERROR(IF(E$2&lt;=$B$1,INDEX('Master Data'!$A$1:$H$686,'Evening Cow'!$A44,2),""),"")</f>
        <v>Quantity</v>
      </c>
      <c r="F44" s="60" t="str">
        <f t="array" ref="F44">IFERROR(IF(F$2&lt;=$B$1,INDEX('Master Data'!$A$1:$H$686,'Evening Cow'!$A44,2),""),"")</f>
        <v>Quantity</v>
      </c>
      <c r="G44" s="60" t="str">
        <f t="array" ref="G44">IFERROR(IF(G$2&lt;=$B$1,INDEX('Master Data'!$A$1:$H$686,'Evening Cow'!$A44,2),""),"")</f>
        <v>Quantity</v>
      </c>
      <c r="H44" s="60" t="str">
        <f t="array" ref="H44">IFERROR(IF(H$2&lt;=$B$1,INDEX('Master Data'!$A$1:$H$686,'Evening Cow'!$A44,2),""),"")</f>
        <v>Quantity</v>
      </c>
      <c r="I44" s="60" t="str">
        <f t="array" ref="I44">IFERROR(IF(I$2&lt;=$B$1,INDEX('Master Data'!$A$1:$H$686,'Evening Cow'!$A44,2),""),"")</f>
        <v>Quantity</v>
      </c>
      <c r="J44" s="60" t="str">
        <f t="array" ref="J44">IFERROR(IF(J$2&lt;=$B$1,INDEX('Master Data'!$A$1:$H$686,'Evening Cow'!$A44,2),""),"")</f>
        <v>Quantity</v>
      </c>
      <c r="K44" s="60" t="str">
        <f t="array" ref="K44">IFERROR(IF(K$2&lt;=$B$1,INDEX('Master Data'!$A$1:$H$686,'Evening Cow'!$A44,2),""),"")</f>
        <v>Quantity</v>
      </c>
      <c r="L44" s="60" t="str">
        <f t="array" ref="L44">IFERROR(IF(L$2&lt;=$B$1,INDEX('Master Data'!$A$1:$H$686,'Evening Cow'!$A44,2),""),"")</f>
        <v>Quantity</v>
      </c>
      <c r="M44" s="60" t="str">
        <f t="array" ref="M44">IFERROR(IF(M$2&lt;=$B$1,INDEX('Master Data'!$A$1:$H$686,'Evening Cow'!$A44,2),""),"")</f>
        <v>Quantity</v>
      </c>
      <c r="N44" s="60" t="str">
        <f t="array" ref="N44">IFERROR(IF(N$2&lt;=$B$1,INDEX('Master Data'!$A$1:$H$686,'Evening Cow'!$A44,2),""),"")</f>
        <v>Quantity</v>
      </c>
      <c r="O44" s="60" t="str">
        <f t="array" ref="O44">IFERROR(IF(O$2&lt;=$B$1,INDEX('Master Data'!$A$1:$H$686,'Evening Cow'!$A44,2),""),"")</f>
        <v>Quantity</v>
      </c>
      <c r="P44" s="60" t="str">
        <f t="array" ref="P44">IFERROR(IF(P$2&lt;=$B$1,INDEX('Master Data'!$A$1:$H$686,'Evening Cow'!$A44,2),""),"")</f>
        <v>Quantity</v>
      </c>
      <c r="Q44" s="60" t="str">
        <f t="array" ref="Q44">IFERROR(IF(Q$2&lt;=$B$1,INDEX('Master Data'!$A$1:$H$686,'Evening Cow'!$A44,2),""),"")</f>
        <v>Quantity</v>
      </c>
      <c r="R44" s="60" t="str">
        <f t="array" ref="R44">IFERROR(IF(R$2&lt;=$B$1,INDEX('Master Data'!$A$1:$H$686,'Evening Cow'!$A44,2),""),"")</f>
        <v>Quantity</v>
      </c>
      <c r="S44" s="60" t="str">
        <f t="array" ref="S44">IFERROR(IF(S$2&lt;=$B$1,INDEX('Master Data'!$A$1:$H$686,'Evening Cow'!$A44,2),""),"")</f>
        <v>Quantity</v>
      </c>
      <c r="T44" s="60" t="str">
        <f t="array" ref="T44">IFERROR(IF(T$2&lt;=$B$1,INDEX('Master Data'!$A$1:$H$686,'Evening Cow'!$A44,2),""),"")</f>
        <v>Quantity</v>
      </c>
      <c r="U44" s="60" t="str">
        <f t="array" ref="U44">IFERROR(IF(U$2&lt;=$B$1,INDEX('Master Data'!$A$1:$H$686,'Evening Cow'!$A44,2),""),"")</f>
        <v>Quantity</v>
      </c>
      <c r="V44" s="60" t="str">
        <f t="array" ref="V44">IFERROR(IF(V$2&lt;=$B$1,INDEX('Master Data'!$A$1:$H$686,'Evening Cow'!$A44,2),""),"")</f>
        <v>Quantity</v>
      </c>
      <c r="W44" s="60" t="str">
        <f t="array" ref="W44">IFERROR(IF(W$2&lt;=$B$1,INDEX('Master Data'!$A$1:$H$686,'Evening Cow'!$A44,2),""),"")</f>
        <v>Quantity</v>
      </c>
      <c r="X44" s="60" t="str">
        <f t="array" ref="X44">IFERROR(IF(X$2&lt;=$B$1,INDEX('Master Data'!$A$1:$H$686,'Evening Cow'!$A44,2),""),"")</f>
        <v>Quantity</v>
      </c>
      <c r="Y44" s="60" t="str">
        <f t="array" ref="Y44">IFERROR(IF(Y$2&lt;=$B$1,INDEX('Master Data'!$A$1:$H$686,'Evening Cow'!$A44,2),""),"")</f>
        <v>Quantity</v>
      </c>
      <c r="Z44" s="60" t="str">
        <f t="array" ref="Z44">IFERROR(IF(Z$2&lt;=$B$1,INDEX('Master Data'!$A$1:$H$686,'Evening Cow'!$A44,2),""),"")</f>
        <v>Quantity</v>
      </c>
      <c r="AA44" s="60" t="str">
        <f t="array" ref="AA44">IFERROR(IF(AA$2&lt;=$B$1,INDEX('Master Data'!$A$1:$H$686,'Evening Cow'!$A44,2),""),"")</f>
        <v>Quantity</v>
      </c>
      <c r="AB44" s="60" t="str">
        <f t="array" ref="AB44">IFERROR(IF(AB$2&lt;=$B$1,INDEX('Master Data'!$A$1:$H$686,'Evening Cow'!$A44,2),""),"")</f>
        <v>Quantity</v>
      </c>
      <c r="AC44" s="60" t="str">
        <f t="array" ref="AC44">IFERROR(IF(AC$2&lt;=$B$1,INDEX('Master Data'!$A$1:$H$686,'Evening Cow'!$A44,2),""),"")</f>
        <v>Quantity</v>
      </c>
      <c r="AD44" s="60" t="str">
        <f t="array" ref="AD44">IFERROR(IF(AD$2&lt;=$B$1,INDEX('Master Data'!$A$1:$H$686,'Evening Cow'!$A44,2),""),"")</f>
        <v>Quantity</v>
      </c>
      <c r="AE44" s="60" t="str">
        <f t="array" ref="AE44">IFERROR(IF(AE$2&lt;=$B$1,INDEX('Master Data'!$A$1:$H$686,'Evening Cow'!$A44,2),""),"")</f>
        <v>Quantity</v>
      </c>
      <c r="AF44" s="60" t="str">
        <f t="array" ref="AF44">IFERROR(IF(AF$2&lt;=$B$1,INDEX('Master Data'!$A$1:$H$686,'Evening Cow'!$A44,2),""),"")</f>
        <v/>
      </c>
      <c r="AG44" s="60" t="str">
        <f t="array" ref="AG44">IFERROR(IF(AG$2&lt;=$B$1,INDEX('Master Data'!$A$1:$H$686,'Evening Cow'!$A44,2),""),"")</f>
        <v/>
      </c>
    </row>
    <row r="45" ht="14.25" customHeight="1">
      <c r="A45" s="60" t="str">
        <f>IFERROR(SMALL('Master Data'!H:H,ROW()-2),"")</f>
        <v/>
      </c>
      <c r="B45" s="61" t="str">
        <f t="array" ref="B45">IFERROR(INDEX('Master Data'!$A$1:$H$686,'Evening Cow'!$A45,1),"")</f>
        <v>Customer Name</v>
      </c>
      <c r="C45" s="60" t="str">
        <f t="array" ref="C45">IFERROR(IF(C$2&lt;=$B$1,INDEX('Master Data'!$A$1:$H$686,'Evening Cow'!$A45,2),""),"")</f>
        <v>Quantity</v>
      </c>
      <c r="D45" s="60" t="str">
        <f t="array" ref="D45">IFERROR(IF(D$2&lt;=$B$1,INDEX('Master Data'!$A$1:$H$686,'Evening Cow'!$A45,2),""),"")</f>
        <v>Quantity</v>
      </c>
      <c r="E45" s="60" t="str">
        <f t="array" ref="E45">IFERROR(IF(E$2&lt;=$B$1,INDEX('Master Data'!$A$1:$H$686,'Evening Cow'!$A45,2),""),"")</f>
        <v>Quantity</v>
      </c>
      <c r="F45" s="60" t="str">
        <f t="array" ref="F45">IFERROR(IF(F$2&lt;=$B$1,INDEX('Master Data'!$A$1:$H$686,'Evening Cow'!$A45,2),""),"")</f>
        <v>Quantity</v>
      </c>
      <c r="G45" s="60" t="str">
        <f t="array" ref="G45">IFERROR(IF(G$2&lt;=$B$1,INDEX('Master Data'!$A$1:$H$686,'Evening Cow'!$A45,2),""),"")</f>
        <v>Quantity</v>
      </c>
      <c r="H45" s="60" t="str">
        <f t="array" ref="H45">IFERROR(IF(H$2&lt;=$B$1,INDEX('Master Data'!$A$1:$H$686,'Evening Cow'!$A45,2),""),"")</f>
        <v>Quantity</v>
      </c>
      <c r="I45" s="60" t="str">
        <f t="array" ref="I45">IFERROR(IF(I$2&lt;=$B$1,INDEX('Master Data'!$A$1:$H$686,'Evening Cow'!$A45,2),""),"")</f>
        <v>Quantity</v>
      </c>
      <c r="J45" s="60" t="str">
        <f t="array" ref="J45">IFERROR(IF(J$2&lt;=$B$1,INDEX('Master Data'!$A$1:$H$686,'Evening Cow'!$A45,2),""),"")</f>
        <v>Quantity</v>
      </c>
      <c r="K45" s="60" t="str">
        <f t="array" ref="K45">IFERROR(IF(K$2&lt;=$B$1,INDEX('Master Data'!$A$1:$H$686,'Evening Cow'!$A45,2),""),"")</f>
        <v>Quantity</v>
      </c>
      <c r="L45" s="60" t="str">
        <f t="array" ref="L45">IFERROR(IF(L$2&lt;=$B$1,INDEX('Master Data'!$A$1:$H$686,'Evening Cow'!$A45,2),""),"")</f>
        <v>Quantity</v>
      </c>
      <c r="M45" s="60" t="str">
        <f t="array" ref="M45">IFERROR(IF(M$2&lt;=$B$1,INDEX('Master Data'!$A$1:$H$686,'Evening Cow'!$A45,2),""),"")</f>
        <v>Quantity</v>
      </c>
      <c r="N45" s="60" t="str">
        <f t="array" ref="N45">IFERROR(IF(N$2&lt;=$B$1,INDEX('Master Data'!$A$1:$H$686,'Evening Cow'!$A45,2),""),"")</f>
        <v>Quantity</v>
      </c>
      <c r="O45" s="60" t="str">
        <f t="array" ref="O45">IFERROR(IF(O$2&lt;=$B$1,INDEX('Master Data'!$A$1:$H$686,'Evening Cow'!$A45,2),""),"")</f>
        <v>Quantity</v>
      </c>
      <c r="P45" s="60" t="str">
        <f t="array" ref="P45">IFERROR(IF(P$2&lt;=$B$1,INDEX('Master Data'!$A$1:$H$686,'Evening Cow'!$A45,2),""),"")</f>
        <v>Quantity</v>
      </c>
      <c r="Q45" s="60" t="str">
        <f t="array" ref="Q45">IFERROR(IF(Q$2&lt;=$B$1,INDEX('Master Data'!$A$1:$H$686,'Evening Cow'!$A45,2),""),"")</f>
        <v>Quantity</v>
      </c>
      <c r="R45" s="60" t="str">
        <f t="array" ref="R45">IFERROR(IF(R$2&lt;=$B$1,INDEX('Master Data'!$A$1:$H$686,'Evening Cow'!$A45,2),""),"")</f>
        <v>Quantity</v>
      </c>
      <c r="S45" s="60" t="str">
        <f t="array" ref="S45">IFERROR(IF(S$2&lt;=$B$1,INDEX('Master Data'!$A$1:$H$686,'Evening Cow'!$A45,2),""),"")</f>
        <v>Quantity</v>
      </c>
      <c r="T45" s="60" t="str">
        <f t="array" ref="T45">IFERROR(IF(T$2&lt;=$B$1,INDEX('Master Data'!$A$1:$H$686,'Evening Cow'!$A45,2),""),"")</f>
        <v>Quantity</v>
      </c>
      <c r="U45" s="60" t="str">
        <f t="array" ref="U45">IFERROR(IF(U$2&lt;=$B$1,INDEX('Master Data'!$A$1:$H$686,'Evening Cow'!$A45,2),""),"")</f>
        <v>Quantity</v>
      </c>
      <c r="V45" s="60" t="str">
        <f t="array" ref="V45">IFERROR(IF(V$2&lt;=$B$1,INDEX('Master Data'!$A$1:$H$686,'Evening Cow'!$A45,2),""),"")</f>
        <v>Quantity</v>
      </c>
      <c r="W45" s="60" t="str">
        <f t="array" ref="W45">IFERROR(IF(W$2&lt;=$B$1,INDEX('Master Data'!$A$1:$H$686,'Evening Cow'!$A45,2),""),"")</f>
        <v>Quantity</v>
      </c>
      <c r="X45" s="60" t="str">
        <f t="array" ref="X45">IFERROR(IF(X$2&lt;=$B$1,INDEX('Master Data'!$A$1:$H$686,'Evening Cow'!$A45,2),""),"")</f>
        <v>Quantity</v>
      </c>
      <c r="Y45" s="60" t="str">
        <f t="array" ref="Y45">IFERROR(IF(Y$2&lt;=$B$1,INDEX('Master Data'!$A$1:$H$686,'Evening Cow'!$A45,2),""),"")</f>
        <v>Quantity</v>
      </c>
      <c r="Z45" s="60" t="str">
        <f t="array" ref="Z45">IFERROR(IF(Z$2&lt;=$B$1,INDEX('Master Data'!$A$1:$H$686,'Evening Cow'!$A45,2),""),"")</f>
        <v>Quantity</v>
      </c>
      <c r="AA45" s="60" t="str">
        <f t="array" ref="AA45">IFERROR(IF(AA$2&lt;=$B$1,INDEX('Master Data'!$A$1:$H$686,'Evening Cow'!$A45,2),""),"")</f>
        <v>Quantity</v>
      </c>
      <c r="AB45" s="60" t="str">
        <f t="array" ref="AB45">IFERROR(IF(AB$2&lt;=$B$1,INDEX('Master Data'!$A$1:$H$686,'Evening Cow'!$A45,2),""),"")</f>
        <v>Quantity</v>
      </c>
      <c r="AC45" s="60" t="str">
        <f t="array" ref="AC45">IFERROR(IF(AC$2&lt;=$B$1,INDEX('Master Data'!$A$1:$H$686,'Evening Cow'!$A45,2),""),"")</f>
        <v>Quantity</v>
      </c>
      <c r="AD45" s="60" t="str">
        <f t="array" ref="AD45">IFERROR(IF(AD$2&lt;=$B$1,INDEX('Master Data'!$A$1:$H$686,'Evening Cow'!$A45,2),""),"")</f>
        <v>Quantity</v>
      </c>
      <c r="AE45" s="60" t="str">
        <f t="array" ref="AE45">IFERROR(IF(AE$2&lt;=$B$1,INDEX('Master Data'!$A$1:$H$686,'Evening Cow'!$A45,2),""),"")</f>
        <v>Quantity</v>
      </c>
      <c r="AF45" s="60" t="str">
        <f t="array" ref="AF45">IFERROR(IF(AF$2&lt;=$B$1,INDEX('Master Data'!$A$1:$H$686,'Evening Cow'!$A45,2),""),"")</f>
        <v/>
      </c>
      <c r="AG45" s="60" t="str">
        <f t="array" ref="AG45">IFERROR(IF(AG$2&lt;=$B$1,INDEX('Master Data'!$A$1:$H$686,'Evening Cow'!$A45,2),""),"")</f>
        <v/>
      </c>
    </row>
    <row r="46" ht="14.25" customHeight="1">
      <c r="A46" s="60" t="str">
        <f>IFERROR(SMALL('Master Data'!H:H,ROW()-2),"")</f>
        <v/>
      </c>
      <c r="B46" s="61" t="str">
        <f t="array" ref="B46">IFERROR(INDEX('Master Data'!$A$1:$H$686,'Evening Cow'!$A46,1),"")</f>
        <v>Customer Name</v>
      </c>
      <c r="C46" s="60" t="str">
        <f t="array" ref="C46">IFERROR(IF(C$2&lt;=$B$1,INDEX('Master Data'!$A$1:$H$686,'Evening Cow'!$A46,2),""),"")</f>
        <v>Quantity</v>
      </c>
      <c r="D46" s="60" t="str">
        <f t="array" ref="D46">IFERROR(IF(D$2&lt;=$B$1,INDEX('Master Data'!$A$1:$H$686,'Evening Cow'!$A46,2),""),"")</f>
        <v>Quantity</v>
      </c>
      <c r="E46" s="60" t="str">
        <f t="array" ref="E46">IFERROR(IF(E$2&lt;=$B$1,INDEX('Master Data'!$A$1:$H$686,'Evening Cow'!$A46,2),""),"")</f>
        <v>Quantity</v>
      </c>
      <c r="F46" s="60" t="str">
        <f t="array" ref="F46">IFERROR(IF(F$2&lt;=$B$1,INDEX('Master Data'!$A$1:$H$686,'Evening Cow'!$A46,2),""),"")</f>
        <v>Quantity</v>
      </c>
      <c r="G46" s="60" t="str">
        <f t="array" ref="G46">IFERROR(IF(G$2&lt;=$B$1,INDEX('Master Data'!$A$1:$H$686,'Evening Cow'!$A46,2),""),"")</f>
        <v>Quantity</v>
      </c>
      <c r="H46" s="60" t="str">
        <f t="array" ref="H46">IFERROR(IF(H$2&lt;=$B$1,INDEX('Master Data'!$A$1:$H$686,'Evening Cow'!$A46,2),""),"")</f>
        <v>Quantity</v>
      </c>
      <c r="I46" s="60" t="str">
        <f t="array" ref="I46">IFERROR(IF(I$2&lt;=$B$1,INDEX('Master Data'!$A$1:$H$686,'Evening Cow'!$A46,2),""),"")</f>
        <v>Quantity</v>
      </c>
      <c r="J46" s="60" t="str">
        <f t="array" ref="J46">IFERROR(IF(J$2&lt;=$B$1,INDEX('Master Data'!$A$1:$H$686,'Evening Cow'!$A46,2),""),"")</f>
        <v>Quantity</v>
      </c>
      <c r="K46" s="60" t="str">
        <f t="array" ref="K46">IFERROR(IF(K$2&lt;=$B$1,INDEX('Master Data'!$A$1:$H$686,'Evening Cow'!$A46,2),""),"")</f>
        <v>Quantity</v>
      </c>
      <c r="L46" s="60" t="str">
        <f t="array" ref="L46">IFERROR(IF(L$2&lt;=$B$1,INDEX('Master Data'!$A$1:$H$686,'Evening Cow'!$A46,2),""),"")</f>
        <v>Quantity</v>
      </c>
      <c r="M46" s="60" t="str">
        <f t="array" ref="M46">IFERROR(IF(M$2&lt;=$B$1,INDEX('Master Data'!$A$1:$H$686,'Evening Cow'!$A46,2),""),"")</f>
        <v>Quantity</v>
      </c>
      <c r="N46" s="60" t="str">
        <f t="array" ref="N46">IFERROR(IF(N$2&lt;=$B$1,INDEX('Master Data'!$A$1:$H$686,'Evening Cow'!$A46,2),""),"")</f>
        <v>Quantity</v>
      </c>
      <c r="O46" s="60" t="str">
        <f t="array" ref="O46">IFERROR(IF(O$2&lt;=$B$1,INDEX('Master Data'!$A$1:$H$686,'Evening Cow'!$A46,2),""),"")</f>
        <v>Quantity</v>
      </c>
      <c r="P46" s="60" t="str">
        <f t="array" ref="P46">IFERROR(IF(P$2&lt;=$B$1,INDEX('Master Data'!$A$1:$H$686,'Evening Cow'!$A46,2),""),"")</f>
        <v>Quantity</v>
      </c>
      <c r="Q46" s="60" t="str">
        <f t="array" ref="Q46">IFERROR(IF(Q$2&lt;=$B$1,INDEX('Master Data'!$A$1:$H$686,'Evening Cow'!$A46,2),""),"")</f>
        <v>Quantity</v>
      </c>
      <c r="R46" s="60" t="str">
        <f t="array" ref="R46">IFERROR(IF(R$2&lt;=$B$1,INDEX('Master Data'!$A$1:$H$686,'Evening Cow'!$A46,2),""),"")</f>
        <v>Quantity</v>
      </c>
      <c r="S46" s="60" t="str">
        <f t="array" ref="S46">IFERROR(IF(S$2&lt;=$B$1,INDEX('Master Data'!$A$1:$H$686,'Evening Cow'!$A46,2),""),"")</f>
        <v>Quantity</v>
      </c>
      <c r="T46" s="60" t="str">
        <f t="array" ref="T46">IFERROR(IF(T$2&lt;=$B$1,INDEX('Master Data'!$A$1:$H$686,'Evening Cow'!$A46,2),""),"")</f>
        <v>Quantity</v>
      </c>
      <c r="U46" s="60" t="str">
        <f t="array" ref="U46">IFERROR(IF(U$2&lt;=$B$1,INDEX('Master Data'!$A$1:$H$686,'Evening Cow'!$A46,2),""),"")</f>
        <v>Quantity</v>
      </c>
      <c r="V46" s="60" t="str">
        <f t="array" ref="V46">IFERROR(IF(V$2&lt;=$B$1,INDEX('Master Data'!$A$1:$H$686,'Evening Cow'!$A46,2),""),"")</f>
        <v>Quantity</v>
      </c>
      <c r="W46" s="60" t="str">
        <f t="array" ref="W46">IFERROR(IF(W$2&lt;=$B$1,INDEX('Master Data'!$A$1:$H$686,'Evening Cow'!$A46,2),""),"")</f>
        <v>Quantity</v>
      </c>
      <c r="X46" s="60" t="str">
        <f t="array" ref="X46">IFERROR(IF(X$2&lt;=$B$1,INDEX('Master Data'!$A$1:$H$686,'Evening Cow'!$A46,2),""),"")</f>
        <v>Quantity</v>
      </c>
      <c r="Y46" s="60" t="str">
        <f t="array" ref="Y46">IFERROR(IF(Y$2&lt;=$B$1,INDEX('Master Data'!$A$1:$H$686,'Evening Cow'!$A46,2),""),"")</f>
        <v>Quantity</v>
      </c>
      <c r="Z46" s="60" t="str">
        <f t="array" ref="Z46">IFERROR(IF(Z$2&lt;=$B$1,INDEX('Master Data'!$A$1:$H$686,'Evening Cow'!$A46,2),""),"")</f>
        <v>Quantity</v>
      </c>
      <c r="AA46" s="60" t="str">
        <f t="array" ref="AA46">IFERROR(IF(AA$2&lt;=$B$1,INDEX('Master Data'!$A$1:$H$686,'Evening Cow'!$A46,2),""),"")</f>
        <v>Quantity</v>
      </c>
      <c r="AB46" s="60" t="str">
        <f t="array" ref="AB46">IFERROR(IF(AB$2&lt;=$B$1,INDEX('Master Data'!$A$1:$H$686,'Evening Cow'!$A46,2),""),"")</f>
        <v>Quantity</v>
      </c>
      <c r="AC46" s="60" t="str">
        <f t="array" ref="AC46">IFERROR(IF(AC$2&lt;=$B$1,INDEX('Master Data'!$A$1:$H$686,'Evening Cow'!$A46,2),""),"")</f>
        <v>Quantity</v>
      </c>
      <c r="AD46" s="60" t="str">
        <f t="array" ref="AD46">IFERROR(IF(AD$2&lt;=$B$1,INDEX('Master Data'!$A$1:$H$686,'Evening Cow'!$A46,2),""),"")</f>
        <v>Quantity</v>
      </c>
      <c r="AE46" s="60" t="str">
        <f t="array" ref="AE46">IFERROR(IF(AE$2&lt;=$B$1,INDEX('Master Data'!$A$1:$H$686,'Evening Cow'!$A46,2),""),"")</f>
        <v>Quantity</v>
      </c>
      <c r="AF46" s="60" t="str">
        <f t="array" ref="AF46">IFERROR(IF(AF$2&lt;=$B$1,INDEX('Master Data'!$A$1:$H$686,'Evening Cow'!$A46,2),""),"")</f>
        <v/>
      </c>
      <c r="AG46" s="60" t="str">
        <f t="array" ref="AG46">IFERROR(IF(AG$2&lt;=$B$1,INDEX('Master Data'!$A$1:$H$686,'Evening Cow'!$A46,2),""),"")</f>
        <v/>
      </c>
    </row>
    <row r="47" ht="14.25" customHeight="1">
      <c r="A47" s="60" t="str">
        <f>IFERROR(SMALL('Master Data'!H:H,ROW()-2),"")</f>
        <v/>
      </c>
      <c r="B47" s="61" t="str">
        <f t="array" ref="B47">IFERROR(INDEX('Master Data'!$A$1:$H$686,'Evening Cow'!$A47,1),"")</f>
        <v>Customer Name</v>
      </c>
      <c r="C47" s="60" t="str">
        <f t="array" ref="C47">IFERROR(IF(C$2&lt;=$B$1,INDEX('Master Data'!$A$1:$H$686,'Evening Cow'!$A47,2),""),"")</f>
        <v>Quantity</v>
      </c>
      <c r="D47" s="60" t="str">
        <f t="array" ref="D47">IFERROR(IF(D$2&lt;=$B$1,INDEX('Master Data'!$A$1:$H$686,'Evening Cow'!$A47,2),""),"")</f>
        <v>Quantity</v>
      </c>
      <c r="E47" s="60" t="str">
        <f t="array" ref="E47">IFERROR(IF(E$2&lt;=$B$1,INDEX('Master Data'!$A$1:$H$686,'Evening Cow'!$A47,2),""),"")</f>
        <v>Quantity</v>
      </c>
      <c r="F47" s="60" t="str">
        <f t="array" ref="F47">IFERROR(IF(F$2&lt;=$B$1,INDEX('Master Data'!$A$1:$H$686,'Evening Cow'!$A47,2),""),"")</f>
        <v>Quantity</v>
      </c>
      <c r="G47" s="60" t="str">
        <f t="array" ref="G47">IFERROR(IF(G$2&lt;=$B$1,INDEX('Master Data'!$A$1:$H$686,'Evening Cow'!$A47,2),""),"")</f>
        <v>Quantity</v>
      </c>
      <c r="H47" s="60" t="str">
        <f t="array" ref="H47">IFERROR(IF(H$2&lt;=$B$1,INDEX('Master Data'!$A$1:$H$686,'Evening Cow'!$A47,2),""),"")</f>
        <v>Quantity</v>
      </c>
      <c r="I47" s="60" t="str">
        <f t="array" ref="I47">IFERROR(IF(I$2&lt;=$B$1,INDEX('Master Data'!$A$1:$H$686,'Evening Cow'!$A47,2),""),"")</f>
        <v>Quantity</v>
      </c>
      <c r="J47" s="60" t="str">
        <f t="array" ref="J47">IFERROR(IF(J$2&lt;=$B$1,INDEX('Master Data'!$A$1:$H$686,'Evening Cow'!$A47,2),""),"")</f>
        <v>Quantity</v>
      </c>
      <c r="K47" s="60" t="str">
        <f t="array" ref="K47">IFERROR(IF(K$2&lt;=$B$1,INDEX('Master Data'!$A$1:$H$686,'Evening Cow'!$A47,2),""),"")</f>
        <v>Quantity</v>
      </c>
      <c r="L47" s="60" t="str">
        <f t="array" ref="L47">IFERROR(IF(L$2&lt;=$B$1,INDEX('Master Data'!$A$1:$H$686,'Evening Cow'!$A47,2),""),"")</f>
        <v>Quantity</v>
      </c>
      <c r="M47" s="60" t="str">
        <f t="array" ref="M47">IFERROR(IF(M$2&lt;=$B$1,INDEX('Master Data'!$A$1:$H$686,'Evening Cow'!$A47,2),""),"")</f>
        <v>Quantity</v>
      </c>
      <c r="N47" s="60" t="str">
        <f t="array" ref="N47">IFERROR(IF(N$2&lt;=$B$1,INDEX('Master Data'!$A$1:$H$686,'Evening Cow'!$A47,2),""),"")</f>
        <v>Quantity</v>
      </c>
      <c r="O47" s="60" t="str">
        <f t="array" ref="O47">IFERROR(IF(O$2&lt;=$B$1,INDEX('Master Data'!$A$1:$H$686,'Evening Cow'!$A47,2),""),"")</f>
        <v>Quantity</v>
      </c>
      <c r="P47" s="60" t="str">
        <f t="array" ref="P47">IFERROR(IF(P$2&lt;=$B$1,INDEX('Master Data'!$A$1:$H$686,'Evening Cow'!$A47,2),""),"")</f>
        <v>Quantity</v>
      </c>
      <c r="Q47" s="60" t="str">
        <f t="array" ref="Q47">IFERROR(IF(Q$2&lt;=$B$1,INDEX('Master Data'!$A$1:$H$686,'Evening Cow'!$A47,2),""),"")</f>
        <v>Quantity</v>
      </c>
      <c r="R47" s="60" t="str">
        <f t="array" ref="R47">IFERROR(IF(R$2&lt;=$B$1,INDEX('Master Data'!$A$1:$H$686,'Evening Cow'!$A47,2),""),"")</f>
        <v>Quantity</v>
      </c>
      <c r="S47" s="60" t="str">
        <f t="array" ref="S47">IFERROR(IF(S$2&lt;=$B$1,INDEX('Master Data'!$A$1:$H$686,'Evening Cow'!$A47,2),""),"")</f>
        <v>Quantity</v>
      </c>
      <c r="T47" s="60" t="str">
        <f t="array" ref="T47">IFERROR(IF(T$2&lt;=$B$1,INDEX('Master Data'!$A$1:$H$686,'Evening Cow'!$A47,2),""),"")</f>
        <v>Quantity</v>
      </c>
      <c r="U47" s="60" t="str">
        <f t="array" ref="U47">IFERROR(IF(U$2&lt;=$B$1,INDEX('Master Data'!$A$1:$H$686,'Evening Cow'!$A47,2),""),"")</f>
        <v>Quantity</v>
      </c>
      <c r="V47" s="60" t="str">
        <f t="array" ref="V47">IFERROR(IF(V$2&lt;=$B$1,INDEX('Master Data'!$A$1:$H$686,'Evening Cow'!$A47,2),""),"")</f>
        <v>Quantity</v>
      </c>
      <c r="W47" s="60" t="str">
        <f t="array" ref="W47">IFERROR(IF(W$2&lt;=$B$1,INDEX('Master Data'!$A$1:$H$686,'Evening Cow'!$A47,2),""),"")</f>
        <v>Quantity</v>
      </c>
      <c r="X47" s="60" t="str">
        <f t="array" ref="X47">IFERROR(IF(X$2&lt;=$B$1,INDEX('Master Data'!$A$1:$H$686,'Evening Cow'!$A47,2),""),"")</f>
        <v>Quantity</v>
      </c>
      <c r="Y47" s="60" t="str">
        <f t="array" ref="Y47">IFERROR(IF(Y$2&lt;=$B$1,INDEX('Master Data'!$A$1:$H$686,'Evening Cow'!$A47,2),""),"")</f>
        <v>Quantity</v>
      </c>
      <c r="Z47" s="60" t="str">
        <f t="array" ref="Z47">IFERROR(IF(Z$2&lt;=$B$1,INDEX('Master Data'!$A$1:$H$686,'Evening Cow'!$A47,2),""),"")</f>
        <v>Quantity</v>
      </c>
      <c r="AA47" s="60" t="str">
        <f t="array" ref="AA47">IFERROR(IF(AA$2&lt;=$B$1,INDEX('Master Data'!$A$1:$H$686,'Evening Cow'!$A47,2),""),"")</f>
        <v>Quantity</v>
      </c>
      <c r="AB47" s="60" t="str">
        <f t="array" ref="AB47">IFERROR(IF(AB$2&lt;=$B$1,INDEX('Master Data'!$A$1:$H$686,'Evening Cow'!$A47,2),""),"")</f>
        <v>Quantity</v>
      </c>
      <c r="AC47" s="60" t="str">
        <f t="array" ref="AC47">IFERROR(IF(AC$2&lt;=$B$1,INDEX('Master Data'!$A$1:$H$686,'Evening Cow'!$A47,2),""),"")</f>
        <v>Quantity</v>
      </c>
      <c r="AD47" s="60" t="str">
        <f t="array" ref="AD47">IFERROR(IF(AD$2&lt;=$B$1,INDEX('Master Data'!$A$1:$H$686,'Evening Cow'!$A47,2),""),"")</f>
        <v>Quantity</v>
      </c>
      <c r="AE47" s="60" t="str">
        <f t="array" ref="AE47">IFERROR(IF(AE$2&lt;=$B$1,INDEX('Master Data'!$A$1:$H$686,'Evening Cow'!$A47,2),""),"")</f>
        <v>Quantity</v>
      </c>
      <c r="AF47" s="60" t="str">
        <f t="array" ref="AF47">IFERROR(IF(AF$2&lt;=$B$1,INDEX('Master Data'!$A$1:$H$686,'Evening Cow'!$A47,2),""),"")</f>
        <v/>
      </c>
      <c r="AG47" s="60" t="str">
        <f t="array" ref="AG47">IFERROR(IF(AG$2&lt;=$B$1,INDEX('Master Data'!$A$1:$H$686,'Evening Cow'!$A47,2),""),"")</f>
        <v/>
      </c>
    </row>
    <row r="48" ht="14.25" customHeight="1">
      <c r="A48" s="60" t="str">
        <f>IFERROR(SMALL('Master Data'!H:H,ROW()-2),"")</f>
        <v/>
      </c>
      <c r="B48" s="61" t="str">
        <f t="array" ref="B48">IFERROR(INDEX('Master Data'!$A$1:$H$686,'Evening Cow'!$A48,1),"")</f>
        <v>Customer Name</v>
      </c>
      <c r="C48" s="60" t="str">
        <f t="array" ref="C48">IFERROR(IF(C$2&lt;=$B$1,INDEX('Master Data'!$A$1:$H$686,'Evening Cow'!$A48,2),""),"")</f>
        <v>Quantity</v>
      </c>
      <c r="D48" s="60" t="str">
        <f t="array" ref="D48">IFERROR(IF(D$2&lt;=$B$1,INDEX('Master Data'!$A$1:$H$686,'Evening Cow'!$A48,2),""),"")</f>
        <v>Quantity</v>
      </c>
      <c r="E48" s="60" t="str">
        <f t="array" ref="E48">IFERROR(IF(E$2&lt;=$B$1,INDEX('Master Data'!$A$1:$H$686,'Evening Cow'!$A48,2),""),"")</f>
        <v>Quantity</v>
      </c>
      <c r="F48" s="60" t="str">
        <f t="array" ref="F48">IFERROR(IF(F$2&lt;=$B$1,INDEX('Master Data'!$A$1:$H$686,'Evening Cow'!$A48,2),""),"")</f>
        <v>Quantity</v>
      </c>
      <c r="G48" s="60" t="str">
        <f t="array" ref="G48">IFERROR(IF(G$2&lt;=$B$1,INDEX('Master Data'!$A$1:$H$686,'Evening Cow'!$A48,2),""),"")</f>
        <v>Quantity</v>
      </c>
      <c r="H48" s="60" t="str">
        <f t="array" ref="H48">IFERROR(IF(H$2&lt;=$B$1,INDEX('Master Data'!$A$1:$H$686,'Evening Cow'!$A48,2),""),"")</f>
        <v>Quantity</v>
      </c>
      <c r="I48" s="60" t="str">
        <f t="array" ref="I48">IFERROR(IF(I$2&lt;=$B$1,INDEX('Master Data'!$A$1:$H$686,'Evening Cow'!$A48,2),""),"")</f>
        <v>Quantity</v>
      </c>
      <c r="J48" s="60" t="str">
        <f t="array" ref="J48">IFERROR(IF(J$2&lt;=$B$1,INDEX('Master Data'!$A$1:$H$686,'Evening Cow'!$A48,2),""),"")</f>
        <v>Quantity</v>
      </c>
      <c r="K48" s="60" t="str">
        <f t="array" ref="K48">IFERROR(IF(K$2&lt;=$B$1,INDEX('Master Data'!$A$1:$H$686,'Evening Cow'!$A48,2),""),"")</f>
        <v>Quantity</v>
      </c>
      <c r="L48" s="60" t="str">
        <f t="array" ref="L48">IFERROR(IF(L$2&lt;=$B$1,INDEX('Master Data'!$A$1:$H$686,'Evening Cow'!$A48,2),""),"")</f>
        <v>Quantity</v>
      </c>
      <c r="M48" s="60" t="str">
        <f t="array" ref="M48">IFERROR(IF(M$2&lt;=$B$1,INDEX('Master Data'!$A$1:$H$686,'Evening Cow'!$A48,2),""),"")</f>
        <v>Quantity</v>
      </c>
      <c r="N48" s="60" t="str">
        <f t="array" ref="N48">IFERROR(IF(N$2&lt;=$B$1,INDEX('Master Data'!$A$1:$H$686,'Evening Cow'!$A48,2),""),"")</f>
        <v>Quantity</v>
      </c>
      <c r="O48" s="60" t="str">
        <f t="array" ref="O48">IFERROR(IF(O$2&lt;=$B$1,INDEX('Master Data'!$A$1:$H$686,'Evening Cow'!$A48,2),""),"")</f>
        <v>Quantity</v>
      </c>
      <c r="P48" s="60" t="str">
        <f t="array" ref="P48">IFERROR(IF(P$2&lt;=$B$1,INDEX('Master Data'!$A$1:$H$686,'Evening Cow'!$A48,2),""),"")</f>
        <v>Quantity</v>
      </c>
      <c r="Q48" s="60" t="str">
        <f t="array" ref="Q48">IFERROR(IF(Q$2&lt;=$B$1,INDEX('Master Data'!$A$1:$H$686,'Evening Cow'!$A48,2),""),"")</f>
        <v>Quantity</v>
      </c>
      <c r="R48" s="60" t="str">
        <f t="array" ref="R48">IFERROR(IF(R$2&lt;=$B$1,INDEX('Master Data'!$A$1:$H$686,'Evening Cow'!$A48,2),""),"")</f>
        <v>Quantity</v>
      </c>
      <c r="S48" s="60" t="str">
        <f t="array" ref="S48">IFERROR(IF(S$2&lt;=$B$1,INDEX('Master Data'!$A$1:$H$686,'Evening Cow'!$A48,2),""),"")</f>
        <v>Quantity</v>
      </c>
      <c r="T48" s="60" t="str">
        <f t="array" ref="T48">IFERROR(IF(T$2&lt;=$B$1,INDEX('Master Data'!$A$1:$H$686,'Evening Cow'!$A48,2),""),"")</f>
        <v>Quantity</v>
      </c>
      <c r="U48" s="60" t="str">
        <f t="array" ref="U48">IFERROR(IF(U$2&lt;=$B$1,INDEX('Master Data'!$A$1:$H$686,'Evening Cow'!$A48,2),""),"")</f>
        <v>Quantity</v>
      </c>
      <c r="V48" s="60" t="str">
        <f t="array" ref="V48">IFERROR(IF(V$2&lt;=$B$1,INDEX('Master Data'!$A$1:$H$686,'Evening Cow'!$A48,2),""),"")</f>
        <v>Quantity</v>
      </c>
      <c r="W48" s="60" t="str">
        <f t="array" ref="W48">IFERROR(IF(W$2&lt;=$B$1,INDEX('Master Data'!$A$1:$H$686,'Evening Cow'!$A48,2),""),"")</f>
        <v>Quantity</v>
      </c>
      <c r="X48" s="60" t="str">
        <f t="array" ref="X48">IFERROR(IF(X$2&lt;=$B$1,INDEX('Master Data'!$A$1:$H$686,'Evening Cow'!$A48,2),""),"")</f>
        <v>Quantity</v>
      </c>
      <c r="Y48" s="60" t="str">
        <f t="array" ref="Y48">IFERROR(IF(Y$2&lt;=$B$1,INDEX('Master Data'!$A$1:$H$686,'Evening Cow'!$A48,2),""),"")</f>
        <v>Quantity</v>
      </c>
      <c r="Z48" s="60" t="str">
        <f t="array" ref="Z48">IFERROR(IF(Z$2&lt;=$B$1,INDEX('Master Data'!$A$1:$H$686,'Evening Cow'!$A48,2),""),"")</f>
        <v>Quantity</v>
      </c>
      <c r="AA48" s="60" t="str">
        <f t="array" ref="AA48">IFERROR(IF(AA$2&lt;=$B$1,INDEX('Master Data'!$A$1:$H$686,'Evening Cow'!$A48,2),""),"")</f>
        <v>Quantity</v>
      </c>
      <c r="AB48" s="60" t="str">
        <f t="array" ref="AB48">IFERROR(IF(AB$2&lt;=$B$1,INDEX('Master Data'!$A$1:$H$686,'Evening Cow'!$A48,2),""),"")</f>
        <v>Quantity</v>
      </c>
      <c r="AC48" s="60" t="str">
        <f t="array" ref="AC48">IFERROR(IF(AC$2&lt;=$B$1,INDEX('Master Data'!$A$1:$H$686,'Evening Cow'!$A48,2),""),"")</f>
        <v>Quantity</v>
      </c>
      <c r="AD48" s="60" t="str">
        <f t="array" ref="AD48">IFERROR(IF(AD$2&lt;=$B$1,INDEX('Master Data'!$A$1:$H$686,'Evening Cow'!$A48,2),""),"")</f>
        <v>Quantity</v>
      </c>
      <c r="AE48" s="60" t="str">
        <f t="array" ref="AE48">IFERROR(IF(AE$2&lt;=$B$1,INDEX('Master Data'!$A$1:$H$686,'Evening Cow'!$A48,2),""),"")</f>
        <v>Quantity</v>
      </c>
      <c r="AF48" s="60" t="str">
        <f t="array" ref="AF48">IFERROR(IF(AF$2&lt;=$B$1,INDEX('Master Data'!$A$1:$H$686,'Evening Cow'!$A48,2),""),"")</f>
        <v/>
      </c>
      <c r="AG48" s="60" t="str">
        <f t="array" ref="AG48">IFERROR(IF(AG$2&lt;=$B$1,INDEX('Master Data'!$A$1:$H$686,'Evening Cow'!$A48,2),""),"")</f>
        <v/>
      </c>
    </row>
    <row r="49" ht="14.25" customHeight="1">
      <c r="A49" s="60" t="str">
        <f>IFERROR(SMALL('Master Data'!H:H,ROW()-2),"")</f>
        <v/>
      </c>
      <c r="B49" s="61" t="str">
        <f t="array" ref="B49">IFERROR(INDEX('Master Data'!$A$1:$H$686,'Evening Cow'!$A49,1),"")</f>
        <v>Customer Name</v>
      </c>
      <c r="C49" s="60" t="str">
        <f t="array" ref="C49">IFERROR(IF(C$2&lt;=$B$1,INDEX('Master Data'!$A$1:$H$686,'Evening Cow'!$A49,2),""),"")</f>
        <v>Quantity</v>
      </c>
      <c r="D49" s="60" t="str">
        <f t="array" ref="D49">IFERROR(IF(D$2&lt;=$B$1,INDEX('Master Data'!$A$1:$H$686,'Evening Cow'!$A49,2),""),"")</f>
        <v>Quantity</v>
      </c>
      <c r="E49" s="60" t="str">
        <f t="array" ref="E49">IFERROR(IF(E$2&lt;=$B$1,INDEX('Master Data'!$A$1:$H$686,'Evening Cow'!$A49,2),""),"")</f>
        <v>Quantity</v>
      </c>
      <c r="F49" s="60" t="str">
        <f t="array" ref="F49">IFERROR(IF(F$2&lt;=$B$1,INDEX('Master Data'!$A$1:$H$686,'Evening Cow'!$A49,2),""),"")</f>
        <v>Quantity</v>
      </c>
      <c r="G49" s="60" t="str">
        <f t="array" ref="G49">IFERROR(IF(G$2&lt;=$B$1,INDEX('Master Data'!$A$1:$H$686,'Evening Cow'!$A49,2),""),"")</f>
        <v>Quantity</v>
      </c>
      <c r="H49" s="60" t="str">
        <f t="array" ref="H49">IFERROR(IF(H$2&lt;=$B$1,INDEX('Master Data'!$A$1:$H$686,'Evening Cow'!$A49,2),""),"")</f>
        <v>Quantity</v>
      </c>
      <c r="I49" s="60" t="str">
        <f t="array" ref="I49">IFERROR(IF(I$2&lt;=$B$1,INDEX('Master Data'!$A$1:$H$686,'Evening Cow'!$A49,2),""),"")</f>
        <v>Quantity</v>
      </c>
      <c r="J49" s="60" t="str">
        <f t="array" ref="J49">IFERROR(IF(J$2&lt;=$B$1,INDEX('Master Data'!$A$1:$H$686,'Evening Cow'!$A49,2),""),"")</f>
        <v>Quantity</v>
      </c>
      <c r="K49" s="60" t="str">
        <f t="array" ref="K49">IFERROR(IF(K$2&lt;=$B$1,INDEX('Master Data'!$A$1:$H$686,'Evening Cow'!$A49,2),""),"")</f>
        <v>Quantity</v>
      </c>
      <c r="L49" s="60" t="str">
        <f t="array" ref="L49">IFERROR(IF(L$2&lt;=$B$1,INDEX('Master Data'!$A$1:$H$686,'Evening Cow'!$A49,2),""),"")</f>
        <v>Quantity</v>
      </c>
      <c r="M49" s="60" t="str">
        <f t="array" ref="M49">IFERROR(IF(M$2&lt;=$B$1,INDEX('Master Data'!$A$1:$H$686,'Evening Cow'!$A49,2),""),"")</f>
        <v>Quantity</v>
      </c>
      <c r="N49" s="60" t="str">
        <f t="array" ref="N49">IFERROR(IF(N$2&lt;=$B$1,INDEX('Master Data'!$A$1:$H$686,'Evening Cow'!$A49,2),""),"")</f>
        <v>Quantity</v>
      </c>
      <c r="O49" s="60" t="str">
        <f t="array" ref="O49">IFERROR(IF(O$2&lt;=$B$1,INDEX('Master Data'!$A$1:$H$686,'Evening Cow'!$A49,2),""),"")</f>
        <v>Quantity</v>
      </c>
      <c r="P49" s="60" t="str">
        <f t="array" ref="P49">IFERROR(IF(P$2&lt;=$B$1,INDEX('Master Data'!$A$1:$H$686,'Evening Cow'!$A49,2),""),"")</f>
        <v>Quantity</v>
      </c>
      <c r="Q49" s="60" t="str">
        <f t="array" ref="Q49">IFERROR(IF(Q$2&lt;=$B$1,INDEX('Master Data'!$A$1:$H$686,'Evening Cow'!$A49,2),""),"")</f>
        <v>Quantity</v>
      </c>
      <c r="R49" s="60" t="str">
        <f t="array" ref="R49">IFERROR(IF(R$2&lt;=$B$1,INDEX('Master Data'!$A$1:$H$686,'Evening Cow'!$A49,2),""),"")</f>
        <v>Quantity</v>
      </c>
      <c r="S49" s="60" t="str">
        <f t="array" ref="S49">IFERROR(IF(S$2&lt;=$B$1,INDEX('Master Data'!$A$1:$H$686,'Evening Cow'!$A49,2),""),"")</f>
        <v>Quantity</v>
      </c>
      <c r="T49" s="60" t="str">
        <f t="array" ref="T49">IFERROR(IF(T$2&lt;=$B$1,INDEX('Master Data'!$A$1:$H$686,'Evening Cow'!$A49,2),""),"")</f>
        <v>Quantity</v>
      </c>
      <c r="U49" s="60" t="str">
        <f t="array" ref="U49">IFERROR(IF(U$2&lt;=$B$1,INDEX('Master Data'!$A$1:$H$686,'Evening Cow'!$A49,2),""),"")</f>
        <v>Quantity</v>
      </c>
      <c r="V49" s="60" t="str">
        <f t="array" ref="V49">IFERROR(IF(V$2&lt;=$B$1,INDEX('Master Data'!$A$1:$H$686,'Evening Cow'!$A49,2),""),"")</f>
        <v>Quantity</v>
      </c>
      <c r="W49" s="60" t="str">
        <f t="array" ref="W49">IFERROR(IF(W$2&lt;=$B$1,INDEX('Master Data'!$A$1:$H$686,'Evening Cow'!$A49,2),""),"")</f>
        <v>Quantity</v>
      </c>
      <c r="X49" s="60" t="str">
        <f t="array" ref="X49">IFERROR(IF(X$2&lt;=$B$1,INDEX('Master Data'!$A$1:$H$686,'Evening Cow'!$A49,2),""),"")</f>
        <v>Quantity</v>
      </c>
      <c r="Y49" s="60" t="str">
        <f t="array" ref="Y49">IFERROR(IF(Y$2&lt;=$B$1,INDEX('Master Data'!$A$1:$H$686,'Evening Cow'!$A49,2),""),"")</f>
        <v>Quantity</v>
      </c>
      <c r="Z49" s="60" t="str">
        <f t="array" ref="Z49">IFERROR(IF(Z$2&lt;=$B$1,INDEX('Master Data'!$A$1:$H$686,'Evening Cow'!$A49,2),""),"")</f>
        <v>Quantity</v>
      </c>
      <c r="AA49" s="60" t="str">
        <f t="array" ref="AA49">IFERROR(IF(AA$2&lt;=$B$1,INDEX('Master Data'!$A$1:$H$686,'Evening Cow'!$A49,2),""),"")</f>
        <v>Quantity</v>
      </c>
      <c r="AB49" s="60" t="str">
        <f t="array" ref="AB49">IFERROR(IF(AB$2&lt;=$B$1,INDEX('Master Data'!$A$1:$H$686,'Evening Cow'!$A49,2),""),"")</f>
        <v>Quantity</v>
      </c>
      <c r="AC49" s="60" t="str">
        <f t="array" ref="AC49">IFERROR(IF(AC$2&lt;=$B$1,INDEX('Master Data'!$A$1:$H$686,'Evening Cow'!$A49,2),""),"")</f>
        <v>Quantity</v>
      </c>
      <c r="AD49" s="60" t="str">
        <f t="array" ref="AD49">IFERROR(IF(AD$2&lt;=$B$1,INDEX('Master Data'!$A$1:$H$686,'Evening Cow'!$A49,2),""),"")</f>
        <v>Quantity</v>
      </c>
      <c r="AE49" s="60" t="str">
        <f t="array" ref="AE49">IFERROR(IF(AE$2&lt;=$B$1,INDEX('Master Data'!$A$1:$H$686,'Evening Cow'!$A49,2),""),"")</f>
        <v>Quantity</v>
      </c>
      <c r="AF49" s="60" t="str">
        <f t="array" ref="AF49">IFERROR(IF(AF$2&lt;=$B$1,INDEX('Master Data'!$A$1:$H$686,'Evening Cow'!$A49,2),""),"")</f>
        <v/>
      </c>
      <c r="AG49" s="60" t="str">
        <f t="array" ref="AG49">IFERROR(IF(AG$2&lt;=$B$1,INDEX('Master Data'!$A$1:$H$686,'Evening Cow'!$A49,2),""),"")</f>
        <v/>
      </c>
    </row>
    <row r="50" ht="14.25" customHeight="1">
      <c r="A50" s="60" t="str">
        <f>IFERROR(SMALL('Master Data'!H:H,ROW()-2),"")</f>
        <v/>
      </c>
      <c r="B50" s="61" t="str">
        <f t="array" ref="B50">IFERROR(INDEX('Master Data'!$A$1:$H$686,'Evening Cow'!$A50,1),"")</f>
        <v>Customer Name</v>
      </c>
      <c r="C50" s="60" t="str">
        <f t="array" ref="C50">IFERROR(IF(C$2&lt;=$B$1,INDEX('Master Data'!$A$1:$H$686,'Evening Cow'!$A50,2),""),"")</f>
        <v>Quantity</v>
      </c>
      <c r="D50" s="60" t="str">
        <f t="array" ref="D50">IFERROR(IF(D$2&lt;=$B$1,INDEX('Master Data'!$A$1:$H$686,'Evening Cow'!$A50,2),""),"")</f>
        <v>Quantity</v>
      </c>
      <c r="E50" s="60" t="str">
        <f t="array" ref="E50">IFERROR(IF(E$2&lt;=$B$1,INDEX('Master Data'!$A$1:$H$686,'Evening Cow'!$A50,2),""),"")</f>
        <v>Quantity</v>
      </c>
      <c r="F50" s="60" t="str">
        <f t="array" ref="F50">IFERROR(IF(F$2&lt;=$B$1,INDEX('Master Data'!$A$1:$H$686,'Evening Cow'!$A50,2),""),"")</f>
        <v>Quantity</v>
      </c>
      <c r="G50" s="60" t="str">
        <f t="array" ref="G50">IFERROR(IF(G$2&lt;=$B$1,INDEX('Master Data'!$A$1:$H$686,'Evening Cow'!$A50,2),""),"")</f>
        <v>Quantity</v>
      </c>
      <c r="H50" s="60" t="str">
        <f t="array" ref="H50">IFERROR(IF(H$2&lt;=$B$1,INDEX('Master Data'!$A$1:$H$686,'Evening Cow'!$A50,2),""),"")</f>
        <v>Quantity</v>
      </c>
      <c r="I50" s="60" t="str">
        <f t="array" ref="I50">IFERROR(IF(I$2&lt;=$B$1,INDEX('Master Data'!$A$1:$H$686,'Evening Cow'!$A50,2),""),"")</f>
        <v>Quantity</v>
      </c>
      <c r="J50" s="60" t="str">
        <f t="array" ref="J50">IFERROR(IF(J$2&lt;=$B$1,INDEX('Master Data'!$A$1:$H$686,'Evening Cow'!$A50,2),""),"")</f>
        <v>Quantity</v>
      </c>
      <c r="K50" s="60" t="str">
        <f t="array" ref="K50">IFERROR(IF(K$2&lt;=$B$1,INDEX('Master Data'!$A$1:$H$686,'Evening Cow'!$A50,2),""),"")</f>
        <v>Quantity</v>
      </c>
      <c r="L50" s="60" t="str">
        <f t="array" ref="L50">IFERROR(IF(L$2&lt;=$B$1,INDEX('Master Data'!$A$1:$H$686,'Evening Cow'!$A50,2),""),"")</f>
        <v>Quantity</v>
      </c>
      <c r="M50" s="60" t="str">
        <f t="array" ref="M50">IFERROR(IF(M$2&lt;=$B$1,INDEX('Master Data'!$A$1:$H$686,'Evening Cow'!$A50,2),""),"")</f>
        <v>Quantity</v>
      </c>
      <c r="N50" s="60" t="str">
        <f t="array" ref="N50">IFERROR(IF(N$2&lt;=$B$1,INDEX('Master Data'!$A$1:$H$686,'Evening Cow'!$A50,2),""),"")</f>
        <v>Quantity</v>
      </c>
      <c r="O50" s="60" t="str">
        <f t="array" ref="O50">IFERROR(IF(O$2&lt;=$B$1,INDEX('Master Data'!$A$1:$H$686,'Evening Cow'!$A50,2),""),"")</f>
        <v>Quantity</v>
      </c>
      <c r="P50" s="60" t="str">
        <f t="array" ref="P50">IFERROR(IF(P$2&lt;=$B$1,INDEX('Master Data'!$A$1:$H$686,'Evening Cow'!$A50,2),""),"")</f>
        <v>Quantity</v>
      </c>
      <c r="Q50" s="60" t="str">
        <f t="array" ref="Q50">IFERROR(IF(Q$2&lt;=$B$1,INDEX('Master Data'!$A$1:$H$686,'Evening Cow'!$A50,2),""),"")</f>
        <v>Quantity</v>
      </c>
      <c r="R50" s="60" t="str">
        <f t="array" ref="R50">IFERROR(IF(R$2&lt;=$B$1,INDEX('Master Data'!$A$1:$H$686,'Evening Cow'!$A50,2),""),"")</f>
        <v>Quantity</v>
      </c>
      <c r="S50" s="60" t="str">
        <f t="array" ref="S50">IFERROR(IF(S$2&lt;=$B$1,INDEX('Master Data'!$A$1:$H$686,'Evening Cow'!$A50,2),""),"")</f>
        <v>Quantity</v>
      </c>
      <c r="T50" s="60" t="str">
        <f t="array" ref="T50">IFERROR(IF(T$2&lt;=$B$1,INDEX('Master Data'!$A$1:$H$686,'Evening Cow'!$A50,2),""),"")</f>
        <v>Quantity</v>
      </c>
      <c r="U50" s="60" t="str">
        <f t="array" ref="U50">IFERROR(IF(U$2&lt;=$B$1,INDEX('Master Data'!$A$1:$H$686,'Evening Cow'!$A50,2),""),"")</f>
        <v>Quantity</v>
      </c>
      <c r="V50" s="60" t="str">
        <f t="array" ref="V50">IFERROR(IF(V$2&lt;=$B$1,INDEX('Master Data'!$A$1:$H$686,'Evening Cow'!$A50,2),""),"")</f>
        <v>Quantity</v>
      </c>
      <c r="W50" s="60" t="str">
        <f t="array" ref="W50">IFERROR(IF(W$2&lt;=$B$1,INDEX('Master Data'!$A$1:$H$686,'Evening Cow'!$A50,2),""),"")</f>
        <v>Quantity</v>
      </c>
      <c r="X50" s="60" t="str">
        <f t="array" ref="X50">IFERROR(IF(X$2&lt;=$B$1,INDEX('Master Data'!$A$1:$H$686,'Evening Cow'!$A50,2),""),"")</f>
        <v>Quantity</v>
      </c>
      <c r="Y50" s="60" t="str">
        <f t="array" ref="Y50">IFERROR(IF(Y$2&lt;=$B$1,INDEX('Master Data'!$A$1:$H$686,'Evening Cow'!$A50,2),""),"")</f>
        <v>Quantity</v>
      </c>
      <c r="Z50" s="60" t="str">
        <f t="array" ref="Z50">IFERROR(IF(Z$2&lt;=$B$1,INDEX('Master Data'!$A$1:$H$686,'Evening Cow'!$A50,2),""),"")</f>
        <v>Quantity</v>
      </c>
      <c r="AA50" s="60" t="str">
        <f t="array" ref="AA50">IFERROR(IF(AA$2&lt;=$B$1,INDEX('Master Data'!$A$1:$H$686,'Evening Cow'!$A50,2),""),"")</f>
        <v>Quantity</v>
      </c>
      <c r="AB50" s="60" t="str">
        <f t="array" ref="AB50">IFERROR(IF(AB$2&lt;=$B$1,INDEX('Master Data'!$A$1:$H$686,'Evening Cow'!$A50,2),""),"")</f>
        <v>Quantity</v>
      </c>
      <c r="AC50" s="60" t="str">
        <f t="array" ref="AC50">IFERROR(IF(AC$2&lt;=$B$1,INDEX('Master Data'!$A$1:$H$686,'Evening Cow'!$A50,2),""),"")</f>
        <v>Quantity</v>
      </c>
      <c r="AD50" s="60" t="str">
        <f t="array" ref="AD50">IFERROR(IF(AD$2&lt;=$B$1,INDEX('Master Data'!$A$1:$H$686,'Evening Cow'!$A50,2),""),"")</f>
        <v>Quantity</v>
      </c>
      <c r="AE50" s="60" t="str">
        <f t="array" ref="AE50">IFERROR(IF(AE$2&lt;=$B$1,INDEX('Master Data'!$A$1:$H$686,'Evening Cow'!$A50,2),""),"")</f>
        <v>Quantity</v>
      </c>
      <c r="AF50" s="60" t="str">
        <f t="array" ref="AF50">IFERROR(IF(AF$2&lt;=$B$1,INDEX('Master Data'!$A$1:$H$686,'Evening Cow'!$A50,2),""),"")</f>
        <v/>
      </c>
      <c r="AG50" s="60" t="str">
        <f t="array" ref="AG50">IFERROR(IF(AG$2&lt;=$B$1,INDEX('Master Data'!$A$1:$H$686,'Evening Cow'!$A50,2),""),"")</f>
        <v/>
      </c>
    </row>
    <row r="51" ht="14.25" customHeight="1">
      <c r="A51" s="60" t="str">
        <f>IFERROR(SMALL('Master Data'!H:H,ROW()-2),"")</f>
        <v/>
      </c>
      <c r="B51" s="61" t="str">
        <f t="array" ref="B51">IFERROR(INDEX('Master Data'!$A$1:$H$686,'Evening Cow'!$A51,1),"")</f>
        <v>Customer Name</v>
      </c>
      <c r="C51" s="60" t="str">
        <f t="array" ref="C51">IFERROR(IF(C$2&lt;=$B$1,INDEX('Master Data'!$A$1:$H$686,'Evening Cow'!$A51,2),""),"")</f>
        <v>Quantity</v>
      </c>
      <c r="D51" s="60" t="str">
        <f t="array" ref="D51">IFERROR(IF(D$2&lt;=$B$1,INDEX('Master Data'!$A$1:$H$686,'Evening Cow'!$A51,2),""),"")</f>
        <v>Quantity</v>
      </c>
      <c r="E51" s="60" t="str">
        <f t="array" ref="E51">IFERROR(IF(E$2&lt;=$B$1,INDEX('Master Data'!$A$1:$H$686,'Evening Cow'!$A51,2),""),"")</f>
        <v>Quantity</v>
      </c>
      <c r="F51" s="60" t="str">
        <f t="array" ref="F51">IFERROR(IF(F$2&lt;=$B$1,INDEX('Master Data'!$A$1:$H$686,'Evening Cow'!$A51,2),""),"")</f>
        <v>Quantity</v>
      </c>
      <c r="G51" s="60" t="str">
        <f t="array" ref="G51">IFERROR(IF(G$2&lt;=$B$1,INDEX('Master Data'!$A$1:$H$686,'Evening Cow'!$A51,2),""),"")</f>
        <v>Quantity</v>
      </c>
      <c r="H51" s="60" t="str">
        <f t="array" ref="H51">IFERROR(IF(H$2&lt;=$B$1,INDEX('Master Data'!$A$1:$H$686,'Evening Cow'!$A51,2),""),"")</f>
        <v>Quantity</v>
      </c>
      <c r="I51" s="60" t="str">
        <f t="array" ref="I51">IFERROR(IF(I$2&lt;=$B$1,INDEX('Master Data'!$A$1:$H$686,'Evening Cow'!$A51,2),""),"")</f>
        <v>Quantity</v>
      </c>
      <c r="J51" s="60" t="str">
        <f t="array" ref="J51">IFERROR(IF(J$2&lt;=$B$1,INDEX('Master Data'!$A$1:$H$686,'Evening Cow'!$A51,2),""),"")</f>
        <v>Quantity</v>
      </c>
      <c r="K51" s="60" t="str">
        <f t="array" ref="K51">IFERROR(IF(K$2&lt;=$B$1,INDEX('Master Data'!$A$1:$H$686,'Evening Cow'!$A51,2),""),"")</f>
        <v>Quantity</v>
      </c>
      <c r="L51" s="60" t="str">
        <f t="array" ref="L51">IFERROR(IF(L$2&lt;=$B$1,INDEX('Master Data'!$A$1:$H$686,'Evening Cow'!$A51,2),""),"")</f>
        <v>Quantity</v>
      </c>
      <c r="M51" s="60" t="str">
        <f t="array" ref="M51">IFERROR(IF(M$2&lt;=$B$1,INDEX('Master Data'!$A$1:$H$686,'Evening Cow'!$A51,2),""),"")</f>
        <v>Quantity</v>
      </c>
      <c r="N51" s="60" t="str">
        <f t="array" ref="N51">IFERROR(IF(N$2&lt;=$B$1,INDEX('Master Data'!$A$1:$H$686,'Evening Cow'!$A51,2),""),"")</f>
        <v>Quantity</v>
      </c>
      <c r="O51" s="60" t="str">
        <f t="array" ref="O51">IFERROR(IF(O$2&lt;=$B$1,INDEX('Master Data'!$A$1:$H$686,'Evening Cow'!$A51,2),""),"")</f>
        <v>Quantity</v>
      </c>
      <c r="P51" s="60" t="str">
        <f t="array" ref="P51">IFERROR(IF(P$2&lt;=$B$1,INDEX('Master Data'!$A$1:$H$686,'Evening Cow'!$A51,2),""),"")</f>
        <v>Quantity</v>
      </c>
      <c r="Q51" s="60" t="str">
        <f t="array" ref="Q51">IFERROR(IF(Q$2&lt;=$B$1,INDEX('Master Data'!$A$1:$H$686,'Evening Cow'!$A51,2),""),"")</f>
        <v>Quantity</v>
      </c>
      <c r="R51" s="60" t="str">
        <f t="array" ref="R51">IFERROR(IF(R$2&lt;=$B$1,INDEX('Master Data'!$A$1:$H$686,'Evening Cow'!$A51,2),""),"")</f>
        <v>Quantity</v>
      </c>
      <c r="S51" s="60" t="str">
        <f t="array" ref="S51">IFERROR(IF(S$2&lt;=$B$1,INDEX('Master Data'!$A$1:$H$686,'Evening Cow'!$A51,2),""),"")</f>
        <v>Quantity</v>
      </c>
      <c r="T51" s="60" t="str">
        <f t="array" ref="T51">IFERROR(IF(T$2&lt;=$B$1,INDEX('Master Data'!$A$1:$H$686,'Evening Cow'!$A51,2),""),"")</f>
        <v>Quantity</v>
      </c>
      <c r="U51" s="60" t="str">
        <f t="array" ref="U51">IFERROR(IF(U$2&lt;=$B$1,INDEX('Master Data'!$A$1:$H$686,'Evening Cow'!$A51,2),""),"")</f>
        <v>Quantity</v>
      </c>
      <c r="V51" s="60" t="str">
        <f t="array" ref="V51">IFERROR(IF(V$2&lt;=$B$1,INDEX('Master Data'!$A$1:$H$686,'Evening Cow'!$A51,2),""),"")</f>
        <v>Quantity</v>
      </c>
      <c r="W51" s="60" t="str">
        <f t="array" ref="W51">IFERROR(IF(W$2&lt;=$B$1,INDEX('Master Data'!$A$1:$H$686,'Evening Cow'!$A51,2),""),"")</f>
        <v>Quantity</v>
      </c>
      <c r="X51" s="60" t="str">
        <f t="array" ref="X51">IFERROR(IF(X$2&lt;=$B$1,INDEX('Master Data'!$A$1:$H$686,'Evening Cow'!$A51,2),""),"")</f>
        <v>Quantity</v>
      </c>
      <c r="Y51" s="60" t="str">
        <f t="array" ref="Y51">IFERROR(IF(Y$2&lt;=$B$1,INDEX('Master Data'!$A$1:$H$686,'Evening Cow'!$A51,2),""),"")</f>
        <v>Quantity</v>
      </c>
      <c r="Z51" s="60" t="str">
        <f t="array" ref="Z51">IFERROR(IF(Z$2&lt;=$B$1,INDEX('Master Data'!$A$1:$H$686,'Evening Cow'!$A51,2),""),"")</f>
        <v>Quantity</v>
      </c>
      <c r="AA51" s="60" t="str">
        <f t="array" ref="AA51">IFERROR(IF(AA$2&lt;=$B$1,INDEX('Master Data'!$A$1:$H$686,'Evening Cow'!$A51,2),""),"")</f>
        <v>Quantity</v>
      </c>
      <c r="AB51" s="60" t="str">
        <f t="array" ref="AB51">IFERROR(IF(AB$2&lt;=$B$1,INDEX('Master Data'!$A$1:$H$686,'Evening Cow'!$A51,2),""),"")</f>
        <v>Quantity</v>
      </c>
      <c r="AC51" s="60" t="str">
        <f t="array" ref="AC51">IFERROR(IF(AC$2&lt;=$B$1,INDEX('Master Data'!$A$1:$H$686,'Evening Cow'!$A51,2),""),"")</f>
        <v>Quantity</v>
      </c>
      <c r="AD51" s="60" t="str">
        <f t="array" ref="AD51">IFERROR(IF(AD$2&lt;=$B$1,INDEX('Master Data'!$A$1:$H$686,'Evening Cow'!$A51,2),""),"")</f>
        <v>Quantity</v>
      </c>
      <c r="AE51" s="60" t="str">
        <f t="array" ref="AE51">IFERROR(IF(AE$2&lt;=$B$1,INDEX('Master Data'!$A$1:$H$686,'Evening Cow'!$A51,2),""),"")</f>
        <v>Quantity</v>
      </c>
      <c r="AF51" s="60" t="str">
        <f t="array" ref="AF51">IFERROR(IF(AF$2&lt;=$B$1,INDEX('Master Data'!$A$1:$H$686,'Evening Cow'!$A51,2),""),"")</f>
        <v/>
      </c>
      <c r="AG51" s="60" t="str">
        <f t="array" ref="AG51">IFERROR(IF(AG$2&lt;=$B$1,INDEX('Master Data'!$A$1:$H$686,'Evening Cow'!$A51,2),""),"")</f>
        <v/>
      </c>
    </row>
    <row r="52" ht="14.25" customHeight="1">
      <c r="A52" s="60" t="str">
        <f>IFERROR(SMALL('Master Data'!H:H,ROW()-2),"")</f>
        <v/>
      </c>
      <c r="B52" s="61" t="str">
        <f t="array" ref="B52">IFERROR(INDEX('Master Data'!$A$1:$H$686,'Evening Cow'!$A52,1),"")</f>
        <v>Customer Name</v>
      </c>
      <c r="C52" s="60" t="str">
        <f t="array" ref="C52">IFERROR(IF(C$2&lt;=$B$1,INDEX('Master Data'!$A$1:$H$686,'Evening Cow'!$A52,2),""),"")</f>
        <v>Quantity</v>
      </c>
      <c r="D52" s="60" t="str">
        <f t="array" ref="D52">IFERROR(IF(D$2&lt;=$B$1,INDEX('Master Data'!$A$1:$H$686,'Evening Cow'!$A52,2),""),"")</f>
        <v>Quantity</v>
      </c>
      <c r="E52" s="60" t="str">
        <f t="array" ref="E52">IFERROR(IF(E$2&lt;=$B$1,INDEX('Master Data'!$A$1:$H$686,'Evening Cow'!$A52,2),""),"")</f>
        <v>Quantity</v>
      </c>
      <c r="F52" s="60" t="str">
        <f t="array" ref="F52">IFERROR(IF(F$2&lt;=$B$1,INDEX('Master Data'!$A$1:$H$686,'Evening Cow'!$A52,2),""),"")</f>
        <v>Quantity</v>
      </c>
      <c r="G52" s="60" t="str">
        <f t="array" ref="G52">IFERROR(IF(G$2&lt;=$B$1,INDEX('Master Data'!$A$1:$H$686,'Evening Cow'!$A52,2),""),"")</f>
        <v>Quantity</v>
      </c>
      <c r="H52" s="60" t="str">
        <f t="array" ref="H52">IFERROR(IF(H$2&lt;=$B$1,INDEX('Master Data'!$A$1:$H$686,'Evening Cow'!$A52,2),""),"")</f>
        <v>Quantity</v>
      </c>
      <c r="I52" s="60" t="str">
        <f t="array" ref="I52">IFERROR(IF(I$2&lt;=$B$1,INDEX('Master Data'!$A$1:$H$686,'Evening Cow'!$A52,2),""),"")</f>
        <v>Quantity</v>
      </c>
      <c r="J52" s="60" t="str">
        <f t="array" ref="J52">IFERROR(IF(J$2&lt;=$B$1,INDEX('Master Data'!$A$1:$H$686,'Evening Cow'!$A52,2),""),"")</f>
        <v>Quantity</v>
      </c>
      <c r="K52" s="60" t="str">
        <f t="array" ref="K52">IFERROR(IF(K$2&lt;=$B$1,INDEX('Master Data'!$A$1:$H$686,'Evening Cow'!$A52,2),""),"")</f>
        <v>Quantity</v>
      </c>
      <c r="L52" s="60" t="str">
        <f t="array" ref="L52">IFERROR(IF(L$2&lt;=$B$1,INDEX('Master Data'!$A$1:$H$686,'Evening Cow'!$A52,2),""),"")</f>
        <v>Quantity</v>
      </c>
      <c r="M52" s="60" t="str">
        <f t="array" ref="M52">IFERROR(IF(M$2&lt;=$B$1,INDEX('Master Data'!$A$1:$H$686,'Evening Cow'!$A52,2),""),"")</f>
        <v>Quantity</v>
      </c>
      <c r="N52" s="60" t="str">
        <f t="array" ref="N52">IFERROR(IF(N$2&lt;=$B$1,INDEX('Master Data'!$A$1:$H$686,'Evening Cow'!$A52,2),""),"")</f>
        <v>Quantity</v>
      </c>
      <c r="O52" s="60" t="str">
        <f t="array" ref="O52">IFERROR(IF(O$2&lt;=$B$1,INDEX('Master Data'!$A$1:$H$686,'Evening Cow'!$A52,2),""),"")</f>
        <v>Quantity</v>
      </c>
      <c r="P52" s="60" t="str">
        <f t="array" ref="P52">IFERROR(IF(P$2&lt;=$B$1,INDEX('Master Data'!$A$1:$H$686,'Evening Cow'!$A52,2),""),"")</f>
        <v>Quantity</v>
      </c>
      <c r="Q52" s="60" t="str">
        <f t="array" ref="Q52">IFERROR(IF(Q$2&lt;=$B$1,INDEX('Master Data'!$A$1:$H$686,'Evening Cow'!$A52,2),""),"")</f>
        <v>Quantity</v>
      </c>
      <c r="R52" s="60" t="str">
        <f t="array" ref="R52">IFERROR(IF(R$2&lt;=$B$1,INDEX('Master Data'!$A$1:$H$686,'Evening Cow'!$A52,2),""),"")</f>
        <v>Quantity</v>
      </c>
      <c r="S52" s="60" t="str">
        <f t="array" ref="S52">IFERROR(IF(S$2&lt;=$B$1,INDEX('Master Data'!$A$1:$H$686,'Evening Cow'!$A52,2),""),"")</f>
        <v>Quantity</v>
      </c>
      <c r="T52" s="60" t="str">
        <f t="array" ref="T52">IFERROR(IF(T$2&lt;=$B$1,INDEX('Master Data'!$A$1:$H$686,'Evening Cow'!$A52,2),""),"")</f>
        <v>Quantity</v>
      </c>
      <c r="U52" s="60" t="str">
        <f t="array" ref="U52">IFERROR(IF(U$2&lt;=$B$1,INDEX('Master Data'!$A$1:$H$686,'Evening Cow'!$A52,2),""),"")</f>
        <v>Quantity</v>
      </c>
      <c r="V52" s="60" t="str">
        <f t="array" ref="V52">IFERROR(IF(V$2&lt;=$B$1,INDEX('Master Data'!$A$1:$H$686,'Evening Cow'!$A52,2),""),"")</f>
        <v>Quantity</v>
      </c>
      <c r="W52" s="60" t="str">
        <f t="array" ref="W52">IFERROR(IF(W$2&lt;=$B$1,INDEX('Master Data'!$A$1:$H$686,'Evening Cow'!$A52,2),""),"")</f>
        <v>Quantity</v>
      </c>
      <c r="X52" s="60" t="str">
        <f t="array" ref="X52">IFERROR(IF(X$2&lt;=$B$1,INDEX('Master Data'!$A$1:$H$686,'Evening Cow'!$A52,2),""),"")</f>
        <v>Quantity</v>
      </c>
      <c r="Y52" s="60" t="str">
        <f t="array" ref="Y52">IFERROR(IF(Y$2&lt;=$B$1,INDEX('Master Data'!$A$1:$H$686,'Evening Cow'!$A52,2),""),"")</f>
        <v>Quantity</v>
      </c>
      <c r="Z52" s="60" t="str">
        <f t="array" ref="Z52">IFERROR(IF(Z$2&lt;=$B$1,INDEX('Master Data'!$A$1:$H$686,'Evening Cow'!$A52,2),""),"")</f>
        <v>Quantity</v>
      </c>
      <c r="AA52" s="60" t="str">
        <f t="array" ref="AA52">IFERROR(IF(AA$2&lt;=$B$1,INDEX('Master Data'!$A$1:$H$686,'Evening Cow'!$A52,2),""),"")</f>
        <v>Quantity</v>
      </c>
      <c r="AB52" s="60" t="str">
        <f t="array" ref="AB52">IFERROR(IF(AB$2&lt;=$B$1,INDEX('Master Data'!$A$1:$H$686,'Evening Cow'!$A52,2),""),"")</f>
        <v>Quantity</v>
      </c>
      <c r="AC52" s="60" t="str">
        <f t="array" ref="AC52">IFERROR(IF(AC$2&lt;=$B$1,INDEX('Master Data'!$A$1:$H$686,'Evening Cow'!$A52,2),""),"")</f>
        <v>Quantity</v>
      </c>
      <c r="AD52" s="60" t="str">
        <f t="array" ref="AD52">IFERROR(IF(AD$2&lt;=$B$1,INDEX('Master Data'!$A$1:$H$686,'Evening Cow'!$A52,2),""),"")</f>
        <v>Quantity</v>
      </c>
      <c r="AE52" s="60" t="str">
        <f t="array" ref="AE52">IFERROR(IF(AE$2&lt;=$B$1,INDEX('Master Data'!$A$1:$H$686,'Evening Cow'!$A52,2),""),"")</f>
        <v>Quantity</v>
      </c>
      <c r="AF52" s="60" t="str">
        <f t="array" ref="AF52">IFERROR(IF(AF$2&lt;=$B$1,INDEX('Master Data'!$A$1:$H$686,'Evening Cow'!$A52,2),""),"")</f>
        <v/>
      </c>
      <c r="AG52" s="60" t="str">
        <f t="array" ref="AG52">IFERROR(IF(AG$2&lt;=$B$1,INDEX('Master Data'!$A$1:$H$686,'Evening Cow'!$A52,2),""),"")</f>
        <v/>
      </c>
    </row>
    <row r="53" ht="14.25" customHeight="1">
      <c r="A53" s="60" t="str">
        <f>IFERROR(SMALL('Master Data'!H:H,ROW()-2),"")</f>
        <v/>
      </c>
      <c r="B53" s="61" t="str">
        <f t="array" ref="B53">IFERROR(INDEX('Master Data'!$A$1:$H$686,'Evening Cow'!$A53,1),"")</f>
        <v>Customer Name</v>
      </c>
      <c r="C53" s="60" t="str">
        <f t="array" ref="C53">IFERROR(IF(C$2&lt;=$B$1,INDEX('Master Data'!$A$1:$H$686,'Evening Cow'!$A53,2),""),"")</f>
        <v>Quantity</v>
      </c>
      <c r="D53" s="60" t="str">
        <f t="array" ref="D53">IFERROR(IF(D$2&lt;=$B$1,INDEX('Master Data'!$A$1:$H$686,'Evening Cow'!$A53,2),""),"")</f>
        <v>Quantity</v>
      </c>
      <c r="E53" s="60" t="str">
        <f t="array" ref="E53">IFERROR(IF(E$2&lt;=$B$1,INDEX('Master Data'!$A$1:$H$686,'Evening Cow'!$A53,2),""),"")</f>
        <v>Quantity</v>
      </c>
      <c r="F53" s="60" t="str">
        <f t="array" ref="F53">IFERROR(IF(F$2&lt;=$B$1,INDEX('Master Data'!$A$1:$H$686,'Evening Cow'!$A53,2),""),"")</f>
        <v>Quantity</v>
      </c>
      <c r="G53" s="60" t="str">
        <f t="array" ref="G53">IFERROR(IF(G$2&lt;=$B$1,INDEX('Master Data'!$A$1:$H$686,'Evening Cow'!$A53,2),""),"")</f>
        <v>Quantity</v>
      </c>
      <c r="H53" s="60" t="str">
        <f t="array" ref="H53">IFERROR(IF(H$2&lt;=$B$1,INDEX('Master Data'!$A$1:$H$686,'Evening Cow'!$A53,2),""),"")</f>
        <v>Quantity</v>
      </c>
      <c r="I53" s="60" t="str">
        <f t="array" ref="I53">IFERROR(IF(I$2&lt;=$B$1,INDEX('Master Data'!$A$1:$H$686,'Evening Cow'!$A53,2),""),"")</f>
        <v>Quantity</v>
      </c>
      <c r="J53" s="60" t="str">
        <f t="array" ref="J53">IFERROR(IF(J$2&lt;=$B$1,INDEX('Master Data'!$A$1:$H$686,'Evening Cow'!$A53,2),""),"")</f>
        <v>Quantity</v>
      </c>
      <c r="K53" s="60" t="str">
        <f t="array" ref="K53">IFERROR(IF(K$2&lt;=$B$1,INDEX('Master Data'!$A$1:$H$686,'Evening Cow'!$A53,2),""),"")</f>
        <v>Quantity</v>
      </c>
      <c r="L53" s="60" t="str">
        <f t="array" ref="L53">IFERROR(IF(L$2&lt;=$B$1,INDEX('Master Data'!$A$1:$H$686,'Evening Cow'!$A53,2),""),"")</f>
        <v>Quantity</v>
      </c>
      <c r="M53" s="60" t="str">
        <f t="array" ref="M53">IFERROR(IF(M$2&lt;=$B$1,INDEX('Master Data'!$A$1:$H$686,'Evening Cow'!$A53,2),""),"")</f>
        <v>Quantity</v>
      </c>
      <c r="N53" s="60" t="str">
        <f t="array" ref="N53">IFERROR(IF(N$2&lt;=$B$1,INDEX('Master Data'!$A$1:$H$686,'Evening Cow'!$A53,2),""),"")</f>
        <v>Quantity</v>
      </c>
      <c r="O53" s="60" t="str">
        <f t="array" ref="O53">IFERROR(IF(O$2&lt;=$B$1,INDEX('Master Data'!$A$1:$H$686,'Evening Cow'!$A53,2),""),"")</f>
        <v>Quantity</v>
      </c>
      <c r="P53" s="60" t="str">
        <f t="array" ref="P53">IFERROR(IF(P$2&lt;=$B$1,INDEX('Master Data'!$A$1:$H$686,'Evening Cow'!$A53,2),""),"")</f>
        <v>Quantity</v>
      </c>
      <c r="Q53" s="60" t="str">
        <f t="array" ref="Q53">IFERROR(IF(Q$2&lt;=$B$1,INDEX('Master Data'!$A$1:$H$686,'Evening Cow'!$A53,2),""),"")</f>
        <v>Quantity</v>
      </c>
      <c r="R53" s="60" t="str">
        <f t="array" ref="R53">IFERROR(IF(R$2&lt;=$B$1,INDEX('Master Data'!$A$1:$H$686,'Evening Cow'!$A53,2),""),"")</f>
        <v>Quantity</v>
      </c>
      <c r="S53" s="60" t="str">
        <f t="array" ref="S53">IFERROR(IF(S$2&lt;=$B$1,INDEX('Master Data'!$A$1:$H$686,'Evening Cow'!$A53,2),""),"")</f>
        <v>Quantity</v>
      </c>
      <c r="T53" s="60" t="str">
        <f t="array" ref="T53">IFERROR(IF(T$2&lt;=$B$1,INDEX('Master Data'!$A$1:$H$686,'Evening Cow'!$A53,2),""),"")</f>
        <v>Quantity</v>
      </c>
      <c r="U53" s="60" t="str">
        <f t="array" ref="U53">IFERROR(IF(U$2&lt;=$B$1,INDEX('Master Data'!$A$1:$H$686,'Evening Cow'!$A53,2),""),"")</f>
        <v>Quantity</v>
      </c>
      <c r="V53" s="60" t="str">
        <f t="array" ref="V53">IFERROR(IF(V$2&lt;=$B$1,INDEX('Master Data'!$A$1:$H$686,'Evening Cow'!$A53,2),""),"")</f>
        <v>Quantity</v>
      </c>
      <c r="W53" s="60" t="str">
        <f t="array" ref="W53">IFERROR(IF(W$2&lt;=$B$1,INDEX('Master Data'!$A$1:$H$686,'Evening Cow'!$A53,2),""),"")</f>
        <v>Quantity</v>
      </c>
      <c r="X53" s="60" t="str">
        <f t="array" ref="X53">IFERROR(IF(X$2&lt;=$B$1,INDEX('Master Data'!$A$1:$H$686,'Evening Cow'!$A53,2),""),"")</f>
        <v>Quantity</v>
      </c>
      <c r="Y53" s="60" t="str">
        <f t="array" ref="Y53">IFERROR(IF(Y$2&lt;=$B$1,INDEX('Master Data'!$A$1:$H$686,'Evening Cow'!$A53,2),""),"")</f>
        <v>Quantity</v>
      </c>
      <c r="Z53" s="60" t="str">
        <f t="array" ref="Z53">IFERROR(IF(Z$2&lt;=$B$1,INDEX('Master Data'!$A$1:$H$686,'Evening Cow'!$A53,2),""),"")</f>
        <v>Quantity</v>
      </c>
      <c r="AA53" s="60" t="str">
        <f t="array" ref="AA53">IFERROR(IF(AA$2&lt;=$B$1,INDEX('Master Data'!$A$1:$H$686,'Evening Cow'!$A53,2),""),"")</f>
        <v>Quantity</v>
      </c>
      <c r="AB53" s="60" t="str">
        <f t="array" ref="AB53">IFERROR(IF(AB$2&lt;=$B$1,INDEX('Master Data'!$A$1:$H$686,'Evening Cow'!$A53,2),""),"")</f>
        <v>Quantity</v>
      </c>
      <c r="AC53" s="60" t="str">
        <f t="array" ref="AC53">IFERROR(IF(AC$2&lt;=$B$1,INDEX('Master Data'!$A$1:$H$686,'Evening Cow'!$A53,2),""),"")</f>
        <v>Quantity</v>
      </c>
      <c r="AD53" s="60" t="str">
        <f t="array" ref="AD53">IFERROR(IF(AD$2&lt;=$B$1,INDEX('Master Data'!$A$1:$H$686,'Evening Cow'!$A53,2),""),"")</f>
        <v>Quantity</v>
      </c>
      <c r="AE53" s="60" t="str">
        <f t="array" ref="AE53">IFERROR(IF(AE$2&lt;=$B$1,INDEX('Master Data'!$A$1:$H$686,'Evening Cow'!$A53,2),""),"")</f>
        <v>Quantity</v>
      </c>
      <c r="AF53" s="60" t="str">
        <f t="array" ref="AF53">IFERROR(IF(AF$2&lt;=$B$1,INDEX('Master Data'!$A$1:$H$686,'Evening Cow'!$A53,2),""),"")</f>
        <v/>
      </c>
      <c r="AG53" s="60" t="str">
        <f t="array" ref="AG53">IFERROR(IF(AG$2&lt;=$B$1,INDEX('Master Data'!$A$1:$H$686,'Evening Cow'!$A53,2),""),"")</f>
        <v/>
      </c>
    </row>
    <row r="54" ht="14.25" customHeight="1">
      <c r="A54" s="60" t="str">
        <f>IFERROR(SMALL('Master Data'!H:H,ROW()-2),"")</f>
        <v/>
      </c>
      <c r="B54" s="61" t="str">
        <f t="array" ref="B54">IFERROR(INDEX('Master Data'!$A$1:$H$686,'Evening Cow'!$A54,1),"")</f>
        <v>Customer Name</v>
      </c>
      <c r="C54" s="60" t="str">
        <f t="array" ref="C54">IFERROR(IF(C$2&lt;=$B$1,INDEX('Master Data'!$A$1:$H$686,'Evening Cow'!$A54,2),""),"")</f>
        <v>Quantity</v>
      </c>
      <c r="D54" s="60" t="str">
        <f t="array" ref="D54">IFERROR(IF(D$2&lt;=$B$1,INDEX('Master Data'!$A$1:$H$686,'Evening Cow'!$A54,2),""),"")</f>
        <v>Quantity</v>
      </c>
      <c r="E54" s="60" t="str">
        <f t="array" ref="E54">IFERROR(IF(E$2&lt;=$B$1,INDEX('Master Data'!$A$1:$H$686,'Evening Cow'!$A54,2),""),"")</f>
        <v>Quantity</v>
      </c>
      <c r="F54" s="60" t="str">
        <f t="array" ref="F54">IFERROR(IF(F$2&lt;=$B$1,INDEX('Master Data'!$A$1:$H$686,'Evening Cow'!$A54,2),""),"")</f>
        <v>Quantity</v>
      </c>
      <c r="G54" s="60" t="str">
        <f t="array" ref="G54">IFERROR(IF(G$2&lt;=$B$1,INDEX('Master Data'!$A$1:$H$686,'Evening Cow'!$A54,2),""),"")</f>
        <v>Quantity</v>
      </c>
      <c r="H54" s="60" t="str">
        <f t="array" ref="H54">IFERROR(IF(H$2&lt;=$B$1,INDEX('Master Data'!$A$1:$H$686,'Evening Cow'!$A54,2),""),"")</f>
        <v>Quantity</v>
      </c>
      <c r="I54" s="60" t="str">
        <f t="array" ref="I54">IFERROR(IF(I$2&lt;=$B$1,INDEX('Master Data'!$A$1:$H$686,'Evening Cow'!$A54,2),""),"")</f>
        <v>Quantity</v>
      </c>
      <c r="J54" s="60" t="str">
        <f t="array" ref="J54">IFERROR(IF(J$2&lt;=$B$1,INDEX('Master Data'!$A$1:$H$686,'Evening Cow'!$A54,2),""),"")</f>
        <v>Quantity</v>
      </c>
      <c r="K54" s="60" t="str">
        <f t="array" ref="K54">IFERROR(IF(K$2&lt;=$B$1,INDEX('Master Data'!$A$1:$H$686,'Evening Cow'!$A54,2),""),"")</f>
        <v>Quantity</v>
      </c>
      <c r="L54" s="60" t="str">
        <f t="array" ref="L54">IFERROR(IF(L$2&lt;=$B$1,INDEX('Master Data'!$A$1:$H$686,'Evening Cow'!$A54,2),""),"")</f>
        <v>Quantity</v>
      </c>
      <c r="M54" s="60" t="str">
        <f t="array" ref="M54">IFERROR(IF(M$2&lt;=$B$1,INDEX('Master Data'!$A$1:$H$686,'Evening Cow'!$A54,2),""),"")</f>
        <v>Quantity</v>
      </c>
      <c r="N54" s="60" t="str">
        <f t="array" ref="N54">IFERROR(IF(N$2&lt;=$B$1,INDEX('Master Data'!$A$1:$H$686,'Evening Cow'!$A54,2),""),"")</f>
        <v>Quantity</v>
      </c>
      <c r="O54" s="60" t="str">
        <f t="array" ref="O54">IFERROR(IF(O$2&lt;=$B$1,INDEX('Master Data'!$A$1:$H$686,'Evening Cow'!$A54,2),""),"")</f>
        <v>Quantity</v>
      </c>
      <c r="P54" s="60" t="str">
        <f t="array" ref="P54">IFERROR(IF(P$2&lt;=$B$1,INDEX('Master Data'!$A$1:$H$686,'Evening Cow'!$A54,2),""),"")</f>
        <v>Quantity</v>
      </c>
      <c r="Q54" s="60" t="str">
        <f t="array" ref="Q54">IFERROR(IF(Q$2&lt;=$B$1,INDEX('Master Data'!$A$1:$H$686,'Evening Cow'!$A54,2),""),"")</f>
        <v>Quantity</v>
      </c>
      <c r="R54" s="60" t="str">
        <f t="array" ref="R54">IFERROR(IF(R$2&lt;=$B$1,INDEX('Master Data'!$A$1:$H$686,'Evening Cow'!$A54,2),""),"")</f>
        <v>Quantity</v>
      </c>
      <c r="S54" s="60" t="str">
        <f t="array" ref="S54">IFERROR(IF(S$2&lt;=$B$1,INDEX('Master Data'!$A$1:$H$686,'Evening Cow'!$A54,2),""),"")</f>
        <v>Quantity</v>
      </c>
      <c r="T54" s="60" t="str">
        <f t="array" ref="T54">IFERROR(IF(T$2&lt;=$B$1,INDEX('Master Data'!$A$1:$H$686,'Evening Cow'!$A54,2),""),"")</f>
        <v>Quantity</v>
      </c>
      <c r="U54" s="60" t="str">
        <f t="array" ref="U54">IFERROR(IF(U$2&lt;=$B$1,INDEX('Master Data'!$A$1:$H$686,'Evening Cow'!$A54,2),""),"")</f>
        <v>Quantity</v>
      </c>
      <c r="V54" s="60" t="str">
        <f t="array" ref="V54">IFERROR(IF(V$2&lt;=$B$1,INDEX('Master Data'!$A$1:$H$686,'Evening Cow'!$A54,2),""),"")</f>
        <v>Quantity</v>
      </c>
      <c r="W54" s="60" t="str">
        <f t="array" ref="W54">IFERROR(IF(W$2&lt;=$B$1,INDEX('Master Data'!$A$1:$H$686,'Evening Cow'!$A54,2),""),"")</f>
        <v>Quantity</v>
      </c>
      <c r="X54" s="60" t="str">
        <f t="array" ref="X54">IFERROR(IF(X$2&lt;=$B$1,INDEX('Master Data'!$A$1:$H$686,'Evening Cow'!$A54,2),""),"")</f>
        <v>Quantity</v>
      </c>
      <c r="Y54" s="60" t="str">
        <f t="array" ref="Y54">IFERROR(IF(Y$2&lt;=$B$1,INDEX('Master Data'!$A$1:$H$686,'Evening Cow'!$A54,2),""),"")</f>
        <v>Quantity</v>
      </c>
      <c r="Z54" s="60" t="str">
        <f t="array" ref="Z54">IFERROR(IF(Z$2&lt;=$B$1,INDEX('Master Data'!$A$1:$H$686,'Evening Cow'!$A54,2),""),"")</f>
        <v>Quantity</v>
      </c>
      <c r="AA54" s="60" t="str">
        <f t="array" ref="AA54">IFERROR(IF(AA$2&lt;=$B$1,INDEX('Master Data'!$A$1:$H$686,'Evening Cow'!$A54,2),""),"")</f>
        <v>Quantity</v>
      </c>
      <c r="AB54" s="60" t="str">
        <f t="array" ref="AB54">IFERROR(IF(AB$2&lt;=$B$1,INDEX('Master Data'!$A$1:$H$686,'Evening Cow'!$A54,2),""),"")</f>
        <v>Quantity</v>
      </c>
      <c r="AC54" s="60" t="str">
        <f t="array" ref="AC54">IFERROR(IF(AC$2&lt;=$B$1,INDEX('Master Data'!$A$1:$H$686,'Evening Cow'!$A54,2),""),"")</f>
        <v>Quantity</v>
      </c>
      <c r="AD54" s="60" t="str">
        <f t="array" ref="AD54">IFERROR(IF(AD$2&lt;=$B$1,INDEX('Master Data'!$A$1:$H$686,'Evening Cow'!$A54,2),""),"")</f>
        <v>Quantity</v>
      </c>
      <c r="AE54" s="60" t="str">
        <f t="array" ref="AE54">IFERROR(IF(AE$2&lt;=$B$1,INDEX('Master Data'!$A$1:$H$686,'Evening Cow'!$A54,2),""),"")</f>
        <v>Quantity</v>
      </c>
      <c r="AF54" s="60" t="str">
        <f t="array" ref="AF54">IFERROR(IF(AF$2&lt;=$B$1,INDEX('Master Data'!$A$1:$H$686,'Evening Cow'!$A54,2),""),"")</f>
        <v/>
      </c>
      <c r="AG54" s="60" t="str">
        <f t="array" ref="AG54">IFERROR(IF(AG$2&lt;=$B$1,INDEX('Master Data'!$A$1:$H$686,'Evening Cow'!$A54,2),""),"")</f>
        <v/>
      </c>
    </row>
    <row r="55" ht="14.25" customHeight="1">
      <c r="A55" s="60" t="str">
        <f>IFERROR(SMALL('Master Data'!H:H,ROW()-2),"")</f>
        <v/>
      </c>
      <c r="B55" s="61" t="str">
        <f t="array" ref="B55">IFERROR(INDEX('Master Data'!$A$1:$H$686,'Evening Cow'!$A55,1),"")</f>
        <v>Customer Name</v>
      </c>
      <c r="C55" s="60" t="str">
        <f t="array" ref="C55">IFERROR(IF(C$2&lt;=$B$1,INDEX('Master Data'!$A$1:$H$686,'Evening Cow'!$A55,2),""),"")</f>
        <v>Quantity</v>
      </c>
      <c r="D55" s="60" t="str">
        <f t="array" ref="D55">IFERROR(IF(D$2&lt;=$B$1,INDEX('Master Data'!$A$1:$H$686,'Evening Cow'!$A55,2),""),"")</f>
        <v>Quantity</v>
      </c>
      <c r="E55" s="60" t="str">
        <f t="array" ref="E55">IFERROR(IF(E$2&lt;=$B$1,INDEX('Master Data'!$A$1:$H$686,'Evening Cow'!$A55,2),""),"")</f>
        <v>Quantity</v>
      </c>
      <c r="F55" s="60" t="str">
        <f t="array" ref="F55">IFERROR(IF(F$2&lt;=$B$1,INDEX('Master Data'!$A$1:$H$686,'Evening Cow'!$A55,2),""),"")</f>
        <v>Quantity</v>
      </c>
      <c r="G55" s="60" t="str">
        <f t="array" ref="G55">IFERROR(IF(G$2&lt;=$B$1,INDEX('Master Data'!$A$1:$H$686,'Evening Cow'!$A55,2),""),"")</f>
        <v>Quantity</v>
      </c>
      <c r="H55" s="60" t="str">
        <f t="array" ref="H55">IFERROR(IF(H$2&lt;=$B$1,INDEX('Master Data'!$A$1:$H$686,'Evening Cow'!$A55,2),""),"")</f>
        <v>Quantity</v>
      </c>
      <c r="I55" s="60" t="str">
        <f t="array" ref="I55">IFERROR(IF(I$2&lt;=$B$1,INDEX('Master Data'!$A$1:$H$686,'Evening Cow'!$A55,2),""),"")</f>
        <v>Quantity</v>
      </c>
      <c r="J55" s="60" t="str">
        <f t="array" ref="J55">IFERROR(IF(J$2&lt;=$B$1,INDEX('Master Data'!$A$1:$H$686,'Evening Cow'!$A55,2),""),"")</f>
        <v>Quantity</v>
      </c>
      <c r="K55" s="60" t="str">
        <f t="array" ref="K55">IFERROR(IF(K$2&lt;=$B$1,INDEX('Master Data'!$A$1:$H$686,'Evening Cow'!$A55,2),""),"")</f>
        <v>Quantity</v>
      </c>
      <c r="L55" s="60" t="str">
        <f t="array" ref="L55">IFERROR(IF(L$2&lt;=$B$1,INDEX('Master Data'!$A$1:$H$686,'Evening Cow'!$A55,2),""),"")</f>
        <v>Quantity</v>
      </c>
      <c r="M55" s="60" t="str">
        <f t="array" ref="M55">IFERROR(IF(M$2&lt;=$B$1,INDEX('Master Data'!$A$1:$H$686,'Evening Cow'!$A55,2),""),"")</f>
        <v>Quantity</v>
      </c>
      <c r="N55" s="60" t="str">
        <f t="array" ref="N55">IFERROR(IF(N$2&lt;=$B$1,INDEX('Master Data'!$A$1:$H$686,'Evening Cow'!$A55,2),""),"")</f>
        <v>Quantity</v>
      </c>
      <c r="O55" s="60" t="str">
        <f t="array" ref="O55">IFERROR(IF(O$2&lt;=$B$1,INDEX('Master Data'!$A$1:$H$686,'Evening Cow'!$A55,2),""),"")</f>
        <v>Quantity</v>
      </c>
      <c r="P55" s="60" t="str">
        <f t="array" ref="P55">IFERROR(IF(P$2&lt;=$B$1,INDEX('Master Data'!$A$1:$H$686,'Evening Cow'!$A55,2),""),"")</f>
        <v>Quantity</v>
      </c>
      <c r="Q55" s="60" t="str">
        <f t="array" ref="Q55">IFERROR(IF(Q$2&lt;=$B$1,INDEX('Master Data'!$A$1:$H$686,'Evening Cow'!$A55,2),""),"")</f>
        <v>Quantity</v>
      </c>
      <c r="R55" s="60" t="str">
        <f t="array" ref="R55">IFERROR(IF(R$2&lt;=$B$1,INDEX('Master Data'!$A$1:$H$686,'Evening Cow'!$A55,2),""),"")</f>
        <v>Quantity</v>
      </c>
      <c r="S55" s="60" t="str">
        <f t="array" ref="S55">IFERROR(IF(S$2&lt;=$B$1,INDEX('Master Data'!$A$1:$H$686,'Evening Cow'!$A55,2),""),"")</f>
        <v>Quantity</v>
      </c>
      <c r="T55" s="60" t="str">
        <f t="array" ref="T55">IFERROR(IF(T$2&lt;=$B$1,INDEX('Master Data'!$A$1:$H$686,'Evening Cow'!$A55,2),""),"")</f>
        <v>Quantity</v>
      </c>
      <c r="U55" s="60" t="str">
        <f t="array" ref="U55">IFERROR(IF(U$2&lt;=$B$1,INDEX('Master Data'!$A$1:$H$686,'Evening Cow'!$A55,2),""),"")</f>
        <v>Quantity</v>
      </c>
      <c r="V55" s="60" t="str">
        <f t="array" ref="V55">IFERROR(IF(V$2&lt;=$B$1,INDEX('Master Data'!$A$1:$H$686,'Evening Cow'!$A55,2),""),"")</f>
        <v>Quantity</v>
      </c>
      <c r="W55" s="60" t="str">
        <f t="array" ref="W55">IFERROR(IF(W$2&lt;=$B$1,INDEX('Master Data'!$A$1:$H$686,'Evening Cow'!$A55,2),""),"")</f>
        <v>Quantity</v>
      </c>
      <c r="X55" s="60" t="str">
        <f t="array" ref="X55">IFERROR(IF(X$2&lt;=$B$1,INDEX('Master Data'!$A$1:$H$686,'Evening Cow'!$A55,2),""),"")</f>
        <v>Quantity</v>
      </c>
      <c r="Y55" s="60" t="str">
        <f t="array" ref="Y55">IFERROR(IF(Y$2&lt;=$B$1,INDEX('Master Data'!$A$1:$H$686,'Evening Cow'!$A55,2),""),"")</f>
        <v>Quantity</v>
      </c>
      <c r="Z55" s="60" t="str">
        <f t="array" ref="Z55">IFERROR(IF(Z$2&lt;=$B$1,INDEX('Master Data'!$A$1:$H$686,'Evening Cow'!$A55,2),""),"")</f>
        <v>Quantity</v>
      </c>
      <c r="AA55" s="60" t="str">
        <f t="array" ref="AA55">IFERROR(IF(AA$2&lt;=$B$1,INDEX('Master Data'!$A$1:$H$686,'Evening Cow'!$A55,2),""),"")</f>
        <v>Quantity</v>
      </c>
      <c r="AB55" s="60" t="str">
        <f t="array" ref="AB55">IFERROR(IF(AB$2&lt;=$B$1,INDEX('Master Data'!$A$1:$H$686,'Evening Cow'!$A55,2),""),"")</f>
        <v>Quantity</v>
      </c>
      <c r="AC55" s="60" t="str">
        <f t="array" ref="AC55">IFERROR(IF(AC$2&lt;=$B$1,INDEX('Master Data'!$A$1:$H$686,'Evening Cow'!$A55,2),""),"")</f>
        <v>Quantity</v>
      </c>
      <c r="AD55" s="60" t="str">
        <f t="array" ref="AD55">IFERROR(IF(AD$2&lt;=$B$1,INDEX('Master Data'!$A$1:$H$686,'Evening Cow'!$A55,2),""),"")</f>
        <v>Quantity</v>
      </c>
      <c r="AE55" s="60" t="str">
        <f t="array" ref="AE55">IFERROR(IF(AE$2&lt;=$B$1,INDEX('Master Data'!$A$1:$H$686,'Evening Cow'!$A55,2),""),"")</f>
        <v>Quantity</v>
      </c>
      <c r="AF55" s="60" t="str">
        <f t="array" ref="AF55">IFERROR(IF(AF$2&lt;=$B$1,INDEX('Master Data'!$A$1:$H$686,'Evening Cow'!$A55,2),""),"")</f>
        <v/>
      </c>
      <c r="AG55" s="60" t="str">
        <f t="array" ref="AG55">IFERROR(IF(AG$2&lt;=$B$1,INDEX('Master Data'!$A$1:$H$686,'Evening Cow'!$A55,2),""),"")</f>
        <v/>
      </c>
    </row>
    <row r="56" ht="14.25" customHeight="1">
      <c r="A56" s="60" t="str">
        <f>IFERROR(SMALL('Master Data'!H:H,ROW()-2),"")</f>
        <v/>
      </c>
      <c r="B56" s="61" t="str">
        <f t="array" ref="B56">IFERROR(INDEX('Master Data'!$A$1:$H$686,'Evening Cow'!$A56,1),"")</f>
        <v>Customer Name</v>
      </c>
      <c r="C56" s="60" t="str">
        <f t="array" ref="C56">IFERROR(IF(C$2&lt;=$B$1,INDEX('Master Data'!$A$1:$H$686,'Evening Cow'!$A56,2),""),"")</f>
        <v>Quantity</v>
      </c>
      <c r="D56" s="60" t="str">
        <f t="array" ref="D56">IFERROR(IF(D$2&lt;=$B$1,INDEX('Master Data'!$A$1:$H$686,'Evening Cow'!$A56,2),""),"")</f>
        <v>Quantity</v>
      </c>
      <c r="E56" s="60" t="str">
        <f t="array" ref="E56">IFERROR(IF(E$2&lt;=$B$1,INDEX('Master Data'!$A$1:$H$686,'Evening Cow'!$A56,2),""),"")</f>
        <v>Quantity</v>
      </c>
      <c r="F56" s="60" t="str">
        <f t="array" ref="F56">IFERROR(IF(F$2&lt;=$B$1,INDEX('Master Data'!$A$1:$H$686,'Evening Cow'!$A56,2),""),"")</f>
        <v>Quantity</v>
      </c>
      <c r="G56" s="60" t="str">
        <f t="array" ref="G56">IFERROR(IF(G$2&lt;=$B$1,INDEX('Master Data'!$A$1:$H$686,'Evening Cow'!$A56,2),""),"")</f>
        <v>Quantity</v>
      </c>
      <c r="H56" s="60" t="str">
        <f t="array" ref="H56">IFERROR(IF(H$2&lt;=$B$1,INDEX('Master Data'!$A$1:$H$686,'Evening Cow'!$A56,2),""),"")</f>
        <v>Quantity</v>
      </c>
      <c r="I56" s="60" t="str">
        <f t="array" ref="I56">IFERROR(IF(I$2&lt;=$B$1,INDEX('Master Data'!$A$1:$H$686,'Evening Cow'!$A56,2),""),"")</f>
        <v>Quantity</v>
      </c>
      <c r="J56" s="60" t="str">
        <f t="array" ref="J56">IFERROR(IF(J$2&lt;=$B$1,INDEX('Master Data'!$A$1:$H$686,'Evening Cow'!$A56,2),""),"")</f>
        <v>Quantity</v>
      </c>
      <c r="K56" s="60" t="str">
        <f t="array" ref="K56">IFERROR(IF(K$2&lt;=$B$1,INDEX('Master Data'!$A$1:$H$686,'Evening Cow'!$A56,2),""),"")</f>
        <v>Quantity</v>
      </c>
      <c r="L56" s="60" t="str">
        <f t="array" ref="L56">IFERROR(IF(L$2&lt;=$B$1,INDEX('Master Data'!$A$1:$H$686,'Evening Cow'!$A56,2),""),"")</f>
        <v>Quantity</v>
      </c>
      <c r="M56" s="60" t="str">
        <f t="array" ref="M56">IFERROR(IF(M$2&lt;=$B$1,INDEX('Master Data'!$A$1:$H$686,'Evening Cow'!$A56,2),""),"")</f>
        <v>Quantity</v>
      </c>
      <c r="N56" s="60" t="str">
        <f t="array" ref="N56">IFERROR(IF(N$2&lt;=$B$1,INDEX('Master Data'!$A$1:$H$686,'Evening Cow'!$A56,2),""),"")</f>
        <v>Quantity</v>
      </c>
      <c r="O56" s="60" t="str">
        <f t="array" ref="O56">IFERROR(IF(O$2&lt;=$B$1,INDEX('Master Data'!$A$1:$H$686,'Evening Cow'!$A56,2),""),"")</f>
        <v>Quantity</v>
      </c>
      <c r="P56" s="60" t="str">
        <f t="array" ref="P56">IFERROR(IF(P$2&lt;=$B$1,INDEX('Master Data'!$A$1:$H$686,'Evening Cow'!$A56,2),""),"")</f>
        <v>Quantity</v>
      </c>
      <c r="Q56" s="60" t="str">
        <f t="array" ref="Q56">IFERROR(IF(Q$2&lt;=$B$1,INDEX('Master Data'!$A$1:$H$686,'Evening Cow'!$A56,2),""),"")</f>
        <v>Quantity</v>
      </c>
      <c r="R56" s="60" t="str">
        <f t="array" ref="R56">IFERROR(IF(R$2&lt;=$B$1,INDEX('Master Data'!$A$1:$H$686,'Evening Cow'!$A56,2),""),"")</f>
        <v>Quantity</v>
      </c>
      <c r="S56" s="60" t="str">
        <f t="array" ref="S56">IFERROR(IF(S$2&lt;=$B$1,INDEX('Master Data'!$A$1:$H$686,'Evening Cow'!$A56,2),""),"")</f>
        <v>Quantity</v>
      </c>
      <c r="T56" s="60" t="str">
        <f t="array" ref="T56">IFERROR(IF(T$2&lt;=$B$1,INDEX('Master Data'!$A$1:$H$686,'Evening Cow'!$A56,2),""),"")</f>
        <v>Quantity</v>
      </c>
      <c r="U56" s="60" t="str">
        <f t="array" ref="U56">IFERROR(IF(U$2&lt;=$B$1,INDEX('Master Data'!$A$1:$H$686,'Evening Cow'!$A56,2),""),"")</f>
        <v>Quantity</v>
      </c>
      <c r="V56" s="60" t="str">
        <f t="array" ref="V56">IFERROR(IF(V$2&lt;=$B$1,INDEX('Master Data'!$A$1:$H$686,'Evening Cow'!$A56,2),""),"")</f>
        <v>Quantity</v>
      </c>
      <c r="W56" s="60" t="str">
        <f t="array" ref="W56">IFERROR(IF(W$2&lt;=$B$1,INDEX('Master Data'!$A$1:$H$686,'Evening Cow'!$A56,2),""),"")</f>
        <v>Quantity</v>
      </c>
      <c r="X56" s="60" t="str">
        <f t="array" ref="X56">IFERROR(IF(X$2&lt;=$B$1,INDEX('Master Data'!$A$1:$H$686,'Evening Cow'!$A56,2),""),"")</f>
        <v>Quantity</v>
      </c>
      <c r="Y56" s="60" t="str">
        <f t="array" ref="Y56">IFERROR(IF(Y$2&lt;=$B$1,INDEX('Master Data'!$A$1:$H$686,'Evening Cow'!$A56,2),""),"")</f>
        <v>Quantity</v>
      </c>
      <c r="Z56" s="60" t="str">
        <f t="array" ref="Z56">IFERROR(IF(Z$2&lt;=$B$1,INDEX('Master Data'!$A$1:$H$686,'Evening Cow'!$A56,2),""),"")</f>
        <v>Quantity</v>
      </c>
      <c r="AA56" s="60" t="str">
        <f t="array" ref="AA56">IFERROR(IF(AA$2&lt;=$B$1,INDEX('Master Data'!$A$1:$H$686,'Evening Cow'!$A56,2),""),"")</f>
        <v>Quantity</v>
      </c>
      <c r="AB56" s="60" t="str">
        <f t="array" ref="AB56">IFERROR(IF(AB$2&lt;=$B$1,INDEX('Master Data'!$A$1:$H$686,'Evening Cow'!$A56,2),""),"")</f>
        <v>Quantity</v>
      </c>
      <c r="AC56" s="60" t="str">
        <f t="array" ref="AC56">IFERROR(IF(AC$2&lt;=$B$1,INDEX('Master Data'!$A$1:$H$686,'Evening Cow'!$A56,2),""),"")</f>
        <v>Quantity</v>
      </c>
      <c r="AD56" s="60" t="str">
        <f t="array" ref="AD56">IFERROR(IF(AD$2&lt;=$B$1,INDEX('Master Data'!$A$1:$H$686,'Evening Cow'!$A56,2),""),"")</f>
        <v>Quantity</v>
      </c>
      <c r="AE56" s="60" t="str">
        <f t="array" ref="AE56">IFERROR(IF(AE$2&lt;=$B$1,INDEX('Master Data'!$A$1:$H$686,'Evening Cow'!$A56,2),""),"")</f>
        <v>Quantity</v>
      </c>
      <c r="AF56" s="60" t="str">
        <f t="array" ref="AF56">IFERROR(IF(AF$2&lt;=$B$1,INDEX('Master Data'!$A$1:$H$686,'Evening Cow'!$A56,2),""),"")</f>
        <v/>
      </c>
      <c r="AG56" s="60" t="str">
        <f t="array" ref="AG56">IFERROR(IF(AG$2&lt;=$B$1,INDEX('Master Data'!$A$1:$H$686,'Evening Cow'!$A56,2),""),"")</f>
        <v/>
      </c>
    </row>
    <row r="57" ht="14.25" customHeight="1">
      <c r="A57" s="60" t="str">
        <f>IFERROR(SMALL('Master Data'!H:H,ROW()-2),"")</f>
        <v/>
      </c>
      <c r="B57" s="61" t="str">
        <f t="array" ref="B57">IFERROR(INDEX('Master Data'!$A$1:$H$686,'Evening Cow'!$A57,1),"")</f>
        <v>Customer Name</v>
      </c>
      <c r="C57" s="60" t="str">
        <f t="array" ref="C57">IFERROR(IF(C$2&lt;=$B$1,INDEX('Master Data'!$A$1:$H$686,'Evening Cow'!$A57,2),""),"")</f>
        <v>Quantity</v>
      </c>
      <c r="D57" s="60" t="str">
        <f t="array" ref="D57">IFERROR(IF(D$2&lt;=$B$1,INDEX('Master Data'!$A$1:$H$686,'Evening Cow'!$A57,2),""),"")</f>
        <v>Quantity</v>
      </c>
      <c r="E57" s="60" t="str">
        <f t="array" ref="E57">IFERROR(IF(E$2&lt;=$B$1,INDEX('Master Data'!$A$1:$H$686,'Evening Cow'!$A57,2),""),"")</f>
        <v>Quantity</v>
      </c>
      <c r="F57" s="60" t="str">
        <f t="array" ref="F57">IFERROR(IF(F$2&lt;=$B$1,INDEX('Master Data'!$A$1:$H$686,'Evening Cow'!$A57,2),""),"")</f>
        <v>Quantity</v>
      </c>
      <c r="G57" s="60" t="str">
        <f t="array" ref="G57">IFERROR(IF(G$2&lt;=$B$1,INDEX('Master Data'!$A$1:$H$686,'Evening Cow'!$A57,2),""),"")</f>
        <v>Quantity</v>
      </c>
      <c r="H57" s="60" t="str">
        <f t="array" ref="H57">IFERROR(IF(H$2&lt;=$B$1,INDEX('Master Data'!$A$1:$H$686,'Evening Cow'!$A57,2),""),"")</f>
        <v>Quantity</v>
      </c>
      <c r="I57" s="60" t="str">
        <f t="array" ref="I57">IFERROR(IF(I$2&lt;=$B$1,INDEX('Master Data'!$A$1:$H$686,'Evening Cow'!$A57,2),""),"")</f>
        <v>Quantity</v>
      </c>
      <c r="J57" s="60" t="str">
        <f t="array" ref="J57">IFERROR(IF(J$2&lt;=$B$1,INDEX('Master Data'!$A$1:$H$686,'Evening Cow'!$A57,2),""),"")</f>
        <v>Quantity</v>
      </c>
      <c r="K57" s="60" t="str">
        <f t="array" ref="K57">IFERROR(IF(K$2&lt;=$B$1,INDEX('Master Data'!$A$1:$H$686,'Evening Cow'!$A57,2),""),"")</f>
        <v>Quantity</v>
      </c>
      <c r="L57" s="60" t="str">
        <f t="array" ref="L57">IFERROR(IF(L$2&lt;=$B$1,INDEX('Master Data'!$A$1:$H$686,'Evening Cow'!$A57,2),""),"")</f>
        <v>Quantity</v>
      </c>
      <c r="M57" s="60" t="str">
        <f t="array" ref="M57">IFERROR(IF(M$2&lt;=$B$1,INDEX('Master Data'!$A$1:$H$686,'Evening Cow'!$A57,2),""),"")</f>
        <v>Quantity</v>
      </c>
      <c r="N57" s="60" t="str">
        <f t="array" ref="N57">IFERROR(IF(N$2&lt;=$B$1,INDEX('Master Data'!$A$1:$H$686,'Evening Cow'!$A57,2),""),"")</f>
        <v>Quantity</v>
      </c>
      <c r="O57" s="60" t="str">
        <f t="array" ref="O57">IFERROR(IF(O$2&lt;=$B$1,INDEX('Master Data'!$A$1:$H$686,'Evening Cow'!$A57,2),""),"")</f>
        <v>Quantity</v>
      </c>
      <c r="P57" s="60" t="str">
        <f t="array" ref="P57">IFERROR(IF(P$2&lt;=$B$1,INDEX('Master Data'!$A$1:$H$686,'Evening Cow'!$A57,2),""),"")</f>
        <v>Quantity</v>
      </c>
      <c r="Q57" s="60" t="str">
        <f t="array" ref="Q57">IFERROR(IF(Q$2&lt;=$B$1,INDEX('Master Data'!$A$1:$H$686,'Evening Cow'!$A57,2),""),"")</f>
        <v>Quantity</v>
      </c>
      <c r="R57" s="60" t="str">
        <f t="array" ref="R57">IFERROR(IF(R$2&lt;=$B$1,INDEX('Master Data'!$A$1:$H$686,'Evening Cow'!$A57,2),""),"")</f>
        <v>Quantity</v>
      </c>
      <c r="S57" s="60" t="str">
        <f t="array" ref="S57">IFERROR(IF(S$2&lt;=$B$1,INDEX('Master Data'!$A$1:$H$686,'Evening Cow'!$A57,2),""),"")</f>
        <v>Quantity</v>
      </c>
      <c r="T57" s="60" t="str">
        <f t="array" ref="T57">IFERROR(IF(T$2&lt;=$B$1,INDEX('Master Data'!$A$1:$H$686,'Evening Cow'!$A57,2),""),"")</f>
        <v>Quantity</v>
      </c>
      <c r="U57" s="60" t="str">
        <f t="array" ref="U57">IFERROR(IF(U$2&lt;=$B$1,INDEX('Master Data'!$A$1:$H$686,'Evening Cow'!$A57,2),""),"")</f>
        <v>Quantity</v>
      </c>
      <c r="V57" s="60" t="str">
        <f t="array" ref="V57">IFERROR(IF(V$2&lt;=$B$1,INDEX('Master Data'!$A$1:$H$686,'Evening Cow'!$A57,2),""),"")</f>
        <v>Quantity</v>
      </c>
      <c r="W57" s="60" t="str">
        <f t="array" ref="W57">IFERROR(IF(W$2&lt;=$B$1,INDEX('Master Data'!$A$1:$H$686,'Evening Cow'!$A57,2),""),"")</f>
        <v>Quantity</v>
      </c>
      <c r="X57" s="60" t="str">
        <f t="array" ref="X57">IFERROR(IF(X$2&lt;=$B$1,INDEX('Master Data'!$A$1:$H$686,'Evening Cow'!$A57,2),""),"")</f>
        <v>Quantity</v>
      </c>
      <c r="Y57" s="60" t="str">
        <f t="array" ref="Y57">IFERROR(IF(Y$2&lt;=$B$1,INDEX('Master Data'!$A$1:$H$686,'Evening Cow'!$A57,2),""),"")</f>
        <v>Quantity</v>
      </c>
      <c r="Z57" s="60" t="str">
        <f t="array" ref="Z57">IFERROR(IF(Z$2&lt;=$B$1,INDEX('Master Data'!$A$1:$H$686,'Evening Cow'!$A57,2),""),"")</f>
        <v>Quantity</v>
      </c>
      <c r="AA57" s="60" t="str">
        <f t="array" ref="AA57">IFERROR(IF(AA$2&lt;=$B$1,INDEX('Master Data'!$A$1:$H$686,'Evening Cow'!$A57,2),""),"")</f>
        <v>Quantity</v>
      </c>
      <c r="AB57" s="60" t="str">
        <f t="array" ref="AB57">IFERROR(IF(AB$2&lt;=$B$1,INDEX('Master Data'!$A$1:$H$686,'Evening Cow'!$A57,2),""),"")</f>
        <v>Quantity</v>
      </c>
      <c r="AC57" s="60" t="str">
        <f t="array" ref="AC57">IFERROR(IF(AC$2&lt;=$B$1,INDEX('Master Data'!$A$1:$H$686,'Evening Cow'!$A57,2),""),"")</f>
        <v>Quantity</v>
      </c>
      <c r="AD57" s="60" t="str">
        <f t="array" ref="AD57">IFERROR(IF(AD$2&lt;=$B$1,INDEX('Master Data'!$A$1:$H$686,'Evening Cow'!$A57,2),""),"")</f>
        <v>Quantity</v>
      </c>
      <c r="AE57" s="60" t="str">
        <f t="array" ref="AE57">IFERROR(IF(AE$2&lt;=$B$1,INDEX('Master Data'!$A$1:$H$686,'Evening Cow'!$A57,2),""),"")</f>
        <v>Quantity</v>
      </c>
      <c r="AF57" s="60" t="str">
        <f t="array" ref="AF57">IFERROR(IF(AF$2&lt;=$B$1,INDEX('Master Data'!$A$1:$H$686,'Evening Cow'!$A57,2),""),"")</f>
        <v/>
      </c>
      <c r="AG57" s="60" t="str">
        <f t="array" ref="AG57">IFERROR(IF(AG$2&lt;=$B$1,INDEX('Master Data'!$A$1:$H$686,'Evening Cow'!$A57,2),""),"")</f>
        <v/>
      </c>
    </row>
    <row r="58" ht="14.25" customHeight="1">
      <c r="A58" s="60" t="str">
        <f>IFERROR(SMALL('Master Data'!H:H,ROW()-2),"")</f>
        <v/>
      </c>
      <c r="B58" s="61" t="str">
        <f t="array" ref="B58">IFERROR(INDEX('Master Data'!$A$1:$H$686,'Evening Cow'!$A58,1),"")</f>
        <v>Customer Name</v>
      </c>
      <c r="C58" s="60" t="str">
        <f t="array" ref="C58">IFERROR(IF(C$2&lt;=$B$1,INDEX('Master Data'!$A$1:$H$686,'Evening Cow'!$A58,2),""),"")</f>
        <v>Quantity</v>
      </c>
      <c r="D58" s="60" t="str">
        <f t="array" ref="D58">IFERROR(IF(D$2&lt;=$B$1,INDEX('Master Data'!$A$1:$H$686,'Evening Cow'!$A58,2),""),"")</f>
        <v>Quantity</v>
      </c>
      <c r="E58" s="60" t="str">
        <f t="array" ref="E58">IFERROR(IF(E$2&lt;=$B$1,INDEX('Master Data'!$A$1:$H$686,'Evening Cow'!$A58,2),""),"")</f>
        <v>Quantity</v>
      </c>
      <c r="F58" s="60" t="str">
        <f t="array" ref="F58">IFERROR(IF(F$2&lt;=$B$1,INDEX('Master Data'!$A$1:$H$686,'Evening Cow'!$A58,2),""),"")</f>
        <v>Quantity</v>
      </c>
      <c r="G58" s="60" t="str">
        <f t="array" ref="G58">IFERROR(IF(G$2&lt;=$B$1,INDEX('Master Data'!$A$1:$H$686,'Evening Cow'!$A58,2),""),"")</f>
        <v>Quantity</v>
      </c>
      <c r="H58" s="60" t="str">
        <f t="array" ref="H58">IFERROR(IF(H$2&lt;=$B$1,INDEX('Master Data'!$A$1:$H$686,'Evening Cow'!$A58,2),""),"")</f>
        <v>Quantity</v>
      </c>
      <c r="I58" s="60" t="str">
        <f t="array" ref="I58">IFERROR(IF(I$2&lt;=$B$1,INDEX('Master Data'!$A$1:$H$686,'Evening Cow'!$A58,2),""),"")</f>
        <v>Quantity</v>
      </c>
      <c r="J58" s="60" t="str">
        <f t="array" ref="J58">IFERROR(IF(J$2&lt;=$B$1,INDEX('Master Data'!$A$1:$H$686,'Evening Cow'!$A58,2),""),"")</f>
        <v>Quantity</v>
      </c>
      <c r="K58" s="60" t="str">
        <f t="array" ref="K58">IFERROR(IF(K$2&lt;=$B$1,INDEX('Master Data'!$A$1:$H$686,'Evening Cow'!$A58,2),""),"")</f>
        <v>Quantity</v>
      </c>
      <c r="L58" s="60" t="str">
        <f t="array" ref="L58">IFERROR(IF(L$2&lt;=$B$1,INDEX('Master Data'!$A$1:$H$686,'Evening Cow'!$A58,2),""),"")</f>
        <v>Quantity</v>
      </c>
      <c r="M58" s="60" t="str">
        <f t="array" ref="M58">IFERROR(IF(M$2&lt;=$B$1,INDEX('Master Data'!$A$1:$H$686,'Evening Cow'!$A58,2),""),"")</f>
        <v>Quantity</v>
      </c>
      <c r="N58" s="60" t="str">
        <f t="array" ref="N58">IFERROR(IF(N$2&lt;=$B$1,INDEX('Master Data'!$A$1:$H$686,'Evening Cow'!$A58,2),""),"")</f>
        <v>Quantity</v>
      </c>
      <c r="O58" s="60" t="str">
        <f t="array" ref="O58">IFERROR(IF(O$2&lt;=$B$1,INDEX('Master Data'!$A$1:$H$686,'Evening Cow'!$A58,2),""),"")</f>
        <v>Quantity</v>
      </c>
      <c r="P58" s="60" t="str">
        <f t="array" ref="P58">IFERROR(IF(P$2&lt;=$B$1,INDEX('Master Data'!$A$1:$H$686,'Evening Cow'!$A58,2),""),"")</f>
        <v>Quantity</v>
      </c>
      <c r="Q58" s="60" t="str">
        <f t="array" ref="Q58">IFERROR(IF(Q$2&lt;=$B$1,INDEX('Master Data'!$A$1:$H$686,'Evening Cow'!$A58,2),""),"")</f>
        <v>Quantity</v>
      </c>
      <c r="R58" s="60" t="str">
        <f t="array" ref="R58">IFERROR(IF(R$2&lt;=$B$1,INDEX('Master Data'!$A$1:$H$686,'Evening Cow'!$A58,2),""),"")</f>
        <v>Quantity</v>
      </c>
      <c r="S58" s="60" t="str">
        <f t="array" ref="S58">IFERROR(IF(S$2&lt;=$B$1,INDEX('Master Data'!$A$1:$H$686,'Evening Cow'!$A58,2),""),"")</f>
        <v>Quantity</v>
      </c>
      <c r="T58" s="60" t="str">
        <f t="array" ref="T58">IFERROR(IF(T$2&lt;=$B$1,INDEX('Master Data'!$A$1:$H$686,'Evening Cow'!$A58,2),""),"")</f>
        <v>Quantity</v>
      </c>
      <c r="U58" s="60" t="str">
        <f t="array" ref="U58">IFERROR(IF(U$2&lt;=$B$1,INDEX('Master Data'!$A$1:$H$686,'Evening Cow'!$A58,2),""),"")</f>
        <v>Quantity</v>
      </c>
      <c r="V58" s="60" t="str">
        <f t="array" ref="V58">IFERROR(IF(V$2&lt;=$B$1,INDEX('Master Data'!$A$1:$H$686,'Evening Cow'!$A58,2),""),"")</f>
        <v>Quantity</v>
      </c>
      <c r="W58" s="60" t="str">
        <f t="array" ref="W58">IFERROR(IF(W$2&lt;=$B$1,INDEX('Master Data'!$A$1:$H$686,'Evening Cow'!$A58,2),""),"")</f>
        <v>Quantity</v>
      </c>
      <c r="X58" s="60" t="str">
        <f t="array" ref="X58">IFERROR(IF(X$2&lt;=$B$1,INDEX('Master Data'!$A$1:$H$686,'Evening Cow'!$A58,2),""),"")</f>
        <v>Quantity</v>
      </c>
      <c r="Y58" s="60" t="str">
        <f t="array" ref="Y58">IFERROR(IF(Y$2&lt;=$B$1,INDEX('Master Data'!$A$1:$H$686,'Evening Cow'!$A58,2),""),"")</f>
        <v>Quantity</v>
      </c>
      <c r="Z58" s="60" t="str">
        <f t="array" ref="Z58">IFERROR(IF(Z$2&lt;=$B$1,INDEX('Master Data'!$A$1:$H$686,'Evening Cow'!$A58,2),""),"")</f>
        <v>Quantity</v>
      </c>
      <c r="AA58" s="60" t="str">
        <f t="array" ref="AA58">IFERROR(IF(AA$2&lt;=$B$1,INDEX('Master Data'!$A$1:$H$686,'Evening Cow'!$A58,2),""),"")</f>
        <v>Quantity</v>
      </c>
      <c r="AB58" s="60" t="str">
        <f t="array" ref="AB58">IFERROR(IF(AB$2&lt;=$B$1,INDEX('Master Data'!$A$1:$H$686,'Evening Cow'!$A58,2),""),"")</f>
        <v>Quantity</v>
      </c>
      <c r="AC58" s="60" t="str">
        <f t="array" ref="AC58">IFERROR(IF(AC$2&lt;=$B$1,INDEX('Master Data'!$A$1:$H$686,'Evening Cow'!$A58,2),""),"")</f>
        <v>Quantity</v>
      </c>
      <c r="AD58" s="60" t="str">
        <f t="array" ref="AD58">IFERROR(IF(AD$2&lt;=$B$1,INDEX('Master Data'!$A$1:$H$686,'Evening Cow'!$A58,2),""),"")</f>
        <v>Quantity</v>
      </c>
      <c r="AE58" s="60" t="str">
        <f t="array" ref="AE58">IFERROR(IF(AE$2&lt;=$B$1,INDEX('Master Data'!$A$1:$H$686,'Evening Cow'!$A58,2),""),"")</f>
        <v>Quantity</v>
      </c>
      <c r="AF58" s="60" t="str">
        <f t="array" ref="AF58">IFERROR(IF(AF$2&lt;=$B$1,INDEX('Master Data'!$A$1:$H$686,'Evening Cow'!$A58,2),""),"")</f>
        <v/>
      </c>
      <c r="AG58" s="60" t="str">
        <f t="array" ref="AG58">IFERROR(IF(AG$2&lt;=$B$1,INDEX('Master Data'!$A$1:$H$686,'Evening Cow'!$A58,2),""),"")</f>
        <v/>
      </c>
    </row>
    <row r="59" ht="14.25" customHeight="1">
      <c r="A59" s="60" t="str">
        <f>IFERROR(SMALL('Master Data'!H:H,ROW()-2),"")</f>
        <v/>
      </c>
      <c r="B59" s="61" t="str">
        <f t="array" ref="B59">IFERROR(INDEX('Master Data'!$A$1:$H$686,'Evening Cow'!$A59,1),"")</f>
        <v>Customer Name</v>
      </c>
      <c r="C59" s="60" t="str">
        <f t="array" ref="C59">IFERROR(IF(C$2&lt;=$B$1,INDEX('Master Data'!$A$1:$H$686,'Evening Cow'!$A59,2),""),"")</f>
        <v>Quantity</v>
      </c>
      <c r="D59" s="60" t="str">
        <f t="array" ref="D59">IFERROR(IF(D$2&lt;=$B$1,INDEX('Master Data'!$A$1:$H$686,'Evening Cow'!$A59,2),""),"")</f>
        <v>Quantity</v>
      </c>
      <c r="E59" s="60" t="str">
        <f t="array" ref="E59">IFERROR(IF(E$2&lt;=$B$1,INDEX('Master Data'!$A$1:$H$686,'Evening Cow'!$A59,2),""),"")</f>
        <v>Quantity</v>
      </c>
      <c r="F59" s="60" t="str">
        <f t="array" ref="F59">IFERROR(IF(F$2&lt;=$B$1,INDEX('Master Data'!$A$1:$H$686,'Evening Cow'!$A59,2),""),"")</f>
        <v>Quantity</v>
      </c>
      <c r="G59" s="60" t="str">
        <f t="array" ref="G59">IFERROR(IF(G$2&lt;=$B$1,INDEX('Master Data'!$A$1:$H$686,'Evening Cow'!$A59,2),""),"")</f>
        <v>Quantity</v>
      </c>
      <c r="H59" s="60" t="str">
        <f t="array" ref="H59">IFERROR(IF(H$2&lt;=$B$1,INDEX('Master Data'!$A$1:$H$686,'Evening Cow'!$A59,2),""),"")</f>
        <v>Quantity</v>
      </c>
      <c r="I59" s="60" t="str">
        <f t="array" ref="I59">IFERROR(IF(I$2&lt;=$B$1,INDEX('Master Data'!$A$1:$H$686,'Evening Cow'!$A59,2),""),"")</f>
        <v>Quantity</v>
      </c>
      <c r="J59" s="60" t="str">
        <f t="array" ref="J59">IFERROR(IF(J$2&lt;=$B$1,INDEX('Master Data'!$A$1:$H$686,'Evening Cow'!$A59,2),""),"")</f>
        <v>Quantity</v>
      </c>
      <c r="K59" s="60" t="str">
        <f t="array" ref="K59">IFERROR(IF(K$2&lt;=$B$1,INDEX('Master Data'!$A$1:$H$686,'Evening Cow'!$A59,2),""),"")</f>
        <v>Quantity</v>
      </c>
      <c r="L59" s="60" t="str">
        <f t="array" ref="L59">IFERROR(IF(L$2&lt;=$B$1,INDEX('Master Data'!$A$1:$H$686,'Evening Cow'!$A59,2),""),"")</f>
        <v>Quantity</v>
      </c>
      <c r="M59" s="60" t="str">
        <f t="array" ref="M59">IFERROR(IF(M$2&lt;=$B$1,INDEX('Master Data'!$A$1:$H$686,'Evening Cow'!$A59,2),""),"")</f>
        <v>Quantity</v>
      </c>
      <c r="N59" s="60" t="str">
        <f t="array" ref="N59">IFERROR(IF(N$2&lt;=$B$1,INDEX('Master Data'!$A$1:$H$686,'Evening Cow'!$A59,2),""),"")</f>
        <v>Quantity</v>
      </c>
      <c r="O59" s="60" t="str">
        <f t="array" ref="O59">IFERROR(IF(O$2&lt;=$B$1,INDEX('Master Data'!$A$1:$H$686,'Evening Cow'!$A59,2),""),"")</f>
        <v>Quantity</v>
      </c>
      <c r="P59" s="60" t="str">
        <f t="array" ref="P59">IFERROR(IF(P$2&lt;=$B$1,INDEX('Master Data'!$A$1:$H$686,'Evening Cow'!$A59,2),""),"")</f>
        <v>Quantity</v>
      </c>
      <c r="Q59" s="60" t="str">
        <f t="array" ref="Q59">IFERROR(IF(Q$2&lt;=$B$1,INDEX('Master Data'!$A$1:$H$686,'Evening Cow'!$A59,2),""),"")</f>
        <v>Quantity</v>
      </c>
      <c r="R59" s="60" t="str">
        <f t="array" ref="R59">IFERROR(IF(R$2&lt;=$B$1,INDEX('Master Data'!$A$1:$H$686,'Evening Cow'!$A59,2),""),"")</f>
        <v>Quantity</v>
      </c>
      <c r="S59" s="60" t="str">
        <f t="array" ref="S59">IFERROR(IF(S$2&lt;=$B$1,INDEX('Master Data'!$A$1:$H$686,'Evening Cow'!$A59,2),""),"")</f>
        <v>Quantity</v>
      </c>
      <c r="T59" s="60" t="str">
        <f t="array" ref="T59">IFERROR(IF(T$2&lt;=$B$1,INDEX('Master Data'!$A$1:$H$686,'Evening Cow'!$A59,2),""),"")</f>
        <v>Quantity</v>
      </c>
      <c r="U59" s="60" t="str">
        <f t="array" ref="U59">IFERROR(IF(U$2&lt;=$B$1,INDEX('Master Data'!$A$1:$H$686,'Evening Cow'!$A59,2),""),"")</f>
        <v>Quantity</v>
      </c>
      <c r="V59" s="60" t="str">
        <f t="array" ref="V59">IFERROR(IF(V$2&lt;=$B$1,INDEX('Master Data'!$A$1:$H$686,'Evening Cow'!$A59,2),""),"")</f>
        <v>Quantity</v>
      </c>
      <c r="W59" s="60" t="str">
        <f t="array" ref="W59">IFERROR(IF(W$2&lt;=$B$1,INDEX('Master Data'!$A$1:$H$686,'Evening Cow'!$A59,2),""),"")</f>
        <v>Quantity</v>
      </c>
      <c r="X59" s="60" t="str">
        <f t="array" ref="X59">IFERROR(IF(X$2&lt;=$B$1,INDEX('Master Data'!$A$1:$H$686,'Evening Cow'!$A59,2),""),"")</f>
        <v>Quantity</v>
      </c>
      <c r="Y59" s="60" t="str">
        <f t="array" ref="Y59">IFERROR(IF(Y$2&lt;=$B$1,INDEX('Master Data'!$A$1:$H$686,'Evening Cow'!$A59,2),""),"")</f>
        <v>Quantity</v>
      </c>
      <c r="Z59" s="60" t="str">
        <f t="array" ref="Z59">IFERROR(IF(Z$2&lt;=$B$1,INDEX('Master Data'!$A$1:$H$686,'Evening Cow'!$A59,2),""),"")</f>
        <v>Quantity</v>
      </c>
      <c r="AA59" s="60" t="str">
        <f t="array" ref="AA59">IFERROR(IF(AA$2&lt;=$B$1,INDEX('Master Data'!$A$1:$H$686,'Evening Cow'!$A59,2),""),"")</f>
        <v>Quantity</v>
      </c>
      <c r="AB59" s="60" t="str">
        <f t="array" ref="AB59">IFERROR(IF(AB$2&lt;=$B$1,INDEX('Master Data'!$A$1:$H$686,'Evening Cow'!$A59,2),""),"")</f>
        <v>Quantity</v>
      </c>
      <c r="AC59" s="60" t="str">
        <f t="array" ref="AC59">IFERROR(IF(AC$2&lt;=$B$1,INDEX('Master Data'!$A$1:$H$686,'Evening Cow'!$A59,2),""),"")</f>
        <v>Quantity</v>
      </c>
      <c r="AD59" s="60" t="str">
        <f t="array" ref="AD59">IFERROR(IF(AD$2&lt;=$B$1,INDEX('Master Data'!$A$1:$H$686,'Evening Cow'!$A59,2),""),"")</f>
        <v>Quantity</v>
      </c>
      <c r="AE59" s="60" t="str">
        <f t="array" ref="AE59">IFERROR(IF(AE$2&lt;=$B$1,INDEX('Master Data'!$A$1:$H$686,'Evening Cow'!$A59,2),""),"")</f>
        <v>Quantity</v>
      </c>
      <c r="AF59" s="60" t="str">
        <f t="array" ref="AF59">IFERROR(IF(AF$2&lt;=$B$1,INDEX('Master Data'!$A$1:$H$686,'Evening Cow'!$A59,2),""),"")</f>
        <v/>
      </c>
      <c r="AG59" s="60" t="str">
        <f t="array" ref="AG59">IFERROR(IF(AG$2&lt;=$B$1,INDEX('Master Data'!$A$1:$H$686,'Evening Cow'!$A59,2),""),"")</f>
        <v/>
      </c>
    </row>
    <row r="60" ht="14.25" customHeight="1">
      <c r="A60" s="60" t="str">
        <f>IFERROR(SMALL('Master Data'!H:H,ROW()-2),"")</f>
        <v/>
      </c>
      <c r="B60" s="61" t="str">
        <f t="array" ref="B60">IFERROR(INDEX('Master Data'!$A$1:$H$686,'Evening Cow'!$A60,1),"")</f>
        <v>Customer Name</v>
      </c>
      <c r="C60" s="60" t="str">
        <f t="array" ref="C60">IFERROR(IF(C$2&lt;=$B$1,INDEX('Master Data'!$A$1:$H$686,'Evening Cow'!$A60,2),""),"")</f>
        <v>Quantity</v>
      </c>
      <c r="D60" s="60" t="str">
        <f t="array" ref="D60">IFERROR(IF(D$2&lt;=$B$1,INDEX('Master Data'!$A$1:$H$686,'Evening Cow'!$A60,2),""),"")</f>
        <v>Quantity</v>
      </c>
      <c r="E60" s="60" t="str">
        <f t="array" ref="E60">IFERROR(IF(E$2&lt;=$B$1,INDEX('Master Data'!$A$1:$H$686,'Evening Cow'!$A60,2),""),"")</f>
        <v>Quantity</v>
      </c>
      <c r="F60" s="60" t="str">
        <f t="array" ref="F60">IFERROR(IF(F$2&lt;=$B$1,INDEX('Master Data'!$A$1:$H$686,'Evening Cow'!$A60,2),""),"")</f>
        <v>Quantity</v>
      </c>
      <c r="G60" s="60" t="str">
        <f t="array" ref="G60">IFERROR(IF(G$2&lt;=$B$1,INDEX('Master Data'!$A$1:$H$686,'Evening Cow'!$A60,2),""),"")</f>
        <v>Quantity</v>
      </c>
      <c r="H60" s="60" t="str">
        <f t="array" ref="H60">IFERROR(IF(H$2&lt;=$B$1,INDEX('Master Data'!$A$1:$H$686,'Evening Cow'!$A60,2),""),"")</f>
        <v>Quantity</v>
      </c>
      <c r="I60" s="60" t="str">
        <f t="array" ref="I60">IFERROR(IF(I$2&lt;=$B$1,INDEX('Master Data'!$A$1:$H$686,'Evening Cow'!$A60,2),""),"")</f>
        <v>Quantity</v>
      </c>
      <c r="J60" s="60" t="str">
        <f t="array" ref="J60">IFERROR(IF(J$2&lt;=$B$1,INDEX('Master Data'!$A$1:$H$686,'Evening Cow'!$A60,2),""),"")</f>
        <v>Quantity</v>
      </c>
      <c r="K60" s="60" t="str">
        <f t="array" ref="K60">IFERROR(IF(K$2&lt;=$B$1,INDEX('Master Data'!$A$1:$H$686,'Evening Cow'!$A60,2),""),"")</f>
        <v>Quantity</v>
      </c>
      <c r="L60" s="60" t="str">
        <f t="array" ref="L60">IFERROR(IF(L$2&lt;=$B$1,INDEX('Master Data'!$A$1:$H$686,'Evening Cow'!$A60,2),""),"")</f>
        <v>Quantity</v>
      </c>
      <c r="M60" s="60" t="str">
        <f t="array" ref="M60">IFERROR(IF(M$2&lt;=$B$1,INDEX('Master Data'!$A$1:$H$686,'Evening Cow'!$A60,2),""),"")</f>
        <v>Quantity</v>
      </c>
      <c r="N60" s="60" t="str">
        <f t="array" ref="N60">IFERROR(IF(N$2&lt;=$B$1,INDEX('Master Data'!$A$1:$H$686,'Evening Cow'!$A60,2),""),"")</f>
        <v>Quantity</v>
      </c>
      <c r="O60" s="60" t="str">
        <f t="array" ref="O60">IFERROR(IF(O$2&lt;=$B$1,INDEX('Master Data'!$A$1:$H$686,'Evening Cow'!$A60,2),""),"")</f>
        <v>Quantity</v>
      </c>
      <c r="P60" s="60" t="str">
        <f t="array" ref="P60">IFERROR(IF(P$2&lt;=$B$1,INDEX('Master Data'!$A$1:$H$686,'Evening Cow'!$A60,2),""),"")</f>
        <v>Quantity</v>
      </c>
      <c r="Q60" s="60" t="str">
        <f t="array" ref="Q60">IFERROR(IF(Q$2&lt;=$B$1,INDEX('Master Data'!$A$1:$H$686,'Evening Cow'!$A60,2),""),"")</f>
        <v>Quantity</v>
      </c>
      <c r="R60" s="60" t="str">
        <f t="array" ref="R60">IFERROR(IF(R$2&lt;=$B$1,INDEX('Master Data'!$A$1:$H$686,'Evening Cow'!$A60,2),""),"")</f>
        <v>Quantity</v>
      </c>
      <c r="S60" s="60" t="str">
        <f t="array" ref="S60">IFERROR(IF(S$2&lt;=$B$1,INDEX('Master Data'!$A$1:$H$686,'Evening Cow'!$A60,2),""),"")</f>
        <v>Quantity</v>
      </c>
      <c r="T60" s="60" t="str">
        <f t="array" ref="T60">IFERROR(IF(T$2&lt;=$B$1,INDEX('Master Data'!$A$1:$H$686,'Evening Cow'!$A60,2),""),"")</f>
        <v>Quantity</v>
      </c>
      <c r="U60" s="60" t="str">
        <f t="array" ref="U60">IFERROR(IF(U$2&lt;=$B$1,INDEX('Master Data'!$A$1:$H$686,'Evening Cow'!$A60,2),""),"")</f>
        <v>Quantity</v>
      </c>
      <c r="V60" s="60" t="str">
        <f t="array" ref="V60">IFERROR(IF(V$2&lt;=$B$1,INDEX('Master Data'!$A$1:$H$686,'Evening Cow'!$A60,2),""),"")</f>
        <v>Quantity</v>
      </c>
      <c r="W60" s="60" t="str">
        <f t="array" ref="W60">IFERROR(IF(W$2&lt;=$B$1,INDEX('Master Data'!$A$1:$H$686,'Evening Cow'!$A60,2),""),"")</f>
        <v>Quantity</v>
      </c>
      <c r="X60" s="60" t="str">
        <f t="array" ref="X60">IFERROR(IF(X$2&lt;=$B$1,INDEX('Master Data'!$A$1:$H$686,'Evening Cow'!$A60,2),""),"")</f>
        <v>Quantity</v>
      </c>
      <c r="Y60" s="60" t="str">
        <f t="array" ref="Y60">IFERROR(IF(Y$2&lt;=$B$1,INDEX('Master Data'!$A$1:$H$686,'Evening Cow'!$A60,2),""),"")</f>
        <v>Quantity</v>
      </c>
      <c r="Z60" s="60" t="str">
        <f t="array" ref="Z60">IFERROR(IF(Z$2&lt;=$B$1,INDEX('Master Data'!$A$1:$H$686,'Evening Cow'!$A60,2),""),"")</f>
        <v>Quantity</v>
      </c>
      <c r="AA60" s="60" t="str">
        <f t="array" ref="AA60">IFERROR(IF(AA$2&lt;=$B$1,INDEX('Master Data'!$A$1:$H$686,'Evening Cow'!$A60,2),""),"")</f>
        <v>Quantity</v>
      </c>
      <c r="AB60" s="60" t="str">
        <f t="array" ref="AB60">IFERROR(IF(AB$2&lt;=$B$1,INDEX('Master Data'!$A$1:$H$686,'Evening Cow'!$A60,2),""),"")</f>
        <v>Quantity</v>
      </c>
      <c r="AC60" s="60" t="str">
        <f t="array" ref="AC60">IFERROR(IF(AC$2&lt;=$B$1,INDEX('Master Data'!$A$1:$H$686,'Evening Cow'!$A60,2),""),"")</f>
        <v>Quantity</v>
      </c>
      <c r="AD60" s="60" t="str">
        <f t="array" ref="AD60">IFERROR(IF(AD$2&lt;=$B$1,INDEX('Master Data'!$A$1:$H$686,'Evening Cow'!$A60,2),""),"")</f>
        <v>Quantity</v>
      </c>
      <c r="AE60" s="60" t="str">
        <f t="array" ref="AE60">IFERROR(IF(AE$2&lt;=$B$1,INDEX('Master Data'!$A$1:$H$686,'Evening Cow'!$A60,2),""),"")</f>
        <v>Quantity</v>
      </c>
      <c r="AF60" s="60" t="str">
        <f t="array" ref="AF60">IFERROR(IF(AF$2&lt;=$B$1,INDEX('Master Data'!$A$1:$H$686,'Evening Cow'!$A60,2),""),"")</f>
        <v/>
      </c>
      <c r="AG60" s="60" t="str">
        <f t="array" ref="AG60">IFERROR(IF(AG$2&lt;=$B$1,INDEX('Master Data'!$A$1:$H$686,'Evening Cow'!$A60,2),""),"")</f>
        <v/>
      </c>
    </row>
    <row r="61" ht="14.25" customHeight="1">
      <c r="A61" s="60" t="str">
        <f>IFERROR(SMALL('Master Data'!H:H,ROW()-2),"")</f>
        <v/>
      </c>
      <c r="B61" s="61" t="str">
        <f t="array" ref="B61">IFERROR(INDEX('Master Data'!$A$1:$H$686,'Evening Cow'!$A61,1),"")</f>
        <v>Customer Name</v>
      </c>
      <c r="C61" s="60" t="str">
        <f t="array" ref="C61">IFERROR(IF(C$2&lt;=$B$1,INDEX('Master Data'!$A$1:$H$686,'Evening Cow'!$A61,2),""),"")</f>
        <v>Quantity</v>
      </c>
      <c r="D61" s="60" t="str">
        <f t="array" ref="D61">IFERROR(IF(D$2&lt;=$B$1,INDEX('Master Data'!$A$1:$H$686,'Evening Cow'!$A61,2),""),"")</f>
        <v>Quantity</v>
      </c>
      <c r="E61" s="60" t="str">
        <f t="array" ref="E61">IFERROR(IF(E$2&lt;=$B$1,INDEX('Master Data'!$A$1:$H$686,'Evening Cow'!$A61,2),""),"")</f>
        <v>Quantity</v>
      </c>
      <c r="F61" s="60" t="str">
        <f t="array" ref="F61">IFERROR(IF(F$2&lt;=$B$1,INDEX('Master Data'!$A$1:$H$686,'Evening Cow'!$A61,2),""),"")</f>
        <v>Quantity</v>
      </c>
      <c r="G61" s="60" t="str">
        <f t="array" ref="G61">IFERROR(IF(G$2&lt;=$B$1,INDEX('Master Data'!$A$1:$H$686,'Evening Cow'!$A61,2),""),"")</f>
        <v>Quantity</v>
      </c>
      <c r="H61" s="60" t="str">
        <f t="array" ref="H61">IFERROR(IF(H$2&lt;=$B$1,INDEX('Master Data'!$A$1:$H$686,'Evening Cow'!$A61,2),""),"")</f>
        <v>Quantity</v>
      </c>
      <c r="I61" s="60" t="str">
        <f t="array" ref="I61">IFERROR(IF(I$2&lt;=$B$1,INDEX('Master Data'!$A$1:$H$686,'Evening Cow'!$A61,2),""),"")</f>
        <v>Quantity</v>
      </c>
      <c r="J61" s="60" t="str">
        <f t="array" ref="J61">IFERROR(IF(J$2&lt;=$B$1,INDEX('Master Data'!$A$1:$H$686,'Evening Cow'!$A61,2),""),"")</f>
        <v>Quantity</v>
      </c>
      <c r="K61" s="60" t="str">
        <f t="array" ref="K61">IFERROR(IF(K$2&lt;=$B$1,INDEX('Master Data'!$A$1:$H$686,'Evening Cow'!$A61,2),""),"")</f>
        <v>Quantity</v>
      </c>
      <c r="L61" s="60" t="str">
        <f t="array" ref="L61">IFERROR(IF(L$2&lt;=$B$1,INDEX('Master Data'!$A$1:$H$686,'Evening Cow'!$A61,2),""),"")</f>
        <v>Quantity</v>
      </c>
      <c r="M61" s="60" t="str">
        <f t="array" ref="M61">IFERROR(IF(M$2&lt;=$B$1,INDEX('Master Data'!$A$1:$H$686,'Evening Cow'!$A61,2),""),"")</f>
        <v>Quantity</v>
      </c>
      <c r="N61" s="60" t="str">
        <f t="array" ref="N61">IFERROR(IF(N$2&lt;=$B$1,INDEX('Master Data'!$A$1:$H$686,'Evening Cow'!$A61,2),""),"")</f>
        <v>Quantity</v>
      </c>
      <c r="O61" s="60" t="str">
        <f t="array" ref="O61">IFERROR(IF(O$2&lt;=$B$1,INDEX('Master Data'!$A$1:$H$686,'Evening Cow'!$A61,2),""),"")</f>
        <v>Quantity</v>
      </c>
      <c r="P61" s="60" t="str">
        <f t="array" ref="P61">IFERROR(IF(P$2&lt;=$B$1,INDEX('Master Data'!$A$1:$H$686,'Evening Cow'!$A61,2),""),"")</f>
        <v>Quantity</v>
      </c>
      <c r="Q61" s="60" t="str">
        <f t="array" ref="Q61">IFERROR(IF(Q$2&lt;=$B$1,INDEX('Master Data'!$A$1:$H$686,'Evening Cow'!$A61,2),""),"")</f>
        <v>Quantity</v>
      </c>
      <c r="R61" s="60" t="str">
        <f t="array" ref="R61">IFERROR(IF(R$2&lt;=$B$1,INDEX('Master Data'!$A$1:$H$686,'Evening Cow'!$A61,2),""),"")</f>
        <v>Quantity</v>
      </c>
      <c r="S61" s="60" t="str">
        <f t="array" ref="S61">IFERROR(IF(S$2&lt;=$B$1,INDEX('Master Data'!$A$1:$H$686,'Evening Cow'!$A61,2),""),"")</f>
        <v>Quantity</v>
      </c>
      <c r="T61" s="60" t="str">
        <f t="array" ref="T61">IFERROR(IF(T$2&lt;=$B$1,INDEX('Master Data'!$A$1:$H$686,'Evening Cow'!$A61,2),""),"")</f>
        <v>Quantity</v>
      </c>
      <c r="U61" s="60" t="str">
        <f t="array" ref="U61">IFERROR(IF(U$2&lt;=$B$1,INDEX('Master Data'!$A$1:$H$686,'Evening Cow'!$A61,2),""),"")</f>
        <v>Quantity</v>
      </c>
      <c r="V61" s="60" t="str">
        <f t="array" ref="V61">IFERROR(IF(V$2&lt;=$B$1,INDEX('Master Data'!$A$1:$H$686,'Evening Cow'!$A61,2),""),"")</f>
        <v>Quantity</v>
      </c>
      <c r="W61" s="60" t="str">
        <f t="array" ref="W61">IFERROR(IF(W$2&lt;=$B$1,INDEX('Master Data'!$A$1:$H$686,'Evening Cow'!$A61,2),""),"")</f>
        <v>Quantity</v>
      </c>
      <c r="X61" s="60" t="str">
        <f t="array" ref="X61">IFERROR(IF(X$2&lt;=$B$1,INDEX('Master Data'!$A$1:$H$686,'Evening Cow'!$A61,2),""),"")</f>
        <v>Quantity</v>
      </c>
      <c r="Y61" s="60" t="str">
        <f t="array" ref="Y61">IFERROR(IF(Y$2&lt;=$B$1,INDEX('Master Data'!$A$1:$H$686,'Evening Cow'!$A61,2),""),"")</f>
        <v>Quantity</v>
      </c>
      <c r="Z61" s="60" t="str">
        <f t="array" ref="Z61">IFERROR(IF(Z$2&lt;=$B$1,INDEX('Master Data'!$A$1:$H$686,'Evening Cow'!$A61,2),""),"")</f>
        <v>Quantity</v>
      </c>
      <c r="AA61" s="60" t="str">
        <f t="array" ref="AA61">IFERROR(IF(AA$2&lt;=$B$1,INDEX('Master Data'!$A$1:$H$686,'Evening Cow'!$A61,2),""),"")</f>
        <v>Quantity</v>
      </c>
      <c r="AB61" s="60" t="str">
        <f t="array" ref="AB61">IFERROR(IF(AB$2&lt;=$B$1,INDEX('Master Data'!$A$1:$H$686,'Evening Cow'!$A61,2),""),"")</f>
        <v>Quantity</v>
      </c>
      <c r="AC61" s="60" t="str">
        <f t="array" ref="AC61">IFERROR(IF(AC$2&lt;=$B$1,INDEX('Master Data'!$A$1:$H$686,'Evening Cow'!$A61,2),""),"")</f>
        <v>Quantity</v>
      </c>
      <c r="AD61" s="60" t="str">
        <f t="array" ref="AD61">IFERROR(IF(AD$2&lt;=$B$1,INDEX('Master Data'!$A$1:$H$686,'Evening Cow'!$A61,2),""),"")</f>
        <v>Quantity</v>
      </c>
      <c r="AE61" s="60" t="str">
        <f t="array" ref="AE61">IFERROR(IF(AE$2&lt;=$B$1,INDEX('Master Data'!$A$1:$H$686,'Evening Cow'!$A61,2),""),"")</f>
        <v>Quantity</v>
      </c>
      <c r="AF61" s="60" t="str">
        <f t="array" ref="AF61">IFERROR(IF(AF$2&lt;=$B$1,INDEX('Master Data'!$A$1:$H$686,'Evening Cow'!$A61,2),""),"")</f>
        <v/>
      </c>
      <c r="AG61" s="60" t="str">
        <f t="array" ref="AG61">IFERROR(IF(AG$2&lt;=$B$1,INDEX('Master Data'!$A$1:$H$686,'Evening Cow'!$A61,2),""),"")</f>
        <v/>
      </c>
    </row>
    <row r="62" ht="14.25" customHeight="1">
      <c r="A62" s="60" t="str">
        <f>IFERROR(SMALL('Master Data'!H:H,ROW()-2),"")</f>
        <v/>
      </c>
      <c r="B62" s="61" t="str">
        <f t="array" ref="B62">IFERROR(INDEX('Master Data'!$A$1:$H$686,'Evening Cow'!$A62,1),"")</f>
        <v>Customer Name</v>
      </c>
      <c r="C62" s="60" t="str">
        <f t="array" ref="C62">IFERROR(IF(C$2&lt;=$B$1,INDEX('Master Data'!$A$1:$H$686,'Evening Cow'!$A62,2),""),"")</f>
        <v>Quantity</v>
      </c>
      <c r="D62" s="60" t="str">
        <f t="array" ref="D62">IFERROR(IF(D$2&lt;=$B$1,INDEX('Master Data'!$A$1:$H$686,'Evening Cow'!$A62,2),""),"")</f>
        <v>Quantity</v>
      </c>
      <c r="E62" s="60" t="str">
        <f t="array" ref="E62">IFERROR(IF(E$2&lt;=$B$1,INDEX('Master Data'!$A$1:$H$686,'Evening Cow'!$A62,2),""),"")</f>
        <v>Quantity</v>
      </c>
      <c r="F62" s="60" t="str">
        <f t="array" ref="F62">IFERROR(IF(F$2&lt;=$B$1,INDEX('Master Data'!$A$1:$H$686,'Evening Cow'!$A62,2),""),"")</f>
        <v>Quantity</v>
      </c>
      <c r="G62" s="60" t="str">
        <f t="array" ref="G62">IFERROR(IF(G$2&lt;=$B$1,INDEX('Master Data'!$A$1:$H$686,'Evening Cow'!$A62,2),""),"")</f>
        <v>Quantity</v>
      </c>
      <c r="H62" s="60" t="str">
        <f t="array" ref="H62">IFERROR(IF(H$2&lt;=$B$1,INDEX('Master Data'!$A$1:$H$686,'Evening Cow'!$A62,2),""),"")</f>
        <v>Quantity</v>
      </c>
      <c r="I62" s="60" t="str">
        <f t="array" ref="I62">IFERROR(IF(I$2&lt;=$B$1,INDEX('Master Data'!$A$1:$H$686,'Evening Cow'!$A62,2),""),"")</f>
        <v>Quantity</v>
      </c>
      <c r="J62" s="60" t="str">
        <f t="array" ref="J62">IFERROR(IF(J$2&lt;=$B$1,INDEX('Master Data'!$A$1:$H$686,'Evening Cow'!$A62,2),""),"")</f>
        <v>Quantity</v>
      </c>
      <c r="K62" s="60" t="str">
        <f t="array" ref="K62">IFERROR(IF(K$2&lt;=$B$1,INDEX('Master Data'!$A$1:$H$686,'Evening Cow'!$A62,2),""),"")</f>
        <v>Quantity</v>
      </c>
      <c r="L62" s="60" t="str">
        <f t="array" ref="L62">IFERROR(IF(L$2&lt;=$B$1,INDEX('Master Data'!$A$1:$H$686,'Evening Cow'!$A62,2),""),"")</f>
        <v>Quantity</v>
      </c>
      <c r="M62" s="60" t="str">
        <f t="array" ref="M62">IFERROR(IF(M$2&lt;=$B$1,INDEX('Master Data'!$A$1:$H$686,'Evening Cow'!$A62,2),""),"")</f>
        <v>Quantity</v>
      </c>
      <c r="N62" s="60" t="str">
        <f t="array" ref="N62">IFERROR(IF(N$2&lt;=$B$1,INDEX('Master Data'!$A$1:$H$686,'Evening Cow'!$A62,2),""),"")</f>
        <v>Quantity</v>
      </c>
      <c r="O62" s="60" t="str">
        <f t="array" ref="O62">IFERROR(IF(O$2&lt;=$B$1,INDEX('Master Data'!$A$1:$H$686,'Evening Cow'!$A62,2),""),"")</f>
        <v>Quantity</v>
      </c>
      <c r="P62" s="60" t="str">
        <f t="array" ref="P62">IFERROR(IF(P$2&lt;=$B$1,INDEX('Master Data'!$A$1:$H$686,'Evening Cow'!$A62,2),""),"")</f>
        <v>Quantity</v>
      </c>
      <c r="Q62" s="60" t="str">
        <f t="array" ref="Q62">IFERROR(IF(Q$2&lt;=$B$1,INDEX('Master Data'!$A$1:$H$686,'Evening Cow'!$A62,2),""),"")</f>
        <v>Quantity</v>
      </c>
      <c r="R62" s="60" t="str">
        <f t="array" ref="R62">IFERROR(IF(R$2&lt;=$B$1,INDEX('Master Data'!$A$1:$H$686,'Evening Cow'!$A62,2),""),"")</f>
        <v>Quantity</v>
      </c>
      <c r="S62" s="60" t="str">
        <f t="array" ref="S62">IFERROR(IF(S$2&lt;=$B$1,INDEX('Master Data'!$A$1:$H$686,'Evening Cow'!$A62,2),""),"")</f>
        <v>Quantity</v>
      </c>
      <c r="T62" s="60" t="str">
        <f t="array" ref="T62">IFERROR(IF(T$2&lt;=$B$1,INDEX('Master Data'!$A$1:$H$686,'Evening Cow'!$A62,2),""),"")</f>
        <v>Quantity</v>
      </c>
      <c r="U62" s="60" t="str">
        <f t="array" ref="U62">IFERROR(IF(U$2&lt;=$B$1,INDEX('Master Data'!$A$1:$H$686,'Evening Cow'!$A62,2),""),"")</f>
        <v>Quantity</v>
      </c>
      <c r="V62" s="60" t="str">
        <f t="array" ref="V62">IFERROR(IF(V$2&lt;=$B$1,INDEX('Master Data'!$A$1:$H$686,'Evening Cow'!$A62,2),""),"")</f>
        <v>Quantity</v>
      </c>
      <c r="W62" s="60" t="str">
        <f t="array" ref="W62">IFERROR(IF(W$2&lt;=$B$1,INDEX('Master Data'!$A$1:$H$686,'Evening Cow'!$A62,2),""),"")</f>
        <v>Quantity</v>
      </c>
      <c r="X62" s="60" t="str">
        <f t="array" ref="X62">IFERROR(IF(X$2&lt;=$B$1,INDEX('Master Data'!$A$1:$H$686,'Evening Cow'!$A62,2),""),"")</f>
        <v>Quantity</v>
      </c>
      <c r="Y62" s="60" t="str">
        <f t="array" ref="Y62">IFERROR(IF(Y$2&lt;=$B$1,INDEX('Master Data'!$A$1:$H$686,'Evening Cow'!$A62,2),""),"")</f>
        <v>Quantity</v>
      </c>
      <c r="Z62" s="60" t="str">
        <f t="array" ref="Z62">IFERROR(IF(Z$2&lt;=$B$1,INDEX('Master Data'!$A$1:$H$686,'Evening Cow'!$A62,2),""),"")</f>
        <v>Quantity</v>
      </c>
      <c r="AA62" s="60" t="str">
        <f t="array" ref="AA62">IFERROR(IF(AA$2&lt;=$B$1,INDEX('Master Data'!$A$1:$H$686,'Evening Cow'!$A62,2),""),"")</f>
        <v>Quantity</v>
      </c>
      <c r="AB62" s="60" t="str">
        <f t="array" ref="AB62">IFERROR(IF(AB$2&lt;=$B$1,INDEX('Master Data'!$A$1:$H$686,'Evening Cow'!$A62,2),""),"")</f>
        <v>Quantity</v>
      </c>
      <c r="AC62" s="60" t="str">
        <f t="array" ref="AC62">IFERROR(IF(AC$2&lt;=$B$1,INDEX('Master Data'!$A$1:$H$686,'Evening Cow'!$A62,2),""),"")</f>
        <v>Quantity</v>
      </c>
      <c r="AD62" s="60" t="str">
        <f t="array" ref="AD62">IFERROR(IF(AD$2&lt;=$B$1,INDEX('Master Data'!$A$1:$H$686,'Evening Cow'!$A62,2),""),"")</f>
        <v>Quantity</v>
      </c>
      <c r="AE62" s="60" t="str">
        <f t="array" ref="AE62">IFERROR(IF(AE$2&lt;=$B$1,INDEX('Master Data'!$A$1:$H$686,'Evening Cow'!$A62,2),""),"")</f>
        <v>Quantity</v>
      </c>
      <c r="AF62" s="60" t="str">
        <f t="array" ref="AF62">IFERROR(IF(AF$2&lt;=$B$1,INDEX('Master Data'!$A$1:$H$686,'Evening Cow'!$A62,2),""),"")</f>
        <v/>
      </c>
      <c r="AG62" s="60" t="str">
        <f t="array" ref="AG62">IFERROR(IF(AG$2&lt;=$B$1,INDEX('Master Data'!$A$1:$H$686,'Evening Cow'!$A62,2),""),"")</f>
        <v/>
      </c>
    </row>
    <row r="63" ht="14.25" customHeight="1">
      <c r="A63" s="60" t="str">
        <f>IFERROR(SMALL('Master Data'!H:H,ROW()-2),"")</f>
        <v/>
      </c>
      <c r="B63" s="61" t="str">
        <f t="array" ref="B63">IFERROR(INDEX('Master Data'!$A$1:$H$686,'Evening Cow'!$A63,1),"")</f>
        <v>Customer Name</v>
      </c>
      <c r="C63" s="60" t="str">
        <f t="array" ref="C63">IFERROR(IF(C$2&lt;=$B$1,INDEX('Master Data'!$A$1:$H$686,'Evening Cow'!$A63,2),""),"")</f>
        <v>Quantity</v>
      </c>
      <c r="D63" s="60" t="str">
        <f t="array" ref="D63">IFERROR(IF(D$2&lt;=$B$1,INDEX('Master Data'!$A$1:$H$686,'Evening Cow'!$A63,2),""),"")</f>
        <v>Quantity</v>
      </c>
      <c r="E63" s="60" t="str">
        <f t="array" ref="E63">IFERROR(IF(E$2&lt;=$B$1,INDEX('Master Data'!$A$1:$H$686,'Evening Cow'!$A63,2),""),"")</f>
        <v>Quantity</v>
      </c>
      <c r="F63" s="60" t="str">
        <f t="array" ref="F63">IFERROR(IF(F$2&lt;=$B$1,INDEX('Master Data'!$A$1:$H$686,'Evening Cow'!$A63,2),""),"")</f>
        <v>Quantity</v>
      </c>
      <c r="G63" s="60" t="str">
        <f t="array" ref="G63">IFERROR(IF(G$2&lt;=$B$1,INDEX('Master Data'!$A$1:$H$686,'Evening Cow'!$A63,2),""),"")</f>
        <v>Quantity</v>
      </c>
      <c r="H63" s="60" t="str">
        <f t="array" ref="H63">IFERROR(IF(H$2&lt;=$B$1,INDEX('Master Data'!$A$1:$H$686,'Evening Cow'!$A63,2),""),"")</f>
        <v>Quantity</v>
      </c>
      <c r="I63" s="60" t="str">
        <f t="array" ref="I63">IFERROR(IF(I$2&lt;=$B$1,INDEX('Master Data'!$A$1:$H$686,'Evening Cow'!$A63,2),""),"")</f>
        <v>Quantity</v>
      </c>
      <c r="J63" s="60" t="str">
        <f t="array" ref="J63">IFERROR(IF(J$2&lt;=$B$1,INDEX('Master Data'!$A$1:$H$686,'Evening Cow'!$A63,2),""),"")</f>
        <v>Quantity</v>
      </c>
      <c r="K63" s="60" t="str">
        <f t="array" ref="K63">IFERROR(IF(K$2&lt;=$B$1,INDEX('Master Data'!$A$1:$H$686,'Evening Cow'!$A63,2),""),"")</f>
        <v>Quantity</v>
      </c>
      <c r="L63" s="60" t="str">
        <f t="array" ref="L63">IFERROR(IF(L$2&lt;=$B$1,INDEX('Master Data'!$A$1:$H$686,'Evening Cow'!$A63,2),""),"")</f>
        <v>Quantity</v>
      </c>
      <c r="M63" s="60" t="str">
        <f t="array" ref="M63">IFERROR(IF(M$2&lt;=$B$1,INDEX('Master Data'!$A$1:$H$686,'Evening Cow'!$A63,2),""),"")</f>
        <v>Quantity</v>
      </c>
      <c r="N63" s="60" t="str">
        <f t="array" ref="N63">IFERROR(IF(N$2&lt;=$B$1,INDEX('Master Data'!$A$1:$H$686,'Evening Cow'!$A63,2),""),"")</f>
        <v>Quantity</v>
      </c>
      <c r="O63" s="60" t="str">
        <f t="array" ref="O63">IFERROR(IF(O$2&lt;=$B$1,INDEX('Master Data'!$A$1:$H$686,'Evening Cow'!$A63,2),""),"")</f>
        <v>Quantity</v>
      </c>
      <c r="P63" s="60" t="str">
        <f t="array" ref="P63">IFERROR(IF(P$2&lt;=$B$1,INDEX('Master Data'!$A$1:$H$686,'Evening Cow'!$A63,2),""),"")</f>
        <v>Quantity</v>
      </c>
      <c r="Q63" s="60" t="str">
        <f t="array" ref="Q63">IFERROR(IF(Q$2&lt;=$B$1,INDEX('Master Data'!$A$1:$H$686,'Evening Cow'!$A63,2),""),"")</f>
        <v>Quantity</v>
      </c>
      <c r="R63" s="60" t="str">
        <f t="array" ref="R63">IFERROR(IF(R$2&lt;=$B$1,INDEX('Master Data'!$A$1:$H$686,'Evening Cow'!$A63,2),""),"")</f>
        <v>Quantity</v>
      </c>
      <c r="S63" s="60" t="str">
        <f t="array" ref="S63">IFERROR(IF(S$2&lt;=$B$1,INDEX('Master Data'!$A$1:$H$686,'Evening Cow'!$A63,2),""),"")</f>
        <v>Quantity</v>
      </c>
      <c r="T63" s="60" t="str">
        <f t="array" ref="T63">IFERROR(IF(T$2&lt;=$B$1,INDEX('Master Data'!$A$1:$H$686,'Evening Cow'!$A63,2),""),"")</f>
        <v>Quantity</v>
      </c>
      <c r="U63" s="60" t="str">
        <f t="array" ref="U63">IFERROR(IF(U$2&lt;=$B$1,INDEX('Master Data'!$A$1:$H$686,'Evening Cow'!$A63,2),""),"")</f>
        <v>Quantity</v>
      </c>
      <c r="V63" s="60" t="str">
        <f t="array" ref="V63">IFERROR(IF(V$2&lt;=$B$1,INDEX('Master Data'!$A$1:$H$686,'Evening Cow'!$A63,2),""),"")</f>
        <v>Quantity</v>
      </c>
      <c r="W63" s="60" t="str">
        <f t="array" ref="W63">IFERROR(IF(W$2&lt;=$B$1,INDEX('Master Data'!$A$1:$H$686,'Evening Cow'!$A63,2),""),"")</f>
        <v>Quantity</v>
      </c>
      <c r="X63" s="60" t="str">
        <f t="array" ref="X63">IFERROR(IF(X$2&lt;=$B$1,INDEX('Master Data'!$A$1:$H$686,'Evening Cow'!$A63,2),""),"")</f>
        <v>Quantity</v>
      </c>
      <c r="Y63" s="60" t="str">
        <f t="array" ref="Y63">IFERROR(IF(Y$2&lt;=$B$1,INDEX('Master Data'!$A$1:$H$686,'Evening Cow'!$A63,2),""),"")</f>
        <v>Quantity</v>
      </c>
      <c r="Z63" s="60" t="str">
        <f t="array" ref="Z63">IFERROR(IF(Z$2&lt;=$B$1,INDEX('Master Data'!$A$1:$H$686,'Evening Cow'!$A63,2),""),"")</f>
        <v>Quantity</v>
      </c>
      <c r="AA63" s="60" t="str">
        <f t="array" ref="AA63">IFERROR(IF(AA$2&lt;=$B$1,INDEX('Master Data'!$A$1:$H$686,'Evening Cow'!$A63,2),""),"")</f>
        <v>Quantity</v>
      </c>
      <c r="AB63" s="60" t="str">
        <f t="array" ref="AB63">IFERROR(IF(AB$2&lt;=$B$1,INDEX('Master Data'!$A$1:$H$686,'Evening Cow'!$A63,2),""),"")</f>
        <v>Quantity</v>
      </c>
      <c r="AC63" s="60" t="str">
        <f t="array" ref="AC63">IFERROR(IF(AC$2&lt;=$B$1,INDEX('Master Data'!$A$1:$H$686,'Evening Cow'!$A63,2),""),"")</f>
        <v>Quantity</v>
      </c>
      <c r="AD63" s="60" t="str">
        <f t="array" ref="AD63">IFERROR(IF(AD$2&lt;=$B$1,INDEX('Master Data'!$A$1:$H$686,'Evening Cow'!$A63,2),""),"")</f>
        <v>Quantity</v>
      </c>
      <c r="AE63" s="60" t="str">
        <f t="array" ref="AE63">IFERROR(IF(AE$2&lt;=$B$1,INDEX('Master Data'!$A$1:$H$686,'Evening Cow'!$A63,2),""),"")</f>
        <v>Quantity</v>
      </c>
      <c r="AF63" s="60" t="str">
        <f t="array" ref="AF63">IFERROR(IF(AF$2&lt;=$B$1,INDEX('Master Data'!$A$1:$H$686,'Evening Cow'!$A63,2),""),"")</f>
        <v/>
      </c>
      <c r="AG63" s="60" t="str">
        <f t="array" ref="AG63">IFERROR(IF(AG$2&lt;=$B$1,INDEX('Master Data'!$A$1:$H$686,'Evening Cow'!$A63,2),""),"")</f>
        <v/>
      </c>
    </row>
    <row r="64" ht="14.25" customHeight="1">
      <c r="A64" s="60" t="str">
        <f>IFERROR(SMALL('Master Data'!H:H,ROW()-2),"")</f>
        <v/>
      </c>
      <c r="B64" s="61" t="str">
        <f t="array" ref="B64">IFERROR(INDEX('Master Data'!$A$1:$H$686,'Evening Cow'!$A64,1),"")</f>
        <v>Customer Name</v>
      </c>
      <c r="C64" s="60" t="str">
        <f t="array" ref="C64">IFERROR(IF(C$2&lt;=$B$1,INDEX('Master Data'!$A$1:$H$686,'Evening Cow'!$A64,2),""),"")</f>
        <v>Quantity</v>
      </c>
      <c r="D64" s="60" t="str">
        <f t="array" ref="D64">IFERROR(IF(D$2&lt;=$B$1,INDEX('Master Data'!$A$1:$H$686,'Evening Cow'!$A64,2),""),"")</f>
        <v>Quantity</v>
      </c>
      <c r="E64" s="60" t="str">
        <f t="array" ref="E64">IFERROR(IF(E$2&lt;=$B$1,INDEX('Master Data'!$A$1:$H$686,'Evening Cow'!$A64,2),""),"")</f>
        <v>Quantity</v>
      </c>
      <c r="F64" s="60" t="str">
        <f t="array" ref="F64">IFERROR(IF(F$2&lt;=$B$1,INDEX('Master Data'!$A$1:$H$686,'Evening Cow'!$A64,2),""),"")</f>
        <v>Quantity</v>
      </c>
      <c r="G64" s="60" t="str">
        <f t="array" ref="G64">IFERROR(IF(G$2&lt;=$B$1,INDEX('Master Data'!$A$1:$H$686,'Evening Cow'!$A64,2),""),"")</f>
        <v>Quantity</v>
      </c>
      <c r="H64" s="60" t="str">
        <f t="array" ref="H64">IFERROR(IF(H$2&lt;=$B$1,INDEX('Master Data'!$A$1:$H$686,'Evening Cow'!$A64,2),""),"")</f>
        <v>Quantity</v>
      </c>
      <c r="I64" s="60" t="str">
        <f t="array" ref="I64">IFERROR(IF(I$2&lt;=$B$1,INDEX('Master Data'!$A$1:$H$686,'Evening Cow'!$A64,2),""),"")</f>
        <v>Quantity</v>
      </c>
      <c r="J64" s="60" t="str">
        <f t="array" ref="J64">IFERROR(IF(J$2&lt;=$B$1,INDEX('Master Data'!$A$1:$H$686,'Evening Cow'!$A64,2),""),"")</f>
        <v>Quantity</v>
      </c>
      <c r="K64" s="60" t="str">
        <f t="array" ref="K64">IFERROR(IF(K$2&lt;=$B$1,INDEX('Master Data'!$A$1:$H$686,'Evening Cow'!$A64,2),""),"")</f>
        <v>Quantity</v>
      </c>
      <c r="L64" s="60" t="str">
        <f t="array" ref="L64">IFERROR(IF(L$2&lt;=$B$1,INDEX('Master Data'!$A$1:$H$686,'Evening Cow'!$A64,2),""),"")</f>
        <v>Quantity</v>
      </c>
      <c r="M64" s="60" t="str">
        <f t="array" ref="M64">IFERROR(IF(M$2&lt;=$B$1,INDEX('Master Data'!$A$1:$H$686,'Evening Cow'!$A64,2),""),"")</f>
        <v>Quantity</v>
      </c>
      <c r="N64" s="60" t="str">
        <f t="array" ref="N64">IFERROR(IF(N$2&lt;=$B$1,INDEX('Master Data'!$A$1:$H$686,'Evening Cow'!$A64,2),""),"")</f>
        <v>Quantity</v>
      </c>
      <c r="O64" s="60" t="str">
        <f t="array" ref="O64">IFERROR(IF(O$2&lt;=$B$1,INDEX('Master Data'!$A$1:$H$686,'Evening Cow'!$A64,2),""),"")</f>
        <v>Quantity</v>
      </c>
      <c r="P64" s="60" t="str">
        <f t="array" ref="P64">IFERROR(IF(P$2&lt;=$B$1,INDEX('Master Data'!$A$1:$H$686,'Evening Cow'!$A64,2),""),"")</f>
        <v>Quantity</v>
      </c>
      <c r="Q64" s="60" t="str">
        <f t="array" ref="Q64">IFERROR(IF(Q$2&lt;=$B$1,INDEX('Master Data'!$A$1:$H$686,'Evening Cow'!$A64,2),""),"")</f>
        <v>Quantity</v>
      </c>
      <c r="R64" s="60" t="str">
        <f t="array" ref="R64">IFERROR(IF(R$2&lt;=$B$1,INDEX('Master Data'!$A$1:$H$686,'Evening Cow'!$A64,2),""),"")</f>
        <v>Quantity</v>
      </c>
      <c r="S64" s="60" t="str">
        <f t="array" ref="S64">IFERROR(IF(S$2&lt;=$B$1,INDEX('Master Data'!$A$1:$H$686,'Evening Cow'!$A64,2),""),"")</f>
        <v>Quantity</v>
      </c>
      <c r="T64" s="60" t="str">
        <f t="array" ref="T64">IFERROR(IF(T$2&lt;=$B$1,INDEX('Master Data'!$A$1:$H$686,'Evening Cow'!$A64,2),""),"")</f>
        <v>Quantity</v>
      </c>
      <c r="U64" s="60" t="str">
        <f t="array" ref="U64">IFERROR(IF(U$2&lt;=$B$1,INDEX('Master Data'!$A$1:$H$686,'Evening Cow'!$A64,2),""),"")</f>
        <v>Quantity</v>
      </c>
      <c r="V64" s="60" t="str">
        <f t="array" ref="V64">IFERROR(IF(V$2&lt;=$B$1,INDEX('Master Data'!$A$1:$H$686,'Evening Cow'!$A64,2),""),"")</f>
        <v>Quantity</v>
      </c>
      <c r="W64" s="60" t="str">
        <f t="array" ref="W64">IFERROR(IF(W$2&lt;=$B$1,INDEX('Master Data'!$A$1:$H$686,'Evening Cow'!$A64,2),""),"")</f>
        <v>Quantity</v>
      </c>
      <c r="X64" s="60" t="str">
        <f t="array" ref="X64">IFERROR(IF(X$2&lt;=$B$1,INDEX('Master Data'!$A$1:$H$686,'Evening Cow'!$A64,2),""),"")</f>
        <v>Quantity</v>
      </c>
      <c r="Y64" s="60" t="str">
        <f t="array" ref="Y64">IFERROR(IF(Y$2&lt;=$B$1,INDEX('Master Data'!$A$1:$H$686,'Evening Cow'!$A64,2),""),"")</f>
        <v>Quantity</v>
      </c>
      <c r="Z64" s="60" t="str">
        <f t="array" ref="Z64">IFERROR(IF(Z$2&lt;=$B$1,INDEX('Master Data'!$A$1:$H$686,'Evening Cow'!$A64,2),""),"")</f>
        <v>Quantity</v>
      </c>
      <c r="AA64" s="60" t="str">
        <f t="array" ref="AA64">IFERROR(IF(AA$2&lt;=$B$1,INDEX('Master Data'!$A$1:$H$686,'Evening Cow'!$A64,2),""),"")</f>
        <v>Quantity</v>
      </c>
      <c r="AB64" s="60" t="str">
        <f t="array" ref="AB64">IFERROR(IF(AB$2&lt;=$B$1,INDEX('Master Data'!$A$1:$H$686,'Evening Cow'!$A64,2),""),"")</f>
        <v>Quantity</v>
      </c>
      <c r="AC64" s="60" t="str">
        <f t="array" ref="AC64">IFERROR(IF(AC$2&lt;=$B$1,INDEX('Master Data'!$A$1:$H$686,'Evening Cow'!$A64,2),""),"")</f>
        <v>Quantity</v>
      </c>
      <c r="AD64" s="60" t="str">
        <f t="array" ref="AD64">IFERROR(IF(AD$2&lt;=$B$1,INDEX('Master Data'!$A$1:$H$686,'Evening Cow'!$A64,2),""),"")</f>
        <v>Quantity</v>
      </c>
      <c r="AE64" s="60" t="str">
        <f t="array" ref="AE64">IFERROR(IF(AE$2&lt;=$B$1,INDEX('Master Data'!$A$1:$H$686,'Evening Cow'!$A64,2),""),"")</f>
        <v>Quantity</v>
      </c>
      <c r="AF64" s="60" t="str">
        <f t="array" ref="AF64">IFERROR(IF(AF$2&lt;=$B$1,INDEX('Master Data'!$A$1:$H$686,'Evening Cow'!$A64,2),""),"")</f>
        <v/>
      </c>
      <c r="AG64" s="60" t="str">
        <f t="array" ref="AG64">IFERROR(IF(AG$2&lt;=$B$1,INDEX('Master Data'!$A$1:$H$686,'Evening Cow'!$A64,2),""),"")</f>
        <v/>
      </c>
    </row>
    <row r="65" ht="14.25" customHeight="1">
      <c r="A65" s="60" t="str">
        <f>IFERROR(SMALL('Master Data'!H:H,ROW()-2),"")</f>
        <v/>
      </c>
      <c r="B65" s="61" t="str">
        <f t="array" ref="B65">IFERROR(INDEX('Master Data'!$A$1:$H$686,'Evening Cow'!$A65,1),"")</f>
        <v>Customer Name</v>
      </c>
      <c r="C65" s="60" t="str">
        <f t="array" ref="C65">IFERROR(IF(C$2&lt;=$B$1,INDEX('Master Data'!$A$1:$H$686,'Evening Cow'!$A65,2),""),"")</f>
        <v>Quantity</v>
      </c>
      <c r="D65" s="60" t="str">
        <f t="array" ref="D65">IFERROR(IF(D$2&lt;=$B$1,INDEX('Master Data'!$A$1:$H$686,'Evening Cow'!$A65,2),""),"")</f>
        <v>Quantity</v>
      </c>
      <c r="E65" s="60" t="str">
        <f t="array" ref="E65">IFERROR(IF(E$2&lt;=$B$1,INDEX('Master Data'!$A$1:$H$686,'Evening Cow'!$A65,2),""),"")</f>
        <v>Quantity</v>
      </c>
      <c r="F65" s="60" t="str">
        <f t="array" ref="F65">IFERROR(IF(F$2&lt;=$B$1,INDEX('Master Data'!$A$1:$H$686,'Evening Cow'!$A65,2),""),"")</f>
        <v>Quantity</v>
      </c>
      <c r="G65" s="60" t="str">
        <f t="array" ref="G65">IFERROR(IF(G$2&lt;=$B$1,INDEX('Master Data'!$A$1:$H$686,'Evening Cow'!$A65,2),""),"")</f>
        <v>Quantity</v>
      </c>
      <c r="H65" s="60" t="str">
        <f t="array" ref="H65">IFERROR(IF(H$2&lt;=$B$1,INDEX('Master Data'!$A$1:$H$686,'Evening Cow'!$A65,2),""),"")</f>
        <v>Quantity</v>
      </c>
      <c r="I65" s="60" t="str">
        <f t="array" ref="I65">IFERROR(IF(I$2&lt;=$B$1,INDEX('Master Data'!$A$1:$H$686,'Evening Cow'!$A65,2),""),"")</f>
        <v>Quantity</v>
      </c>
      <c r="J65" s="60" t="str">
        <f t="array" ref="J65">IFERROR(IF(J$2&lt;=$B$1,INDEX('Master Data'!$A$1:$H$686,'Evening Cow'!$A65,2),""),"")</f>
        <v>Quantity</v>
      </c>
      <c r="K65" s="60" t="str">
        <f t="array" ref="K65">IFERROR(IF(K$2&lt;=$B$1,INDEX('Master Data'!$A$1:$H$686,'Evening Cow'!$A65,2),""),"")</f>
        <v>Quantity</v>
      </c>
      <c r="L65" s="60" t="str">
        <f t="array" ref="L65">IFERROR(IF(L$2&lt;=$B$1,INDEX('Master Data'!$A$1:$H$686,'Evening Cow'!$A65,2),""),"")</f>
        <v>Quantity</v>
      </c>
      <c r="M65" s="60" t="str">
        <f t="array" ref="M65">IFERROR(IF(M$2&lt;=$B$1,INDEX('Master Data'!$A$1:$H$686,'Evening Cow'!$A65,2),""),"")</f>
        <v>Quantity</v>
      </c>
      <c r="N65" s="60" t="str">
        <f t="array" ref="N65">IFERROR(IF(N$2&lt;=$B$1,INDEX('Master Data'!$A$1:$H$686,'Evening Cow'!$A65,2),""),"")</f>
        <v>Quantity</v>
      </c>
      <c r="O65" s="60" t="str">
        <f t="array" ref="O65">IFERROR(IF(O$2&lt;=$B$1,INDEX('Master Data'!$A$1:$H$686,'Evening Cow'!$A65,2),""),"")</f>
        <v>Quantity</v>
      </c>
      <c r="P65" s="60" t="str">
        <f t="array" ref="P65">IFERROR(IF(P$2&lt;=$B$1,INDEX('Master Data'!$A$1:$H$686,'Evening Cow'!$A65,2),""),"")</f>
        <v>Quantity</v>
      </c>
      <c r="Q65" s="60" t="str">
        <f t="array" ref="Q65">IFERROR(IF(Q$2&lt;=$B$1,INDEX('Master Data'!$A$1:$H$686,'Evening Cow'!$A65,2),""),"")</f>
        <v>Quantity</v>
      </c>
      <c r="R65" s="60" t="str">
        <f t="array" ref="R65">IFERROR(IF(R$2&lt;=$B$1,INDEX('Master Data'!$A$1:$H$686,'Evening Cow'!$A65,2),""),"")</f>
        <v>Quantity</v>
      </c>
      <c r="S65" s="60" t="str">
        <f t="array" ref="S65">IFERROR(IF(S$2&lt;=$B$1,INDEX('Master Data'!$A$1:$H$686,'Evening Cow'!$A65,2),""),"")</f>
        <v>Quantity</v>
      </c>
      <c r="T65" s="60" t="str">
        <f t="array" ref="T65">IFERROR(IF(T$2&lt;=$B$1,INDEX('Master Data'!$A$1:$H$686,'Evening Cow'!$A65,2),""),"")</f>
        <v>Quantity</v>
      </c>
      <c r="U65" s="60" t="str">
        <f t="array" ref="U65">IFERROR(IF(U$2&lt;=$B$1,INDEX('Master Data'!$A$1:$H$686,'Evening Cow'!$A65,2),""),"")</f>
        <v>Quantity</v>
      </c>
      <c r="V65" s="60" t="str">
        <f t="array" ref="V65">IFERROR(IF(V$2&lt;=$B$1,INDEX('Master Data'!$A$1:$H$686,'Evening Cow'!$A65,2),""),"")</f>
        <v>Quantity</v>
      </c>
      <c r="W65" s="60" t="str">
        <f t="array" ref="W65">IFERROR(IF(W$2&lt;=$B$1,INDEX('Master Data'!$A$1:$H$686,'Evening Cow'!$A65,2),""),"")</f>
        <v>Quantity</v>
      </c>
      <c r="X65" s="60" t="str">
        <f t="array" ref="X65">IFERROR(IF(X$2&lt;=$B$1,INDEX('Master Data'!$A$1:$H$686,'Evening Cow'!$A65,2),""),"")</f>
        <v>Quantity</v>
      </c>
      <c r="Y65" s="60" t="str">
        <f t="array" ref="Y65">IFERROR(IF(Y$2&lt;=$B$1,INDEX('Master Data'!$A$1:$H$686,'Evening Cow'!$A65,2),""),"")</f>
        <v>Quantity</v>
      </c>
      <c r="Z65" s="60" t="str">
        <f t="array" ref="Z65">IFERROR(IF(Z$2&lt;=$B$1,INDEX('Master Data'!$A$1:$H$686,'Evening Cow'!$A65,2),""),"")</f>
        <v>Quantity</v>
      </c>
      <c r="AA65" s="60" t="str">
        <f t="array" ref="AA65">IFERROR(IF(AA$2&lt;=$B$1,INDEX('Master Data'!$A$1:$H$686,'Evening Cow'!$A65,2),""),"")</f>
        <v>Quantity</v>
      </c>
      <c r="AB65" s="60" t="str">
        <f t="array" ref="AB65">IFERROR(IF(AB$2&lt;=$B$1,INDEX('Master Data'!$A$1:$H$686,'Evening Cow'!$A65,2),""),"")</f>
        <v>Quantity</v>
      </c>
      <c r="AC65" s="60" t="str">
        <f t="array" ref="AC65">IFERROR(IF(AC$2&lt;=$B$1,INDEX('Master Data'!$A$1:$H$686,'Evening Cow'!$A65,2),""),"")</f>
        <v>Quantity</v>
      </c>
      <c r="AD65" s="60" t="str">
        <f t="array" ref="AD65">IFERROR(IF(AD$2&lt;=$B$1,INDEX('Master Data'!$A$1:$H$686,'Evening Cow'!$A65,2),""),"")</f>
        <v>Quantity</v>
      </c>
      <c r="AE65" s="60" t="str">
        <f t="array" ref="AE65">IFERROR(IF(AE$2&lt;=$B$1,INDEX('Master Data'!$A$1:$H$686,'Evening Cow'!$A65,2),""),"")</f>
        <v>Quantity</v>
      </c>
      <c r="AF65" s="60" t="str">
        <f t="array" ref="AF65">IFERROR(IF(AF$2&lt;=$B$1,INDEX('Master Data'!$A$1:$H$686,'Evening Cow'!$A65,2),""),"")</f>
        <v/>
      </c>
      <c r="AG65" s="60" t="str">
        <f t="array" ref="AG65">IFERROR(IF(AG$2&lt;=$B$1,INDEX('Master Data'!$A$1:$H$686,'Evening Cow'!$A65,2),""),"")</f>
        <v/>
      </c>
    </row>
    <row r="66" ht="14.25" customHeight="1">
      <c r="A66" s="60" t="str">
        <f>IFERROR(SMALL('Master Data'!H:H,ROW()-2),"")</f>
        <v/>
      </c>
      <c r="B66" s="61" t="str">
        <f t="array" ref="B66">IFERROR(INDEX('Master Data'!$A$1:$H$686,'Evening Cow'!$A66,1),"")</f>
        <v>Customer Name</v>
      </c>
      <c r="C66" s="60" t="str">
        <f t="array" ref="C66">IFERROR(IF(C$2&lt;=$B$1,INDEX('Master Data'!$A$1:$H$686,'Evening Cow'!$A66,2),""),"")</f>
        <v>Quantity</v>
      </c>
      <c r="D66" s="60" t="str">
        <f t="array" ref="D66">IFERROR(IF(D$2&lt;=$B$1,INDEX('Master Data'!$A$1:$H$686,'Evening Cow'!$A66,2),""),"")</f>
        <v>Quantity</v>
      </c>
      <c r="E66" s="60" t="str">
        <f t="array" ref="E66">IFERROR(IF(E$2&lt;=$B$1,INDEX('Master Data'!$A$1:$H$686,'Evening Cow'!$A66,2),""),"")</f>
        <v>Quantity</v>
      </c>
      <c r="F66" s="60" t="str">
        <f t="array" ref="F66">IFERROR(IF(F$2&lt;=$B$1,INDEX('Master Data'!$A$1:$H$686,'Evening Cow'!$A66,2),""),"")</f>
        <v>Quantity</v>
      </c>
      <c r="G66" s="60" t="str">
        <f t="array" ref="G66">IFERROR(IF(G$2&lt;=$B$1,INDEX('Master Data'!$A$1:$H$686,'Evening Cow'!$A66,2),""),"")</f>
        <v>Quantity</v>
      </c>
      <c r="H66" s="60" t="str">
        <f t="array" ref="H66">IFERROR(IF(H$2&lt;=$B$1,INDEX('Master Data'!$A$1:$H$686,'Evening Cow'!$A66,2),""),"")</f>
        <v>Quantity</v>
      </c>
      <c r="I66" s="60" t="str">
        <f t="array" ref="I66">IFERROR(IF(I$2&lt;=$B$1,INDEX('Master Data'!$A$1:$H$686,'Evening Cow'!$A66,2),""),"")</f>
        <v>Quantity</v>
      </c>
      <c r="J66" s="60" t="str">
        <f t="array" ref="J66">IFERROR(IF(J$2&lt;=$B$1,INDEX('Master Data'!$A$1:$H$686,'Evening Cow'!$A66,2),""),"")</f>
        <v>Quantity</v>
      </c>
      <c r="K66" s="60" t="str">
        <f t="array" ref="K66">IFERROR(IF(K$2&lt;=$B$1,INDEX('Master Data'!$A$1:$H$686,'Evening Cow'!$A66,2),""),"")</f>
        <v>Quantity</v>
      </c>
      <c r="L66" s="60" t="str">
        <f t="array" ref="L66">IFERROR(IF(L$2&lt;=$B$1,INDEX('Master Data'!$A$1:$H$686,'Evening Cow'!$A66,2),""),"")</f>
        <v>Quantity</v>
      </c>
      <c r="M66" s="60" t="str">
        <f t="array" ref="M66">IFERROR(IF(M$2&lt;=$B$1,INDEX('Master Data'!$A$1:$H$686,'Evening Cow'!$A66,2),""),"")</f>
        <v>Quantity</v>
      </c>
      <c r="N66" s="60" t="str">
        <f t="array" ref="N66">IFERROR(IF(N$2&lt;=$B$1,INDEX('Master Data'!$A$1:$H$686,'Evening Cow'!$A66,2),""),"")</f>
        <v>Quantity</v>
      </c>
      <c r="O66" s="60" t="str">
        <f t="array" ref="O66">IFERROR(IF(O$2&lt;=$B$1,INDEX('Master Data'!$A$1:$H$686,'Evening Cow'!$A66,2),""),"")</f>
        <v>Quantity</v>
      </c>
      <c r="P66" s="60" t="str">
        <f t="array" ref="P66">IFERROR(IF(P$2&lt;=$B$1,INDEX('Master Data'!$A$1:$H$686,'Evening Cow'!$A66,2),""),"")</f>
        <v>Quantity</v>
      </c>
      <c r="Q66" s="60" t="str">
        <f t="array" ref="Q66">IFERROR(IF(Q$2&lt;=$B$1,INDEX('Master Data'!$A$1:$H$686,'Evening Cow'!$A66,2),""),"")</f>
        <v>Quantity</v>
      </c>
      <c r="R66" s="60" t="str">
        <f t="array" ref="R66">IFERROR(IF(R$2&lt;=$B$1,INDEX('Master Data'!$A$1:$H$686,'Evening Cow'!$A66,2),""),"")</f>
        <v>Quantity</v>
      </c>
      <c r="S66" s="60" t="str">
        <f t="array" ref="S66">IFERROR(IF(S$2&lt;=$B$1,INDEX('Master Data'!$A$1:$H$686,'Evening Cow'!$A66,2),""),"")</f>
        <v>Quantity</v>
      </c>
      <c r="T66" s="60" t="str">
        <f t="array" ref="T66">IFERROR(IF(T$2&lt;=$B$1,INDEX('Master Data'!$A$1:$H$686,'Evening Cow'!$A66,2),""),"")</f>
        <v>Quantity</v>
      </c>
      <c r="U66" s="60" t="str">
        <f t="array" ref="U66">IFERROR(IF(U$2&lt;=$B$1,INDEX('Master Data'!$A$1:$H$686,'Evening Cow'!$A66,2),""),"")</f>
        <v>Quantity</v>
      </c>
      <c r="V66" s="60" t="str">
        <f t="array" ref="V66">IFERROR(IF(V$2&lt;=$B$1,INDEX('Master Data'!$A$1:$H$686,'Evening Cow'!$A66,2),""),"")</f>
        <v>Quantity</v>
      </c>
      <c r="W66" s="60" t="str">
        <f t="array" ref="W66">IFERROR(IF(W$2&lt;=$B$1,INDEX('Master Data'!$A$1:$H$686,'Evening Cow'!$A66,2),""),"")</f>
        <v>Quantity</v>
      </c>
      <c r="X66" s="60" t="str">
        <f t="array" ref="X66">IFERROR(IF(X$2&lt;=$B$1,INDEX('Master Data'!$A$1:$H$686,'Evening Cow'!$A66,2),""),"")</f>
        <v>Quantity</v>
      </c>
      <c r="Y66" s="60" t="str">
        <f t="array" ref="Y66">IFERROR(IF(Y$2&lt;=$B$1,INDEX('Master Data'!$A$1:$H$686,'Evening Cow'!$A66,2),""),"")</f>
        <v>Quantity</v>
      </c>
      <c r="Z66" s="60" t="str">
        <f t="array" ref="Z66">IFERROR(IF(Z$2&lt;=$B$1,INDEX('Master Data'!$A$1:$H$686,'Evening Cow'!$A66,2),""),"")</f>
        <v>Quantity</v>
      </c>
      <c r="AA66" s="60" t="str">
        <f t="array" ref="AA66">IFERROR(IF(AA$2&lt;=$B$1,INDEX('Master Data'!$A$1:$H$686,'Evening Cow'!$A66,2),""),"")</f>
        <v>Quantity</v>
      </c>
      <c r="AB66" s="60" t="str">
        <f t="array" ref="AB66">IFERROR(IF(AB$2&lt;=$B$1,INDEX('Master Data'!$A$1:$H$686,'Evening Cow'!$A66,2),""),"")</f>
        <v>Quantity</v>
      </c>
      <c r="AC66" s="60" t="str">
        <f t="array" ref="AC66">IFERROR(IF(AC$2&lt;=$B$1,INDEX('Master Data'!$A$1:$H$686,'Evening Cow'!$A66,2),""),"")</f>
        <v>Quantity</v>
      </c>
      <c r="AD66" s="60" t="str">
        <f t="array" ref="AD66">IFERROR(IF(AD$2&lt;=$B$1,INDEX('Master Data'!$A$1:$H$686,'Evening Cow'!$A66,2),""),"")</f>
        <v>Quantity</v>
      </c>
      <c r="AE66" s="60" t="str">
        <f t="array" ref="AE66">IFERROR(IF(AE$2&lt;=$B$1,INDEX('Master Data'!$A$1:$H$686,'Evening Cow'!$A66,2),""),"")</f>
        <v>Quantity</v>
      </c>
      <c r="AF66" s="60" t="str">
        <f t="array" ref="AF66">IFERROR(IF(AF$2&lt;=$B$1,INDEX('Master Data'!$A$1:$H$686,'Evening Cow'!$A66,2),""),"")</f>
        <v/>
      </c>
      <c r="AG66" s="60" t="str">
        <f t="array" ref="AG66">IFERROR(IF(AG$2&lt;=$B$1,INDEX('Master Data'!$A$1:$H$686,'Evening Cow'!$A66,2),""),"")</f>
        <v/>
      </c>
    </row>
    <row r="67" ht="14.25" customHeight="1">
      <c r="A67" s="60" t="str">
        <f>IFERROR(SMALL('Master Data'!H:H,ROW()-2),"")</f>
        <v/>
      </c>
      <c r="B67" s="61" t="str">
        <f t="array" ref="B67">IFERROR(INDEX('Master Data'!$A$1:$H$686,'Evening Cow'!$A67,1),"")</f>
        <v>Customer Name</v>
      </c>
      <c r="C67" s="60" t="str">
        <f t="array" ref="C67">IFERROR(IF(C$2&lt;=$B$1,INDEX('Master Data'!$A$1:$H$686,'Evening Cow'!$A67,2),""),"")</f>
        <v>Quantity</v>
      </c>
      <c r="D67" s="60" t="str">
        <f t="array" ref="D67">IFERROR(IF(D$2&lt;=$B$1,INDEX('Master Data'!$A$1:$H$686,'Evening Cow'!$A67,2),""),"")</f>
        <v>Quantity</v>
      </c>
      <c r="E67" s="60" t="str">
        <f t="array" ref="E67">IFERROR(IF(E$2&lt;=$B$1,INDEX('Master Data'!$A$1:$H$686,'Evening Cow'!$A67,2),""),"")</f>
        <v>Quantity</v>
      </c>
      <c r="F67" s="60" t="str">
        <f t="array" ref="F67">IFERROR(IF(F$2&lt;=$B$1,INDEX('Master Data'!$A$1:$H$686,'Evening Cow'!$A67,2),""),"")</f>
        <v>Quantity</v>
      </c>
      <c r="G67" s="60" t="str">
        <f t="array" ref="G67">IFERROR(IF(G$2&lt;=$B$1,INDEX('Master Data'!$A$1:$H$686,'Evening Cow'!$A67,2),""),"")</f>
        <v>Quantity</v>
      </c>
      <c r="H67" s="60" t="str">
        <f t="array" ref="H67">IFERROR(IF(H$2&lt;=$B$1,INDEX('Master Data'!$A$1:$H$686,'Evening Cow'!$A67,2),""),"")</f>
        <v>Quantity</v>
      </c>
      <c r="I67" s="60" t="str">
        <f t="array" ref="I67">IFERROR(IF(I$2&lt;=$B$1,INDEX('Master Data'!$A$1:$H$686,'Evening Cow'!$A67,2),""),"")</f>
        <v>Quantity</v>
      </c>
      <c r="J67" s="60" t="str">
        <f t="array" ref="J67">IFERROR(IF(J$2&lt;=$B$1,INDEX('Master Data'!$A$1:$H$686,'Evening Cow'!$A67,2),""),"")</f>
        <v>Quantity</v>
      </c>
      <c r="K67" s="60" t="str">
        <f t="array" ref="K67">IFERROR(IF(K$2&lt;=$B$1,INDEX('Master Data'!$A$1:$H$686,'Evening Cow'!$A67,2),""),"")</f>
        <v>Quantity</v>
      </c>
      <c r="L67" s="60" t="str">
        <f t="array" ref="L67">IFERROR(IF(L$2&lt;=$B$1,INDEX('Master Data'!$A$1:$H$686,'Evening Cow'!$A67,2),""),"")</f>
        <v>Quantity</v>
      </c>
      <c r="M67" s="60" t="str">
        <f t="array" ref="M67">IFERROR(IF(M$2&lt;=$B$1,INDEX('Master Data'!$A$1:$H$686,'Evening Cow'!$A67,2),""),"")</f>
        <v>Quantity</v>
      </c>
      <c r="N67" s="60" t="str">
        <f t="array" ref="N67">IFERROR(IF(N$2&lt;=$B$1,INDEX('Master Data'!$A$1:$H$686,'Evening Cow'!$A67,2),""),"")</f>
        <v>Quantity</v>
      </c>
      <c r="O67" s="60" t="str">
        <f t="array" ref="O67">IFERROR(IF(O$2&lt;=$B$1,INDEX('Master Data'!$A$1:$H$686,'Evening Cow'!$A67,2),""),"")</f>
        <v>Quantity</v>
      </c>
      <c r="P67" s="60" t="str">
        <f t="array" ref="P67">IFERROR(IF(P$2&lt;=$B$1,INDEX('Master Data'!$A$1:$H$686,'Evening Cow'!$A67,2),""),"")</f>
        <v>Quantity</v>
      </c>
      <c r="Q67" s="60" t="str">
        <f t="array" ref="Q67">IFERROR(IF(Q$2&lt;=$B$1,INDEX('Master Data'!$A$1:$H$686,'Evening Cow'!$A67,2),""),"")</f>
        <v>Quantity</v>
      </c>
      <c r="R67" s="60" t="str">
        <f t="array" ref="R67">IFERROR(IF(R$2&lt;=$B$1,INDEX('Master Data'!$A$1:$H$686,'Evening Cow'!$A67,2),""),"")</f>
        <v>Quantity</v>
      </c>
      <c r="S67" s="60" t="str">
        <f t="array" ref="S67">IFERROR(IF(S$2&lt;=$B$1,INDEX('Master Data'!$A$1:$H$686,'Evening Cow'!$A67,2),""),"")</f>
        <v>Quantity</v>
      </c>
      <c r="T67" s="60" t="str">
        <f t="array" ref="T67">IFERROR(IF(T$2&lt;=$B$1,INDEX('Master Data'!$A$1:$H$686,'Evening Cow'!$A67,2),""),"")</f>
        <v>Quantity</v>
      </c>
      <c r="U67" s="60" t="str">
        <f t="array" ref="U67">IFERROR(IF(U$2&lt;=$B$1,INDEX('Master Data'!$A$1:$H$686,'Evening Cow'!$A67,2),""),"")</f>
        <v>Quantity</v>
      </c>
      <c r="V67" s="60" t="str">
        <f t="array" ref="V67">IFERROR(IF(V$2&lt;=$B$1,INDEX('Master Data'!$A$1:$H$686,'Evening Cow'!$A67,2),""),"")</f>
        <v>Quantity</v>
      </c>
      <c r="W67" s="60" t="str">
        <f t="array" ref="W67">IFERROR(IF(W$2&lt;=$B$1,INDEX('Master Data'!$A$1:$H$686,'Evening Cow'!$A67,2),""),"")</f>
        <v>Quantity</v>
      </c>
      <c r="X67" s="60" t="str">
        <f t="array" ref="X67">IFERROR(IF(X$2&lt;=$B$1,INDEX('Master Data'!$A$1:$H$686,'Evening Cow'!$A67,2),""),"")</f>
        <v>Quantity</v>
      </c>
      <c r="Y67" s="60" t="str">
        <f t="array" ref="Y67">IFERROR(IF(Y$2&lt;=$B$1,INDEX('Master Data'!$A$1:$H$686,'Evening Cow'!$A67,2),""),"")</f>
        <v>Quantity</v>
      </c>
      <c r="Z67" s="60" t="str">
        <f t="array" ref="Z67">IFERROR(IF(Z$2&lt;=$B$1,INDEX('Master Data'!$A$1:$H$686,'Evening Cow'!$A67,2),""),"")</f>
        <v>Quantity</v>
      </c>
      <c r="AA67" s="60" t="str">
        <f t="array" ref="AA67">IFERROR(IF(AA$2&lt;=$B$1,INDEX('Master Data'!$A$1:$H$686,'Evening Cow'!$A67,2),""),"")</f>
        <v>Quantity</v>
      </c>
      <c r="AB67" s="60" t="str">
        <f t="array" ref="AB67">IFERROR(IF(AB$2&lt;=$B$1,INDEX('Master Data'!$A$1:$H$686,'Evening Cow'!$A67,2),""),"")</f>
        <v>Quantity</v>
      </c>
      <c r="AC67" s="60" t="str">
        <f t="array" ref="AC67">IFERROR(IF(AC$2&lt;=$B$1,INDEX('Master Data'!$A$1:$H$686,'Evening Cow'!$A67,2),""),"")</f>
        <v>Quantity</v>
      </c>
      <c r="AD67" s="60" t="str">
        <f t="array" ref="AD67">IFERROR(IF(AD$2&lt;=$B$1,INDEX('Master Data'!$A$1:$H$686,'Evening Cow'!$A67,2),""),"")</f>
        <v>Quantity</v>
      </c>
      <c r="AE67" s="60" t="str">
        <f t="array" ref="AE67">IFERROR(IF(AE$2&lt;=$B$1,INDEX('Master Data'!$A$1:$H$686,'Evening Cow'!$A67,2),""),"")</f>
        <v>Quantity</v>
      </c>
      <c r="AF67" s="60" t="str">
        <f t="array" ref="AF67">IFERROR(IF(AF$2&lt;=$B$1,INDEX('Master Data'!$A$1:$H$686,'Evening Cow'!$A67,2),""),"")</f>
        <v/>
      </c>
      <c r="AG67" s="60" t="str">
        <f t="array" ref="AG67">IFERROR(IF(AG$2&lt;=$B$1,INDEX('Master Data'!$A$1:$H$686,'Evening Cow'!$A67,2),""),"")</f>
        <v/>
      </c>
    </row>
    <row r="68" ht="14.25" customHeight="1">
      <c r="A68" s="60" t="str">
        <f>IFERROR(SMALL('Master Data'!H:H,ROW()-2),"")</f>
        <v/>
      </c>
      <c r="B68" s="61" t="str">
        <f t="array" ref="B68">IFERROR(INDEX('Master Data'!$A$1:$H$686,'Evening Cow'!$A68,1),"")</f>
        <v>Customer Name</v>
      </c>
      <c r="C68" s="60" t="str">
        <f t="array" ref="C68">IFERROR(IF(C$2&lt;=$B$1,INDEX('Master Data'!$A$1:$H$686,'Evening Cow'!$A68,2),""),"")</f>
        <v>Quantity</v>
      </c>
      <c r="D68" s="60" t="str">
        <f t="array" ref="D68">IFERROR(IF(D$2&lt;=$B$1,INDEX('Master Data'!$A$1:$H$686,'Evening Cow'!$A68,2),""),"")</f>
        <v>Quantity</v>
      </c>
      <c r="E68" s="60" t="str">
        <f t="array" ref="E68">IFERROR(IF(E$2&lt;=$B$1,INDEX('Master Data'!$A$1:$H$686,'Evening Cow'!$A68,2),""),"")</f>
        <v>Quantity</v>
      </c>
      <c r="F68" s="60" t="str">
        <f t="array" ref="F68">IFERROR(IF(F$2&lt;=$B$1,INDEX('Master Data'!$A$1:$H$686,'Evening Cow'!$A68,2),""),"")</f>
        <v>Quantity</v>
      </c>
      <c r="G68" s="60" t="str">
        <f t="array" ref="G68">IFERROR(IF(G$2&lt;=$B$1,INDEX('Master Data'!$A$1:$H$686,'Evening Cow'!$A68,2),""),"")</f>
        <v>Quantity</v>
      </c>
      <c r="H68" s="60" t="str">
        <f t="array" ref="H68">IFERROR(IF(H$2&lt;=$B$1,INDEX('Master Data'!$A$1:$H$686,'Evening Cow'!$A68,2),""),"")</f>
        <v>Quantity</v>
      </c>
      <c r="I68" s="60" t="str">
        <f t="array" ref="I68">IFERROR(IF(I$2&lt;=$B$1,INDEX('Master Data'!$A$1:$H$686,'Evening Cow'!$A68,2),""),"")</f>
        <v>Quantity</v>
      </c>
      <c r="J68" s="60" t="str">
        <f t="array" ref="J68">IFERROR(IF(J$2&lt;=$B$1,INDEX('Master Data'!$A$1:$H$686,'Evening Cow'!$A68,2),""),"")</f>
        <v>Quantity</v>
      </c>
      <c r="K68" s="60" t="str">
        <f t="array" ref="K68">IFERROR(IF(K$2&lt;=$B$1,INDEX('Master Data'!$A$1:$H$686,'Evening Cow'!$A68,2),""),"")</f>
        <v>Quantity</v>
      </c>
      <c r="L68" s="60" t="str">
        <f t="array" ref="L68">IFERROR(IF(L$2&lt;=$B$1,INDEX('Master Data'!$A$1:$H$686,'Evening Cow'!$A68,2),""),"")</f>
        <v>Quantity</v>
      </c>
      <c r="M68" s="60" t="str">
        <f t="array" ref="M68">IFERROR(IF(M$2&lt;=$B$1,INDEX('Master Data'!$A$1:$H$686,'Evening Cow'!$A68,2),""),"")</f>
        <v>Quantity</v>
      </c>
      <c r="N68" s="60" t="str">
        <f t="array" ref="N68">IFERROR(IF(N$2&lt;=$B$1,INDEX('Master Data'!$A$1:$H$686,'Evening Cow'!$A68,2),""),"")</f>
        <v>Quantity</v>
      </c>
      <c r="O68" s="60" t="str">
        <f t="array" ref="O68">IFERROR(IF(O$2&lt;=$B$1,INDEX('Master Data'!$A$1:$H$686,'Evening Cow'!$A68,2),""),"")</f>
        <v>Quantity</v>
      </c>
      <c r="P68" s="60" t="str">
        <f t="array" ref="P68">IFERROR(IF(P$2&lt;=$B$1,INDEX('Master Data'!$A$1:$H$686,'Evening Cow'!$A68,2),""),"")</f>
        <v>Quantity</v>
      </c>
      <c r="Q68" s="60" t="str">
        <f t="array" ref="Q68">IFERROR(IF(Q$2&lt;=$B$1,INDEX('Master Data'!$A$1:$H$686,'Evening Cow'!$A68,2),""),"")</f>
        <v>Quantity</v>
      </c>
      <c r="R68" s="60" t="str">
        <f t="array" ref="R68">IFERROR(IF(R$2&lt;=$B$1,INDEX('Master Data'!$A$1:$H$686,'Evening Cow'!$A68,2),""),"")</f>
        <v>Quantity</v>
      </c>
      <c r="S68" s="60" t="str">
        <f t="array" ref="S68">IFERROR(IF(S$2&lt;=$B$1,INDEX('Master Data'!$A$1:$H$686,'Evening Cow'!$A68,2),""),"")</f>
        <v>Quantity</v>
      </c>
      <c r="T68" s="60" t="str">
        <f t="array" ref="T68">IFERROR(IF(T$2&lt;=$B$1,INDEX('Master Data'!$A$1:$H$686,'Evening Cow'!$A68,2),""),"")</f>
        <v>Quantity</v>
      </c>
      <c r="U68" s="60" t="str">
        <f t="array" ref="U68">IFERROR(IF(U$2&lt;=$B$1,INDEX('Master Data'!$A$1:$H$686,'Evening Cow'!$A68,2),""),"")</f>
        <v>Quantity</v>
      </c>
      <c r="V68" s="60" t="str">
        <f t="array" ref="V68">IFERROR(IF(V$2&lt;=$B$1,INDEX('Master Data'!$A$1:$H$686,'Evening Cow'!$A68,2),""),"")</f>
        <v>Quantity</v>
      </c>
      <c r="W68" s="60" t="str">
        <f t="array" ref="W68">IFERROR(IF(W$2&lt;=$B$1,INDEX('Master Data'!$A$1:$H$686,'Evening Cow'!$A68,2),""),"")</f>
        <v>Quantity</v>
      </c>
      <c r="X68" s="60" t="str">
        <f t="array" ref="X68">IFERROR(IF(X$2&lt;=$B$1,INDEX('Master Data'!$A$1:$H$686,'Evening Cow'!$A68,2),""),"")</f>
        <v>Quantity</v>
      </c>
      <c r="Y68" s="60" t="str">
        <f t="array" ref="Y68">IFERROR(IF(Y$2&lt;=$B$1,INDEX('Master Data'!$A$1:$H$686,'Evening Cow'!$A68,2),""),"")</f>
        <v>Quantity</v>
      </c>
      <c r="Z68" s="60" t="str">
        <f t="array" ref="Z68">IFERROR(IF(Z$2&lt;=$B$1,INDEX('Master Data'!$A$1:$H$686,'Evening Cow'!$A68,2),""),"")</f>
        <v>Quantity</v>
      </c>
      <c r="AA68" s="60" t="str">
        <f t="array" ref="AA68">IFERROR(IF(AA$2&lt;=$B$1,INDEX('Master Data'!$A$1:$H$686,'Evening Cow'!$A68,2),""),"")</f>
        <v>Quantity</v>
      </c>
      <c r="AB68" s="60" t="str">
        <f t="array" ref="AB68">IFERROR(IF(AB$2&lt;=$B$1,INDEX('Master Data'!$A$1:$H$686,'Evening Cow'!$A68,2),""),"")</f>
        <v>Quantity</v>
      </c>
      <c r="AC68" s="60" t="str">
        <f t="array" ref="AC68">IFERROR(IF(AC$2&lt;=$B$1,INDEX('Master Data'!$A$1:$H$686,'Evening Cow'!$A68,2),""),"")</f>
        <v>Quantity</v>
      </c>
      <c r="AD68" s="60" t="str">
        <f t="array" ref="AD68">IFERROR(IF(AD$2&lt;=$B$1,INDEX('Master Data'!$A$1:$H$686,'Evening Cow'!$A68,2),""),"")</f>
        <v>Quantity</v>
      </c>
      <c r="AE68" s="60" t="str">
        <f t="array" ref="AE68">IFERROR(IF(AE$2&lt;=$B$1,INDEX('Master Data'!$A$1:$H$686,'Evening Cow'!$A68,2),""),"")</f>
        <v>Quantity</v>
      </c>
      <c r="AF68" s="60" t="str">
        <f t="array" ref="AF68">IFERROR(IF(AF$2&lt;=$B$1,INDEX('Master Data'!$A$1:$H$686,'Evening Cow'!$A68,2),""),"")</f>
        <v/>
      </c>
      <c r="AG68" s="60" t="str">
        <f t="array" ref="AG68">IFERROR(IF(AG$2&lt;=$B$1,INDEX('Master Data'!$A$1:$H$686,'Evening Cow'!$A68,2),""),"")</f>
        <v/>
      </c>
    </row>
    <row r="69" ht="14.25" customHeight="1">
      <c r="A69" s="60" t="str">
        <f>IFERROR(SMALL('Master Data'!H:H,ROW()-2),"")</f>
        <v/>
      </c>
      <c r="B69" s="61" t="str">
        <f t="array" ref="B69">IFERROR(INDEX('Master Data'!$A$1:$H$686,'Evening Cow'!$A69,1),"")</f>
        <v>Customer Name</v>
      </c>
      <c r="C69" s="60" t="str">
        <f t="array" ref="C69">IFERROR(IF(C$2&lt;=$B$1,INDEX('Master Data'!$A$1:$H$686,'Evening Cow'!$A69,2),""),"")</f>
        <v>Quantity</v>
      </c>
      <c r="D69" s="60" t="str">
        <f t="array" ref="D69">IFERROR(IF(D$2&lt;=$B$1,INDEX('Master Data'!$A$1:$H$686,'Evening Cow'!$A69,2),""),"")</f>
        <v>Quantity</v>
      </c>
      <c r="E69" s="60" t="str">
        <f t="array" ref="E69">IFERROR(IF(E$2&lt;=$B$1,INDEX('Master Data'!$A$1:$H$686,'Evening Cow'!$A69,2),""),"")</f>
        <v>Quantity</v>
      </c>
      <c r="F69" s="60" t="str">
        <f t="array" ref="F69">IFERROR(IF(F$2&lt;=$B$1,INDEX('Master Data'!$A$1:$H$686,'Evening Cow'!$A69,2),""),"")</f>
        <v>Quantity</v>
      </c>
      <c r="G69" s="60" t="str">
        <f t="array" ref="G69">IFERROR(IF(G$2&lt;=$B$1,INDEX('Master Data'!$A$1:$H$686,'Evening Cow'!$A69,2),""),"")</f>
        <v>Quantity</v>
      </c>
      <c r="H69" s="60" t="str">
        <f t="array" ref="H69">IFERROR(IF(H$2&lt;=$B$1,INDEX('Master Data'!$A$1:$H$686,'Evening Cow'!$A69,2),""),"")</f>
        <v>Quantity</v>
      </c>
      <c r="I69" s="60" t="str">
        <f t="array" ref="I69">IFERROR(IF(I$2&lt;=$B$1,INDEX('Master Data'!$A$1:$H$686,'Evening Cow'!$A69,2),""),"")</f>
        <v>Quantity</v>
      </c>
      <c r="J69" s="60" t="str">
        <f t="array" ref="J69">IFERROR(IF(J$2&lt;=$B$1,INDEX('Master Data'!$A$1:$H$686,'Evening Cow'!$A69,2),""),"")</f>
        <v>Quantity</v>
      </c>
      <c r="K69" s="60" t="str">
        <f t="array" ref="K69">IFERROR(IF(K$2&lt;=$B$1,INDEX('Master Data'!$A$1:$H$686,'Evening Cow'!$A69,2),""),"")</f>
        <v>Quantity</v>
      </c>
      <c r="L69" s="60" t="str">
        <f t="array" ref="L69">IFERROR(IF(L$2&lt;=$B$1,INDEX('Master Data'!$A$1:$H$686,'Evening Cow'!$A69,2),""),"")</f>
        <v>Quantity</v>
      </c>
      <c r="M69" s="60" t="str">
        <f t="array" ref="M69">IFERROR(IF(M$2&lt;=$B$1,INDEX('Master Data'!$A$1:$H$686,'Evening Cow'!$A69,2),""),"")</f>
        <v>Quantity</v>
      </c>
      <c r="N69" s="60" t="str">
        <f t="array" ref="N69">IFERROR(IF(N$2&lt;=$B$1,INDEX('Master Data'!$A$1:$H$686,'Evening Cow'!$A69,2),""),"")</f>
        <v>Quantity</v>
      </c>
      <c r="O69" s="60" t="str">
        <f t="array" ref="O69">IFERROR(IF(O$2&lt;=$B$1,INDEX('Master Data'!$A$1:$H$686,'Evening Cow'!$A69,2),""),"")</f>
        <v>Quantity</v>
      </c>
      <c r="P69" s="60" t="str">
        <f t="array" ref="P69">IFERROR(IF(P$2&lt;=$B$1,INDEX('Master Data'!$A$1:$H$686,'Evening Cow'!$A69,2),""),"")</f>
        <v>Quantity</v>
      </c>
      <c r="Q69" s="60" t="str">
        <f t="array" ref="Q69">IFERROR(IF(Q$2&lt;=$B$1,INDEX('Master Data'!$A$1:$H$686,'Evening Cow'!$A69,2),""),"")</f>
        <v>Quantity</v>
      </c>
      <c r="R69" s="60" t="str">
        <f t="array" ref="R69">IFERROR(IF(R$2&lt;=$B$1,INDEX('Master Data'!$A$1:$H$686,'Evening Cow'!$A69,2),""),"")</f>
        <v>Quantity</v>
      </c>
      <c r="S69" s="60" t="str">
        <f t="array" ref="S69">IFERROR(IF(S$2&lt;=$B$1,INDEX('Master Data'!$A$1:$H$686,'Evening Cow'!$A69,2),""),"")</f>
        <v>Quantity</v>
      </c>
      <c r="T69" s="60" t="str">
        <f t="array" ref="T69">IFERROR(IF(T$2&lt;=$B$1,INDEX('Master Data'!$A$1:$H$686,'Evening Cow'!$A69,2),""),"")</f>
        <v>Quantity</v>
      </c>
      <c r="U69" s="60" t="str">
        <f t="array" ref="U69">IFERROR(IF(U$2&lt;=$B$1,INDEX('Master Data'!$A$1:$H$686,'Evening Cow'!$A69,2),""),"")</f>
        <v>Quantity</v>
      </c>
      <c r="V69" s="60" t="str">
        <f t="array" ref="V69">IFERROR(IF(V$2&lt;=$B$1,INDEX('Master Data'!$A$1:$H$686,'Evening Cow'!$A69,2),""),"")</f>
        <v>Quantity</v>
      </c>
      <c r="W69" s="60" t="str">
        <f t="array" ref="W69">IFERROR(IF(W$2&lt;=$B$1,INDEX('Master Data'!$A$1:$H$686,'Evening Cow'!$A69,2),""),"")</f>
        <v>Quantity</v>
      </c>
      <c r="X69" s="60" t="str">
        <f t="array" ref="X69">IFERROR(IF(X$2&lt;=$B$1,INDEX('Master Data'!$A$1:$H$686,'Evening Cow'!$A69,2),""),"")</f>
        <v>Quantity</v>
      </c>
      <c r="Y69" s="60" t="str">
        <f t="array" ref="Y69">IFERROR(IF(Y$2&lt;=$B$1,INDEX('Master Data'!$A$1:$H$686,'Evening Cow'!$A69,2),""),"")</f>
        <v>Quantity</v>
      </c>
      <c r="Z69" s="60" t="str">
        <f t="array" ref="Z69">IFERROR(IF(Z$2&lt;=$B$1,INDEX('Master Data'!$A$1:$H$686,'Evening Cow'!$A69,2),""),"")</f>
        <v>Quantity</v>
      </c>
      <c r="AA69" s="60" t="str">
        <f t="array" ref="AA69">IFERROR(IF(AA$2&lt;=$B$1,INDEX('Master Data'!$A$1:$H$686,'Evening Cow'!$A69,2),""),"")</f>
        <v>Quantity</v>
      </c>
      <c r="AB69" s="60" t="str">
        <f t="array" ref="AB69">IFERROR(IF(AB$2&lt;=$B$1,INDEX('Master Data'!$A$1:$H$686,'Evening Cow'!$A69,2),""),"")</f>
        <v>Quantity</v>
      </c>
      <c r="AC69" s="60" t="str">
        <f t="array" ref="AC69">IFERROR(IF(AC$2&lt;=$B$1,INDEX('Master Data'!$A$1:$H$686,'Evening Cow'!$A69,2),""),"")</f>
        <v>Quantity</v>
      </c>
      <c r="AD69" s="60" t="str">
        <f t="array" ref="AD69">IFERROR(IF(AD$2&lt;=$B$1,INDEX('Master Data'!$A$1:$H$686,'Evening Cow'!$A69,2),""),"")</f>
        <v>Quantity</v>
      </c>
      <c r="AE69" s="60" t="str">
        <f t="array" ref="AE69">IFERROR(IF(AE$2&lt;=$B$1,INDEX('Master Data'!$A$1:$H$686,'Evening Cow'!$A69,2),""),"")</f>
        <v>Quantity</v>
      </c>
      <c r="AF69" s="60" t="str">
        <f t="array" ref="AF69">IFERROR(IF(AF$2&lt;=$B$1,INDEX('Master Data'!$A$1:$H$686,'Evening Cow'!$A69,2),""),"")</f>
        <v/>
      </c>
      <c r="AG69" s="60" t="str">
        <f t="array" ref="AG69">IFERROR(IF(AG$2&lt;=$B$1,INDEX('Master Data'!$A$1:$H$686,'Evening Cow'!$A69,2),""),"")</f>
        <v/>
      </c>
    </row>
    <row r="70" ht="14.25" customHeight="1">
      <c r="A70" s="60" t="str">
        <f>IFERROR(SMALL('Master Data'!H:H,ROW()-2),"")</f>
        <v/>
      </c>
      <c r="B70" s="61" t="str">
        <f t="array" ref="B70">IFERROR(INDEX('Master Data'!$A$1:$H$686,'Evening Cow'!$A70,1),"")</f>
        <v>Customer Name</v>
      </c>
      <c r="C70" s="60" t="str">
        <f t="array" ref="C70">IFERROR(IF(C$2&lt;=$B$1,INDEX('Master Data'!$A$1:$H$686,'Evening Cow'!$A70,2),""),"")</f>
        <v>Quantity</v>
      </c>
      <c r="D70" s="60" t="str">
        <f t="array" ref="D70">IFERROR(IF(D$2&lt;=$B$1,INDEX('Master Data'!$A$1:$H$686,'Evening Cow'!$A70,2),""),"")</f>
        <v>Quantity</v>
      </c>
      <c r="E70" s="60" t="str">
        <f t="array" ref="E70">IFERROR(IF(E$2&lt;=$B$1,INDEX('Master Data'!$A$1:$H$686,'Evening Cow'!$A70,2),""),"")</f>
        <v>Quantity</v>
      </c>
      <c r="F70" s="60" t="str">
        <f t="array" ref="F70">IFERROR(IF(F$2&lt;=$B$1,INDEX('Master Data'!$A$1:$H$686,'Evening Cow'!$A70,2),""),"")</f>
        <v>Quantity</v>
      </c>
      <c r="G70" s="60" t="str">
        <f t="array" ref="G70">IFERROR(IF(G$2&lt;=$B$1,INDEX('Master Data'!$A$1:$H$686,'Evening Cow'!$A70,2),""),"")</f>
        <v>Quantity</v>
      </c>
      <c r="H70" s="60" t="str">
        <f t="array" ref="H70">IFERROR(IF(H$2&lt;=$B$1,INDEX('Master Data'!$A$1:$H$686,'Evening Cow'!$A70,2),""),"")</f>
        <v>Quantity</v>
      </c>
      <c r="I70" s="60" t="str">
        <f t="array" ref="I70">IFERROR(IF(I$2&lt;=$B$1,INDEX('Master Data'!$A$1:$H$686,'Evening Cow'!$A70,2),""),"")</f>
        <v>Quantity</v>
      </c>
      <c r="J70" s="60" t="str">
        <f t="array" ref="J70">IFERROR(IF(J$2&lt;=$B$1,INDEX('Master Data'!$A$1:$H$686,'Evening Cow'!$A70,2),""),"")</f>
        <v>Quantity</v>
      </c>
      <c r="K70" s="60" t="str">
        <f t="array" ref="K70">IFERROR(IF(K$2&lt;=$B$1,INDEX('Master Data'!$A$1:$H$686,'Evening Cow'!$A70,2),""),"")</f>
        <v>Quantity</v>
      </c>
      <c r="L70" s="60" t="str">
        <f t="array" ref="L70">IFERROR(IF(L$2&lt;=$B$1,INDEX('Master Data'!$A$1:$H$686,'Evening Cow'!$A70,2),""),"")</f>
        <v>Quantity</v>
      </c>
      <c r="M70" s="60" t="str">
        <f t="array" ref="M70">IFERROR(IF(M$2&lt;=$B$1,INDEX('Master Data'!$A$1:$H$686,'Evening Cow'!$A70,2),""),"")</f>
        <v>Quantity</v>
      </c>
      <c r="N70" s="60" t="str">
        <f t="array" ref="N70">IFERROR(IF(N$2&lt;=$B$1,INDEX('Master Data'!$A$1:$H$686,'Evening Cow'!$A70,2),""),"")</f>
        <v>Quantity</v>
      </c>
      <c r="O70" s="60" t="str">
        <f t="array" ref="O70">IFERROR(IF(O$2&lt;=$B$1,INDEX('Master Data'!$A$1:$H$686,'Evening Cow'!$A70,2),""),"")</f>
        <v>Quantity</v>
      </c>
      <c r="P70" s="60" t="str">
        <f t="array" ref="P70">IFERROR(IF(P$2&lt;=$B$1,INDEX('Master Data'!$A$1:$H$686,'Evening Cow'!$A70,2),""),"")</f>
        <v>Quantity</v>
      </c>
      <c r="Q70" s="60" t="str">
        <f t="array" ref="Q70">IFERROR(IF(Q$2&lt;=$B$1,INDEX('Master Data'!$A$1:$H$686,'Evening Cow'!$A70,2),""),"")</f>
        <v>Quantity</v>
      </c>
      <c r="R70" s="60" t="str">
        <f t="array" ref="R70">IFERROR(IF(R$2&lt;=$B$1,INDEX('Master Data'!$A$1:$H$686,'Evening Cow'!$A70,2),""),"")</f>
        <v>Quantity</v>
      </c>
      <c r="S70" s="60" t="str">
        <f t="array" ref="S70">IFERROR(IF(S$2&lt;=$B$1,INDEX('Master Data'!$A$1:$H$686,'Evening Cow'!$A70,2),""),"")</f>
        <v>Quantity</v>
      </c>
      <c r="T70" s="60" t="str">
        <f t="array" ref="T70">IFERROR(IF(T$2&lt;=$B$1,INDEX('Master Data'!$A$1:$H$686,'Evening Cow'!$A70,2),""),"")</f>
        <v>Quantity</v>
      </c>
      <c r="U70" s="60" t="str">
        <f t="array" ref="U70">IFERROR(IF(U$2&lt;=$B$1,INDEX('Master Data'!$A$1:$H$686,'Evening Cow'!$A70,2),""),"")</f>
        <v>Quantity</v>
      </c>
      <c r="V70" s="60" t="str">
        <f t="array" ref="V70">IFERROR(IF(V$2&lt;=$B$1,INDEX('Master Data'!$A$1:$H$686,'Evening Cow'!$A70,2),""),"")</f>
        <v>Quantity</v>
      </c>
      <c r="W70" s="60" t="str">
        <f t="array" ref="W70">IFERROR(IF(W$2&lt;=$B$1,INDEX('Master Data'!$A$1:$H$686,'Evening Cow'!$A70,2),""),"")</f>
        <v>Quantity</v>
      </c>
      <c r="X70" s="60" t="str">
        <f t="array" ref="X70">IFERROR(IF(X$2&lt;=$B$1,INDEX('Master Data'!$A$1:$H$686,'Evening Cow'!$A70,2),""),"")</f>
        <v>Quantity</v>
      </c>
      <c r="Y70" s="60" t="str">
        <f t="array" ref="Y70">IFERROR(IF(Y$2&lt;=$B$1,INDEX('Master Data'!$A$1:$H$686,'Evening Cow'!$A70,2),""),"")</f>
        <v>Quantity</v>
      </c>
      <c r="Z70" s="60" t="str">
        <f t="array" ref="Z70">IFERROR(IF(Z$2&lt;=$B$1,INDEX('Master Data'!$A$1:$H$686,'Evening Cow'!$A70,2),""),"")</f>
        <v>Quantity</v>
      </c>
      <c r="AA70" s="60" t="str">
        <f t="array" ref="AA70">IFERROR(IF(AA$2&lt;=$B$1,INDEX('Master Data'!$A$1:$H$686,'Evening Cow'!$A70,2),""),"")</f>
        <v>Quantity</v>
      </c>
      <c r="AB70" s="60" t="str">
        <f t="array" ref="AB70">IFERROR(IF(AB$2&lt;=$B$1,INDEX('Master Data'!$A$1:$H$686,'Evening Cow'!$A70,2),""),"")</f>
        <v>Quantity</v>
      </c>
      <c r="AC70" s="60" t="str">
        <f t="array" ref="AC70">IFERROR(IF(AC$2&lt;=$B$1,INDEX('Master Data'!$A$1:$H$686,'Evening Cow'!$A70,2),""),"")</f>
        <v>Quantity</v>
      </c>
      <c r="AD70" s="60" t="str">
        <f t="array" ref="AD70">IFERROR(IF(AD$2&lt;=$B$1,INDEX('Master Data'!$A$1:$H$686,'Evening Cow'!$A70,2),""),"")</f>
        <v>Quantity</v>
      </c>
      <c r="AE70" s="60" t="str">
        <f t="array" ref="AE70">IFERROR(IF(AE$2&lt;=$B$1,INDEX('Master Data'!$A$1:$H$686,'Evening Cow'!$A70,2),""),"")</f>
        <v>Quantity</v>
      </c>
      <c r="AF70" s="60" t="str">
        <f t="array" ref="AF70">IFERROR(IF(AF$2&lt;=$B$1,INDEX('Master Data'!$A$1:$H$686,'Evening Cow'!$A70,2),""),"")</f>
        <v/>
      </c>
      <c r="AG70" s="60" t="str">
        <f t="array" ref="AG70">IFERROR(IF(AG$2&lt;=$B$1,INDEX('Master Data'!$A$1:$H$686,'Evening Cow'!$A70,2),""),"")</f>
        <v/>
      </c>
    </row>
    <row r="71" ht="14.25" customHeight="1">
      <c r="A71" s="60" t="str">
        <f>IFERROR(SMALL('Master Data'!H:H,ROW()-2),"")</f>
        <v/>
      </c>
      <c r="B71" s="61" t="str">
        <f t="array" ref="B71">IFERROR(INDEX('Master Data'!$A$1:$H$686,'Evening Cow'!$A71,1),"")</f>
        <v>Customer Name</v>
      </c>
      <c r="C71" s="60" t="str">
        <f t="array" ref="C71">IFERROR(IF(C$2&lt;=$B$1,INDEX('Master Data'!$A$1:$H$686,'Evening Cow'!$A71,2),""),"")</f>
        <v>Quantity</v>
      </c>
      <c r="D71" s="60" t="str">
        <f t="array" ref="D71">IFERROR(IF(D$2&lt;=$B$1,INDEX('Master Data'!$A$1:$H$686,'Evening Cow'!$A71,2),""),"")</f>
        <v>Quantity</v>
      </c>
      <c r="E71" s="60" t="str">
        <f t="array" ref="E71">IFERROR(IF(E$2&lt;=$B$1,INDEX('Master Data'!$A$1:$H$686,'Evening Cow'!$A71,2),""),"")</f>
        <v>Quantity</v>
      </c>
      <c r="F71" s="60" t="str">
        <f t="array" ref="F71">IFERROR(IF(F$2&lt;=$B$1,INDEX('Master Data'!$A$1:$H$686,'Evening Cow'!$A71,2),""),"")</f>
        <v>Quantity</v>
      </c>
      <c r="G71" s="60" t="str">
        <f t="array" ref="G71">IFERROR(IF(G$2&lt;=$B$1,INDEX('Master Data'!$A$1:$H$686,'Evening Cow'!$A71,2),""),"")</f>
        <v>Quantity</v>
      </c>
      <c r="H71" s="60" t="str">
        <f t="array" ref="H71">IFERROR(IF(H$2&lt;=$B$1,INDEX('Master Data'!$A$1:$H$686,'Evening Cow'!$A71,2),""),"")</f>
        <v>Quantity</v>
      </c>
      <c r="I71" s="60" t="str">
        <f t="array" ref="I71">IFERROR(IF(I$2&lt;=$B$1,INDEX('Master Data'!$A$1:$H$686,'Evening Cow'!$A71,2),""),"")</f>
        <v>Quantity</v>
      </c>
      <c r="J71" s="60" t="str">
        <f t="array" ref="J71">IFERROR(IF(J$2&lt;=$B$1,INDEX('Master Data'!$A$1:$H$686,'Evening Cow'!$A71,2),""),"")</f>
        <v>Quantity</v>
      </c>
      <c r="K71" s="60" t="str">
        <f t="array" ref="K71">IFERROR(IF(K$2&lt;=$B$1,INDEX('Master Data'!$A$1:$H$686,'Evening Cow'!$A71,2),""),"")</f>
        <v>Quantity</v>
      </c>
      <c r="L71" s="60" t="str">
        <f t="array" ref="L71">IFERROR(IF(L$2&lt;=$B$1,INDEX('Master Data'!$A$1:$H$686,'Evening Cow'!$A71,2),""),"")</f>
        <v>Quantity</v>
      </c>
      <c r="M71" s="60" t="str">
        <f t="array" ref="M71">IFERROR(IF(M$2&lt;=$B$1,INDEX('Master Data'!$A$1:$H$686,'Evening Cow'!$A71,2),""),"")</f>
        <v>Quantity</v>
      </c>
      <c r="N71" s="60" t="str">
        <f t="array" ref="N71">IFERROR(IF(N$2&lt;=$B$1,INDEX('Master Data'!$A$1:$H$686,'Evening Cow'!$A71,2),""),"")</f>
        <v>Quantity</v>
      </c>
      <c r="O71" s="60" t="str">
        <f t="array" ref="O71">IFERROR(IF(O$2&lt;=$B$1,INDEX('Master Data'!$A$1:$H$686,'Evening Cow'!$A71,2),""),"")</f>
        <v>Quantity</v>
      </c>
      <c r="P71" s="60" t="str">
        <f t="array" ref="P71">IFERROR(IF(P$2&lt;=$B$1,INDEX('Master Data'!$A$1:$H$686,'Evening Cow'!$A71,2),""),"")</f>
        <v>Quantity</v>
      </c>
      <c r="Q71" s="60" t="str">
        <f t="array" ref="Q71">IFERROR(IF(Q$2&lt;=$B$1,INDEX('Master Data'!$A$1:$H$686,'Evening Cow'!$A71,2),""),"")</f>
        <v>Quantity</v>
      </c>
      <c r="R71" s="60" t="str">
        <f t="array" ref="R71">IFERROR(IF(R$2&lt;=$B$1,INDEX('Master Data'!$A$1:$H$686,'Evening Cow'!$A71,2),""),"")</f>
        <v>Quantity</v>
      </c>
      <c r="S71" s="60" t="str">
        <f t="array" ref="S71">IFERROR(IF(S$2&lt;=$B$1,INDEX('Master Data'!$A$1:$H$686,'Evening Cow'!$A71,2),""),"")</f>
        <v>Quantity</v>
      </c>
      <c r="T71" s="60" t="str">
        <f t="array" ref="T71">IFERROR(IF(T$2&lt;=$B$1,INDEX('Master Data'!$A$1:$H$686,'Evening Cow'!$A71,2),""),"")</f>
        <v>Quantity</v>
      </c>
      <c r="U71" s="60" t="str">
        <f t="array" ref="U71">IFERROR(IF(U$2&lt;=$B$1,INDEX('Master Data'!$A$1:$H$686,'Evening Cow'!$A71,2),""),"")</f>
        <v>Quantity</v>
      </c>
      <c r="V71" s="60" t="str">
        <f t="array" ref="V71">IFERROR(IF(V$2&lt;=$B$1,INDEX('Master Data'!$A$1:$H$686,'Evening Cow'!$A71,2),""),"")</f>
        <v>Quantity</v>
      </c>
      <c r="W71" s="60" t="str">
        <f t="array" ref="W71">IFERROR(IF(W$2&lt;=$B$1,INDEX('Master Data'!$A$1:$H$686,'Evening Cow'!$A71,2),""),"")</f>
        <v>Quantity</v>
      </c>
      <c r="X71" s="60" t="str">
        <f t="array" ref="X71">IFERROR(IF(X$2&lt;=$B$1,INDEX('Master Data'!$A$1:$H$686,'Evening Cow'!$A71,2),""),"")</f>
        <v>Quantity</v>
      </c>
      <c r="Y71" s="60" t="str">
        <f t="array" ref="Y71">IFERROR(IF(Y$2&lt;=$B$1,INDEX('Master Data'!$A$1:$H$686,'Evening Cow'!$A71,2),""),"")</f>
        <v>Quantity</v>
      </c>
      <c r="Z71" s="60" t="str">
        <f t="array" ref="Z71">IFERROR(IF(Z$2&lt;=$B$1,INDEX('Master Data'!$A$1:$H$686,'Evening Cow'!$A71,2),""),"")</f>
        <v>Quantity</v>
      </c>
      <c r="AA71" s="60" t="str">
        <f t="array" ref="AA71">IFERROR(IF(AA$2&lt;=$B$1,INDEX('Master Data'!$A$1:$H$686,'Evening Cow'!$A71,2),""),"")</f>
        <v>Quantity</v>
      </c>
      <c r="AB71" s="60" t="str">
        <f t="array" ref="AB71">IFERROR(IF(AB$2&lt;=$B$1,INDEX('Master Data'!$A$1:$H$686,'Evening Cow'!$A71,2),""),"")</f>
        <v>Quantity</v>
      </c>
      <c r="AC71" s="60" t="str">
        <f t="array" ref="AC71">IFERROR(IF(AC$2&lt;=$B$1,INDEX('Master Data'!$A$1:$H$686,'Evening Cow'!$A71,2),""),"")</f>
        <v>Quantity</v>
      </c>
      <c r="AD71" s="60" t="str">
        <f t="array" ref="AD71">IFERROR(IF(AD$2&lt;=$B$1,INDEX('Master Data'!$A$1:$H$686,'Evening Cow'!$A71,2),""),"")</f>
        <v>Quantity</v>
      </c>
      <c r="AE71" s="60" t="str">
        <f t="array" ref="AE71">IFERROR(IF(AE$2&lt;=$B$1,INDEX('Master Data'!$A$1:$H$686,'Evening Cow'!$A71,2),""),"")</f>
        <v>Quantity</v>
      </c>
      <c r="AF71" s="60" t="str">
        <f t="array" ref="AF71">IFERROR(IF(AF$2&lt;=$B$1,INDEX('Master Data'!$A$1:$H$686,'Evening Cow'!$A71,2),""),"")</f>
        <v/>
      </c>
      <c r="AG71" s="60" t="str">
        <f t="array" ref="AG71">IFERROR(IF(AG$2&lt;=$B$1,INDEX('Master Data'!$A$1:$H$686,'Evening Cow'!$A71,2),""),"")</f>
        <v/>
      </c>
    </row>
    <row r="72" ht="14.25" customHeight="1">
      <c r="A72" s="60" t="str">
        <f>IFERROR(SMALL('Master Data'!H:H,ROW()-2),"")</f>
        <v/>
      </c>
      <c r="B72" s="61" t="str">
        <f t="array" ref="B72">IFERROR(INDEX('Master Data'!$A$1:$H$686,'Evening Cow'!$A72,1),"")</f>
        <v>Customer Name</v>
      </c>
      <c r="C72" s="60" t="str">
        <f t="array" ref="C72">IFERROR(IF(C$2&lt;=$B$1,INDEX('Master Data'!$A$1:$H$686,'Evening Cow'!$A72,2),""),"")</f>
        <v>Quantity</v>
      </c>
      <c r="D72" s="60" t="str">
        <f t="array" ref="D72">IFERROR(IF(D$2&lt;=$B$1,INDEX('Master Data'!$A$1:$H$686,'Evening Cow'!$A72,2),""),"")</f>
        <v>Quantity</v>
      </c>
      <c r="E72" s="60" t="str">
        <f t="array" ref="E72">IFERROR(IF(E$2&lt;=$B$1,INDEX('Master Data'!$A$1:$H$686,'Evening Cow'!$A72,2),""),"")</f>
        <v>Quantity</v>
      </c>
      <c r="F72" s="60" t="str">
        <f t="array" ref="F72">IFERROR(IF(F$2&lt;=$B$1,INDEX('Master Data'!$A$1:$H$686,'Evening Cow'!$A72,2),""),"")</f>
        <v>Quantity</v>
      </c>
      <c r="G72" s="60" t="str">
        <f t="array" ref="G72">IFERROR(IF(G$2&lt;=$B$1,INDEX('Master Data'!$A$1:$H$686,'Evening Cow'!$A72,2),""),"")</f>
        <v>Quantity</v>
      </c>
      <c r="H72" s="60" t="str">
        <f t="array" ref="H72">IFERROR(IF(H$2&lt;=$B$1,INDEX('Master Data'!$A$1:$H$686,'Evening Cow'!$A72,2),""),"")</f>
        <v>Quantity</v>
      </c>
      <c r="I72" s="60" t="str">
        <f t="array" ref="I72">IFERROR(IF(I$2&lt;=$B$1,INDEX('Master Data'!$A$1:$H$686,'Evening Cow'!$A72,2),""),"")</f>
        <v>Quantity</v>
      </c>
      <c r="J72" s="60" t="str">
        <f t="array" ref="J72">IFERROR(IF(J$2&lt;=$B$1,INDEX('Master Data'!$A$1:$H$686,'Evening Cow'!$A72,2),""),"")</f>
        <v>Quantity</v>
      </c>
      <c r="K72" s="60" t="str">
        <f t="array" ref="K72">IFERROR(IF(K$2&lt;=$B$1,INDEX('Master Data'!$A$1:$H$686,'Evening Cow'!$A72,2),""),"")</f>
        <v>Quantity</v>
      </c>
      <c r="L72" s="60" t="str">
        <f t="array" ref="L72">IFERROR(IF(L$2&lt;=$B$1,INDEX('Master Data'!$A$1:$H$686,'Evening Cow'!$A72,2),""),"")</f>
        <v>Quantity</v>
      </c>
      <c r="M72" s="60" t="str">
        <f t="array" ref="M72">IFERROR(IF(M$2&lt;=$B$1,INDEX('Master Data'!$A$1:$H$686,'Evening Cow'!$A72,2),""),"")</f>
        <v>Quantity</v>
      </c>
      <c r="N72" s="60" t="str">
        <f t="array" ref="N72">IFERROR(IF(N$2&lt;=$B$1,INDEX('Master Data'!$A$1:$H$686,'Evening Cow'!$A72,2),""),"")</f>
        <v>Quantity</v>
      </c>
      <c r="O72" s="60" t="str">
        <f t="array" ref="O72">IFERROR(IF(O$2&lt;=$B$1,INDEX('Master Data'!$A$1:$H$686,'Evening Cow'!$A72,2),""),"")</f>
        <v>Quantity</v>
      </c>
      <c r="P72" s="60" t="str">
        <f t="array" ref="P72">IFERROR(IF(P$2&lt;=$B$1,INDEX('Master Data'!$A$1:$H$686,'Evening Cow'!$A72,2),""),"")</f>
        <v>Quantity</v>
      </c>
      <c r="Q72" s="60" t="str">
        <f t="array" ref="Q72">IFERROR(IF(Q$2&lt;=$B$1,INDEX('Master Data'!$A$1:$H$686,'Evening Cow'!$A72,2),""),"")</f>
        <v>Quantity</v>
      </c>
      <c r="R72" s="60" t="str">
        <f t="array" ref="R72">IFERROR(IF(R$2&lt;=$B$1,INDEX('Master Data'!$A$1:$H$686,'Evening Cow'!$A72,2),""),"")</f>
        <v>Quantity</v>
      </c>
      <c r="S72" s="60" t="str">
        <f t="array" ref="S72">IFERROR(IF(S$2&lt;=$B$1,INDEX('Master Data'!$A$1:$H$686,'Evening Cow'!$A72,2),""),"")</f>
        <v>Quantity</v>
      </c>
      <c r="T72" s="60" t="str">
        <f t="array" ref="T72">IFERROR(IF(T$2&lt;=$B$1,INDEX('Master Data'!$A$1:$H$686,'Evening Cow'!$A72,2),""),"")</f>
        <v>Quantity</v>
      </c>
      <c r="U72" s="60" t="str">
        <f t="array" ref="U72">IFERROR(IF(U$2&lt;=$B$1,INDEX('Master Data'!$A$1:$H$686,'Evening Cow'!$A72,2),""),"")</f>
        <v>Quantity</v>
      </c>
      <c r="V72" s="60" t="str">
        <f t="array" ref="V72">IFERROR(IF(V$2&lt;=$B$1,INDEX('Master Data'!$A$1:$H$686,'Evening Cow'!$A72,2),""),"")</f>
        <v>Quantity</v>
      </c>
      <c r="W72" s="60" t="str">
        <f t="array" ref="W72">IFERROR(IF(W$2&lt;=$B$1,INDEX('Master Data'!$A$1:$H$686,'Evening Cow'!$A72,2),""),"")</f>
        <v>Quantity</v>
      </c>
      <c r="X72" s="60" t="str">
        <f t="array" ref="X72">IFERROR(IF(X$2&lt;=$B$1,INDEX('Master Data'!$A$1:$H$686,'Evening Cow'!$A72,2),""),"")</f>
        <v>Quantity</v>
      </c>
      <c r="Y72" s="60" t="str">
        <f t="array" ref="Y72">IFERROR(IF(Y$2&lt;=$B$1,INDEX('Master Data'!$A$1:$H$686,'Evening Cow'!$A72,2),""),"")</f>
        <v>Quantity</v>
      </c>
      <c r="Z72" s="60" t="str">
        <f t="array" ref="Z72">IFERROR(IF(Z$2&lt;=$B$1,INDEX('Master Data'!$A$1:$H$686,'Evening Cow'!$A72,2),""),"")</f>
        <v>Quantity</v>
      </c>
      <c r="AA72" s="60" t="str">
        <f t="array" ref="AA72">IFERROR(IF(AA$2&lt;=$B$1,INDEX('Master Data'!$A$1:$H$686,'Evening Cow'!$A72,2),""),"")</f>
        <v>Quantity</v>
      </c>
      <c r="AB72" s="60" t="str">
        <f t="array" ref="AB72">IFERROR(IF(AB$2&lt;=$B$1,INDEX('Master Data'!$A$1:$H$686,'Evening Cow'!$A72,2),""),"")</f>
        <v>Quantity</v>
      </c>
      <c r="AC72" s="60" t="str">
        <f t="array" ref="AC72">IFERROR(IF(AC$2&lt;=$B$1,INDEX('Master Data'!$A$1:$H$686,'Evening Cow'!$A72,2),""),"")</f>
        <v>Quantity</v>
      </c>
      <c r="AD72" s="60" t="str">
        <f t="array" ref="AD72">IFERROR(IF(AD$2&lt;=$B$1,INDEX('Master Data'!$A$1:$H$686,'Evening Cow'!$A72,2),""),"")</f>
        <v>Quantity</v>
      </c>
      <c r="AE72" s="60" t="str">
        <f t="array" ref="AE72">IFERROR(IF(AE$2&lt;=$B$1,INDEX('Master Data'!$A$1:$H$686,'Evening Cow'!$A72,2),""),"")</f>
        <v>Quantity</v>
      </c>
      <c r="AF72" s="60" t="str">
        <f t="array" ref="AF72">IFERROR(IF(AF$2&lt;=$B$1,INDEX('Master Data'!$A$1:$H$686,'Evening Cow'!$A72,2),""),"")</f>
        <v/>
      </c>
      <c r="AG72" s="60" t="str">
        <f t="array" ref="AG72">IFERROR(IF(AG$2&lt;=$B$1,INDEX('Master Data'!$A$1:$H$686,'Evening Cow'!$A72,2),""),"")</f>
        <v/>
      </c>
    </row>
    <row r="73" ht="14.25" customHeight="1">
      <c r="A73" s="60" t="str">
        <f>IFERROR(SMALL('Master Data'!H:H,ROW()-2),"")</f>
        <v/>
      </c>
      <c r="B73" s="61" t="str">
        <f t="array" ref="B73">IFERROR(INDEX('Master Data'!$A$1:$H$686,'Evening Cow'!$A73,1),"")</f>
        <v>Customer Name</v>
      </c>
      <c r="C73" s="60" t="str">
        <f t="array" ref="C73">IFERROR(IF(C$2&lt;=$B$1,INDEX('Master Data'!$A$1:$H$686,'Evening Cow'!$A73,2),""),"")</f>
        <v>Quantity</v>
      </c>
      <c r="D73" s="60" t="str">
        <f t="array" ref="D73">IFERROR(IF(D$2&lt;=$B$1,INDEX('Master Data'!$A$1:$H$686,'Evening Cow'!$A73,2),""),"")</f>
        <v>Quantity</v>
      </c>
      <c r="E73" s="60" t="str">
        <f t="array" ref="E73">IFERROR(IF(E$2&lt;=$B$1,INDEX('Master Data'!$A$1:$H$686,'Evening Cow'!$A73,2),""),"")</f>
        <v>Quantity</v>
      </c>
      <c r="F73" s="60" t="str">
        <f t="array" ref="F73">IFERROR(IF(F$2&lt;=$B$1,INDEX('Master Data'!$A$1:$H$686,'Evening Cow'!$A73,2),""),"")</f>
        <v>Quantity</v>
      </c>
      <c r="G73" s="60" t="str">
        <f t="array" ref="G73">IFERROR(IF(G$2&lt;=$B$1,INDEX('Master Data'!$A$1:$H$686,'Evening Cow'!$A73,2),""),"")</f>
        <v>Quantity</v>
      </c>
      <c r="H73" s="60" t="str">
        <f t="array" ref="H73">IFERROR(IF(H$2&lt;=$B$1,INDEX('Master Data'!$A$1:$H$686,'Evening Cow'!$A73,2),""),"")</f>
        <v>Quantity</v>
      </c>
      <c r="I73" s="60" t="str">
        <f t="array" ref="I73">IFERROR(IF(I$2&lt;=$B$1,INDEX('Master Data'!$A$1:$H$686,'Evening Cow'!$A73,2),""),"")</f>
        <v>Quantity</v>
      </c>
      <c r="J73" s="60" t="str">
        <f t="array" ref="J73">IFERROR(IF(J$2&lt;=$B$1,INDEX('Master Data'!$A$1:$H$686,'Evening Cow'!$A73,2),""),"")</f>
        <v>Quantity</v>
      </c>
      <c r="K73" s="60" t="str">
        <f t="array" ref="K73">IFERROR(IF(K$2&lt;=$B$1,INDEX('Master Data'!$A$1:$H$686,'Evening Cow'!$A73,2),""),"")</f>
        <v>Quantity</v>
      </c>
      <c r="L73" s="60" t="str">
        <f t="array" ref="L73">IFERROR(IF(L$2&lt;=$B$1,INDEX('Master Data'!$A$1:$H$686,'Evening Cow'!$A73,2),""),"")</f>
        <v>Quantity</v>
      </c>
      <c r="M73" s="60" t="str">
        <f t="array" ref="M73">IFERROR(IF(M$2&lt;=$B$1,INDEX('Master Data'!$A$1:$H$686,'Evening Cow'!$A73,2),""),"")</f>
        <v>Quantity</v>
      </c>
      <c r="N73" s="60" t="str">
        <f t="array" ref="N73">IFERROR(IF(N$2&lt;=$B$1,INDEX('Master Data'!$A$1:$H$686,'Evening Cow'!$A73,2),""),"")</f>
        <v>Quantity</v>
      </c>
      <c r="O73" s="60" t="str">
        <f t="array" ref="O73">IFERROR(IF(O$2&lt;=$B$1,INDEX('Master Data'!$A$1:$H$686,'Evening Cow'!$A73,2),""),"")</f>
        <v>Quantity</v>
      </c>
      <c r="P73" s="60" t="str">
        <f t="array" ref="P73">IFERROR(IF(P$2&lt;=$B$1,INDEX('Master Data'!$A$1:$H$686,'Evening Cow'!$A73,2),""),"")</f>
        <v>Quantity</v>
      </c>
      <c r="Q73" s="60" t="str">
        <f t="array" ref="Q73">IFERROR(IF(Q$2&lt;=$B$1,INDEX('Master Data'!$A$1:$H$686,'Evening Cow'!$A73,2),""),"")</f>
        <v>Quantity</v>
      </c>
      <c r="R73" s="60" t="str">
        <f t="array" ref="R73">IFERROR(IF(R$2&lt;=$B$1,INDEX('Master Data'!$A$1:$H$686,'Evening Cow'!$A73,2),""),"")</f>
        <v>Quantity</v>
      </c>
      <c r="S73" s="60" t="str">
        <f t="array" ref="S73">IFERROR(IF(S$2&lt;=$B$1,INDEX('Master Data'!$A$1:$H$686,'Evening Cow'!$A73,2),""),"")</f>
        <v>Quantity</v>
      </c>
      <c r="T73" s="60" t="str">
        <f t="array" ref="T73">IFERROR(IF(T$2&lt;=$B$1,INDEX('Master Data'!$A$1:$H$686,'Evening Cow'!$A73,2),""),"")</f>
        <v>Quantity</v>
      </c>
      <c r="U73" s="60" t="str">
        <f t="array" ref="U73">IFERROR(IF(U$2&lt;=$B$1,INDEX('Master Data'!$A$1:$H$686,'Evening Cow'!$A73,2),""),"")</f>
        <v>Quantity</v>
      </c>
      <c r="V73" s="60" t="str">
        <f t="array" ref="V73">IFERROR(IF(V$2&lt;=$B$1,INDEX('Master Data'!$A$1:$H$686,'Evening Cow'!$A73,2),""),"")</f>
        <v>Quantity</v>
      </c>
      <c r="W73" s="60" t="str">
        <f t="array" ref="W73">IFERROR(IF(W$2&lt;=$B$1,INDEX('Master Data'!$A$1:$H$686,'Evening Cow'!$A73,2),""),"")</f>
        <v>Quantity</v>
      </c>
      <c r="X73" s="60" t="str">
        <f t="array" ref="X73">IFERROR(IF(X$2&lt;=$B$1,INDEX('Master Data'!$A$1:$H$686,'Evening Cow'!$A73,2),""),"")</f>
        <v>Quantity</v>
      </c>
      <c r="Y73" s="60" t="str">
        <f t="array" ref="Y73">IFERROR(IF(Y$2&lt;=$B$1,INDEX('Master Data'!$A$1:$H$686,'Evening Cow'!$A73,2),""),"")</f>
        <v>Quantity</v>
      </c>
      <c r="Z73" s="60" t="str">
        <f t="array" ref="Z73">IFERROR(IF(Z$2&lt;=$B$1,INDEX('Master Data'!$A$1:$H$686,'Evening Cow'!$A73,2),""),"")</f>
        <v>Quantity</v>
      </c>
      <c r="AA73" s="60" t="str">
        <f t="array" ref="AA73">IFERROR(IF(AA$2&lt;=$B$1,INDEX('Master Data'!$A$1:$H$686,'Evening Cow'!$A73,2),""),"")</f>
        <v>Quantity</v>
      </c>
      <c r="AB73" s="60" t="str">
        <f t="array" ref="AB73">IFERROR(IF(AB$2&lt;=$B$1,INDEX('Master Data'!$A$1:$H$686,'Evening Cow'!$A73,2),""),"")</f>
        <v>Quantity</v>
      </c>
      <c r="AC73" s="60" t="str">
        <f t="array" ref="AC73">IFERROR(IF(AC$2&lt;=$B$1,INDEX('Master Data'!$A$1:$H$686,'Evening Cow'!$A73,2),""),"")</f>
        <v>Quantity</v>
      </c>
      <c r="AD73" s="60" t="str">
        <f t="array" ref="AD73">IFERROR(IF(AD$2&lt;=$B$1,INDEX('Master Data'!$A$1:$H$686,'Evening Cow'!$A73,2),""),"")</f>
        <v>Quantity</v>
      </c>
      <c r="AE73" s="60" t="str">
        <f t="array" ref="AE73">IFERROR(IF(AE$2&lt;=$B$1,INDEX('Master Data'!$A$1:$H$686,'Evening Cow'!$A73,2),""),"")</f>
        <v>Quantity</v>
      </c>
      <c r="AF73" s="60" t="str">
        <f t="array" ref="AF73">IFERROR(IF(AF$2&lt;=$B$1,INDEX('Master Data'!$A$1:$H$686,'Evening Cow'!$A73,2),""),"")</f>
        <v/>
      </c>
      <c r="AG73" s="60" t="str">
        <f t="array" ref="AG73">IFERROR(IF(AG$2&lt;=$B$1,INDEX('Master Data'!$A$1:$H$686,'Evening Cow'!$A73,2),""),"")</f>
        <v/>
      </c>
    </row>
    <row r="74" ht="14.25" customHeight="1">
      <c r="A74" s="60" t="str">
        <f>IFERROR(SMALL('Master Data'!H:H,ROW()-2),"")</f>
        <v/>
      </c>
      <c r="B74" s="61" t="str">
        <f t="array" ref="B74">IFERROR(INDEX('Master Data'!$A$1:$H$686,'Evening Cow'!$A74,1),"")</f>
        <v>Customer Name</v>
      </c>
      <c r="C74" s="60" t="str">
        <f t="array" ref="C74">IFERROR(IF(C$2&lt;=$B$1,INDEX('Master Data'!$A$1:$H$686,'Evening Cow'!$A74,2),""),"")</f>
        <v>Quantity</v>
      </c>
      <c r="D74" s="60" t="str">
        <f t="array" ref="D74">IFERROR(IF(D$2&lt;=$B$1,INDEX('Master Data'!$A$1:$H$686,'Evening Cow'!$A74,2),""),"")</f>
        <v>Quantity</v>
      </c>
      <c r="E74" s="60" t="str">
        <f t="array" ref="E74">IFERROR(IF(E$2&lt;=$B$1,INDEX('Master Data'!$A$1:$H$686,'Evening Cow'!$A74,2),""),"")</f>
        <v>Quantity</v>
      </c>
      <c r="F74" s="60" t="str">
        <f t="array" ref="F74">IFERROR(IF(F$2&lt;=$B$1,INDEX('Master Data'!$A$1:$H$686,'Evening Cow'!$A74,2),""),"")</f>
        <v>Quantity</v>
      </c>
      <c r="G74" s="60" t="str">
        <f t="array" ref="G74">IFERROR(IF(G$2&lt;=$B$1,INDEX('Master Data'!$A$1:$H$686,'Evening Cow'!$A74,2),""),"")</f>
        <v>Quantity</v>
      </c>
      <c r="H74" s="60" t="str">
        <f t="array" ref="H74">IFERROR(IF(H$2&lt;=$B$1,INDEX('Master Data'!$A$1:$H$686,'Evening Cow'!$A74,2),""),"")</f>
        <v>Quantity</v>
      </c>
      <c r="I74" s="60" t="str">
        <f t="array" ref="I74">IFERROR(IF(I$2&lt;=$B$1,INDEX('Master Data'!$A$1:$H$686,'Evening Cow'!$A74,2),""),"")</f>
        <v>Quantity</v>
      </c>
      <c r="J74" s="60" t="str">
        <f t="array" ref="J74">IFERROR(IF(J$2&lt;=$B$1,INDEX('Master Data'!$A$1:$H$686,'Evening Cow'!$A74,2),""),"")</f>
        <v>Quantity</v>
      </c>
      <c r="K74" s="60" t="str">
        <f t="array" ref="K74">IFERROR(IF(K$2&lt;=$B$1,INDEX('Master Data'!$A$1:$H$686,'Evening Cow'!$A74,2),""),"")</f>
        <v>Quantity</v>
      </c>
      <c r="L74" s="60" t="str">
        <f t="array" ref="L74">IFERROR(IF(L$2&lt;=$B$1,INDEX('Master Data'!$A$1:$H$686,'Evening Cow'!$A74,2),""),"")</f>
        <v>Quantity</v>
      </c>
      <c r="M74" s="60" t="str">
        <f t="array" ref="M74">IFERROR(IF(M$2&lt;=$B$1,INDEX('Master Data'!$A$1:$H$686,'Evening Cow'!$A74,2),""),"")</f>
        <v>Quantity</v>
      </c>
      <c r="N74" s="60" t="str">
        <f t="array" ref="N74">IFERROR(IF(N$2&lt;=$B$1,INDEX('Master Data'!$A$1:$H$686,'Evening Cow'!$A74,2),""),"")</f>
        <v>Quantity</v>
      </c>
      <c r="O74" s="60" t="str">
        <f t="array" ref="O74">IFERROR(IF(O$2&lt;=$B$1,INDEX('Master Data'!$A$1:$H$686,'Evening Cow'!$A74,2),""),"")</f>
        <v>Quantity</v>
      </c>
      <c r="P74" s="60" t="str">
        <f t="array" ref="P74">IFERROR(IF(P$2&lt;=$B$1,INDEX('Master Data'!$A$1:$H$686,'Evening Cow'!$A74,2),""),"")</f>
        <v>Quantity</v>
      </c>
      <c r="Q74" s="60" t="str">
        <f t="array" ref="Q74">IFERROR(IF(Q$2&lt;=$B$1,INDEX('Master Data'!$A$1:$H$686,'Evening Cow'!$A74,2),""),"")</f>
        <v>Quantity</v>
      </c>
      <c r="R74" s="60" t="str">
        <f t="array" ref="R74">IFERROR(IF(R$2&lt;=$B$1,INDEX('Master Data'!$A$1:$H$686,'Evening Cow'!$A74,2),""),"")</f>
        <v>Quantity</v>
      </c>
      <c r="S74" s="60" t="str">
        <f t="array" ref="S74">IFERROR(IF(S$2&lt;=$B$1,INDEX('Master Data'!$A$1:$H$686,'Evening Cow'!$A74,2),""),"")</f>
        <v>Quantity</v>
      </c>
      <c r="T74" s="60" t="str">
        <f t="array" ref="T74">IFERROR(IF(T$2&lt;=$B$1,INDEX('Master Data'!$A$1:$H$686,'Evening Cow'!$A74,2),""),"")</f>
        <v>Quantity</v>
      </c>
      <c r="U74" s="60" t="str">
        <f t="array" ref="U74">IFERROR(IF(U$2&lt;=$B$1,INDEX('Master Data'!$A$1:$H$686,'Evening Cow'!$A74,2),""),"")</f>
        <v>Quantity</v>
      </c>
      <c r="V74" s="60" t="str">
        <f t="array" ref="V74">IFERROR(IF(V$2&lt;=$B$1,INDEX('Master Data'!$A$1:$H$686,'Evening Cow'!$A74,2),""),"")</f>
        <v>Quantity</v>
      </c>
      <c r="W74" s="60" t="str">
        <f t="array" ref="W74">IFERROR(IF(W$2&lt;=$B$1,INDEX('Master Data'!$A$1:$H$686,'Evening Cow'!$A74,2),""),"")</f>
        <v>Quantity</v>
      </c>
      <c r="X74" s="60" t="str">
        <f t="array" ref="X74">IFERROR(IF(X$2&lt;=$B$1,INDEX('Master Data'!$A$1:$H$686,'Evening Cow'!$A74,2),""),"")</f>
        <v>Quantity</v>
      </c>
      <c r="Y74" s="60" t="str">
        <f t="array" ref="Y74">IFERROR(IF(Y$2&lt;=$B$1,INDEX('Master Data'!$A$1:$H$686,'Evening Cow'!$A74,2),""),"")</f>
        <v>Quantity</v>
      </c>
      <c r="Z74" s="60" t="str">
        <f t="array" ref="Z74">IFERROR(IF(Z$2&lt;=$B$1,INDEX('Master Data'!$A$1:$H$686,'Evening Cow'!$A74,2),""),"")</f>
        <v>Quantity</v>
      </c>
      <c r="AA74" s="60" t="str">
        <f t="array" ref="AA74">IFERROR(IF(AA$2&lt;=$B$1,INDEX('Master Data'!$A$1:$H$686,'Evening Cow'!$A74,2),""),"")</f>
        <v>Quantity</v>
      </c>
      <c r="AB74" s="60" t="str">
        <f t="array" ref="AB74">IFERROR(IF(AB$2&lt;=$B$1,INDEX('Master Data'!$A$1:$H$686,'Evening Cow'!$A74,2),""),"")</f>
        <v>Quantity</v>
      </c>
      <c r="AC74" s="60" t="str">
        <f t="array" ref="AC74">IFERROR(IF(AC$2&lt;=$B$1,INDEX('Master Data'!$A$1:$H$686,'Evening Cow'!$A74,2),""),"")</f>
        <v>Quantity</v>
      </c>
      <c r="AD74" s="60" t="str">
        <f t="array" ref="AD74">IFERROR(IF(AD$2&lt;=$B$1,INDEX('Master Data'!$A$1:$H$686,'Evening Cow'!$A74,2),""),"")</f>
        <v>Quantity</v>
      </c>
      <c r="AE74" s="60" t="str">
        <f t="array" ref="AE74">IFERROR(IF(AE$2&lt;=$B$1,INDEX('Master Data'!$A$1:$H$686,'Evening Cow'!$A74,2),""),"")</f>
        <v>Quantity</v>
      </c>
      <c r="AF74" s="60" t="str">
        <f t="array" ref="AF74">IFERROR(IF(AF$2&lt;=$B$1,INDEX('Master Data'!$A$1:$H$686,'Evening Cow'!$A74,2),""),"")</f>
        <v/>
      </c>
      <c r="AG74" s="60" t="str">
        <f t="array" ref="AG74">IFERROR(IF(AG$2&lt;=$B$1,INDEX('Master Data'!$A$1:$H$686,'Evening Cow'!$A74,2),""),"")</f>
        <v/>
      </c>
    </row>
    <row r="75" ht="14.25" customHeight="1">
      <c r="A75" s="60" t="str">
        <f>IFERROR(SMALL('Master Data'!H:H,ROW()-2),"")</f>
        <v/>
      </c>
      <c r="B75" s="61" t="str">
        <f t="array" ref="B75">IFERROR(INDEX('Master Data'!$A$1:$H$686,'Evening Cow'!$A75,1),"")</f>
        <v>Customer Name</v>
      </c>
      <c r="C75" s="60" t="str">
        <f t="array" ref="C75">IFERROR(IF(C$2&lt;=$B$1,INDEX('Master Data'!$A$1:$H$686,'Evening Cow'!$A75,2),""),"")</f>
        <v>Quantity</v>
      </c>
      <c r="D75" s="60" t="str">
        <f t="array" ref="D75">IFERROR(IF(D$2&lt;=$B$1,INDEX('Master Data'!$A$1:$H$686,'Evening Cow'!$A75,2),""),"")</f>
        <v>Quantity</v>
      </c>
      <c r="E75" s="60" t="str">
        <f t="array" ref="E75">IFERROR(IF(E$2&lt;=$B$1,INDEX('Master Data'!$A$1:$H$686,'Evening Cow'!$A75,2),""),"")</f>
        <v>Quantity</v>
      </c>
      <c r="F75" s="60" t="str">
        <f t="array" ref="F75">IFERROR(IF(F$2&lt;=$B$1,INDEX('Master Data'!$A$1:$H$686,'Evening Cow'!$A75,2),""),"")</f>
        <v>Quantity</v>
      </c>
      <c r="G75" s="60" t="str">
        <f t="array" ref="G75">IFERROR(IF(G$2&lt;=$B$1,INDEX('Master Data'!$A$1:$H$686,'Evening Cow'!$A75,2),""),"")</f>
        <v>Quantity</v>
      </c>
      <c r="H75" s="60" t="str">
        <f t="array" ref="H75">IFERROR(IF(H$2&lt;=$B$1,INDEX('Master Data'!$A$1:$H$686,'Evening Cow'!$A75,2),""),"")</f>
        <v>Quantity</v>
      </c>
      <c r="I75" s="60" t="str">
        <f t="array" ref="I75">IFERROR(IF(I$2&lt;=$B$1,INDEX('Master Data'!$A$1:$H$686,'Evening Cow'!$A75,2),""),"")</f>
        <v>Quantity</v>
      </c>
      <c r="J75" s="60" t="str">
        <f t="array" ref="J75">IFERROR(IF(J$2&lt;=$B$1,INDEX('Master Data'!$A$1:$H$686,'Evening Cow'!$A75,2),""),"")</f>
        <v>Quantity</v>
      </c>
      <c r="K75" s="60" t="str">
        <f t="array" ref="K75">IFERROR(IF(K$2&lt;=$B$1,INDEX('Master Data'!$A$1:$H$686,'Evening Cow'!$A75,2),""),"")</f>
        <v>Quantity</v>
      </c>
      <c r="L75" s="60" t="str">
        <f t="array" ref="L75">IFERROR(IF(L$2&lt;=$B$1,INDEX('Master Data'!$A$1:$H$686,'Evening Cow'!$A75,2),""),"")</f>
        <v>Quantity</v>
      </c>
      <c r="M75" s="60" t="str">
        <f t="array" ref="M75">IFERROR(IF(M$2&lt;=$B$1,INDEX('Master Data'!$A$1:$H$686,'Evening Cow'!$A75,2),""),"")</f>
        <v>Quantity</v>
      </c>
      <c r="N75" s="60" t="str">
        <f t="array" ref="N75">IFERROR(IF(N$2&lt;=$B$1,INDEX('Master Data'!$A$1:$H$686,'Evening Cow'!$A75,2),""),"")</f>
        <v>Quantity</v>
      </c>
      <c r="O75" s="60" t="str">
        <f t="array" ref="O75">IFERROR(IF(O$2&lt;=$B$1,INDEX('Master Data'!$A$1:$H$686,'Evening Cow'!$A75,2),""),"")</f>
        <v>Quantity</v>
      </c>
      <c r="P75" s="60" t="str">
        <f t="array" ref="P75">IFERROR(IF(P$2&lt;=$B$1,INDEX('Master Data'!$A$1:$H$686,'Evening Cow'!$A75,2),""),"")</f>
        <v>Quantity</v>
      </c>
      <c r="Q75" s="60" t="str">
        <f t="array" ref="Q75">IFERROR(IF(Q$2&lt;=$B$1,INDEX('Master Data'!$A$1:$H$686,'Evening Cow'!$A75,2),""),"")</f>
        <v>Quantity</v>
      </c>
      <c r="R75" s="60" t="str">
        <f t="array" ref="R75">IFERROR(IF(R$2&lt;=$B$1,INDEX('Master Data'!$A$1:$H$686,'Evening Cow'!$A75,2),""),"")</f>
        <v>Quantity</v>
      </c>
      <c r="S75" s="60" t="str">
        <f t="array" ref="S75">IFERROR(IF(S$2&lt;=$B$1,INDEX('Master Data'!$A$1:$H$686,'Evening Cow'!$A75,2),""),"")</f>
        <v>Quantity</v>
      </c>
      <c r="T75" s="60" t="str">
        <f t="array" ref="T75">IFERROR(IF(T$2&lt;=$B$1,INDEX('Master Data'!$A$1:$H$686,'Evening Cow'!$A75,2),""),"")</f>
        <v>Quantity</v>
      </c>
      <c r="U75" s="60" t="str">
        <f t="array" ref="U75">IFERROR(IF(U$2&lt;=$B$1,INDEX('Master Data'!$A$1:$H$686,'Evening Cow'!$A75,2),""),"")</f>
        <v>Quantity</v>
      </c>
      <c r="V75" s="60" t="str">
        <f t="array" ref="V75">IFERROR(IF(V$2&lt;=$B$1,INDEX('Master Data'!$A$1:$H$686,'Evening Cow'!$A75,2),""),"")</f>
        <v>Quantity</v>
      </c>
      <c r="W75" s="60" t="str">
        <f t="array" ref="W75">IFERROR(IF(W$2&lt;=$B$1,INDEX('Master Data'!$A$1:$H$686,'Evening Cow'!$A75,2),""),"")</f>
        <v>Quantity</v>
      </c>
      <c r="X75" s="60" t="str">
        <f t="array" ref="X75">IFERROR(IF(X$2&lt;=$B$1,INDEX('Master Data'!$A$1:$H$686,'Evening Cow'!$A75,2),""),"")</f>
        <v>Quantity</v>
      </c>
      <c r="Y75" s="60" t="str">
        <f t="array" ref="Y75">IFERROR(IF(Y$2&lt;=$B$1,INDEX('Master Data'!$A$1:$H$686,'Evening Cow'!$A75,2),""),"")</f>
        <v>Quantity</v>
      </c>
      <c r="Z75" s="60" t="str">
        <f t="array" ref="Z75">IFERROR(IF(Z$2&lt;=$B$1,INDEX('Master Data'!$A$1:$H$686,'Evening Cow'!$A75,2),""),"")</f>
        <v>Quantity</v>
      </c>
      <c r="AA75" s="60" t="str">
        <f t="array" ref="AA75">IFERROR(IF(AA$2&lt;=$B$1,INDEX('Master Data'!$A$1:$H$686,'Evening Cow'!$A75,2),""),"")</f>
        <v>Quantity</v>
      </c>
      <c r="AB75" s="60" t="str">
        <f t="array" ref="AB75">IFERROR(IF(AB$2&lt;=$B$1,INDEX('Master Data'!$A$1:$H$686,'Evening Cow'!$A75,2),""),"")</f>
        <v>Quantity</v>
      </c>
      <c r="AC75" s="60" t="str">
        <f t="array" ref="AC75">IFERROR(IF(AC$2&lt;=$B$1,INDEX('Master Data'!$A$1:$H$686,'Evening Cow'!$A75,2),""),"")</f>
        <v>Quantity</v>
      </c>
      <c r="AD75" s="60" t="str">
        <f t="array" ref="AD75">IFERROR(IF(AD$2&lt;=$B$1,INDEX('Master Data'!$A$1:$H$686,'Evening Cow'!$A75,2),""),"")</f>
        <v>Quantity</v>
      </c>
      <c r="AE75" s="60" t="str">
        <f t="array" ref="AE75">IFERROR(IF(AE$2&lt;=$B$1,INDEX('Master Data'!$A$1:$H$686,'Evening Cow'!$A75,2),""),"")</f>
        <v>Quantity</v>
      </c>
      <c r="AF75" s="60" t="str">
        <f t="array" ref="AF75">IFERROR(IF(AF$2&lt;=$B$1,INDEX('Master Data'!$A$1:$H$686,'Evening Cow'!$A75,2),""),"")</f>
        <v/>
      </c>
      <c r="AG75" s="60" t="str">
        <f t="array" ref="AG75">IFERROR(IF(AG$2&lt;=$B$1,INDEX('Master Data'!$A$1:$H$686,'Evening Cow'!$A75,2),""),"")</f>
        <v/>
      </c>
    </row>
    <row r="76" ht="14.25" customHeight="1">
      <c r="A76" s="60" t="str">
        <f>IFERROR(SMALL('Master Data'!H:H,ROW()-2),"")</f>
        <v/>
      </c>
      <c r="B76" s="61" t="str">
        <f t="array" ref="B76">IFERROR(INDEX('Master Data'!$A$1:$H$686,'Evening Cow'!$A76,1),"")</f>
        <v>Customer Name</v>
      </c>
      <c r="C76" s="60" t="str">
        <f t="array" ref="C76">IFERROR(IF(C$2&lt;=$B$1,INDEX('Master Data'!$A$1:$H$686,'Evening Cow'!$A76,2),""),"")</f>
        <v>Quantity</v>
      </c>
      <c r="D76" s="60" t="str">
        <f t="array" ref="D76">IFERROR(IF(D$2&lt;=$B$1,INDEX('Master Data'!$A$1:$H$686,'Evening Cow'!$A76,2),""),"")</f>
        <v>Quantity</v>
      </c>
      <c r="E76" s="60" t="str">
        <f t="array" ref="E76">IFERROR(IF(E$2&lt;=$B$1,INDEX('Master Data'!$A$1:$H$686,'Evening Cow'!$A76,2),""),"")</f>
        <v>Quantity</v>
      </c>
      <c r="F76" s="60" t="str">
        <f t="array" ref="F76">IFERROR(IF(F$2&lt;=$B$1,INDEX('Master Data'!$A$1:$H$686,'Evening Cow'!$A76,2),""),"")</f>
        <v>Quantity</v>
      </c>
      <c r="G76" s="60" t="str">
        <f t="array" ref="G76">IFERROR(IF(G$2&lt;=$B$1,INDEX('Master Data'!$A$1:$H$686,'Evening Cow'!$A76,2),""),"")</f>
        <v>Quantity</v>
      </c>
      <c r="H76" s="60" t="str">
        <f t="array" ref="H76">IFERROR(IF(H$2&lt;=$B$1,INDEX('Master Data'!$A$1:$H$686,'Evening Cow'!$A76,2),""),"")</f>
        <v>Quantity</v>
      </c>
      <c r="I76" s="60" t="str">
        <f t="array" ref="I76">IFERROR(IF(I$2&lt;=$B$1,INDEX('Master Data'!$A$1:$H$686,'Evening Cow'!$A76,2),""),"")</f>
        <v>Quantity</v>
      </c>
      <c r="J76" s="60" t="str">
        <f t="array" ref="J76">IFERROR(IF(J$2&lt;=$B$1,INDEX('Master Data'!$A$1:$H$686,'Evening Cow'!$A76,2),""),"")</f>
        <v>Quantity</v>
      </c>
      <c r="K76" s="60" t="str">
        <f t="array" ref="K76">IFERROR(IF(K$2&lt;=$B$1,INDEX('Master Data'!$A$1:$H$686,'Evening Cow'!$A76,2),""),"")</f>
        <v>Quantity</v>
      </c>
      <c r="L76" s="60" t="str">
        <f t="array" ref="L76">IFERROR(IF(L$2&lt;=$B$1,INDEX('Master Data'!$A$1:$H$686,'Evening Cow'!$A76,2),""),"")</f>
        <v>Quantity</v>
      </c>
      <c r="M76" s="60" t="str">
        <f t="array" ref="M76">IFERROR(IF(M$2&lt;=$B$1,INDEX('Master Data'!$A$1:$H$686,'Evening Cow'!$A76,2),""),"")</f>
        <v>Quantity</v>
      </c>
      <c r="N76" s="60" t="str">
        <f t="array" ref="N76">IFERROR(IF(N$2&lt;=$B$1,INDEX('Master Data'!$A$1:$H$686,'Evening Cow'!$A76,2),""),"")</f>
        <v>Quantity</v>
      </c>
      <c r="O76" s="60" t="str">
        <f t="array" ref="O76">IFERROR(IF(O$2&lt;=$B$1,INDEX('Master Data'!$A$1:$H$686,'Evening Cow'!$A76,2),""),"")</f>
        <v>Quantity</v>
      </c>
      <c r="P76" s="60" t="str">
        <f t="array" ref="P76">IFERROR(IF(P$2&lt;=$B$1,INDEX('Master Data'!$A$1:$H$686,'Evening Cow'!$A76,2),""),"")</f>
        <v>Quantity</v>
      </c>
      <c r="Q76" s="60" t="str">
        <f t="array" ref="Q76">IFERROR(IF(Q$2&lt;=$B$1,INDEX('Master Data'!$A$1:$H$686,'Evening Cow'!$A76,2),""),"")</f>
        <v>Quantity</v>
      </c>
      <c r="R76" s="60" t="str">
        <f t="array" ref="R76">IFERROR(IF(R$2&lt;=$B$1,INDEX('Master Data'!$A$1:$H$686,'Evening Cow'!$A76,2),""),"")</f>
        <v>Quantity</v>
      </c>
      <c r="S76" s="60" t="str">
        <f t="array" ref="S76">IFERROR(IF(S$2&lt;=$B$1,INDEX('Master Data'!$A$1:$H$686,'Evening Cow'!$A76,2),""),"")</f>
        <v>Quantity</v>
      </c>
      <c r="T76" s="60" t="str">
        <f t="array" ref="T76">IFERROR(IF(T$2&lt;=$B$1,INDEX('Master Data'!$A$1:$H$686,'Evening Cow'!$A76,2),""),"")</f>
        <v>Quantity</v>
      </c>
      <c r="U76" s="60" t="str">
        <f t="array" ref="U76">IFERROR(IF(U$2&lt;=$B$1,INDEX('Master Data'!$A$1:$H$686,'Evening Cow'!$A76,2),""),"")</f>
        <v>Quantity</v>
      </c>
      <c r="V76" s="60" t="str">
        <f t="array" ref="V76">IFERROR(IF(V$2&lt;=$B$1,INDEX('Master Data'!$A$1:$H$686,'Evening Cow'!$A76,2),""),"")</f>
        <v>Quantity</v>
      </c>
      <c r="W76" s="60" t="str">
        <f t="array" ref="W76">IFERROR(IF(W$2&lt;=$B$1,INDEX('Master Data'!$A$1:$H$686,'Evening Cow'!$A76,2),""),"")</f>
        <v>Quantity</v>
      </c>
      <c r="X76" s="60" t="str">
        <f t="array" ref="X76">IFERROR(IF(X$2&lt;=$B$1,INDEX('Master Data'!$A$1:$H$686,'Evening Cow'!$A76,2),""),"")</f>
        <v>Quantity</v>
      </c>
      <c r="Y76" s="60" t="str">
        <f t="array" ref="Y76">IFERROR(IF(Y$2&lt;=$B$1,INDEX('Master Data'!$A$1:$H$686,'Evening Cow'!$A76,2),""),"")</f>
        <v>Quantity</v>
      </c>
      <c r="Z76" s="60" t="str">
        <f t="array" ref="Z76">IFERROR(IF(Z$2&lt;=$B$1,INDEX('Master Data'!$A$1:$H$686,'Evening Cow'!$A76,2),""),"")</f>
        <v>Quantity</v>
      </c>
      <c r="AA76" s="60" t="str">
        <f t="array" ref="AA76">IFERROR(IF(AA$2&lt;=$B$1,INDEX('Master Data'!$A$1:$H$686,'Evening Cow'!$A76,2),""),"")</f>
        <v>Quantity</v>
      </c>
      <c r="AB76" s="60" t="str">
        <f t="array" ref="AB76">IFERROR(IF(AB$2&lt;=$B$1,INDEX('Master Data'!$A$1:$H$686,'Evening Cow'!$A76,2),""),"")</f>
        <v>Quantity</v>
      </c>
      <c r="AC76" s="60" t="str">
        <f t="array" ref="AC76">IFERROR(IF(AC$2&lt;=$B$1,INDEX('Master Data'!$A$1:$H$686,'Evening Cow'!$A76,2),""),"")</f>
        <v>Quantity</v>
      </c>
      <c r="AD76" s="60" t="str">
        <f t="array" ref="AD76">IFERROR(IF(AD$2&lt;=$B$1,INDEX('Master Data'!$A$1:$H$686,'Evening Cow'!$A76,2),""),"")</f>
        <v>Quantity</v>
      </c>
      <c r="AE76" s="60" t="str">
        <f t="array" ref="AE76">IFERROR(IF(AE$2&lt;=$B$1,INDEX('Master Data'!$A$1:$H$686,'Evening Cow'!$A76,2),""),"")</f>
        <v>Quantity</v>
      </c>
      <c r="AF76" s="60" t="str">
        <f t="array" ref="AF76">IFERROR(IF(AF$2&lt;=$B$1,INDEX('Master Data'!$A$1:$H$686,'Evening Cow'!$A76,2),""),"")</f>
        <v/>
      </c>
      <c r="AG76" s="60" t="str">
        <f t="array" ref="AG76">IFERROR(IF(AG$2&lt;=$B$1,INDEX('Master Data'!$A$1:$H$686,'Evening Cow'!$A76,2),""),"")</f>
        <v/>
      </c>
    </row>
    <row r="77" ht="14.25" customHeight="1">
      <c r="A77" s="60" t="str">
        <f>IFERROR(SMALL('Master Data'!H:H,ROW()-2),"")</f>
        <v/>
      </c>
      <c r="B77" s="61" t="str">
        <f t="array" ref="B77">IFERROR(INDEX('Master Data'!$A$1:$H$686,'Evening Cow'!$A77,1),"")</f>
        <v>Customer Name</v>
      </c>
      <c r="C77" s="60" t="str">
        <f t="array" ref="C77">IFERROR(IF(C$2&lt;=$B$1,INDEX('Master Data'!$A$1:$H$686,'Evening Cow'!$A77,2),""),"")</f>
        <v>Quantity</v>
      </c>
      <c r="D77" s="60" t="str">
        <f t="array" ref="D77">IFERROR(IF(D$2&lt;=$B$1,INDEX('Master Data'!$A$1:$H$686,'Evening Cow'!$A77,2),""),"")</f>
        <v>Quantity</v>
      </c>
      <c r="E77" s="60" t="str">
        <f t="array" ref="E77">IFERROR(IF(E$2&lt;=$B$1,INDEX('Master Data'!$A$1:$H$686,'Evening Cow'!$A77,2),""),"")</f>
        <v>Quantity</v>
      </c>
      <c r="F77" s="60" t="str">
        <f t="array" ref="F77">IFERROR(IF(F$2&lt;=$B$1,INDEX('Master Data'!$A$1:$H$686,'Evening Cow'!$A77,2),""),"")</f>
        <v>Quantity</v>
      </c>
      <c r="G77" s="60" t="str">
        <f t="array" ref="G77">IFERROR(IF(G$2&lt;=$B$1,INDEX('Master Data'!$A$1:$H$686,'Evening Cow'!$A77,2),""),"")</f>
        <v>Quantity</v>
      </c>
      <c r="H77" s="60" t="str">
        <f t="array" ref="H77">IFERROR(IF(H$2&lt;=$B$1,INDEX('Master Data'!$A$1:$H$686,'Evening Cow'!$A77,2),""),"")</f>
        <v>Quantity</v>
      </c>
      <c r="I77" s="60" t="str">
        <f t="array" ref="I77">IFERROR(IF(I$2&lt;=$B$1,INDEX('Master Data'!$A$1:$H$686,'Evening Cow'!$A77,2),""),"")</f>
        <v>Quantity</v>
      </c>
      <c r="J77" s="60" t="str">
        <f t="array" ref="J77">IFERROR(IF(J$2&lt;=$B$1,INDEX('Master Data'!$A$1:$H$686,'Evening Cow'!$A77,2),""),"")</f>
        <v>Quantity</v>
      </c>
      <c r="K77" s="60" t="str">
        <f t="array" ref="K77">IFERROR(IF(K$2&lt;=$B$1,INDEX('Master Data'!$A$1:$H$686,'Evening Cow'!$A77,2),""),"")</f>
        <v>Quantity</v>
      </c>
      <c r="L77" s="60" t="str">
        <f t="array" ref="L77">IFERROR(IF(L$2&lt;=$B$1,INDEX('Master Data'!$A$1:$H$686,'Evening Cow'!$A77,2),""),"")</f>
        <v>Quantity</v>
      </c>
      <c r="M77" s="60" t="str">
        <f t="array" ref="M77">IFERROR(IF(M$2&lt;=$B$1,INDEX('Master Data'!$A$1:$H$686,'Evening Cow'!$A77,2),""),"")</f>
        <v>Quantity</v>
      </c>
      <c r="N77" s="60" t="str">
        <f t="array" ref="N77">IFERROR(IF(N$2&lt;=$B$1,INDEX('Master Data'!$A$1:$H$686,'Evening Cow'!$A77,2),""),"")</f>
        <v>Quantity</v>
      </c>
      <c r="O77" s="60" t="str">
        <f t="array" ref="O77">IFERROR(IF(O$2&lt;=$B$1,INDEX('Master Data'!$A$1:$H$686,'Evening Cow'!$A77,2),""),"")</f>
        <v>Quantity</v>
      </c>
      <c r="P77" s="60" t="str">
        <f t="array" ref="P77">IFERROR(IF(P$2&lt;=$B$1,INDEX('Master Data'!$A$1:$H$686,'Evening Cow'!$A77,2),""),"")</f>
        <v>Quantity</v>
      </c>
      <c r="Q77" s="60" t="str">
        <f t="array" ref="Q77">IFERROR(IF(Q$2&lt;=$B$1,INDEX('Master Data'!$A$1:$H$686,'Evening Cow'!$A77,2),""),"")</f>
        <v>Quantity</v>
      </c>
      <c r="R77" s="60" t="str">
        <f t="array" ref="R77">IFERROR(IF(R$2&lt;=$B$1,INDEX('Master Data'!$A$1:$H$686,'Evening Cow'!$A77,2),""),"")</f>
        <v>Quantity</v>
      </c>
      <c r="S77" s="60" t="str">
        <f t="array" ref="S77">IFERROR(IF(S$2&lt;=$B$1,INDEX('Master Data'!$A$1:$H$686,'Evening Cow'!$A77,2),""),"")</f>
        <v>Quantity</v>
      </c>
      <c r="T77" s="60" t="str">
        <f t="array" ref="T77">IFERROR(IF(T$2&lt;=$B$1,INDEX('Master Data'!$A$1:$H$686,'Evening Cow'!$A77,2),""),"")</f>
        <v>Quantity</v>
      </c>
      <c r="U77" s="60" t="str">
        <f t="array" ref="U77">IFERROR(IF(U$2&lt;=$B$1,INDEX('Master Data'!$A$1:$H$686,'Evening Cow'!$A77,2),""),"")</f>
        <v>Quantity</v>
      </c>
      <c r="V77" s="60" t="str">
        <f t="array" ref="V77">IFERROR(IF(V$2&lt;=$B$1,INDEX('Master Data'!$A$1:$H$686,'Evening Cow'!$A77,2),""),"")</f>
        <v>Quantity</v>
      </c>
      <c r="W77" s="60" t="str">
        <f t="array" ref="W77">IFERROR(IF(W$2&lt;=$B$1,INDEX('Master Data'!$A$1:$H$686,'Evening Cow'!$A77,2),""),"")</f>
        <v>Quantity</v>
      </c>
      <c r="X77" s="60" t="str">
        <f t="array" ref="X77">IFERROR(IF(X$2&lt;=$B$1,INDEX('Master Data'!$A$1:$H$686,'Evening Cow'!$A77,2),""),"")</f>
        <v>Quantity</v>
      </c>
      <c r="Y77" s="60" t="str">
        <f t="array" ref="Y77">IFERROR(IF(Y$2&lt;=$B$1,INDEX('Master Data'!$A$1:$H$686,'Evening Cow'!$A77,2),""),"")</f>
        <v>Quantity</v>
      </c>
      <c r="Z77" s="60" t="str">
        <f t="array" ref="Z77">IFERROR(IF(Z$2&lt;=$B$1,INDEX('Master Data'!$A$1:$H$686,'Evening Cow'!$A77,2),""),"")</f>
        <v>Quantity</v>
      </c>
      <c r="AA77" s="60" t="str">
        <f t="array" ref="AA77">IFERROR(IF(AA$2&lt;=$B$1,INDEX('Master Data'!$A$1:$H$686,'Evening Cow'!$A77,2),""),"")</f>
        <v>Quantity</v>
      </c>
      <c r="AB77" s="60" t="str">
        <f t="array" ref="AB77">IFERROR(IF(AB$2&lt;=$B$1,INDEX('Master Data'!$A$1:$H$686,'Evening Cow'!$A77,2),""),"")</f>
        <v>Quantity</v>
      </c>
      <c r="AC77" s="60" t="str">
        <f t="array" ref="AC77">IFERROR(IF(AC$2&lt;=$B$1,INDEX('Master Data'!$A$1:$H$686,'Evening Cow'!$A77,2),""),"")</f>
        <v>Quantity</v>
      </c>
      <c r="AD77" s="60" t="str">
        <f t="array" ref="AD77">IFERROR(IF(AD$2&lt;=$B$1,INDEX('Master Data'!$A$1:$H$686,'Evening Cow'!$A77,2),""),"")</f>
        <v>Quantity</v>
      </c>
      <c r="AE77" s="60" t="str">
        <f t="array" ref="AE77">IFERROR(IF(AE$2&lt;=$B$1,INDEX('Master Data'!$A$1:$H$686,'Evening Cow'!$A77,2),""),"")</f>
        <v>Quantity</v>
      </c>
      <c r="AF77" s="60" t="str">
        <f t="array" ref="AF77">IFERROR(IF(AF$2&lt;=$B$1,INDEX('Master Data'!$A$1:$H$686,'Evening Cow'!$A77,2),""),"")</f>
        <v/>
      </c>
      <c r="AG77" s="60" t="str">
        <f t="array" ref="AG77">IFERROR(IF(AG$2&lt;=$B$1,INDEX('Master Data'!$A$1:$H$686,'Evening Cow'!$A77,2),""),"")</f>
        <v/>
      </c>
    </row>
    <row r="78" ht="14.25" customHeight="1">
      <c r="A78" s="60" t="str">
        <f>IFERROR(SMALL('Master Data'!H:H,ROW()-2),"")</f>
        <v/>
      </c>
      <c r="B78" s="61" t="str">
        <f t="array" ref="B78">IFERROR(INDEX('Master Data'!$A$1:$H$686,'Evening Cow'!$A78,1),"")</f>
        <v>Customer Name</v>
      </c>
      <c r="C78" s="60" t="str">
        <f t="array" ref="C78">IFERROR(IF(C$2&lt;=$B$1,INDEX('Master Data'!$A$1:$H$686,'Evening Cow'!$A78,2),""),"")</f>
        <v>Quantity</v>
      </c>
      <c r="D78" s="60" t="str">
        <f t="array" ref="D78">IFERROR(IF(D$2&lt;=$B$1,INDEX('Master Data'!$A$1:$H$686,'Evening Cow'!$A78,2),""),"")</f>
        <v>Quantity</v>
      </c>
      <c r="E78" s="60" t="str">
        <f t="array" ref="E78">IFERROR(IF(E$2&lt;=$B$1,INDEX('Master Data'!$A$1:$H$686,'Evening Cow'!$A78,2),""),"")</f>
        <v>Quantity</v>
      </c>
      <c r="F78" s="60" t="str">
        <f t="array" ref="F78">IFERROR(IF(F$2&lt;=$B$1,INDEX('Master Data'!$A$1:$H$686,'Evening Cow'!$A78,2),""),"")</f>
        <v>Quantity</v>
      </c>
      <c r="G78" s="60" t="str">
        <f t="array" ref="G78">IFERROR(IF(G$2&lt;=$B$1,INDEX('Master Data'!$A$1:$H$686,'Evening Cow'!$A78,2),""),"")</f>
        <v>Quantity</v>
      </c>
      <c r="H78" s="60" t="str">
        <f t="array" ref="H78">IFERROR(IF(H$2&lt;=$B$1,INDEX('Master Data'!$A$1:$H$686,'Evening Cow'!$A78,2),""),"")</f>
        <v>Quantity</v>
      </c>
      <c r="I78" s="60" t="str">
        <f t="array" ref="I78">IFERROR(IF(I$2&lt;=$B$1,INDEX('Master Data'!$A$1:$H$686,'Evening Cow'!$A78,2),""),"")</f>
        <v>Quantity</v>
      </c>
      <c r="J78" s="60" t="str">
        <f t="array" ref="J78">IFERROR(IF(J$2&lt;=$B$1,INDEX('Master Data'!$A$1:$H$686,'Evening Cow'!$A78,2),""),"")</f>
        <v>Quantity</v>
      </c>
      <c r="K78" s="60" t="str">
        <f t="array" ref="K78">IFERROR(IF(K$2&lt;=$B$1,INDEX('Master Data'!$A$1:$H$686,'Evening Cow'!$A78,2),""),"")</f>
        <v>Quantity</v>
      </c>
      <c r="L78" s="60" t="str">
        <f t="array" ref="L78">IFERROR(IF(L$2&lt;=$B$1,INDEX('Master Data'!$A$1:$H$686,'Evening Cow'!$A78,2),""),"")</f>
        <v>Quantity</v>
      </c>
      <c r="M78" s="60" t="str">
        <f t="array" ref="M78">IFERROR(IF(M$2&lt;=$B$1,INDEX('Master Data'!$A$1:$H$686,'Evening Cow'!$A78,2),""),"")</f>
        <v>Quantity</v>
      </c>
      <c r="N78" s="60" t="str">
        <f t="array" ref="N78">IFERROR(IF(N$2&lt;=$B$1,INDEX('Master Data'!$A$1:$H$686,'Evening Cow'!$A78,2),""),"")</f>
        <v>Quantity</v>
      </c>
      <c r="O78" s="60" t="str">
        <f t="array" ref="O78">IFERROR(IF(O$2&lt;=$B$1,INDEX('Master Data'!$A$1:$H$686,'Evening Cow'!$A78,2),""),"")</f>
        <v>Quantity</v>
      </c>
      <c r="P78" s="60" t="str">
        <f t="array" ref="P78">IFERROR(IF(P$2&lt;=$B$1,INDEX('Master Data'!$A$1:$H$686,'Evening Cow'!$A78,2),""),"")</f>
        <v>Quantity</v>
      </c>
      <c r="Q78" s="60" t="str">
        <f t="array" ref="Q78">IFERROR(IF(Q$2&lt;=$B$1,INDEX('Master Data'!$A$1:$H$686,'Evening Cow'!$A78,2),""),"")</f>
        <v>Quantity</v>
      </c>
      <c r="R78" s="60" t="str">
        <f t="array" ref="R78">IFERROR(IF(R$2&lt;=$B$1,INDEX('Master Data'!$A$1:$H$686,'Evening Cow'!$A78,2),""),"")</f>
        <v>Quantity</v>
      </c>
      <c r="S78" s="60" t="str">
        <f t="array" ref="S78">IFERROR(IF(S$2&lt;=$B$1,INDEX('Master Data'!$A$1:$H$686,'Evening Cow'!$A78,2),""),"")</f>
        <v>Quantity</v>
      </c>
      <c r="T78" s="60" t="str">
        <f t="array" ref="T78">IFERROR(IF(T$2&lt;=$B$1,INDEX('Master Data'!$A$1:$H$686,'Evening Cow'!$A78,2),""),"")</f>
        <v>Quantity</v>
      </c>
      <c r="U78" s="60" t="str">
        <f t="array" ref="U78">IFERROR(IF(U$2&lt;=$B$1,INDEX('Master Data'!$A$1:$H$686,'Evening Cow'!$A78,2),""),"")</f>
        <v>Quantity</v>
      </c>
      <c r="V78" s="60" t="str">
        <f t="array" ref="V78">IFERROR(IF(V$2&lt;=$B$1,INDEX('Master Data'!$A$1:$H$686,'Evening Cow'!$A78,2),""),"")</f>
        <v>Quantity</v>
      </c>
      <c r="W78" s="60" t="str">
        <f t="array" ref="W78">IFERROR(IF(W$2&lt;=$B$1,INDEX('Master Data'!$A$1:$H$686,'Evening Cow'!$A78,2),""),"")</f>
        <v>Quantity</v>
      </c>
      <c r="X78" s="60" t="str">
        <f t="array" ref="X78">IFERROR(IF(X$2&lt;=$B$1,INDEX('Master Data'!$A$1:$H$686,'Evening Cow'!$A78,2),""),"")</f>
        <v>Quantity</v>
      </c>
      <c r="Y78" s="60" t="str">
        <f t="array" ref="Y78">IFERROR(IF(Y$2&lt;=$B$1,INDEX('Master Data'!$A$1:$H$686,'Evening Cow'!$A78,2),""),"")</f>
        <v>Quantity</v>
      </c>
      <c r="Z78" s="60" t="str">
        <f t="array" ref="Z78">IFERROR(IF(Z$2&lt;=$B$1,INDEX('Master Data'!$A$1:$H$686,'Evening Cow'!$A78,2),""),"")</f>
        <v>Quantity</v>
      </c>
      <c r="AA78" s="60" t="str">
        <f t="array" ref="AA78">IFERROR(IF(AA$2&lt;=$B$1,INDEX('Master Data'!$A$1:$H$686,'Evening Cow'!$A78,2),""),"")</f>
        <v>Quantity</v>
      </c>
      <c r="AB78" s="60" t="str">
        <f t="array" ref="AB78">IFERROR(IF(AB$2&lt;=$B$1,INDEX('Master Data'!$A$1:$H$686,'Evening Cow'!$A78,2),""),"")</f>
        <v>Quantity</v>
      </c>
      <c r="AC78" s="60" t="str">
        <f t="array" ref="AC78">IFERROR(IF(AC$2&lt;=$B$1,INDEX('Master Data'!$A$1:$H$686,'Evening Cow'!$A78,2),""),"")</f>
        <v>Quantity</v>
      </c>
      <c r="AD78" s="60" t="str">
        <f t="array" ref="AD78">IFERROR(IF(AD$2&lt;=$B$1,INDEX('Master Data'!$A$1:$H$686,'Evening Cow'!$A78,2),""),"")</f>
        <v>Quantity</v>
      </c>
      <c r="AE78" s="60" t="str">
        <f t="array" ref="AE78">IFERROR(IF(AE$2&lt;=$B$1,INDEX('Master Data'!$A$1:$H$686,'Evening Cow'!$A78,2),""),"")</f>
        <v>Quantity</v>
      </c>
      <c r="AF78" s="60" t="str">
        <f t="array" ref="AF78">IFERROR(IF(AF$2&lt;=$B$1,INDEX('Master Data'!$A$1:$H$686,'Evening Cow'!$A78,2),""),"")</f>
        <v/>
      </c>
      <c r="AG78" s="60" t="str">
        <f t="array" ref="AG78">IFERROR(IF(AG$2&lt;=$B$1,INDEX('Master Data'!$A$1:$H$686,'Evening Cow'!$A78,2),""),"")</f>
        <v/>
      </c>
    </row>
    <row r="79" ht="14.25" customHeight="1">
      <c r="A79" s="60" t="str">
        <f>IFERROR(SMALL('Master Data'!H:H,ROW()-2),"")</f>
        <v/>
      </c>
      <c r="B79" s="61" t="str">
        <f t="array" ref="B79">IFERROR(INDEX('Master Data'!$A$1:$H$686,'Evening Cow'!$A79,1),"")</f>
        <v>Customer Name</v>
      </c>
      <c r="C79" s="60" t="str">
        <f t="array" ref="C79">IFERROR(IF(C$2&lt;=$B$1,INDEX('Master Data'!$A$1:$H$686,'Evening Cow'!$A79,2),""),"")</f>
        <v>Quantity</v>
      </c>
      <c r="D79" s="60" t="str">
        <f t="array" ref="D79">IFERROR(IF(D$2&lt;=$B$1,INDEX('Master Data'!$A$1:$H$686,'Evening Cow'!$A79,2),""),"")</f>
        <v>Quantity</v>
      </c>
      <c r="E79" s="60" t="str">
        <f t="array" ref="E79">IFERROR(IF(E$2&lt;=$B$1,INDEX('Master Data'!$A$1:$H$686,'Evening Cow'!$A79,2),""),"")</f>
        <v>Quantity</v>
      </c>
      <c r="F79" s="60" t="str">
        <f t="array" ref="F79">IFERROR(IF(F$2&lt;=$B$1,INDEX('Master Data'!$A$1:$H$686,'Evening Cow'!$A79,2),""),"")</f>
        <v>Quantity</v>
      </c>
      <c r="G79" s="60" t="str">
        <f t="array" ref="G79">IFERROR(IF(G$2&lt;=$B$1,INDEX('Master Data'!$A$1:$H$686,'Evening Cow'!$A79,2),""),"")</f>
        <v>Quantity</v>
      </c>
      <c r="H79" s="60" t="str">
        <f t="array" ref="H79">IFERROR(IF(H$2&lt;=$B$1,INDEX('Master Data'!$A$1:$H$686,'Evening Cow'!$A79,2),""),"")</f>
        <v>Quantity</v>
      </c>
      <c r="I79" s="60" t="str">
        <f t="array" ref="I79">IFERROR(IF(I$2&lt;=$B$1,INDEX('Master Data'!$A$1:$H$686,'Evening Cow'!$A79,2),""),"")</f>
        <v>Quantity</v>
      </c>
      <c r="J79" s="60" t="str">
        <f t="array" ref="J79">IFERROR(IF(J$2&lt;=$B$1,INDEX('Master Data'!$A$1:$H$686,'Evening Cow'!$A79,2),""),"")</f>
        <v>Quantity</v>
      </c>
      <c r="K79" s="60" t="str">
        <f t="array" ref="K79">IFERROR(IF(K$2&lt;=$B$1,INDEX('Master Data'!$A$1:$H$686,'Evening Cow'!$A79,2),""),"")</f>
        <v>Quantity</v>
      </c>
      <c r="L79" s="60" t="str">
        <f t="array" ref="L79">IFERROR(IF(L$2&lt;=$B$1,INDEX('Master Data'!$A$1:$H$686,'Evening Cow'!$A79,2),""),"")</f>
        <v>Quantity</v>
      </c>
      <c r="M79" s="60" t="str">
        <f t="array" ref="M79">IFERROR(IF(M$2&lt;=$B$1,INDEX('Master Data'!$A$1:$H$686,'Evening Cow'!$A79,2),""),"")</f>
        <v>Quantity</v>
      </c>
      <c r="N79" s="60" t="str">
        <f t="array" ref="N79">IFERROR(IF(N$2&lt;=$B$1,INDEX('Master Data'!$A$1:$H$686,'Evening Cow'!$A79,2),""),"")</f>
        <v>Quantity</v>
      </c>
      <c r="O79" s="60" t="str">
        <f t="array" ref="O79">IFERROR(IF(O$2&lt;=$B$1,INDEX('Master Data'!$A$1:$H$686,'Evening Cow'!$A79,2),""),"")</f>
        <v>Quantity</v>
      </c>
      <c r="P79" s="60" t="str">
        <f t="array" ref="P79">IFERROR(IF(P$2&lt;=$B$1,INDEX('Master Data'!$A$1:$H$686,'Evening Cow'!$A79,2),""),"")</f>
        <v>Quantity</v>
      </c>
      <c r="Q79" s="60" t="str">
        <f t="array" ref="Q79">IFERROR(IF(Q$2&lt;=$B$1,INDEX('Master Data'!$A$1:$H$686,'Evening Cow'!$A79,2),""),"")</f>
        <v>Quantity</v>
      </c>
      <c r="R79" s="60" t="str">
        <f t="array" ref="R79">IFERROR(IF(R$2&lt;=$B$1,INDEX('Master Data'!$A$1:$H$686,'Evening Cow'!$A79,2),""),"")</f>
        <v>Quantity</v>
      </c>
      <c r="S79" s="60" t="str">
        <f t="array" ref="S79">IFERROR(IF(S$2&lt;=$B$1,INDEX('Master Data'!$A$1:$H$686,'Evening Cow'!$A79,2),""),"")</f>
        <v>Quantity</v>
      </c>
      <c r="T79" s="60" t="str">
        <f t="array" ref="T79">IFERROR(IF(T$2&lt;=$B$1,INDEX('Master Data'!$A$1:$H$686,'Evening Cow'!$A79,2),""),"")</f>
        <v>Quantity</v>
      </c>
      <c r="U79" s="60" t="str">
        <f t="array" ref="U79">IFERROR(IF(U$2&lt;=$B$1,INDEX('Master Data'!$A$1:$H$686,'Evening Cow'!$A79,2),""),"")</f>
        <v>Quantity</v>
      </c>
      <c r="V79" s="60" t="str">
        <f t="array" ref="V79">IFERROR(IF(V$2&lt;=$B$1,INDEX('Master Data'!$A$1:$H$686,'Evening Cow'!$A79,2),""),"")</f>
        <v>Quantity</v>
      </c>
      <c r="W79" s="60" t="str">
        <f t="array" ref="W79">IFERROR(IF(W$2&lt;=$B$1,INDEX('Master Data'!$A$1:$H$686,'Evening Cow'!$A79,2),""),"")</f>
        <v>Quantity</v>
      </c>
      <c r="X79" s="60" t="str">
        <f t="array" ref="X79">IFERROR(IF(X$2&lt;=$B$1,INDEX('Master Data'!$A$1:$H$686,'Evening Cow'!$A79,2),""),"")</f>
        <v>Quantity</v>
      </c>
      <c r="Y79" s="60" t="str">
        <f t="array" ref="Y79">IFERROR(IF(Y$2&lt;=$B$1,INDEX('Master Data'!$A$1:$H$686,'Evening Cow'!$A79,2),""),"")</f>
        <v>Quantity</v>
      </c>
      <c r="Z79" s="60" t="str">
        <f t="array" ref="Z79">IFERROR(IF(Z$2&lt;=$B$1,INDEX('Master Data'!$A$1:$H$686,'Evening Cow'!$A79,2),""),"")</f>
        <v>Quantity</v>
      </c>
      <c r="AA79" s="60" t="str">
        <f t="array" ref="AA79">IFERROR(IF(AA$2&lt;=$B$1,INDEX('Master Data'!$A$1:$H$686,'Evening Cow'!$A79,2),""),"")</f>
        <v>Quantity</v>
      </c>
      <c r="AB79" s="60" t="str">
        <f t="array" ref="AB79">IFERROR(IF(AB$2&lt;=$B$1,INDEX('Master Data'!$A$1:$H$686,'Evening Cow'!$A79,2),""),"")</f>
        <v>Quantity</v>
      </c>
      <c r="AC79" s="60" t="str">
        <f t="array" ref="AC79">IFERROR(IF(AC$2&lt;=$B$1,INDEX('Master Data'!$A$1:$H$686,'Evening Cow'!$A79,2),""),"")</f>
        <v>Quantity</v>
      </c>
      <c r="AD79" s="60" t="str">
        <f t="array" ref="AD79">IFERROR(IF(AD$2&lt;=$B$1,INDEX('Master Data'!$A$1:$H$686,'Evening Cow'!$A79,2),""),"")</f>
        <v>Quantity</v>
      </c>
      <c r="AE79" s="60" t="str">
        <f t="array" ref="AE79">IFERROR(IF(AE$2&lt;=$B$1,INDEX('Master Data'!$A$1:$H$686,'Evening Cow'!$A79,2),""),"")</f>
        <v>Quantity</v>
      </c>
      <c r="AF79" s="60" t="str">
        <f t="array" ref="AF79">IFERROR(IF(AF$2&lt;=$B$1,INDEX('Master Data'!$A$1:$H$686,'Evening Cow'!$A79,2),""),"")</f>
        <v/>
      </c>
      <c r="AG79" s="60" t="str">
        <f t="array" ref="AG79">IFERROR(IF(AG$2&lt;=$B$1,INDEX('Master Data'!$A$1:$H$686,'Evening Cow'!$A79,2),""),"")</f>
        <v/>
      </c>
    </row>
    <row r="80" ht="14.25" customHeight="1">
      <c r="A80" s="60" t="str">
        <f>IFERROR(SMALL('Master Data'!H:H,ROW()-2),"")</f>
        <v/>
      </c>
      <c r="B80" s="61" t="str">
        <f t="array" ref="B80">IFERROR(INDEX('Master Data'!$A$1:$H$686,'Evening Cow'!$A80,1),"")</f>
        <v>Customer Name</v>
      </c>
      <c r="C80" s="60" t="str">
        <f t="array" ref="C80">IFERROR(IF(C$2&lt;=$B$1,INDEX('Master Data'!$A$1:$H$686,'Evening Cow'!$A80,2),""),"")</f>
        <v>Quantity</v>
      </c>
      <c r="D80" s="60" t="str">
        <f t="array" ref="D80">IFERROR(IF(D$2&lt;=$B$1,INDEX('Master Data'!$A$1:$H$686,'Evening Cow'!$A80,2),""),"")</f>
        <v>Quantity</v>
      </c>
      <c r="E80" s="60" t="str">
        <f t="array" ref="E80">IFERROR(IF(E$2&lt;=$B$1,INDEX('Master Data'!$A$1:$H$686,'Evening Cow'!$A80,2),""),"")</f>
        <v>Quantity</v>
      </c>
      <c r="F80" s="60" t="str">
        <f t="array" ref="F80">IFERROR(IF(F$2&lt;=$B$1,INDEX('Master Data'!$A$1:$H$686,'Evening Cow'!$A80,2),""),"")</f>
        <v>Quantity</v>
      </c>
      <c r="G80" s="60" t="str">
        <f t="array" ref="G80">IFERROR(IF(G$2&lt;=$B$1,INDEX('Master Data'!$A$1:$H$686,'Evening Cow'!$A80,2),""),"")</f>
        <v>Quantity</v>
      </c>
      <c r="H80" s="60" t="str">
        <f t="array" ref="H80">IFERROR(IF(H$2&lt;=$B$1,INDEX('Master Data'!$A$1:$H$686,'Evening Cow'!$A80,2),""),"")</f>
        <v>Quantity</v>
      </c>
      <c r="I80" s="60" t="str">
        <f t="array" ref="I80">IFERROR(IF(I$2&lt;=$B$1,INDEX('Master Data'!$A$1:$H$686,'Evening Cow'!$A80,2),""),"")</f>
        <v>Quantity</v>
      </c>
      <c r="J80" s="60" t="str">
        <f t="array" ref="J80">IFERROR(IF(J$2&lt;=$B$1,INDEX('Master Data'!$A$1:$H$686,'Evening Cow'!$A80,2),""),"")</f>
        <v>Quantity</v>
      </c>
      <c r="K80" s="60" t="str">
        <f t="array" ref="K80">IFERROR(IF(K$2&lt;=$B$1,INDEX('Master Data'!$A$1:$H$686,'Evening Cow'!$A80,2),""),"")</f>
        <v>Quantity</v>
      </c>
      <c r="L80" s="60" t="str">
        <f t="array" ref="L80">IFERROR(IF(L$2&lt;=$B$1,INDEX('Master Data'!$A$1:$H$686,'Evening Cow'!$A80,2),""),"")</f>
        <v>Quantity</v>
      </c>
      <c r="M80" s="60" t="str">
        <f t="array" ref="M80">IFERROR(IF(M$2&lt;=$B$1,INDEX('Master Data'!$A$1:$H$686,'Evening Cow'!$A80,2),""),"")</f>
        <v>Quantity</v>
      </c>
      <c r="N80" s="60" t="str">
        <f t="array" ref="N80">IFERROR(IF(N$2&lt;=$B$1,INDEX('Master Data'!$A$1:$H$686,'Evening Cow'!$A80,2),""),"")</f>
        <v>Quantity</v>
      </c>
      <c r="O80" s="60" t="str">
        <f t="array" ref="O80">IFERROR(IF(O$2&lt;=$B$1,INDEX('Master Data'!$A$1:$H$686,'Evening Cow'!$A80,2),""),"")</f>
        <v>Quantity</v>
      </c>
      <c r="P80" s="60" t="str">
        <f t="array" ref="P80">IFERROR(IF(P$2&lt;=$B$1,INDEX('Master Data'!$A$1:$H$686,'Evening Cow'!$A80,2),""),"")</f>
        <v>Quantity</v>
      </c>
      <c r="Q80" s="60" t="str">
        <f t="array" ref="Q80">IFERROR(IF(Q$2&lt;=$B$1,INDEX('Master Data'!$A$1:$H$686,'Evening Cow'!$A80,2),""),"")</f>
        <v>Quantity</v>
      </c>
      <c r="R80" s="60" t="str">
        <f t="array" ref="R80">IFERROR(IF(R$2&lt;=$B$1,INDEX('Master Data'!$A$1:$H$686,'Evening Cow'!$A80,2),""),"")</f>
        <v>Quantity</v>
      </c>
      <c r="S80" s="60" t="str">
        <f t="array" ref="S80">IFERROR(IF(S$2&lt;=$B$1,INDEX('Master Data'!$A$1:$H$686,'Evening Cow'!$A80,2),""),"")</f>
        <v>Quantity</v>
      </c>
      <c r="T80" s="60" t="str">
        <f t="array" ref="T80">IFERROR(IF(T$2&lt;=$B$1,INDEX('Master Data'!$A$1:$H$686,'Evening Cow'!$A80,2),""),"")</f>
        <v>Quantity</v>
      </c>
      <c r="U80" s="60" t="str">
        <f t="array" ref="U80">IFERROR(IF(U$2&lt;=$B$1,INDEX('Master Data'!$A$1:$H$686,'Evening Cow'!$A80,2),""),"")</f>
        <v>Quantity</v>
      </c>
      <c r="V80" s="60" t="str">
        <f t="array" ref="V80">IFERROR(IF(V$2&lt;=$B$1,INDEX('Master Data'!$A$1:$H$686,'Evening Cow'!$A80,2),""),"")</f>
        <v>Quantity</v>
      </c>
      <c r="W80" s="60" t="str">
        <f t="array" ref="W80">IFERROR(IF(W$2&lt;=$B$1,INDEX('Master Data'!$A$1:$H$686,'Evening Cow'!$A80,2),""),"")</f>
        <v>Quantity</v>
      </c>
      <c r="X80" s="60" t="str">
        <f t="array" ref="X80">IFERROR(IF(X$2&lt;=$B$1,INDEX('Master Data'!$A$1:$H$686,'Evening Cow'!$A80,2),""),"")</f>
        <v>Quantity</v>
      </c>
      <c r="Y80" s="60" t="str">
        <f t="array" ref="Y80">IFERROR(IF(Y$2&lt;=$B$1,INDEX('Master Data'!$A$1:$H$686,'Evening Cow'!$A80,2),""),"")</f>
        <v>Quantity</v>
      </c>
      <c r="Z80" s="60" t="str">
        <f t="array" ref="Z80">IFERROR(IF(Z$2&lt;=$B$1,INDEX('Master Data'!$A$1:$H$686,'Evening Cow'!$A80,2),""),"")</f>
        <v>Quantity</v>
      </c>
      <c r="AA80" s="60" t="str">
        <f t="array" ref="AA80">IFERROR(IF(AA$2&lt;=$B$1,INDEX('Master Data'!$A$1:$H$686,'Evening Cow'!$A80,2),""),"")</f>
        <v>Quantity</v>
      </c>
      <c r="AB80" s="60" t="str">
        <f t="array" ref="AB80">IFERROR(IF(AB$2&lt;=$B$1,INDEX('Master Data'!$A$1:$H$686,'Evening Cow'!$A80,2),""),"")</f>
        <v>Quantity</v>
      </c>
      <c r="AC80" s="60" t="str">
        <f t="array" ref="AC80">IFERROR(IF(AC$2&lt;=$B$1,INDEX('Master Data'!$A$1:$H$686,'Evening Cow'!$A80,2),""),"")</f>
        <v>Quantity</v>
      </c>
      <c r="AD80" s="60" t="str">
        <f t="array" ref="AD80">IFERROR(IF(AD$2&lt;=$B$1,INDEX('Master Data'!$A$1:$H$686,'Evening Cow'!$A80,2),""),"")</f>
        <v>Quantity</v>
      </c>
      <c r="AE80" s="60" t="str">
        <f t="array" ref="AE80">IFERROR(IF(AE$2&lt;=$B$1,INDEX('Master Data'!$A$1:$H$686,'Evening Cow'!$A80,2),""),"")</f>
        <v>Quantity</v>
      </c>
      <c r="AF80" s="60" t="str">
        <f t="array" ref="AF80">IFERROR(IF(AF$2&lt;=$B$1,INDEX('Master Data'!$A$1:$H$686,'Evening Cow'!$A80,2),""),"")</f>
        <v/>
      </c>
      <c r="AG80" s="60" t="str">
        <f t="array" ref="AG80">IFERROR(IF(AG$2&lt;=$B$1,INDEX('Master Data'!$A$1:$H$686,'Evening Cow'!$A80,2),""),"")</f>
        <v/>
      </c>
    </row>
    <row r="81" ht="14.25" customHeight="1">
      <c r="A81" s="60" t="str">
        <f>IFERROR(SMALL('Master Data'!H:H,ROW()-2),"")</f>
        <v/>
      </c>
      <c r="B81" s="61" t="str">
        <f t="array" ref="B81">IFERROR(INDEX('Master Data'!$A$1:$H$686,'Evening Cow'!$A81,1),"")</f>
        <v>Customer Name</v>
      </c>
      <c r="C81" s="60" t="str">
        <f t="array" ref="C81">IFERROR(IF(C$2&lt;=$B$1,INDEX('Master Data'!$A$1:$H$686,'Evening Cow'!$A81,2),""),"")</f>
        <v>Quantity</v>
      </c>
      <c r="D81" s="60" t="str">
        <f t="array" ref="D81">IFERROR(IF(D$2&lt;=$B$1,INDEX('Master Data'!$A$1:$H$686,'Evening Cow'!$A81,2),""),"")</f>
        <v>Quantity</v>
      </c>
      <c r="E81" s="60" t="str">
        <f t="array" ref="E81">IFERROR(IF(E$2&lt;=$B$1,INDEX('Master Data'!$A$1:$H$686,'Evening Cow'!$A81,2),""),"")</f>
        <v>Quantity</v>
      </c>
      <c r="F81" s="60" t="str">
        <f t="array" ref="F81">IFERROR(IF(F$2&lt;=$B$1,INDEX('Master Data'!$A$1:$H$686,'Evening Cow'!$A81,2),""),"")</f>
        <v>Quantity</v>
      </c>
      <c r="G81" s="60" t="str">
        <f t="array" ref="G81">IFERROR(IF(G$2&lt;=$B$1,INDEX('Master Data'!$A$1:$H$686,'Evening Cow'!$A81,2),""),"")</f>
        <v>Quantity</v>
      </c>
      <c r="H81" s="60" t="str">
        <f t="array" ref="H81">IFERROR(IF(H$2&lt;=$B$1,INDEX('Master Data'!$A$1:$H$686,'Evening Cow'!$A81,2),""),"")</f>
        <v>Quantity</v>
      </c>
      <c r="I81" s="60" t="str">
        <f t="array" ref="I81">IFERROR(IF(I$2&lt;=$B$1,INDEX('Master Data'!$A$1:$H$686,'Evening Cow'!$A81,2),""),"")</f>
        <v>Quantity</v>
      </c>
      <c r="J81" s="60" t="str">
        <f t="array" ref="J81">IFERROR(IF(J$2&lt;=$B$1,INDEX('Master Data'!$A$1:$H$686,'Evening Cow'!$A81,2),""),"")</f>
        <v>Quantity</v>
      </c>
      <c r="K81" s="60" t="str">
        <f t="array" ref="K81">IFERROR(IF(K$2&lt;=$B$1,INDEX('Master Data'!$A$1:$H$686,'Evening Cow'!$A81,2),""),"")</f>
        <v>Quantity</v>
      </c>
      <c r="L81" s="60" t="str">
        <f t="array" ref="L81">IFERROR(IF(L$2&lt;=$B$1,INDEX('Master Data'!$A$1:$H$686,'Evening Cow'!$A81,2),""),"")</f>
        <v>Quantity</v>
      </c>
      <c r="M81" s="60" t="str">
        <f t="array" ref="M81">IFERROR(IF(M$2&lt;=$B$1,INDEX('Master Data'!$A$1:$H$686,'Evening Cow'!$A81,2),""),"")</f>
        <v>Quantity</v>
      </c>
      <c r="N81" s="60" t="str">
        <f t="array" ref="N81">IFERROR(IF(N$2&lt;=$B$1,INDEX('Master Data'!$A$1:$H$686,'Evening Cow'!$A81,2),""),"")</f>
        <v>Quantity</v>
      </c>
      <c r="O81" s="60" t="str">
        <f t="array" ref="O81">IFERROR(IF(O$2&lt;=$B$1,INDEX('Master Data'!$A$1:$H$686,'Evening Cow'!$A81,2),""),"")</f>
        <v>Quantity</v>
      </c>
      <c r="P81" s="60" t="str">
        <f t="array" ref="P81">IFERROR(IF(P$2&lt;=$B$1,INDEX('Master Data'!$A$1:$H$686,'Evening Cow'!$A81,2),""),"")</f>
        <v>Quantity</v>
      </c>
      <c r="Q81" s="60" t="str">
        <f t="array" ref="Q81">IFERROR(IF(Q$2&lt;=$B$1,INDEX('Master Data'!$A$1:$H$686,'Evening Cow'!$A81,2),""),"")</f>
        <v>Quantity</v>
      </c>
      <c r="R81" s="60" t="str">
        <f t="array" ref="R81">IFERROR(IF(R$2&lt;=$B$1,INDEX('Master Data'!$A$1:$H$686,'Evening Cow'!$A81,2),""),"")</f>
        <v>Quantity</v>
      </c>
      <c r="S81" s="60" t="str">
        <f t="array" ref="S81">IFERROR(IF(S$2&lt;=$B$1,INDEX('Master Data'!$A$1:$H$686,'Evening Cow'!$A81,2),""),"")</f>
        <v>Quantity</v>
      </c>
      <c r="T81" s="60" t="str">
        <f t="array" ref="T81">IFERROR(IF(T$2&lt;=$B$1,INDEX('Master Data'!$A$1:$H$686,'Evening Cow'!$A81,2),""),"")</f>
        <v>Quantity</v>
      </c>
      <c r="U81" s="60" t="str">
        <f t="array" ref="U81">IFERROR(IF(U$2&lt;=$B$1,INDEX('Master Data'!$A$1:$H$686,'Evening Cow'!$A81,2),""),"")</f>
        <v>Quantity</v>
      </c>
      <c r="V81" s="60" t="str">
        <f t="array" ref="V81">IFERROR(IF(V$2&lt;=$B$1,INDEX('Master Data'!$A$1:$H$686,'Evening Cow'!$A81,2),""),"")</f>
        <v>Quantity</v>
      </c>
      <c r="W81" s="60" t="str">
        <f t="array" ref="W81">IFERROR(IF(W$2&lt;=$B$1,INDEX('Master Data'!$A$1:$H$686,'Evening Cow'!$A81,2),""),"")</f>
        <v>Quantity</v>
      </c>
      <c r="X81" s="60" t="str">
        <f t="array" ref="X81">IFERROR(IF(X$2&lt;=$B$1,INDEX('Master Data'!$A$1:$H$686,'Evening Cow'!$A81,2),""),"")</f>
        <v>Quantity</v>
      </c>
      <c r="Y81" s="60" t="str">
        <f t="array" ref="Y81">IFERROR(IF(Y$2&lt;=$B$1,INDEX('Master Data'!$A$1:$H$686,'Evening Cow'!$A81,2),""),"")</f>
        <v>Quantity</v>
      </c>
      <c r="Z81" s="60" t="str">
        <f t="array" ref="Z81">IFERROR(IF(Z$2&lt;=$B$1,INDEX('Master Data'!$A$1:$H$686,'Evening Cow'!$A81,2),""),"")</f>
        <v>Quantity</v>
      </c>
      <c r="AA81" s="60" t="str">
        <f t="array" ref="AA81">IFERROR(IF(AA$2&lt;=$B$1,INDEX('Master Data'!$A$1:$H$686,'Evening Cow'!$A81,2),""),"")</f>
        <v>Quantity</v>
      </c>
      <c r="AB81" s="60" t="str">
        <f t="array" ref="AB81">IFERROR(IF(AB$2&lt;=$B$1,INDEX('Master Data'!$A$1:$H$686,'Evening Cow'!$A81,2),""),"")</f>
        <v>Quantity</v>
      </c>
      <c r="AC81" s="60" t="str">
        <f t="array" ref="AC81">IFERROR(IF(AC$2&lt;=$B$1,INDEX('Master Data'!$A$1:$H$686,'Evening Cow'!$A81,2),""),"")</f>
        <v>Quantity</v>
      </c>
      <c r="AD81" s="60" t="str">
        <f t="array" ref="AD81">IFERROR(IF(AD$2&lt;=$B$1,INDEX('Master Data'!$A$1:$H$686,'Evening Cow'!$A81,2),""),"")</f>
        <v>Quantity</v>
      </c>
      <c r="AE81" s="60" t="str">
        <f t="array" ref="AE81">IFERROR(IF(AE$2&lt;=$B$1,INDEX('Master Data'!$A$1:$H$686,'Evening Cow'!$A81,2),""),"")</f>
        <v>Quantity</v>
      </c>
      <c r="AF81" s="60" t="str">
        <f t="array" ref="AF81">IFERROR(IF(AF$2&lt;=$B$1,INDEX('Master Data'!$A$1:$H$686,'Evening Cow'!$A81,2),""),"")</f>
        <v/>
      </c>
      <c r="AG81" s="60" t="str">
        <f t="array" ref="AG81">IFERROR(IF(AG$2&lt;=$B$1,INDEX('Master Data'!$A$1:$H$686,'Evening Cow'!$A81,2),""),"")</f>
        <v/>
      </c>
    </row>
    <row r="82" ht="14.25" customHeight="1">
      <c r="A82" s="60" t="str">
        <f>IFERROR(SMALL('Master Data'!H:H,ROW()-2),"")</f>
        <v/>
      </c>
      <c r="B82" s="61" t="str">
        <f t="array" ref="B82">IFERROR(INDEX('Master Data'!$A$1:$H$686,'Evening Cow'!$A82,1),"")</f>
        <v>Customer Name</v>
      </c>
      <c r="C82" s="60" t="str">
        <f t="array" ref="C82">IFERROR(IF(C$2&lt;=$B$1,INDEX('Master Data'!$A$1:$H$686,'Evening Cow'!$A82,2),""),"")</f>
        <v>Quantity</v>
      </c>
      <c r="D82" s="60" t="str">
        <f t="array" ref="D82">IFERROR(IF(D$2&lt;=$B$1,INDEX('Master Data'!$A$1:$H$686,'Evening Cow'!$A82,2),""),"")</f>
        <v>Quantity</v>
      </c>
      <c r="E82" s="60" t="str">
        <f t="array" ref="E82">IFERROR(IF(E$2&lt;=$B$1,INDEX('Master Data'!$A$1:$H$686,'Evening Cow'!$A82,2),""),"")</f>
        <v>Quantity</v>
      </c>
      <c r="F82" s="60" t="str">
        <f t="array" ref="F82">IFERROR(IF(F$2&lt;=$B$1,INDEX('Master Data'!$A$1:$H$686,'Evening Cow'!$A82,2),""),"")</f>
        <v>Quantity</v>
      </c>
      <c r="G82" s="60" t="str">
        <f t="array" ref="G82">IFERROR(IF(G$2&lt;=$B$1,INDEX('Master Data'!$A$1:$H$686,'Evening Cow'!$A82,2),""),"")</f>
        <v>Quantity</v>
      </c>
      <c r="H82" s="60" t="str">
        <f t="array" ref="H82">IFERROR(IF(H$2&lt;=$B$1,INDEX('Master Data'!$A$1:$H$686,'Evening Cow'!$A82,2),""),"")</f>
        <v>Quantity</v>
      </c>
      <c r="I82" s="60" t="str">
        <f t="array" ref="I82">IFERROR(IF(I$2&lt;=$B$1,INDEX('Master Data'!$A$1:$H$686,'Evening Cow'!$A82,2),""),"")</f>
        <v>Quantity</v>
      </c>
      <c r="J82" s="60" t="str">
        <f t="array" ref="J82">IFERROR(IF(J$2&lt;=$B$1,INDEX('Master Data'!$A$1:$H$686,'Evening Cow'!$A82,2),""),"")</f>
        <v>Quantity</v>
      </c>
      <c r="K82" s="60" t="str">
        <f t="array" ref="K82">IFERROR(IF(K$2&lt;=$B$1,INDEX('Master Data'!$A$1:$H$686,'Evening Cow'!$A82,2),""),"")</f>
        <v>Quantity</v>
      </c>
      <c r="L82" s="60" t="str">
        <f t="array" ref="L82">IFERROR(IF(L$2&lt;=$B$1,INDEX('Master Data'!$A$1:$H$686,'Evening Cow'!$A82,2),""),"")</f>
        <v>Quantity</v>
      </c>
      <c r="M82" s="60" t="str">
        <f t="array" ref="M82">IFERROR(IF(M$2&lt;=$B$1,INDEX('Master Data'!$A$1:$H$686,'Evening Cow'!$A82,2),""),"")</f>
        <v>Quantity</v>
      </c>
      <c r="N82" s="60" t="str">
        <f t="array" ref="N82">IFERROR(IF(N$2&lt;=$B$1,INDEX('Master Data'!$A$1:$H$686,'Evening Cow'!$A82,2),""),"")</f>
        <v>Quantity</v>
      </c>
      <c r="O82" s="60" t="str">
        <f t="array" ref="O82">IFERROR(IF(O$2&lt;=$B$1,INDEX('Master Data'!$A$1:$H$686,'Evening Cow'!$A82,2),""),"")</f>
        <v>Quantity</v>
      </c>
      <c r="P82" s="60" t="str">
        <f t="array" ref="P82">IFERROR(IF(P$2&lt;=$B$1,INDEX('Master Data'!$A$1:$H$686,'Evening Cow'!$A82,2),""),"")</f>
        <v>Quantity</v>
      </c>
      <c r="Q82" s="60" t="str">
        <f t="array" ref="Q82">IFERROR(IF(Q$2&lt;=$B$1,INDEX('Master Data'!$A$1:$H$686,'Evening Cow'!$A82,2),""),"")</f>
        <v>Quantity</v>
      </c>
      <c r="R82" s="60" t="str">
        <f t="array" ref="R82">IFERROR(IF(R$2&lt;=$B$1,INDEX('Master Data'!$A$1:$H$686,'Evening Cow'!$A82,2),""),"")</f>
        <v>Quantity</v>
      </c>
      <c r="S82" s="60" t="str">
        <f t="array" ref="S82">IFERROR(IF(S$2&lt;=$B$1,INDEX('Master Data'!$A$1:$H$686,'Evening Cow'!$A82,2),""),"")</f>
        <v>Quantity</v>
      </c>
      <c r="T82" s="60" t="str">
        <f t="array" ref="T82">IFERROR(IF(T$2&lt;=$B$1,INDEX('Master Data'!$A$1:$H$686,'Evening Cow'!$A82,2),""),"")</f>
        <v>Quantity</v>
      </c>
      <c r="U82" s="60" t="str">
        <f t="array" ref="U82">IFERROR(IF(U$2&lt;=$B$1,INDEX('Master Data'!$A$1:$H$686,'Evening Cow'!$A82,2),""),"")</f>
        <v>Quantity</v>
      </c>
      <c r="V82" s="60" t="str">
        <f t="array" ref="V82">IFERROR(IF(V$2&lt;=$B$1,INDEX('Master Data'!$A$1:$H$686,'Evening Cow'!$A82,2),""),"")</f>
        <v>Quantity</v>
      </c>
      <c r="W82" s="60" t="str">
        <f t="array" ref="W82">IFERROR(IF(W$2&lt;=$B$1,INDEX('Master Data'!$A$1:$H$686,'Evening Cow'!$A82,2),""),"")</f>
        <v>Quantity</v>
      </c>
      <c r="X82" s="60" t="str">
        <f t="array" ref="X82">IFERROR(IF(X$2&lt;=$B$1,INDEX('Master Data'!$A$1:$H$686,'Evening Cow'!$A82,2),""),"")</f>
        <v>Quantity</v>
      </c>
      <c r="Y82" s="60" t="str">
        <f t="array" ref="Y82">IFERROR(IF(Y$2&lt;=$B$1,INDEX('Master Data'!$A$1:$H$686,'Evening Cow'!$A82,2),""),"")</f>
        <v>Quantity</v>
      </c>
      <c r="Z82" s="60" t="str">
        <f t="array" ref="Z82">IFERROR(IF(Z$2&lt;=$B$1,INDEX('Master Data'!$A$1:$H$686,'Evening Cow'!$A82,2),""),"")</f>
        <v>Quantity</v>
      </c>
      <c r="AA82" s="60" t="str">
        <f t="array" ref="AA82">IFERROR(IF(AA$2&lt;=$B$1,INDEX('Master Data'!$A$1:$H$686,'Evening Cow'!$A82,2),""),"")</f>
        <v>Quantity</v>
      </c>
      <c r="AB82" s="60" t="str">
        <f t="array" ref="AB82">IFERROR(IF(AB$2&lt;=$B$1,INDEX('Master Data'!$A$1:$H$686,'Evening Cow'!$A82,2),""),"")</f>
        <v>Quantity</v>
      </c>
      <c r="AC82" s="60" t="str">
        <f t="array" ref="AC82">IFERROR(IF(AC$2&lt;=$B$1,INDEX('Master Data'!$A$1:$H$686,'Evening Cow'!$A82,2),""),"")</f>
        <v>Quantity</v>
      </c>
      <c r="AD82" s="60" t="str">
        <f t="array" ref="AD82">IFERROR(IF(AD$2&lt;=$B$1,INDEX('Master Data'!$A$1:$H$686,'Evening Cow'!$A82,2),""),"")</f>
        <v>Quantity</v>
      </c>
      <c r="AE82" s="60" t="str">
        <f t="array" ref="AE82">IFERROR(IF(AE$2&lt;=$B$1,INDEX('Master Data'!$A$1:$H$686,'Evening Cow'!$A82,2),""),"")</f>
        <v>Quantity</v>
      </c>
      <c r="AF82" s="60" t="str">
        <f t="array" ref="AF82">IFERROR(IF(AF$2&lt;=$B$1,INDEX('Master Data'!$A$1:$H$686,'Evening Cow'!$A82,2),""),"")</f>
        <v/>
      </c>
      <c r="AG82" s="60" t="str">
        <f t="array" ref="AG82">IFERROR(IF(AG$2&lt;=$B$1,INDEX('Master Data'!$A$1:$H$686,'Evening Cow'!$A82,2),""),"")</f>
        <v/>
      </c>
    </row>
    <row r="83" ht="14.25" customHeight="1">
      <c r="A83" s="60" t="str">
        <f>IFERROR(SMALL('Master Data'!H:H,ROW()-2),"")</f>
        <v/>
      </c>
      <c r="B83" s="61" t="str">
        <f t="array" ref="B83">IFERROR(INDEX('Master Data'!$A$1:$H$686,'Evening Cow'!$A83,1),"")</f>
        <v>Customer Name</v>
      </c>
      <c r="C83" s="60" t="str">
        <f t="array" ref="C83">IFERROR(IF(C$2&lt;=$B$1,INDEX('Master Data'!$A$1:$H$686,'Evening Cow'!$A83,2),""),"")</f>
        <v>Quantity</v>
      </c>
      <c r="D83" s="60" t="str">
        <f t="array" ref="D83">IFERROR(IF(D$2&lt;=$B$1,INDEX('Master Data'!$A$1:$H$686,'Evening Cow'!$A83,2),""),"")</f>
        <v>Quantity</v>
      </c>
      <c r="E83" s="60" t="str">
        <f t="array" ref="E83">IFERROR(IF(E$2&lt;=$B$1,INDEX('Master Data'!$A$1:$H$686,'Evening Cow'!$A83,2),""),"")</f>
        <v>Quantity</v>
      </c>
      <c r="F83" s="60" t="str">
        <f t="array" ref="F83">IFERROR(IF(F$2&lt;=$B$1,INDEX('Master Data'!$A$1:$H$686,'Evening Cow'!$A83,2),""),"")</f>
        <v>Quantity</v>
      </c>
      <c r="G83" s="60" t="str">
        <f t="array" ref="G83">IFERROR(IF(G$2&lt;=$B$1,INDEX('Master Data'!$A$1:$H$686,'Evening Cow'!$A83,2),""),"")</f>
        <v>Quantity</v>
      </c>
      <c r="H83" s="60" t="str">
        <f t="array" ref="H83">IFERROR(IF(H$2&lt;=$B$1,INDEX('Master Data'!$A$1:$H$686,'Evening Cow'!$A83,2),""),"")</f>
        <v>Quantity</v>
      </c>
      <c r="I83" s="60" t="str">
        <f t="array" ref="I83">IFERROR(IF(I$2&lt;=$B$1,INDEX('Master Data'!$A$1:$H$686,'Evening Cow'!$A83,2),""),"")</f>
        <v>Quantity</v>
      </c>
      <c r="J83" s="60" t="str">
        <f t="array" ref="J83">IFERROR(IF(J$2&lt;=$B$1,INDEX('Master Data'!$A$1:$H$686,'Evening Cow'!$A83,2),""),"")</f>
        <v>Quantity</v>
      </c>
      <c r="K83" s="60" t="str">
        <f t="array" ref="K83">IFERROR(IF(K$2&lt;=$B$1,INDEX('Master Data'!$A$1:$H$686,'Evening Cow'!$A83,2),""),"")</f>
        <v>Quantity</v>
      </c>
      <c r="L83" s="60" t="str">
        <f t="array" ref="L83">IFERROR(IF(L$2&lt;=$B$1,INDEX('Master Data'!$A$1:$H$686,'Evening Cow'!$A83,2),""),"")</f>
        <v>Quantity</v>
      </c>
      <c r="M83" s="60" t="str">
        <f t="array" ref="M83">IFERROR(IF(M$2&lt;=$B$1,INDEX('Master Data'!$A$1:$H$686,'Evening Cow'!$A83,2),""),"")</f>
        <v>Quantity</v>
      </c>
      <c r="N83" s="60" t="str">
        <f t="array" ref="N83">IFERROR(IF(N$2&lt;=$B$1,INDEX('Master Data'!$A$1:$H$686,'Evening Cow'!$A83,2),""),"")</f>
        <v>Quantity</v>
      </c>
      <c r="O83" s="60" t="str">
        <f t="array" ref="O83">IFERROR(IF(O$2&lt;=$B$1,INDEX('Master Data'!$A$1:$H$686,'Evening Cow'!$A83,2),""),"")</f>
        <v>Quantity</v>
      </c>
      <c r="P83" s="60" t="str">
        <f t="array" ref="P83">IFERROR(IF(P$2&lt;=$B$1,INDEX('Master Data'!$A$1:$H$686,'Evening Cow'!$A83,2),""),"")</f>
        <v>Quantity</v>
      </c>
      <c r="Q83" s="60" t="str">
        <f t="array" ref="Q83">IFERROR(IF(Q$2&lt;=$B$1,INDEX('Master Data'!$A$1:$H$686,'Evening Cow'!$A83,2),""),"")</f>
        <v>Quantity</v>
      </c>
      <c r="R83" s="60" t="str">
        <f t="array" ref="R83">IFERROR(IF(R$2&lt;=$B$1,INDEX('Master Data'!$A$1:$H$686,'Evening Cow'!$A83,2),""),"")</f>
        <v>Quantity</v>
      </c>
      <c r="S83" s="60" t="str">
        <f t="array" ref="S83">IFERROR(IF(S$2&lt;=$B$1,INDEX('Master Data'!$A$1:$H$686,'Evening Cow'!$A83,2),""),"")</f>
        <v>Quantity</v>
      </c>
      <c r="T83" s="60" t="str">
        <f t="array" ref="T83">IFERROR(IF(T$2&lt;=$B$1,INDEX('Master Data'!$A$1:$H$686,'Evening Cow'!$A83,2),""),"")</f>
        <v>Quantity</v>
      </c>
      <c r="U83" s="60" t="str">
        <f t="array" ref="U83">IFERROR(IF(U$2&lt;=$B$1,INDEX('Master Data'!$A$1:$H$686,'Evening Cow'!$A83,2),""),"")</f>
        <v>Quantity</v>
      </c>
      <c r="V83" s="60" t="str">
        <f t="array" ref="V83">IFERROR(IF(V$2&lt;=$B$1,INDEX('Master Data'!$A$1:$H$686,'Evening Cow'!$A83,2),""),"")</f>
        <v>Quantity</v>
      </c>
      <c r="W83" s="60" t="str">
        <f t="array" ref="W83">IFERROR(IF(W$2&lt;=$B$1,INDEX('Master Data'!$A$1:$H$686,'Evening Cow'!$A83,2),""),"")</f>
        <v>Quantity</v>
      </c>
      <c r="X83" s="60" t="str">
        <f t="array" ref="X83">IFERROR(IF(X$2&lt;=$B$1,INDEX('Master Data'!$A$1:$H$686,'Evening Cow'!$A83,2),""),"")</f>
        <v>Quantity</v>
      </c>
      <c r="Y83" s="60" t="str">
        <f t="array" ref="Y83">IFERROR(IF(Y$2&lt;=$B$1,INDEX('Master Data'!$A$1:$H$686,'Evening Cow'!$A83,2),""),"")</f>
        <v>Quantity</v>
      </c>
      <c r="Z83" s="60" t="str">
        <f t="array" ref="Z83">IFERROR(IF(Z$2&lt;=$B$1,INDEX('Master Data'!$A$1:$H$686,'Evening Cow'!$A83,2),""),"")</f>
        <v>Quantity</v>
      </c>
      <c r="AA83" s="60" t="str">
        <f t="array" ref="AA83">IFERROR(IF(AA$2&lt;=$B$1,INDEX('Master Data'!$A$1:$H$686,'Evening Cow'!$A83,2),""),"")</f>
        <v>Quantity</v>
      </c>
      <c r="AB83" s="60" t="str">
        <f t="array" ref="AB83">IFERROR(IF(AB$2&lt;=$B$1,INDEX('Master Data'!$A$1:$H$686,'Evening Cow'!$A83,2),""),"")</f>
        <v>Quantity</v>
      </c>
      <c r="AC83" s="60" t="str">
        <f t="array" ref="AC83">IFERROR(IF(AC$2&lt;=$B$1,INDEX('Master Data'!$A$1:$H$686,'Evening Cow'!$A83,2),""),"")</f>
        <v>Quantity</v>
      </c>
      <c r="AD83" s="60" t="str">
        <f t="array" ref="AD83">IFERROR(IF(AD$2&lt;=$B$1,INDEX('Master Data'!$A$1:$H$686,'Evening Cow'!$A83,2),""),"")</f>
        <v>Quantity</v>
      </c>
      <c r="AE83" s="60" t="str">
        <f t="array" ref="AE83">IFERROR(IF(AE$2&lt;=$B$1,INDEX('Master Data'!$A$1:$H$686,'Evening Cow'!$A83,2),""),"")</f>
        <v>Quantity</v>
      </c>
      <c r="AF83" s="60" t="str">
        <f t="array" ref="AF83">IFERROR(IF(AF$2&lt;=$B$1,INDEX('Master Data'!$A$1:$H$686,'Evening Cow'!$A83,2),""),"")</f>
        <v/>
      </c>
      <c r="AG83" s="60" t="str">
        <f t="array" ref="AG83">IFERROR(IF(AG$2&lt;=$B$1,INDEX('Master Data'!$A$1:$H$686,'Evening Cow'!$A83,2),""),"")</f>
        <v/>
      </c>
    </row>
    <row r="84" ht="14.25" customHeight="1">
      <c r="A84" s="60" t="str">
        <f>IFERROR(SMALL('Master Data'!H:H,ROW()-2),"")</f>
        <v/>
      </c>
      <c r="B84" s="61" t="str">
        <f t="array" ref="B84">IFERROR(INDEX('Master Data'!$A$1:$H$686,'Evening Cow'!$A84,1),"")</f>
        <v>Customer Name</v>
      </c>
      <c r="C84" s="60" t="str">
        <f t="array" ref="C84">IFERROR(IF(C$2&lt;=$B$1,INDEX('Master Data'!$A$1:$H$686,'Evening Cow'!$A84,2),""),"")</f>
        <v>Quantity</v>
      </c>
      <c r="D84" s="60" t="str">
        <f t="array" ref="D84">IFERROR(IF(D$2&lt;=$B$1,INDEX('Master Data'!$A$1:$H$686,'Evening Cow'!$A84,2),""),"")</f>
        <v>Quantity</v>
      </c>
      <c r="E84" s="60" t="str">
        <f t="array" ref="E84">IFERROR(IF(E$2&lt;=$B$1,INDEX('Master Data'!$A$1:$H$686,'Evening Cow'!$A84,2),""),"")</f>
        <v>Quantity</v>
      </c>
      <c r="F84" s="60" t="str">
        <f t="array" ref="F84">IFERROR(IF(F$2&lt;=$B$1,INDEX('Master Data'!$A$1:$H$686,'Evening Cow'!$A84,2),""),"")</f>
        <v>Quantity</v>
      </c>
      <c r="G84" s="60" t="str">
        <f t="array" ref="G84">IFERROR(IF(G$2&lt;=$B$1,INDEX('Master Data'!$A$1:$H$686,'Evening Cow'!$A84,2),""),"")</f>
        <v>Quantity</v>
      </c>
      <c r="H84" s="60" t="str">
        <f t="array" ref="H84">IFERROR(IF(H$2&lt;=$B$1,INDEX('Master Data'!$A$1:$H$686,'Evening Cow'!$A84,2),""),"")</f>
        <v>Quantity</v>
      </c>
      <c r="I84" s="60" t="str">
        <f t="array" ref="I84">IFERROR(IF(I$2&lt;=$B$1,INDEX('Master Data'!$A$1:$H$686,'Evening Cow'!$A84,2),""),"")</f>
        <v>Quantity</v>
      </c>
      <c r="J84" s="60" t="str">
        <f t="array" ref="J84">IFERROR(IF(J$2&lt;=$B$1,INDEX('Master Data'!$A$1:$H$686,'Evening Cow'!$A84,2),""),"")</f>
        <v>Quantity</v>
      </c>
      <c r="K84" s="60" t="str">
        <f t="array" ref="K84">IFERROR(IF(K$2&lt;=$B$1,INDEX('Master Data'!$A$1:$H$686,'Evening Cow'!$A84,2),""),"")</f>
        <v>Quantity</v>
      </c>
      <c r="L84" s="60" t="str">
        <f t="array" ref="L84">IFERROR(IF(L$2&lt;=$B$1,INDEX('Master Data'!$A$1:$H$686,'Evening Cow'!$A84,2),""),"")</f>
        <v>Quantity</v>
      </c>
      <c r="M84" s="60" t="str">
        <f t="array" ref="M84">IFERROR(IF(M$2&lt;=$B$1,INDEX('Master Data'!$A$1:$H$686,'Evening Cow'!$A84,2),""),"")</f>
        <v>Quantity</v>
      </c>
      <c r="N84" s="60" t="str">
        <f t="array" ref="N84">IFERROR(IF(N$2&lt;=$B$1,INDEX('Master Data'!$A$1:$H$686,'Evening Cow'!$A84,2),""),"")</f>
        <v>Quantity</v>
      </c>
      <c r="O84" s="60" t="str">
        <f t="array" ref="O84">IFERROR(IF(O$2&lt;=$B$1,INDEX('Master Data'!$A$1:$H$686,'Evening Cow'!$A84,2),""),"")</f>
        <v>Quantity</v>
      </c>
      <c r="P84" s="60" t="str">
        <f t="array" ref="P84">IFERROR(IF(P$2&lt;=$B$1,INDEX('Master Data'!$A$1:$H$686,'Evening Cow'!$A84,2),""),"")</f>
        <v>Quantity</v>
      </c>
      <c r="Q84" s="60" t="str">
        <f t="array" ref="Q84">IFERROR(IF(Q$2&lt;=$B$1,INDEX('Master Data'!$A$1:$H$686,'Evening Cow'!$A84,2),""),"")</f>
        <v>Quantity</v>
      </c>
      <c r="R84" s="60" t="str">
        <f t="array" ref="R84">IFERROR(IF(R$2&lt;=$B$1,INDEX('Master Data'!$A$1:$H$686,'Evening Cow'!$A84,2),""),"")</f>
        <v>Quantity</v>
      </c>
      <c r="S84" s="60" t="str">
        <f t="array" ref="S84">IFERROR(IF(S$2&lt;=$B$1,INDEX('Master Data'!$A$1:$H$686,'Evening Cow'!$A84,2),""),"")</f>
        <v>Quantity</v>
      </c>
      <c r="T84" s="60" t="str">
        <f t="array" ref="T84">IFERROR(IF(T$2&lt;=$B$1,INDEX('Master Data'!$A$1:$H$686,'Evening Cow'!$A84,2),""),"")</f>
        <v>Quantity</v>
      </c>
      <c r="U84" s="60" t="str">
        <f t="array" ref="U84">IFERROR(IF(U$2&lt;=$B$1,INDEX('Master Data'!$A$1:$H$686,'Evening Cow'!$A84,2),""),"")</f>
        <v>Quantity</v>
      </c>
      <c r="V84" s="60" t="str">
        <f t="array" ref="V84">IFERROR(IF(V$2&lt;=$B$1,INDEX('Master Data'!$A$1:$H$686,'Evening Cow'!$A84,2),""),"")</f>
        <v>Quantity</v>
      </c>
      <c r="W84" s="60" t="str">
        <f t="array" ref="W84">IFERROR(IF(W$2&lt;=$B$1,INDEX('Master Data'!$A$1:$H$686,'Evening Cow'!$A84,2),""),"")</f>
        <v>Quantity</v>
      </c>
      <c r="X84" s="60" t="str">
        <f t="array" ref="X84">IFERROR(IF(X$2&lt;=$B$1,INDEX('Master Data'!$A$1:$H$686,'Evening Cow'!$A84,2),""),"")</f>
        <v>Quantity</v>
      </c>
      <c r="Y84" s="60" t="str">
        <f t="array" ref="Y84">IFERROR(IF(Y$2&lt;=$B$1,INDEX('Master Data'!$A$1:$H$686,'Evening Cow'!$A84,2),""),"")</f>
        <v>Quantity</v>
      </c>
      <c r="Z84" s="60" t="str">
        <f t="array" ref="Z84">IFERROR(IF(Z$2&lt;=$B$1,INDEX('Master Data'!$A$1:$H$686,'Evening Cow'!$A84,2),""),"")</f>
        <v>Quantity</v>
      </c>
      <c r="AA84" s="60" t="str">
        <f t="array" ref="AA84">IFERROR(IF(AA$2&lt;=$B$1,INDEX('Master Data'!$A$1:$H$686,'Evening Cow'!$A84,2),""),"")</f>
        <v>Quantity</v>
      </c>
      <c r="AB84" s="60" t="str">
        <f t="array" ref="AB84">IFERROR(IF(AB$2&lt;=$B$1,INDEX('Master Data'!$A$1:$H$686,'Evening Cow'!$A84,2),""),"")</f>
        <v>Quantity</v>
      </c>
      <c r="AC84" s="60" t="str">
        <f t="array" ref="AC84">IFERROR(IF(AC$2&lt;=$B$1,INDEX('Master Data'!$A$1:$H$686,'Evening Cow'!$A84,2),""),"")</f>
        <v>Quantity</v>
      </c>
      <c r="AD84" s="60" t="str">
        <f t="array" ref="AD84">IFERROR(IF(AD$2&lt;=$B$1,INDEX('Master Data'!$A$1:$H$686,'Evening Cow'!$A84,2),""),"")</f>
        <v>Quantity</v>
      </c>
      <c r="AE84" s="60" t="str">
        <f t="array" ref="AE84">IFERROR(IF(AE$2&lt;=$B$1,INDEX('Master Data'!$A$1:$H$686,'Evening Cow'!$A84,2),""),"")</f>
        <v>Quantity</v>
      </c>
      <c r="AF84" s="60" t="str">
        <f t="array" ref="AF84">IFERROR(IF(AF$2&lt;=$B$1,INDEX('Master Data'!$A$1:$H$686,'Evening Cow'!$A84,2),""),"")</f>
        <v/>
      </c>
      <c r="AG84" s="60" t="str">
        <f t="array" ref="AG84">IFERROR(IF(AG$2&lt;=$B$1,INDEX('Master Data'!$A$1:$H$686,'Evening Cow'!$A84,2),""),"")</f>
        <v/>
      </c>
    </row>
    <row r="85" ht="14.25" customHeight="1">
      <c r="A85" s="60" t="str">
        <f>IFERROR(SMALL('Master Data'!H:H,ROW()-2),"")</f>
        <v/>
      </c>
      <c r="B85" s="61" t="str">
        <f t="array" ref="B85">IFERROR(INDEX('Master Data'!$A$1:$H$686,'Evening Cow'!$A85,1),"")</f>
        <v>Customer Name</v>
      </c>
      <c r="C85" s="60" t="str">
        <f t="array" ref="C85">IFERROR(IF(C$2&lt;=$B$1,INDEX('Master Data'!$A$1:$H$686,'Evening Cow'!$A85,2),""),"")</f>
        <v>Quantity</v>
      </c>
      <c r="D85" s="60" t="str">
        <f t="array" ref="D85">IFERROR(IF(D$2&lt;=$B$1,INDEX('Master Data'!$A$1:$H$686,'Evening Cow'!$A85,2),""),"")</f>
        <v>Quantity</v>
      </c>
      <c r="E85" s="60" t="str">
        <f t="array" ref="E85">IFERROR(IF(E$2&lt;=$B$1,INDEX('Master Data'!$A$1:$H$686,'Evening Cow'!$A85,2),""),"")</f>
        <v>Quantity</v>
      </c>
      <c r="F85" s="60" t="str">
        <f t="array" ref="F85">IFERROR(IF(F$2&lt;=$B$1,INDEX('Master Data'!$A$1:$H$686,'Evening Cow'!$A85,2),""),"")</f>
        <v>Quantity</v>
      </c>
      <c r="G85" s="60" t="str">
        <f t="array" ref="G85">IFERROR(IF(G$2&lt;=$B$1,INDEX('Master Data'!$A$1:$H$686,'Evening Cow'!$A85,2),""),"")</f>
        <v>Quantity</v>
      </c>
      <c r="H85" s="60" t="str">
        <f t="array" ref="H85">IFERROR(IF(H$2&lt;=$B$1,INDEX('Master Data'!$A$1:$H$686,'Evening Cow'!$A85,2),""),"")</f>
        <v>Quantity</v>
      </c>
      <c r="I85" s="60" t="str">
        <f t="array" ref="I85">IFERROR(IF(I$2&lt;=$B$1,INDEX('Master Data'!$A$1:$H$686,'Evening Cow'!$A85,2),""),"")</f>
        <v>Quantity</v>
      </c>
      <c r="J85" s="60" t="str">
        <f t="array" ref="J85">IFERROR(IF(J$2&lt;=$B$1,INDEX('Master Data'!$A$1:$H$686,'Evening Cow'!$A85,2),""),"")</f>
        <v>Quantity</v>
      </c>
      <c r="K85" s="60" t="str">
        <f t="array" ref="K85">IFERROR(IF(K$2&lt;=$B$1,INDEX('Master Data'!$A$1:$H$686,'Evening Cow'!$A85,2),""),"")</f>
        <v>Quantity</v>
      </c>
      <c r="L85" s="60" t="str">
        <f t="array" ref="L85">IFERROR(IF(L$2&lt;=$B$1,INDEX('Master Data'!$A$1:$H$686,'Evening Cow'!$A85,2),""),"")</f>
        <v>Quantity</v>
      </c>
      <c r="M85" s="60" t="str">
        <f t="array" ref="M85">IFERROR(IF(M$2&lt;=$B$1,INDEX('Master Data'!$A$1:$H$686,'Evening Cow'!$A85,2),""),"")</f>
        <v>Quantity</v>
      </c>
      <c r="N85" s="60" t="str">
        <f t="array" ref="N85">IFERROR(IF(N$2&lt;=$B$1,INDEX('Master Data'!$A$1:$H$686,'Evening Cow'!$A85,2),""),"")</f>
        <v>Quantity</v>
      </c>
      <c r="O85" s="60" t="str">
        <f t="array" ref="O85">IFERROR(IF(O$2&lt;=$B$1,INDEX('Master Data'!$A$1:$H$686,'Evening Cow'!$A85,2),""),"")</f>
        <v>Quantity</v>
      </c>
      <c r="P85" s="60" t="str">
        <f t="array" ref="P85">IFERROR(IF(P$2&lt;=$B$1,INDEX('Master Data'!$A$1:$H$686,'Evening Cow'!$A85,2),""),"")</f>
        <v>Quantity</v>
      </c>
      <c r="Q85" s="60" t="str">
        <f t="array" ref="Q85">IFERROR(IF(Q$2&lt;=$B$1,INDEX('Master Data'!$A$1:$H$686,'Evening Cow'!$A85,2),""),"")</f>
        <v>Quantity</v>
      </c>
      <c r="R85" s="60" t="str">
        <f t="array" ref="R85">IFERROR(IF(R$2&lt;=$B$1,INDEX('Master Data'!$A$1:$H$686,'Evening Cow'!$A85,2),""),"")</f>
        <v>Quantity</v>
      </c>
      <c r="S85" s="60" t="str">
        <f t="array" ref="S85">IFERROR(IF(S$2&lt;=$B$1,INDEX('Master Data'!$A$1:$H$686,'Evening Cow'!$A85,2),""),"")</f>
        <v>Quantity</v>
      </c>
      <c r="T85" s="60" t="str">
        <f t="array" ref="T85">IFERROR(IF(T$2&lt;=$B$1,INDEX('Master Data'!$A$1:$H$686,'Evening Cow'!$A85,2),""),"")</f>
        <v>Quantity</v>
      </c>
      <c r="U85" s="60" t="str">
        <f t="array" ref="U85">IFERROR(IF(U$2&lt;=$B$1,INDEX('Master Data'!$A$1:$H$686,'Evening Cow'!$A85,2),""),"")</f>
        <v>Quantity</v>
      </c>
      <c r="V85" s="60" t="str">
        <f t="array" ref="V85">IFERROR(IF(V$2&lt;=$B$1,INDEX('Master Data'!$A$1:$H$686,'Evening Cow'!$A85,2),""),"")</f>
        <v>Quantity</v>
      </c>
      <c r="W85" s="60" t="str">
        <f t="array" ref="W85">IFERROR(IF(W$2&lt;=$B$1,INDEX('Master Data'!$A$1:$H$686,'Evening Cow'!$A85,2),""),"")</f>
        <v>Quantity</v>
      </c>
      <c r="X85" s="60" t="str">
        <f t="array" ref="X85">IFERROR(IF(X$2&lt;=$B$1,INDEX('Master Data'!$A$1:$H$686,'Evening Cow'!$A85,2),""),"")</f>
        <v>Quantity</v>
      </c>
      <c r="Y85" s="60" t="str">
        <f t="array" ref="Y85">IFERROR(IF(Y$2&lt;=$B$1,INDEX('Master Data'!$A$1:$H$686,'Evening Cow'!$A85,2),""),"")</f>
        <v>Quantity</v>
      </c>
      <c r="Z85" s="60" t="str">
        <f t="array" ref="Z85">IFERROR(IF(Z$2&lt;=$B$1,INDEX('Master Data'!$A$1:$H$686,'Evening Cow'!$A85,2),""),"")</f>
        <v>Quantity</v>
      </c>
      <c r="AA85" s="60" t="str">
        <f t="array" ref="AA85">IFERROR(IF(AA$2&lt;=$B$1,INDEX('Master Data'!$A$1:$H$686,'Evening Cow'!$A85,2),""),"")</f>
        <v>Quantity</v>
      </c>
      <c r="AB85" s="60" t="str">
        <f t="array" ref="AB85">IFERROR(IF(AB$2&lt;=$B$1,INDEX('Master Data'!$A$1:$H$686,'Evening Cow'!$A85,2),""),"")</f>
        <v>Quantity</v>
      </c>
      <c r="AC85" s="60" t="str">
        <f t="array" ref="AC85">IFERROR(IF(AC$2&lt;=$B$1,INDEX('Master Data'!$A$1:$H$686,'Evening Cow'!$A85,2),""),"")</f>
        <v>Quantity</v>
      </c>
      <c r="AD85" s="60" t="str">
        <f t="array" ref="AD85">IFERROR(IF(AD$2&lt;=$B$1,INDEX('Master Data'!$A$1:$H$686,'Evening Cow'!$A85,2),""),"")</f>
        <v>Quantity</v>
      </c>
      <c r="AE85" s="60" t="str">
        <f t="array" ref="AE85">IFERROR(IF(AE$2&lt;=$B$1,INDEX('Master Data'!$A$1:$H$686,'Evening Cow'!$A85,2),""),"")</f>
        <v>Quantity</v>
      </c>
      <c r="AF85" s="60" t="str">
        <f t="array" ref="AF85">IFERROR(IF(AF$2&lt;=$B$1,INDEX('Master Data'!$A$1:$H$686,'Evening Cow'!$A85,2),""),"")</f>
        <v/>
      </c>
      <c r="AG85" s="60" t="str">
        <f t="array" ref="AG85">IFERROR(IF(AG$2&lt;=$B$1,INDEX('Master Data'!$A$1:$H$686,'Evening Cow'!$A85,2),""),"")</f>
        <v/>
      </c>
    </row>
    <row r="86" ht="14.25" customHeight="1">
      <c r="A86" s="60" t="str">
        <f>IFERROR(SMALL('Master Data'!H:H,ROW()-2),"")</f>
        <v/>
      </c>
      <c r="B86" s="61" t="str">
        <f t="array" ref="B86">IFERROR(INDEX('Master Data'!$A$1:$H$686,'Evening Cow'!$A86,1),"")</f>
        <v>Customer Name</v>
      </c>
      <c r="C86" s="60" t="str">
        <f t="array" ref="C86">IFERROR(IF(C$2&lt;=$B$1,INDEX('Master Data'!$A$1:$H$686,'Evening Cow'!$A86,2),""),"")</f>
        <v>Quantity</v>
      </c>
      <c r="D86" s="60" t="str">
        <f t="array" ref="D86">IFERROR(IF(D$2&lt;=$B$1,INDEX('Master Data'!$A$1:$H$686,'Evening Cow'!$A86,2),""),"")</f>
        <v>Quantity</v>
      </c>
      <c r="E86" s="60" t="str">
        <f t="array" ref="E86">IFERROR(IF(E$2&lt;=$B$1,INDEX('Master Data'!$A$1:$H$686,'Evening Cow'!$A86,2),""),"")</f>
        <v>Quantity</v>
      </c>
      <c r="F86" s="60" t="str">
        <f t="array" ref="F86">IFERROR(IF(F$2&lt;=$B$1,INDEX('Master Data'!$A$1:$H$686,'Evening Cow'!$A86,2),""),"")</f>
        <v>Quantity</v>
      </c>
      <c r="G86" s="60" t="str">
        <f t="array" ref="G86">IFERROR(IF(G$2&lt;=$B$1,INDEX('Master Data'!$A$1:$H$686,'Evening Cow'!$A86,2),""),"")</f>
        <v>Quantity</v>
      </c>
      <c r="H86" s="60" t="str">
        <f t="array" ref="H86">IFERROR(IF(H$2&lt;=$B$1,INDEX('Master Data'!$A$1:$H$686,'Evening Cow'!$A86,2),""),"")</f>
        <v>Quantity</v>
      </c>
      <c r="I86" s="60" t="str">
        <f t="array" ref="I86">IFERROR(IF(I$2&lt;=$B$1,INDEX('Master Data'!$A$1:$H$686,'Evening Cow'!$A86,2),""),"")</f>
        <v>Quantity</v>
      </c>
      <c r="J86" s="60" t="str">
        <f t="array" ref="J86">IFERROR(IF(J$2&lt;=$B$1,INDEX('Master Data'!$A$1:$H$686,'Evening Cow'!$A86,2),""),"")</f>
        <v>Quantity</v>
      </c>
      <c r="K86" s="60" t="str">
        <f t="array" ref="K86">IFERROR(IF(K$2&lt;=$B$1,INDEX('Master Data'!$A$1:$H$686,'Evening Cow'!$A86,2),""),"")</f>
        <v>Quantity</v>
      </c>
      <c r="L86" s="60" t="str">
        <f t="array" ref="L86">IFERROR(IF(L$2&lt;=$B$1,INDEX('Master Data'!$A$1:$H$686,'Evening Cow'!$A86,2),""),"")</f>
        <v>Quantity</v>
      </c>
      <c r="M86" s="60" t="str">
        <f t="array" ref="M86">IFERROR(IF(M$2&lt;=$B$1,INDEX('Master Data'!$A$1:$H$686,'Evening Cow'!$A86,2),""),"")</f>
        <v>Quantity</v>
      </c>
      <c r="N86" s="60" t="str">
        <f t="array" ref="N86">IFERROR(IF(N$2&lt;=$B$1,INDEX('Master Data'!$A$1:$H$686,'Evening Cow'!$A86,2),""),"")</f>
        <v>Quantity</v>
      </c>
      <c r="O86" s="60" t="str">
        <f t="array" ref="O86">IFERROR(IF(O$2&lt;=$B$1,INDEX('Master Data'!$A$1:$H$686,'Evening Cow'!$A86,2),""),"")</f>
        <v>Quantity</v>
      </c>
      <c r="P86" s="60" t="str">
        <f t="array" ref="P86">IFERROR(IF(P$2&lt;=$B$1,INDEX('Master Data'!$A$1:$H$686,'Evening Cow'!$A86,2),""),"")</f>
        <v>Quantity</v>
      </c>
      <c r="Q86" s="60" t="str">
        <f t="array" ref="Q86">IFERROR(IF(Q$2&lt;=$B$1,INDEX('Master Data'!$A$1:$H$686,'Evening Cow'!$A86,2),""),"")</f>
        <v>Quantity</v>
      </c>
      <c r="R86" s="60" t="str">
        <f t="array" ref="R86">IFERROR(IF(R$2&lt;=$B$1,INDEX('Master Data'!$A$1:$H$686,'Evening Cow'!$A86,2),""),"")</f>
        <v>Quantity</v>
      </c>
      <c r="S86" s="60" t="str">
        <f t="array" ref="S86">IFERROR(IF(S$2&lt;=$B$1,INDEX('Master Data'!$A$1:$H$686,'Evening Cow'!$A86,2),""),"")</f>
        <v>Quantity</v>
      </c>
      <c r="T86" s="60" t="str">
        <f t="array" ref="T86">IFERROR(IF(T$2&lt;=$B$1,INDEX('Master Data'!$A$1:$H$686,'Evening Cow'!$A86,2),""),"")</f>
        <v>Quantity</v>
      </c>
      <c r="U86" s="60" t="str">
        <f t="array" ref="U86">IFERROR(IF(U$2&lt;=$B$1,INDEX('Master Data'!$A$1:$H$686,'Evening Cow'!$A86,2),""),"")</f>
        <v>Quantity</v>
      </c>
      <c r="V86" s="60" t="str">
        <f t="array" ref="V86">IFERROR(IF(V$2&lt;=$B$1,INDEX('Master Data'!$A$1:$H$686,'Evening Cow'!$A86,2),""),"")</f>
        <v>Quantity</v>
      </c>
      <c r="W86" s="60" t="str">
        <f t="array" ref="W86">IFERROR(IF(W$2&lt;=$B$1,INDEX('Master Data'!$A$1:$H$686,'Evening Cow'!$A86,2),""),"")</f>
        <v>Quantity</v>
      </c>
      <c r="X86" s="60" t="str">
        <f t="array" ref="X86">IFERROR(IF(X$2&lt;=$B$1,INDEX('Master Data'!$A$1:$H$686,'Evening Cow'!$A86,2),""),"")</f>
        <v>Quantity</v>
      </c>
      <c r="Y86" s="60" t="str">
        <f t="array" ref="Y86">IFERROR(IF(Y$2&lt;=$B$1,INDEX('Master Data'!$A$1:$H$686,'Evening Cow'!$A86,2),""),"")</f>
        <v>Quantity</v>
      </c>
      <c r="Z86" s="60" t="str">
        <f t="array" ref="Z86">IFERROR(IF(Z$2&lt;=$B$1,INDEX('Master Data'!$A$1:$H$686,'Evening Cow'!$A86,2),""),"")</f>
        <v>Quantity</v>
      </c>
      <c r="AA86" s="60" t="str">
        <f t="array" ref="AA86">IFERROR(IF(AA$2&lt;=$B$1,INDEX('Master Data'!$A$1:$H$686,'Evening Cow'!$A86,2),""),"")</f>
        <v>Quantity</v>
      </c>
      <c r="AB86" s="60" t="str">
        <f t="array" ref="AB86">IFERROR(IF(AB$2&lt;=$B$1,INDEX('Master Data'!$A$1:$H$686,'Evening Cow'!$A86,2),""),"")</f>
        <v>Quantity</v>
      </c>
      <c r="AC86" s="60" t="str">
        <f t="array" ref="AC86">IFERROR(IF(AC$2&lt;=$B$1,INDEX('Master Data'!$A$1:$H$686,'Evening Cow'!$A86,2),""),"")</f>
        <v>Quantity</v>
      </c>
      <c r="AD86" s="60" t="str">
        <f t="array" ref="AD86">IFERROR(IF(AD$2&lt;=$B$1,INDEX('Master Data'!$A$1:$H$686,'Evening Cow'!$A86,2),""),"")</f>
        <v>Quantity</v>
      </c>
      <c r="AE86" s="60" t="str">
        <f t="array" ref="AE86">IFERROR(IF(AE$2&lt;=$B$1,INDEX('Master Data'!$A$1:$H$686,'Evening Cow'!$A86,2),""),"")</f>
        <v>Quantity</v>
      </c>
      <c r="AF86" s="60" t="str">
        <f t="array" ref="AF86">IFERROR(IF(AF$2&lt;=$B$1,INDEX('Master Data'!$A$1:$H$686,'Evening Cow'!$A86,2),""),"")</f>
        <v/>
      </c>
      <c r="AG86" s="60" t="str">
        <f t="array" ref="AG86">IFERROR(IF(AG$2&lt;=$B$1,INDEX('Master Data'!$A$1:$H$686,'Evening Cow'!$A86,2),""),"")</f>
        <v/>
      </c>
    </row>
    <row r="87" ht="14.25" customHeight="1">
      <c r="A87" s="60" t="str">
        <f>IFERROR(SMALL('Master Data'!H:H,ROW()-2),"")</f>
        <v/>
      </c>
      <c r="B87" s="61" t="str">
        <f t="array" ref="B87">IFERROR(INDEX('Master Data'!$A$1:$H$686,'Evening Cow'!$A87,1),"")</f>
        <v>Customer Name</v>
      </c>
      <c r="C87" s="60" t="str">
        <f t="array" ref="C87">IFERROR(IF(C$2&lt;=$B$1,INDEX('Master Data'!$A$1:$H$686,'Evening Cow'!$A87,2),""),"")</f>
        <v>Quantity</v>
      </c>
      <c r="D87" s="60" t="str">
        <f t="array" ref="D87">IFERROR(IF(D$2&lt;=$B$1,INDEX('Master Data'!$A$1:$H$686,'Evening Cow'!$A87,2),""),"")</f>
        <v>Quantity</v>
      </c>
      <c r="E87" s="60" t="str">
        <f t="array" ref="E87">IFERROR(IF(E$2&lt;=$B$1,INDEX('Master Data'!$A$1:$H$686,'Evening Cow'!$A87,2),""),"")</f>
        <v>Quantity</v>
      </c>
      <c r="F87" s="60" t="str">
        <f t="array" ref="F87">IFERROR(IF(F$2&lt;=$B$1,INDEX('Master Data'!$A$1:$H$686,'Evening Cow'!$A87,2),""),"")</f>
        <v>Quantity</v>
      </c>
      <c r="G87" s="60" t="str">
        <f t="array" ref="G87">IFERROR(IF(G$2&lt;=$B$1,INDEX('Master Data'!$A$1:$H$686,'Evening Cow'!$A87,2),""),"")</f>
        <v>Quantity</v>
      </c>
      <c r="H87" s="60" t="str">
        <f t="array" ref="H87">IFERROR(IF(H$2&lt;=$B$1,INDEX('Master Data'!$A$1:$H$686,'Evening Cow'!$A87,2),""),"")</f>
        <v>Quantity</v>
      </c>
      <c r="I87" s="60" t="str">
        <f t="array" ref="I87">IFERROR(IF(I$2&lt;=$B$1,INDEX('Master Data'!$A$1:$H$686,'Evening Cow'!$A87,2),""),"")</f>
        <v>Quantity</v>
      </c>
      <c r="J87" s="60" t="str">
        <f t="array" ref="J87">IFERROR(IF(J$2&lt;=$B$1,INDEX('Master Data'!$A$1:$H$686,'Evening Cow'!$A87,2),""),"")</f>
        <v>Quantity</v>
      </c>
      <c r="K87" s="60" t="str">
        <f t="array" ref="K87">IFERROR(IF(K$2&lt;=$B$1,INDEX('Master Data'!$A$1:$H$686,'Evening Cow'!$A87,2),""),"")</f>
        <v>Quantity</v>
      </c>
      <c r="L87" s="60" t="str">
        <f t="array" ref="L87">IFERROR(IF(L$2&lt;=$B$1,INDEX('Master Data'!$A$1:$H$686,'Evening Cow'!$A87,2),""),"")</f>
        <v>Quantity</v>
      </c>
      <c r="M87" s="60" t="str">
        <f t="array" ref="M87">IFERROR(IF(M$2&lt;=$B$1,INDEX('Master Data'!$A$1:$H$686,'Evening Cow'!$A87,2),""),"")</f>
        <v>Quantity</v>
      </c>
      <c r="N87" s="60" t="str">
        <f t="array" ref="N87">IFERROR(IF(N$2&lt;=$B$1,INDEX('Master Data'!$A$1:$H$686,'Evening Cow'!$A87,2),""),"")</f>
        <v>Quantity</v>
      </c>
      <c r="O87" s="60" t="str">
        <f t="array" ref="O87">IFERROR(IF(O$2&lt;=$B$1,INDEX('Master Data'!$A$1:$H$686,'Evening Cow'!$A87,2),""),"")</f>
        <v>Quantity</v>
      </c>
      <c r="P87" s="60" t="str">
        <f t="array" ref="P87">IFERROR(IF(P$2&lt;=$B$1,INDEX('Master Data'!$A$1:$H$686,'Evening Cow'!$A87,2),""),"")</f>
        <v>Quantity</v>
      </c>
      <c r="Q87" s="60" t="str">
        <f t="array" ref="Q87">IFERROR(IF(Q$2&lt;=$B$1,INDEX('Master Data'!$A$1:$H$686,'Evening Cow'!$A87,2),""),"")</f>
        <v>Quantity</v>
      </c>
      <c r="R87" s="60" t="str">
        <f t="array" ref="R87">IFERROR(IF(R$2&lt;=$B$1,INDEX('Master Data'!$A$1:$H$686,'Evening Cow'!$A87,2),""),"")</f>
        <v>Quantity</v>
      </c>
      <c r="S87" s="60" t="str">
        <f t="array" ref="S87">IFERROR(IF(S$2&lt;=$B$1,INDEX('Master Data'!$A$1:$H$686,'Evening Cow'!$A87,2),""),"")</f>
        <v>Quantity</v>
      </c>
      <c r="T87" s="60" t="str">
        <f t="array" ref="T87">IFERROR(IF(T$2&lt;=$B$1,INDEX('Master Data'!$A$1:$H$686,'Evening Cow'!$A87,2),""),"")</f>
        <v>Quantity</v>
      </c>
      <c r="U87" s="60" t="str">
        <f t="array" ref="U87">IFERROR(IF(U$2&lt;=$B$1,INDEX('Master Data'!$A$1:$H$686,'Evening Cow'!$A87,2),""),"")</f>
        <v>Quantity</v>
      </c>
      <c r="V87" s="60" t="str">
        <f t="array" ref="V87">IFERROR(IF(V$2&lt;=$B$1,INDEX('Master Data'!$A$1:$H$686,'Evening Cow'!$A87,2),""),"")</f>
        <v>Quantity</v>
      </c>
      <c r="W87" s="60" t="str">
        <f t="array" ref="W87">IFERROR(IF(W$2&lt;=$B$1,INDEX('Master Data'!$A$1:$H$686,'Evening Cow'!$A87,2),""),"")</f>
        <v>Quantity</v>
      </c>
      <c r="X87" s="60" t="str">
        <f t="array" ref="X87">IFERROR(IF(X$2&lt;=$B$1,INDEX('Master Data'!$A$1:$H$686,'Evening Cow'!$A87,2),""),"")</f>
        <v>Quantity</v>
      </c>
      <c r="Y87" s="60" t="str">
        <f t="array" ref="Y87">IFERROR(IF(Y$2&lt;=$B$1,INDEX('Master Data'!$A$1:$H$686,'Evening Cow'!$A87,2),""),"")</f>
        <v>Quantity</v>
      </c>
      <c r="Z87" s="60" t="str">
        <f t="array" ref="Z87">IFERROR(IF(Z$2&lt;=$B$1,INDEX('Master Data'!$A$1:$H$686,'Evening Cow'!$A87,2),""),"")</f>
        <v>Quantity</v>
      </c>
      <c r="AA87" s="60" t="str">
        <f t="array" ref="AA87">IFERROR(IF(AA$2&lt;=$B$1,INDEX('Master Data'!$A$1:$H$686,'Evening Cow'!$A87,2),""),"")</f>
        <v>Quantity</v>
      </c>
      <c r="AB87" s="60" t="str">
        <f t="array" ref="AB87">IFERROR(IF(AB$2&lt;=$B$1,INDEX('Master Data'!$A$1:$H$686,'Evening Cow'!$A87,2),""),"")</f>
        <v>Quantity</v>
      </c>
      <c r="AC87" s="60" t="str">
        <f t="array" ref="AC87">IFERROR(IF(AC$2&lt;=$B$1,INDEX('Master Data'!$A$1:$H$686,'Evening Cow'!$A87,2),""),"")</f>
        <v>Quantity</v>
      </c>
      <c r="AD87" s="60" t="str">
        <f t="array" ref="AD87">IFERROR(IF(AD$2&lt;=$B$1,INDEX('Master Data'!$A$1:$H$686,'Evening Cow'!$A87,2),""),"")</f>
        <v>Quantity</v>
      </c>
      <c r="AE87" s="60" t="str">
        <f t="array" ref="AE87">IFERROR(IF(AE$2&lt;=$B$1,INDEX('Master Data'!$A$1:$H$686,'Evening Cow'!$A87,2),""),"")</f>
        <v>Quantity</v>
      </c>
      <c r="AF87" s="60" t="str">
        <f t="array" ref="AF87">IFERROR(IF(AF$2&lt;=$B$1,INDEX('Master Data'!$A$1:$H$686,'Evening Cow'!$A87,2),""),"")</f>
        <v/>
      </c>
      <c r="AG87" s="60" t="str">
        <f t="array" ref="AG87">IFERROR(IF(AG$2&lt;=$B$1,INDEX('Master Data'!$A$1:$H$686,'Evening Cow'!$A87,2),""),"")</f>
        <v/>
      </c>
    </row>
    <row r="88" ht="14.25" customHeight="1">
      <c r="A88" s="60" t="str">
        <f>IFERROR(SMALL('Master Data'!H:H,ROW()-2),"")</f>
        <v/>
      </c>
      <c r="B88" s="61" t="str">
        <f t="array" ref="B88">IFERROR(INDEX('Master Data'!$A$1:$H$686,'Evening Cow'!$A88,1),"")</f>
        <v>Customer Name</v>
      </c>
      <c r="C88" s="60" t="str">
        <f t="array" ref="C88">IFERROR(IF(C$2&lt;=$B$1,INDEX('Master Data'!$A$1:$H$686,'Evening Cow'!$A88,2),""),"")</f>
        <v>Quantity</v>
      </c>
      <c r="D88" s="60" t="str">
        <f t="array" ref="D88">IFERROR(IF(D$2&lt;=$B$1,INDEX('Master Data'!$A$1:$H$686,'Evening Cow'!$A88,2),""),"")</f>
        <v>Quantity</v>
      </c>
      <c r="E88" s="60" t="str">
        <f t="array" ref="E88">IFERROR(IF(E$2&lt;=$B$1,INDEX('Master Data'!$A$1:$H$686,'Evening Cow'!$A88,2),""),"")</f>
        <v>Quantity</v>
      </c>
      <c r="F88" s="60" t="str">
        <f t="array" ref="F88">IFERROR(IF(F$2&lt;=$B$1,INDEX('Master Data'!$A$1:$H$686,'Evening Cow'!$A88,2),""),"")</f>
        <v>Quantity</v>
      </c>
      <c r="G88" s="60" t="str">
        <f t="array" ref="G88">IFERROR(IF(G$2&lt;=$B$1,INDEX('Master Data'!$A$1:$H$686,'Evening Cow'!$A88,2),""),"")</f>
        <v>Quantity</v>
      </c>
      <c r="H88" s="60" t="str">
        <f t="array" ref="H88">IFERROR(IF(H$2&lt;=$B$1,INDEX('Master Data'!$A$1:$H$686,'Evening Cow'!$A88,2),""),"")</f>
        <v>Quantity</v>
      </c>
      <c r="I88" s="60" t="str">
        <f t="array" ref="I88">IFERROR(IF(I$2&lt;=$B$1,INDEX('Master Data'!$A$1:$H$686,'Evening Cow'!$A88,2),""),"")</f>
        <v>Quantity</v>
      </c>
      <c r="J88" s="60" t="str">
        <f t="array" ref="J88">IFERROR(IF(J$2&lt;=$B$1,INDEX('Master Data'!$A$1:$H$686,'Evening Cow'!$A88,2),""),"")</f>
        <v>Quantity</v>
      </c>
      <c r="K88" s="60" t="str">
        <f t="array" ref="K88">IFERROR(IF(K$2&lt;=$B$1,INDEX('Master Data'!$A$1:$H$686,'Evening Cow'!$A88,2),""),"")</f>
        <v>Quantity</v>
      </c>
      <c r="L88" s="60" t="str">
        <f t="array" ref="L88">IFERROR(IF(L$2&lt;=$B$1,INDEX('Master Data'!$A$1:$H$686,'Evening Cow'!$A88,2),""),"")</f>
        <v>Quantity</v>
      </c>
      <c r="M88" s="60" t="str">
        <f t="array" ref="M88">IFERROR(IF(M$2&lt;=$B$1,INDEX('Master Data'!$A$1:$H$686,'Evening Cow'!$A88,2),""),"")</f>
        <v>Quantity</v>
      </c>
      <c r="N88" s="60" t="str">
        <f t="array" ref="N88">IFERROR(IF(N$2&lt;=$B$1,INDEX('Master Data'!$A$1:$H$686,'Evening Cow'!$A88,2),""),"")</f>
        <v>Quantity</v>
      </c>
      <c r="O88" s="60" t="str">
        <f t="array" ref="O88">IFERROR(IF(O$2&lt;=$B$1,INDEX('Master Data'!$A$1:$H$686,'Evening Cow'!$A88,2),""),"")</f>
        <v>Quantity</v>
      </c>
      <c r="P88" s="60" t="str">
        <f t="array" ref="P88">IFERROR(IF(P$2&lt;=$B$1,INDEX('Master Data'!$A$1:$H$686,'Evening Cow'!$A88,2),""),"")</f>
        <v>Quantity</v>
      </c>
      <c r="Q88" s="60" t="str">
        <f t="array" ref="Q88">IFERROR(IF(Q$2&lt;=$B$1,INDEX('Master Data'!$A$1:$H$686,'Evening Cow'!$A88,2),""),"")</f>
        <v>Quantity</v>
      </c>
      <c r="R88" s="60" t="str">
        <f t="array" ref="R88">IFERROR(IF(R$2&lt;=$B$1,INDEX('Master Data'!$A$1:$H$686,'Evening Cow'!$A88,2),""),"")</f>
        <v>Quantity</v>
      </c>
      <c r="S88" s="60" t="str">
        <f t="array" ref="S88">IFERROR(IF(S$2&lt;=$B$1,INDEX('Master Data'!$A$1:$H$686,'Evening Cow'!$A88,2),""),"")</f>
        <v>Quantity</v>
      </c>
      <c r="T88" s="60" t="str">
        <f t="array" ref="T88">IFERROR(IF(T$2&lt;=$B$1,INDEX('Master Data'!$A$1:$H$686,'Evening Cow'!$A88,2),""),"")</f>
        <v>Quantity</v>
      </c>
      <c r="U88" s="60" t="str">
        <f t="array" ref="U88">IFERROR(IF(U$2&lt;=$B$1,INDEX('Master Data'!$A$1:$H$686,'Evening Cow'!$A88,2),""),"")</f>
        <v>Quantity</v>
      </c>
      <c r="V88" s="60" t="str">
        <f t="array" ref="V88">IFERROR(IF(V$2&lt;=$B$1,INDEX('Master Data'!$A$1:$H$686,'Evening Cow'!$A88,2),""),"")</f>
        <v>Quantity</v>
      </c>
      <c r="W88" s="60" t="str">
        <f t="array" ref="W88">IFERROR(IF(W$2&lt;=$B$1,INDEX('Master Data'!$A$1:$H$686,'Evening Cow'!$A88,2),""),"")</f>
        <v>Quantity</v>
      </c>
      <c r="X88" s="60" t="str">
        <f t="array" ref="X88">IFERROR(IF(X$2&lt;=$B$1,INDEX('Master Data'!$A$1:$H$686,'Evening Cow'!$A88,2),""),"")</f>
        <v>Quantity</v>
      </c>
      <c r="Y88" s="60" t="str">
        <f t="array" ref="Y88">IFERROR(IF(Y$2&lt;=$B$1,INDEX('Master Data'!$A$1:$H$686,'Evening Cow'!$A88,2),""),"")</f>
        <v>Quantity</v>
      </c>
      <c r="Z88" s="60" t="str">
        <f t="array" ref="Z88">IFERROR(IF(Z$2&lt;=$B$1,INDEX('Master Data'!$A$1:$H$686,'Evening Cow'!$A88,2),""),"")</f>
        <v>Quantity</v>
      </c>
      <c r="AA88" s="60" t="str">
        <f t="array" ref="AA88">IFERROR(IF(AA$2&lt;=$B$1,INDEX('Master Data'!$A$1:$H$686,'Evening Cow'!$A88,2),""),"")</f>
        <v>Quantity</v>
      </c>
      <c r="AB88" s="60" t="str">
        <f t="array" ref="AB88">IFERROR(IF(AB$2&lt;=$B$1,INDEX('Master Data'!$A$1:$H$686,'Evening Cow'!$A88,2),""),"")</f>
        <v>Quantity</v>
      </c>
      <c r="AC88" s="60" t="str">
        <f t="array" ref="AC88">IFERROR(IF(AC$2&lt;=$B$1,INDEX('Master Data'!$A$1:$H$686,'Evening Cow'!$A88,2),""),"")</f>
        <v>Quantity</v>
      </c>
      <c r="AD88" s="60" t="str">
        <f t="array" ref="AD88">IFERROR(IF(AD$2&lt;=$B$1,INDEX('Master Data'!$A$1:$H$686,'Evening Cow'!$A88,2),""),"")</f>
        <v>Quantity</v>
      </c>
      <c r="AE88" s="60" t="str">
        <f t="array" ref="AE88">IFERROR(IF(AE$2&lt;=$B$1,INDEX('Master Data'!$A$1:$H$686,'Evening Cow'!$A88,2),""),"")</f>
        <v>Quantity</v>
      </c>
      <c r="AF88" s="60" t="str">
        <f t="array" ref="AF88">IFERROR(IF(AF$2&lt;=$B$1,INDEX('Master Data'!$A$1:$H$686,'Evening Cow'!$A88,2),""),"")</f>
        <v/>
      </c>
      <c r="AG88" s="60" t="str">
        <f t="array" ref="AG88">IFERROR(IF(AG$2&lt;=$B$1,INDEX('Master Data'!$A$1:$H$686,'Evening Cow'!$A88,2),""),"")</f>
        <v/>
      </c>
    </row>
    <row r="89" ht="14.25" customHeight="1">
      <c r="A89" s="60" t="str">
        <f>IFERROR(SMALL('Master Data'!H:H,ROW()-2),"")</f>
        <v/>
      </c>
      <c r="B89" s="61" t="str">
        <f t="array" ref="B89">IFERROR(INDEX('Master Data'!$A$1:$H$686,'Evening Cow'!$A89,1),"")</f>
        <v>Customer Name</v>
      </c>
      <c r="C89" s="60" t="str">
        <f t="array" ref="C89">IFERROR(IF(C$2&lt;=$B$1,INDEX('Master Data'!$A$1:$H$686,'Evening Cow'!$A89,2),""),"")</f>
        <v>Quantity</v>
      </c>
      <c r="D89" s="60" t="str">
        <f t="array" ref="D89">IFERROR(IF(D$2&lt;=$B$1,INDEX('Master Data'!$A$1:$H$686,'Evening Cow'!$A89,2),""),"")</f>
        <v>Quantity</v>
      </c>
      <c r="E89" s="60" t="str">
        <f t="array" ref="E89">IFERROR(IF(E$2&lt;=$B$1,INDEX('Master Data'!$A$1:$H$686,'Evening Cow'!$A89,2),""),"")</f>
        <v>Quantity</v>
      </c>
      <c r="F89" s="60" t="str">
        <f t="array" ref="F89">IFERROR(IF(F$2&lt;=$B$1,INDEX('Master Data'!$A$1:$H$686,'Evening Cow'!$A89,2),""),"")</f>
        <v>Quantity</v>
      </c>
      <c r="G89" s="60" t="str">
        <f t="array" ref="G89">IFERROR(IF(G$2&lt;=$B$1,INDEX('Master Data'!$A$1:$H$686,'Evening Cow'!$A89,2),""),"")</f>
        <v>Quantity</v>
      </c>
      <c r="H89" s="60" t="str">
        <f t="array" ref="H89">IFERROR(IF(H$2&lt;=$B$1,INDEX('Master Data'!$A$1:$H$686,'Evening Cow'!$A89,2),""),"")</f>
        <v>Quantity</v>
      </c>
      <c r="I89" s="60" t="str">
        <f t="array" ref="I89">IFERROR(IF(I$2&lt;=$B$1,INDEX('Master Data'!$A$1:$H$686,'Evening Cow'!$A89,2),""),"")</f>
        <v>Quantity</v>
      </c>
      <c r="J89" s="60" t="str">
        <f t="array" ref="J89">IFERROR(IF(J$2&lt;=$B$1,INDEX('Master Data'!$A$1:$H$686,'Evening Cow'!$A89,2),""),"")</f>
        <v>Quantity</v>
      </c>
      <c r="K89" s="60" t="str">
        <f t="array" ref="K89">IFERROR(IF(K$2&lt;=$B$1,INDEX('Master Data'!$A$1:$H$686,'Evening Cow'!$A89,2),""),"")</f>
        <v>Quantity</v>
      </c>
      <c r="L89" s="60" t="str">
        <f t="array" ref="L89">IFERROR(IF(L$2&lt;=$B$1,INDEX('Master Data'!$A$1:$H$686,'Evening Cow'!$A89,2),""),"")</f>
        <v>Quantity</v>
      </c>
      <c r="M89" s="60" t="str">
        <f t="array" ref="M89">IFERROR(IF(M$2&lt;=$B$1,INDEX('Master Data'!$A$1:$H$686,'Evening Cow'!$A89,2),""),"")</f>
        <v>Quantity</v>
      </c>
      <c r="N89" s="60" t="str">
        <f t="array" ref="N89">IFERROR(IF(N$2&lt;=$B$1,INDEX('Master Data'!$A$1:$H$686,'Evening Cow'!$A89,2),""),"")</f>
        <v>Quantity</v>
      </c>
      <c r="O89" s="60" t="str">
        <f t="array" ref="O89">IFERROR(IF(O$2&lt;=$B$1,INDEX('Master Data'!$A$1:$H$686,'Evening Cow'!$A89,2),""),"")</f>
        <v>Quantity</v>
      </c>
      <c r="P89" s="60" t="str">
        <f t="array" ref="P89">IFERROR(IF(P$2&lt;=$B$1,INDEX('Master Data'!$A$1:$H$686,'Evening Cow'!$A89,2),""),"")</f>
        <v>Quantity</v>
      </c>
      <c r="Q89" s="60" t="str">
        <f t="array" ref="Q89">IFERROR(IF(Q$2&lt;=$B$1,INDEX('Master Data'!$A$1:$H$686,'Evening Cow'!$A89,2),""),"")</f>
        <v>Quantity</v>
      </c>
      <c r="R89" s="60" t="str">
        <f t="array" ref="R89">IFERROR(IF(R$2&lt;=$B$1,INDEX('Master Data'!$A$1:$H$686,'Evening Cow'!$A89,2),""),"")</f>
        <v>Quantity</v>
      </c>
      <c r="S89" s="60" t="str">
        <f t="array" ref="S89">IFERROR(IF(S$2&lt;=$B$1,INDEX('Master Data'!$A$1:$H$686,'Evening Cow'!$A89,2),""),"")</f>
        <v>Quantity</v>
      </c>
      <c r="T89" s="60" t="str">
        <f t="array" ref="T89">IFERROR(IF(T$2&lt;=$B$1,INDEX('Master Data'!$A$1:$H$686,'Evening Cow'!$A89,2),""),"")</f>
        <v>Quantity</v>
      </c>
      <c r="U89" s="60" t="str">
        <f t="array" ref="U89">IFERROR(IF(U$2&lt;=$B$1,INDEX('Master Data'!$A$1:$H$686,'Evening Cow'!$A89,2),""),"")</f>
        <v>Quantity</v>
      </c>
      <c r="V89" s="60" t="str">
        <f t="array" ref="V89">IFERROR(IF(V$2&lt;=$B$1,INDEX('Master Data'!$A$1:$H$686,'Evening Cow'!$A89,2),""),"")</f>
        <v>Quantity</v>
      </c>
      <c r="W89" s="60" t="str">
        <f t="array" ref="W89">IFERROR(IF(W$2&lt;=$B$1,INDEX('Master Data'!$A$1:$H$686,'Evening Cow'!$A89,2),""),"")</f>
        <v>Quantity</v>
      </c>
      <c r="X89" s="60" t="str">
        <f t="array" ref="X89">IFERROR(IF(X$2&lt;=$B$1,INDEX('Master Data'!$A$1:$H$686,'Evening Cow'!$A89,2),""),"")</f>
        <v>Quantity</v>
      </c>
      <c r="Y89" s="60" t="str">
        <f t="array" ref="Y89">IFERROR(IF(Y$2&lt;=$B$1,INDEX('Master Data'!$A$1:$H$686,'Evening Cow'!$A89,2),""),"")</f>
        <v>Quantity</v>
      </c>
      <c r="Z89" s="60" t="str">
        <f t="array" ref="Z89">IFERROR(IF(Z$2&lt;=$B$1,INDEX('Master Data'!$A$1:$H$686,'Evening Cow'!$A89,2),""),"")</f>
        <v>Quantity</v>
      </c>
      <c r="AA89" s="60" t="str">
        <f t="array" ref="AA89">IFERROR(IF(AA$2&lt;=$B$1,INDEX('Master Data'!$A$1:$H$686,'Evening Cow'!$A89,2),""),"")</f>
        <v>Quantity</v>
      </c>
      <c r="AB89" s="60" t="str">
        <f t="array" ref="AB89">IFERROR(IF(AB$2&lt;=$B$1,INDEX('Master Data'!$A$1:$H$686,'Evening Cow'!$A89,2),""),"")</f>
        <v>Quantity</v>
      </c>
      <c r="AC89" s="60" t="str">
        <f t="array" ref="AC89">IFERROR(IF(AC$2&lt;=$B$1,INDEX('Master Data'!$A$1:$H$686,'Evening Cow'!$A89,2),""),"")</f>
        <v>Quantity</v>
      </c>
      <c r="AD89" s="60" t="str">
        <f t="array" ref="AD89">IFERROR(IF(AD$2&lt;=$B$1,INDEX('Master Data'!$A$1:$H$686,'Evening Cow'!$A89,2),""),"")</f>
        <v>Quantity</v>
      </c>
      <c r="AE89" s="60" t="str">
        <f t="array" ref="AE89">IFERROR(IF(AE$2&lt;=$B$1,INDEX('Master Data'!$A$1:$H$686,'Evening Cow'!$A89,2),""),"")</f>
        <v>Quantity</v>
      </c>
      <c r="AF89" s="60" t="str">
        <f t="array" ref="AF89">IFERROR(IF(AF$2&lt;=$B$1,INDEX('Master Data'!$A$1:$H$686,'Evening Cow'!$A89,2),""),"")</f>
        <v/>
      </c>
      <c r="AG89" s="60" t="str">
        <f t="array" ref="AG89">IFERROR(IF(AG$2&lt;=$B$1,INDEX('Master Data'!$A$1:$H$686,'Evening Cow'!$A89,2),""),"")</f>
        <v/>
      </c>
    </row>
    <row r="90" ht="14.25" customHeight="1">
      <c r="A90" s="60" t="str">
        <f>IFERROR(SMALL('Master Data'!H:H,ROW()-2),"")</f>
        <v/>
      </c>
      <c r="B90" s="61" t="str">
        <f t="array" ref="B90">IFERROR(INDEX('Master Data'!$A$1:$H$686,'Evening Cow'!$A90,1),"")</f>
        <v>Customer Name</v>
      </c>
      <c r="C90" s="60" t="str">
        <f t="array" ref="C90">IFERROR(IF(C$2&lt;=$B$1,INDEX('Master Data'!$A$1:$H$686,'Evening Cow'!$A90,2),""),"")</f>
        <v>Quantity</v>
      </c>
      <c r="D90" s="60" t="str">
        <f t="array" ref="D90">IFERROR(IF(D$2&lt;=$B$1,INDEX('Master Data'!$A$1:$H$686,'Evening Cow'!$A90,2),""),"")</f>
        <v>Quantity</v>
      </c>
      <c r="E90" s="60" t="str">
        <f t="array" ref="E90">IFERROR(IF(E$2&lt;=$B$1,INDEX('Master Data'!$A$1:$H$686,'Evening Cow'!$A90,2),""),"")</f>
        <v>Quantity</v>
      </c>
      <c r="F90" s="60" t="str">
        <f t="array" ref="F90">IFERROR(IF(F$2&lt;=$B$1,INDEX('Master Data'!$A$1:$H$686,'Evening Cow'!$A90,2),""),"")</f>
        <v>Quantity</v>
      </c>
      <c r="G90" s="60" t="str">
        <f t="array" ref="G90">IFERROR(IF(G$2&lt;=$B$1,INDEX('Master Data'!$A$1:$H$686,'Evening Cow'!$A90,2),""),"")</f>
        <v>Quantity</v>
      </c>
      <c r="H90" s="60" t="str">
        <f t="array" ref="H90">IFERROR(IF(H$2&lt;=$B$1,INDEX('Master Data'!$A$1:$H$686,'Evening Cow'!$A90,2),""),"")</f>
        <v>Quantity</v>
      </c>
      <c r="I90" s="60" t="str">
        <f t="array" ref="I90">IFERROR(IF(I$2&lt;=$B$1,INDEX('Master Data'!$A$1:$H$686,'Evening Cow'!$A90,2),""),"")</f>
        <v>Quantity</v>
      </c>
      <c r="J90" s="60" t="str">
        <f t="array" ref="J90">IFERROR(IF(J$2&lt;=$B$1,INDEX('Master Data'!$A$1:$H$686,'Evening Cow'!$A90,2),""),"")</f>
        <v>Quantity</v>
      </c>
      <c r="K90" s="60" t="str">
        <f t="array" ref="K90">IFERROR(IF(K$2&lt;=$B$1,INDEX('Master Data'!$A$1:$H$686,'Evening Cow'!$A90,2),""),"")</f>
        <v>Quantity</v>
      </c>
      <c r="L90" s="60" t="str">
        <f t="array" ref="L90">IFERROR(IF(L$2&lt;=$B$1,INDEX('Master Data'!$A$1:$H$686,'Evening Cow'!$A90,2),""),"")</f>
        <v>Quantity</v>
      </c>
      <c r="M90" s="60" t="str">
        <f t="array" ref="M90">IFERROR(IF(M$2&lt;=$B$1,INDEX('Master Data'!$A$1:$H$686,'Evening Cow'!$A90,2),""),"")</f>
        <v>Quantity</v>
      </c>
      <c r="N90" s="60" t="str">
        <f t="array" ref="N90">IFERROR(IF(N$2&lt;=$B$1,INDEX('Master Data'!$A$1:$H$686,'Evening Cow'!$A90,2),""),"")</f>
        <v>Quantity</v>
      </c>
      <c r="O90" s="60" t="str">
        <f t="array" ref="O90">IFERROR(IF(O$2&lt;=$B$1,INDEX('Master Data'!$A$1:$H$686,'Evening Cow'!$A90,2),""),"")</f>
        <v>Quantity</v>
      </c>
      <c r="P90" s="60" t="str">
        <f t="array" ref="P90">IFERROR(IF(P$2&lt;=$B$1,INDEX('Master Data'!$A$1:$H$686,'Evening Cow'!$A90,2),""),"")</f>
        <v>Quantity</v>
      </c>
      <c r="Q90" s="60" t="str">
        <f t="array" ref="Q90">IFERROR(IF(Q$2&lt;=$B$1,INDEX('Master Data'!$A$1:$H$686,'Evening Cow'!$A90,2),""),"")</f>
        <v>Quantity</v>
      </c>
      <c r="R90" s="60" t="str">
        <f t="array" ref="R90">IFERROR(IF(R$2&lt;=$B$1,INDEX('Master Data'!$A$1:$H$686,'Evening Cow'!$A90,2),""),"")</f>
        <v>Quantity</v>
      </c>
      <c r="S90" s="60" t="str">
        <f t="array" ref="S90">IFERROR(IF(S$2&lt;=$B$1,INDEX('Master Data'!$A$1:$H$686,'Evening Cow'!$A90,2),""),"")</f>
        <v>Quantity</v>
      </c>
      <c r="T90" s="60" t="str">
        <f t="array" ref="T90">IFERROR(IF(T$2&lt;=$B$1,INDEX('Master Data'!$A$1:$H$686,'Evening Cow'!$A90,2),""),"")</f>
        <v>Quantity</v>
      </c>
      <c r="U90" s="60" t="str">
        <f t="array" ref="U90">IFERROR(IF(U$2&lt;=$B$1,INDEX('Master Data'!$A$1:$H$686,'Evening Cow'!$A90,2),""),"")</f>
        <v>Quantity</v>
      </c>
      <c r="V90" s="60" t="str">
        <f t="array" ref="V90">IFERROR(IF(V$2&lt;=$B$1,INDEX('Master Data'!$A$1:$H$686,'Evening Cow'!$A90,2),""),"")</f>
        <v>Quantity</v>
      </c>
      <c r="W90" s="60" t="str">
        <f t="array" ref="W90">IFERROR(IF(W$2&lt;=$B$1,INDEX('Master Data'!$A$1:$H$686,'Evening Cow'!$A90,2),""),"")</f>
        <v>Quantity</v>
      </c>
      <c r="X90" s="60" t="str">
        <f t="array" ref="X90">IFERROR(IF(X$2&lt;=$B$1,INDEX('Master Data'!$A$1:$H$686,'Evening Cow'!$A90,2),""),"")</f>
        <v>Quantity</v>
      </c>
      <c r="Y90" s="60" t="str">
        <f t="array" ref="Y90">IFERROR(IF(Y$2&lt;=$B$1,INDEX('Master Data'!$A$1:$H$686,'Evening Cow'!$A90,2),""),"")</f>
        <v>Quantity</v>
      </c>
      <c r="Z90" s="60" t="str">
        <f t="array" ref="Z90">IFERROR(IF(Z$2&lt;=$B$1,INDEX('Master Data'!$A$1:$H$686,'Evening Cow'!$A90,2),""),"")</f>
        <v>Quantity</v>
      </c>
      <c r="AA90" s="60" t="str">
        <f t="array" ref="AA90">IFERROR(IF(AA$2&lt;=$B$1,INDEX('Master Data'!$A$1:$H$686,'Evening Cow'!$A90,2),""),"")</f>
        <v>Quantity</v>
      </c>
      <c r="AB90" s="60" t="str">
        <f t="array" ref="AB90">IFERROR(IF(AB$2&lt;=$B$1,INDEX('Master Data'!$A$1:$H$686,'Evening Cow'!$A90,2),""),"")</f>
        <v>Quantity</v>
      </c>
      <c r="AC90" s="60" t="str">
        <f t="array" ref="AC90">IFERROR(IF(AC$2&lt;=$B$1,INDEX('Master Data'!$A$1:$H$686,'Evening Cow'!$A90,2),""),"")</f>
        <v>Quantity</v>
      </c>
      <c r="AD90" s="60" t="str">
        <f t="array" ref="AD90">IFERROR(IF(AD$2&lt;=$B$1,INDEX('Master Data'!$A$1:$H$686,'Evening Cow'!$A90,2),""),"")</f>
        <v>Quantity</v>
      </c>
      <c r="AE90" s="60" t="str">
        <f t="array" ref="AE90">IFERROR(IF(AE$2&lt;=$B$1,INDEX('Master Data'!$A$1:$H$686,'Evening Cow'!$A90,2),""),"")</f>
        <v>Quantity</v>
      </c>
      <c r="AF90" s="60" t="str">
        <f t="array" ref="AF90">IFERROR(IF(AF$2&lt;=$B$1,INDEX('Master Data'!$A$1:$H$686,'Evening Cow'!$A90,2),""),"")</f>
        <v/>
      </c>
      <c r="AG90" s="60" t="str">
        <f t="array" ref="AG90">IFERROR(IF(AG$2&lt;=$B$1,INDEX('Master Data'!$A$1:$H$686,'Evening Cow'!$A90,2),""),"")</f>
        <v/>
      </c>
    </row>
    <row r="91" ht="14.25" customHeight="1">
      <c r="A91" s="60" t="str">
        <f>IFERROR(SMALL('Master Data'!H:H,ROW()-2),"")</f>
        <v/>
      </c>
      <c r="B91" s="61" t="str">
        <f t="array" ref="B91">IFERROR(INDEX('Master Data'!$A$1:$H$686,'Evening Cow'!$A91,1),"")</f>
        <v>Customer Name</v>
      </c>
      <c r="C91" s="60" t="str">
        <f t="array" ref="C91">IFERROR(IF(C$2&lt;=$B$1,INDEX('Master Data'!$A$1:$H$686,'Evening Cow'!$A91,2),""),"")</f>
        <v>Quantity</v>
      </c>
      <c r="D91" s="60" t="str">
        <f t="array" ref="D91">IFERROR(IF(D$2&lt;=$B$1,INDEX('Master Data'!$A$1:$H$686,'Evening Cow'!$A91,2),""),"")</f>
        <v>Quantity</v>
      </c>
      <c r="E91" s="60" t="str">
        <f t="array" ref="E91">IFERROR(IF(E$2&lt;=$B$1,INDEX('Master Data'!$A$1:$H$686,'Evening Cow'!$A91,2),""),"")</f>
        <v>Quantity</v>
      </c>
      <c r="F91" s="60" t="str">
        <f t="array" ref="F91">IFERROR(IF(F$2&lt;=$B$1,INDEX('Master Data'!$A$1:$H$686,'Evening Cow'!$A91,2),""),"")</f>
        <v>Quantity</v>
      </c>
      <c r="G91" s="60" t="str">
        <f t="array" ref="G91">IFERROR(IF(G$2&lt;=$B$1,INDEX('Master Data'!$A$1:$H$686,'Evening Cow'!$A91,2),""),"")</f>
        <v>Quantity</v>
      </c>
      <c r="H91" s="60" t="str">
        <f t="array" ref="H91">IFERROR(IF(H$2&lt;=$B$1,INDEX('Master Data'!$A$1:$H$686,'Evening Cow'!$A91,2),""),"")</f>
        <v>Quantity</v>
      </c>
      <c r="I91" s="60" t="str">
        <f t="array" ref="I91">IFERROR(IF(I$2&lt;=$B$1,INDEX('Master Data'!$A$1:$H$686,'Evening Cow'!$A91,2),""),"")</f>
        <v>Quantity</v>
      </c>
      <c r="J91" s="60" t="str">
        <f t="array" ref="J91">IFERROR(IF(J$2&lt;=$B$1,INDEX('Master Data'!$A$1:$H$686,'Evening Cow'!$A91,2),""),"")</f>
        <v>Quantity</v>
      </c>
      <c r="K91" s="60" t="str">
        <f t="array" ref="K91">IFERROR(IF(K$2&lt;=$B$1,INDEX('Master Data'!$A$1:$H$686,'Evening Cow'!$A91,2),""),"")</f>
        <v>Quantity</v>
      </c>
      <c r="L91" s="60" t="str">
        <f t="array" ref="L91">IFERROR(IF(L$2&lt;=$B$1,INDEX('Master Data'!$A$1:$H$686,'Evening Cow'!$A91,2),""),"")</f>
        <v>Quantity</v>
      </c>
      <c r="M91" s="60" t="str">
        <f t="array" ref="M91">IFERROR(IF(M$2&lt;=$B$1,INDEX('Master Data'!$A$1:$H$686,'Evening Cow'!$A91,2),""),"")</f>
        <v>Quantity</v>
      </c>
      <c r="N91" s="60" t="str">
        <f t="array" ref="N91">IFERROR(IF(N$2&lt;=$B$1,INDEX('Master Data'!$A$1:$H$686,'Evening Cow'!$A91,2),""),"")</f>
        <v>Quantity</v>
      </c>
      <c r="O91" s="60" t="str">
        <f t="array" ref="O91">IFERROR(IF(O$2&lt;=$B$1,INDEX('Master Data'!$A$1:$H$686,'Evening Cow'!$A91,2),""),"")</f>
        <v>Quantity</v>
      </c>
      <c r="P91" s="60" t="str">
        <f t="array" ref="P91">IFERROR(IF(P$2&lt;=$B$1,INDEX('Master Data'!$A$1:$H$686,'Evening Cow'!$A91,2),""),"")</f>
        <v>Quantity</v>
      </c>
      <c r="Q91" s="60" t="str">
        <f t="array" ref="Q91">IFERROR(IF(Q$2&lt;=$B$1,INDEX('Master Data'!$A$1:$H$686,'Evening Cow'!$A91,2),""),"")</f>
        <v>Quantity</v>
      </c>
      <c r="R91" s="60" t="str">
        <f t="array" ref="R91">IFERROR(IF(R$2&lt;=$B$1,INDEX('Master Data'!$A$1:$H$686,'Evening Cow'!$A91,2),""),"")</f>
        <v>Quantity</v>
      </c>
      <c r="S91" s="60" t="str">
        <f t="array" ref="S91">IFERROR(IF(S$2&lt;=$B$1,INDEX('Master Data'!$A$1:$H$686,'Evening Cow'!$A91,2),""),"")</f>
        <v>Quantity</v>
      </c>
      <c r="T91" s="60" t="str">
        <f t="array" ref="T91">IFERROR(IF(T$2&lt;=$B$1,INDEX('Master Data'!$A$1:$H$686,'Evening Cow'!$A91,2),""),"")</f>
        <v>Quantity</v>
      </c>
      <c r="U91" s="60" t="str">
        <f t="array" ref="U91">IFERROR(IF(U$2&lt;=$B$1,INDEX('Master Data'!$A$1:$H$686,'Evening Cow'!$A91,2),""),"")</f>
        <v>Quantity</v>
      </c>
      <c r="V91" s="60" t="str">
        <f t="array" ref="V91">IFERROR(IF(V$2&lt;=$B$1,INDEX('Master Data'!$A$1:$H$686,'Evening Cow'!$A91,2),""),"")</f>
        <v>Quantity</v>
      </c>
      <c r="W91" s="60" t="str">
        <f t="array" ref="W91">IFERROR(IF(W$2&lt;=$B$1,INDEX('Master Data'!$A$1:$H$686,'Evening Cow'!$A91,2),""),"")</f>
        <v>Quantity</v>
      </c>
      <c r="X91" s="60" t="str">
        <f t="array" ref="X91">IFERROR(IF(X$2&lt;=$B$1,INDEX('Master Data'!$A$1:$H$686,'Evening Cow'!$A91,2),""),"")</f>
        <v>Quantity</v>
      </c>
      <c r="Y91" s="60" t="str">
        <f t="array" ref="Y91">IFERROR(IF(Y$2&lt;=$B$1,INDEX('Master Data'!$A$1:$H$686,'Evening Cow'!$A91,2),""),"")</f>
        <v>Quantity</v>
      </c>
      <c r="Z91" s="60" t="str">
        <f t="array" ref="Z91">IFERROR(IF(Z$2&lt;=$B$1,INDEX('Master Data'!$A$1:$H$686,'Evening Cow'!$A91,2),""),"")</f>
        <v>Quantity</v>
      </c>
      <c r="AA91" s="60" t="str">
        <f t="array" ref="AA91">IFERROR(IF(AA$2&lt;=$B$1,INDEX('Master Data'!$A$1:$H$686,'Evening Cow'!$A91,2),""),"")</f>
        <v>Quantity</v>
      </c>
      <c r="AB91" s="60" t="str">
        <f t="array" ref="AB91">IFERROR(IF(AB$2&lt;=$B$1,INDEX('Master Data'!$A$1:$H$686,'Evening Cow'!$A91,2),""),"")</f>
        <v>Quantity</v>
      </c>
      <c r="AC91" s="60" t="str">
        <f t="array" ref="AC91">IFERROR(IF(AC$2&lt;=$B$1,INDEX('Master Data'!$A$1:$H$686,'Evening Cow'!$A91,2),""),"")</f>
        <v>Quantity</v>
      </c>
      <c r="AD91" s="60" t="str">
        <f t="array" ref="AD91">IFERROR(IF(AD$2&lt;=$B$1,INDEX('Master Data'!$A$1:$H$686,'Evening Cow'!$A91,2),""),"")</f>
        <v>Quantity</v>
      </c>
      <c r="AE91" s="60" t="str">
        <f t="array" ref="AE91">IFERROR(IF(AE$2&lt;=$B$1,INDEX('Master Data'!$A$1:$H$686,'Evening Cow'!$A91,2),""),"")</f>
        <v>Quantity</v>
      </c>
      <c r="AF91" s="60" t="str">
        <f t="array" ref="AF91">IFERROR(IF(AF$2&lt;=$B$1,INDEX('Master Data'!$A$1:$H$686,'Evening Cow'!$A91,2),""),"")</f>
        <v/>
      </c>
      <c r="AG91" s="60" t="str">
        <f t="array" ref="AG91">IFERROR(IF(AG$2&lt;=$B$1,INDEX('Master Data'!$A$1:$H$686,'Evening Cow'!$A91,2),""),"")</f>
        <v/>
      </c>
    </row>
    <row r="92" ht="14.25" customHeight="1">
      <c r="A92" s="60" t="str">
        <f>IFERROR(SMALL('Master Data'!H:H,ROW()-2),"")</f>
        <v/>
      </c>
      <c r="B92" s="61" t="str">
        <f t="array" ref="B92">IFERROR(INDEX('Master Data'!$A$1:$H$686,'Evening Cow'!$A92,1),"")</f>
        <v>Customer Name</v>
      </c>
      <c r="C92" s="60" t="str">
        <f t="array" ref="C92">IFERROR(IF(C$2&lt;=$B$1,INDEX('Master Data'!$A$1:$H$686,'Evening Cow'!$A92,2),""),"")</f>
        <v>Quantity</v>
      </c>
      <c r="D92" s="60" t="str">
        <f t="array" ref="D92">IFERROR(IF(D$2&lt;=$B$1,INDEX('Master Data'!$A$1:$H$686,'Evening Cow'!$A92,2),""),"")</f>
        <v>Quantity</v>
      </c>
      <c r="E92" s="60" t="str">
        <f t="array" ref="E92">IFERROR(IF(E$2&lt;=$B$1,INDEX('Master Data'!$A$1:$H$686,'Evening Cow'!$A92,2),""),"")</f>
        <v>Quantity</v>
      </c>
      <c r="F92" s="60" t="str">
        <f t="array" ref="F92">IFERROR(IF(F$2&lt;=$B$1,INDEX('Master Data'!$A$1:$H$686,'Evening Cow'!$A92,2),""),"")</f>
        <v>Quantity</v>
      </c>
      <c r="G92" s="60" t="str">
        <f t="array" ref="G92">IFERROR(IF(G$2&lt;=$B$1,INDEX('Master Data'!$A$1:$H$686,'Evening Cow'!$A92,2),""),"")</f>
        <v>Quantity</v>
      </c>
      <c r="H92" s="60" t="str">
        <f t="array" ref="H92">IFERROR(IF(H$2&lt;=$B$1,INDEX('Master Data'!$A$1:$H$686,'Evening Cow'!$A92,2),""),"")</f>
        <v>Quantity</v>
      </c>
      <c r="I92" s="60" t="str">
        <f t="array" ref="I92">IFERROR(IF(I$2&lt;=$B$1,INDEX('Master Data'!$A$1:$H$686,'Evening Cow'!$A92,2),""),"")</f>
        <v>Quantity</v>
      </c>
      <c r="J92" s="60" t="str">
        <f t="array" ref="J92">IFERROR(IF(J$2&lt;=$B$1,INDEX('Master Data'!$A$1:$H$686,'Evening Cow'!$A92,2),""),"")</f>
        <v>Quantity</v>
      </c>
      <c r="K92" s="60" t="str">
        <f t="array" ref="K92">IFERROR(IF(K$2&lt;=$B$1,INDEX('Master Data'!$A$1:$H$686,'Evening Cow'!$A92,2),""),"")</f>
        <v>Quantity</v>
      </c>
      <c r="L92" s="60" t="str">
        <f t="array" ref="L92">IFERROR(IF(L$2&lt;=$B$1,INDEX('Master Data'!$A$1:$H$686,'Evening Cow'!$A92,2),""),"")</f>
        <v>Quantity</v>
      </c>
      <c r="M92" s="60" t="str">
        <f t="array" ref="M92">IFERROR(IF(M$2&lt;=$B$1,INDEX('Master Data'!$A$1:$H$686,'Evening Cow'!$A92,2),""),"")</f>
        <v>Quantity</v>
      </c>
      <c r="N92" s="60" t="str">
        <f t="array" ref="N92">IFERROR(IF(N$2&lt;=$B$1,INDEX('Master Data'!$A$1:$H$686,'Evening Cow'!$A92,2),""),"")</f>
        <v>Quantity</v>
      </c>
      <c r="O92" s="60" t="str">
        <f t="array" ref="O92">IFERROR(IF(O$2&lt;=$B$1,INDEX('Master Data'!$A$1:$H$686,'Evening Cow'!$A92,2),""),"")</f>
        <v>Quantity</v>
      </c>
      <c r="P92" s="60" t="str">
        <f t="array" ref="P92">IFERROR(IF(P$2&lt;=$B$1,INDEX('Master Data'!$A$1:$H$686,'Evening Cow'!$A92,2),""),"")</f>
        <v>Quantity</v>
      </c>
      <c r="Q92" s="60" t="str">
        <f t="array" ref="Q92">IFERROR(IF(Q$2&lt;=$B$1,INDEX('Master Data'!$A$1:$H$686,'Evening Cow'!$A92,2),""),"")</f>
        <v>Quantity</v>
      </c>
      <c r="R92" s="60" t="str">
        <f t="array" ref="R92">IFERROR(IF(R$2&lt;=$B$1,INDEX('Master Data'!$A$1:$H$686,'Evening Cow'!$A92,2),""),"")</f>
        <v>Quantity</v>
      </c>
      <c r="S92" s="60" t="str">
        <f t="array" ref="S92">IFERROR(IF(S$2&lt;=$B$1,INDEX('Master Data'!$A$1:$H$686,'Evening Cow'!$A92,2),""),"")</f>
        <v>Quantity</v>
      </c>
      <c r="T92" s="60" t="str">
        <f t="array" ref="T92">IFERROR(IF(T$2&lt;=$B$1,INDEX('Master Data'!$A$1:$H$686,'Evening Cow'!$A92,2),""),"")</f>
        <v>Quantity</v>
      </c>
      <c r="U92" s="60" t="str">
        <f t="array" ref="U92">IFERROR(IF(U$2&lt;=$B$1,INDEX('Master Data'!$A$1:$H$686,'Evening Cow'!$A92,2),""),"")</f>
        <v>Quantity</v>
      </c>
      <c r="V92" s="60" t="str">
        <f t="array" ref="V92">IFERROR(IF(V$2&lt;=$B$1,INDEX('Master Data'!$A$1:$H$686,'Evening Cow'!$A92,2),""),"")</f>
        <v>Quantity</v>
      </c>
      <c r="W92" s="60" t="str">
        <f t="array" ref="W92">IFERROR(IF(W$2&lt;=$B$1,INDEX('Master Data'!$A$1:$H$686,'Evening Cow'!$A92,2),""),"")</f>
        <v>Quantity</v>
      </c>
      <c r="X92" s="60" t="str">
        <f t="array" ref="X92">IFERROR(IF(X$2&lt;=$B$1,INDEX('Master Data'!$A$1:$H$686,'Evening Cow'!$A92,2),""),"")</f>
        <v>Quantity</v>
      </c>
      <c r="Y92" s="60" t="str">
        <f t="array" ref="Y92">IFERROR(IF(Y$2&lt;=$B$1,INDEX('Master Data'!$A$1:$H$686,'Evening Cow'!$A92,2),""),"")</f>
        <v>Quantity</v>
      </c>
      <c r="Z92" s="60" t="str">
        <f t="array" ref="Z92">IFERROR(IF(Z$2&lt;=$B$1,INDEX('Master Data'!$A$1:$H$686,'Evening Cow'!$A92,2),""),"")</f>
        <v>Quantity</v>
      </c>
      <c r="AA92" s="60" t="str">
        <f t="array" ref="AA92">IFERROR(IF(AA$2&lt;=$B$1,INDEX('Master Data'!$A$1:$H$686,'Evening Cow'!$A92,2),""),"")</f>
        <v>Quantity</v>
      </c>
      <c r="AB92" s="60" t="str">
        <f t="array" ref="AB92">IFERROR(IF(AB$2&lt;=$B$1,INDEX('Master Data'!$A$1:$H$686,'Evening Cow'!$A92,2),""),"")</f>
        <v>Quantity</v>
      </c>
      <c r="AC92" s="60" t="str">
        <f t="array" ref="AC92">IFERROR(IF(AC$2&lt;=$B$1,INDEX('Master Data'!$A$1:$H$686,'Evening Cow'!$A92,2),""),"")</f>
        <v>Quantity</v>
      </c>
      <c r="AD92" s="60" t="str">
        <f t="array" ref="AD92">IFERROR(IF(AD$2&lt;=$B$1,INDEX('Master Data'!$A$1:$H$686,'Evening Cow'!$A92,2),""),"")</f>
        <v>Quantity</v>
      </c>
      <c r="AE92" s="60" t="str">
        <f t="array" ref="AE92">IFERROR(IF(AE$2&lt;=$B$1,INDEX('Master Data'!$A$1:$H$686,'Evening Cow'!$A92,2),""),"")</f>
        <v>Quantity</v>
      </c>
      <c r="AF92" s="60" t="str">
        <f t="array" ref="AF92">IFERROR(IF(AF$2&lt;=$B$1,INDEX('Master Data'!$A$1:$H$686,'Evening Cow'!$A92,2),""),"")</f>
        <v/>
      </c>
      <c r="AG92" s="60" t="str">
        <f t="array" ref="AG92">IFERROR(IF(AG$2&lt;=$B$1,INDEX('Master Data'!$A$1:$H$686,'Evening Cow'!$A92,2),""),"")</f>
        <v/>
      </c>
    </row>
    <row r="93" ht="14.25" customHeight="1">
      <c r="A93" s="60" t="str">
        <f>IFERROR(SMALL('Master Data'!H:H,ROW()-2),"")</f>
        <v/>
      </c>
      <c r="B93" s="61" t="str">
        <f t="array" ref="B93">IFERROR(INDEX('Master Data'!$A$1:$H$686,'Evening Cow'!$A93,1),"")</f>
        <v>Customer Name</v>
      </c>
      <c r="C93" s="60" t="str">
        <f t="array" ref="C93">IFERROR(IF(C$2&lt;=$B$1,INDEX('Master Data'!$A$1:$H$686,'Evening Cow'!$A93,2),""),"")</f>
        <v>Quantity</v>
      </c>
      <c r="D93" s="60" t="str">
        <f t="array" ref="D93">IFERROR(IF(D$2&lt;=$B$1,INDEX('Master Data'!$A$1:$H$686,'Evening Cow'!$A93,2),""),"")</f>
        <v>Quantity</v>
      </c>
      <c r="E93" s="60" t="str">
        <f t="array" ref="E93">IFERROR(IF(E$2&lt;=$B$1,INDEX('Master Data'!$A$1:$H$686,'Evening Cow'!$A93,2),""),"")</f>
        <v>Quantity</v>
      </c>
      <c r="F93" s="60" t="str">
        <f t="array" ref="F93">IFERROR(IF(F$2&lt;=$B$1,INDEX('Master Data'!$A$1:$H$686,'Evening Cow'!$A93,2),""),"")</f>
        <v>Quantity</v>
      </c>
      <c r="G93" s="60" t="str">
        <f t="array" ref="G93">IFERROR(IF(G$2&lt;=$B$1,INDEX('Master Data'!$A$1:$H$686,'Evening Cow'!$A93,2),""),"")</f>
        <v>Quantity</v>
      </c>
      <c r="H93" s="60" t="str">
        <f t="array" ref="H93">IFERROR(IF(H$2&lt;=$B$1,INDEX('Master Data'!$A$1:$H$686,'Evening Cow'!$A93,2),""),"")</f>
        <v>Quantity</v>
      </c>
      <c r="I93" s="60" t="str">
        <f t="array" ref="I93">IFERROR(IF(I$2&lt;=$B$1,INDEX('Master Data'!$A$1:$H$686,'Evening Cow'!$A93,2),""),"")</f>
        <v>Quantity</v>
      </c>
      <c r="J93" s="60" t="str">
        <f t="array" ref="J93">IFERROR(IF(J$2&lt;=$B$1,INDEX('Master Data'!$A$1:$H$686,'Evening Cow'!$A93,2),""),"")</f>
        <v>Quantity</v>
      </c>
      <c r="K93" s="60" t="str">
        <f t="array" ref="K93">IFERROR(IF(K$2&lt;=$B$1,INDEX('Master Data'!$A$1:$H$686,'Evening Cow'!$A93,2),""),"")</f>
        <v>Quantity</v>
      </c>
      <c r="L93" s="60" t="str">
        <f t="array" ref="L93">IFERROR(IF(L$2&lt;=$B$1,INDEX('Master Data'!$A$1:$H$686,'Evening Cow'!$A93,2),""),"")</f>
        <v>Quantity</v>
      </c>
      <c r="M93" s="60" t="str">
        <f t="array" ref="M93">IFERROR(IF(M$2&lt;=$B$1,INDEX('Master Data'!$A$1:$H$686,'Evening Cow'!$A93,2),""),"")</f>
        <v>Quantity</v>
      </c>
      <c r="N93" s="60" t="str">
        <f t="array" ref="N93">IFERROR(IF(N$2&lt;=$B$1,INDEX('Master Data'!$A$1:$H$686,'Evening Cow'!$A93,2),""),"")</f>
        <v>Quantity</v>
      </c>
      <c r="O93" s="60" t="str">
        <f t="array" ref="O93">IFERROR(IF(O$2&lt;=$B$1,INDEX('Master Data'!$A$1:$H$686,'Evening Cow'!$A93,2),""),"")</f>
        <v>Quantity</v>
      </c>
      <c r="P93" s="60" t="str">
        <f t="array" ref="P93">IFERROR(IF(P$2&lt;=$B$1,INDEX('Master Data'!$A$1:$H$686,'Evening Cow'!$A93,2),""),"")</f>
        <v>Quantity</v>
      </c>
      <c r="Q93" s="60" t="str">
        <f t="array" ref="Q93">IFERROR(IF(Q$2&lt;=$B$1,INDEX('Master Data'!$A$1:$H$686,'Evening Cow'!$A93,2),""),"")</f>
        <v>Quantity</v>
      </c>
      <c r="R93" s="60" t="str">
        <f t="array" ref="R93">IFERROR(IF(R$2&lt;=$B$1,INDEX('Master Data'!$A$1:$H$686,'Evening Cow'!$A93,2),""),"")</f>
        <v>Quantity</v>
      </c>
      <c r="S93" s="60" t="str">
        <f t="array" ref="S93">IFERROR(IF(S$2&lt;=$B$1,INDEX('Master Data'!$A$1:$H$686,'Evening Cow'!$A93,2),""),"")</f>
        <v>Quantity</v>
      </c>
      <c r="T93" s="60" t="str">
        <f t="array" ref="T93">IFERROR(IF(T$2&lt;=$B$1,INDEX('Master Data'!$A$1:$H$686,'Evening Cow'!$A93,2),""),"")</f>
        <v>Quantity</v>
      </c>
      <c r="U93" s="60" t="str">
        <f t="array" ref="U93">IFERROR(IF(U$2&lt;=$B$1,INDEX('Master Data'!$A$1:$H$686,'Evening Cow'!$A93,2),""),"")</f>
        <v>Quantity</v>
      </c>
      <c r="V93" s="60" t="str">
        <f t="array" ref="V93">IFERROR(IF(V$2&lt;=$B$1,INDEX('Master Data'!$A$1:$H$686,'Evening Cow'!$A93,2),""),"")</f>
        <v>Quantity</v>
      </c>
      <c r="W93" s="60" t="str">
        <f t="array" ref="W93">IFERROR(IF(W$2&lt;=$B$1,INDEX('Master Data'!$A$1:$H$686,'Evening Cow'!$A93,2),""),"")</f>
        <v>Quantity</v>
      </c>
      <c r="X93" s="60" t="str">
        <f t="array" ref="X93">IFERROR(IF(X$2&lt;=$B$1,INDEX('Master Data'!$A$1:$H$686,'Evening Cow'!$A93,2),""),"")</f>
        <v>Quantity</v>
      </c>
      <c r="Y93" s="60" t="str">
        <f t="array" ref="Y93">IFERROR(IF(Y$2&lt;=$B$1,INDEX('Master Data'!$A$1:$H$686,'Evening Cow'!$A93,2),""),"")</f>
        <v>Quantity</v>
      </c>
      <c r="Z93" s="60" t="str">
        <f t="array" ref="Z93">IFERROR(IF(Z$2&lt;=$B$1,INDEX('Master Data'!$A$1:$H$686,'Evening Cow'!$A93,2),""),"")</f>
        <v>Quantity</v>
      </c>
      <c r="AA93" s="60" t="str">
        <f t="array" ref="AA93">IFERROR(IF(AA$2&lt;=$B$1,INDEX('Master Data'!$A$1:$H$686,'Evening Cow'!$A93,2),""),"")</f>
        <v>Quantity</v>
      </c>
      <c r="AB93" s="60" t="str">
        <f t="array" ref="AB93">IFERROR(IF(AB$2&lt;=$B$1,INDEX('Master Data'!$A$1:$H$686,'Evening Cow'!$A93,2),""),"")</f>
        <v>Quantity</v>
      </c>
      <c r="AC93" s="60" t="str">
        <f t="array" ref="AC93">IFERROR(IF(AC$2&lt;=$B$1,INDEX('Master Data'!$A$1:$H$686,'Evening Cow'!$A93,2),""),"")</f>
        <v>Quantity</v>
      </c>
      <c r="AD93" s="60" t="str">
        <f t="array" ref="AD93">IFERROR(IF(AD$2&lt;=$B$1,INDEX('Master Data'!$A$1:$H$686,'Evening Cow'!$A93,2),""),"")</f>
        <v>Quantity</v>
      </c>
      <c r="AE93" s="60" t="str">
        <f t="array" ref="AE93">IFERROR(IF(AE$2&lt;=$B$1,INDEX('Master Data'!$A$1:$H$686,'Evening Cow'!$A93,2),""),"")</f>
        <v>Quantity</v>
      </c>
      <c r="AF93" s="60" t="str">
        <f t="array" ref="AF93">IFERROR(IF(AF$2&lt;=$B$1,INDEX('Master Data'!$A$1:$H$686,'Evening Cow'!$A93,2),""),"")</f>
        <v/>
      </c>
      <c r="AG93" s="60" t="str">
        <f t="array" ref="AG93">IFERROR(IF(AG$2&lt;=$B$1,INDEX('Master Data'!$A$1:$H$686,'Evening Cow'!$A93,2),""),"")</f>
        <v/>
      </c>
    </row>
    <row r="94" ht="14.25" customHeight="1">
      <c r="A94" s="60" t="str">
        <f>IFERROR(SMALL('Master Data'!H:H,ROW()-2),"")</f>
        <v/>
      </c>
      <c r="B94" s="61" t="str">
        <f t="array" ref="B94">IFERROR(INDEX('Master Data'!$A$1:$H$686,'Evening Cow'!$A94,1),"")</f>
        <v>Customer Name</v>
      </c>
      <c r="C94" s="60" t="str">
        <f t="array" ref="C94">IFERROR(IF(C$2&lt;=$B$1,INDEX('Master Data'!$A$1:$H$686,'Evening Cow'!$A94,2),""),"")</f>
        <v>Quantity</v>
      </c>
      <c r="D94" s="60" t="str">
        <f t="array" ref="D94">IFERROR(IF(D$2&lt;=$B$1,INDEX('Master Data'!$A$1:$H$686,'Evening Cow'!$A94,2),""),"")</f>
        <v>Quantity</v>
      </c>
      <c r="E94" s="60" t="str">
        <f t="array" ref="E94">IFERROR(IF(E$2&lt;=$B$1,INDEX('Master Data'!$A$1:$H$686,'Evening Cow'!$A94,2),""),"")</f>
        <v>Quantity</v>
      </c>
      <c r="F94" s="60" t="str">
        <f t="array" ref="F94">IFERROR(IF(F$2&lt;=$B$1,INDEX('Master Data'!$A$1:$H$686,'Evening Cow'!$A94,2),""),"")</f>
        <v>Quantity</v>
      </c>
      <c r="G94" s="60" t="str">
        <f t="array" ref="G94">IFERROR(IF(G$2&lt;=$B$1,INDEX('Master Data'!$A$1:$H$686,'Evening Cow'!$A94,2),""),"")</f>
        <v>Quantity</v>
      </c>
      <c r="H94" s="60" t="str">
        <f t="array" ref="H94">IFERROR(IF(H$2&lt;=$B$1,INDEX('Master Data'!$A$1:$H$686,'Evening Cow'!$A94,2),""),"")</f>
        <v>Quantity</v>
      </c>
      <c r="I94" s="60" t="str">
        <f t="array" ref="I94">IFERROR(IF(I$2&lt;=$B$1,INDEX('Master Data'!$A$1:$H$686,'Evening Cow'!$A94,2),""),"")</f>
        <v>Quantity</v>
      </c>
      <c r="J94" s="60" t="str">
        <f t="array" ref="J94">IFERROR(IF(J$2&lt;=$B$1,INDEX('Master Data'!$A$1:$H$686,'Evening Cow'!$A94,2),""),"")</f>
        <v>Quantity</v>
      </c>
      <c r="K94" s="60" t="str">
        <f t="array" ref="K94">IFERROR(IF(K$2&lt;=$B$1,INDEX('Master Data'!$A$1:$H$686,'Evening Cow'!$A94,2),""),"")</f>
        <v>Quantity</v>
      </c>
      <c r="L94" s="60" t="str">
        <f t="array" ref="L94">IFERROR(IF(L$2&lt;=$B$1,INDEX('Master Data'!$A$1:$H$686,'Evening Cow'!$A94,2),""),"")</f>
        <v>Quantity</v>
      </c>
      <c r="M94" s="60" t="str">
        <f t="array" ref="M94">IFERROR(IF(M$2&lt;=$B$1,INDEX('Master Data'!$A$1:$H$686,'Evening Cow'!$A94,2),""),"")</f>
        <v>Quantity</v>
      </c>
      <c r="N94" s="60" t="str">
        <f t="array" ref="N94">IFERROR(IF(N$2&lt;=$B$1,INDEX('Master Data'!$A$1:$H$686,'Evening Cow'!$A94,2),""),"")</f>
        <v>Quantity</v>
      </c>
      <c r="O94" s="60" t="str">
        <f t="array" ref="O94">IFERROR(IF(O$2&lt;=$B$1,INDEX('Master Data'!$A$1:$H$686,'Evening Cow'!$A94,2),""),"")</f>
        <v>Quantity</v>
      </c>
      <c r="P94" s="60" t="str">
        <f t="array" ref="P94">IFERROR(IF(P$2&lt;=$B$1,INDEX('Master Data'!$A$1:$H$686,'Evening Cow'!$A94,2),""),"")</f>
        <v>Quantity</v>
      </c>
      <c r="Q94" s="60" t="str">
        <f t="array" ref="Q94">IFERROR(IF(Q$2&lt;=$B$1,INDEX('Master Data'!$A$1:$H$686,'Evening Cow'!$A94,2),""),"")</f>
        <v>Quantity</v>
      </c>
      <c r="R94" s="60" t="str">
        <f t="array" ref="R94">IFERROR(IF(R$2&lt;=$B$1,INDEX('Master Data'!$A$1:$H$686,'Evening Cow'!$A94,2),""),"")</f>
        <v>Quantity</v>
      </c>
      <c r="S94" s="60" t="str">
        <f t="array" ref="S94">IFERROR(IF(S$2&lt;=$B$1,INDEX('Master Data'!$A$1:$H$686,'Evening Cow'!$A94,2),""),"")</f>
        <v>Quantity</v>
      </c>
      <c r="T94" s="60" t="str">
        <f t="array" ref="T94">IFERROR(IF(T$2&lt;=$B$1,INDEX('Master Data'!$A$1:$H$686,'Evening Cow'!$A94,2),""),"")</f>
        <v>Quantity</v>
      </c>
      <c r="U94" s="60" t="str">
        <f t="array" ref="U94">IFERROR(IF(U$2&lt;=$B$1,INDEX('Master Data'!$A$1:$H$686,'Evening Cow'!$A94,2),""),"")</f>
        <v>Quantity</v>
      </c>
      <c r="V94" s="60" t="str">
        <f t="array" ref="V94">IFERROR(IF(V$2&lt;=$B$1,INDEX('Master Data'!$A$1:$H$686,'Evening Cow'!$A94,2),""),"")</f>
        <v>Quantity</v>
      </c>
      <c r="W94" s="60" t="str">
        <f t="array" ref="W94">IFERROR(IF(W$2&lt;=$B$1,INDEX('Master Data'!$A$1:$H$686,'Evening Cow'!$A94,2),""),"")</f>
        <v>Quantity</v>
      </c>
      <c r="X94" s="60" t="str">
        <f t="array" ref="X94">IFERROR(IF(X$2&lt;=$B$1,INDEX('Master Data'!$A$1:$H$686,'Evening Cow'!$A94,2),""),"")</f>
        <v>Quantity</v>
      </c>
      <c r="Y94" s="60" t="str">
        <f t="array" ref="Y94">IFERROR(IF(Y$2&lt;=$B$1,INDEX('Master Data'!$A$1:$H$686,'Evening Cow'!$A94,2),""),"")</f>
        <v>Quantity</v>
      </c>
      <c r="Z94" s="60" t="str">
        <f t="array" ref="Z94">IFERROR(IF(Z$2&lt;=$B$1,INDEX('Master Data'!$A$1:$H$686,'Evening Cow'!$A94,2),""),"")</f>
        <v>Quantity</v>
      </c>
      <c r="AA94" s="60" t="str">
        <f t="array" ref="AA94">IFERROR(IF(AA$2&lt;=$B$1,INDEX('Master Data'!$A$1:$H$686,'Evening Cow'!$A94,2),""),"")</f>
        <v>Quantity</v>
      </c>
      <c r="AB94" s="60" t="str">
        <f t="array" ref="AB94">IFERROR(IF(AB$2&lt;=$B$1,INDEX('Master Data'!$A$1:$H$686,'Evening Cow'!$A94,2),""),"")</f>
        <v>Quantity</v>
      </c>
      <c r="AC94" s="60" t="str">
        <f t="array" ref="AC94">IFERROR(IF(AC$2&lt;=$B$1,INDEX('Master Data'!$A$1:$H$686,'Evening Cow'!$A94,2),""),"")</f>
        <v>Quantity</v>
      </c>
      <c r="AD94" s="60" t="str">
        <f t="array" ref="AD94">IFERROR(IF(AD$2&lt;=$B$1,INDEX('Master Data'!$A$1:$H$686,'Evening Cow'!$A94,2),""),"")</f>
        <v>Quantity</v>
      </c>
      <c r="AE94" s="60" t="str">
        <f t="array" ref="AE94">IFERROR(IF(AE$2&lt;=$B$1,INDEX('Master Data'!$A$1:$H$686,'Evening Cow'!$A94,2),""),"")</f>
        <v>Quantity</v>
      </c>
      <c r="AF94" s="60" t="str">
        <f t="array" ref="AF94">IFERROR(IF(AF$2&lt;=$B$1,INDEX('Master Data'!$A$1:$H$686,'Evening Cow'!$A94,2),""),"")</f>
        <v/>
      </c>
      <c r="AG94" s="60" t="str">
        <f t="array" ref="AG94">IFERROR(IF(AG$2&lt;=$B$1,INDEX('Master Data'!$A$1:$H$686,'Evening Cow'!$A94,2),""),"")</f>
        <v/>
      </c>
    </row>
    <row r="95" ht="14.25" customHeight="1">
      <c r="A95" s="60" t="str">
        <f>IFERROR(SMALL('Master Data'!H:H,ROW()-2),"")</f>
        <v/>
      </c>
      <c r="B95" s="61" t="str">
        <f t="array" ref="B95">IFERROR(INDEX('Master Data'!$A$1:$H$686,'Evening Cow'!$A95,1),"")</f>
        <v>Customer Name</v>
      </c>
      <c r="C95" s="60" t="str">
        <f t="array" ref="C95">IFERROR(IF(C$2&lt;=$B$1,INDEX('Master Data'!$A$1:$H$686,'Evening Cow'!$A95,2),""),"")</f>
        <v>Quantity</v>
      </c>
      <c r="D95" s="60" t="str">
        <f t="array" ref="D95">IFERROR(IF(D$2&lt;=$B$1,INDEX('Master Data'!$A$1:$H$686,'Evening Cow'!$A95,2),""),"")</f>
        <v>Quantity</v>
      </c>
      <c r="E95" s="60" t="str">
        <f t="array" ref="E95">IFERROR(IF(E$2&lt;=$B$1,INDEX('Master Data'!$A$1:$H$686,'Evening Cow'!$A95,2),""),"")</f>
        <v>Quantity</v>
      </c>
      <c r="F95" s="60" t="str">
        <f t="array" ref="F95">IFERROR(IF(F$2&lt;=$B$1,INDEX('Master Data'!$A$1:$H$686,'Evening Cow'!$A95,2),""),"")</f>
        <v>Quantity</v>
      </c>
      <c r="G95" s="60" t="str">
        <f t="array" ref="G95">IFERROR(IF(G$2&lt;=$B$1,INDEX('Master Data'!$A$1:$H$686,'Evening Cow'!$A95,2),""),"")</f>
        <v>Quantity</v>
      </c>
      <c r="H95" s="60" t="str">
        <f t="array" ref="H95">IFERROR(IF(H$2&lt;=$B$1,INDEX('Master Data'!$A$1:$H$686,'Evening Cow'!$A95,2),""),"")</f>
        <v>Quantity</v>
      </c>
      <c r="I95" s="60" t="str">
        <f t="array" ref="I95">IFERROR(IF(I$2&lt;=$B$1,INDEX('Master Data'!$A$1:$H$686,'Evening Cow'!$A95,2),""),"")</f>
        <v>Quantity</v>
      </c>
      <c r="J95" s="60" t="str">
        <f t="array" ref="J95">IFERROR(IF(J$2&lt;=$B$1,INDEX('Master Data'!$A$1:$H$686,'Evening Cow'!$A95,2),""),"")</f>
        <v>Quantity</v>
      </c>
      <c r="K95" s="60" t="str">
        <f t="array" ref="K95">IFERROR(IF(K$2&lt;=$B$1,INDEX('Master Data'!$A$1:$H$686,'Evening Cow'!$A95,2),""),"")</f>
        <v>Quantity</v>
      </c>
      <c r="L95" s="60" t="str">
        <f t="array" ref="L95">IFERROR(IF(L$2&lt;=$B$1,INDEX('Master Data'!$A$1:$H$686,'Evening Cow'!$A95,2),""),"")</f>
        <v>Quantity</v>
      </c>
      <c r="M95" s="60" t="str">
        <f t="array" ref="M95">IFERROR(IF(M$2&lt;=$B$1,INDEX('Master Data'!$A$1:$H$686,'Evening Cow'!$A95,2),""),"")</f>
        <v>Quantity</v>
      </c>
      <c r="N95" s="60" t="str">
        <f t="array" ref="N95">IFERROR(IF(N$2&lt;=$B$1,INDEX('Master Data'!$A$1:$H$686,'Evening Cow'!$A95,2),""),"")</f>
        <v>Quantity</v>
      </c>
      <c r="O95" s="60" t="str">
        <f t="array" ref="O95">IFERROR(IF(O$2&lt;=$B$1,INDEX('Master Data'!$A$1:$H$686,'Evening Cow'!$A95,2),""),"")</f>
        <v>Quantity</v>
      </c>
      <c r="P95" s="60" t="str">
        <f t="array" ref="P95">IFERROR(IF(P$2&lt;=$B$1,INDEX('Master Data'!$A$1:$H$686,'Evening Cow'!$A95,2),""),"")</f>
        <v>Quantity</v>
      </c>
      <c r="Q95" s="60" t="str">
        <f t="array" ref="Q95">IFERROR(IF(Q$2&lt;=$B$1,INDEX('Master Data'!$A$1:$H$686,'Evening Cow'!$A95,2),""),"")</f>
        <v>Quantity</v>
      </c>
      <c r="R95" s="60" t="str">
        <f t="array" ref="R95">IFERROR(IF(R$2&lt;=$B$1,INDEX('Master Data'!$A$1:$H$686,'Evening Cow'!$A95,2),""),"")</f>
        <v>Quantity</v>
      </c>
      <c r="S95" s="60" t="str">
        <f t="array" ref="S95">IFERROR(IF(S$2&lt;=$B$1,INDEX('Master Data'!$A$1:$H$686,'Evening Cow'!$A95,2),""),"")</f>
        <v>Quantity</v>
      </c>
      <c r="T95" s="60" t="str">
        <f t="array" ref="T95">IFERROR(IF(T$2&lt;=$B$1,INDEX('Master Data'!$A$1:$H$686,'Evening Cow'!$A95,2),""),"")</f>
        <v>Quantity</v>
      </c>
      <c r="U95" s="60" t="str">
        <f t="array" ref="U95">IFERROR(IF(U$2&lt;=$B$1,INDEX('Master Data'!$A$1:$H$686,'Evening Cow'!$A95,2),""),"")</f>
        <v>Quantity</v>
      </c>
      <c r="V95" s="60" t="str">
        <f t="array" ref="V95">IFERROR(IF(V$2&lt;=$B$1,INDEX('Master Data'!$A$1:$H$686,'Evening Cow'!$A95,2),""),"")</f>
        <v>Quantity</v>
      </c>
      <c r="W95" s="60" t="str">
        <f t="array" ref="W95">IFERROR(IF(W$2&lt;=$B$1,INDEX('Master Data'!$A$1:$H$686,'Evening Cow'!$A95,2),""),"")</f>
        <v>Quantity</v>
      </c>
      <c r="X95" s="60" t="str">
        <f t="array" ref="X95">IFERROR(IF(X$2&lt;=$B$1,INDEX('Master Data'!$A$1:$H$686,'Evening Cow'!$A95,2),""),"")</f>
        <v>Quantity</v>
      </c>
      <c r="Y95" s="60" t="str">
        <f t="array" ref="Y95">IFERROR(IF(Y$2&lt;=$B$1,INDEX('Master Data'!$A$1:$H$686,'Evening Cow'!$A95,2),""),"")</f>
        <v>Quantity</v>
      </c>
      <c r="Z95" s="60" t="str">
        <f t="array" ref="Z95">IFERROR(IF(Z$2&lt;=$B$1,INDEX('Master Data'!$A$1:$H$686,'Evening Cow'!$A95,2),""),"")</f>
        <v>Quantity</v>
      </c>
      <c r="AA95" s="60" t="str">
        <f t="array" ref="AA95">IFERROR(IF(AA$2&lt;=$B$1,INDEX('Master Data'!$A$1:$H$686,'Evening Cow'!$A95,2),""),"")</f>
        <v>Quantity</v>
      </c>
      <c r="AB95" s="60" t="str">
        <f t="array" ref="AB95">IFERROR(IF(AB$2&lt;=$B$1,INDEX('Master Data'!$A$1:$H$686,'Evening Cow'!$A95,2),""),"")</f>
        <v>Quantity</v>
      </c>
      <c r="AC95" s="60" t="str">
        <f t="array" ref="AC95">IFERROR(IF(AC$2&lt;=$B$1,INDEX('Master Data'!$A$1:$H$686,'Evening Cow'!$A95,2),""),"")</f>
        <v>Quantity</v>
      </c>
      <c r="AD95" s="60" t="str">
        <f t="array" ref="AD95">IFERROR(IF(AD$2&lt;=$B$1,INDEX('Master Data'!$A$1:$H$686,'Evening Cow'!$A95,2),""),"")</f>
        <v>Quantity</v>
      </c>
      <c r="AE95" s="60" t="str">
        <f t="array" ref="AE95">IFERROR(IF(AE$2&lt;=$B$1,INDEX('Master Data'!$A$1:$H$686,'Evening Cow'!$A95,2),""),"")</f>
        <v>Quantity</v>
      </c>
      <c r="AF95" s="60" t="str">
        <f t="array" ref="AF95">IFERROR(IF(AF$2&lt;=$B$1,INDEX('Master Data'!$A$1:$H$686,'Evening Cow'!$A95,2),""),"")</f>
        <v/>
      </c>
      <c r="AG95" s="60" t="str">
        <f t="array" ref="AG95">IFERROR(IF(AG$2&lt;=$B$1,INDEX('Master Data'!$A$1:$H$686,'Evening Cow'!$A95,2),""),"")</f>
        <v/>
      </c>
    </row>
    <row r="96" ht="14.25" customHeight="1">
      <c r="A96" s="60" t="str">
        <f>IFERROR(SMALL('Master Data'!H:H,ROW()-2),"")</f>
        <v/>
      </c>
      <c r="B96" s="61" t="str">
        <f t="array" ref="B96">IFERROR(INDEX('Master Data'!$A$1:$H$686,'Evening Cow'!$A96,1),"")</f>
        <v>Customer Name</v>
      </c>
      <c r="C96" s="60" t="str">
        <f t="array" ref="C96">IFERROR(IF(C$2&lt;=$B$1,INDEX('Master Data'!$A$1:$H$686,'Evening Cow'!$A96,2),""),"")</f>
        <v>Quantity</v>
      </c>
      <c r="D96" s="60" t="str">
        <f t="array" ref="D96">IFERROR(IF(D$2&lt;=$B$1,INDEX('Master Data'!$A$1:$H$686,'Evening Cow'!$A96,2),""),"")</f>
        <v>Quantity</v>
      </c>
      <c r="E96" s="60" t="str">
        <f t="array" ref="E96">IFERROR(IF(E$2&lt;=$B$1,INDEX('Master Data'!$A$1:$H$686,'Evening Cow'!$A96,2),""),"")</f>
        <v>Quantity</v>
      </c>
      <c r="F96" s="60" t="str">
        <f t="array" ref="F96">IFERROR(IF(F$2&lt;=$B$1,INDEX('Master Data'!$A$1:$H$686,'Evening Cow'!$A96,2),""),"")</f>
        <v>Quantity</v>
      </c>
      <c r="G96" s="60" t="str">
        <f t="array" ref="G96">IFERROR(IF(G$2&lt;=$B$1,INDEX('Master Data'!$A$1:$H$686,'Evening Cow'!$A96,2),""),"")</f>
        <v>Quantity</v>
      </c>
      <c r="H96" s="60" t="str">
        <f t="array" ref="H96">IFERROR(IF(H$2&lt;=$B$1,INDEX('Master Data'!$A$1:$H$686,'Evening Cow'!$A96,2),""),"")</f>
        <v>Quantity</v>
      </c>
      <c r="I96" s="60" t="str">
        <f t="array" ref="I96">IFERROR(IF(I$2&lt;=$B$1,INDEX('Master Data'!$A$1:$H$686,'Evening Cow'!$A96,2),""),"")</f>
        <v>Quantity</v>
      </c>
      <c r="J96" s="60" t="str">
        <f t="array" ref="J96">IFERROR(IF(J$2&lt;=$B$1,INDEX('Master Data'!$A$1:$H$686,'Evening Cow'!$A96,2),""),"")</f>
        <v>Quantity</v>
      </c>
      <c r="K96" s="60" t="str">
        <f t="array" ref="K96">IFERROR(IF(K$2&lt;=$B$1,INDEX('Master Data'!$A$1:$H$686,'Evening Cow'!$A96,2),""),"")</f>
        <v>Quantity</v>
      </c>
      <c r="L96" s="60" t="str">
        <f t="array" ref="L96">IFERROR(IF(L$2&lt;=$B$1,INDEX('Master Data'!$A$1:$H$686,'Evening Cow'!$A96,2),""),"")</f>
        <v>Quantity</v>
      </c>
      <c r="M96" s="60" t="str">
        <f t="array" ref="M96">IFERROR(IF(M$2&lt;=$B$1,INDEX('Master Data'!$A$1:$H$686,'Evening Cow'!$A96,2),""),"")</f>
        <v>Quantity</v>
      </c>
      <c r="N96" s="60" t="str">
        <f t="array" ref="N96">IFERROR(IF(N$2&lt;=$B$1,INDEX('Master Data'!$A$1:$H$686,'Evening Cow'!$A96,2),""),"")</f>
        <v>Quantity</v>
      </c>
      <c r="O96" s="60" t="str">
        <f t="array" ref="O96">IFERROR(IF(O$2&lt;=$B$1,INDEX('Master Data'!$A$1:$H$686,'Evening Cow'!$A96,2),""),"")</f>
        <v>Quantity</v>
      </c>
      <c r="P96" s="60" t="str">
        <f t="array" ref="P96">IFERROR(IF(P$2&lt;=$B$1,INDEX('Master Data'!$A$1:$H$686,'Evening Cow'!$A96,2),""),"")</f>
        <v>Quantity</v>
      </c>
      <c r="Q96" s="60" t="str">
        <f t="array" ref="Q96">IFERROR(IF(Q$2&lt;=$B$1,INDEX('Master Data'!$A$1:$H$686,'Evening Cow'!$A96,2),""),"")</f>
        <v>Quantity</v>
      </c>
      <c r="R96" s="60" t="str">
        <f t="array" ref="R96">IFERROR(IF(R$2&lt;=$B$1,INDEX('Master Data'!$A$1:$H$686,'Evening Cow'!$A96,2),""),"")</f>
        <v>Quantity</v>
      </c>
      <c r="S96" s="60" t="str">
        <f t="array" ref="S96">IFERROR(IF(S$2&lt;=$B$1,INDEX('Master Data'!$A$1:$H$686,'Evening Cow'!$A96,2),""),"")</f>
        <v>Quantity</v>
      </c>
      <c r="T96" s="60" t="str">
        <f t="array" ref="T96">IFERROR(IF(T$2&lt;=$B$1,INDEX('Master Data'!$A$1:$H$686,'Evening Cow'!$A96,2),""),"")</f>
        <v>Quantity</v>
      </c>
      <c r="U96" s="60" t="str">
        <f t="array" ref="U96">IFERROR(IF(U$2&lt;=$B$1,INDEX('Master Data'!$A$1:$H$686,'Evening Cow'!$A96,2),""),"")</f>
        <v>Quantity</v>
      </c>
      <c r="V96" s="60" t="str">
        <f t="array" ref="V96">IFERROR(IF(V$2&lt;=$B$1,INDEX('Master Data'!$A$1:$H$686,'Evening Cow'!$A96,2),""),"")</f>
        <v>Quantity</v>
      </c>
      <c r="W96" s="60" t="str">
        <f t="array" ref="W96">IFERROR(IF(W$2&lt;=$B$1,INDEX('Master Data'!$A$1:$H$686,'Evening Cow'!$A96,2),""),"")</f>
        <v>Quantity</v>
      </c>
      <c r="X96" s="60" t="str">
        <f t="array" ref="X96">IFERROR(IF(X$2&lt;=$B$1,INDEX('Master Data'!$A$1:$H$686,'Evening Cow'!$A96,2),""),"")</f>
        <v>Quantity</v>
      </c>
      <c r="Y96" s="60" t="str">
        <f t="array" ref="Y96">IFERROR(IF(Y$2&lt;=$B$1,INDEX('Master Data'!$A$1:$H$686,'Evening Cow'!$A96,2),""),"")</f>
        <v>Quantity</v>
      </c>
      <c r="Z96" s="60" t="str">
        <f t="array" ref="Z96">IFERROR(IF(Z$2&lt;=$B$1,INDEX('Master Data'!$A$1:$H$686,'Evening Cow'!$A96,2),""),"")</f>
        <v>Quantity</v>
      </c>
      <c r="AA96" s="60" t="str">
        <f t="array" ref="AA96">IFERROR(IF(AA$2&lt;=$B$1,INDEX('Master Data'!$A$1:$H$686,'Evening Cow'!$A96,2),""),"")</f>
        <v>Quantity</v>
      </c>
      <c r="AB96" s="60" t="str">
        <f t="array" ref="AB96">IFERROR(IF(AB$2&lt;=$B$1,INDEX('Master Data'!$A$1:$H$686,'Evening Cow'!$A96,2),""),"")</f>
        <v>Quantity</v>
      </c>
      <c r="AC96" s="60" t="str">
        <f t="array" ref="AC96">IFERROR(IF(AC$2&lt;=$B$1,INDEX('Master Data'!$A$1:$H$686,'Evening Cow'!$A96,2),""),"")</f>
        <v>Quantity</v>
      </c>
      <c r="AD96" s="60" t="str">
        <f t="array" ref="AD96">IFERROR(IF(AD$2&lt;=$B$1,INDEX('Master Data'!$A$1:$H$686,'Evening Cow'!$A96,2),""),"")</f>
        <v>Quantity</v>
      </c>
      <c r="AE96" s="60" t="str">
        <f t="array" ref="AE96">IFERROR(IF(AE$2&lt;=$B$1,INDEX('Master Data'!$A$1:$H$686,'Evening Cow'!$A96,2),""),"")</f>
        <v>Quantity</v>
      </c>
      <c r="AF96" s="60" t="str">
        <f t="array" ref="AF96">IFERROR(IF(AF$2&lt;=$B$1,INDEX('Master Data'!$A$1:$H$686,'Evening Cow'!$A96,2),""),"")</f>
        <v/>
      </c>
      <c r="AG96" s="60" t="str">
        <f t="array" ref="AG96">IFERROR(IF(AG$2&lt;=$B$1,INDEX('Master Data'!$A$1:$H$686,'Evening Cow'!$A96,2),""),"")</f>
        <v/>
      </c>
    </row>
    <row r="97" ht="14.25" customHeight="1">
      <c r="A97" s="60" t="str">
        <f>IFERROR(SMALL('Master Data'!H:H,ROW()-2),"")</f>
        <v/>
      </c>
      <c r="B97" s="61" t="str">
        <f t="array" ref="B97">IFERROR(INDEX('Master Data'!$A$1:$H$686,'Evening Cow'!$A97,1),"")</f>
        <v>Customer Name</v>
      </c>
      <c r="C97" s="60" t="str">
        <f t="array" ref="C97">IFERROR(IF(C$2&lt;=$B$1,INDEX('Master Data'!$A$1:$H$686,'Evening Cow'!$A97,2),""),"")</f>
        <v>Quantity</v>
      </c>
      <c r="D97" s="60" t="str">
        <f t="array" ref="D97">IFERROR(IF(D$2&lt;=$B$1,INDEX('Master Data'!$A$1:$H$686,'Evening Cow'!$A97,2),""),"")</f>
        <v>Quantity</v>
      </c>
      <c r="E97" s="60" t="str">
        <f t="array" ref="E97">IFERROR(IF(E$2&lt;=$B$1,INDEX('Master Data'!$A$1:$H$686,'Evening Cow'!$A97,2),""),"")</f>
        <v>Quantity</v>
      </c>
      <c r="F97" s="60" t="str">
        <f t="array" ref="F97">IFERROR(IF(F$2&lt;=$B$1,INDEX('Master Data'!$A$1:$H$686,'Evening Cow'!$A97,2),""),"")</f>
        <v>Quantity</v>
      </c>
      <c r="G97" s="60" t="str">
        <f t="array" ref="G97">IFERROR(IF(G$2&lt;=$B$1,INDEX('Master Data'!$A$1:$H$686,'Evening Cow'!$A97,2),""),"")</f>
        <v>Quantity</v>
      </c>
      <c r="H97" s="60" t="str">
        <f t="array" ref="H97">IFERROR(IF(H$2&lt;=$B$1,INDEX('Master Data'!$A$1:$H$686,'Evening Cow'!$A97,2),""),"")</f>
        <v>Quantity</v>
      </c>
      <c r="I97" s="60" t="str">
        <f t="array" ref="I97">IFERROR(IF(I$2&lt;=$B$1,INDEX('Master Data'!$A$1:$H$686,'Evening Cow'!$A97,2),""),"")</f>
        <v>Quantity</v>
      </c>
      <c r="J97" s="60" t="str">
        <f t="array" ref="J97">IFERROR(IF(J$2&lt;=$B$1,INDEX('Master Data'!$A$1:$H$686,'Evening Cow'!$A97,2),""),"")</f>
        <v>Quantity</v>
      </c>
      <c r="K97" s="60" t="str">
        <f t="array" ref="K97">IFERROR(IF(K$2&lt;=$B$1,INDEX('Master Data'!$A$1:$H$686,'Evening Cow'!$A97,2),""),"")</f>
        <v>Quantity</v>
      </c>
      <c r="L97" s="60" t="str">
        <f t="array" ref="L97">IFERROR(IF(L$2&lt;=$B$1,INDEX('Master Data'!$A$1:$H$686,'Evening Cow'!$A97,2),""),"")</f>
        <v>Quantity</v>
      </c>
      <c r="M97" s="60" t="str">
        <f t="array" ref="M97">IFERROR(IF(M$2&lt;=$B$1,INDEX('Master Data'!$A$1:$H$686,'Evening Cow'!$A97,2),""),"")</f>
        <v>Quantity</v>
      </c>
      <c r="N97" s="60" t="str">
        <f t="array" ref="N97">IFERROR(IF(N$2&lt;=$B$1,INDEX('Master Data'!$A$1:$H$686,'Evening Cow'!$A97,2),""),"")</f>
        <v>Quantity</v>
      </c>
      <c r="O97" s="60" t="str">
        <f t="array" ref="O97">IFERROR(IF(O$2&lt;=$B$1,INDEX('Master Data'!$A$1:$H$686,'Evening Cow'!$A97,2),""),"")</f>
        <v>Quantity</v>
      </c>
      <c r="P97" s="60" t="str">
        <f t="array" ref="P97">IFERROR(IF(P$2&lt;=$B$1,INDEX('Master Data'!$A$1:$H$686,'Evening Cow'!$A97,2),""),"")</f>
        <v>Quantity</v>
      </c>
      <c r="Q97" s="60" t="str">
        <f t="array" ref="Q97">IFERROR(IF(Q$2&lt;=$B$1,INDEX('Master Data'!$A$1:$H$686,'Evening Cow'!$A97,2),""),"")</f>
        <v>Quantity</v>
      </c>
      <c r="R97" s="60" t="str">
        <f t="array" ref="R97">IFERROR(IF(R$2&lt;=$B$1,INDEX('Master Data'!$A$1:$H$686,'Evening Cow'!$A97,2),""),"")</f>
        <v>Quantity</v>
      </c>
      <c r="S97" s="60" t="str">
        <f t="array" ref="S97">IFERROR(IF(S$2&lt;=$B$1,INDEX('Master Data'!$A$1:$H$686,'Evening Cow'!$A97,2),""),"")</f>
        <v>Quantity</v>
      </c>
      <c r="T97" s="60" t="str">
        <f t="array" ref="T97">IFERROR(IF(T$2&lt;=$B$1,INDEX('Master Data'!$A$1:$H$686,'Evening Cow'!$A97,2),""),"")</f>
        <v>Quantity</v>
      </c>
      <c r="U97" s="60" t="str">
        <f t="array" ref="U97">IFERROR(IF(U$2&lt;=$B$1,INDEX('Master Data'!$A$1:$H$686,'Evening Cow'!$A97,2),""),"")</f>
        <v>Quantity</v>
      </c>
      <c r="V97" s="60" t="str">
        <f t="array" ref="V97">IFERROR(IF(V$2&lt;=$B$1,INDEX('Master Data'!$A$1:$H$686,'Evening Cow'!$A97,2),""),"")</f>
        <v>Quantity</v>
      </c>
      <c r="W97" s="60" t="str">
        <f t="array" ref="W97">IFERROR(IF(W$2&lt;=$B$1,INDEX('Master Data'!$A$1:$H$686,'Evening Cow'!$A97,2),""),"")</f>
        <v>Quantity</v>
      </c>
      <c r="X97" s="60" t="str">
        <f t="array" ref="X97">IFERROR(IF(X$2&lt;=$B$1,INDEX('Master Data'!$A$1:$H$686,'Evening Cow'!$A97,2),""),"")</f>
        <v>Quantity</v>
      </c>
      <c r="Y97" s="60" t="str">
        <f t="array" ref="Y97">IFERROR(IF(Y$2&lt;=$B$1,INDEX('Master Data'!$A$1:$H$686,'Evening Cow'!$A97,2),""),"")</f>
        <v>Quantity</v>
      </c>
      <c r="Z97" s="60" t="str">
        <f t="array" ref="Z97">IFERROR(IF(Z$2&lt;=$B$1,INDEX('Master Data'!$A$1:$H$686,'Evening Cow'!$A97,2),""),"")</f>
        <v>Quantity</v>
      </c>
      <c r="AA97" s="60" t="str">
        <f t="array" ref="AA97">IFERROR(IF(AA$2&lt;=$B$1,INDEX('Master Data'!$A$1:$H$686,'Evening Cow'!$A97,2),""),"")</f>
        <v>Quantity</v>
      </c>
      <c r="AB97" s="60" t="str">
        <f t="array" ref="AB97">IFERROR(IF(AB$2&lt;=$B$1,INDEX('Master Data'!$A$1:$H$686,'Evening Cow'!$A97,2),""),"")</f>
        <v>Quantity</v>
      </c>
      <c r="AC97" s="60" t="str">
        <f t="array" ref="AC97">IFERROR(IF(AC$2&lt;=$B$1,INDEX('Master Data'!$A$1:$H$686,'Evening Cow'!$A97,2),""),"")</f>
        <v>Quantity</v>
      </c>
      <c r="AD97" s="60" t="str">
        <f t="array" ref="AD97">IFERROR(IF(AD$2&lt;=$B$1,INDEX('Master Data'!$A$1:$H$686,'Evening Cow'!$A97,2),""),"")</f>
        <v>Quantity</v>
      </c>
      <c r="AE97" s="60" t="str">
        <f t="array" ref="AE97">IFERROR(IF(AE$2&lt;=$B$1,INDEX('Master Data'!$A$1:$H$686,'Evening Cow'!$A97,2),""),"")</f>
        <v>Quantity</v>
      </c>
      <c r="AF97" s="60" t="str">
        <f t="array" ref="AF97">IFERROR(IF(AF$2&lt;=$B$1,INDEX('Master Data'!$A$1:$H$686,'Evening Cow'!$A97,2),""),"")</f>
        <v/>
      </c>
      <c r="AG97" s="60" t="str">
        <f t="array" ref="AG97">IFERROR(IF(AG$2&lt;=$B$1,INDEX('Master Data'!$A$1:$H$686,'Evening Cow'!$A97,2),""),"")</f>
        <v/>
      </c>
    </row>
    <row r="98" ht="14.25" customHeight="1">
      <c r="A98" s="60" t="str">
        <f>IFERROR(SMALL('Master Data'!H:H,ROW()-2),"")</f>
        <v/>
      </c>
      <c r="B98" s="61" t="str">
        <f t="array" ref="B98">IFERROR(INDEX('Master Data'!$A$1:$H$686,'Evening Cow'!$A98,1),"")</f>
        <v>Customer Name</v>
      </c>
      <c r="C98" s="60" t="str">
        <f t="array" ref="C98">IFERROR(IF(C$2&lt;=$B$1,INDEX('Master Data'!$A$1:$H$686,'Evening Cow'!$A98,2),""),"")</f>
        <v>Quantity</v>
      </c>
      <c r="D98" s="60" t="str">
        <f t="array" ref="D98">IFERROR(IF(D$2&lt;=$B$1,INDEX('Master Data'!$A$1:$H$686,'Evening Cow'!$A98,2),""),"")</f>
        <v>Quantity</v>
      </c>
      <c r="E98" s="60" t="str">
        <f t="array" ref="E98">IFERROR(IF(E$2&lt;=$B$1,INDEX('Master Data'!$A$1:$H$686,'Evening Cow'!$A98,2),""),"")</f>
        <v>Quantity</v>
      </c>
      <c r="F98" s="60" t="str">
        <f t="array" ref="F98">IFERROR(IF(F$2&lt;=$B$1,INDEX('Master Data'!$A$1:$H$686,'Evening Cow'!$A98,2),""),"")</f>
        <v>Quantity</v>
      </c>
      <c r="G98" s="60" t="str">
        <f t="array" ref="G98">IFERROR(IF(G$2&lt;=$B$1,INDEX('Master Data'!$A$1:$H$686,'Evening Cow'!$A98,2),""),"")</f>
        <v>Quantity</v>
      </c>
      <c r="H98" s="60" t="str">
        <f t="array" ref="H98">IFERROR(IF(H$2&lt;=$B$1,INDEX('Master Data'!$A$1:$H$686,'Evening Cow'!$A98,2),""),"")</f>
        <v>Quantity</v>
      </c>
      <c r="I98" s="60" t="str">
        <f t="array" ref="I98">IFERROR(IF(I$2&lt;=$B$1,INDEX('Master Data'!$A$1:$H$686,'Evening Cow'!$A98,2),""),"")</f>
        <v>Quantity</v>
      </c>
      <c r="J98" s="60" t="str">
        <f t="array" ref="J98">IFERROR(IF(J$2&lt;=$B$1,INDEX('Master Data'!$A$1:$H$686,'Evening Cow'!$A98,2),""),"")</f>
        <v>Quantity</v>
      </c>
      <c r="K98" s="60" t="str">
        <f t="array" ref="K98">IFERROR(IF(K$2&lt;=$B$1,INDEX('Master Data'!$A$1:$H$686,'Evening Cow'!$A98,2),""),"")</f>
        <v>Quantity</v>
      </c>
      <c r="L98" s="60" t="str">
        <f t="array" ref="L98">IFERROR(IF(L$2&lt;=$B$1,INDEX('Master Data'!$A$1:$H$686,'Evening Cow'!$A98,2),""),"")</f>
        <v>Quantity</v>
      </c>
      <c r="M98" s="60" t="str">
        <f t="array" ref="M98">IFERROR(IF(M$2&lt;=$B$1,INDEX('Master Data'!$A$1:$H$686,'Evening Cow'!$A98,2),""),"")</f>
        <v>Quantity</v>
      </c>
      <c r="N98" s="60" t="str">
        <f t="array" ref="N98">IFERROR(IF(N$2&lt;=$B$1,INDEX('Master Data'!$A$1:$H$686,'Evening Cow'!$A98,2),""),"")</f>
        <v>Quantity</v>
      </c>
      <c r="O98" s="60" t="str">
        <f t="array" ref="O98">IFERROR(IF(O$2&lt;=$B$1,INDEX('Master Data'!$A$1:$H$686,'Evening Cow'!$A98,2),""),"")</f>
        <v>Quantity</v>
      </c>
      <c r="P98" s="60" t="str">
        <f t="array" ref="P98">IFERROR(IF(P$2&lt;=$B$1,INDEX('Master Data'!$A$1:$H$686,'Evening Cow'!$A98,2),""),"")</f>
        <v>Quantity</v>
      </c>
      <c r="Q98" s="60" t="str">
        <f t="array" ref="Q98">IFERROR(IF(Q$2&lt;=$B$1,INDEX('Master Data'!$A$1:$H$686,'Evening Cow'!$A98,2),""),"")</f>
        <v>Quantity</v>
      </c>
      <c r="R98" s="60" t="str">
        <f t="array" ref="R98">IFERROR(IF(R$2&lt;=$B$1,INDEX('Master Data'!$A$1:$H$686,'Evening Cow'!$A98,2),""),"")</f>
        <v>Quantity</v>
      </c>
      <c r="S98" s="60" t="str">
        <f t="array" ref="S98">IFERROR(IF(S$2&lt;=$B$1,INDEX('Master Data'!$A$1:$H$686,'Evening Cow'!$A98,2),""),"")</f>
        <v>Quantity</v>
      </c>
      <c r="T98" s="60" t="str">
        <f t="array" ref="T98">IFERROR(IF(T$2&lt;=$B$1,INDEX('Master Data'!$A$1:$H$686,'Evening Cow'!$A98,2),""),"")</f>
        <v>Quantity</v>
      </c>
      <c r="U98" s="60" t="str">
        <f t="array" ref="U98">IFERROR(IF(U$2&lt;=$B$1,INDEX('Master Data'!$A$1:$H$686,'Evening Cow'!$A98,2),""),"")</f>
        <v>Quantity</v>
      </c>
      <c r="V98" s="60" t="str">
        <f t="array" ref="V98">IFERROR(IF(V$2&lt;=$B$1,INDEX('Master Data'!$A$1:$H$686,'Evening Cow'!$A98,2),""),"")</f>
        <v>Quantity</v>
      </c>
      <c r="W98" s="60" t="str">
        <f t="array" ref="W98">IFERROR(IF(W$2&lt;=$B$1,INDEX('Master Data'!$A$1:$H$686,'Evening Cow'!$A98,2),""),"")</f>
        <v>Quantity</v>
      </c>
      <c r="X98" s="60" t="str">
        <f t="array" ref="X98">IFERROR(IF(X$2&lt;=$B$1,INDEX('Master Data'!$A$1:$H$686,'Evening Cow'!$A98,2),""),"")</f>
        <v>Quantity</v>
      </c>
      <c r="Y98" s="60" t="str">
        <f t="array" ref="Y98">IFERROR(IF(Y$2&lt;=$B$1,INDEX('Master Data'!$A$1:$H$686,'Evening Cow'!$A98,2),""),"")</f>
        <v>Quantity</v>
      </c>
      <c r="Z98" s="60" t="str">
        <f t="array" ref="Z98">IFERROR(IF(Z$2&lt;=$B$1,INDEX('Master Data'!$A$1:$H$686,'Evening Cow'!$A98,2),""),"")</f>
        <v>Quantity</v>
      </c>
      <c r="AA98" s="60" t="str">
        <f t="array" ref="AA98">IFERROR(IF(AA$2&lt;=$B$1,INDEX('Master Data'!$A$1:$H$686,'Evening Cow'!$A98,2),""),"")</f>
        <v>Quantity</v>
      </c>
      <c r="AB98" s="60" t="str">
        <f t="array" ref="AB98">IFERROR(IF(AB$2&lt;=$B$1,INDEX('Master Data'!$A$1:$H$686,'Evening Cow'!$A98,2),""),"")</f>
        <v>Quantity</v>
      </c>
      <c r="AC98" s="60" t="str">
        <f t="array" ref="AC98">IFERROR(IF(AC$2&lt;=$B$1,INDEX('Master Data'!$A$1:$H$686,'Evening Cow'!$A98,2),""),"")</f>
        <v>Quantity</v>
      </c>
      <c r="AD98" s="60" t="str">
        <f t="array" ref="AD98">IFERROR(IF(AD$2&lt;=$B$1,INDEX('Master Data'!$A$1:$H$686,'Evening Cow'!$A98,2),""),"")</f>
        <v>Quantity</v>
      </c>
      <c r="AE98" s="60" t="str">
        <f t="array" ref="AE98">IFERROR(IF(AE$2&lt;=$B$1,INDEX('Master Data'!$A$1:$H$686,'Evening Cow'!$A98,2),""),"")</f>
        <v>Quantity</v>
      </c>
      <c r="AF98" s="60" t="str">
        <f t="array" ref="AF98">IFERROR(IF(AF$2&lt;=$B$1,INDEX('Master Data'!$A$1:$H$686,'Evening Cow'!$A98,2),""),"")</f>
        <v/>
      </c>
      <c r="AG98" s="60" t="str">
        <f t="array" ref="AG98">IFERROR(IF(AG$2&lt;=$B$1,INDEX('Master Data'!$A$1:$H$686,'Evening Cow'!$A98,2),""),"")</f>
        <v/>
      </c>
    </row>
    <row r="99" ht="14.25" customHeight="1">
      <c r="A99" s="60" t="str">
        <f>IFERROR(SMALL('Master Data'!H:H,ROW()-2),"")</f>
        <v/>
      </c>
      <c r="B99" s="61" t="str">
        <f t="array" ref="B99">IFERROR(INDEX('Master Data'!$A$1:$H$686,'Evening Cow'!$A99,1),"")</f>
        <v>Customer Name</v>
      </c>
      <c r="C99" s="60" t="str">
        <f t="array" ref="C99">IFERROR(IF(C$2&lt;=$B$1,INDEX('Master Data'!$A$1:$H$686,'Evening Cow'!$A99,2),""),"")</f>
        <v>Quantity</v>
      </c>
      <c r="D99" s="60" t="str">
        <f t="array" ref="D99">IFERROR(IF(D$2&lt;=$B$1,INDEX('Master Data'!$A$1:$H$686,'Evening Cow'!$A99,2),""),"")</f>
        <v>Quantity</v>
      </c>
      <c r="E99" s="60" t="str">
        <f t="array" ref="E99">IFERROR(IF(E$2&lt;=$B$1,INDEX('Master Data'!$A$1:$H$686,'Evening Cow'!$A99,2),""),"")</f>
        <v>Quantity</v>
      </c>
      <c r="F99" s="60" t="str">
        <f t="array" ref="F99">IFERROR(IF(F$2&lt;=$B$1,INDEX('Master Data'!$A$1:$H$686,'Evening Cow'!$A99,2),""),"")</f>
        <v>Quantity</v>
      </c>
      <c r="G99" s="60" t="str">
        <f t="array" ref="G99">IFERROR(IF(G$2&lt;=$B$1,INDEX('Master Data'!$A$1:$H$686,'Evening Cow'!$A99,2),""),"")</f>
        <v>Quantity</v>
      </c>
      <c r="H99" s="60" t="str">
        <f t="array" ref="H99">IFERROR(IF(H$2&lt;=$B$1,INDEX('Master Data'!$A$1:$H$686,'Evening Cow'!$A99,2),""),"")</f>
        <v>Quantity</v>
      </c>
      <c r="I99" s="60" t="str">
        <f t="array" ref="I99">IFERROR(IF(I$2&lt;=$B$1,INDEX('Master Data'!$A$1:$H$686,'Evening Cow'!$A99,2),""),"")</f>
        <v>Quantity</v>
      </c>
      <c r="J99" s="60" t="str">
        <f t="array" ref="J99">IFERROR(IF(J$2&lt;=$B$1,INDEX('Master Data'!$A$1:$H$686,'Evening Cow'!$A99,2),""),"")</f>
        <v>Quantity</v>
      </c>
      <c r="K99" s="60" t="str">
        <f t="array" ref="K99">IFERROR(IF(K$2&lt;=$B$1,INDEX('Master Data'!$A$1:$H$686,'Evening Cow'!$A99,2),""),"")</f>
        <v>Quantity</v>
      </c>
      <c r="L99" s="60" t="str">
        <f t="array" ref="L99">IFERROR(IF(L$2&lt;=$B$1,INDEX('Master Data'!$A$1:$H$686,'Evening Cow'!$A99,2),""),"")</f>
        <v>Quantity</v>
      </c>
      <c r="M99" s="60" t="str">
        <f t="array" ref="M99">IFERROR(IF(M$2&lt;=$B$1,INDEX('Master Data'!$A$1:$H$686,'Evening Cow'!$A99,2),""),"")</f>
        <v>Quantity</v>
      </c>
      <c r="N99" s="60" t="str">
        <f t="array" ref="N99">IFERROR(IF(N$2&lt;=$B$1,INDEX('Master Data'!$A$1:$H$686,'Evening Cow'!$A99,2),""),"")</f>
        <v>Quantity</v>
      </c>
      <c r="O99" s="60" t="str">
        <f t="array" ref="O99">IFERROR(IF(O$2&lt;=$B$1,INDEX('Master Data'!$A$1:$H$686,'Evening Cow'!$A99,2),""),"")</f>
        <v>Quantity</v>
      </c>
      <c r="P99" s="60" t="str">
        <f t="array" ref="P99">IFERROR(IF(P$2&lt;=$B$1,INDEX('Master Data'!$A$1:$H$686,'Evening Cow'!$A99,2),""),"")</f>
        <v>Quantity</v>
      </c>
      <c r="Q99" s="60" t="str">
        <f t="array" ref="Q99">IFERROR(IF(Q$2&lt;=$B$1,INDEX('Master Data'!$A$1:$H$686,'Evening Cow'!$A99,2),""),"")</f>
        <v>Quantity</v>
      </c>
      <c r="R99" s="60" t="str">
        <f t="array" ref="R99">IFERROR(IF(R$2&lt;=$B$1,INDEX('Master Data'!$A$1:$H$686,'Evening Cow'!$A99,2),""),"")</f>
        <v>Quantity</v>
      </c>
      <c r="S99" s="60" t="str">
        <f t="array" ref="S99">IFERROR(IF(S$2&lt;=$B$1,INDEX('Master Data'!$A$1:$H$686,'Evening Cow'!$A99,2),""),"")</f>
        <v>Quantity</v>
      </c>
      <c r="T99" s="60" t="str">
        <f t="array" ref="T99">IFERROR(IF(T$2&lt;=$B$1,INDEX('Master Data'!$A$1:$H$686,'Evening Cow'!$A99,2),""),"")</f>
        <v>Quantity</v>
      </c>
      <c r="U99" s="60" t="str">
        <f t="array" ref="U99">IFERROR(IF(U$2&lt;=$B$1,INDEX('Master Data'!$A$1:$H$686,'Evening Cow'!$A99,2),""),"")</f>
        <v>Quantity</v>
      </c>
      <c r="V99" s="60" t="str">
        <f t="array" ref="V99">IFERROR(IF(V$2&lt;=$B$1,INDEX('Master Data'!$A$1:$H$686,'Evening Cow'!$A99,2),""),"")</f>
        <v>Quantity</v>
      </c>
      <c r="W99" s="60" t="str">
        <f t="array" ref="W99">IFERROR(IF(W$2&lt;=$B$1,INDEX('Master Data'!$A$1:$H$686,'Evening Cow'!$A99,2),""),"")</f>
        <v>Quantity</v>
      </c>
      <c r="X99" s="60" t="str">
        <f t="array" ref="X99">IFERROR(IF(X$2&lt;=$B$1,INDEX('Master Data'!$A$1:$H$686,'Evening Cow'!$A99,2),""),"")</f>
        <v>Quantity</v>
      </c>
      <c r="Y99" s="60" t="str">
        <f t="array" ref="Y99">IFERROR(IF(Y$2&lt;=$B$1,INDEX('Master Data'!$A$1:$H$686,'Evening Cow'!$A99,2),""),"")</f>
        <v>Quantity</v>
      </c>
      <c r="Z99" s="60" t="str">
        <f t="array" ref="Z99">IFERROR(IF(Z$2&lt;=$B$1,INDEX('Master Data'!$A$1:$H$686,'Evening Cow'!$A99,2),""),"")</f>
        <v>Quantity</v>
      </c>
      <c r="AA99" s="60" t="str">
        <f t="array" ref="AA99">IFERROR(IF(AA$2&lt;=$B$1,INDEX('Master Data'!$A$1:$H$686,'Evening Cow'!$A99,2),""),"")</f>
        <v>Quantity</v>
      </c>
      <c r="AB99" s="60" t="str">
        <f t="array" ref="AB99">IFERROR(IF(AB$2&lt;=$B$1,INDEX('Master Data'!$A$1:$H$686,'Evening Cow'!$A99,2),""),"")</f>
        <v>Quantity</v>
      </c>
      <c r="AC99" s="60" t="str">
        <f t="array" ref="AC99">IFERROR(IF(AC$2&lt;=$B$1,INDEX('Master Data'!$A$1:$H$686,'Evening Cow'!$A99,2),""),"")</f>
        <v>Quantity</v>
      </c>
      <c r="AD99" s="60" t="str">
        <f t="array" ref="AD99">IFERROR(IF(AD$2&lt;=$B$1,INDEX('Master Data'!$A$1:$H$686,'Evening Cow'!$A99,2),""),"")</f>
        <v>Quantity</v>
      </c>
      <c r="AE99" s="60" t="str">
        <f t="array" ref="AE99">IFERROR(IF(AE$2&lt;=$B$1,INDEX('Master Data'!$A$1:$H$686,'Evening Cow'!$A99,2),""),"")</f>
        <v>Quantity</v>
      </c>
      <c r="AF99" s="60" t="str">
        <f t="array" ref="AF99">IFERROR(IF(AF$2&lt;=$B$1,INDEX('Master Data'!$A$1:$H$686,'Evening Cow'!$A99,2),""),"")</f>
        <v/>
      </c>
      <c r="AG99" s="60" t="str">
        <f t="array" ref="AG99">IFERROR(IF(AG$2&lt;=$B$1,INDEX('Master Data'!$A$1:$H$686,'Evening Cow'!$A99,2),""),"")</f>
        <v/>
      </c>
    </row>
    <row r="100" ht="14.25" customHeight="1">
      <c r="A100" s="60" t="str">
        <f>IFERROR(SMALL('Master Data'!H:H,ROW()-2),"")</f>
        <v/>
      </c>
      <c r="B100" s="61" t="str">
        <f t="array" ref="B100">IFERROR(INDEX('Master Data'!$A$1:$H$686,'Evening Cow'!$A100,1),"")</f>
        <v>Customer Name</v>
      </c>
      <c r="C100" s="60" t="str">
        <f t="array" ref="C100">IFERROR(IF(C$2&lt;=$B$1,INDEX('Master Data'!$A$1:$H$686,'Evening Cow'!$A100,2),""),"")</f>
        <v>Quantity</v>
      </c>
      <c r="D100" s="60" t="str">
        <f t="array" ref="D100">IFERROR(IF(D$2&lt;=$B$1,INDEX('Master Data'!$A$1:$H$686,'Evening Cow'!$A100,2),""),"")</f>
        <v>Quantity</v>
      </c>
      <c r="E100" s="60" t="str">
        <f t="array" ref="E100">IFERROR(IF(E$2&lt;=$B$1,INDEX('Master Data'!$A$1:$H$686,'Evening Cow'!$A100,2),""),"")</f>
        <v>Quantity</v>
      </c>
      <c r="F100" s="60" t="str">
        <f t="array" ref="F100">IFERROR(IF(F$2&lt;=$B$1,INDEX('Master Data'!$A$1:$H$686,'Evening Cow'!$A100,2),""),"")</f>
        <v>Quantity</v>
      </c>
      <c r="G100" s="60" t="str">
        <f t="array" ref="G100">IFERROR(IF(G$2&lt;=$B$1,INDEX('Master Data'!$A$1:$H$686,'Evening Cow'!$A100,2),""),"")</f>
        <v>Quantity</v>
      </c>
      <c r="H100" s="60" t="str">
        <f t="array" ref="H100">IFERROR(IF(H$2&lt;=$B$1,INDEX('Master Data'!$A$1:$H$686,'Evening Cow'!$A100,2),""),"")</f>
        <v>Quantity</v>
      </c>
      <c r="I100" s="60" t="str">
        <f t="array" ref="I100">IFERROR(IF(I$2&lt;=$B$1,INDEX('Master Data'!$A$1:$H$686,'Evening Cow'!$A100,2),""),"")</f>
        <v>Quantity</v>
      </c>
      <c r="J100" s="60" t="str">
        <f t="array" ref="J100">IFERROR(IF(J$2&lt;=$B$1,INDEX('Master Data'!$A$1:$H$686,'Evening Cow'!$A100,2),""),"")</f>
        <v>Quantity</v>
      </c>
      <c r="K100" s="60" t="str">
        <f t="array" ref="K100">IFERROR(IF(K$2&lt;=$B$1,INDEX('Master Data'!$A$1:$H$686,'Evening Cow'!$A100,2),""),"")</f>
        <v>Quantity</v>
      </c>
      <c r="L100" s="60" t="str">
        <f t="array" ref="L100">IFERROR(IF(L$2&lt;=$B$1,INDEX('Master Data'!$A$1:$H$686,'Evening Cow'!$A100,2),""),"")</f>
        <v>Quantity</v>
      </c>
      <c r="M100" s="60" t="str">
        <f t="array" ref="M100">IFERROR(IF(M$2&lt;=$B$1,INDEX('Master Data'!$A$1:$H$686,'Evening Cow'!$A100,2),""),"")</f>
        <v>Quantity</v>
      </c>
      <c r="N100" s="60" t="str">
        <f t="array" ref="N100">IFERROR(IF(N$2&lt;=$B$1,INDEX('Master Data'!$A$1:$H$686,'Evening Cow'!$A100,2),""),"")</f>
        <v>Quantity</v>
      </c>
      <c r="O100" s="60" t="str">
        <f t="array" ref="O100">IFERROR(IF(O$2&lt;=$B$1,INDEX('Master Data'!$A$1:$H$686,'Evening Cow'!$A100,2),""),"")</f>
        <v>Quantity</v>
      </c>
      <c r="P100" s="60" t="str">
        <f t="array" ref="P100">IFERROR(IF(P$2&lt;=$B$1,INDEX('Master Data'!$A$1:$H$686,'Evening Cow'!$A100,2),""),"")</f>
        <v>Quantity</v>
      </c>
      <c r="Q100" s="60" t="str">
        <f t="array" ref="Q100">IFERROR(IF(Q$2&lt;=$B$1,INDEX('Master Data'!$A$1:$H$686,'Evening Cow'!$A100,2),""),"")</f>
        <v>Quantity</v>
      </c>
      <c r="R100" s="60" t="str">
        <f t="array" ref="R100">IFERROR(IF(R$2&lt;=$B$1,INDEX('Master Data'!$A$1:$H$686,'Evening Cow'!$A100,2),""),"")</f>
        <v>Quantity</v>
      </c>
      <c r="S100" s="60" t="str">
        <f t="array" ref="S100">IFERROR(IF(S$2&lt;=$B$1,INDEX('Master Data'!$A$1:$H$686,'Evening Cow'!$A100,2),""),"")</f>
        <v>Quantity</v>
      </c>
      <c r="T100" s="60" t="str">
        <f t="array" ref="T100">IFERROR(IF(T$2&lt;=$B$1,INDEX('Master Data'!$A$1:$H$686,'Evening Cow'!$A100,2),""),"")</f>
        <v>Quantity</v>
      </c>
      <c r="U100" s="60" t="str">
        <f t="array" ref="U100">IFERROR(IF(U$2&lt;=$B$1,INDEX('Master Data'!$A$1:$H$686,'Evening Cow'!$A100,2),""),"")</f>
        <v>Quantity</v>
      </c>
      <c r="V100" s="60" t="str">
        <f t="array" ref="V100">IFERROR(IF(V$2&lt;=$B$1,INDEX('Master Data'!$A$1:$H$686,'Evening Cow'!$A100,2),""),"")</f>
        <v>Quantity</v>
      </c>
      <c r="W100" s="60" t="str">
        <f t="array" ref="W100">IFERROR(IF(W$2&lt;=$B$1,INDEX('Master Data'!$A$1:$H$686,'Evening Cow'!$A100,2),""),"")</f>
        <v>Quantity</v>
      </c>
      <c r="X100" s="60" t="str">
        <f t="array" ref="X100">IFERROR(IF(X$2&lt;=$B$1,INDEX('Master Data'!$A$1:$H$686,'Evening Cow'!$A100,2),""),"")</f>
        <v>Quantity</v>
      </c>
      <c r="Y100" s="60" t="str">
        <f t="array" ref="Y100">IFERROR(IF(Y$2&lt;=$B$1,INDEX('Master Data'!$A$1:$H$686,'Evening Cow'!$A100,2),""),"")</f>
        <v>Quantity</v>
      </c>
      <c r="Z100" s="60" t="str">
        <f t="array" ref="Z100">IFERROR(IF(Z$2&lt;=$B$1,INDEX('Master Data'!$A$1:$H$686,'Evening Cow'!$A100,2),""),"")</f>
        <v>Quantity</v>
      </c>
      <c r="AA100" s="60" t="str">
        <f t="array" ref="AA100">IFERROR(IF(AA$2&lt;=$B$1,INDEX('Master Data'!$A$1:$H$686,'Evening Cow'!$A100,2),""),"")</f>
        <v>Quantity</v>
      </c>
      <c r="AB100" s="60" t="str">
        <f t="array" ref="AB100">IFERROR(IF(AB$2&lt;=$B$1,INDEX('Master Data'!$A$1:$H$686,'Evening Cow'!$A100,2),""),"")</f>
        <v>Quantity</v>
      </c>
      <c r="AC100" s="60" t="str">
        <f t="array" ref="AC100">IFERROR(IF(AC$2&lt;=$B$1,INDEX('Master Data'!$A$1:$H$686,'Evening Cow'!$A100,2),""),"")</f>
        <v>Quantity</v>
      </c>
      <c r="AD100" s="60" t="str">
        <f t="array" ref="AD100">IFERROR(IF(AD$2&lt;=$B$1,INDEX('Master Data'!$A$1:$H$686,'Evening Cow'!$A100,2),""),"")</f>
        <v>Quantity</v>
      </c>
      <c r="AE100" s="60" t="str">
        <f t="array" ref="AE100">IFERROR(IF(AE$2&lt;=$B$1,INDEX('Master Data'!$A$1:$H$686,'Evening Cow'!$A100,2),""),"")</f>
        <v>Quantity</v>
      </c>
      <c r="AF100" s="60" t="str">
        <f t="array" ref="AF100">IFERROR(IF(AF$2&lt;=$B$1,INDEX('Master Data'!$A$1:$H$686,'Evening Cow'!$A100,2),""),"")</f>
        <v/>
      </c>
      <c r="AG100" s="60" t="str">
        <f t="array" ref="AG100">IFERROR(IF(AG$2&lt;=$B$1,INDEX('Master Data'!$A$1:$H$686,'Evening Cow'!$A100,2),""),"")</f>
        <v/>
      </c>
    </row>
    <row r="101" ht="14.25" customHeight="1">
      <c r="A101" s="60" t="str">
        <f>IFERROR(SMALL('Master Data'!H:H,ROW()-2),"")</f>
        <v/>
      </c>
      <c r="B101" s="61" t="str">
        <f t="array" ref="B101">IFERROR(INDEX('Master Data'!$A$1:$H$686,'Evening Cow'!$A101,1),"")</f>
        <v>Customer Name</v>
      </c>
      <c r="C101" s="60" t="str">
        <f t="array" ref="C101">IFERROR(IF(C$2&lt;=$B$1,INDEX('Master Data'!$A$1:$H$686,'Evening Cow'!$A101,2),""),"")</f>
        <v>Quantity</v>
      </c>
      <c r="D101" s="60" t="str">
        <f t="array" ref="D101">IFERROR(IF(D$2&lt;=$B$1,INDEX('Master Data'!$A$1:$H$686,'Evening Cow'!$A101,2),""),"")</f>
        <v>Quantity</v>
      </c>
      <c r="E101" s="60" t="str">
        <f t="array" ref="E101">IFERROR(IF(E$2&lt;=$B$1,INDEX('Master Data'!$A$1:$H$686,'Evening Cow'!$A101,2),""),"")</f>
        <v>Quantity</v>
      </c>
      <c r="F101" s="60" t="str">
        <f t="array" ref="F101">IFERROR(IF(F$2&lt;=$B$1,INDEX('Master Data'!$A$1:$H$686,'Evening Cow'!$A101,2),""),"")</f>
        <v>Quantity</v>
      </c>
      <c r="G101" s="60" t="str">
        <f t="array" ref="G101">IFERROR(IF(G$2&lt;=$B$1,INDEX('Master Data'!$A$1:$H$686,'Evening Cow'!$A101,2),""),"")</f>
        <v>Quantity</v>
      </c>
      <c r="H101" s="60" t="str">
        <f t="array" ref="H101">IFERROR(IF(H$2&lt;=$B$1,INDEX('Master Data'!$A$1:$H$686,'Evening Cow'!$A101,2),""),"")</f>
        <v>Quantity</v>
      </c>
      <c r="I101" s="60" t="str">
        <f t="array" ref="I101">IFERROR(IF(I$2&lt;=$B$1,INDEX('Master Data'!$A$1:$H$686,'Evening Cow'!$A101,2),""),"")</f>
        <v>Quantity</v>
      </c>
      <c r="J101" s="60" t="str">
        <f t="array" ref="J101">IFERROR(IF(J$2&lt;=$B$1,INDEX('Master Data'!$A$1:$H$686,'Evening Cow'!$A101,2),""),"")</f>
        <v>Quantity</v>
      </c>
      <c r="K101" s="60" t="str">
        <f t="array" ref="K101">IFERROR(IF(K$2&lt;=$B$1,INDEX('Master Data'!$A$1:$H$686,'Evening Cow'!$A101,2),""),"")</f>
        <v>Quantity</v>
      </c>
      <c r="L101" s="60" t="str">
        <f t="array" ref="L101">IFERROR(IF(L$2&lt;=$B$1,INDEX('Master Data'!$A$1:$H$686,'Evening Cow'!$A101,2),""),"")</f>
        <v>Quantity</v>
      </c>
      <c r="M101" s="60" t="str">
        <f t="array" ref="M101">IFERROR(IF(M$2&lt;=$B$1,INDEX('Master Data'!$A$1:$H$686,'Evening Cow'!$A101,2),""),"")</f>
        <v>Quantity</v>
      </c>
      <c r="N101" s="60" t="str">
        <f t="array" ref="N101">IFERROR(IF(N$2&lt;=$B$1,INDEX('Master Data'!$A$1:$H$686,'Evening Cow'!$A101,2),""),"")</f>
        <v>Quantity</v>
      </c>
      <c r="O101" s="60" t="str">
        <f t="array" ref="O101">IFERROR(IF(O$2&lt;=$B$1,INDEX('Master Data'!$A$1:$H$686,'Evening Cow'!$A101,2),""),"")</f>
        <v>Quantity</v>
      </c>
      <c r="P101" s="60" t="str">
        <f t="array" ref="P101">IFERROR(IF(P$2&lt;=$B$1,INDEX('Master Data'!$A$1:$H$686,'Evening Cow'!$A101,2),""),"")</f>
        <v>Quantity</v>
      </c>
      <c r="Q101" s="60" t="str">
        <f t="array" ref="Q101">IFERROR(IF(Q$2&lt;=$B$1,INDEX('Master Data'!$A$1:$H$686,'Evening Cow'!$A101,2),""),"")</f>
        <v>Quantity</v>
      </c>
      <c r="R101" s="60" t="str">
        <f t="array" ref="R101">IFERROR(IF(R$2&lt;=$B$1,INDEX('Master Data'!$A$1:$H$686,'Evening Cow'!$A101,2),""),"")</f>
        <v>Quantity</v>
      </c>
      <c r="S101" s="60" t="str">
        <f t="array" ref="S101">IFERROR(IF(S$2&lt;=$B$1,INDEX('Master Data'!$A$1:$H$686,'Evening Cow'!$A101,2),""),"")</f>
        <v>Quantity</v>
      </c>
      <c r="T101" s="60" t="str">
        <f t="array" ref="T101">IFERROR(IF(T$2&lt;=$B$1,INDEX('Master Data'!$A$1:$H$686,'Evening Cow'!$A101,2),""),"")</f>
        <v>Quantity</v>
      </c>
      <c r="U101" s="60" t="str">
        <f t="array" ref="U101">IFERROR(IF(U$2&lt;=$B$1,INDEX('Master Data'!$A$1:$H$686,'Evening Cow'!$A101,2),""),"")</f>
        <v>Quantity</v>
      </c>
      <c r="V101" s="60" t="str">
        <f t="array" ref="V101">IFERROR(IF(V$2&lt;=$B$1,INDEX('Master Data'!$A$1:$H$686,'Evening Cow'!$A101,2),""),"")</f>
        <v>Quantity</v>
      </c>
      <c r="W101" s="60" t="str">
        <f t="array" ref="W101">IFERROR(IF(W$2&lt;=$B$1,INDEX('Master Data'!$A$1:$H$686,'Evening Cow'!$A101,2),""),"")</f>
        <v>Quantity</v>
      </c>
      <c r="X101" s="60" t="str">
        <f t="array" ref="X101">IFERROR(IF(X$2&lt;=$B$1,INDEX('Master Data'!$A$1:$H$686,'Evening Cow'!$A101,2),""),"")</f>
        <v>Quantity</v>
      </c>
      <c r="Y101" s="60" t="str">
        <f t="array" ref="Y101">IFERROR(IF(Y$2&lt;=$B$1,INDEX('Master Data'!$A$1:$H$686,'Evening Cow'!$A101,2),""),"")</f>
        <v>Quantity</v>
      </c>
      <c r="Z101" s="60" t="str">
        <f t="array" ref="Z101">IFERROR(IF(Z$2&lt;=$B$1,INDEX('Master Data'!$A$1:$H$686,'Evening Cow'!$A101,2),""),"")</f>
        <v>Quantity</v>
      </c>
      <c r="AA101" s="60" t="str">
        <f t="array" ref="AA101">IFERROR(IF(AA$2&lt;=$B$1,INDEX('Master Data'!$A$1:$H$686,'Evening Cow'!$A101,2),""),"")</f>
        <v>Quantity</v>
      </c>
      <c r="AB101" s="60" t="str">
        <f t="array" ref="AB101">IFERROR(IF(AB$2&lt;=$B$1,INDEX('Master Data'!$A$1:$H$686,'Evening Cow'!$A101,2),""),"")</f>
        <v>Quantity</v>
      </c>
      <c r="AC101" s="60" t="str">
        <f t="array" ref="AC101">IFERROR(IF(AC$2&lt;=$B$1,INDEX('Master Data'!$A$1:$H$686,'Evening Cow'!$A101,2),""),"")</f>
        <v>Quantity</v>
      </c>
      <c r="AD101" s="60" t="str">
        <f t="array" ref="AD101">IFERROR(IF(AD$2&lt;=$B$1,INDEX('Master Data'!$A$1:$H$686,'Evening Cow'!$A101,2),""),"")</f>
        <v>Quantity</v>
      </c>
      <c r="AE101" s="60" t="str">
        <f t="array" ref="AE101">IFERROR(IF(AE$2&lt;=$B$1,INDEX('Master Data'!$A$1:$H$686,'Evening Cow'!$A101,2),""),"")</f>
        <v>Quantity</v>
      </c>
      <c r="AF101" s="60" t="str">
        <f t="array" ref="AF101">IFERROR(IF(AF$2&lt;=$B$1,INDEX('Master Data'!$A$1:$H$686,'Evening Cow'!$A101,2),""),"")</f>
        <v/>
      </c>
      <c r="AG101" s="60" t="str">
        <f t="array" ref="AG101">IFERROR(IF(AG$2&lt;=$B$1,INDEX('Master Data'!$A$1:$H$686,'Evening Cow'!$A101,2),""),"")</f>
        <v/>
      </c>
    </row>
    <row r="102" ht="14.25" customHeight="1">
      <c r="A102" s="60" t="str">
        <f>IFERROR(SMALL('Master Data'!H:H,ROW()-2),"")</f>
        <v/>
      </c>
      <c r="B102" s="61" t="str">
        <f t="array" ref="B102">IFERROR(INDEX('Master Data'!$A$1:$H$686,'Evening Cow'!$A102,1),"")</f>
        <v>Customer Name</v>
      </c>
      <c r="C102" s="60" t="str">
        <f t="array" ref="C102">IFERROR(IF(C$2&lt;=$B$1,INDEX('Master Data'!$A$1:$H$686,'Evening Cow'!$A102,2),""),"")</f>
        <v>Quantity</v>
      </c>
      <c r="D102" s="60" t="str">
        <f t="array" ref="D102">IFERROR(IF(D$2&lt;=$B$1,INDEX('Master Data'!$A$1:$H$686,'Evening Cow'!$A102,2),""),"")</f>
        <v>Quantity</v>
      </c>
      <c r="E102" s="60" t="str">
        <f t="array" ref="E102">IFERROR(IF(E$2&lt;=$B$1,INDEX('Master Data'!$A$1:$H$686,'Evening Cow'!$A102,2),""),"")</f>
        <v>Quantity</v>
      </c>
      <c r="F102" s="60" t="str">
        <f t="array" ref="F102">IFERROR(IF(F$2&lt;=$B$1,INDEX('Master Data'!$A$1:$H$686,'Evening Cow'!$A102,2),""),"")</f>
        <v>Quantity</v>
      </c>
      <c r="G102" s="60" t="str">
        <f t="array" ref="G102">IFERROR(IF(G$2&lt;=$B$1,INDEX('Master Data'!$A$1:$H$686,'Evening Cow'!$A102,2),""),"")</f>
        <v>Quantity</v>
      </c>
      <c r="H102" s="60" t="str">
        <f t="array" ref="H102">IFERROR(IF(H$2&lt;=$B$1,INDEX('Master Data'!$A$1:$H$686,'Evening Cow'!$A102,2),""),"")</f>
        <v>Quantity</v>
      </c>
      <c r="I102" s="60" t="str">
        <f t="array" ref="I102">IFERROR(IF(I$2&lt;=$B$1,INDEX('Master Data'!$A$1:$H$686,'Evening Cow'!$A102,2),""),"")</f>
        <v>Quantity</v>
      </c>
      <c r="J102" s="60" t="str">
        <f t="array" ref="J102">IFERROR(IF(J$2&lt;=$B$1,INDEX('Master Data'!$A$1:$H$686,'Evening Cow'!$A102,2),""),"")</f>
        <v>Quantity</v>
      </c>
      <c r="K102" s="60" t="str">
        <f t="array" ref="K102">IFERROR(IF(K$2&lt;=$B$1,INDEX('Master Data'!$A$1:$H$686,'Evening Cow'!$A102,2),""),"")</f>
        <v>Quantity</v>
      </c>
      <c r="L102" s="60" t="str">
        <f t="array" ref="L102">IFERROR(IF(L$2&lt;=$B$1,INDEX('Master Data'!$A$1:$H$686,'Evening Cow'!$A102,2),""),"")</f>
        <v>Quantity</v>
      </c>
      <c r="M102" s="60" t="str">
        <f t="array" ref="M102">IFERROR(IF(M$2&lt;=$B$1,INDEX('Master Data'!$A$1:$H$686,'Evening Cow'!$A102,2),""),"")</f>
        <v>Quantity</v>
      </c>
      <c r="N102" s="60" t="str">
        <f t="array" ref="N102">IFERROR(IF(N$2&lt;=$B$1,INDEX('Master Data'!$A$1:$H$686,'Evening Cow'!$A102,2),""),"")</f>
        <v>Quantity</v>
      </c>
      <c r="O102" s="60" t="str">
        <f t="array" ref="O102">IFERROR(IF(O$2&lt;=$B$1,INDEX('Master Data'!$A$1:$H$686,'Evening Cow'!$A102,2),""),"")</f>
        <v>Quantity</v>
      </c>
      <c r="P102" s="60" t="str">
        <f t="array" ref="P102">IFERROR(IF(P$2&lt;=$B$1,INDEX('Master Data'!$A$1:$H$686,'Evening Cow'!$A102,2),""),"")</f>
        <v>Quantity</v>
      </c>
      <c r="Q102" s="60" t="str">
        <f t="array" ref="Q102">IFERROR(IF(Q$2&lt;=$B$1,INDEX('Master Data'!$A$1:$H$686,'Evening Cow'!$A102,2),""),"")</f>
        <v>Quantity</v>
      </c>
      <c r="R102" s="60" t="str">
        <f t="array" ref="R102">IFERROR(IF(R$2&lt;=$B$1,INDEX('Master Data'!$A$1:$H$686,'Evening Cow'!$A102,2),""),"")</f>
        <v>Quantity</v>
      </c>
      <c r="S102" s="60" t="str">
        <f t="array" ref="S102">IFERROR(IF(S$2&lt;=$B$1,INDEX('Master Data'!$A$1:$H$686,'Evening Cow'!$A102,2),""),"")</f>
        <v>Quantity</v>
      </c>
      <c r="T102" s="60" t="str">
        <f t="array" ref="T102">IFERROR(IF(T$2&lt;=$B$1,INDEX('Master Data'!$A$1:$H$686,'Evening Cow'!$A102,2),""),"")</f>
        <v>Quantity</v>
      </c>
      <c r="U102" s="60" t="str">
        <f t="array" ref="U102">IFERROR(IF(U$2&lt;=$B$1,INDEX('Master Data'!$A$1:$H$686,'Evening Cow'!$A102,2),""),"")</f>
        <v>Quantity</v>
      </c>
      <c r="V102" s="60" t="str">
        <f t="array" ref="V102">IFERROR(IF(V$2&lt;=$B$1,INDEX('Master Data'!$A$1:$H$686,'Evening Cow'!$A102,2),""),"")</f>
        <v>Quantity</v>
      </c>
      <c r="W102" s="60" t="str">
        <f t="array" ref="W102">IFERROR(IF(W$2&lt;=$B$1,INDEX('Master Data'!$A$1:$H$686,'Evening Cow'!$A102,2),""),"")</f>
        <v>Quantity</v>
      </c>
      <c r="X102" s="60" t="str">
        <f t="array" ref="X102">IFERROR(IF(X$2&lt;=$B$1,INDEX('Master Data'!$A$1:$H$686,'Evening Cow'!$A102,2),""),"")</f>
        <v>Quantity</v>
      </c>
      <c r="Y102" s="60" t="str">
        <f t="array" ref="Y102">IFERROR(IF(Y$2&lt;=$B$1,INDEX('Master Data'!$A$1:$H$686,'Evening Cow'!$A102,2),""),"")</f>
        <v>Quantity</v>
      </c>
      <c r="Z102" s="60" t="str">
        <f t="array" ref="Z102">IFERROR(IF(Z$2&lt;=$B$1,INDEX('Master Data'!$A$1:$H$686,'Evening Cow'!$A102,2),""),"")</f>
        <v>Quantity</v>
      </c>
      <c r="AA102" s="60" t="str">
        <f t="array" ref="AA102">IFERROR(IF(AA$2&lt;=$B$1,INDEX('Master Data'!$A$1:$H$686,'Evening Cow'!$A102,2),""),"")</f>
        <v>Quantity</v>
      </c>
      <c r="AB102" s="60" t="str">
        <f t="array" ref="AB102">IFERROR(IF(AB$2&lt;=$B$1,INDEX('Master Data'!$A$1:$H$686,'Evening Cow'!$A102,2),""),"")</f>
        <v>Quantity</v>
      </c>
      <c r="AC102" s="60" t="str">
        <f t="array" ref="AC102">IFERROR(IF(AC$2&lt;=$B$1,INDEX('Master Data'!$A$1:$H$686,'Evening Cow'!$A102,2),""),"")</f>
        <v>Quantity</v>
      </c>
      <c r="AD102" s="60" t="str">
        <f t="array" ref="AD102">IFERROR(IF(AD$2&lt;=$B$1,INDEX('Master Data'!$A$1:$H$686,'Evening Cow'!$A102,2),""),"")</f>
        <v>Quantity</v>
      </c>
      <c r="AE102" s="60" t="str">
        <f t="array" ref="AE102">IFERROR(IF(AE$2&lt;=$B$1,INDEX('Master Data'!$A$1:$H$686,'Evening Cow'!$A102,2),""),"")</f>
        <v>Quantity</v>
      </c>
      <c r="AF102" s="60" t="str">
        <f t="array" ref="AF102">IFERROR(IF(AF$2&lt;=$B$1,INDEX('Master Data'!$A$1:$H$686,'Evening Cow'!$A102,2),""),"")</f>
        <v/>
      </c>
      <c r="AG102" s="60" t="str">
        <f t="array" ref="AG102">IFERROR(IF(AG$2&lt;=$B$1,INDEX('Master Data'!$A$1:$H$686,'Evening Cow'!$A102,2),""),"")</f>
        <v/>
      </c>
    </row>
    <row r="103" ht="14.25" customHeight="1">
      <c r="A103" s="60" t="str">
        <f>IFERROR(SMALL('Master Data'!H:H,ROW()-2),"")</f>
        <v/>
      </c>
      <c r="B103" s="61" t="str">
        <f t="array" ref="B103">IFERROR(INDEX('Master Data'!$A$1:$H$686,'Evening Cow'!$A103,1),"")</f>
        <v>Customer Name</v>
      </c>
      <c r="C103" s="60" t="str">
        <f t="array" ref="C103">IFERROR(IF(C$2&lt;=$B$1,INDEX('Master Data'!$A$1:$H$686,'Evening Cow'!$A103,2),""),"")</f>
        <v>Quantity</v>
      </c>
      <c r="D103" s="60" t="str">
        <f t="array" ref="D103">IFERROR(IF(D$2&lt;=$B$1,INDEX('Master Data'!$A$1:$H$686,'Evening Cow'!$A103,2),""),"")</f>
        <v>Quantity</v>
      </c>
      <c r="E103" s="60" t="str">
        <f t="array" ref="E103">IFERROR(IF(E$2&lt;=$B$1,INDEX('Master Data'!$A$1:$H$686,'Evening Cow'!$A103,2),""),"")</f>
        <v>Quantity</v>
      </c>
      <c r="F103" s="60" t="str">
        <f t="array" ref="F103">IFERROR(IF(F$2&lt;=$B$1,INDEX('Master Data'!$A$1:$H$686,'Evening Cow'!$A103,2),""),"")</f>
        <v>Quantity</v>
      </c>
      <c r="G103" s="60" t="str">
        <f t="array" ref="G103">IFERROR(IF(G$2&lt;=$B$1,INDEX('Master Data'!$A$1:$H$686,'Evening Cow'!$A103,2),""),"")</f>
        <v>Quantity</v>
      </c>
      <c r="H103" s="60" t="str">
        <f t="array" ref="H103">IFERROR(IF(H$2&lt;=$B$1,INDEX('Master Data'!$A$1:$H$686,'Evening Cow'!$A103,2),""),"")</f>
        <v>Quantity</v>
      </c>
      <c r="I103" s="60" t="str">
        <f t="array" ref="I103">IFERROR(IF(I$2&lt;=$B$1,INDEX('Master Data'!$A$1:$H$686,'Evening Cow'!$A103,2),""),"")</f>
        <v>Quantity</v>
      </c>
      <c r="J103" s="60" t="str">
        <f t="array" ref="J103">IFERROR(IF(J$2&lt;=$B$1,INDEX('Master Data'!$A$1:$H$686,'Evening Cow'!$A103,2),""),"")</f>
        <v>Quantity</v>
      </c>
      <c r="K103" s="60" t="str">
        <f t="array" ref="K103">IFERROR(IF(K$2&lt;=$B$1,INDEX('Master Data'!$A$1:$H$686,'Evening Cow'!$A103,2),""),"")</f>
        <v>Quantity</v>
      </c>
      <c r="L103" s="60" t="str">
        <f t="array" ref="L103">IFERROR(IF(L$2&lt;=$B$1,INDEX('Master Data'!$A$1:$H$686,'Evening Cow'!$A103,2),""),"")</f>
        <v>Quantity</v>
      </c>
      <c r="M103" s="60" t="str">
        <f t="array" ref="M103">IFERROR(IF(M$2&lt;=$B$1,INDEX('Master Data'!$A$1:$H$686,'Evening Cow'!$A103,2),""),"")</f>
        <v>Quantity</v>
      </c>
      <c r="N103" s="60" t="str">
        <f t="array" ref="N103">IFERROR(IF(N$2&lt;=$B$1,INDEX('Master Data'!$A$1:$H$686,'Evening Cow'!$A103,2),""),"")</f>
        <v>Quantity</v>
      </c>
      <c r="O103" s="60" t="str">
        <f t="array" ref="O103">IFERROR(IF(O$2&lt;=$B$1,INDEX('Master Data'!$A$1:$H$686,'Evening Cow'!$A103,2),""),"")</f>
        <v>Quantity</v>
      </c>
      <c r="P103" s="60" t="str">
        <f t="array" ref="P103">IFERROR(IF(P$2&lt;=$B$1,INDEX('Master Data'!$A$1:$H$686,'Evening Cow'!$A103,2),""),"")</f>
        <v>Quantity</v>
      </c>
      <c r="Q103" s="60" t="str">
        <f t="array" ref="Q103">IFERROR(IF(Q$2&lt;=$B$1,INDEX('Master Data'!$A$1:$H$686,'Evening Cow'!$A103,2),""),"")</f>
        <v>Quantity</v>
      </c>
      <c r="R103" s="60" t="str">
        <f t="array" ref="R103">IFERROR(IF(R$2&lt;=$B$1,INDEX('Master Data'!$A$1:$H$686,'Evening Cow'!$A103,2),""),"")</f>
        <v>Quantity</v>
      </c>
      <c r="S103" s="60" t="str">
        <f t="array" ref="S103">IFERROR(IF(S$2&lt;=$B$1,INDEX('Master Data'!$A$1:$H$686,'Evening Cow'!$A103,2),""),"")</f>
        <v>Quantity</v>
      </c>
      <c r="T103" s="60" t="str">
        <f t="array" ref="T103">IFERROR(IF(T$2&lt;=$B$1,INDEX('Master Data'!$A$1:$H$686,'Evening Cow'!$A103,2),""),"")</f>
        <v>Quantity</v>
      </c>
      <c r="U103" s="60" t="str">
        <f t="array" ref="U103">IFERROR(IF(U$2&lt;=$B$1,INDEX('Master Data'!$A$1:$H$686,'Evening Cow'!$A103,2),""),"")</f>
        <v>Quantity</v>
      </c>
      <c r="V103" s="60" t="str">
        <f t="array" ref="V103">IFERROR(IF(V$2&lt;=$B$1,INDEX('Master Data'!$A$1:$H$686,'Evening Cow'!$A103,2),""),"")</f>
        <v>Quantity</v>
      </c>
      <c r="W103" s="60" t="str">
        <f t="array" ref="W103">IFERROR(IF(W$2&lt;=$B$1,INDEX('Master Data'!$A$1:$H$686,'Evening Cow'!$A103,2),""),"")</f>
        <v>Quantity</v>
      </c>
      <c r="X103" s="60" t="str">
        <f t="array" ref="X103">IFERROR(IF(X$2&lt;=$B$1,INDEX('Master Data'!$A$1:$H$686,'Evening Cow'!$A103,2),""),"")</f>
        <v>Quantity</v>
      </c>
      <c r="Y103" s="60" t="str">
        <f t="array" ref="Y103">IFERROR(IF(Y$2&lt;=$B$1,INDEX('Master Data'!$A$1:$H$686,'Evening Cow'!$A103,2),""),"")</f>
        <v>Quantity</v>
      </c>
      <c r="Z103" s="60" t="str">
        <f t="array" ref="Z103">IFERROR(IF(Z$2&lt;=$B$1,INDEX('Master Data'!$A$1:$H$686,'Evening Cow'!$A103,2),""),"")</f>
        <v>Quantity</v>
      </c>
      <c r="AA103" s="60" t="str">
        <f t="array" ref="AA103">IFERROR(IF(AA$2&lt;=$B$1,INDEX('Master Data'!$A$1:$H$686,'Evening Cow'!$A103,2),""),"")</f>
        <v>Quantity</v>
      </c>
      <c r="AB103" s="60" t="str">
        <f t="array" ref="AB103">IFERROR(IF(AB$2&lt;=$B$1,INDEX('Master Data'!$A$1:$H$686,'Evening Cow'!$A103,2),""),"")</f>
        <v>Quantity</v>
      </c>
      <c r="AC103" s="60" t="str">
        <f t="array" ref="AC103">IFERROR(IF(AC$2&lt;=$B$1,INDEX('Master Data'!$A$1:$H$686,'Evening Cow'!$A103,2),""),"")</f>
        <v>Quantity</v>
      </c>
      <c r="AD103" s="60" t="str">
        <f t="array" ref="AD103">IFERROR(IF(AD$2&lt;=$B$1,INDEX('Master Data'!$A$1:$H$686,'Evening Cow'!$A103,2),""),"")</f>
        <v>Quantity</v>
      </c>
      <c r="AE103" s="60" t="str">
        <f t="array" ref="AE103">IFERROR(IF(AE$2&lt;=$B$1,INDEX('Master Data'!$A$1:$H$686,'Evening Cow'!$A103,2),""),"")</f>
        <v>Quantity</v>
      </c>
      <c r="AF103" s="60" t="str">
        <f t="array" ref="AF103">IFERROR(IF(AF$2&lt;=$B$1,INDEX('Master Data'!$A$1:$H$686,'Evening Cow'!$A103,2),""),"")</f>
        <v/>
      </c>
      <c r="AG103" s="60" t="str">
        <f t="array" ref="AG103">IFERROR(IF(AG$2&lt;=$B$1,INDEX('Master Data'!$A$1:$H$686,'Evening Cow'!$A103,2),""),"")</f>
        <v/>
      </c>
    </row>
    <row r="104" ht="14.25" customHeight="1">
      <c r="A104" s="60" t="str">
        <f>IFERROR(SMALL('Master Data'!H:H,ROW()-2),"")</f>
        <v/>
      </c>
      <c r="B104" s="61" t="str">
        <f t="array" ref="B104">IFERROR(INDEX('Master Data'!$A$1:$H$686,'Evening Cow'!$A104,1),"")</f>
        <v>Customer Name</v>
      </c>
      <c r="C104" s="60" t="str">
        <f t="array" ref="C104">IFERROR(IF(C$2&lt;=$B$1,INDEX('Master Data'!$A$1:$H$686,'Evening Cow'!$A104,2),""),"")</f>
        <v>Quantity</v>
      </c>
      <c r="D104" s="60" t="str">
        <f t="array" ref="D104">IFERROR(IF(D$2&lt;=$B$1,INDEX('Master Data'!$A$1:$H$686,'Evening Cow'!$A104,2),""),"")</f>
        <v>Quantity</v>
      </c>
      <c r="E104" s="60" t="str">
        <f t="array" ref="E104">IFERROR(IF(E$2&lt;=$B$1,INDEX('Master Data'!$A$1:$H$686,'Evening Cow'!$A104,2),""),"")</f>
        <v>Quantity</v>
      </c>
      <c r="F104" s="60" t="str">
        <f t="array" ref="F104">IFERROR(IF(F$2&lt;=$B$1,INDEX('Master Data'!$A$1:$H$686,'Evening Cow'!$A104,2),""),"")</f>
        <v>Quantity</v>
      </c>
      <c r="G104" s="60" t="str">
        <f t="array" ref="G104">IFERROR(IF(G$2&lt;=$B$1,INDEX('Master Data'!$A$1:$H$686,'Evening Cow'!$A104,2),""),"")</f>
        <v>Quantity</v>
      </c>
      <c r="H104" s="60" t="str">
        <f t="array" ref="H104">IFERROR(IF(H$2&lt;=$B$1,INDEX('Master Data'!$A$1:$H$686,'Evening Cow'!$A104,2),""),"")</f>
        <v>Quantity</v>
      </c>
      <c r="I104" s="60" t="str">
        <f t="array" ref="I104">IFERROR(IF(I$2&lt;=$B$1,INDEX('Master Data'!$A$1:$H$686,'Evening Cow'!$A104,2),""),"")</f>
        <v>Quantity</v>
      </c>
      <c r="J104" s="60" t="str">
        <f t="array" ref="J104">IFERROR(IF(J$2&lt;=$B$1,INDEX('Master Data'!$A$1:$H$686,'Evening Cow'!$A104,2),""),"")</f>
        <v>Quantity</v>
      </c>
      <c r="K104" s="60" t="str">
        <f t="array" ref="K104">IFERROR(IF(K$2&lt;=$B$1,INDEX('Master Data'!$A$1:$H$686,'Evening Cow'!$A104,2),""),"")</f>
        <v>Quantity</v>
      </c>
      <c r="L104" s="60" t="str">
        <f t="array" ref="L104">IFERROR(IF(L$2&lt;=$B$1,INDEX('Master Data'!$A$1:$H$686,'Evening Cow'!$A104,2),""),"")</f>
        <v>Quantity</v>
      </c>
      <c r="M104" s="60" t="str">
        <f t="array" ref="M104">IFERROR(IF(M$2&lt;=$B$1,INDEX('Master Data'!$A$1:$H$686,'Evening Cow'!$A104,2),""),"")</f>
        <v>Quantity</v>
      </c>
      <c r="N104" s="60" t="str">
        <f t="array" ref="N104">IFERROR(IF(N$2&lt;=$B$1,INDEX('Master Data'!$A$1:$H$686,'Evening Cow'!$A104,2),""),"")</f>
        <v>Quantity</v>
      </c>
      <c r="O104" s="60" t="str">
        <f t="array" ref="O104">IFERROR(IF(O$2&lt;=$B$1,INDEX('Master Data'!$A$1:$H$686,'Evening Cow'!$A104,2),""),"")</f>
        <v>Quantity</v>
      </c>
      <c r="P104" s="60" t="str">
        <f t="array" ref="P104">IFERROR(IF(P$2&lt;=$B$1,INDEX('Master Data'!$A$1:$H$686,'Evening Cow'!$A104,2),""),"")</f>
        <v>Quantity</v>
      </c>
      <c r="Q104" s="60" t="str">
        <f t="array" ref="Q104">IFERROR(IF(Q$2&lt;=$B$1,INDEX('Master Data'!$A$1:$H$686,'Evening Cow'!$A104,2),""),"")</f>
        <v>Quantity</v>
      </c>
      <c r="R104" s="60" t="str">
        <f t="array" ref="R104">IFERROR(IF(R$2&lt;=$B$1,INDEX('Master Data'!$A$1:$H$686,'Evening Cow'!$A104,2),""),"")</f>
        <v>Quantity</v>
      </c>
      <c r="S104" s="60" t="str">
        <f t="array" ref="S104">IFERROR(IF(S$2&lt;=$B$1,INDEX('Master Data'!$A$1:$H$686,'Evening Cow'!$A104,2),""),"")</f>
        <v>Quantity</v>
      </c>
      <c r="T104" s="60" t="str">
        <f t="array" ref="T104">IFERROR(IF(T$2&lt;=$B$1,INDEX('Master Data'!$A$1:$H$686,'Evening Cow'!$A104,2),""),"")</f>
        <v>Quantity</v>
      </c>
      <c r="U104" s="60" t="str">
        <f t="array" ref="U104">IFERROR(IF(U$2&lt;=$B$1,INDEX('Master Data'!$A$1:$H$686,'Evening Cow'!$A104,2),""),"")</f>
        <v>Quantity</v>
      </c>
      <c r="V104" s="60" t="str">
        <f t="array" ref="V104">IFERROR(IF(V$2&lt;=$B$1,INDEX('Master Data'!$A$1:$H$686,'Evening Cow'!$A104,2),""),"")</f>
        <v>Quantity</v>
      </c>
      <c r="W104" s="60" t="str">
        <f t="array" ref="W104">IFERROR(IF(W$2&lt;=$B$1,INDEX('Master Data'!$A$1:$H$686,'Evening Cow'!$A104,2),""),"")</f>
        <v>Quantity</v>
      </c>
      <c r="X104" s="60" t="str">
        <f t="array" ref="X104">IFERROR(IF(X$2&lt;=$B$1,INDEX('Master Data'!$A$1:$H$686,'Evening Cow'!$A104,2),""),"")</f>
        <v>Quantity</v>
      </c>
      <c r="Y104" s="60" t="str">
        <f t="array" ref="Y104">IFERROR(IF(Y$2&lt;=$B$1,INDEX('Master Data'!$A$1:$H$686,'Evening Cow'!$A104,2),""),"")</f>
        <v>Quantity</v>
      </c>
      <c r="Z104" s="60" t="str">
        <f t="array" ref="Z104">IFERROR(IF(Z$2&lt;=$B$1,INDEX('Master Data'!$A$1:$H$686,'Evening Cow'!$A104,2),""),"")</f>
        <v>Quantity</v>
      </c>
      <c r="AA104" s="60" t="str">
        <f t="array" ref="AA104">IFERROR(IF(AA$2&lt;=$B$1,INDEX('Master Data'!$A$1:$H$686,'Evening Cow'!$A104,2),""),"")</f>
        <v>Quantity</v>
      </c>
      <c r="AB104" s="60" t="str">
        <f t="array" ref="AB104">IFERROR(IF(AB$2&lt;=$B$1,INDEX('Master Data'!$A$1:$H$686,'Evening Cow'!$A104,2),""),"")</f>
        <v>Quantity</v>
      </c>
      <c r="AC104" s="60" t="str">
        <f t="array" ref="AC104">IFERROR(IF(AC$2&lt;=$B$1,INDEX('Master Data'!$A$1:$H$686,'Evening Cow'!$A104,2),""),"")</f>
        <v>Quantity</v>
      </c>
      <c r="AD104" s="60" t="str">
        <f t="array" ref="AD104">IFERROR(IF(AD$2&lt;=$B$1,INDEX('Master Data'!$A$1:$H$686,'Evening Cow'!$A104,2),""),"")</f>
        <v>Quantity</v>
      </c>
      <c r="AE104" s="60" t="str">
        <f t="array" ref="AE104">IFERROR(IF(AE$2&lt;=$B$1,INDEX('Master Data'!$A$1:$H$686,'Evening Cow'!$A104,2),""),"")</f>
        <v>Quantity</v>
      </c>
      <c r="AF104" s="60" t="str">
        <f t="array" ref="AF104">IFERROR(IF(AF$2&lt;=$B$1,INDEX('Master Data'!$A$1:$H$686,'Evening Cow'!$A104,2),""),"")</f>
        <v/>
      </c>
      <c r="AG104" s="60" t="str">
        <f t="array" ref="AG104">IFERROR(IF(AG$2&lt;=$B$1,INDEX('Master Data'!$A$1:$H$686,'Evening Cow'!$A104,2),""),"")</f>
        <v/>
      </c>
    </row>
    <row r="105" ht="14.25" customHeight="1">
      <c r="A105" s="60" t="str">
        <f>IFERROR(SMALL('Master Data'!H:H,ROW()-2),"")</f>
        <v/>
      </c>
      <c r="B105" s="61" t="str">
        <f t="array" ref="B105">IFERROR(INDEX('Master Data'!$A$1:$H$686,'Evening Cow'!$A105,1),"")</f>
        <v>Customer Name</v>
      </c>
      <c r="C105" s="60" t="str">
        <f t="array" ref="C105">IFERROR(IF(C$2&lt;=$B$1,INDEX('Master Data'!$A$1:$H$686,'Evening Cow'!$A105,2),""),"")</f>
        <v>Quantity</v>
      </c>
      <c r="D105" s="60" t="str">
        <f t="array" ref="D105">IFERROR(IF(D$2&lt;=$B$1,INDEX('Master Data'!$A$1:$H$686,'Evening Cow'!$A105,2),""),"")</f>
        <v>Quantity</v>
      </c>
      <c r="E105" s="60" t="str">
        <f t="array" ref="E105">IFERROR(IF(E$2&lt;=$B$1,INDEX('Master Data'!$A$1:$H$686,'Evening Cow'!$A105,2),""),"")</f>
        <v>Quantity</v>
      </c>
      <c r="F105" s="60" t="str">
        <f t="array" ref="F105">IFERROR(IF(F$2&lt;=$B$1,INDEX('Master Data'!$A$1:$H$686,'Evening Cow'!$A105,2),""),"")</f>
        <v>Quantity</v>
      </c>
      <c r="G105" s="60" t="str">
        <f t="array" ref="G105">IFERROR(IF(G$2&lt;=$B$1,INDEX('Master Data'!$A$1:$H$686,'Evening Cow'!$A105,2),""),"")</f>
        <v>Quantity</v>
      </c>
      <c r="H105" s="60" t="str">
        <f t="array" ref="H105">IFERROR(IF(H$2&lt;=$B$1,INDEX('Master Data'!$A$1:$H$686,'Evening Cow'!$A105,2),""),"")</f>
        <v>Quantity</v>
      </c>
      <c r="I105" s="60" t="str">
        <f t="array" ref="I105">IFERROR(IF(I$2&lt;=$B$1,INDEX('Master Data'!$A$1:$H$686,'Evening Cow'!$A105,2),""),"")</f>
        <v>Quantity</v>
      </c>
      <c r="J105" s="60" t="str">
        <f t="array" ref="J105">IFERROR(IF(J$2&lt;=$B$1,INDEX('Master Data'!$A$1:$H$686,'Evening Cow'!$A105,2),""),"")</f>
        <v>Quantity</v>
      </c>
      <c r="K105" s="60" t="str">
        <f t="array" ref="K105">IFERROR(IF(K$2&lt;=$B$1,INDEX('Master Data'!$A$1:$H$686,'Evening Cow'!$A105,2),""),"")</f>
        <v>Quantity</v>
      </c>
      <c r="L105" s="60" t="str">
        <f t="array" ref="L105">IFERROR(IF(L$2&lt;=$B$1,INDEX('Master Data'!$A$1:$H$686,'Evening Cow'!$A105,2),""),"")</f>
        <v>Quantity</v>
      </c>
      <c r="M105" s="60" t="str">
        <f t="array" ref="M105">IFERROR(IF(M$2&lt;=$B$1,INDEX('Master Data'!$A$1:$H$686,'Evening Cow'!$A105,2),""),"")</f>
        <v>Quantity</v>
      </c>
      <c r="N105" s="60" t="str">
        <f t="array" ref="N105">IFERROR(IF(N$2&lt;=$B$1,INDEX('Master Data'!$A$1:$H$686,'Evening Cow'!$A105,2),""),"")</f>
        <v>Quantity</v>
      </c>
      <c r="O105" s="60" t="str">
        <f t="array" ref="O105">IFERROR(IF(O$2&lt;=$B$1,INDEX('Master Data'!$A$1:$H$686,'Evening Cow'!$A105,2),""),"")</f>
        <v>Quantity</v>
      </c>
      <c r="P105" s="60" t="str">
        <f t="array" ref="P105">IFERROR(IF(P$2&lt;=$B$1,INDEX('Master Data'!$A$1:$H$686,'Evening Cow'!$A105,2),""),"")</f>
        <v>Quantity</v>
      </c>
      <c r="Q105" s="60" t="str">
        <f t="array" ref="Q105">IFERROR(IF(Q$2&lt;=$B$1,INDEX('Master Data'!$A$1:$H$686,'Evening Cow'!$A105,2),""),"")</f>
        <v>Quantity</v>
      </c>
      <c r="R105" s="60" t="str">
        <f t="array" ref="R105">IFERROR(IF(R$2&lt;=$B$1,INDEX('Master Data'!$A$1:$H$686,'Evening Cow'!$A105,2),""),"")</f>
        <v>Quantity</v>
      </c>
      <c r="S105" s="60" t="str">
        <f t="array" ref="S105">IFERROR(IF(S$2&lt;=$B$1,INDEX('Master Data'!$A$1:$H$686,'Evening Cow'!$A105,2),""),"")</f>
        <v>Quantity</v>
      </c>
      <c r="T105" s="60" t="str">
        <f t="array" ref="T105">IFERROR(IF(T$2&lt;=$B$1,INDEX('Master Data'!$A$1:$H$686,'Evening Cow'!$A105,2),""),"")</f>
        <v>Quantity</v>
      </c>
      <c r="U105" s="60" t="str">
        <f t="array" ref="U105">IFERROR(IF(U$2&lt;=$B$1,INDEX('Master Data'!$A$1:$H$686,'Evening Cow'!$A105,2),""),"")</f>
        <v>Quantity</v>
      </c>
      <c r="V105" s="60" t="str">
        <f t="array" ref="V105">IFERROR(IF(V$2&lt;=$B$1,INDEX('Master Data'!$A$1:$H$686,'Evening Cow'!$A105,2),""),"")</f>
        <v>Quantity</v>
      </c>
      <c r="W105" s="60" t="str">
        <f t="array" ref="W105">IFERROR(IF(W$2&lt;=$B$1,INDEX('Master Data'!$A$1:$H$686,'Evening Cow'!$A105,2),""),"")</f>
        <v>Quantity</v>
      </c>
      <c r="X105" s="60" t="str">
        <f t="array" ref="X105">IFERROR(IF(X$2&lt;=$B$1,INDEX('Master Data'!$A$1:$H$686,'Evening Cow'!$A105,2),""),"")</f>
        <v>Quantity</v>
      </c>
      <c r="Y105" s="60" t="str">
        <f t="array" ref="Y105">IFERROR(IF(Y$2&lt;=$B$1,INDEX('Master Data'!$A$1:$H$686,'Evening Cow'!$A105,2),""),"")</f>
        <v>Quantity</v>
      </c>
      <c r="Z105" s="60" t="str">
        <f t="array" ref="Z105">IFERROR(IF(Z$2&lt;=$B$1,INDEX('Master Data'!$A$1:$H$686,'Evening Cow'!$A105,2),""),"")</f>
        <v>Quantity</v>
      </c>
      <c r="AA105" s="60" t="str">
        <f t="array" ref="AA105">IFERROR(IF(AA$2&lt;=$B$1,INDEX('Master Data'!$A$1:$H$686,'Evening Cow'!$A105,2),""),"")</f>
        <v>Quantity</v>
      </c>
      <c r="AB105" s="60" t="str">
        <f t="array" ref="AB105">IFERROR(IF(AB$2&lt;=$B$1,INDEX('Master Data'!$A$1:$H$686,'Evening Cow'!$A105,2),""),"")</f>
        <v>Quantity</v>
      </c>
      <c r="AC105" s="60" t="str">
        <f t="array" ref="AC105">IFERROR(IF(AC$2&lt;=$B$1,INDEX('Master Data'!$A$1:$H$686,'Evening Cow'!$A105,2),""),"")</f>
        <v>Quantity</v>
      </c>
      <c r="AD105" s="60" t="str">
        <f t="array" ref="AD105">IFERROR(IF(AD$2&lt;=$B$1,INDEX('Master Data'!$A$1:$H$686,'Evening Cow'!$A105,2),""),"")</f>
        <v>Quantity</v>
      </c>
      <c r="AE105" s="60" t="str">
        <f t="array" ref="AE105">IFERROR(IF(AE$2&lt;=$B$1,INDEX('Master Data'!$A$1:$H$686,'Evening Cow'!$A105,2),""),"")</f>
        <v>Quantity</v>
      </c>
      <c r="AF105" s="60" t="str">
        <f t="array" ref="AF105">IFERROR(IF(AF$2&lt;=$B$1,INDEX('Master Data'!$A$1:$H$686,'Evening Cow'!$A105,2),""),"")</f>
        <v/>
      </c>
      <c r="AG105" s="60" t="str">
        <f t="array" ref="AG105">IFERROR(IF(AG$2&lt;=$B$1,INDEX('Master Data'!$A$1:$H$686,'Evening Cow'!$A105,2),""),"")</f>
        <v/>
      </c>
    </row>
    <row r="106" ht="14.25" customHeight="1">
      <c r="A106" s="60" t="str">
        <f>IFERROR(SMALL('Master Data'!H:H,ROW()-2),"")</f>
        <v/>
      </c>
      <c r="B106" s="61" t="str">
        <f t="array" ref="B106">IFERROR(INDEX('Master Data'!$A$1:$H$686,'Evening Cow'!$A106,1),"")</f>
        <v>Customer Name</v>
      </c>
      <c r="C106" s="60" t="str">
        <f t="array" ref="C106">IFERROR(IF(C$2&lt;=$B$1,INDEX('Master Data'!$A$1:$H$686,'Evening Cow'!$A106,2),""),"")</f>
        <v>Quantity</v>
      </c>
      <c r="D106" s="60" t="str">
        <f t="array" ref="D106">IFERROR(IF(D$2&lt;=$B$1,INDEX('Master Data'!$A$1:$H$686,'Evening Cow'!$A106,2),""),"")</f>
        <v>Quantity</v>
      </c>
      <c r="E106" s="60" t="str">
        <f t="array" ref="E106">IFERROR(IF(E$2&lt;=$B$1,INDEX('Master Data'!$A$1:$H$686,'Evening Cow'!$A106,2),""),"")</f>
        <v>Quantity</v>
      </c>
      <c r="F106" s="60" t="str">
        <f t="array" ref="F106">IFERROR(IF(F$2&lt;=$B$1,INDEX('Master Data'!$A$1:$H$686,'Evening Cow'!$A106,2),""),"")</f>
        <v>Quantity</v>
      </c>
      <c r="G106" s="60" t="str">
        <f t="array" ref="G106">IFERROR(IF(G$2&lt;=$B$1,INDEX('Master Data'!$A$1:$H$686,'Evening Cow'!$A106,2),""),"")</f>
        <v>Quantity</v>
      </c>
      <c r="H106" s="60" t="str">
        <f t="array" ref="H106">IFERROR(IF(H$2&lt;=$B$1,INDEX('Master Data'!$A$1:$H$686,'Evening Cow'!$A106,2),""),"")</f>
        <v>Quantity</v>
      </c>
      <c r="I106" s="60" t="str">
        <f t="array" ref="I106">IFERROR(IF(I$2&lt;=$B$1,INDEX('Master Data'!$A$1:$H$686,'Evening Cow'!$A106,2),""),"")</f>
        <v>Quantity</v>
      </c>
      <c r="J106" s="60" t="str">
        <f t="array" ref="J106">IFERROR(IF(J$2&lt;=$B$1,INDEX('Master Data'!$A$1:$H$686,'Evening Cow'!$A106,2),""),"")</f>
        <v>Quantity</v>
      </c>
      <c r="K106" s="60" t="str">
        <f t="array" ref="K106">IFERROR(IF(K$2&lt;=$B$1,INDEX('Master Data'!$A$1:$H$686,'Evening Cow'!$A106,2),""),"")</f>
        <v>Quantity</v>
      </c>
      <c r="L106" s="60" t="str">
        <f t="array" ref="L106">IFERROR(IF(L$2&lt;=$B$1,INDEX('Master Data'!$A$1:$H$686,'Evening Cow'!$A106,2),""),"")</f>
        <v>Quantity</v>
      </c>
      <c r="M106" s="60" t="str">
        <f t="array" ref="M106">IFERROR(IF(M$2&lt;=$B$1,INDEX('Master Data'!$A$1:$H$686,'Evening Cow'!$A106,2),""),"")</f>
        <v>Quantity</v>
      </c>
      <c r="N106" s="60" t="str">
        <f t="array" ref="N106">IFERROR(IF(N$2&lt;=$B$1,INDEX('Master Data'!$A$1:$H$686,'Evening Cow'!$A106,2),""),"")</f>
        <v>Quantity</v>
      </c>
      <c r="O106" s="60" t="str">
        <f t="array" ref="O106">IFERROR(IF(O$2&lt;=$B$1,INDEX('Master Data'!$A$1:$H$686,'Evening Cow'!$A106,2),""),"")</f>
        <v>Quantity</v>
      </c>
      <c r="P106" s="60" t="str">
        <f t="array" ref="P106">IFERROR(IF(P$2&lt;=$B$1,INDEX('Master Data'!$A$1:$H$686,'Evening Cow'!$A106,2),""),"")</f>
        <v>Quantity</v>
      </c>
      <c r="Q106" s="60" t="str">
        <f t="array" ref="Q106">IFERROR(IF(Q$2&lt;=$B$1,INDEX('Master Data'!$A$1:$H$686,'Evening Cow'!$A106,2),""),"")</f>
        <v>Quantity</v>
      </c>
      <c r="R106" s="60" t="str">
        <f t="array" ref="R106">IFERROR(IF(R$2&lt;=$B$1,INDEX('Master Data'!$A$1:$H$686,'Evening Cow'!$A106,2),""),"")</f>
        <v>Quantity</v>
      </c>
      <c r="S106" s="60" t="str">
        <f t="array" ref="S106">IFERROR(IF(S$2&lt;=$B$1,INDEX('Master Data'!$A$1:$H$686,'Evening Cow'!$A106,2),""),"")</f>
        <v>Quantity</v>
      </c>
      <c r="T106" s="60" t="str">
        <f t="array" ref="T106">IFERROR(IF(T$2&lt;=$B$1,INDEX('Master Data'!$A$1:$H$686,'Evening Cow'!$A106,2),""),"")</f>
        <v>Quantity</v>
      </c>
      <c r="U106" s="60" t="str">
        <f t="array" ref="U106">IFERROR(IF(U$2&lt;=$B$1,INDEX('Master Data'!$A$1:$H$686,'Evening Cow'!$A106,2),""),"")</f>
        <v>Quantity</v>
      </c>
      <c r="V106" s="60" t="str">
        <f t="array" ref="V106">IFERROR(IF(V$2&lt;=$B$1,INDEX('Master Data'!$A$1:$H$686,'Evening Cow'!$A106,2),""),"")</f>
        <v>Quantity</v>
      </c>
      <c r="W106" s="60" t="str">
        <f t="array" ref="W106">IFERROR(IF(W$2&lt;=$B$1,INDEX('Master Data'!$A$1:$H$686,'Evening Cow'!$A106,2),""),"")</f>
        <v>Quantity</v>
      </c>
      <c r="X106" s="60" t="str">
        <f t="array" ref="X106">IFERROR(IF(X$2&lt;=$B$1,INDEX('Master Data'!$A$1:$H$686,'Evening Cow'!$A106,2),""),"")</f>
        <v>Quantity</v>
      </c>
      <c r="Y106" s="60" t="str">
        <f t="array" ref="Y106">IFERROR(IF(Y$2&lt;=$B$1,INDEX('Master Data'!$A$1:$H$686,'Evening Cow'!$A106,2),""),"")</f>
        <v>Quantity</v>
      </c>
      <c r="Z106" s="60" t="str">
        <f t="array" ref="Z106">IFERROR(IF(Z$2&lt;=$B$1,INDEX('Master Data'!$A$1:$H$686,'Evening Cow'!$A106,2),""),"")</f>
        <v>Quantity</v>
      </c>
      <c r="AA106" s="60" t="str">
        <f t="array" ref="AA106">IFERROR(IF(AA$2&lt;=$B$1,INDEX('Master Data'!$A$1:$H$686,'Evening Cow'!$A106,2),""),"")</f>
        <v>Quantity</v>
      </c>
      <c r="AB106" s="60" t="str">
        <f t="array" ref="AB106">IFERROR(IF(AB$2&lt;=$B$1,INDEX('Master Data'!$A$1:$H$686,'Evening Cow'!$A106,2),""),"")</f>
        <v>Quantity</v>
      </c>
      <c r="AC106" s="60" t="str">
        <f t="array" ref="AC106">IFERROR(IF(AC$2&lt;=$B$1,INDEX('Master Data'!$A$1:$H$686,'Evening Cow'!$A106,2),""),"")</f>
        <v>Quantity</v>
      </c>
      <c r="AD106" s="60" t="str">
        <f t="array" ref="AD106">IFERROR(IF(AD$2&lt;=$B$1,INDEX('Master Data'!$A$1:$H$686,'Evening Cow'!$A106,2),""),"")</f>
        <v>Quantity</v>
      </c>
      <c r="AE106" s="60" t="str">
        <f t="array" ref="AE106">IFERROR(IF(AE$2&lt;=$B$1,INDEX('Master Data'!$A$1:$H$686,'Evening Cow'!$A106,2),""),"")</f>
        <v>Quantity</v>
      </c>
      <c r="AF106" s="60" t="str">
        <f t="array" ref="AF106">IFERROR(IF(AF$2&lt;=$B$1,INDEX('Master Data'!$A$1:$H$686,'Evening Cow'!$A106,2),""),"")</f>
        <v/>
      </c>
      <c r="AG106" s="60" t="str">
        <f t="array" ref="AG106">IFERROR(IF(AG$2&lt;=$B$1,INDEX('Master Data'!$A$1:$H$686,'Evening Cow'!$A106,2),""),"")</f>
        <v/>
      </c>
    </row>
    <row r="107" ht="14.25" customHeight="1">
      <c r="A107" s="60" t="str">
        <f>IFERROR(SMALL('Master Data'!H:H,ROW()-2),"")</f>
        <v/>
      </c>
      <c r="B107" s="61" t="str">
        <f t="array" ref="B107">IFERROR(INDEX('Master Data'!$A$1:$H$686,'Evening Cow'!$A107,1),"")</f>
        <v>Customer Name</v>
      </c>
      <c r="C107" s="60" t="str">
        <f t="array" ref="C107">IFERROR(IF(C$2&lt;=$B$1,INDEX('Master Data'!$A$1:$H$686,'Evening Cow'!$A107,2),""),"")</f>
        <v>Quantity</v>
      </c>
      <c r="D107" s="60" t="str">
        <f t="array" ref="D107">IFERROR(IF(D$2&lt;=$B$1,INDEX('Master Data'!$A$1:$H$686,'Evening Cow'!$A107,2),""),"")</f>
        <v>Quantity</v>
      </c>
      <c r="E107" s="60" t="str">
        <f t="array" ref="E107">IFERROR(IF(E$2&lt;=$B$1,INDEX('Master Data'!$A$1:$H$686,'Evening Cow'!$A107,2),""),"")</f>
        <v>Quantity</v>
      </c>
      <c r="F107" s="60" t="str">
        <f t="array" ref="F107">IFERROR(IF(F$2&lt;=$B$1,INDEX('Master Data'!$A$1:$H$686,'Evening Cow'!$A107,2),""),"")</f>
        <v>Quantity</v>
      </c>
      <c r="G107" s="60" t="str">
        <f t="array" ref="G107">IFERROR(IF(G$2&lt;=$B$1,INDEX('Master Data'!$A$1:$H$686,'Evening Cow'!$A107,2),""),"")</f>
        <v>Quantity</v>
      </c>
      <c r="H107" s="60" t="str">
        <f t="array" ref="H107">IFERROR(IF(H$2&lt;=$B$1,INDEX('Master Data'!$A$1:$H$686,'Evening Cow'!$A107,2),""),"")</f>
        <v>Quantity</v>
      </c>
      <c r="I107" s="60" t="str">
        <f t="array" ref="I107">IFERROR(IF(I$2&lt;=$B$1,INDEX('Master Data'!$A$1:$H$686,'Evening Cow'!$A107,2),""),"")</f>
        <v>Quantity</v>
      </c>
      <c r="J107" s="60" t="str">
        <f t="array" ref="J107">IFERROR(IF(J$2&lt;=$B$1,INDEX('Master Data'!$A$1:$H$686,'Evening Cow'!$A107,2),""),"")</f>
        <v>Quantity</v>
      </c>
      <c r="K107" s="60" t="str">
        <f t="array" ref="K107">IFERROR(IF(K$2&lt;=$B$1,INDEX('Master Data'!$A$1:$H$686,'Evening Cow'!$A107,2),""),"")</f>
        <v>Quantity</v>
      </c>
      <c r="L107" s="60" t="str">
        <f t="array" ref="L107">IFERROR(IF(L$2&lt;=$B$1,INDEX('Master Data'!$A$1:$H$686,'Evening Cow'!$A107,2),""),"")</f>
        <v>Quantity</v>
      </c>
      <c r="M107" s="60" t="str">
        <f t="array" ref="M107">IFERROR(IF(M$2&lt;=$B$1,INDEX('Master Data'!$A$1:$H$686,'Evening Cow'!$A107,2),""),"")</f>
        <v>Quantity</v>
      </c>
      <c r="N107" s="60" t="str">
        <f t="array" ref="N107">IFERROR(IF(N$2&lt;=$B$1,INDEX('Master Data'!$A$1:$H$686,'Evening Cow'!$A107,2),""),"")</f>
        <v>Quantity</v>
      </c>
      <c r="O107" s="60" t="str">
        <f t="array" ref="O107">IFERROR(IF(O$2&lt;=$B$1,INDEX('Master Data'!$A$1:$H$686,'Evening Cow'!$A107,2),""),"")</f>
        <v>Quantity</v>
      </c>
      <c r="P107" s="60" t="str">
        <f t="array" ref="P107">IFERROR(IF(P$2&lt;=$B$1,INDEX('Master Data'!$A$1:$H$686,'Evening Cow'!$A107,2),""),"")</f>
        <v>Quantity</v>
      </c>
      <c r="Q107" s="60" t="str">
        <f t="array" ref="Q107">IFERROR(IF(Q$2&lt;=$B$1,INDEX('Master Data'!$A$1:$H$686,'Evening Cow'!$A107,2),""),"")</f>
        <v>Quantity</v>
      </c>
      <c r="R107" s="60" t="str">
        <f t="array" ref="R107">IFERROR(IF(R$2&lt;=$B$1,INDEX('Master Data'!$A$1:$H$686,'Evening Cow'!$A107,2),""),"")</f>
        <v>Quantity</v>
      </c>
      <c r="S107" s="60" t="str">
        <f t="array" ref="S107">IFERROR(IF(S$2&lt;=$B$1,INDEX('Master Data'!$A$1:$H$686,'Evening Cow'!$A107,2),""),"")</f>
        <v>Quantity</v>
      </c>
      <c r="T107" s="60" t="str">
        <f t="array" ref="T107">IFERROR(IF(T$2&lt;=$B$1,INDEX('Master Data'!$A$1:$H$686,'Evening Cow'!$A107,2),""),"")</f>
        <v>Quantity</v>
      </c>
      <c r="U107" s="60" t="str">
        <f t="array" ref="U107">IFERROR(IF(U$2&lt;=$B$1,INDEX('Master Data'!$A$1:$H$686,'Evening Cow'!$A107,2),""),"")</f>
        <v>Quantity</v>
      </c>
      <c r="V107" s="60" t="str">
        <f t="array" ref="V107">IFERROR(IF(V$2&lt;=$B$1,INDEX('Master Data'!$A$1:$H$686,'Evening Cow'!$A107,2),""),"")</f>
        <v>Quantity</v>
      </c>
      <c r="W107" s="60" t="str">
        <f t="array" ref="W107">IFERROR(IF(W$2&lt;=$B$1,INDEX('Master Data'!$A$1:$H$686,'Evening Cow'!$A107,2),""),"")</f>
        <v>Quantity</v>
      </c>
      <c r="X107" s="60" t="str">
        <f t="array" ref="X107">IFERROR(IF(X$2&lt;=$B$1,INDEX('Master Data'!$A$1:$H$686,'Evening Cow'!$A107,2),""),"")</f>
        <v>Quantity</v>
      </c>
      <c r="Y107" s="60" t="str">
        <f t="array" ref="Y107">IFERROR(IF(Y$2&lt;=$B$1,INDEX('Master Data'!$A$1:$H$686,'Evening Cow'!$A107,2),""),"")</f>
        <v>Quantity</v>
      </c>
      <c r="Z107" s="60" t="str">
        <f t="array" ref="Z107">IFERROR(IF(Z$2&lt;=$B$1,INDEX('Master Data'!$A$1:$H$686,'Evening Cow'!$A107,2),""),"")</f>
        <v>Quantity</v>
      </c>
      <c r="AA107" s="60" t="str">
        <f t="array" ref="AA107">IFERROR(IF(AA$2&lt;=$B$1,INDEX('Master Data'!$A$1:$H$686,'Evening Cow'!$A107,2),""),"")</f>
        <v>Quantity</v>
      </c>
      <c r="AB107" s="60" t="str">
        <f t="array" ref="AB107">IFERROR(IF(AB$2&lt;=$B$1,INDEX('Master Data'!$A$1:$H$686,'Evening Cow'!$A107,2),""),"")</f>
        <v>Quantity</v>
      </c>
      <c r="AC107" s="60" t="str">
        <f t="array" ref="AC107">IFERROR(IF(AC$2&lt;=$B$1,INDEX('Master Data'!$A$1:$H$686,'Evening Cow'!$A107,2),""),"")</f>
        <v>Quantity</v>
      </c>
      <c r="AD107" s="60" t="str">
        <f t="array" ref="AD107">IFERROR(IF(AD$2&lt;=$B$1,INDEX('Master Data'!$A$1:$H$686,'Evening Cow'!$A107,2),""),"")</f>
        <v>Quantity</v>
      </c>
      <c r="AE107" s="60" t="str">
        <f t="array" ref="AE107">IFERROR(IF(AE$2&lt;=$B$1,INDEX('Master Data'!$A$1:$H$686,'Evening Cow'!$A107,2),""),"")</f>
        <v>Quantity</v>
      </c>
      <c r="AF107" s="60" t="str">
        <f t="array" ref="AF107">IFERROR(IF(AF$2&lt;=$B$1,INDEX('Master Data'!$A$1:$H$686,'Evening Cow'!$A107,2),""),"")</f>
        <v/>
      </c>
      <c r="AG107" s="60" t="str">
        <f t="array" ref="AG107">IFERROR(IF(AG$2&lt;=$B$1,INDEX('Master Data'!$A$1:$H$686,'Evening Cow'!$A107,2),""),"")</f>
        <v/>
      </c>
    </row>
    <row r="108" ht="14.25" customHeight="1">
      <c r="A108" s="60" t="str">
        <f>IFERROR(SMALL('Master Data'!H:H,ROW()-2),"")</f>
        <v/>
      </c>
      <c r="B108" s="61" t="str">
        <f t="array" ref="B108">IFERROR(INDEX('Master Data'!$A$1:$H$686,'Evening Cow'!$A108,1),"")</f>
        <v>Customer Name</v>
      </c>
      <c r="C108" s="60" t="str">
        <f t="array" ref="C108">IFERROR(IF(C$2&lt;=$B$1,INDEX('Master Data'!$A$1:$H$686,'Evening Cow'!$A108,2),""),"")</f>
        <v>Quantity</v>
      </c>
      <c r="D108" s="60" t="str">
        <f t="array" ref="D108">IFERROR(IF(D$2&lt;=$B$1,INDEX('Master Data'!$A$1:$H$686,'Evening Cow'!$A108,2),""),"")</f>
        <v>Quantity</v>
      </c>
      <c r="E108" s="60" t="str">
        <f t="array" ref="E108">IFERROR(IF(E$2&lt;=$B$1,INDEX('Master Data'!$A$1:$H$686,'Evening Cow'!$A108,2),""),"")</f>
        <v>Quantity</v>
      </c>
      <c r="F108" s="60" t="str">
        <f t="array" ref="F108">IFERROR(IF(F$2&lt;=$B$1,INDEX('Master Data'!$A$1:$H$686,'Evening Cow'!$A108,2),""),"")</f>
        <v>Quantity</v>
      </c>
      <c r="G108" s="60" t="str">
        <f t="array" ref="G108">IFERROR(IF(G$2&lt;=$B$1,INDEX('Master Data'!$A$1:$H$686,'Evening Cow'!$A108,2),""),"")</f>
        <v>Quantity</v>
      </c>
      <c r="H108" s="60" t="str">
        <f t="array" ref="H108">IFERROR(IF(H$2&lt;=$B$1,INDEX('Master Data'!$A$1:$H$686,'Evening Cow'!$A108,2),""),"")</f>
        <v>Quantity</v>
      </c>
      <c r="I108" s="60" t="str">
        <f t="array" ref="I108">IFERROR(IF(I$2&lt;=$B$1,INDEX('Master Data'!$A$1:$H$686,'Evening Cow'!$A108,2),""),"")</f>
        <v>Quantity</v>
      </c>
      <c r="J108" s="60" t="str">
        <f t="array" ref="J108">IFERROR(IF(J$2&lt;=$B$1,INDEX('Master Data'!$A$1:$H$686,'Evening Cow'!$A108,2),""),"")</f>
        <v>Quantity</v>
      </c>
      <c r="K108" s="60" t="str">
        <f t="array" ref="K108">IFERROR(IF(K$2&lt;=$B$1,INDEX('Master Data'!$A$1:$H$686,'Evening Cow'!$A108,2),""),"")</f>
        <v>Quantity</v>
      </c>
      <c r="L108" s="60" t="str">
        <f t="array" ref="L108">IFERROR(IF(L$2&lt;=$B$1,INDEX('Master Data'!$A$1:$H$686,'Evening Cow'!$A108,2),""),"")</f>
        <v>Quantity</v>
      </c>
      <c r="M108" s="60" t="str">
        <f t="array" ref="M108">IFERROR(IF(M$2&lt;=$B$1,INDEX('Master Data'!$A$1:$H$686,'Evening Cow'!$A108,2),""),"")</f>
        <v>Quantity</v>
      </c>
      <c r="N108" s="60" t="str">
        <f t="array" ref="N108">IFERROR(IF(N$2&lt;=$B$1,INDEX('Master Data'!$A$1:$H$686,'Evening Cow'!$A108,2),""),"")</f>
        <v>Quantity</v>
      </c>
      <c r="O108" s="60" t="str">
        <f t="array" ref="O108">IFERROR(IF(O$2&lt;=$B$1,INDEX('Master Data'!$A$1:$H$686,'Evening Cow'!$A108,2),""),"")</f>
        <v>Quantity</v>
      </c>
      <c r="P108" s="60" t="str">
        <f t="array" ref="P108">IFERROR(IF(P$2&lt;=$B$1,INDEX('Master Data'!$A$1:$H$686,'Evening Cow'!$A108,2),""),"")</f>
        <v>Quantity</v>
      </c>
      <c r="Q108" s="60" t="str">
        <f t="array" ref="Q108">IFERROR(IF(Q$2&lt;=$B$1,INDEX('Master Data'!$A$1:$H$686,'Evening Cow'!$A108,2),""),"")</f>
        <v>Quantity</v>
      </c>
      <c r="R108" s="60" t="str">
        <f t="array" ref="R108">IFERROR(IF(R$2&lt;=$B$1,INDEX('Master Data'!$A$1:$H$686,'Evening Cow'!$A108,2),""),"")</f>
        <v>Quantity</v>
      </c>
      <c r="S108" s="60" t="str">
        <f t="array" ref="S108">IFERROR(IF(S$2&lt;=$B$1,INDEX('Master Data'!$A$1:$H$686,'Evening Cow'!$A108,2),""),"")</f>
        <v>Quantity</v>
      </c>
      <c r="T108" s="60" t="str">
        <f t="array" ref="T108">IFERROR(IF(T$2&lt;=$B$1,INDEX('Master Data'!$A$1:$H$686,'Evening Cow'!$A108,2),""),"")</f>
        <v>Quantity</v>
      </c>
      <c r="U108" s="60" t="str">
        <f t="array" ref="U108">IFERROR(IF(U$2&lt;=$B$1,INDEX('Master Data'!$A$1:$H$686,'Evening Cow'!$A108,2),""),"")</f>
        <v>Quantity</v>
      </c>
      <c r="V108" s="60" t="str">
        <f t="array" ref="V108">IFERROR(IF(V$2&lt;=$B$1,INDEX('Master Data'!$A$1:$H$686,'Evening Cow'!$A108,2),""),"")</f>
        <v>Quantity</v>
      </c>
      <c r="W108" s="60" t="str">
        <f t="array" ref="W108">IFERROR(IF(W$2&lt;=$B$1,INDEX('Master Data'!$A$1:$H$686,'Evening Cow'!$A108,2),""),"")</f>
        <v>Quantity</v>
      </c>
      <c r="X108" s="60" t="str">
        <f t="array" ref="X108">IFERROR(IF(X$2&lt;=$B$1,INDEX('Master Data'!$A$1:$H$686,'Evening Cow'!$A108,2),""),"")</f>
        <v>Quantity</v>
      </c>
      <c r="Y108" s="60" t="str">
        <f t="array" ref="Y108">IFERROR(IF(Y$2&lt;=$B$1,INDEX('Master Data'!$A$1:$H$686,'Evening Cow'!$A108,2),""),"")</f>
        <v>Quantity</v>
      </c>
      <c r="Z108" s="60" t="str">
        <f t="array" ref="Z108">IFERROR(IF(Z$2&lt;=$B$1,INDEX('Master Data'!$A$1:$H$686,'Evening Cow'!$A108,2),""),"")</f>
        <v>Quantity</v>
      </c>
      <c r="AA108" s="60" t="str">
        <f t="array" ref="AA108">IFERROR(IF(AA$2&lt;=$B$1,INDEX('Master Data'!$A$1:$H$686,'Evening Cow'!$A108,2),""),"")</f>
        <v>Quantity</v>
      </c>
      <c r="AB108" s="60" t="str">
        <f t="array" ref="AB108">IFERROR(IF(AB$2&lt;=$B$1,INDEX('Master Data'!$A$1:$H$686,'Evening Cow'!$A108,2),""),"")</f>
        <v>Quantity</v>
      </c>
      <c r="AC108" s="60" t="str">
        <f t="array" ref="AC108">IFERROR(IF(AC$2&lt;=$B$1,INDEX('Master Data'!$A$1:$H$686,'Evening Cow'!$A108,2),""),"")</f>
        <v>Quantity</v>
      </c>
      <c r="AD108" s="60" t="str">
        <f t="array" ref="AD108">IFERROR(IF(AD$2&lt;=$B$1,INDEX('Master Data'!$A$1:$H$686,'Evening Cow'!$A108,2),""),"")</f>
        <v>Quantity</v>
      </c>
      <c r="AE108" s="60" t="str">
        <f t="array" ref="AE108">IFERROR(IF(AE$2&lt;=$B$1,INDEX('Master Data'!$A$1:$H$686,'Evening Cow'!$A108,2),""),"")</f>
        <v>Quantity</v>
      </c>
      <c r="AF108" s="60" t="str">
        <f t="array" ref="AF108">IFERROR(IF(AF$2&lt;=$B$1,INDEX('Master Data'!$A$1:$H$686,'Evening Cow'!$A108,2),""),"")</f>
        <v/>
      </c>
      <c r="AG108" s="60" t="str">
        <f t="array" ref="AG108">IFERROR(IF(AG$2&lt;=$B$1,INDEX('Master Data'!$A$1:$H$686,'Evening Cow'!$A108,2),""),"")</f>
        <v/>
      </c>
    </row>
    <row r="109" ht="14.25" customHeight="1">
      <c r="A109" s="60" t="str">
        <f>IFERROR(SMALL('Master Data'!H:H,ROW()-2),"")</f>
        <v/>
      </c>
      <c r="B109" s="61" t="str">
        <f t="array" ref="B109">IFERROR(INDEX('Master Data'!$A$1:$H$686,'Evening Cow'!$A109,1),"")</f>
        <v>Customer Name</v>
      </c>
      <c r="C109" s="60" t="str">
        <f t="array" ref="C109">IFERROR(IF(C$2&lt;=$B$1,INDEX('Master Data'!$A$1:$H$686,'Evening Cow'!$A109,2),""),"")</f>
        <v>Quantity</v>
      </c>
      <c r="D109" s="60" t="str">
        <f t="array" ref="D109">IFERROR(IF(D$2&lt;=$B$1,INDEX('Master Data'!$A$1:$H$686,'Evening Cow'!$A109,2),""),"")</f>
        <v>Quantity</v>
      </c>
      <c r="E109" s="60" t="str">
        <f t="array" ref="E109">IFERROR(IF(E$2&lt;=$B$1,INDEX('Master Data'!$A$1:$H$686,'Evening Cow'!$A109,2),""),"")</f>
        <v>Quantity</v>
      </c>
      <c r="F109" s="60" t="str">
        <f t="array" ref="F109">IFERROR(IF(F$2&lt;=$B$1,INDEX('Master Data'!$A$1:$H$686,'Evening Cow'!$A109,2),""),"")</f>
        <v>Quantity</v>
      </c>
      <c r="G109" s="60" t="str">
        <f t="array" ref="G109">IFERROR(IF(G$2&lt;=$B$1,INDEX('Master Data'!$A$1:$H$686,'Evening Cow'!$A109,2),""),"")</f>
        <v>Quantity</v>
      </c>
      <c r="H109" s="60" t="str">
        <f t="array" ref="H109">IFERROR(IF(H$2&lt;=$B$1,INDEX('Master Data'!$A$1:$H$686,'Evening Cow'!$A109,2),""),"")</f>
        <v>Quantity</v>
      </c>
      <c r="I109" s="60" t="str">
        <f t="array" ref="I109">IFERROR(IF(I$2&lt;=$B$1,INDEX('Master Data'!$A$1:$H$686,'Evening Cow'!$A109,2),""),"")</f>
        <v>Quantity</v>
      </c>
      <c r="J109" s="60" t="str">
        <f t="array" ref="J109">IFERROR(IF(J$2&lt;=$B$1,INDEX('Master Data'!$A$1:$H$686,'Evening Cow'!$A109,2),""),"")</f>
        <v>Quantity</v>
      </c>
      <c r="K109" s="60" t="str">
        <f t="array" ref="K109">IFERROR(IF(K$2&lt;=$B$1,INDEX('Master Data'!$A$1:$H$686,'Evening Cow'!$A109,2),""),"")</f>
        <v>Quantity</v>
      </c>
      <c r="L109" s="60" t="str">
        <f t="array" ref="L109">IFERROR(IF(L$2&lt;=$B$1,INDEX('Master Data'!$A$1:$H$686,'Evening Cow'!$A109,2),""),"")</f>
        <v>Quantity</v>
      </c>
      <c r="M109" s="60" t="str">
        <f t="array" ref="M109">IFERROR(IF(M$2&lt;=$B$1,INDEX('Master Data'!$A$1:$H$686,'Evening Cow'!$A109,2),""),"")</f>
        <v>Quantity</v>
      </c>
      <c r="N109" s="60" t="str">
        <f t="array" ref="N109">IFERROR(IF(N$2&lt;=$B$1,INDEX('Master Data'!$A$1:$H$686,'Evening Cow'!$A109,2),""),"")</f>
        <v>Quantity</v>
      </c>
      <c r="O109" s="60" t="str">
        <f t="array" ref="O109">IFERROR(IF(O$2&lt;=$B$1,INDEX('Master Data'!$A$1:$H$686,'Evening Cow'!$A109,2),""),"")</f>
        <v>Quantity</v>
      </c>
      <c r="P109" s="60" t="str">
        <f t="array" ref="P109">IFERROR(IF(P$2&lt;=$B$1,INDEX('Master Data'!$A$1:$H$686,'Evening Cow'!$A109,2),""),"")</f>
        <v>Quantity</v>
      </c>
      <c r="Q109" s="60" t="str">
        <f t="array" ref="Q109">IFERROR(IF(Q$2&lt;=$B$1,INDEX('Master Data'!$A$1:$H$686,'Evening Cow'!$A109,2),""),"")</f>
        <v>Quantity</v>
      </c>
      <c r="R109" s="60" t="str">
        <f t="array" ref="R109">IFERROR(IF(R$2&lt;=$B$1,INDEX('Master Data'!$A$1:$H$686,'Evening Cow'!$A109,2),""),"")</f>
        <v>Quantity</v>
      </c>
      <c r="S109" s="60" t="str">
        <f t="array" ref="S109">IFERROR(IF(S$2&lt;=$B$1,INDEX('Master Data'!$A$1:$H$686,'Evening Cow'!$A109,2),""),"")</f>
        <v>Quantity</v>
      </c>
      <c r="T109" s="60" t="str">
        <f t="array" ref="T109">IFERROR(IF(T$2&lt;=$B$1,INDEX('Master Data'!$A$1:$H$686,'Evening Cow'!$A109,2),""),"")</f>
        <v>Quantity</v>
      </c>
      <c r="U109" s="60" t="str">
        <f t="array" ref="U109">IFERROR(IF(U$2&lt;=$B$1,INDEX('Master Data'!$A$1:$H$686,'Evening Cow'!$A109,2),""),"")</f>
        <v>Quantity</v>
      </c>
      <c r="V109" s="60" t="str">
        <f t="array" ref="V109">IFERROR(IF(V$2&lt;=$B$1,INDEX('Master Data'!$A$1:$H$686,'Evening Cow'!$A109,2),""),"")</f>
        <v>Quantity</v>
      </c>
      <c r="W109" s="60" t="str">
        <f t="array" ref="W109">IFERROR(IF(W$2&lt;=$B$1,INDEX('Master Data'!$A$1:$H$686,'Evening Cow'!$A109,2),""),"")</f>
        <v>Quantity</v>
      </c>
      <c r="X109" s="60" t="str">
        <f t="array" ref="X109">IFERROR(IF(X$2&lt;=$B$1,INDEX('Master Data'!$A$1:$H$686,'Evening Cow'!$A109,2),""),"")</f>
        <v>Quantity</v>
      </c>
      <c r="Y109" s="60" t="str">
        <f t="array" ref="Y109">IFERROR(IF(Y$2&lt;=$B$1,INDEX('Master Data'!$A$1:$H$686,'Evening Cow'!$A109,2),""),"")</f>
        <v>Quantity</v>
      </c>
      <c r="Z109" s="60" t="str">
        <f t="array" ref="Z109">IFERROR(IF(Z$2&lt;=$B$1,INDEX('Master Data'!$A$1:$H$686,'Evening Cow'!$A109,2),""),"")</f>
        <v>Quantity</v>
      </c>
      <c r="AA109" s="60" t="str">
        <f t="array" ref="AA109">IFERROR(IF(AA$2&lt;=$B$1,INDEX('Master Data'!$A$1:$H$686,'Evening Cow'!$A109,2),""),"")</f>
        <v>Quantity</v>
      </c>
      <c r="AB109" s="60" t="str">
        <f t="array" ref="AB109">IFERROR(IF(AB$2&lt;=$B$1,INDEX('Master Data'!$A$1:$H$686,'Evening Cow'!$A109,2),""),"")</f>
        <v>Quantity</v>
      </c>
      <c r="AC109" s="60" t="str">
        <f t="array" ref="AC109">IFERROR(IF(AC$2&lt;=$B$1,INDEX('Master Data'!$A$1:$H$686,'Evening Cow'!$A109,2),""),"")</f>
        <v>Quantity</v>
      </c>
      <c r="AD109" s="60" t="str">
        <f t="array" ref="AD109">IFERROR(IF(AD$2&lt;=$B$1,INDEX('Master Data'!$A$1:$H$686,'Evening Cow'!$A109,2),""),"")</f>
        <v>Quantity</v>
      </c>
      <c r="AE109" s="60" t="str">
        <f t="array" ref="AE109">IFERROR(IF(AE$2&lt;=$B$1,INDEX('Master Data'!$A$1:$H$686,'Evening Cow'!$A109,2),""),"")</f>
        <v>Quantity</v>
      </c>
      <c r="AF109" s="60" t="str">
        <f t="array" ref="AF109">IFERROR(IF(AF$2&lt;=$B$1,INDEX('Master Data'!$A$1:$H$686,'Evening Cow'!$A109,2),""),"")</f>
        <v/>
      </c>
      <c r="AG109" s="60" t="str">
        <f t="array" ref="AG109">IFERROR(IF(AG$2&lt;=$B$1,INDEX('Master Data'!$A$1:$H$686,'Evening Cow'!$A109,2),""),"")</f>
        <v/>
      </c>
    </row>
    <row r="110" ht="14.25" customHeight="1">
      <c r="A110" s="60" t="str">
        <f>IFERROR(SMALL('Master Data'!H:H,ROW()-2),"")</f>
        <v/>
      </c>
      <c r="B110" s="61" t="str">
        <f t="array" ref="B110">IFERROR(INDEX('Master Data'!$A$1:$H$686,'Evening Cow'!$A110,1),"")</f>
        <v>Customer Name</v>
      </c>
      <c r="C110" s="60" t="str">
        <f t="array" ref="C110">IFERROR(IF(C$2&lt;=$B$1,INDEX('Master Data'!$A$1:$H$686,'Evening Cow'!$A110,2),""),"")</f>
        <v>Quantity</v>
      </c>
      <c r="D110" s="60" t="str">
        <f t="array" ref="D110">IFERROR(IF(D$2&lt;=$B$1,INDEX('Master Data'!$A$1:$H$686,'Evening Cow'!$A110,2),""),"")</f>
        <v>Quantity</v>
      </c>
      <c r="E110" s="60" t="str">
        <f t="array" ref="E110">IFERROR(IF(E$2&lt;=$B$1,INDEX('Master Data'!$A$1:$H$686,'Evening Cow'!$A110,2),""),"")</f>
        <v>Quantity</v>
      </c>
      <c r="F110" s="60" t="str">
        <f t="array" ref="F110">IFERROR(IF(F$2&lt;=$B$1,INDEX('Master Data'!$A$1:$H$686,'Evening Cow'!$A110,2),""),"")</f>
        <v>Quantity</v>
      </c>
      <c r="G110" s="60" t="str">
        <f t="array" ref="G110">IFERROR(IF(G$2&lt;=$B$1,INDEX('Master Data'!$A$1:$H$686,'Evening Cow'!$A110,2),""),"")</f>
        <v>Quantity</v>
      </c>
      <c r="H110" s="60" t="str">
        <f t="array" ref="H110">IFERROR(IF(H$2&lt;=$B$1,INDEX('Master Data'!$A$1:$H$686,'Evening Cow'!$A110,2),""),"")</f>
        <v>Quantity</v>
      </c>
      <c r="I110" s="60" t="str">
        <f t="array" ref="I110">IFERROR(IF(I$2&lt;=$B$1,INDEX('Master Data'!$A$1:$H$686,'Evening Cow'!$A110,2),""),"")</f>
        <v>Quantity</v>
      </c>
      <c r="J110" s="60" t="str">
        <f t="array" ref="J110">IFERROR(IF(J$2&lt;=$B$1,INDEX('Master Data'!$A$1:$H$686,'Evening Cow'!$A110,2),""),"")</f>
        <v>Quantity</v>
      </c>
      <c r="K110" s="60" t="str">
        <f t="array" ref="K110">IFERROR(IF(K$2&lt;=$B$1,INDEX('Master Data'!$A$1:$H$686,'Evening Cow'!$A110,2),""),"")</f>
        <v>Quantity</v>
      </c>
      <c r="L110" s="60" t="str">
        <f t="array" ref="L110">IFERROR(IF(L$2&lt;=$B$1,INDEX('Master Data'!$A$1:$H$686,'Evening Cow'!$A110,2),""),"")</f>
        <v>Quantity</v>
      </c>
      <c r="M110" s="60" t="str">
        <f t="array" ref="M110">IFERROR(IF(M$2&lt;=$B$1,INDEX('Master Data'!$A$1:$H$686,'Evening Cow'!$A110,2),""),"")</f>
        <v>Quantity</v>
      </c>
      <c r="N110" s="60" t="str">
        <f t="array" ref="N110">IFERROR(IF(N$2&lt;=$B$1,INDEX('Master Data'!$A$1:$H$686,'Evening Cow'!$A110,2),""),"")</f>
        <v>Quantity</v>
      </c>
      <c r="O110" s="60" t="str">
        <f t="array" ref="O110">IFERROR(IF(O$2&lt;=$B$1,INDEX('Master Data'!$A$1:$H$686,'Evening Cow'!$A110,2),""),"")</f>
        <v>Quantity</v>
      </c>
      <c r="P110" s="60" t="str">
        <f t="array" ref="P110">IFERROR(IF(P$2&lt;=$B$1,INDEX('Master Data'!$A$1:$H$686,'Evening Cow'!$A110,2),""),"")</f>
        <v>Quantity</v>
      </c>
      <c r="Q110" s="60" t="str">
        <f t="array" ref="Q110">IFERROR(IF(Q$2&lt;=$B$1,INDEX('Master Data'!$A$1:$H$686,'Evening Cow'!$A110,2),""),"")</f>
        <v>Quantity</v>
      </c>
      <c r="R110" s="60" t="str">
        <f t="array" ref="R110">IFERROR(IF(R$2&lt;=$B$1,INDEX('Master Data'!$A$1:$H$686,'Evening Cow'!$A110,2),""),"")</f>
        <v>Quantity</v>
      </c>
      <c r="S110" s="60" t="str">
        <f t="array" ref="S110">IFERROR(IF(S$2&lt;=$B$1,INDEX('Master Data'!$A$1:$H$686,'Evening Cow'!$A110,2),""),"")</f>
        <v>Quantity</v>
      </c>
      <c r="T110" s="60" t="str">
        <f t="array" ref="T110">IFERROR(IF(T$2&lt;=$B$1,INDEX('Master Data'!$A$1:$H$686,'Evening Cow'!$A110,2),""),"")</f>
        <v>Quantity</v>
      </c>
      <c r="U110" s="60" t="str">
        <f t="array" ref="U110">IFERROR(IF(U$2&lt;=$B$1,INDEX('Master Data'!$A$1:$H$686,'Evening Cow'!$A110,2),""),"")</f>
        <v>Quantity</v>
      </c>
      <c r="V110" s="60" t="str">
        <f t="array" ref="V110">IFERROR(IF(V$2&lt;=$B$1,INDEX('Master Data'!$A$1:$H$686,'Evening Cow'!$A110,2),""),"")</f>
        <v>Quantity</v>
      </c>
      <c r="W110" s="60" t="str">
        <f t="array" ref="W110">IFERROR(IF(W$2&lt;=$B$1,INDEX('Master Data'!$A$1:$H$686,'Evening Cow'!$A110,2),""),"")</f>
        <v>Quantity</v>
      </c>
      <c r="X110" s="60" t="str">
        <f t="array" ref="X110">IFERROR(IF(X$2&lt;=$B$1,INDEX('Master Data'!$A$1:$H$686,'Evening Cow'!$A110,2),""),"")</f>
        <v>Quantity</v>
      </c>
      <c r="Y110" s="60" t="str">
        <f t="array" ref="Y110">IFERROR(IF(Y$2&lt;=$B$1,INDEX('Master Data'!$A$1:$H$686,'Evening Cow'!$A110,2),""),"")</f>
        <v>Quantity</v>
      </c>
      <c r="Z110" s="60" t="str">
        <f t="array" ref="Z110">IFERROR(IF(Z$2&lt;=$B$1,INDEX('Master Data'!$A$1:$H$686,'Evening Cow'!$A110,2),""),"")</f>
        <v>Quantity</v>
      </c>
      <c r="AA110" s="60" t="str">
        <f t="array" ref="AA110">IFERROR(IF(AA$2&lt;=$B$1,INDEX('Master Data'!$A$1:$H$686,'Evening Cow'!$A110,2),""),"")</f>
        <v>Quantity</v>
      </c>
      <c r="AB110" s="60" t="str">
        <f t="array" ref="AB110">IFERROR(IF(AB$2&lt;=$B$1,INDEX('Master Data'!$A$1:$H$686,'Evening Cow'!$A110,2),""),"")</f>
        <v>Quantity</v>
      </c>
      <c r="AC110" s="60" t="str">
        <f t="array" ref="AC110">IFERROR(IF(AC$2&lt;=$B$1,INDEX('Master Data'!$A$1:$H$686,'Evening Cow'!$A110,2),""),"")</f>
        <v>Quantity</v>
      </c>
      <c r="AD110" s="60" t="str">
        <f t="array" ref="AD110">IFERROR(IF(AD$2&lt;=$B$1,INDEX('Master Data'!$A$1:$H$686,'Evening Cow'!$A110,2),""),"")</f>
        <v>Quantity</v>
      </c>
      <c r="AE110" s="60" t="str">
        <f t="array" ref="AE110">IFERROR(IF(AE$2&lt;=$B$1,INDEX('Master Data'!$A$1:$H$686,'Evening Cow'!$A110,2),""),"")</f>
        <v>Quantity</v>
      </c>
      <c r="AF110" s="60" t="str">
        <f t="array" ref="AF110">IFERROR(IF(AF$2&lt;=$B$1,INDEX('Master Data'!$A$1:$H$686,'Evening Cow'!$A110,2),""),"")</f>
        <v/>
      </c>
      <c r="AG110" s="60" t="str">
        <f t="array" ref="AG110">IFERROR(IF(AG$2&lt;=$B$1,INDEX('Master Data'!$A$1:$H$686,'Evening Cow'!$A110,2),""),"")</f>
        <v/>
      </c>
    </row>
    <row r="111" ht="14.25" customHeight="1">
      <c r="A111" s="60" t="str">
        <f>IFERROR(SMALL('Master Data'!H:H,ROW()-2),"")</f>
        <v/>
      </c>
      <c r="B111" s="61" t="str">
        <f t="array" ref="B111">IFERROR(INDEX('Master Data'!$A$1:$H$686,'Evening Cow'!$A111,1),"")</f>
        <v>Customer Name</v>
      </c>
      <c r="C111" s="60" t="str">
        <f t="array" ref="C111">IFERROR(IF(C$2&lt;=$B$1,INDEX('Master Data'!$A$1:$H$686,'Evening Cow'!$A111,2),""),"")</f>
        <v>Quantity</v>
      </c>
      <c r="D111" s="60" t="str">
        <f t="array" ref="D111">IFERROR(IF(D$2&lt;=$B$1,INDEX('Master Data'!$A$1:$H$686,'Evening Cow'!$A111,2),""),"")</f>
        <v>Quantity</v>
      </c>
      <c r="E111" s="60" t="str">
        <f t="array" ref="E111">IFERROR(IF(E$2&lt;=$B$1,INDEX('Master Data'!$A$1:$H$686,'Evening Cow'!$A111,2),""),"")</f>
        <v>Quantity</v>
      </c>
      <c r="F111" s="60" t="str">
        <f t="array" ref="F111">IFERROR(IF(F$2&lt;=$B$1,INDEX('Master Data'!$A$1:$H$686,'Evening Cow'!$A111,2),""),"")</f>
        <v>Quantity</v>
      </c>
      <c r="G111" s="60" t="str">
        <f t="array" ref="G111">IFERROR(IF(G$2&lt;=$B$1,INDEX('Master Data'!$A$1:$H$686,'Evening Cow'!$A111,2),""),"")</f>
        <v>Quantity</v>
      </c>
      <c r="H111" s="60" t="str">
        <f t="array" ref="H111">IFERROR(IF(H$2&lt;=$B$1,INDEX('Master Data'!$A$1:$H$686,'Evening Cow'!$A111,2),""),"")</f>
        <v>Quantity</v>
      </c>
      <c r="I111" s="60" t="str">
        <f t="array" ref="I111">IFERROR(IF(I$2&lt;=$B$1,INDEX('Master Data'!$A$1:$H$686,'Evening Cow'!$A111,2),""),"")</f>
        <v>Quantity</v>
      </c>
      <c r="J111" s="60" t="str">
        <f t="array" ref="J111">IFERROR(IF(J$2&lt;=$B$1,INDEX('Master Data'!$A$1:$H$686,'Evening Cow'!$A111,2),""),"")</f>
        <v>Quantity</v>
      </c>
      <c r="K111" s="60" t="str">
        <f t="array" ref="K111">IFERROR(IF(K$2&lt;=$B$1,INDEX('Master Data'!$A$1:$H$686,'Evening Cow'!$A111,2),""),"")</f>
        <v>Quantity</v>
      </c>
      <c r="L111" s="60" t="str">
        <f t="array" ref="L111">IFERROR(IF(L$2&lt;=$B$1,INDEX('Master Data'!$A$1:$H$686,'Evening Cow'!$A111,2),""),"")</f>
        <v>Quantity</v>
      </c>
      <c r="M111" s="60" t="str">
        <f t="array" ref="M111">IFERROR(IF(M$2&lt;=$B$1,INDEX('Master Data'!$A$1:$H$686,'Evening Cow'!$A111,2),""),"")</f>
        <v>Quantity</v>
      </c>
      <c r="N111" s="60" t="str">
        <f t="array" ref="N111">IFERROR(IF(N$2&lt;=$B$1,INDEX('Master Data'!$A$1:$H$686,'Evening Cow'!$A111,2),""),"")</f>
        <v>Quantity</v>
      </c>
      <c r="O111" s="60" t="str">
        <f t="array" ref="O111">IFERROR(IF(O$2&lt;=$B$1,INDEX('Master Data'!$A$1:$H$686,'Evening Cow'!$A111,2),""),"")</f>
        <v>Quantity</v>
      </c>
      <c r="P111" s="60" t="str">
        <f t="array" ref="P111">IFERROR(IF(P$2&lt;=$B$1,INDEX('Master Data'!$A$1:$H$686,'Evening Cow'!$A111,2),""),"")</f>
        <v>Quantity</v>
      </c>
      <c r="Q111" s="60" t="str">
        <f t="array" ref="Q111">IFERROR(IF(Q$2&lt;=$B$1,INDEX('Master Data'!$A$1:$H$686,'Evening Cow'!$A111,2),""),"")</f>
        <v>Quantity</v>
      </c>
      <c r="R111" s="60" t="str">
        <f t="array" ref="R111">IFERROR(IF(R$2&lt;=$B$1,INDEX('Master Data'!$A$1:$H$686,'Evening Cow'!$A111,2),""),"")</f>
        <v>Quantity</v>
      </c>
      <c r="S111" s="60" t="str">
        <f t="array" ref="S111">IFERROR(IF(S$2&lt;=$B$1,INDEX('Master Data'!$A$1:$H$686,'Evening Cow'!$A111,2),""),"")</f>
        <v>Quantity</v>
      </c>
      <c r="T111" s="60" t="str">
        <f t="array" ref="T111">IFERROR(IF(T$2&lt;=$B$1,INDEX('Master Data'!$A$1:$H$686,'Evening Cow'!$A111,2),""),"")</f>
        <v>Quantity</v>
      </c>
      <c r="U111" s="60" t="str">
        <f t="array" ref="U111">IFERROR(IF(U$2&lt;=$B$1,INDEX('Master Data'!$A$1:$H$686,'Evening Cow'!$A111,2),""),"")</f>
        <v>Quantity</v>
      </c>
      <c r="V111" s="60" t="str">
        <f t="array" ref="V111">IFERROR(IF(V$2&lt;=$B$1,INDEX('Master Data'!$A$1:$H$686,'Evening Cow'!$A111,2),""),"")</f>
        <v>Quantity</v>
      </c>
      <c r="W111" s="60" t="str">
        <f t="array" ref="W111">IFERROR(IF(W$2&lt;=$B$1,INDEX('Master Data'!$A$1:$H$686,'Evening Cow'!$A111,2),""),"")</f>
        <v>Quantity</v>
      </c>
      <c r="X111" s="60" t="str">
        <f t="array" ref="X111">IFERROR(IF(X$2&lt;=$B$1,INDEX('Master Data'!$A$1:$H$686,'Evening Cow'!$A111,2),""),"")</f>
        <v>Quantity</v>
      </c>
      <c r="Y111" s="60" t="str">
        <f t="array" ref="Y111">IFERROR(IF(Y$2&lt;=$B$1,INDEX('Master Data'!$A$1:$H$686,'Evening Cow'!$A111,2),""),"")</f>
        <v>Quantity</v>
      </c>
      <c r="Z111" s="60" t="str">
        <f t="array" ref="Z111">IFERROR(IF(Z$2&lt;=$B$1,INDEX('Master Data'!$A$1:$H$686,'Evening Cow'!$A111,2),""),"")</f>
        <v>Quantity</v>
      </c>
      <c r="AA111" s="60" t="str">
        <f t="array" ref="AA111">IFERROR(IF(AA$2&lt;=$B$1,INDEX('Master Data'!$A$1:$H$686,'Evening Cow'!$A111,2),""),"")</f>
        <v>Quantity</v>
      </c>
      <c r="AB111" s="60" t="str">
        <f t="array" ref="AB111">IFERROR(IF(AB$2&lt;=$B$1,INDEX('Master Data'!$A$1:$H$686,'Evening Cow'!$A111,2),""),"")</f>
        <v>Quantity</v>
      </c>
      <c r="AC111" s="60" t="str">
        <f t="array" ref="AC111">IFERROR(IF(AC$2&lt;=$B$1,INDEX('Master Data'!$A$1:$H$686,'Evening Cow'!$A111,2),""),"")</f>
        <v>Quantity</v>
      </c>
      <c r="AD111" s="60" t="str">
        <f t="array" ref="AD111">IFERROR(IF(AD$2&lt;=$B$1,INDEX('Master Data'!$A$1:$H$686,'Evening Cow'!$A111,2),""),"")</f>
        <v>Quantity</v>
      </c>
      <c r="AE111" s="60" t="str">
        <f t="array" ref="AE111">IFERROR(IF(AE$2&lt;=$B$1,INDEX('Master Data'!$A$1:$H$686,'Evening Cow'!$A111,2),""),"")</f>
        <v>Quantity</v>
      </c>
      <c r="AF111" s="60" t="str">
        <f t="array" ref="AF111">IFERROR(IF(AF$2&lt;=$B$1,INDEX('Master Data'!$A$1:$H$686,'Evening Cow'!$A111,2),""),"")</f>
        <v/>
      </c>
      <c r="AG111" s="60" t="str">
        <f t="array" ref="AG111">IFERROR(IF(AG$2&lt;=$B$1,INDEX('Master Data'!$A$1:$H$686,'Evening Cow'!$A111,2),""),"")</f>
        <v/>
      </c>
    </row>
    <row r="112" ht="14.25" customHeight="1">
      <c r="A112" s="60" t="str">
        <f>IFERROR(SMALL('Master Data'!H:H,ROW()-2),"")</f>
        <v/>
      </c>
      <c r="B112" s="61" t="str">
        <f t="array" ref="B112">IFERROR(INDEX('Master Data'!$A$1:$H$686,'Evening Cow'!$A112,1),"")</f>
        <v>Customer Name</v>
      </c>
      <c r="C112" s="60" t="str">
        <f t="array" ref="C112">IFERROR(IF(C$2&lt;=$B$1,INDEX('Master Data'!$A$1:$H$686,'Evening Cow'!$A112,2),""),"")</f>
        <v>Quantity</v>
      </c>
      <c r="D112" s="60" t="str">
        <f t="array" ref="D112">IFERROR(IF(D$2&lt;=$B$1,INDEX('Master Data'!$A$1:$H$686,'Evening Cow'!$A112,2),""),"")</f>
        <v>Quantity</v>
      </c>
      <c r="E112" s="60" t="str">
        <f t="array" ref="E112">IFERROR(IF(E$2&lt;=$B$1,INDEX('Master Data'!$A$1:$H$686,'Evening Cow'!$A112,2),""),"")</f>
        <v>Quantity</v>
      </c>
      <c r="F112" s="60" t="str">
        <f t="array" ref="F112">IFERROR(IF(F$2&lt;=$B$1,INDEX('Master Data'!$A$1:$H$686,'Evening Cow'!$A112,2),""),"")</f>
        <v>Quantity</v>
      </c>
      <c r="G112" s="60" t="str">
        <f t="array" ref="G112">IFERROR(IF(G$2&lt;=$B$1,INDEX('Master Data'!$A$1:$H$686,'Evening Cow'!$A112,2),""),"")</f>
        <v>Quantity</v>
      </c>
      <c r="H112" s="60" t="str">
        <f t="array" ref="H112">IFERROR(IF(H$2&lt;=$B$1,INDEX('Master Data'!$A$1:$H$686,'Evening Cow'!$A112,2),""),"")</f>
        <v>Quantity</v>
      </c>
      <c r="I112" s="60" t="str">
        <f t="array" ref="I112">IFERROR(IF(I$2&lt;=$B$1,INDEX('Master Data'!$A$1:$H$686,'Evening Cow'!$A112,2),""),"")</f>
        <v>Quantity</v>
      </c>
      <c r="J112" s="60" t="str">
        <f t="array" ref="J112">IFERROR(IF(J$2&lt;=$B$1,INDEX('Master Data'!$A$1:$H$686,'Evening Cow'!$A112,2),""),"")</f>
        <v>Quantity</v>
      </c>
      <c r="K112" s="60" t="str">
        <f t="array" ref="K112">IFERROR(IF(K$2&lt;=$B$1,INDEX('Master Data'!$A$1:$H$686,'Evening Cow'!$A112,2),""),"")</f>
        <v>Quantity</v>
      </c>
      <c r="L112" s="60" t="str">
        <f t="array" ref="L112">IFERROR(IF(L$2&lt;=$B$1,INDEX('Master Data'!$A$1:$H$686,'Evening Cow'!$A112,2),""),"")</f>
        <v>Quantity</v>
      </c>
      <c r="M112" s="60" t="str">
        <f t="array" ref="M112">IFERROR(IF(M$2&lt;=$B$1,INDEX('Master Data'!$A$1:$H$686,'Evening Cow'!$A112,2),""),"")</f>
        <v>Quantity</v>
      </c>
      <c r="N112" s="60" t="str">
        <f t="array" ref="N112">IFERROR(IF(N$2&lt;=$B$1,INDEX('Master Data'!$A$1:$H$686,'Evening Cow'!$A112,2),""),"")</f>
        <v>Quantity</v>
      </c>
      <c r="O112" s="60" t="str">
        <f t="array" ref="O112">IFERROR(IF(O$2&lt;=$B$1,INDEX('Master Data'!$A$1:$H$686,'Evening Cow'!$A112,2),""),"")</f>
        <v>Quantity</v>
      </c>
      <c r="P112" s="60" t="str">
        <f t="array" ref="P112">IFERROR(IF(P$2&lt;=$B$1,INDEX('Master Data'!$A$1:$H$686,'Evening Cow'!$A112,2),""),"")</f>
        <v>Quantity</v>
      </c>
      <c r="Q112" s="60" t="str">
        <f t="array" ref="Q112">IFERROR(IF(Q$2&lt;=$B$1,INDEX('Master Data'!$A$1:$H$686,'Evening Cow'!$A112,2),""),"")</f>
        <v>Quantity</v>
      </c>
      <c r="R112" s="60" t="str">
        <f t="array" ref="R112">IFERROR(IF(R$2&lt;=$B$1,INDEX('Master Data'!$A$1:$H$686,'Evening Cow'!$A112,2),""),"")</f>
        <v>Quantity</v>
      </c>
      <c r="S112" s="60" t="str">
        <f t="array" ref="S112">IFERROR(IF(S$2&lt;=$B$1,INDEX('Master Data'!$A$1:$H$686,'Evening Cow'!$A112,2),""),"")</f>
        <v>Quantity</v>
      </c>
      <c r="T112" s="60" t="str">
        <f t="array" ref="T112">IFERROR(IF(T$2&lt;=$B$1,INDEX('Master Data'!$A$1:$H$686,'Evening Cow'!$A112,2),""),"")</f>
        <v>Quantity</v>
      </c>
      <c r="U112" s="60" t="str">
        <f t="array" ref="U112">IFERROR(IF(U$2&lt;=$B$1,INDEX('Master Data'!$A$1:$H$686,'Evening Cow'!$A112,2),""),"")</f>
        <v>Quantity</v>
      </c>
      <c r="V112" s="60" t="str">
        <f t="array" ref="V112">IFERROR(IF(V$2&lt;=$B$1,INDEX('Master Data'!$A$1:$H$686,'Evening Cow'!$A112,2),""),"")</f>
        <v>Quantity</v>
      </c>
      <c r="W112" s="60" t="str">
        <f t="array" ref="W112">IFERROR(IF(W$2&lt;=$B$1,INDEX('Master Data'!$A$1:$H$686,'Evening Cow'!$A112,2),""),"")</f>
        <v>Quantity</v>
      </c>
      <c r="X112" s="60" t="str">
        <f t="array" ref="X112">IFERROR(IF(X$2&lt;=$B$1,INDEX('Master Data'!$A$1:$H$686,'Evening Cow'!$A112,2),""),"")</f>
        <v>Quantity</v>
      </c>
      <c r="Y112" s="60" t="str">
        <f t="array" ref="Y112">IFERROR(IF(Y$2&lt;=$B$1,INDEX('Master Data'!$A$1:$H$686,'Evening Cow'!$A112,2),""),"")</f>
        <v>Quantity</v>
      </c>
      <c r="Z112" s="60" t="str">
        <f t="array" ref="Z112">IFERROR(IF(Z$2&lt;=$B$1,INDEX('Master Data'!$A$1:$H$686,'Evening Cow'!$A112,2),""),"")</f>
        <v>Quantity</v>
      </c>
      <c r="AA112" s="60" t="str">
        <f t="array" ref="AA112">IFERROR(IF(AA$2&lt;=$B$1,INDEX('Master Data'!$A$1:$H$686,'Evening Cow'!$A112,2),""),"")</f>
        <v>Quantity</v>
      </c>
      <c r="AB112" s="60" t="str">
        <f t="array" ref="AB112">IFERROR(IF(AB$2&lt;=$B$1,INDEX('Master Data'!$A$1:$H$686,'Evening Cow'!$A112,2),""),"")</f>
        <v>Quantity</v>
      </c>
      <c r="AC112" s="60" t="str">
        <f t="array" ref="AC112">IFERROR(IF(AC$2&lt;=$B$1,INDEX('Master Data'!$A$1:$H$686,'Evening Cow'!$A112,2),""),"")</f>
        <v>Quantity</v>
      </c>
      <c r="AD112" s="60" t="str">
        <f t="array" ref="AD112">IFERROR(IF(AD$2&lt;=$B$1,INDEX('Master Data'!$A$1:$H$686,'Evening Cow'!$A112,2),""),"")</f>
        <v>Quantity</v>
      </c>
      <c r="AE112" s="60" t="str">
        <f t="array" ref="AE112">IFERROR(IF(AE$2&lt;=$B$1,INDEX('Master Data'!$A$1:$H$686,'Evening Cow'!$A112,2),""),"")</f>
        <v>Quantity</v>
      </c>
      <c r="AF112" s="60" t="str">
        <f t="array" ref="AF112">IFERROR(IF(AF$2&lt;=$B$1,INDEX('Master Data'!$A$1:$H$686,'Evening Cow'!$A112,2),""),"")</f>
        <v/>
      </c>
      <c r="AG112" s="60" t="str">
        <f t="array" ref="AG112">IFERROR(IF(AG$2&lt;=$B$1,INDEX('Master Data'!$A$1:$H$686,'Evening Cow'!$A112,2),""),"")</f>
        <v/>
      </c>
    </row>
    <row r="113" ht="14.25" customHeight="1">
      <c r="A113" s="60" t="str">
        <f>IFERROR(SMALL('Master Data'!H:H,ROW()-2),"")</f>
        <v/>
      </c>
      <c r="B113" s="61" t="str">
        <f t="array" ref="B113">IFERROR(INDEX('Master Data'!$A$1:$H$686,'Evening Cow'!$A113,1),"")</f>
        <v>Customer Name</v>
      </c>
      <c r="C113" s="60" t="str">
        <f t="array" ref="C113">IFERROR(IF(C$2&lt;=$B$1,INDEX('Master Data'!$A$1:$H$686,'Evening Cow'!$A113,2),""),"")</f>
        <v>Quantity</v>
      </c>
      <c r="D113" s="60" t="str">
        <f t="array" ref="D113">IFERROR(IF(D$2&lt;=$B$1,INDEX('Master Data'!$A$1:$H$686,'Evening Cow'!$A113,2),""),"")</f>
        <v>Quantity</v>
      </c>
      <c r="E113" s="60" t="str">
        <f t="array" ref="E113">IFERROR(IF(E$2&lt;=$B$1,INDEX('Master Data'!$A$1:$H$686,'Evening Cow'!$A113,2),""),"")</f>
        <v>Quantity</v>
      </c>
      <c r="F113" s="60" t="str">
        <f t="array" ref="F113">IFERROR(IF(F$2&lt;=$B$1,INDEX('Master Data'!$A$1:$H$686,'Evening Cow'!$A113,2),""),"")</f>
        <v>Quantity</v>
      </c>
      <c r="G113" s="60" t="str">
        <f t="array" ref="G113">IFERROR(IF(G$2&lt;=$B$1,INDEX('Master Data'!$A$1:$H$686,'Evening Cow'!$A113,2),""),"")</f>
        <v>Quantity</v>
      </c>
      <c r="H113" s="60" t="str">
        <f t="array" ref="H113">IFERROR(IF(H$2&lt;=$B$1,INDEX('Master Data'!$A$1:$H$686,'Evening Cow'!$A113,2),""),"")</f>
        <v>Quantity</v>
      </c>
      <c r="I113" s="60" t="str">
        <f t="array" ref="I113">IFERROR(IF(I$2&lt;=$B$1,INDEX('Master Data'!$A$1:$H$686,'Evening Cow'!$A113,2),""),"")</f>
        <v>Quantity</v>
      </c>
      <c r="J113" s="60" t="str">
        <f t="array" ref="J113">IFERROR(IF(J$2&lt;=$B$1,INDEX('Master Data'!$A$1:$H$686,'Evening Cow'!$A113,2),""),"")</f>
        <v>Quantity</v>
      </c>
      <c r="K113" s="60" t="str">
        <f t="array" ref="K113">IFERROR(IF(K$2&lt;=$B$1,INDEX('Master Data'!$A$1:$H$686,'Evening Cow'!$A113,2),""),"")</f>
        <v>Quantity</v>
      </c>
      <c r="L113" s="60" t="str">
        <f t="array" ref="L113">IFERROR(IF(L$2&lt;=$B$1,INDEX('Master Data'!$A$1:$H$686,'Evening Cow'!$A113,2),""),"")</f>
        <v>Quantity</v>
      </c>
      <c r="M113" s="60" t="str">
        <f t="array" ref="M113">IFERROR(IF(M$2&lt;=$B$1,INDEX('Master Data'!$A$1:$H$686,'Evening Cow'!$A113,2),""),"")</f>
        <v>Quantity</v>
      </c>
      <c r="N113" s="60" t="str">
        <f t="array" ref="N113">IFERROR(IF(N$2&lt;=$B$1,INDEX('Master Data'!$A$1:$H$686,'Evening Cow'!$A113,2),""),"")</f>
        <v>Quantity</v>
      </c>
      <c r="O113" s="60" t="str">
        <f t="array" ref="O113">IFERROR(IF(O$2&lt;=$B$1,INDEX('Master Data'!$A$1:$H$686,'Evening Cow'!$A113,2),""),"")</f>
        <v>Quantity</v>
      </c>
      <c r="P113" s="60" t="str">
        <f t="array" ref="P113">IFERROR(IF(P$2&lt;=$B$1,INDEX('Master Data'!$A$1:$H$686,'Evening Cow'!$A113,2),""),"")</f>
        <v>Quantity</v>
      </c>
      <c r="Q113" s="60" t="str">
        <f t="array" ref="Q113">IFERROR(IF(Q$2&lt;=$B$1,INDEX('Master Data'!$A$1:$H$686,'Evening Cow'!$A113,2),""),"")</f>
        <v>Quantity</v>
      </c>
      <c r="R113" s="60" t="str">
        <f t="array" ref="R113">IFERROR(IF(R$2&lt;=$B$1,INDEX('Master Data'!$A$1:$H$686,'Evening Cow'!$A113,2),""),"")</f>
        <v>Quantity</v>
      </c>
      <c r="S113" s="60" t="str">
        <f t="array" ref="S113">IFERROR(IF(S$2&lt;=$B$1,INDEX('Master Data'!$A$1:$H$686,'Evening Cow'!$A113,2),""),"")</f>
        <v>Quantity</v>
      </c>
      <c r="T113" s="60" t="str">
        <f t="array" ref="T113">IFERROR(IF(T$2&lt;=$B$1,INDEX('Master Data'!$A$1:$H$686,'Evening Cow'!$A113,2),""),"")</f>
        <v>Quantity</v>
      </c>
      <c r="U113" s="60" t="str">
        <f t="array" ref="U113">IFERROR(IF(U$2&lt;=$B$1,INDEX('Master Data'!$A$1:$H$686,'Evening Cow'!$A113,2),""),"")</f>
        <v>Quantity</v>
      </c>
      <c r="V113" s="60" t="str">
        <f t="array" ref="V113">IFERROR(IF(V$2&lt;=$B$1,INDEX('Master Data'!$A$1:$H$686,'Evening Cow'!$A113,2),""),"")</f>
        <v>Quantity</v>
      </c>
      <c r="W113" s="60" t="str">
        <f t="array" ref="W113">IFERROR(IF(W$2&lt;=$B$1,INDEX('Master Data'!$A$1:$H$686,'Evening Cow'!$A113,2),""),"")</f>
        <v>Quantity</v>
      </c>
      <c r="X113" s="60" t="str">
        <f t="array" ref="X113">IFERROR(IF(X$2&lt;=$B$1,INDEX('Master Data'!$A$1:$H$686,'Evening Cow'!$A113,2),""),"")</f>
        <v>Quantity</v>
      </c>
      <c r="Y113" s="60" t="str">
        <f t="array" ref="Y113">IFERROR(IF(Y$2&lt;=$B$1,INDEX('Master Data'!$A$1:$H$686,'Evening Cow'!$A113,2),""),"")</f>
        <v>Quantity</v>
      </c>
      <c r="Z113" s="60" t="str">
        <f t="array" ref="Z113">IFERROR(IF(Z$2&lt;=$B$1,INDEX('Master Data'!$A$1:$H$686,'Evening Cow'!$A113,2),""),"")</f>
        <v>Quantity</v>
      </c>
      <c r="AA113" s="60" t="str">
        <f t="array" ref="AA113">IFERROR(IF(AA$2&lt;=$B$1,INDEX('Master Data'!$A$1:$H$686,'Evening Cow'!$A113,2),""),"")</f>
        <v>Quantity</v>
      </c>
      <c r="AB113" s="60" t="str">
        <f t="array" ref="AB113">IFERROR(IF(AB$2&lt;=$B$1,INDEX('Master Data'!$A$1:$H$686,'Evening Cow'!$A113,2),""),"")</f>
        <v>Quantity</v>
      </c>
      <c r="AC113" s="60" t="str">
        <f t="array" ref="AC113">IFERROR(IF(AC$2&lt;=$B$1,INDEX('Master Data'!$A$1:$H$686,'Evening Cow'!$A113,2),""),"")</f>
        <v>Quantity</v>
      </c>
      <c r="AD113" s="60" t="str">
        <f t="array" ref="AD113">IFERROR(IF(AD$2&lt;=$B$1,INDEX('Master Data'!$A$1:$H$686,'Evening Cow'!$A113,2),""),"")</f>
        <v>Quantity</v>
      </c>
      <c r="AE113" s="60" t="str">
        <f t="array" ref="AE113">IFERROR(IF(AE$2&lt;=$B$1,INDEX('Master Data'!$A$1:$H$686,'Evening Cow'!$A113,2),""),"")</f>
        <v>Quantity</v>
      </c>
      <c r="AF113" s="60" t="str">
        <f t="array" ref="AF113">IFERROR(IF(AF$2&lt;=$B$1,INDEX('Master Data'!$A$1:$H$686,'Evening Cow'!$A113,2),""),"")</f>
        <v/>
      </c>
      <c r="AG113" s="60" t="str">
        <f t="array" ref="AG113">IFERROR(IF(AG$2&lt;=$B$1,INDEX('Master Data'!$A$1:$H$686,'Evening Cow'!$A113,2),""),"")</f>
        <v/>
      </c>
    </row>
    <row r="114" ht="14.25" customHeight="1">
      <c r="A114" s="60" t="str">
        <f>IFERROR(SMALL('Master Data'!H:H,ROW()-2),"")</f>
        <v/>
      </c>
      <c r="B114" s="61" t="str">
        <f t="array" ref="B114">IFERROR(INDEX('Master Data'!$A$1:$H$686,'Evening Cow'!$A114,1),"")</f>
        <v>Customer Name</v>
      </c>
      <c r="C114" s="60" t="str">
        <f t="array" ref="C114">IFERROR(IF(C$2&lt;=$B$1,INDEX('Master Data'!$A$1:$H$686,'Evening Cow'!$A114,2),""),"")</f>
        <v>Quantity</v>
      </c>
      <c r="D114" s="60" t="str">
        <f t="array" ref="D114">IFERROR(IF(D$2&lt;=$B$1,INDEX('Master Data'!$A$1:$H$686,'Evening Cow'!$A114,2),""),"")</f>
        <v>Quantity</v>
      </c>
      <c r="E114" s="60" t="str">
        <f t="array" ref="E114">IFERROR(IF(E$2&lt;=$B$1,INDEX('Master Data'!$A$1:$H$686,'Evening Cow'!$A114,2),""),"")</f>
        <v>Quantity</v>
      </c>
      <c r="F114" s="60" t="str">
        <f t="array" ref="F114">IFERROR(IF(F$2&lt;=$B$1,INDEX('Master Data'!$A$1:$H$686,'Evening Cow'!$A114,2),""),"")</f>
        <v>Quantity</v>
      </c>
      <c r="G114" s="60" t="str">
        <f t="array" ref="G114">IFERROR(IF(G$2&lt;=$B$1,INDEX('Master Data'!$A$1:$H$686,'Evening Cow'!$A114,2),""),"")</f>
        <v>Quantity</v>
      </c>
      <c r="H114" s="60" t="str">
        <f t="array" ref="H114">IFERROR(IF(H$2&lt;=$B$1,INDEX('Master Data'!$A$1:$H$686,'Evening Cow'!$A114,2),""),"")</f>
        <v>Quantity</v>
      </c>
      <c r="I114" s="60" t="str">
        <f t="array" ref="I114">IFERROR(IF(I$2&lt;=$B$1,INDEX('Master Data'!$A$1:$H$686,'Evening Cow'!$A114,2),""),"")</f>
        <v>Quantity</v>
      </c>
      <c r="J114" s="60" t="str">
        <f t="array" ref="J114">IFERROR(IF(J$2&lt;=$B$1,INDEX('Master Data'!$A$1:$H$686,'Evening Cow'!$A114,2),""),"")</f>
        <v>Quantity</v>
      </c>
      <c r="K114" s="60" t="str">
        <f t="array" ref="K114">IFERROR(IF(K$2&lt;=$B$1,INDEX('Master Data'!$A$1:$H$686,'Evening Cow'!$A114,2),""),"")</f>
        <v>Quantity</v>
      </c>
      <c r="L114" s="60" t="str">
        <f t="array" ref="L114">IFERROR(IF(L$2&lt;=$B$1,INDEX('Master Data'!$A$1:$H$686,'Evening Cow'!$A114,2),""),"")</f>
        <v>Quantity</v>
      </c>
      <c r="M114" s="60" t="str">
        <f t="array" ref="M114">IFERROR(IF(M$2&lt;=$B$1,INDEX('Master Data'!$A$1:$H$686,'Evening Cow'!$A114,2),""),"")</f>
        <v>Quantity</v>
      </c>
      <c r="N114" s="60" t="str">
        <f t="array" ref="N114">IFERROR(IF(N$2&lt;=$B$1,INDEX('Master Data'!$A$1:$H$686,'Evening Cow'!$A114,2),""),"")</f>
        <v>Quantity</v>
      </c>
      <c r="O114" s="60" t="str">
        <f t="array" ref="O114">IFERROR(IF(O$2&lt;=$B$1,INDEX('Master Data'!$A$1:$H$686,'Evening Cow'!$A114,2),""),"")</f>
        <v>Quantity</v>
      </c>
      <c r="P114" s="60" t="str">
        <f t="array" ref="P114">IFERROR(IF(P$2&lt;=$B$1,INDEX('Master Data'!$A$1:$H$686,'Evening Cow'!$A114,2),""),"")</f>
        <v>Quantity</v>
      </c>
      <c r="Q114" s="60" t="str">
        <f t="array" ref="Q114">IFERROR(IF(Q$2&lt;=$B$1,INDEX('Master Data'!$A$1:$H$686,'Evening Cow'!$A114,2),""),"")</f>
        <v>Quantity</v>
      </c>
      <c r="R114" s="60" t="str">
        <f t="array" ref="R114">IFERROR(IF(R$2&lt;=$B$1,INDEX('Master Data'!$A$1:$H$686,'Evening Cow'!$A114,2),""),"")</f>
        <v>Quantity</v>
      </c>
      <c r="S114" s="60" t="str">
        <f t="array" ref="S114">IFERROR(IF(S$2&lt;=$B$1,INDEX('Master Data'!$A$1:$H$686,'Evening Cow'!$A114,2),""),"")</f>
        <v>Quantity</v>
      </c>
      <c r="T114" s="60" t="str">
        <f t="array" ref="T114">IFERROR(IF(T$2&lt;=$B$1,INDEX('Master Data'!$A$1:$H$686,'Evening Cow'!$A114,2),""),"")</f>
        <v>Quantity</v>
      </c>
      <c r="U114" s="60" t="str">
        <f t="array" ref="U114">IFERROR(IF(U$2&lt;=$B$1,INDEX('Master Data'!$A$1:$H$686,'Evening Cow'!$A114,2),""),"")</f>
        <v>Quantity</v>
      </c>
      <c r="V114" s="60" t="str">
        <f t="array" ref="V114">IFERROR(IF(V$2&lt;=$B$1,INDEX('Master Data'!$A$1:$H$686,'Evening Cow'!$A114,2),""),"")</f>
        <v>Quantity</v>
      </c>
      <c r="W114" s="60" t="str">
        <f t="array" ref="W114">IFERROR(IF(W$2&lt;=$B$1,INDEX('Master Data'!$A$1:$H$686,'Evening Cow'!$A114,2),""),"")</f>
        <v>Quantity</v>
      </c>
      <c r="X114" s="60" t="str">
        <f t="array" ref="X114">IFERROR(IF(X$2&lt;=$B$1,INDEX('Master Data'!$A$1:$H$686,'Evening Cow'!$A114,2),""),"")</f>
        <v>Quantity</v>
      </c>
      <c r="Y114" s="60" t="str">
        <f t="array" ref="Y114">IFERROR(IF(Y$2&lt;=$B$1,INDEX('Master Data'!$A$1:$H$686,'Evening Cow'!$A114,2),""),"")</f>
        <v>Quantity</v>
      </c>
      <c r="Z114" s="60" t="str">
        <f t="array" ref="Z114">IFERROR(IF(Z$2&lt;=$B$1,INDEX('Master Data'!$A$1:$H$686,'Evening Cow'!$A114,2),""),"")</f>
        <v>Quantity</v>
      </c>
      <c r="AA114" s="60" t="str">
        <f t="array" ref="AA114">IFERROR(IF(AA$2&lt;=$B$1,INDEX('Master Data'!$A$1:$H$686,'Evening Cow'!$A114,2),""),"")</f>
        <v>Quantity</v>
      </c>
      <c r="AB114" s="60" t="str">
        <f t="array" ref="AB114">IFERROR(IF(AB$2&lt;=$B$1,INDEX('Master Data'!$A$1:$H$686,'Evening Cow'!$A114,2),""),"")</f>
        <v>Quantity</v>
      </c>
      <c r="AC114" s="60" t="str">
        <f t="array" ref="AC114">IFERROR(IF(AC$2&lt;=$B$1,INDEX('Master Data'!$A$1:$H$686,'Evening Cow'!$A114,2),""),"")</f>
        <v>Quantity</v>
      </c>
      <c r="AD114" s="60" t="str">
        <f t="array" ref="AD114">IFERROR(IF(AD$2&lt;=$B$1,INDEX('Master Data'!$A$1:$H$686,'Evening Cow'!$A114,2),""),"")</f>
        <v>Quantity</v>
      </c>
      <c r="AE114" s="60" t="str">
        <f t="array" ref="AE114">IFERROR(IF(AE$2&lt;=$B$1,INDEX('Master Data'!$A$1:$H$686,'Evening Cow'!$A114,2),""),"")</f>
        <v>Quantity</v>
      </c>
      <c r="AF114" s="60" t="str">
        <f t="array" ref="AF114">IFERROR(IF(AF$2&lt;=$B$1,INDEX('Master Data'!$A$1:$H$686,'Evening Cow'!$A114,2),""),"")</f>
        <v/>
      </c>
      <c r="AG114" s="60" t="str">
        <f t="array" ref="AG114">IFERROR(IF(AG$2&lt;=$B$1,INDEX('Master Data'!$A$1:$H$686,'Evening Cow'!$A114,2),""),"")</f>
        <v/>
      </c>
    </row>
    <row r="115" ht="14.25" customHeight="1">
      <c r="A115" s="60" t="str">
        <f>IFERROR(SMALL('Master Data'!H:H,ROW()-2),"")</f>
        <v/>
      </c>
      <c r="B115" s="61" t="str">
        <f t="array" ref="B115">IFERROR(INDEX('Master Data'!$A$1:$H$686,'Evening Cow'!$A115,1),"")</f>
        <v>Customer Name</v>
      </c>
      <c r="C115" s="60" t="str">
        <f t="array" ref="C115">IFERROR(IF(C$2&lt;=$B$1,INDEX('Master Data'!$A$1:$H$686,'Evening Cow'!$A115,2),""),"")</f>
        <v>Quantity</v>
      </c>
      <c r="D115" s="60" t="str">
        <f t="array" ref="D115">IFERROR(IF(D$2&lt;=$B$1,INDEX('Master Data'!$A$1:$H$686,'Evening Cow'!$A115,2),""),"")</f>
        <v>Quantity</v>
      </c>
      <c r="E115" s="60" t="str">
        <f t="array" ref="E115">IFERROR(IF(E$2&lt;=$B$1,INDEX('Master Data'!$A$1:$H$686,'Evening Cow'!$A115,2),""),"")</f>
        <v>Quantity</v>
      </c>
      <c r="F115" s="60" t="str">
        <f t="array" ref="F115">IFERROR(IF(F$2&lt;=$B$1,INDEX('Master Data'!$A$1:$H$686,'Evening Cow'!$A115,2),""),"")</f>
        <v>Quantity</v>
      </c>
      <c r="G115" s="60" t="str">
        <f t="array" ref="G115">IFERROR(IF(G$2&lt;=$B$1,INDEX('Master Data'!$A$1:$H$686,'Evening Cow'!$A115,2),""),"")</f>
        <v>Quantity</v>
      </c>
      <c r="H115" s="60" t="str">
        <f t="array" ref="H115">IFERROR(IF(H$2&lt;=$B$1,INDEX('Master Data'!$A$1:$H$686,'Evening Cow'!$A115,2),""),"")</f>
        <v>Quantity</v>
      </c>
      <c r="I115" s="60" t="str">
        <f t="array" ref="I115">IFERROR(IF(I$2&lt;=$B$1,INDEX('Master Data'!$A$1:$H$686,'Evening Cow'!$A115,2),""),"")</f>
        <v>Quantity</v>
      </c>
      <c r="J115" s="60" t="str">
        <f t="array" ref="J115">IFERROR(IF(J$2&lt;=$B$1,INDEX('Master Data'!$A$1:$H$686,'Evening Cow'!$A115,2),""),"")</f>
        <v>Quantity</v>
      </c>
      <c r="K115" s="60" t="str">
        <f t="array" ref="K115">IFERROR(IF(K$2&lt;=$B$1,INDEX('Master Data'!$A$1:$H$686,'Evening Cow'!$A115,2),""),"")</f>
        <v>Quantity</v>
      </c>
      <c r="L115" s="60" t="str">
        <f t="array" ref="L115">IFERROR(IF(L$2&lt;=$B$1,INDEX('Master Data'!$A$1:$H$686,'Evening Cow'!$A115,2),""),"")</f>
        <v>Quantity</v>
      </c>
      <c r="M115" s="60" t="str">
        <f t="array" ref="M115">IFERROR(IF(M$2&lt;=$B$1,INDEX('Master Data'!$A$1:$H$686,'Evening Cow'!$A115,2),""),"")</f>
        <v>Quantity</v>
      </c>
      <c r="N115" s="60" t="str">
        <f t="array" ref="N115">IFERROR(IF(N$2&lt;=$B$1,INDEX('Master Data'!$A$1:$H$686,'Evening Cow'!$A115,2),""),"")</f>
        <v>Quantity</v>
      </c>
      <c r="O115" s="60" t="str">
        <f t="array" ref="O115">IFERROR(IF(O$2&lt;=$B$1,INDEX('Master Data'!$A$1:$H$686,'Evening Cow'!$A115,2),""),"")</f>
        <v>Quantity</v>
      </c>
      <c r="P115" s="60" t="str">
        <f t="array" ref="P115">IFERROR(IF(P$2&lt;=$B$1,INDEX('Master Data'!$A$1:$H$686,'Evening Cow'!$A115,2),""),"")</f>
        <v>Quantity</v>
      </c>
      <c r="Q115" s="60" t="str">
        <f t="array" ref="Q115">IFERROR(IF(Q$2&lt;=$B$1,INDEX('Master Data'!$A$1:$H$686,'Evening Cow'!$A115,2),""),"")</f>
        <v>Quantity</v>
      </c>
      <c r="R115" s="60" t="str">
        <f t="array" ref="R115">IFERROR(IF(R$2&lt;=$B$1,INDEX('Master Data'!$A$1:$H$686,'Evening Cow'!$A115,2),""),"")</f>
        <v>Quantity</v>
      </c>
      <c r="S115" s="60" t="str">
        <f t="array" ref="S115">IFERROR(IF(S$2&lt;=$B$1,INDEX('Master Data'!$A$1:$H$686,'Evening Cow'!$A115,2),""),"")</f>
        <v>Quantity</v>
      </c>
      <c r="T115" s="60" t="str">
        <f t="array" ref="T115">IFERROR(IF(T$2&lt;=$B$1,INDEX('Master Data'!$A$1:$H$686,'Evening Cow'!$A115,2),""),"")</f>
        <v>Quantity</v>
      </c>
      <c r="U115" s="60" t="str">
        <f t="array" ref="U115">IFERROR(IF(U$2&lt;=$B$1,INDEX('Master Data'!$A$1:$H$686,'Evening Cow'!$A115,2),""),"")</f>
        <v>Quantity</v>
      </c>
      <c r="V115" s="60" t="str">
        <f t="array" ref="V115">IFERROR(IF(V$2&lt;=$B$1,INDEX('Master Data'!$A$1:$H$686,'Evening Cow'!$A115,2),""),"")</f>
        <v>Quantity</v>
      </c>
      <c r="W115" s="60" t="str">
        <f t="array" ref="W115">IFERROR(IF(W$2&lt;=$B$1,INDEX('Master Data'!$A$1:$H$686,'Evening Cow'!$A115,2),""),"")</f>
        <v>Quantity</v>
      </c>
      <c r="X115" s="60" t="str">
        <f t="array" ref="X115">IFERROR(IF(X$2&lt;=$B$1,INDEX('Master Data'!$A$1:$H$686,'Evening Cow'!$A115,2),""),"")</f>
        <v>Quantity</v>
      </c>
      <c r="Y115" s="60" t="str">
        <f t="array" ref="Y115">IFERROR(IF(Y$2&lt;=$B$1,INDEX('Master Data'!$A$1:$H$686,'Evening Cow'!$A115,2),""),"")</f>
        <v>Quantity</v>
      </c>
      <c r="Z115" s="60" t="str">
        <f t="array" ref="Z115">IFERROR(IF(Z$2&lt;=$B$1,INDEX('Master Data'!$A$1:$H$686,'Evening Cow'!$A115,2),""),"")</f>
        <v>Quantity</v>
      </c>
      <c r="AA115" s="60" t="str">
        <f t="array" ref="AA115">IFERROR(IF(AA$2&lt;=$B$1,INDEX('Master Data'!$A$1:$H$686,'Evening Cow'!$A115,2),""),"")</f>
        <v>Quantity</v>
      </c>
      <c r="AB115" s="60" t="str">
        <f t="array" ref="AB115">IFERROR(IF(AB$2&lt;=$B$1,INDEX('Master Data'!$A$1:$H$686,'Evening Cow'!$A115,2),""),"")</f>
        <v>Quantity</v>
      </c>
      <c r="AC115" s="60" t="str">
        <f t="array" ref="AC115">IFERROR(IF(AC$2&lt;=$B$1,INDEX('Master Data'!$A$1:$H$686,'Evening Cow'!$A115,2),""),"")</f>
        <v>Quantity</v>
      </c>
      <c r="AD115" s="60" t="str">
        <f t="array" ref="AD115">IFERROR(IF(AD$2&lt;=$B$1,INDEX('Master Data'!$A$1:$H$686,'Evening Cow'!$A115,2),""),"")</f>
        <v>Quantity</v>
      </c>
      <c r="AE115" s="60" t="str">
        <f t="array" ref="AE115">IFERROR(IF(AE$2&lt;=$B$1,INDEX('Master Data'!$A$1:$H$686,'Evening Cow'!$A115,2),""),"")</f>
        <v>Quantity</v>
      </c>
      <c r="AF115" s="60" t="str">
        <f t="array" ref="AF115">IFERROR(IF(AF$2&lt;=$B$1,INDEX('Master Data'!$A$1:$H$686,'Evening Cow'!$A115,2),""),"")</f>
        <v/>
      </c>
      <c r="AG115" s="60" t="str">
        <f t="array" ref="AG115">IFERROR(IF(AG$2&lt;=$B$1,INDEX('Master Data'!$A$1:$H$686,'Evening Cow'!$A115,2),""),"")</f>
        <v/>
      </c>
    </row>
    <row r="116" ht="14.25" customHeight="1">
      <c r="A116" s="60" t="str">
        <f>IFERROR(SMALL('Master Data'!H:H,ROW()-2),"")</f>
        <v/>
      </c>
      <c r="B116" s="61" t="str">
        <f t="array" ref="B116">IFERROR(INDEX('Master Data'!$A$1:$H$686,'Evening Cow'!$A116,1),"")</f>
        <v>Customer Name</v>
      </c>
      <c r="C116" s="60" t="str">
        <f t="array" ref="C116">IFERROR(IF(C$2&lt;=$B$1,INDEX('Master Data'!$A$1:$H$686,'Evening Cow'!$A116,2),""),"")</f>
        <v>Quantity</v>
      </c>
      <c r="D116" s="60" t="str">
        <f t="array" ref="D116">IFERROR(IF(D$2&lt;=$B$1,INDEX('Master Data'!$A$1:$H$686,'Evening Cow'!$A116,2),""),"")</f>
        <v>Quantity</v>
      </c>
      <c r="E116" s="60" t="str">
        <f t="array" ref="E116">IFERROR(IF(E$2&lt;=$B$1,INDEX('Master Data'!$A$1:$H$686,'Evening Cow'!$A116,2),""),"")</f>
        <v>Quantity</v>
      </c>
      <c r="F116" s="60" t="str">
        <f t="array" ref="F116">IFERROR(IF(F$2&lt;=$B$1,INDEX('Master Data'!$A$1:$H$686,'Evening Cow'!$A116,2),""),"")</f>
        <v>Quantity</v>
      </c>
      <c r="G116" s="60" t="str">
        <f t="array" ref="G116">IFERROR(IF(G$2&lt;=$B$1,INDEX('Master Data'!$A$1:$H$686,'Evening Cow'!$A116,2),""),"")</f>
        <v>Quantity</v>
      </c>
      <c r="H116" s="60" t="str">
        <f t="array" ref="H116">IFERROR(IF(H$2&lt;=$B$1,INDEX('Master Data'!$A$1:$H$686,'Evening Cow'!$A116,2),""),"")</f>
        <v>Quantity</v>
      </c>
      <c r="I116" s="60" t="str">
        <f t="array" ref="I116">IFERROR(IF(I$2&lt;=$B$1,INDEX('Master Data'!$A$1:$H$686,'Evening Cow'!$A116,2),""),"")</f>
        <v>Quantity</v>
      </c>
      <c r="J116" s="60" t="str">
        <f t="array" ref="J116">IFERROR(IF(J$2&lt;=$B$1,INDEX('Master Data'!$A$1:$H$686,'Evening Cow'!$A116,2),""),"")</f>
        <v>Quantity</v>
      </c>
      <c r="K116" s="60" t="str">
        <f t="array" ref="K116">IFERROR(IF(K$2&lt;=$B$1,INDEX('Master Data'!$A$1:$H$686,'Evening Cow'!$A116,2),""),"")</f>
        <v>Quantity</v>
      </c>
      <c r="L116" s="60" t="str">
        <f t="array" ref="L116">IFERROR(IF(L$2&lt;=$B$1,INDEX('Master Data'!$A$1:$H$686,'Evening Cow'!$A116,2),""),"")</f>
        <v>Quantity</v>
      </c>
      <c r="M116" s="60" t="str">
        <f t="array" ref="M116">IFERROR(IF(M$2&lt;=$B$1,INDEX('Master Data'!$A$1:$H$686,'Evening Cow'!$A116,2),""),"")</f>
        <v>Quantity</v>
      </c>
      <c r="N116" s="60" t="str">
        <f t="array" ref="N116">IFERROR(IF(N$2&lt;=$B$1,INDEX('Master Data'!$A$1:$H$686,'Evening Cow'!$A116,2),""),"")</f>
        <v>Quantity</v>
      </c>
      <c r="O116" s="60" t="str">
        <f t="array" ref="O116">IFERROR(IF(O$2&lt;=$B$1,INDEX('Master Data'!$A$1:$H$686,'Evening Cow'!$A116,2),""),"")</f>
        <v>Quantity</v>
      </c>
      <c r="P116" s="60" t="str">
        <f t="array" ref="P116">IFERROR(IF(P$2&lt;=$B$1,INDEX('Master Data'!$A$1:$H$686,'Evening Cow'!$A116,2),""),"")</f>
        <v>Quantity</v>
      </c>
      <c r="Q116" s="60" t="str">
        <f t="array" ref="Q116">IFERROR(IF(Q$2&lt;=$B$1,INDEX('Master Data'!$A$1:$H$686,'Evening Cow'!$A116,2),""),"")</f>
        <v>Quantity</v>
      </c>
      <c r="R116" s="60" t="str">
        <f t="array" ref="R116">IFERROR(IF(R$2&lt;=$B$1,INDEX('Master Data'!$A$1:$H$686,'Evening Cow'!$A116,2),""),"")</f>
        <v>Quantity</v>
      </c>
      <c r="S116" s="60" t="str">
        <f t="array" ref="S116">IFERROR(IF(S$2&lt;=$B$1,INDEX('Master Data'!$A$1:$H$686,'Evening Cow'!$A116,2),""),"")</f>
        <v>Quantity</v>
      </c>
      <c r="T116" s="60" t="str">
        <f t="array" ref="T116">IFERROR(IF(T$2&lt;=$B$1,INDEX('Master Data'!$A$1:$H$686,'Evening Cow'!$A116,2),""),"")</f>
        <v>Quantity</v>
      </c>
      <c r="U116" s="60" t="str">
        <f t="array" ref="U116">IFERROR(IF(U$2&lt;=$B$1,INDEX('Master Data'!$A$1:$H$686,'Evening Cow'!$A116,2),""),"")</f>
        <v>Quantity</v>
      </c>
      <c r="V116" s="60" t="str">
        <f t="array" ref="V116">IFERROR(IF(V$2&lt;=$B$1,INDEX('Master Data'!$A$1:$H$686,'Evening Cow'!$A116,2),""),"")</f>
        <v>Quantity</v>
      </c>
      <c r="W116" s="60" t="str">
        <f t="array" ref="W116">IFERROR(IF(W$2&lt;=$B$1,INDEX('Master Data'!$A$1:$H$686,'Evening Cow'!$A116,2),""),"")</f>
        <v>Quantity</v>
      </c>
      <c r="X116" s="60" t="str">
        <f t="array" ref="X116">IFERROR(IF(X$2&lt;=$B$1,INDEX('Master Data'!$A$1:$H$686,'Evening Cow'!$A116,2),""),"")</f>
        <v>Quantity</v>
      </c>
      <c r="Y116" s="60" t="str">
        <f t="array" ref="Y116">IFERROR(IF(Y$2&lt;=$B$1,INDEX('Master Data'!$A$1:$H$686,'Evening Cow'!$A116,2),""),"")</f>
        <v>Quantity</v>
      </c>
      <c r="Z116" s="60" t="str">
        <f t="array" ref="Z116">IFERROR(IF(Z$2&lt;=$B$1,INDEX('Master Data'!$A$1:$H$686,'Evening Cow'!$A116,2),""),"")</f>
        <v>Quantity</v>
      </c>
      <c r="AA116" s="60" t="str">
        <f t="array" ref="AA116">IFERROR(IF(AA$2&lt;=$B$1,INDEX('Master Data'!$A$1:$H$686,'Evening Cow'!$A116,2),""),"")</f>
        <v>Quantity</v>
      </c>
      <c r="AB116" s="60" t="str">
        <f t="array" ref="AB116">IFERROR(IF(AB$2&lt;=$B$1,INDEX('Master Data'!$A$1:$H$686,'Evening Cow'!$A116,2),""),"")</f>
        <v>Quantity</v>
      </c>
      <c r="AC116" s="60" t="str">
        <f t="array" ref="AC116">IFERROR(IF(AC$2&lt;=$B$1,INDEX('Master Data'!$A$1:$H$686,'Evening Cow'!$A116,2),""),"")</f>
        <v>Quantity</v>
      </c>
      <c r="AD116" s="60" t="str">
        <f t="array" ref="AD116">IFERROR(IF(AD$2&lt;=$B$1,INDEX('Master Data'!$A$1:$H$686,'Evening Cow'!$A116,2),""),"")</f>
        <v>Quantity</v>
      </c>
      <c r="AE116" s="60" t="str">
        <f t="array" ref="AE116">IFERROR(IF(AE$2&lt;=$B$1,INDEX('Master Data'!$A$1:$H$686,'Evening Cow'!$A116,2),""),"")</f>
        <v>Quantity</v>
      </c>
      <c r="AF116" s="60" t="str">
        <f t="array" ref="AF116">IFERROR(IF(AF$2&lt;=$B$1,INDEX('Master Data'!$A$1:$H$686,'Evening Cow'!$A116,2),""),"")</f>
        <v/>
      </c>
      <c r="AG116" s="60" t="str">
        <f t="array" ref="AG116">IFERROR(IF(AG$2&lt;=$B$1,INDEX('Master Data'!$A$1:$H$686,'Evening Cow'!$A116,2),""),"")</f>
        <v/>
      </c>
    </row>
    <row r="117" ht="14.25" customHeight="1">
      <c r="A117" s="60" t="str">
        <f>IFERROR(SMALL('Master Data'!H:H,ROW()-2),"")</f>
        <v/>
      </c>
      <c r="B117" s="61" t="str">
        <f t="array" ref="B117">IFERROR(INDEX('Master Data'!$A$1:$H$686,'Evening Cow'!$A117,1),"")</f>
        <v>Customer Name</v>
      </c>
      <c r="C117" s="60" t="str">
        <f t="array" ref="C117">IFERROR(IF(C$2&lt;=$B$1,INDEX('Master Data'!$A$1:$H$686,'Evening Cow'!$A117,2),""),"")</f>
        <v>Quantity</v>
      </c>
      <c r="D117" s="60" t="str">
        <f t="array" ref="D117">IFERROR(IF(D$2&lt;=$B$1,INDEX('Master Data'!$A$1:$H$686,'Evening Cow'!$A117,2),""),"")</f>
        <v>Quantity</v>
      </c>
      <c r="E117" s="60" t="str">
        <f t="array" ref="E117">IFERROR(IF(E$2&lt;=$B$1,INDEX('Master Data'!$A$1:$H$686,'Evening Cow'!$A117,2),""),"")</f>
        <v>Quantity</v>
      </c>
      <c r="F117" s="60" t="str">
        <f t="array" ref="F117">IFERROR(IF(F$2&lt;=$B$1,INDEX('Master Data'!$A$1:$H$686,'Evening Cow'!$A117,2),""),"")</f>
        <v>Quantity</v>
      </c>
      <c r="G117" s="60" t="str">
        <f t="array" ref="G117">IFERROR(IF(G$2&lt;=$B$1,INDEX('Master Data'!$A$1:$H$686,'Evening Cow'!$A117,2),""),"")</f>
        <v>Quantity</v>
      </c>
      <c r="H117" s="60" t="str">
        <f t="array" ref="H117">IFERROR(IF(H$2&lt;=$B$1,INDEX('Master Data'!$A$1:$H$686,'Evening Cow'!$A117,2),""),"")</f>
        <v>Quantity</v>
      </c>
      <c r="I117" s="60" t="str">
        <f t="array" ref="I117">IFERROR(IF(I$2&lt;=$B$1,INDEX('Master Data'!$A$1:$H$686,'Evening Cow'!$A117,2),""),"")</f>
        <v>Quantity</v>
      </c>
      <c r="J117" s="60" t="str">
        <f t="array" ref="J117">IFERROR(IF(J$2&lt;=$B$1,INDEX('Master Data'!$A$1:$H$686,'Evening Cow'!$A117,2),""),"")</f>
        <v>Quantity</v>
      </c>
      <c r="K117" s="60" t="str">
        <f t="array" ref="K117">IFERROR(IF(K$2&lt;=$B$1,INDEX('Master Data'!$A$1:$H$686,'Evening Cow'!$A117,2),""),"")</f>
        <v>Quantity</v>
      </c>
      <c r="L117" s="60" t="str">
        <f t="array" ref="L117">IFERROR(IF(L$2&lt;=$B$1,INDEX('Master Data'!$A$1:$H$686,'Evening Cow'!$A117,2),""),"")</f>
        <v>Quantity</v>
      </c>
      <c r="M117" s="60" t="str">
        <f t="array" ref="M117">IFERROR(IF(M$2&lt;=$B$1,INDEX('Master Data'!$A$1:$H$686,'Evening Cow'!$A117,2),""),"")</f>
        <v>Quantity</v>
      </c>
      <c r="N117" s="60" t="str">
        <f t="array" ref="N117">IFERROR(IF(N$2&lt;=$B$1,INDEX('Master Data'!$A$1:$H$686,'Evening Cow'!$A117,2),""),"")</f>
        <v>Quantity</v>
      </c>
      <c r="O117" s="60" t="str">
        <f t="array" ref="O117">IFERROR(IF(O$2&lt;=$B$1,INDEX('Master Data'!$A$1:$H$686,'Evening Cow'!$A117,2),""),"")</f>
        <v>Quantity</v>
      </c>
      <c r="P117" s="60" t="str">
        <f t="array" ref="P117">IFERROR(IF(P$2&lt;=$B$1,INDEX('Master Data'!$A$1:$H$686,'Evening Cow'!$A117,2),""),"")</f>
        <v>Quantity</v>
      </c>
      <c r="Q117" s="60" t="str">
        <f t="array" ref="Q117">IFERROR(IF(Q$2&lt;=$B$1,INDEX('Master Data'!$A$1:$H$686,'Evening Cow'!$A117,2),""),"")</f>
        <v>Quantity</v>
      </c>
      <c r="R117" s="60" t="str">
        <f t="array" ref="R117">IFERROR(IF(R$2&lt;=$B$1,INDEX('Master Data'!$A$1:$H$686,'Evening Cow'!$A117,2),""),"")</f>
        <v>Quantity</v>
      </c>
      <c r="S117" s="60" t="str">
        <f t="array" ref="S117">IFERROR(IF(S$2&lt;=$B$1,INDEX('Master Data'!$A$1:$H$686,'Evening Cow'!$A117,2),""),"")</f>
        <v>Quantity</v>
      </c>
      <c r="T117" s="60" t="str">
        <f t="array" ref="T117">IFERROR(IF(T$2&lt;=$B$1,INDEX('Master Data'!$A$1:$H$686,'Evening Cow'!$A117,2),""),"")</f>
        <v>Quantity</v>
      </c>
      <c r="U117" s="60" t="str">
        <f t="array" ref="U117">IFERROR(IF(U$2&lt;=$B$1,INDEX('Master Data'!$A$1:$H$686,'Evening Cow'!$A117,2),""),"")</f>
        <v>Quantity</v>
      </c>
      <c r="V117" s="60" t="str">
        <f t="array" ref="V117">IFERROR(IF(V$2&lt;=$B$1,INDEX('Master Data'!$A$1:$H$686,'Evening Cow'!$A117,2),""),"")</f>
        <v>Quantity</v>
      </c>
      <c r="W117" s="60" t="str">
        <f t="array" ref="W117">IFERROR(IF(W$2&lt;=$B$1,INDEX('Master Data'!$A$1:$H$686,'Evening Cow'!$A117,2),""),"")</f>
        <v>Quantity</v>
      </c>
      <c r="X117" s="60" t="str">
        <f t="array" ref="X117">IFERROR(IF(X$2&lt;=$B$1,INDEX('Master Data'!$A$1:$H$686,'Evening Cow'!$A117,2),""),"")</f>
        <v>Quantity</v>
      </c>
      <c r="Y117" s="60" t="str">
        <f t="array" ref="Y117">IFERROR(IF(Y$2&lt;=$B$1,INDEX('Master Data'!$A$1:$H$686,'Evening Cow'!$A117,2),""),"")</f>
        <v>Quantity</v>
      </c>
      <c r="Z117" s="60" t="str">
        <f t="array" ref="Z117">IFERROR(IF(Z$2&lt;=$B$1,INDEX('Master Data'!$A$1:$H$686,'Evening Cow'!$A117,2),""),"")</f>
        <v>Quantity</v>
      </c>
      <c r="AA117" s="60" t="str">
        <f t="array" ref="AA117">IFERROR(IF(AA$2&lt;=$B$1,INDEX('Master Data'!$A$1:$H$686,'Evening Cow'!$A117,2),""),"")</f>
        <v>Quantity</v>
      </c>
      <c r="AB117" s="60" t="str">
        <f t="array" ref="AB117">IFERROR(IF(AB$2&lt;=$B$1,INDEX('Master Data'!$A$1:$H$686,'Evening Cow'!$A117,2),""),"")</f>
        <v>Quantity</v>
      </c>
      <c r="AC117" s="60" t="str">
        <f t="array" ref="AC117">IFERROR(IF(AC$2&lt;=$B$1,INDEX('Master Data'!$A$1:$H$686,'Evening Cow'!$A117,2),""),"")</f>
        <v>Quantity</v>
      </c>
      <c r="AD117" s="60" t="str">
        <f t="array" ref="AD117">IFERROR(IF(AD$2&lt;=$B$1,INDEX('Master Data'!$A$1:$H$686,'Evening Cow'!$A117,2),""),"")</f>
        <v>Quantity</v>
      </c>
      <c r="AE117" s="60" t="str">
        <f t="array" ref="AE117">IFERROR(IF(AE$2&lt;=$B$1,INDEX('Master Data'!$A$1:$H$686,'Evening Cow'!$A117,2),""),"")</f>
        <v>Quantity</v>
      </c>
      <c r="AF117" s="60" t="str">
        <f t="array" ref="AF117">IFERROR(IF(AF$2&lt;=$B$1,INDEX('Master Data'!$A$1:$H$686,'Evening Cow'!$A117,2),""),"")</f>
        <v/>
      </c>
      <c r="AG117" s="60" t="str">
        <f t="array" ref="AG117">IFERROR(IF(AG$2&lt;=$B$1,INDEX('Master Data'!$A$1:$H$686,'Evening Cow'!$A117,2),""),"")</f>
        <v/>
      </c>
    </row>
    <row r="118" ht="14.25" customHeight="1">
      <c r="A118" s="60" t="str">
        <f>IFERROR(SMALL('Master Data'!H:H,ROW()-2),"")</f>
        <v/>
      </c>
      <c r="B118" s="61" t="str">
        <f t="array" ref="B118">IFERROR(INDEX('Master Data'!$A$1:$H$686,'Evening Cow'!$A118,1),"")</f>
        <v>Customer Name</v>
      </c>
      <c r="C118" s="60" t="str">
        <f t="array" ref="C118">IFERROR(IF(C$2&lt;=$B$1,INDEX('Master Data'!$A$1:$H$686,'Evening Cow'!$A118,2),""),"")</f>
        <v>Quantity</v>
      </c>
      <c r="D118" s="60" t="str">
        <f t="array" ref="D118">IFERROR(IF(D$2&lt;=$B$1,INDEX('Master Data'!$A$1:$H$686,'Evening Cow'!$A118,2),""),"")</f>
        <v>Quantity</v>
      </c>
      <c r="E118" s="60" t="str">
        <f t="array" ref="E118">IFERROR(IF(E$2&lt;=$B$1,INDEX('Master Data'!$A$1:$H$686,'Evening Cow'!$A118,2),""),"")</f>
        <v>Quantity</v>
      </c>
      <c r="F118" s="60" t="str">
        <f t="array" ref="F118">IFERROR(IF(F$2&lt;=$B$1,INDEX('Master Data'!$A$1:$H$686,'Evening Cow'!$A118,2),""),"")</f>
        <v>Quantity</v>
      </c>
      <c r="G118" s="60" t="str">
        <f t="array" ref="G118">IFERROR(IF(G$2&lt;=$B$1,INDEX('Master Data'!$A$1:$H$686,'Evening Cow'!$A118,2),""),"")</f>
        <v>Quantity</v>
      </c>
      <c r="H118" s="60" t="str">
        <f t="array" ref="H118">IFERROR(IF(H$2&lt;=$B$1,INDEX('Master Data'!$A$1:$H$686,'Evening Cow'!$A118,2),""),"")</f>
        <v>Quantity</v>
      </c>
      <c r="I118" s="60" t="str">
        <f t="array" ref="I118">IFERROR(IF(I$2&lt;=$B$1,INDEX('Master Data'!$A$1:$H$686,'Evening Cow'!$A118,2),""),"")</f>
        <v>Quantity</v>
      </c>
      <c r="J118" s="60" t="str">
        <f t="array" ref="J118">IFERROR(IF(J$2&lt;=$B$1,INDEX('Master Data'!$A$1:$H$686,'Evening Cow'!$A118,2),""),"")</f>
        <v>Quantity</v>
      </c>
      <c r="K118" s="60" t="str">
        <f t="array" ref="K118">IFERROR(IF(K$2&lt;=$B$1,INDEX('Master Data'!$A$1:$H$686,'Evening Cow'!$A118,2),""),"")</f>
        <v>Quantity</v>
      </c>
      <c r="L118" s="60" t="str">
        <f t="array" ref="L118">IFERROR(IF(L$2&lt;=$B$1,INDEX('Master Data'!$A$1:$H$686,'Evening Cow'!$A118,2),""),"")</f>
        <v>Quantity</v>
      </c>
      <c r="M118" s="60" t="str">
        <f t="array" ref="M118">IFERROR(IF(M$2&lt;=$B$1,INDEX('Master Data'!$A$1:$H$686,'Evening Cow'!$A118,2),""),"")</f>
        <v>Quantity</v>
      </c>
      <c r="N118" s="60" t="str">
        <f t="array" ref="N118">IFERROR(IF(N$2&lt;=$B$1,INDEX('Master Data'!$A$1:$H$686,'Evening Cow'!$A118,2),""),"")</f>
        <v>Quantity</v>
      </c>
      <c r="O118" s="60" t="str">
        <f t="array" ref="O118">IFERROR(IF(O$2&lt;=$B$1,INDEX('Master Data'!$A$1:$H$686,'Evening Cow'!$A118,2),""),"")</f>
        <v>Quantity</v>
      </c>
      <c r="P118" s="60" t="str">
        <f t="array" ref="P118">IFERROR(IF(P$2&lt;=$B$1,INDEX('Master Data'!$A$1:$H$686,'Evening Cow'!$A118,2),""),"")</f>
        <v>Quantity</v>
      </c>
      <c r="Q118" s="60" t="str">
        <f t="array" ref="Q118">IFERROR(IF(Q$2&lt;=$B$1,INDEX('Master Data'!$A$1:$H$686,'Evening Cow'!$A118,2),""),"")</f>
        <v>Quantity</v>
      </c>
      <c r="R118" s="60" t="str">
        <f t="array" ref="R118">IFERROR(IF(R$2&lt;=$B$1,INDEX('Master Data'!$A$1:$H$686,'Evening Cow'!$A118,2),""),"")</f>
        <v>Quantity</v>
      </c>
      <c r="S118" s="60" t="str">
        <f t="array" ref="S118">IFERROR(IF(S$2&lt;=$B$1,INDEX('Master Data'!$A$1:$H$686,'Evening Cow'!$A118,2),""),"")</f>
        <v>Quantity</v>
      </c>
      <c r="T118" s="60" t="str">
        <f t="array" ref="T118">IFERROR(IF(T$2&lt;=$B$1,INDEX('Master Data'!$A$1:$H$686,'Evening Cow'!$A118,2),""),"")</f>
        <v>Quantity</v>
      </c>
      <c r="U118" s="60" t="str">
        <f t="array" ref="U118">IFERROR(IF(U$2&lt;=$B$1,INDEX('Master Data'!$A$1:$H$686,'Evening Cow'!$A118,2),""),"")</f>
        <v>Quantity</v>
      </c>
      <c r="V118" s="60" t="str">
        <f t="array" ref="V118">IFERROR(IF(V$2&lt;=$B$1,INDEX('Master Data'!$A$1:$H$686,'Evening Cow'!$A118,2),""),"")</f>
        <v>Quantity</v>
      </c>
      <c r="W118" s="60" t="str">
        <f t="array" ref="W118">IFERROR(IF(W$2&lt;=$B$1,INDEX('Master Data'!$A$1:$H$686,'Evening Cow'!$A118,2),""),"")</f>
        <v>Quantity</v>
      </c>
      <c r="X118" s="60" t="str">
        <f t="array" ref="X118">IFERROR(IF(X$2&lt;=$B$1,INDEX('Master Data'!$A$1:$H$686,'Evening Cow'!$A118,2),""),"")</f>
        <v>Quantity</v>
      </c>
      <c r="Y118" s="60" t="str">
        <f t="array" ref="Y118">IFERROR(IF(Y$2&lt;=$B$1,INDEX('Master Data'!$A$1:$H$686,'Evening Cow'!$A118,2),""),"")</f>
        <v>Quantity</v>
      </c>
      <c r="Z118" s="60" t="str">
        <f t="array" ref="Z118">IFERROR(IF(Z$2&lt;=$B$1,INDEX('Master Data'!$A$1:$H$686,'Evening Cow'!$A118,2),""),"")</f>
        <v>Quantity</v>
      </c>
      <c r="AA118" s="60" t="str">
        <f t="array" ref="AA118">IFERROR(IF(AA$2&lt;=$B$1,INDEX('Master Data'!$A$1:$H$686,'Evening Cow'!$A118,2),""),"")</f>
        <v>Quantity</v>
      </c>
      <c r="AB118" s="60" t="str">
        <f t="array" ref="AB118">IFERROR(IF(AB$2&lt;=$B$1,INDEX('Master Data'!$A$1:$H$686,'Evening Cow'!$A118,2),""),"")</f>
        <v>Quantity</v>
      </c>
      <c r="AC118" s="60" t="str">
        <f t="array" ref="AC118">IFERROR(IF(AC$2&lt;=$B$1,INDEX('Master Data'!$A$1:$H$686,'Evening Cow'!$A118,2),""),"")</f>
        <v>Quantity</v>
      </c>
      <c r="AD118" s="60" t="str">
        <f t="array" ref="AD118">IFERROR(IF(AD$2&lt;=$B$1,INDEX('Master Data'!$A$1:$H$686,'Evening Cow'!$A118,2),""),"")</f>
        <v>Quantity</v>
      </c>
      <c r="AE118" s="60" t="str">
        <f t="array" ref="AE118">IFERROR(IF(AE$2&lt;=$B$1,INDEX('Master Data'!$A$1:$H$686,'Evening Cow'!$A118,2),""),"")</f>
        <v>Quantity</v>
      </c>
      <c r="AF118" s="60" t="str">
        <f t="array" ref="AF118">IFERROR(IF(AF$2&lt;=$B$1,INDEX('Master Data'!$A$1:$H$686,'Evening Cow'!$A118,2),""),"")</f>
        <v/>
      </c>
      <c r="AG118" s="60" t="str">
        <f t="array" ref="AG118">IFERROR(IF(AG$2&lt;=$B$1,INDEX('Master Data'!$A$1:$H$686,'Evening Cow'!$A118,2),""),"")</f>
        <v/>
      </c>
    </row>
    <row r="119" ht="14.25" customHeight="1">
      <c r="A119" s="60" t="str">
        <f>IFERROR(SMALL('Master Data'!H:H,ROW()-2),"")</f>
        <v/>
      </c>
      <c r="B119" s="61" t="str">
        <f t="array" ref="B119">IFERROR(INDEX('Master Data'!$A$1:$H$686,'Evening Cow'!$A119,1),"")</f>
        <v>Customer Name</v>
      </c>
      <c r="C119" s="60" t="str">
        <f t="array" ref="C119">IFERROR(IF(C$2&lt;=$B$1,INDEX('Master Data'!$A$1:$H$686,'Evening Cow'!$A119,2),""),"")</f>
        <v>Quantity</v>
      </c>
      <c r="D119" s="60" t="str">
        <f t="array" ref="D119">IFERROR(IF(D$2&lt;=$B$1,INDEX('Master Data'!$A$1:$H$686,'Evening Cow'!$A119,2),""),"")</f>
        <v>Quantity</v>
      </c>
      <c r="E119" s="60" t="str">
        <f t="array" ref="E119">IFERROR(IF(E$2&lt;=$B$1,INDEX('Master Data'!$A$1:$H$686,'Evening Cow'!$A119,2),""),"")</f>
        <v>Quantity</v>
      </c>
      <c r="F119" s="60" t="str">
        <f t="array" ref="F119">IFERROR(IF(F$2&lt;=$B$1,INDEX('Master Data'!$A$1:$H$686,'Evening Cow'!$A119,2),""),"")</f>
        <v>Quantity</v>
      </c>
      <c r="G119" s="60" t="str">
        <f t="array" ref="G119">IFERROR(IF(G$2&lt;=$B$1,INDEX('Master Data'!$A$1:$H$686,'Evening Cow'!$A119,2),""),"")</f>
        <v>Quantity</v>
      </c>
      <c r="H119" s="60" t="str">
        <f t="array" ref="H119">IFERROR(IF(H$2&lt;=$B$1,INDEX('Master Data'!$A$1:$H$686,'Evening Cow'!$A119,2),""),"")</f>
        <v>Quantity</v>
      </c>
      <c r="I119" s="60" t="str">
        <f t="array" ref="I119">IFERROR(IF(I$2&lt;=$B$1,INDEX('Master Data'!$A$1:$H$686,'Evening Cow'!$A119,2),""),"")</f>
        <v>Quantity</v>
      </c>
      <c r="J119" s="60" t="str">
        <f t="array" ref="J119">IFERROR(IF(J$2&lt;=$B$1,INDEX('Master Data'!$A$1:$H$686,'Evening Cow'!$A119,2),""),"")</f>
        <v>Quantity</v>
      </c>
      <c r="K119" s="60" t="str">
        <f t="array" ref="K119">IFERROR(IF(K$2&lt;=$B$1,INDEX('Master Data'!$A$1:$H$686,'Evening Cow'!$A119,2),""),"")</f>
        <v>Quantity</v>
      </c>
      <c r="L119" s="60" t="str">
        <f t="array" ref="L119">IFERROR(IF(L$2&lt;=$B$1,INDEX('Master Data'!$A$1:$H$686,'Evening Cow'!$A119,2),""),"")</f>
        <v>Quantity</v>
      </c>
      <c r="M119" s="60" t="str">
        <f t="array" ref="M119">IFERROR(IF(M$2&lt;=$B$1,INDEX('Master Data'!$A$1:$H$686,'Evening Cow'!$A119,2),""),"")</f>
        <v>Quantity</v>
      </c>
      <c r="N119" s="60" t="str">
        <f t="array" ref="N119">IFERROR(IF(N$2&lt;=$B$1,INDEX('Master Data'!$A$1:$H$686,'Evening Cow'!$A119,2),""),"")</f>
        <v>Quantity</v>
      </c>
      <c r="O119" s="60" t="str">
        <f t="array" ref="O119">IFERROR(IF(O$2&lt;=$B$1,INDEX('Master Data'!$A$1:$H$686,'Evening Cow'!$A119,2),""),"")</f>
        <v>Quantity</v>
      </c>
      <c r="P119" s="60" t="str">
        <f t="array" ref="P119">IFERROR(IF(P$2&lt;=$B$1,INDEX('Master Data'!$A$1:$H$686,'Evening Cow'!$A119,2),""),"")</f>
        <v>Quantity</v>
      </c>
      <c r="Q119" s="60" t="str">
        <f t="array" ref="Q119">IFERROR(IF(Q$2&lt;=$B$1,INDEX('Master Data'!$A$1:$H$686,'Evening Cow'!$A119,2),""),"")</f>
        <v>Quantity</v>
      </c>
      <c r="R119" s="60" t="str">
        <f t="array" ref="R119">IFERROR(IF(R$2&lt;=$B$1,INDEX('Master Data'!$A$1:$H$686,'Evening Cow'!$A119,2),""),"")</f>
        <v>Quantity</v>
      </c>
      <c r="S119" s="60" t="str">
        <f t="array" ref="S119">IFERROR(IF(S$2&lt;=$B$1,INDEX('Master Data'!$A$1:$H$686,'Evening Cow'!$A119,2),""),"")</f>
        <v>Quantity</v>
      </c>
      <c r="T119" s="60" t="str">
        <f t="array" ref="T119">IFERROR(IF(T$2&lt;=$B$1,INDEX('Master Data'!$A$1:$H$686,'Evening Cow'!$A119,2),""),"")</f>
        <v>Quantity</v>
      </c>
      <c r="U119" s="60" t="str">
        <f t="array" ref="U119">IFERROR(IF(U$2&lt;=$B$1,INDEX('Master Data'!$A$1:$H$686,'Evening Cow'!$A119,2),""),"")</f>
        <v>Quantity</v>
      </c>
      <c r="V119" s="60" t="str">
        <f t="array" ref="V119">IFERROR(IF(V$2&lt;=$B$1,INDEX('Master Data'!$A$1:$H$686,'Evening Cow'!$A119,2),""),"")</f>
        <v>Quantity</v>
      </c>
      <c r="W119" s="60" t="str">
        <f t="array" ref="W119">IFERROR(IF(W$2&lt;=$B$1,INDEX('Master Data'!$A$1:$H$686,'Evening Cow'!$A119,2),""),"")</f>
        <v>Quantity</v>
      </c>
      <c r="X119" s="60" t="str">
        <f t="array" ref="X119">IFERROR(IF(X$2&lt;=$B$1,INDEX('Master Data'!$A$1:$H$686,'Evening Cow'!$A119,2),""),"")</f>
        <v>Quantity</v>
      </c>
      <c r="Y119" s="60" t="str">
        <f t="array" ref="Y119">IFERROR(IF(Y$2&lt;=$B$1,INDEX('Master Data'!$A$1:$H$686,'Evening Cow'!$A119,2),""),"")</f>
        <v>Quantity</v>
      </c>
      <c r="Z119" s="60" t="str">
        <f t="array" ref="Z119">IFERROR(IF(Z$2&lt;=$B$1,INDEX('Master Data'!$A$1:$H$686,'Evening Cow'!$A119,2),""),"")</f>
        <v>Quantity</v>
      </c>
      <c r="AA119" s="60" t="str">
        <f t="array" ref="AA119">IFERROR(IF(AA$2&lt;=$B$1,INDEX('Master Data'!$A$1:$H$686,'Evening Cow'!$A119,2),""),"")</f>
        <v>Quantity</v>
      </c>
      <c r="AB119" s="60" t="str">
        <f t="array" ref="AB119">IFERROR(IF(AB$2&lt;=$B$1,INDEX('Master Data'!$A$1:$H$686,'Evening Cow'!$A119,2),""),"")</f>
        <v>Quantity</v>
      </c>
      <c r="AC119" s="60" t="str">
        <f t="array" ref="AC119">IFERROR(IF(AC$2&lt;=$B$1,INDEX('Master Data'!$A$1:$H$686,'Evening Cow'!$A119,2),""),"")</f>
        <v>Quantity</v>
      </c>
      <c r="AD119" s="60" t="str">
        <f t="array" ref="AD119">IFERROR(IF(AD$2&lt;=$B$1,INDEX('Master Data'!$A$1:$H$686,'Evening Cow'!$A119,2),""),"")</f>
        <v>Quantity</v>
      </c>
      <c r="AE119" s="60" t="str">
        <f t="array" ref="AE119">IFERROR(IF(AE$2&lt;=$B$1,INDEX('Master Data'!$A$1:$H$686,'Evening Cow'!$A119,2),""),"")</f>
        <v>Quantity</v>
      </c>
      <c r="AF119" s="60" t="str">
        <f t="array" ref="AF119">IFERROR(IF(AF$2&lt;=$B$1,INDEX('Master Data'!$A$1:$H$686,'Evening Cow'!$A119,2),""),"")</f>
        <v/>
      </c>
      <c r="AG119" s="60" t="str">
        <f t="array" ref="AG119">IFERROR(IF(AG$2&lt;=$B$1,INDEX('Master Data'!$A$1:$H$686,'Evening Cow'!$A119,2),""),"")</f>
        <v/>
      </c>
    </row>
    <row r="120" ht="14.25" customHeight="1">
      <c r="A120" s="60" t="str">
        <f>IFERROR(SMALL('Master Data'!H:H,ROW()-2),"")</f>
        <v/>
      </c>
      <c r="B120" s="61" t="str">
        <f t="array" ref="B120">IFERROR(INDEX('Master Data'!$A$1:$H$686,'Evening Cow'!$A120,1),"")</f>
        <v>Customer Name</v>
      </c>
      <c r="C120" s="60" t="str">
        <f t="array" ref="C120">IFERROR(IF(C$2&lt;=$B$1,INDEX('Master Data'!$A$1:$H$686,'Evening Cow'!$A120,2),""),"")</f>
        <v>Quantity</v>
      </c>
      <c r="D120" s="60" t="str">
        <f t="array" ref="D120">IFERROR(IF(D$2&lt;=$B$1,INDEX('Master Data'!$A$1:$H$686,'Evening Cow'!$A120,2),""),"")</f>
        <v>Quantity</v>
      </c>
      <c r="E120" s="60" t="str">
        <f t="array" ref="E120">IFERROR(IF(E$2&lt;=$B$1,INDEX('Master Data'!$A$1:$H$686,'Evening Cow'!$A120,2),""),"")</f>
        <v>Quantity</v>
      </c>
      <c r="F120" s="60" t="str">
        <f t="array" ref="F120">IFERROR(IF(F$2&lt;=$B$1,INDEX('Master Data'!$A$1:$H$686,'Evening Cow'!$A120,2),""),"")</f>
        <v>Quantity</v>
      </c>
      <c r="G120" s="60" t="str">
        <f t="array" ref="G120">IFERROR(IF(G$2&lt;=$B$1,INDEX('Master Data'!$A$1:$H$686,'Evening Cow'!$A120,2),""),"")</f>
        <v>Quantity</v>
      </c>
      <c r="H120" s="60" t="str">
        <f t="array" ref="H120">IFERROR(IF(H$2&lt;=$B$1,INDEX('Master Data'!$A$1:$H$686,'Evening Cow'!$A120,2),""),"")</f>
        <v>Quantity</v>
      </c>
      <c r="I120" s="60" t="str">
        <f t="array" ref="I120">IFERROR(IF(I$2&lt;=$B$1,INDEX('Master Data'!$A$1:$H$686,'Evening Cow'!$A120,2),""),"")</f>
        <v>Quantity</v>
      </c>
      <c r="J120" s="60" t="str">
        <f t="array" ref="J120">IFERROR(IF(J$2&lt;=$B$1,INDEX('Master Data'!$A$1:$H$686,'Evening Cow'!$A120,2),""),"")</f>
        <v>Quantity</v>
      </c>
      <c r="K120" s="60" t="str">
        <f t="array" ref="K120">IFERROR(IF(K$2&lt;=$B$1,INDEX('Master Data'!$A$1:$H$686,'Evening Cow'!$A120,2),""),"")</f>
        <v>Quantity</v>
      </c>
      <c r="L120" s="60" t="str">
        <f t="array" ref="L120">IFERROR(IF(L$2&lt;=$B$1,INDEX('Master Data'!$A$1:$H$686,'Evening Cow'!$A120,2),""),"")</f>
        <v>Quantity</v>
      </c>
      <c r="M120" s="60" t="str">
        <f t="array" ref="M120">IFERROR(IF(M$2&lt;=$B$1,INDEX('Master Data'!$A$1:$H$686,'Evening Cow'!$A120,2),""),"")</f>
        <v>Quantity</v>
      </c>
      <c r="N120" s="60" t="str">
        <f t="array" ref="N120">IFERROR(IF(N$2&lt;=$B$1,INDEX('Master Data'!$A$1:$H$686,'Evening Cow'!$A120,2),""),"")</f>
        <v>Quantity</v>
      </c>
      <c r="O120" s="60" t="str">
        <f t="array" ref="O120">IFERROR(IF(O$2&lt;=$B$1,INDEX('Master Data'!$A$1:$H$686,'Evening Cow'!$A120,2),""),"")</f>
        <v>Quantity</v>
      </c>
      <c r="P120" s="60" t="str">
        <f t="array" ref="P120">IFERROR(IF(P$2&lt;=$B$1,INDEX('Master Data'!$A$1:$H$686,'Evening Cow'!$A120,2),""),"")</f>
        <v>Quantity</v>
      </c>
      <c r="Q120" s="60" t="str">
        <f t="array" ref="Q120">IFERROR(IF(Q$2&lt;=$B$1,INDEX('Master Data'!$A$1:$H$686,'Evening Cow'!$A120,2),""),"")</f>
        <v>Quantity</v>
      </c>
      <c r="R120" s="60" t="str">
        <f t="array" ref="R120">IFERROR(IF(R$2&lt;=$B$1,INDEX('Master Data'!$A$1:$H$686,'Evening Cow'!$A120,2),""),"")</f>
        <v>Quantity</v>
      </c>
      <c r="S120" s="60" t="str">
        <f t="array" ref="S120">IFERROR(IF(S$2&lt;=$B$1,INDEX('Master Data'!$A$1:$H$686,'Evening Cow'!$A120,2),""),"")</f>
        <v>Quantity</v>
      </c>
      <c r="T120" s="60" t="str">
        <f t="array" ref="T120">IFERROR(IF(T$2&lt;=$B$1,INDEX('Master Data'!$A$1:$H$686,'Evening Cow'!$A120,2),""),"")</f>
        <v>Quantity</v>
      </c>
      <c r="U120" s="60" t="str">
        <f t="array" ref="U120">IFERROR(IF(U$2&lt;=$B$1,INDEX('Master Data'!$A$1:$H$686,'Evening Cow'!$A120,2),""),"")</f>
        <v>Quantity</v>
      </c>
      <c r="V120" s="60" t="str">
        <f t="array" ref="V120">IFERROR(IF(V$2&lt;=$B$1,INDEX('Master Data'!$A$1:$H$686,'Evening Cow'!$A120,2),""),"")</f>
        <v>Quantity</v>
      </c>
      <c r="W120" s="60" t="str">
        <f t="array" ref="W120">IFERROR(IF(W$2&lt;=$B$1,INDEX('Master Data'!$A$1:$H$686,'Evening Cow'!$A120,2),""),"")</f>
        <v>Quantity</v>
      </c>
      <c r="X120" s="60" t="str">
        <f t="array" ref="X120">IFERROR(IF(X$2&lt;=$B$1,INDEX('Master Data'!$A$1:$H$686,'Evening Cow'!$A120,2),""),"")</f>
        <v>Quantity</v>
      </c>
      <c r="Y120" s="60" t="str">
        <f t="array" ref="Y120">IFERROR(IF(Y$2&lt;=$B$1,INDEX('Master Data'!$A$1:$H$686,'Evening Cow'!$A120,2),""),"")</f>
        <v>Quantity</v>
      </c>
      <c r="Z120" s="60" t="str">
        <f t="array" ref="Z120">IFERROR(IF(Z$2&lt;=$B$1,INDEX('Master Data'!$A$1:$H$686,'Evening Cow'!$A120,2),""),"")</f>
        <v>Quantity</v>
      </c>
      <c r="AA120" s="60" t="str">
        <f t="array" ref="AA120">IFERROR(IF(AA$2&lt;=$B$1,INDEX('Master Data'!$A$1:$H$686,'Evening Cow'!$A120,2),""),"")</f>
        <v>Quantity</v>
      </c>
      <c r="AB120" s="60" t="str">
        <f t="array" ref="AB120">IFERROR(IF(AB$2&lt;=$B$1,INDEX('Master Data'!$A$1:$H$686,'Evening Cow'!$A120,2),""),"")</f>
        <v>Quantity</v>
      </c>
      <c r="AC120" s="60" t="str">
        <f t="array" ref="AC120">IFERROR(IF(AC$2&lt;=$B$1,INDEX('Master Data'!$A$1:$H$686,'Evening Cow'!$A120,2),""),"")</f>
        <v>Quantity</v>
      </c>
      <c r="AD120" s="60" t="str">
        <f t="array" ref="AD120">IFERROR(IF(AD$2&lt;=$B$1,INDEX('Master Data'!$A$1:$H$686,'Evening Cow'!$A120,2),""),"")</f>
        <v>Quantity</v>
      </c>
      <c r="AE120" s="60" t="str">
        <f t="array" ref="AE120">IFERROR(IF(AE$2&lt;=$B$1,INDEX('Master Data'!$A$1:$H$686,'Evening Cow'!$A120,2),""),"")</f>
        <v>Quantity</v>
      </c>
      <c r="AF120" s="60" t="str">
        <f t="array" ref="AF120">IFERROR(IF(AF$2&lt;=$B$1,INDEX('Master Data'!$A$1:$H$686,'Evening Cow'!$A120,2),""),"")</f>
        <v/>
      </c>
      <c r="AG120" s="60" t="str">
        <f t="array" ref="AG120">IFERROR(IF(AG$2&lt;=$B$1,INDEX('Master Data'!$A$1:$H$686,'Evening Cow'!$A120,2),""),"")</f>
        <v/>
      </c>
    </row>
    <row r="121" ht="14.25" customHeight="1">
      <c r="A121" s="60" t="str">
        <f>IFERROR(SMALL('Master Data'!H:H,ROW()-2),"")</f>
        <v/>
      </c>
      <c r="B121" s="61" t="str">
        <f t="array" ref="B121">IFERROR(INDEX('Master Data'!$A$1:$H$686,'Evening Cow'!$A121,1),"")</f>
        <v>Customer Name</v>
      </c>
      <c r="C121" s="60" t="str">
        <f t="array" ref="C121">IFERROR(IF(C$2&lt;=$B$1,INDEX('Master Data'!$A$1:$H$686,'Evening Cow'!$A121,2),""),"")</f>
        <v>Quantity</v>
      </c>
      <c r="D121" s="60" t="str">
        <f t="array" ref="D121">IFERROR(IF(D$2&lt;=$B$1,INDEX('Master Data'!$A$1:$H$686,'Evening Cow'!$A121,2),""),"")</f>
        <v>Quantity</v>
      </c>
      <c r="E121" s="60" t="str">
        <f t="array" ref="E121">IFERROR(IF(E$2&lt;=$B$1,INDEX('Master Data'!$A$1:$H$686,'Evening Cow'!$A121,2),""),"")</f>
        <v>Quantity</v>
      </c>
      <c r="F121" s="60" t="str">
        <f t="array" ref="F121">IFERROR(IF(F$2&lt;=$B$1,INDEX('Master Data'!$A$1:$H$686,'Evening Cow'!$A121,2),""),"")</f>
        <v>Quantity</v>
      </c>
      <c r="G121" s="60" t="str">
        <f t="array" ref="G121">IFERROR(IF(G$2&lt;=$B$1,INDEX('Master Data'!$A$1:$H$686,'Evening Cow'!$A121,2),""),"")</f>
        <v>Quantity</v>
      </c>
      <c r="H121" s="60" t="str">
        <f t="array" ref="H121">IFERROR(IF(H$2&lt;=$B$1,INDEX('Master Data'!$A$1:$H$686,'Evening Cow'!$A121,2),""),"")</f>
        <v>Quantity</v>
      </c>
      <c r="I121" s="60" t="str">
        <f t="array" ref="I121">IFERROR(IF(I$2&lt;=$B$1,INDEX('Master Data'!$A$1:$H$686,'Evening Cow'!$A121,2),""),"")</f>
        <v>Quantity</v>
      </c>
      <c r="J121" s="60" t="str">
        <f t="array" ref="J121">IFERROR(IF(J$2&lt;=$B$1,INDEX('Master Data'!$A$1:$H$686,'Evening Cow'!$A121,2),""),"")</f>
        <v>Quantity</v>
      </c>
      <c r="K121" s="60" t="str">
        <f t="array" ref="K121">IFERROR(IF(K$2&lt;=$B$1,INDEX('Master Data'!$A$1:$H$686,'Evening Cow'!$A121,2),""),"")</f>
        <v>Quantity</v>
      </c>
      <c r="L121" s="60" t="str">
        <f t="array" ref="L121">IFERROR(IF(L$2&lt;=$B$1,INDEX('Master Data'!$A$1:$H$686,'Evening Cow'!$A121,2),""),"")</f>
        <v>Quantity</v>
      </c>
      <c r="M121" s="60" t="str">
        <f t="array" ref="M121">IFERROR(IF(M$2&lt;=$B$1,INDEX('Master Data'!$A$1:$H$686,'Evening Cow'!$A121,2),""),"")</f>
        <v>Quantity</v>
      </c>
      <c r="N121" s="60" t="str">
        <f t="array" ref="N121">IFERROR(IF(N$2&lt;=$B$1,INDEX('Master Data'!$A$1:$H$686,'Evening Cow'!$A121,2),""),"")</f>
        <v>Quantity</v>
      </c>
      <c r="O121" s="60" t="str">
        <f t="array" ref="O121">IFERROR(IF(O$2&lt;=$B$1,INDEX('Master Data'!$A$1:$H$686,'Evening Cow'!$A121,2),""),"")</f>
        <v>Quantity</v>
      </c>
      <c r="P121" s="60" t="str">
        <f t="array" ref="P121">IFERROR(IF(P$2&lt;=$B$1,INDEX('Master Data'!$A$1:$H$686,'Evening Cow'!$A121,2),""),"")</f>
        <v>Quantity</v>
      </c>
      <c r="Q121" s="60" t="str">
        <f t="array" ref="Q121">IFERROR(IF(Q$2&lt;=$B$1,INDEX('Master Data'!$A$1:$H$686,'Evening Cow'!$A121,2),""),"")</f>
        <v>Quantity</v>
      </c>
      <c r="R121" s="60" t="str">
        <f t="array" ref="R121">IFERROR(IF(R$2&lt;=$B$1,INDEX('Master Data'!$A$1:$H$686,'Evening Cow'!$A121,2),""),"")</f>
        <v>Quantity</v>
      </c>
      <c r="S121" s="60" t="str">
        <f t="array" ref="S121">IFERROR(IF(S$2&lt;=$B$1,INDEX('Master Data'!$A$1:$H$686,'Evening Cow'!$A121,2),""),"")</f>
        <v>Quantity</v>
      </c>
      <c r="T121" s="60" t="str">
        <f t="array" ref="T121">IFERROR(IF(T$2&lt;=$B$1,INDEX('Master Data'!$A$1:$H$686,'Evening Cow'!$A121,2),""),"")</f>
        <v>Quantity</v>
      </c>
      <c r="U121" s="60" t="str">
        <f t="array" ref="U121">IFERROR(IF(U$2&lt;=$B$1,INDEX('Master Data'!$A$1:$H$686,'Evening Cow'!$A121,2),""),"")</f>
        <v>Quantity</v>
      </c>
      <c r="V121" s="60" t="str">
        <f t="array" ref="V121">IFERROR(IF(V$2&lt;=$B$1,INDEX('Master Data'!$A$1:$H$686,'Evening Cow'!$A121,2),""),"")</f>
        <v>Quantity</v>
      </c>
      <c r="W121" s="60" t="str">
        <f t="array" ref="W121">IFERROR(IF(W$2&lt;=$B$1,INDEX('Master Data'!$A$1:$H$686,'Evening Cow'!$A121,2),""),"")</f>
        <v>Quantity</v>
      </c>
      <c r="X121" s="60" t="str">
        <f t="array" ref="X121">IFERROR(IF(X$2&lt;=$B$1,INDEX('Master Data'!$A$1:$H$686,'Evening Cow'!$A121,2),""),"")</f>
        <v>Quantity</v>
      </c>
      <c r="Y121" s="60" t="str">
        <f t="array" ref="Y121">IFERROR(IF(Y$2&lt;=$B$1,INDEX('Master Data'!$A$1:$H$686,'Evening Cow'!$A121,2),""),"")</f>
        <v>Quantity</v>
      </c>
      <c r="Z121" s="60" t="str">
        <f t="array" ref="Z121">IFERROR(IF(Z$2&lt;=$B$1,INDEX('Master Data'!$A$1:$H$686,'Evening Cow'!$A121,2),""),"")</f>
        <v>Quantity</v>
      </c>
      <c r="AA121" s="60" t="str">
        <f t="array" ref="AA121">IFERROR(IF(AA$2&lt;=$B$1,INDEX('Master Data'!$A$1:$H$686,'Evening Cow'!$A121,2),""),"")</f>
        <v>Quantity</v>
      </c>
      <c r="AB121" s="60" t="str">
        <f t="array" ref="AB121">IFERROR(IF(AB$2&lt;=$B$1,INDEX('Master Data'!$A$1:$H$686,'Evening Cow'!$A121,2),""),"")</f>
        <v>Quantity</v>
      </c>
      <c r="AC121" s="60" t="str">
        <f t="array" ref="AC121">IFERROR(IF(AC$2&lt;=$B$1,INDEX('Master Data'!$A$1:$H$686,'Evening Cow'!$A121,2),""),"")</f>
        <v>Quantity</v>
      </c>
      <c r="AD121" s="60" t="str">
        <f t="array" ref="AD121">IFERROR(IF(AD$2&lt;=$B$1,INDEX('Master Data'!$A$1:$H$686,'Evening Cow'!$A121,2),""),"")</f>
        <v>Quantity</v>
      </c>
      <c r="AE121" s="60" t="str">
        <f t="array" ref="AE121">IFERROR(IF(AE$2&lt;=$B$1,INDEX('Master Data'!$A$1:$H$686,'Evening Cow'!$A121,2),""),"")</f>
        <v>Quantity</v>
      </c>
      <c r="AF121" s="60" t="str">
        <f t="array" ref="AF121">IFERROR(IF(AF$2&lt;=$B$1,INDEX('Master Data'!$A$1:$H$686,'Evening Cow'!$A121,2),""),"")</f>
        <v/>
      </c>
      <c r="AG121" s="60" t="str">
        <f t="array" ref="AG121">IFERROR(IF(AG$2&lt;=$B$1,INDEX('Master Data'!$A$1:$H$686,'Evening Cow'!$A121,2),""),"")</f>
        <v/>
      </c>
    </row>
    <row r="122" ht="14.25" customHeight="1">
      <c r="A122" s="60" t="str">
        <f>IFERROR(SMALL('Master Data'!H:H,ROW()-2),"")</f>
        <v/>
      </c>
      <c r="B122" s="61" t="str">
        <f t="array" ref="B122">IFERROR(INDEX('Master Data'!$A$1:$H$686,'Evening Cow'!$A122,1),"")</f>
        <v>Customer Name</v>
      </c>
      <c r="C122" s="60" t="str">
        <f t="array" ref="C122">IFERROR(IF(C$2&lt;=$B$1,INDEX('Master Data'!$A$1:$H$686,'Evening Cow'!$A122,2),""),"")</f>
        <v>Quantity</v>
      </c>
      <c r="D122" s="60" t="str">
        <f t="array" ref="D122">IFERROR(IF(D$2&lt;=$B$1,INDEX('Master Data'!$A$1:$H$686,'Evening Cow'!$A122,2),""),"")</f>
        <v>Quantity</v>
      </c>
      <c r="E122" s="60" t="str">
        <f t="array" ref="E122">IFERROR(IF(E$2&lt;=$B$1,INDEX('Master Data'!$A$1:$H$686,'Evening Cow'!$A122,2),""),"")</f>
        <v>Quantity</v>
      </c>
      <c r="F122" s="60" t="str">
        <f t="array" ref="F122">IFERROR(IF(F$2&lt;=$B$1,INDEX('Master Data'!$A$1:$H$686,'Evening Cow'!$A122,2),""),"")</f>
        <v>Quantity</v>
      </c>
      <c r="G122" s="60" t="str">
        <f t="array" ref="G122">IFERROR(IF(G$2&lt;=$B$1,INDEX('Master Data'!$A$1:$H$686,'Evening Cow'!$A122,2),""),"")</f>
        <v>Quantity</v>
      </c>
      <c r="H122" s="60" t="str">
        <f t="array" ref="H122">IFERROR(IF(H$2&lt;=$B$1,INDEX('Master Data'!$A$1:$H$686,'Evening Cow'!$A122,2),""),"")</f>
        <v>Quantity</v>
      </c>
      <c r="I122" s="60" t="str">
        <f t="array" ref="I122">IFERROR(IF(I$2&lt;=$B$1,INDEX('Master Data'!$A$1:$H$686,'Evening Cow'!$A122,2),""),"")</f>
        <v>Quantity</v>
      </c>
      <c r="J122" s="60" t="str">
        <f t="array" ref="J122">IFERROR(IF(J$2&lt;=$B$1,INDEX('Master Data'!$A$1:$H$686,'Evening Cow'!$A122,2),""),"")</f>
        <v>Quantity</v>
      </c>
      <c r="K122" s="60" t="str">
        <f t="array" ref="K122">IFERROR(IF(K$2&lt;=$B$1,INDEX('Master Data'!$A$1:$H$686,'Evening Cow'!$A122,2),""),"")</f>
        <v>Quantity</v>
      </c>
      <c r="L122" s="60" t="str">
        <f t="array" ref="L122">IFERROR(IF(L$2&lt;=$B$1,INDEX('Master Data'!$A$1:$H$686,'Evening Cow'!$A122,2),""),"")</f>
        <v>Quantity</v>
      </c>
      <c r="M122" s="60" t="str">
        <f t="array" ref="M122">IFERROR(IF(M$2&lt;=$B$1,INDEX('Master Data'!$A$1:$H$686,'Evening Cow'!$A122,2),""),"")</f>
        <v>Quantity</v>
      </c>
      <c r="N122" s="60" t="str">
        <f t="array" ref="N122">IFERROR(IF(N$2&lt;=$B$1,INDEX('Master Data'!$A$1:$H$686,'Evening Cow'!$A122,2),""),"")</f>
        <v>Quantity</v>
      </c>
      <c r="O122" s="60" t="str">
        <f t="array" ref="O122">IFERROR(IF(O$2&lt;=$B$1,INDEX('Master Data'!$A$1:$H$686,'Evening Cow'!$A122,2),""),"")</f>
        <v>Quantity</v>
      </c>
      <c r="P122" s="60" t="str">
        <f t="array" ref="P122">IFERROR(IF(P$2&lt;=$B$1,INDEX('Master Data'!$A$1:$H$686,'Evening Cow'!$A122,2),""),"")</f>
        <v>Quantity</v>
      </c>
      <c r="Q122" s="60" t="str">
        <f t="array" ref="Q122">IFERROR(IF(Q$2&lt;=$B$1,INDEX('Master Data'!$A$1:$H$686,'Evening Cow'!$A122,2),""),"")</f>
        <v>Quantity</v>
      </c>
      <c r="R122" s="60" t="str">
        <f t="array" ref="R122">IFERROR(IF(R$2&lt;=$B$1,INDEX('Master Data'!$A$1:$H$686,'Evening Cow'!$A122,2),""),"")</f>
        <v>Quantity</v>
      </c>
      <c r="S122" s="60" t="str">
        <f t="array" ref="S122">IFERROR(IF(S$2&lt;=$B$1,INDEX('Master Data'!$A$1:$H$686,'Evening Cow'!$A122,2),""),"")</f>
        <v>Quantity</v>
      </c>
      <c r="T122" s="60" t="str">
        <f t="array" ref="T122">IFERROR(IF(T$2&lt;=$B$1,INDEX('Master Data'!$A$1:$H$686,'Evening Cow'!$A122,2),""),"")</f>
        <v>Quantity</v>
      </c>
      <c r="U122" s="60" t="str">
        <f t="array" ref="U122">IFERROR(IF(U$2&lt;=$B$1,INDEX('Master Data'!$A$1:$H$686,'Evening Cow'!$A122,2),""),"")</f>
        <v>Quantity</v>
      </c>
      <c r="V122" s="60" t="str">
        <f t="array" ref="V122">IFERROR(IF(V$2&lt;=$B$1,INDEX('Master Data'!$A$1:$H$686,'Evening Cow'!$A122,2),""),"")</f>
        <v>Quantity</v>
      </c>
      <c r="W122" s="60" t="str">
        <f t="array" ref="W122">IFERROR(IF(W$2&lt;=$B$1,INDEX('Master Data'!$A$1:$H$686,'Evening Cow'!$A122,2),""),"")</f>
        <v>Quantity</v>
      </c>
      <c r="X122" s="60" t="str">
        <f t="array" ref="X122">IFERROR(IF(X$2&lt;=$B$1,INDEX('Master Data'!$A$1:$H$686,'Evening Cow'!$A122,2),""),"")</f>
        <v>Quantity</v>
      </c>
      <c r="Y122" s="60" t="str">
        <f t="array" ref="Y122">IFERROR(IF(Y$2&lt;=$B$1,INDEX('Master Data'!$A$1:$H$686,'Evening Cow'!$A122,2),""),"")</f>
        <v>Quantity</v>
      </c>
      <c r="Z122" s="60" t="str">
        <f t="array" ref="Z122">IFERROR(IF(Z$2&lt;=$B$1,INDEX('Master Data'!$A$1:$H$686,'Evening Cow'!$A122,2),""),"")</f>
        <v>Quantity</v>
      </c>
      <c r="AA122" s="60" t="str">
        <f t="array" ref="AA122">IFERROR(IF(AA$2&lt;=$B$1,INDEX('Master Data'!$A$1:$H$686,'Evening Cow'!$A122,2),""),"")</f>
        <v>Quantity</v>
      </c>
      <c r="AB122" s="60" t="str">
        <f t="array" ref="AB122">IFERROR(IF(AB$2&lt;=$B$1,INDEX('Master Data'!$A$1:$H$686,'Evening Cow'!$A122,2),""),"")</f>
        <v>Quantity</v>
      </c>
      <c r="AC122" s="60" t="str">
        <f t="array" ref="AC122">IFERROR(IF(AC$2&lt;=$B$1,INDEX('Master Data'!$A$1:$H$686,'Evening Cow'!$A122,2),""),"")</f>
        <v>Quantity</v>
      </c>
      <c r="AD122" s="60" t="str">
        <f t="array" ref="AD122">IFERROR(IF(AD$2&lt;=$B$1,INDEX('Master Data'!$A$1:$H$686,'Evening Cow'!$A122,2),""),"")</f>
        <v>Quantity</v>
      </c>
      <c r="AE122" s="60" t="str">
        <f t="array" ref="AE122">IFERROR(IF(AE$2&lt;=$B$1,INDEX('Master Data'!$A$1:$H$686,'Evening Cow'!$A122,2),""),"")</f>
        <v>Quantity</v>
      </c>
      <c r="AF122" s="60" t="str">
        <f t="array" ref="AF122">IFERROR(IF(AF$2&lt;=$B$1,INDEX('Master Data'!$A$1:$H$686,'Evening Cow'!$A122,2),""),"")</f>
        <v/>
      </c>
      <c r="AG122" s="60" t="str">
        <f t="array" ref="AG122">IFERROR(IF(AG$2&lt;=$B$1,INDEX('Master Data'!$A$1:$H$686,'Evening Cow'!$A122,2),""),"")</f>
        <v/>
      </c>
    </row>
    <row r="123" ht="14.25" customHeight="1">
      <c r="A123" s="60" t="str">
        <f>IFERROR(SMALL('Master Data'!H:H,ROW()-2),"")</f>
        <v/>
      </c>
      <c r="B123" s="61" t="str">
        <f t="array" ref="B123">IFERROR(INDEX('Master Data'!$A$1:$H$686,'Evening Cow'!$A123,1),"")</f>
        <v>Customer Name</v>
      </c>
      <c r="C123" s="60" t="str">
        <f t="array" ref="C123">IFERROR(IF(C$2&lt;=$B$1,INDEX('Master Data'!$A$1:$H$686,'Evening Cow'!$A123,2),""),"")</f>
        <v>Quantity</v>
      </c>
      <c r="D123" s="60" t="str">
        <f t="array" ref="D123">IFERROR(IF(D$2&lt;=$B$1,INDEX('Master Data'!$A$1:$H$686,'Evening Cow'!$A123,2),""),"")</f>
        <v>Quantity</v>
      </c>
      <c r="E123" s="60" t="str">
        <f t="array" ref="E123">IFERROR(IF(E$2&lt;=$B$1,INDEX('Master Data'!$A$1:$H$686,'Evening Cow'!$A123,2),""),"")</f>
        <v>Quantity</v>
      </c>
      <c r="F123" s="60" t="str">
        <f t="array" ref="F123">IFERROR(IF(F$2&lt;=$B$1,INDEX('Master Data'!$A$1:$H$686,'Evening Cow'!$A123,2),""),"")</f>
        <v>Quantity</v>
      </c>
      <c r="G123" s="60" t="str">
        <f t="array" ref="G123">IFERROR(IF(G$2&lt;=$B$1,INDEX('Master Data'!$A$1:$H$686,'Evening Cow'!$A123,2),""),"")</f>
        <v>Quantity</v>
      </c>
      <c r="H123" s="60" t="str">
        <f t="array" ref="H123">IFERROR(IF(H$2&lt;=$B$1,INDEX('Master Data'!$A$1:$H$686,'Evening Cow'!$A123,2),""),"")</f>
        <v>Quantity</v>
      </c>
      <c r="I123" s="60" t="str">
        <f t="array" ref="I123">IFERROR(IF(I$2&lt;=$B$1,INDEX('Master Data'!$A$1:$H$686,'Evening Cow'!$A123,2),""),"")</f>
        <v>Quantity</v>
      </c>
      <c r="J123" s="60" t="str">
        <f t="array" ref="J123">IFERROR(IF(J$2&lt;=$B$1,INDEX('Master Data'!$A$1:$H$686,'Evening Cow'!$A123,2),""),"")</f>
        <v>Quantity</v>
      </c>
      <c r="K123" s="60" t="str">
        <f t="array" ref="K123">IFERROR(IF(K$2&lt;=$B$1,INDEX('Master Data'!$A$1:$H$686,'Evening Cow'!$A123,2),""),"")</f>
        <v>Quantity</v>
      </c>
      <c r="L123" s="60" t="str">
        <f t="array" ref="L123">IFERROR(IF(L$2&lt;=$B$1,INDEX('Master Data'!$A$1:$H$686,'Evening Cow'!$A123,2),""),"")</f>
        <v>Quantity</v>
      </c>
      <c r="M123" s="60" t="str">
        <f t="array" ref="M123">IFERROR(IF(M$2&lt;=$B$1,INDEX('Master Data'!$A$1:$H$686,'Evening Cow'!$A123,2),""),"")</f>
        <v>Quantity</v>
      </c>
      <c r="N123" s="60" t="str">
        <f t="array" ref="N123">IFERROR(IF(N$2&lt;=$B$1,INDEX('Master Data'!$A$1:$H$686,'Evening Cow'!$A123,2),""),"")</f>
        <v>Quantity</v>
      </c>
      <c r="O123" s="60" t="str">
        <f t="array" ref="O123">IFERROR(IF(O$2&lt;=$B$1,INDEX('Master Data'!$A$1:$H$686,'Evening Cow'!$A123,2),""),"")</f>
        <v>Quantity</v>
      </c>
      <c r="P123" s="60" t="str">
        <f t="array" ref="P123">IFERROR(IF(P$2&lt;=$B$1,INDEX('Master Data'!$A$1:$H$686,'Evening Cow'!$A123,2),""),"")</f>
        <v>Quantity</v>
      </c>
      <c r="Q123" s="60" t="str">
        <f t="array" ref="Q123">IFERROR(IF(Q$2&lt;=$B$1,INDEX('Master Data'!$A$1:$H$686,'Evening Cow'!$A123,2),""),"")</f>
        <v>Quantity</v>
      </c>
      <c r="R123" s="60" t="str">
        <f t="array" ref="R123">IFERROR(IF(R$2&lt;=$B$1,INDEX('Master Data'!$A$1:$H$686,'Evening Cow'!$A123,2),""),"")</f>
        <v>Quantity</v>
      </c>
      <c r="S123" s="60" t="str">
        <f t="array" ref="S123">IFERROR(IF(S$2&lt;=$B$1,INDEX('Master Data'!$A$1:$H$686,'Evening Cow'!$A123,2),""),"")</f>
        <v>Quantity</v>
      </c>
      <c r="T123" s="60" t="str">
        <f t="array" ref="T123">IFERROR(IF(T$2&lt;=$B$1,INDEX('Master Data'!$A$1:$H$686,'Evening Cow'!$A123,2),""),"")</f>
        <v>Quantity</v>
      </c>
      <c r="U123" s="60" t="str">
        <f t="array" ref="U123">IFERROR(IF(U$2&lt;=$B$1,INDEX('Master Data'!$A$1:$H$686,'Evening Cow'!$A123,2),""),"")</f>
        <v>Quantity</v>
      </c>
      <c r="V123" s="60" t="str">
        <f t="array" ref="V123">IFERROR(IF(V$2&lt;=$B$1,INDEX('Master Data'!$A$1:$H$686,'Evening Cow'!$A123,2),""),"")</f>
        <v>Quantity</v>
      </c>
      <c r="W123" s="60" t="str">
        <f t="array" ref="W123">IFERROR(IF(W$2&lt;=$B$1,INDEX('Master Data'!$A$1:$H$686,'Evening Cow'!$A123,2),""),"")</f>
        <v>Quantity</v>
      </c>
      <c r="X123" s="60" t="str">
        <f t="array" ref="X123">IFERROR(IF(X$2&lt;=$B$1,INDEX('Master Data'!$A$1:$H$686,'Evening Cow'!$A123,2),""),"")</f>
        <v>Quantity</v>
      </c>
      <c r="Y123" s="60" t="str">
        <f t="array" ref="Y123">IFERROR(IF(Y$2&lt;=$B$1,INDEX('Master Data'!$A$1:$H$686,'Evening Cow'!$A123,2),""),"")</f>
        <v>Quantity</v>
      </c>
      <c r="Z123" s="60" t="str">
        <f t="array" ref="Z123">IFERROR(IF(Z$2&lt;=$B$1,INDEX('Master Data'!$A$1:$H$686,'Evening Cow'!$A123,2),""),"")</f>
        <v>Quantity</v>
      </c>
      <c r="AA123" s="60" t="str">
        <f t="array" ref="AA123">IFERROR(IF(AA$2&lt;=$B$1,INDEX('Master Data'!$A$1:$H$686,'Evening Cow'!$A123,2),""),"")</f>
        <v>Quantity</v>
      </c>
      <c r="AB123" s="60" t="str">
        <f t="array" ref="AB123">IFERROR(IF(AB$2&lt;=$B$1,INDEX('Master Data'!$A$1:$H$686,'Evening Cow'!$A123,2),""),"")</f>
        <v>Quantity</v>
      </c>
      <c r="AC123" s="60" t="str">
        <f t="array" ref="AC123">IFERROR(IF(AC$2&lt;=$B$1,INDEX('Master Data'!$A$1:$H$686,'Evening Cow'!$A123,2),""),"")</f>
        <v>Quantity</v>
      </c>
      <c r="AD123" s="60" t="str">
        <f t="array" ref="AD123">IFERROR(IF(AD$2&lt;=$B$1,INDEX('Master Data'!$A$1:$H$686,'Evening Cow'!$A123,2),""),"")</f>
        <v>Quantity</v>
      </c>
      <c r="AE123" s="60" t="str">
        <f t="array" ref="AE123">IFERROR(IF(AE$2&lt;=$B$1,INDEX('Master Data'!$A$1:$H$686,'Evening Cow'!$A123,2),""),"")</f>
        <v>Quantity</v>
      </c>
      <c r="AF123" s="60" t="str">
        <f t="array" ref="AF123">IFERROR(IF(AF$2&lt;=$B$1,INDEX('Master Data'!$A$1:$H$686,'Evening Cow'!$A123,2),""),"")</f>
        <v/>
      </c>
      <c r="AG123" s="60" t="str">
        <f t="array" ref="AG123">IFERROR(IF(AG$2&lt;=$B$1,INDEX('Master Data'!$A$1:$H$686,'Evening Cow'!$A123,2),""),"")</f>
        <v/>
      </c>
    </row>
    <row r="124" ht="14.25" customHeight="1">
      <c r="A124" s="60" t="str">
        <f>IFERROR(SMALL('Master Data'!H:H,ROW()-2),"")</f>
        <v/>
      </c>
      <c r="B124" s="61" t="str">
        <f t="array" ref="B124">IFERROR(INDEX('Master Data'!$A$1:$H$686,'Evening Cow'!$A124,1),"")</f>
        <v>Customer Name</v>
      </c>
      <c r="C124" s="60" t="str">
        <f t="array" ref="C124">IFERROR(IF(C$2&lt;=$B$1,INDEX('Master Data'!$A$1:$H$686,'Evening Cow'!$A124,2),""),"")</f>
        <v>Quantity</v>
      </c>
      <c r="D124" s="60" t="str">
        <f t="array" ref="D124">IFERROR(IF(D$2&lt;=$B$1,INDEX('Master Data'!$A$1:$H$686,'Evening Cow'!$A124,2),""),"")</f>
        <v>Quantity</v>
      </c>
      <c r="E124" s="60" t="str">
        <f t="array" ref="E124">IFERROR(IF(E$2&lt;=$B$1,INDEX('Master Data'!$A$1:$H$686,'Evening Cow'!$A124,2),""),"")</f>
        <v>Quantity</v>
      </c>
      <c r="F124" s="60" t="str">
        <f t="array" ref="F124">IFERROR(IF(F$2&lt;=$B$1,INDEX('Master Data'!$A$1:$H$686,'Evening Cow'!$A124,2),""),"")</f>
        <v>Quantity</v>
      </c>
      <c r="G124" s="60" t="str">
        <f t="array" ref="G124">IFERROR(IF(G$2&lt;=$B$1,INDEX('Master Data'!$A$1:$H$686,'Evening Cow'!$A124,2),""),"")</f>
        <v>Quantity</v>
      </c>
      <c r="H124" s="60" t="str">
        <f t="array" ref="H124">IFERROR(IF(H$2&lt;=$B$1,INDEX('Master Data'!$A$1:$H$686,'Evening Cow'!$A124,2),""),"")</f>
        <v>Quantity</v>
      </c>
      <c r="I124" s="60" t="str">
        <f t="array" ref="I124">IFERROR(IF(I$2&lt;=$B$1,INDEX('Master Data'!$A$1:$H$686,'Evening Cow'!$A124,2),""),"")</f>
        <v>Quantity</v>
      </c>
      <c r="J124" s="60" t="str">
        <f t="array" ref="J124">IFERROR(IF(J$2&lt;=$B$1,INDEX('Master Data'!$A$1:$H$686,'Evening Cow'!$A124,2),""),"")</f>
        <v>Quantity</v>
      </c>
      <c r="K124" s="60" t="str">
        <f t="array" ref="K124">IFERROR(IF(K$2&lt;=$B$1,INDEX('Master Data'!$A$1:$H$686,'Evening Cow'!$A124,2),""),"")</f>
        <v>Quantity</v>
      </c>
      <c r="L124" s="60" t="str">
        <f t="array" ref="L124">IFERROR(IF(L$2&lt;=$B$1,INDEX('Master Data'!$A$1:$H$686,'Evening Cow'!$A124,2),""),"")</f>
        <v>Quantity</v>
      </c>
      <c r="M124" s="60" t="str">
        <f t="array" ref="M124">IFERROR(IF(M$2&lt;=$B$1,INDEX('Master Data'!$A$1:$H$686,'Evening Cow'!$A124,2),""),"")</f>
        <v>Quantity</v>
      </c>
      <c r="N124" s="60" t="str">
        <f t="array" ref="N124">IFERROR(IF(N$2&lt;=$B$1,INDEX('Master Data'!$A$1:$H$686,'Evening Cow'!$A124,2),""),"")</f>
        <v>Quantity</v>
      </c>
      <c r="O124" s="60" t="str">
        <f t="array" ref="O124">IFERROR(IF(O$2&lt;=$B$1,INDEX('Master Data'!$A$1:$H$686,'Evening Cow'!$A124,2),""),"")</f>
        <v>Quantity</v>
      </c>
      <c r="P124" s="60" t="str">
        <f t="array" ref="P124">IFERROR(IF(P$2&lt;=$B$1,INDEX('Master Data'!$A$1:$H$686,'Evening Cow'!$A124,2),""),"")</f>
        <v>Quantity</v>
      </c>
      <c r="Q124" s="60" t="str">
        <f t="array" ref="Q124">IFERROR(IF(Q$2&lt;=$B$1,INDEX('Master Data'!$A$1:$H$686,'Evening Cow'!$A124,2),""),"")</f>
        <v>Quantity</v>
      </c>
      <c r="R124" s="60" t="str">
        <f t="array" ref="R124">IFERROR(IF(R$2&lt;=$B$1,INDEX('Master Data'!$A$1:$H$686,'Evening Cow'!$A124,2),""),"")</f>
        <v>Quantity</v>
      </c>
      <c r="S124" s="60" t="str">
        <f t="array" ref="S124">IFERROR(IF(S$2&lt;=$B$1,INDEX('Master Data'!$A$1:$H$686,'Evening Cow'!$A124,2),""),"")</f>
        <v>Quantity</v>
      </c>
      <c r="T124" s="60" t="str">
        <f t="array" ref="T124">IFERROR(IF(T$2&lt;=$B$1,INDEX('Master Data'!$A$1:$H$686,'Evening Cow'!$A124,2),""),"")</f>
        <v>Quantity</v>
      </c>
      <c r="U124" s="60" t="str">
        <f t="array" ref="U124">IFERROR(IF(U$2&lt;=$B$1,INDEX('Master Data'!$A$1:$H$686,'Evening Cow'!$A124,2),""),"")</f>
        <v>Quantity</v>
      </c>
      <c r="V124" s="60" t="str">
        <f t="array" ref="V124">IFERROR(IF(V$2&lt;=$B$1,INDEX('Master Data'!$A$1:$H$686,'Evening Cow'!$A124,2),""),"")</f>
        <v>Quantity</v>
      </c>
      <c r="W124" s="60" t="str">
        <f t="array" ref="W124">IFERROR(IF(W$2&lt;=$B$1,INDEX('Master Data'!$A$1:$H$686,'Evening Cow'!$A124,2),""),"")</f>
        <v>Quantity</v>
      </c>
      <c r="X124" s="60" t="str">
        <f t="array" ref="X124">IFERROR(IF(X$2&lt;=$B$1,INDEX('Master Data'!$A$1:$H$686,'Evening Cow'!$A124,2),""),"")</f>
        <v>Quantity</v>
      </c>
      <c r="Y124" s="60" t="str">
        <f t="array" ref="Y124">IFERROR(IF(Y$2&lt;=$B$1,INDEX('Master Data'!$A$1:$H$686,'Evening Cow'!$A124,2),""),"")</f>
        <v>Quantity</v>
      </c>
      <c r="Z124" s="60" t="str">
        <f t="array" ref="Z124">IFERROR(IF(Z$2&lt;=$B$1,INDEX('Master Data'!$A$1:$H$686,'Evening Cow'!$A124,2),""),"")</f>
        <v>Quantity</v>
      </c>
      <c r="AA124" s="60" t="str">
        <f t="array" ref="AA124">IFERROR(IF(AA$2&lt;=$B$1,INDEX('Master Data'!$A$1:$H$686,'Evening Cow'!$A124,2),""),"")</f>
        <v>Quantity</v>
      </c>
      <c r="AB124" s="60" t="str">
        <f t="array" ref="AB124">IFERROR(IF(AB$2&lt;=$B$1,INDEX('Master Data'!$A$1:$H$686,'Evening Cow'!$A124,2),""),"")</f>
        <v>Quantity</v>
      </c>
      <c r="AC124" s="60" t="str">
        <f t="array" ref="AC124">IFERROR(IF(AC$2&lt;=$B$1,INDEX('Master Data'!$A$1:$H$686,'Evening Cow'!$A124,2),""),"")</f>
        <v>Quantity</v>
      </c>
      <c r="AD124" s="60" t="str">
        <f t="array" ref="AD124">IFERROR(IF(AD$2&lt;=$B$1,INDEX('Master Data'!$A$1:$H$686,'Evening Cow'!$A124,2),""),"")</f>
        <v>Quantity</v>
      </c>
      <c r="AE124" s="60" t="str">
        <f t="array" ref="AE124">IFERROR(IF(AE$2&lt;=$B$1,INDEX('Master Data'!$A$1:$H$686,'Evening Cow'!$A124,2),""),"")</f>
        <v>Quantity</v>
      </c>
      <c r="AF124" s="60" t="str">
        <f t="array" ref="AF124">IFERROR(IF(AF$2&lt;=$B$1,INDEX('Master Data'!$A$1:$H$686,'Evening Cow'!$A124,2),""),"")</f>
        <v/>
      </c>
      <c r="AG124" s="60" t="str">
        <f t="array" ref="AG124">IFERROR(IF(AG$2&lt;=$B$1,INDEX('Master Data'!$A$1:$H$686,'Evening Cow'!$A124,2),""),"")</f>
        <v/>
      </c>
    </row>
    <row r="125" ht="14.25" customHeight="1">
      <c r="A125" s="60" t="str">
        <f>IFERROR(SMALL('Master Data'!H:H,ROW()-2),"")</f>
        <v/>
      </c>
      <c r="B125" s="61" t="str">
        <f t="array" ref="B125">IFERROR(INDEX('Master Data'!$A$1:$H$686,'Evening Cow'!$A125,1),"")</f>
        <v>Customer Name</v>
      </c>
      <c r="C125" s="60" t="str">
        <f t="array" ref="C125">IFERROR(IF(C$2&lt;=$B$1,INDEX('Master Data'!$A$1:$H$686,'Evening Cow'!$A125,2),""),"")</f>
        <v>Quantity</v>
      </c>
      <c r="D125" s="60" t="str">
        <f t="array" ref="D125">IFERROR(IF(D$2&lt;=$B$1,INDEX('Master Data'!$A$1:$H$686,'Evening Cow'!$A125,2),""),"")</f>
        <v>Quantity</v>
      </c>
      <c r="E125" s="60" t="str">
        <f t="array" ref="E125">IFERROR(IF(E$2&lt;=$B$1,INDEX('Master Data'!$A$1:$H$686,'Evening Cow'!$A125,2),""),"")</f>
        <v>Quantity</v>
      </c>
      <c r="F125" s="60" t="str">
        <f t="array" ref="F125">IFERROR(IF(F$2&lt;=$B$1,INDEX('Master Data'!$A$1:$H$686,'Evening Cow'!$A125,2),""),"")</f>
        <v>Quantity</v>
      </c>
      <c r="G125" s="60" t="str">
        <f t="array" ref="G125">IFERROR(IF(G$2&lt;=$B$1,INDEX('Master Data'!$A$1:$H$686,'Evening Cow'!$A125,2),""),"")</f>
        <v>Quantity</v>
      </c>
      <c r="H125" s="60" t="str">
        <f t="array" ref="H125">IFERROR(IF(H$2&lt;=$B$1,INDEX('Master Data'!$A$1:$H$686,'Evening Cow'!$A125,2),""),"")</f>
        <v>Quantity</v>
      </c>
      <c r="I125" s="60" t="str">
        <f t="array" ref="I125">IFERROR(IF(I$2&lt;=$B$1,INDEX('Master Data'!$A$1:$H$686,'Evening Cow'!$A125,2),""),"")</f>
        <v>Quantity</v>
      </c>
      <c r="J125" s="60" t="str">
        <f t="array" ref="J125">IFERROR(IF(J$2&lt;=$B$1,INDEX('Master Data'!$A$1:$H$686,'Evening Cow'!$A125,2),""),"")</f>
        <v>Quantity</v>
      </c>
      <c r="K125" s="60" t="str">
        <f t="array" ref="K125">IFERROR(IF(K$2&lt;=$B$1,INDEX('Master Data'!$A$1:$H$686,'Evening Cow'!$A125,2),""),"")</f>
        <v>Quantity</v>
      </c>
      <c r="L125" s="60" t="str">
        <f t="array" ref="L125">IFERROR(IF(L$2&lt;=$B$1,INDEX('Master Data'!$A$1:$H$686,'Evening Cow'!$A125,2),""),"")</f>
        <v>Quantity</v>
      </c>
      <c r="M125" s="60" t="str">
        <f t="array" ref="M125">IFERROR(IF(M$2&lt;=$B$1,INDEX('Master Data'!$A$1:$H$686,'Evening Cow'!$A125,2),""),"")</f>
        <v>Quantity</v>
      </c>
      <c r="N125" s="60" t="str">
        <f t="array" ref="N125">IFERROR(IF(N$2&lt;=$B$1,INDEX('Master Data'!$A$1:$H$686,'Evening Cow'!$A125,2),""),"")</f>
        <v>Quantity</v>
      </c>
      <c r="O125" s="60" t="str">
        <f t="array" ref="O125">IFERROR(IF(O$2&lt;=$B$1,INDEX('Master Data'!$A$1:$H$686,'Evening Cow'!$A125,2),""),"")</f>
        <v>Quantity</v>
      </c>
      <c r="P125" s="60" t="str">
        <f t="array" ref="P125">IFERROR(IF(P$2&lt;=$B$1,INDEX('Master Data'!$A$1:$H$686,'Evening Cow'!$A125,2),""),"")</f>
        <v>Quantity</v>
      </c>
      <c r="Q125" s="60" t="str">
        <f t="array" ref="Q125">IFERROR(IF(Q$2&lt;=$B$1,INDEX('Master Data'!$A$1:$H$686,'Evening Cow'!$A125,2),""),"")</f>
        <v>Quantity</v>
      </c>
      <c r="R125" s="60" t="str">
        <f t="array" ref="R125">IFERROR(IF(R$2&lt;=$B$1,INDEX('Master Data'!$A$1:$H$686,'Evening Cow'!$A125,2),""),"")</f>
        <v>Quantity</v>
      </c>
      <c r="S125" s="60" t="str">
        <f t="array" ref="S125">IFERROR(IF(S$2&lt;=$B$1,INDEX('Master Data'!$A$1:$H$686,'Evening Cow'!$A125,2),""),"")</f>
        <v>Quantity</v>
      </c>
      <c r="T125" s="60" t="str">
        <f t="array" ref="T125">IFERROR(IF(T$2&lt;=$B$1,INDEX('Master Data'!$A$1:$H$686,'Evening Cow'!$A125,2),""),"")</f>
        <v>Quantity</v>
      </c>
      <c r="U125" s="60" t="str">
        <f t="array" ref="U125">IFERROR(IF(U$2&lt;=$B$1,INDEX('Master Data'!$A$1:$H$686,'Evening Cow'!$A125,2),""),"")</f>
        <v>Quantity</v>
      </c>
      <c r="V125" s="60" t="str">
        <f t="array" ref="V125">IFERROR(IF(V$2&lt;=$B$1,INDEX('Master Data'!$A$1:$H$686,'Evening Cow'!$A125,2),""),"")</f>
        <v>Quantity</v>
      </c>
      <c r="W125" s="60" t="str">
        <f t="array" ref="W125">IFERROR(IF(W$2&lt;=$B$1,INDEX('Master Data'!$A$1:$H$686,'Evening Cow'!$A125,2),""),"")</f>
        <v>Quantity</v>
      </c>
      <c r="X125" s="60" t="str">
        <f t="array" ref="X125">IFERROR(IF(X$2&lt;=$B$1,INDEX('Master Data'!$A$1:$H$686,'Evening Cow'!$A125,2),""),"")</f>
        <v>Quantity</v>
      </c>
      <c r="Y125" s="60" t="str">
        <f t="array" ref="Y125">IFERROR(IF(Y$2&lt;=$B$1,INDEX('Master Data'!$A$1:$H$686,'Evening Cow'!$A125,2),""),"")</f>
        <v>Quantity</v>
      </c>
      <c r="Z125" s="60" t="str">
        <f t="array" ref="Z125">IFERROR(IF(Z$2&lt;=$B$1,INDEX('Master Data'!$A$1:$H$686,'Evening Cow'!$A125,2),""),"")</f>
        <v>Quantity</v>
      </c>
      <c r="AA125" s="60" t="str">
        <f t="array" ref="AA125">IFERROR(IF(AA$2&lt;=$B$1,INDEX('Master Data'!$A$1:$H$686,'Evening Cow'!$A125,2),""),"")</f>
        <v>Quantity</v>
      </c>
      <c r="AB125" s="60" t="str">
        <f t="array" ref="AB125">IFERROR(IF(AB$2&lt;=$B$1,INDEX('Master Data'!$A$1:$H$686,'Evening Cow'!$A125,2),""),"")</f>
        <v>Quantity</v>
      </c>
      <c r="AC125" s="60" t="str">
        <f t="array" ref="AC125">IFERROR(IF(AC$2&lt;=$B$1,INDEX('Master Data'!$A$1:$H$686,'Evening Cow'!$A125,2),""),"")</f>
        <v>Quantity</v>
      </c>
      <c r="AD125" s="60" t="str">
        <f t="array" ref="AD125">IFERROR(IF(AD$2&lt;=$B$1,INDEX('Master Data'!$A$1:$H$686,'Evening Cow'!$A125,2),""),"")</f>
        <v>Quantity</v>
      </c>
      <c r="AE125" s="60" t="str">
        <f t="array" ref="AE125">IFERROR(IF(AE$2&lt;=$B$1,INDEX('Master Data'!$A$1:$H$686,'Evening Cow'!$A125,2),""),"")</f>
        <v>Quantity</v>
      </c>
      <c r="AF125" s="60" t="str">
        <f t="array" ref="AF125">IFERROR(IF(AF$2&lt;=$B$1,INDEX('Master Data'!$A$1:$H$686,'Evening Cow'!$A125,2),""),"")</f>
        <v/>
      </c>
      <c r="AG125" s="60" t="str">
        <f t="array" ref="AG125">IFERROR(IF(AG$2&lt;=$B$1,INDEX('Master Data'!$A$1:$H$686,'Evening Cow'!$A125,2),""),"")</f>
        <v/>
      </c>
    </row>
    <row r="126" ht="14.25" customHeight="1">
      <c r="A126" s="60" t="str">
        <f>IFERROR(SMALL('Master Data'!H:H,ROW()-2),"")</f>
        <v/>
      </c>
      <c r="B126" s="61" t="str">
        <f t="array" ref="B126">IFERROR(INDEX('Master Data'!$A$1:$H$686,'Evening Cow'!$A126,1),"")</f>
        <v>Customer Name</v>
      </c>
      <c r="C126" s="60" t="str">
        <f t="array" ref="C126">IFERROR(IF(C$2&lt;=$B$1,INDEX('Master Data'!$A$1:$H$686,'Evening Cow'!$A126,2),""),"")</f>
        <v>Quantity</v>
      </c>
      <c r="D126" s="60" t="str">
        <f t="array" ref="D126">IFERROR(IF(D$2&lt;=$B$1,INDEX('Master Data'!$A$1:$H$686,'Evening Cow'!$A126,2),""),"")</f>
        <v>Quantity</v>
      </c>
      <c r="E126" s="60" t="str">
        <f t="array" ref="E126">IFERROR(IF(E$2&lt;=$B$1,INDEX('Master Data'!$A$1:$H$686,'Evening Cow'!$A126,2),""),"")</f>
        <v>Quantity</v>
      </c>
      <c r="F126" s="60" t="str">
        <f t="array" ref="F126">IFERROR(IF(F$2&lt;=$B$1,INDEX('Master Data'!$A$1:$H$686,'Evening Cow'!$A126,2),""),"")</f>
        <v>Quantity</v>
      </c>
      <c r="G126" s="60" t="str">
        <f t="array" ref="G126">IFERROR(IF(G$2&lt;=$B$1,INDEX('Master Data'!$A$1:$H$686,'Evening Cow'!$A126,2),""),"")</f>
        <v>Quantity</v>
      </c>
      <c r="H126" s="60" t="str">
        <f t="array" ref="H126">IFERROR(IF(H$2&lt;=$B$1,INDEX('Master Data'!$A$1:$H$686,'Evening Cow'!$A126,2),""),"")</f>
        <v>Quantity</v>
      </c>
      <c r="I126" s="60" t="str">
        <f t="array" ref="I126">IFERROR(IF(I$2&lt;=$B$1,INDEX('Master Data'!$A$1:$H$686,'Evening Cow'!$A126,2),""),"")</f>
        <v>Quantity</v>
      </c>
      <c r="J126" s="60" t="str">
        <f t="array" ref="J126">IFERROR(IF(J$2&lt;=$B$1,INDEX('Master Data'!$A$1:$H$686,'Evening Cow'!$A126,2),""),"")</f>
        <v>Quantity</v>
      </c>
      <c r="K126" s="60" t="str">
        <f t="array" ref="K126">IFERROR(IF(K$2&lt;=$B$1,INDEX('Master Data'!$A$1:$H$686,'Evening Cow'!$A126,2),""),"")</f>
        <v>Quantity</v>
      </c>
      <c r="L126" s="60" t="str">
        <f t="array" ref="L126">IFERROR(IF(L$2&lt;=$B$1,INDEX('Master Data'!$A$1:$H$686,'Evening Cow'!$A126,2),""),"")</f>
        <v>Quantity</v>
      </c>
      <c r="M126" s="60" t="str">
        <f t="array" ref="M126">IFERROR(IF(M$2&lt;=$B$1,INDEX('Master Data'!$A$1:$H$686,'Evening Cow'!$A126,2),""),"")</f>
        <v>Quantity</v>
      </c>
      <c r="N126" s="60" t="str">
        <f t="array" ref="N126">IFERROR(IF(N$2&lt;=$B$1,INDEX('Master Data'!$A$1:$H$686,'Evening Cow'!$A126,2),""),"")</f>
        <v>Quantity</v>
      </c>
      <c r="O126" s="60" t="str">
        <f t="array" ref="O126">IFERROR(IF(O$2&lt;=$B$1,INDEX('Master Data'!$A$1:$H$686,'Evening Cow'!$A126,2),""),"")</f>
        <v>Quantity</v>
      </c>
      <c r="P126" s="60" t="str">
        <f t="array" ref="P126">IFERROR(IF(P$2&lt;=$B$1,INDEX('Master Data'!$A$1:$H$686,'Evening Cow'!$A126,2),""),"")</f>
        <v>Quantity</v>
      </c>
      <c r="Q126" s="60" t="str">
        <f t="array" ref="Q126">IFERROR(IF(Q$2&lt;=$B$1,INDEX('Master Data'!$A$1:$H$686,'Evening Cow'!$A126,2),""),"")</f>
        <v>Quantity</v>
      </c>
      <c r="R126" s="60" t="str">
        <f t="array" ref="R126">IFERROR(IF(R$2&lt;=$B$1,INDEX('Master Data'!$A$1:$H$686,'Evening Cow'!$A126,2),""),"")</f>
        <v>Quantity</v>
      </c>
      <c r="S126" s="60" t="str">
        <f t="array" ref="S126">IFERROR(IF(S$2&lt;=$B$1,INDEX('Master Data'!$A$1:$H$686,'Evening Cow'!$A126,2),""),"")</f>
        <v>Quantity</v>
      </c>
      <c r="T126" s="60" t="str">
        <f t="array" ref="T126">IFERROR(IF(T$2&lt;=$B$1,INDEX('Master Data'!$A$1:$H$686,'Evening Cow'!$A126,2),""),"")</f>
        <v>Quantity</v>
      </c>
      <c r="U126" s="60" t="str">
        <f t="array" ref="U126">IFERROR(IF(U$2&lt;=$B$1,INDEX('Master Data'!$A$1:$H$686,'Evening Cow'!$A126,2),""),"")</f>
        <v>Quantity</v>
      </c>
      <c r="V126" s="60" t="str">
        <f t="array" ref="V126">IFERROR(IF(V$2&lt;=$B$1,INDEX('Master Data'!$A$1:$H$686,'Evening Cow'!$A126,2),""),"")</f>
        <v>Quantity</v>
      </c>
      <c r="W126" s="60" t="str">
        <f t="array" ref="W126">IFERROR(IF(W$2&lt;=$B$1,INDEX('Master Data'!$A$1:$H$686,'Evening Cow'!$A126,2),""),"")</f>
        <v>Quantity</v>
      </c>
      <c r="X126" s="60" t="str">
        <f t="array" ref="X126">IFERROR(IF(X$2&lt;=$B$1,INDEX('Master Data'!$A$1:$H$686,'Evening Cow'!$A126,2),""),"")</f>
        <v>Quantity</v>
      </c>
      <c r="Y126" s="60" t="str">
        <f t="array" ref="Y126">IFERROR(IF(Y$2&lt;=$B$1,INDEX('Master Data'!$A$1:$H$686,'Evening Cow'!$A126,2),""),"")</f>
        <v>Quantity</v>
      </c>
      <c r="Z126" s="60" t="str">
        <f t="array" ref="Z126">IFERROR(IF(Z$2&lt;=$B$1,INDEX('Master Data'!$A$1:$H$686,'Evening Cow'!$A126,2),""),"")</f>
        <v>Quantity</v>
      </c>
      <c r="AA126" s="60" t="str">
        <f t="array" ref="AA126">IFERROR(IF(AA$2&lt;=$B$1,INDEX('Master Data'!$A$1:$H$686,'Evening Cow'!$A126,2),""),"")</f>
        <v>Quantity</v>
      </c>
      <c r="AB126" s="60" t="str">
        <f t="array" ref="AB126">IFERROR(IF(AB$2&lt;=$B$1,INDEX('Master Data'!$A$1:$H$686,'Evening Cow'!$A126,2),""),"")</f>
        <v>Quantity</v>
      </c>
      <c r="AC126" s="60" t="str">
        <f t="array" ref="AC126">IFERROR(IF(AC$2&lt;=$B$1,INDEX('Master Data'!$A$1:$H$686,'Evening Cow'!$A126,2),""),"")</f>
        <v>Quantity</v>
      </c>
      <c r="AD126" s="60" t="str">
        <f t="array" ref="AD126">IFERROR(IF(AD$2&lt;=$B$1,INDEX('Master Data'!$A$1:$H$686,'Evening Cow'!$A126,2),""),"")</f>
        <v>Quantity</v>
      </c>
      <c r="AE126" s="60" t="str">
        <f t="array" ref="AE126">IFERROR(IF(AE$2&lt;=$B$1,INDEX('Master Data'!$A$1:$H$686,'Evening Cow'!$A126,2),""),"")</f>
        <v>Quantity</v>
      </c>
      <c r="AF126" s="60" t="str">
        <f t="array" ref="AF126">IFERROR(IF(AF$2&lt;=$B$1,INDEX('Master Data'!$A$1:$H$686,'Evening Cow'!$A126,2),""),"")</f>
        <v/>
      </c>
      <c r="AG126" s="60" t="str">
        <f t="array" ref="AG126">IFERROR(IF(AG$2&lt;=$B$1,INDEX('Master Data'!$A$1:$H$686,'Evening Cow'!$A126,2),""),"")</f>
        <v/>
      </c>
    </row>
    <row r="127" ht="14.25" customHeight="1">
      <c r="A127" s="60" t="str">
        <f>IFERROR(SMALL('Master Data'!H:H,ROW()-2),"")</f>
        <v/>
      </c>
      <c r="B127" s="61" t="str">
        <f t="array" ref="B127">IFERROR(INDEX('Master Data'!$A$1:$H$686,'Evening Cow'!$A127,1),"")</f>
        <v>Customer Name</v>
      </c>
      <c r="C127" s="60" t="str">
        <f t="array" ref="C127">IFERROR(IF(C$2&lt;=$B$1,INDEX('Master Data'!$A$1:$H$686,'Evening Cow'!$A127,2),""),"")</f>
        <v>Quantity</v>
      </c>
      <c r="D127" s="60" t="str">
        <f t="array" ref="D127">IFERROR(IF(D$2&lt;=$B$1,INDEX('Master Data'!$A$1:$H$686,'Evening Cow'!$A127,2),""),"")</f>
        <v>Quantity</v>
      </c>
      <c r="E127" s="60" t="str">
        <f t="array" ref="E127">IFERROR(IF(E$2&lt;=$B$1,INDEX('Master Data'!$A$1:$H$686,'Evening Cow'!$A127,2),""),"")</f>
        <v>Quantity</v>
      </c>
      <c r="F127" s="60" t="str">
        <f t="array" ref="F127">IFERROR(IF(F$2&lt;=$B$1,INDEX('Master Data'!$A$1:$H$686,'Evening Cow'!$A127,2),""),"")</f>
        <v>Quantity</v>
      </c>
      <c r="G127" s="60" t="str">
        <f t="array" ref="G127">IFERROR(IF(G$2&lt;=$B$1,INDEX('Master Data'!$A$1:$H$686,'Evening Cow'!$A127,2),""),"")</f>
        <v>Quantity</v>
      </c>
      <c r="H127" s="60" t="str">
        <f t="array" ref="H127">IFERROR(IF(H$2&lt;=$B$1,INDEX('Master Data'!$A$1:$H$686,'Evening Cow'!$A127,2),""),"")</f>
        <v>Quantity</v>
      </c>
      <c r="I127" s="60" t="str">
        <f t="array" ref="I127">IFERROR(IF(I$2&lt;=$B$1,INDEX('Master Data'!$A$1:$H$686,'Evening Cow'!$A127,2),""),"")</f>
        <v>Quantity</v>
      </c>
      <c r="J127" s="60" t="str">
        <f t="array" ref="J127">IFERROR(IF(J$2&lt;=$B$1,INDEX('Master Data'!$A$1:$H$686,'Evening Cow'!$A127,2),""),"")</f>
        <v>Quantity</v>
      </c>
      <c r="K127" s="60" t="str">
        <f t="array" ref="K127">IFERROR(IF(K$2&lt;=$B$1,INDEX('Master Data'!$A$1:$H$686,'Evening Cow'!$A127,2),""),"")</f>
        <v>Quantity</v>
      </c>
      <c r="L127" s="60" t="str">
        <f t="array" ref="L127">IFERROR(IF(L$2&lt;=$B$1,INDEX('Master Data'!$A$1:$H$686,'Evening Cow'!$A127,2),""),"")</f>
        <v>Quantity</v>
      </c>
      <c r="M127" s="60" t="str">
        <f t="array" ref="M127">IFERROR(IF(M$2&lt;=$B$1,INDEX('Master Data'!$A$1:$H$686,'Evening Cow'!$A127,2),""),"")</f>
        <v>Quantity</v>
      </c>
      <c r="N127" s="60" t="str">
        <f t="array" ref="N127">IFERROR(IF(N$2&lt;=$B$1,INDEX('Master Data'!$A$1:$H$686,'Evening Cow'!$A127,2),""),"")</f>
        <v>Quantity</v>
      </c>
      <c r="O127" s="60" t="str">
        <f t="array" ref="O127">IFERROR(IF(O$2&lt;=$B$1,INDEX('Master Data'!$A$1:$H$686,'Evening Cow'!$A127,2),""),"")</f>
        <v>Quantity</v>
      </c>
      <c r="P127" s="60" t="str">
        <f t="array" ref="P127">IFERROR(IF(P$2&lt;=$B$1,INDEX('Master Data'!$A$1:$H$686,'Evening Cow'!$A127,2),""),"")</f>
        <v>Quantity</v>
      </c>
      <c r="Q127" s="60" t="str">
        <f t="array" ref="Q127">IFERROR(IF(Q$2&lt;=$B$1,INDEX('Master Data'!$A$1:$H$686,'Evening Cow'!$A127,2),""),"")</f>
        <v>Quantity</v>
      </c>
      <c r="R127" s="60" t="str">
        <f t="array" ref="R127">IFERROR(IF(R$2&lt;=$B$1,INDEX('Master Data'!$A$1:$H$686,'Evening Cow'!$A127,2),""),"")</f>
        <v>Quantity</v>
      </c>
      <c r="S127" s="60" t="str">
        <f t="array" ref="S127">IFERROR(IF(S$2&lt;=$B$1,INDEX('Master Data'!$A$1:$H$686,'Evening Cow'!$A127,2),""),"")</f>
        <v>Quantity</v>
      </c>
      <c r="T127" s="60" t="str">
        <f t="array" ref="T127">IFERROR(IF(T$2&lt;=$B$1,INDEX('Master Data'!$A$1:$H$686,'Evening Cow'!$A127,2),""),"")</f>
        <v>Quantity</v>
      </c>
      <c r="U127" s="60" t="str">
        <f t="array" ref="U127">IFERROR(IF(U$2&lt;=$B$1,INDEX('Master Data'!$A$1:$H$686,'Evening Cow'!$A127,2),""),"")</f>
        <v>Quantity</v>
      </c>
      <c r="V127" s="60" t="str">
        <f t="array" ref="V127">IFERROR(IF(V$2&lt;=$B$1,INDEX('Master Data'!$A$1:$H$686,'Evening Cow'!$A127,2),""),"")</f>
        <v>Quantity</v>
      </c>
      <c r="W127" s="60" t="str">
        <f t="array" ref="W127">IFERROR(IF(W$2&lt;=$B$1,INDEX('Master Data'!$A$1:$H$686,'Evening Cow'!$A127,2),""),"")</f>
        <v>Quantity</v>
      </c>
      <c r="X127" s="60" t="str">
        <f t="array" ref="X127">IFERROR(IF(X$2&lt;=$B$1,INDEX('Master Data'!$A$1:$H$686,'Evening Cow'!$A127,2),""),"")</f>
        <v>Quantity</v>
      </c>
      <c r="Y127" s="60" t="str">
        <f t="array" ref="Y127">IFERROR(IF(Y$2&lt;=$B$1,INDEX('Master Data'!$A$1:$H$686,'Evening Cow'!$A127,2),""),"")</f>
        <v>Quantity</v>
      </c>
      <c r="Z127" s="60" t="str">
        <f t="array" ref="Z127">IFERROR(IF(Z$2&lt;=$B$1,INDEX('Master Data'!$A$1:$H$686,'Evening Cow'!$A127,2),""),"")</f>
        <v>Quantity</v>
      </c>
      <c r="AA127" s="60" t="str">
        <f t="array" ref="AA127">IFERROR(IF(AA$2&lt;=$B$1,INDEX('Master Data'!$A$1:$H$686,'Evening Cow'!$A127,2),""),"")</f>
        <v>Quantity</v>
      </c>
      <c r="AB127" s="60" t="str">
        <f t="array" ref="AB127">IFERROR(IF(AB$2&lt;=$B$1,INDEX('Master Data'!$A$1:$H$686,'Evening Cow'!$A127,2),""),"")</f>
        <v>Quantity</v>
      </c>
      <c r="AC127" s="60" t="str">
        <f t="array" ref="AC127">IFERROR(IF(AC$2&lt;=$B$1,INDEX('Master Data'!$A$1:$H$686,'Evening Cow'!$A127,2),""),"")</f>
        <v>Quantity</v>
      </c>
      <c r="AD127" s="60" t="str">
        <f t="array" ref="AD127">IFERROR(IF(AD$2&lt;=$B$1,INDEX('Master Data'!$A$1:$H$686,'Evening Cow'!$A127,2),""),"")</f>
        <v>Quantity</v>
      </c>
      <c r="AE127" s="60" t="str">
        <f t="array" ref="AE127">IFERROR(IF(AE$2&lt;=$B$1,INDEX('Master Data'!$A$1:$H$686,'Evening Cow'!$A127,2),""),"")</f>
        <v>Quantity</v>
      </c>
      <c r="AF127" s="60" t="str">
        <f t="array" ref="AF127">IFERROR(IF(AF$2&lt;=$B$1,INDEX('Master Data'!$A$1:$H$686,'Evening Cow'!$A127,2),""),"")</f>
        <v/>
      </c>
      <c r="AG127" s="60" t="str">
        <f t="array" ref="AG127">IFERROR(IF(AG$2&lt;=$B$1,INDEX('Master Data'!$A$1:$H$686,'Evening Cow'!$A127,2),""),"")</f>
        <v/>
      </c>
    </row>
    <row r="128" ht="14.25" customHeight="1">
      <c r="A128" s="60" t="str">
        <f>IFERROR(SMALL('Master Data'!H:H,ROW()-2),"")</f>
        <v/>
      </c>
      <c r="B128" s="61" t="str">
        <f t="array" ref="B128">IFERROR(INDEX('Master Data'!$A$1:$H$686,'Evening Cow'!$A128,1),"")</f>
        <v>Customer Name</v>
      </c>
      <c r="C128" s="60" t="str">
        <f t="array" ref="C128">IFERROR(IF(C$2&lt;=$B$1,INDEX('Master Data'!$A$1:$H$686,'Evening Cow'!$A128,2),""),"")</f>
        <v>Quantity</v>
      </c>
      <c r="D128" s="60" t="str">
        <f t="array" ref="D128">IFERROR(IF(D$2&lt;=$B$1,INDEX('Master Data'!$A$1:$H$686,'Evening Cow'!$A128,2),""),"")</f>
        <v>Quantity</v>
      </c>
      <c r="E128" s="60" t="str">
        <f t="array" ref="E128">IFERROR(IF(E$2&lt;=$B$1,INDEX('Master Data'!$A$1:$H$686,'Evening Cow'!$A128,2),""),"")</f>
        <v>Quantity</v>
      </c>
      <c r="F128" s="60" t="str">
        <f t="array" ref="F128">IFERROR(IF(F$2&lt;=$B$1,INDEX('Master Data'!$A$1:$H$686,'Evening Cow'!$A128,2),""),"")</f>
        <v>Quantity</v>
      </c>
      <c r="G128" s="60" t="str">
        <f t="array" ref="G128">IFERROR(IF(G$2&lt;=$B$1,INDEX('Master Data'!$A$1:$H$686,'Evening Cow'!$A128,2),""),"")</f>
        <v>Quantity</v>
      </c>
      <c r="H128" s="60" t="str">
        <f t="array" ref="H128">IFERROR(IF(H$2&lt;=$B$1,INDEX('Master Data'!$A$1:$H$686,'Evening Cow'!$A128,2),""),"")</f>
        <v>Quantity</v>
      </c>
      <c r="I128" s="60" t="str">
        <f t="array" ref="I128">IFERROR(IF(I$2&lt;=$B$1,INDEX('Master Data'!$A$1:$H$686,'Evening Cow'!$A128,2),""),"")</f>
        <v>Quantity</v>
      </c>
      <c r="J128" s="60" t="str">
        <f t="array" ref="J128">IFERROR(IF(J$2&lt;=$B$1,INDEX('Master Data'!$A$1:$H$686,'Evening Cow'!$A128,2),""),"")</f>
        <v>Quantity</v>
      </c>
      <c r="K128" s="60" t="str">
        <f t="array" ref="K128">IFERROR(IF(K$2&lt;=$B$1,INDEX('Master Data'!$A$1:$H$686,'Evening Cow'!$A128,2),""),"")</f>
        <v>Quantity</v>
      </c>
      <c r="L128" s="60" t="str">
        <f t="array" ref="L128">IFERROR(IF(L$2&lt;=$B$1,INDEX('Master Data'!$A$1:$H$686,'Evening Cow'!$A128,2),""),"")</f>
        <v>Quantity</v>
      </c>
      <c r="M128" s="60" t="str">
        <f t="array" ref="M128">IFERROR(IF(M$2&lt;=$B$1,INDEX('Master Data'!$A$1:$H$686,'Evening Cow'!$A128,2),""),"")</f>
        <v>Quantity</v>
      </c>
      <c r="N128" s="60" t="str">
        <f t="array" ref="N128">IFERROR(IF(N$2&lt;=$B$1,INDEX('Master Data'!$A$1:$H$686,'Evening Cow'!$A128,2),""),"")</f>
        <v>Quantity</v>
      </c>
      <c r="O128" s="60" t="str">
        <f t="array" ref="O128">IFERROR(IF(O$2&lt;=$B$1,INDEX('Master Data'!$A$1:$H$686,'Evening Cow'!$A128,2),""),"")</f>
        <v>Quantity</v>
      </c>
      <c r="P128" s="60" t="str">
        <f t="array" ref="P128">IFERROR(IF(P$2&lt;=$B$1,INDEX('Master Data'!$A$1:$H$686,'Evening Cow'!$A128,2),""),"")</f>
        <v>Quantity</v>
      </c>
      <c r="Q128" s="60" t="str">
        <f t="array" ref="Q128">IFERROR(IF(Q$2&lt;=$B$1,INDEX('Master Data'!$A$1:$H$686,'Evening Cow'!$A128,2),""),"")</f>
        <v>Quantity</v>
      </c>
      <c r="R128" s="60" t="str">
        <f t="array" ref="R128">IFERROR(IF(R$2&lt;=$B$1,INDEX('Master Data'!$A$1:$H$686,'Evening Cow'!$A128,2),""),"")</f>
        <v>Quantity</v>
      </c>
      <c r="S128" s="60" t="str">
        <f t="array" ref="S128">IFERROR(IF(S$2&lt;=$B$1,INDEX('Master Data'!$A$1:$H$686,'Evening Cow'!$A128,2),""),"")</f>
        <v>Quantity</v>
      </c>
      <c r="T128" s="60" t="str">
        <f t="array" ref="T128">IFERROR(IF(T$2&lt;=$B$1,INDEX('Master Data'!$A$1:$H$686,'Evening Cow'!$A128,2),""),"")</f>
        <v>Quantity</v>
      </c>
      <c r="U128" s="60" t="str">
        <f t="array" ref="U128">IFERROR(IF(U$2&lt;=$B$1,INDEX('Master Data'!$A$1:$H$686,'Evening Cow'!$A128,2),""),"")</f>
        <v>Quantity</v>
      </c>
      <c r="V128" s="60" t="str">
        <f t="array" ref="V128">IFERROR(IF(V$2&lt;=$B$1,INDEX('Master Data'!$A$1:$H$686,'Evening Cow'!$A128,2),""),"")</f>
        <v>Quantity</v>
      </c>
      <c r="W128" s="60" t="str">
        <f t="array" ref="W128">IFERROR(IF(W$2&lt;=$B$1,INDEX('Master Data'!$A$1:$H$686,'Evening Cow'!$A128,2),""),"")</f>
        <v>Quantity</v>
      </c>
      <c r="X128" s="60" t="str">
        <f t="array" ref="X128">IFERROR(IF(X$2&lt;=$B$1,INDEX('Master Data'!$A$1:$H$686,'Evening Cow'!$A128,2),""),"")</f>
        <v>Quantity</v>
      </c>
      <c r="Y128" s="60" t="str">
        <f t="array" ref="Y128">IFERROR(IF(Y$2&lt;=$B$1,INDEX('Master Data'!$A$1:$H$686,'Evening Cow'!$A128,2),""),"")</f>
        <v>Quantity</v>
      </c>
      <c r="Z128" s="60" t="str">
        <f t="array" ref="Z128">IFERROR(IF(Z$2&lt;=$B$1,INDEX('Master Data'!$A$1:$H$686,'Evening Cow'!$A128,2),""),"")</f>
        <v>Quantity</v>
      </c>
      <c r="AA128" s="60" t="str">
        <f t="array" ref="AA128">IFERROR(IF(AA$2&lt;=$B$1,INDEX('Master Data'!$A$1:$H$686,'Evening Cow'!$A128,2),""),"")</f>
        <v>Quantity</v>
      </c>
      <c r="AB128" s="60" t="str">
        <f t="array" ref="AB128">IFERROR(IF(AB$2&lt;=$B$1,INDEX('Master Data'!$A$1:$H$686,'Evening Cow'!$A128,2),""),"")</f>
        <v>Quantity</v>
      </c>
      <c r="AC128" s="60" t="str">
        <f t="array" ref="AC128">IFERROR(IF(AC$2&lt;=$B$1,INDEX('Master Data'!$A$1:$H$686,'Evening Cow'!$A128,2),""),"")</f>
        <v>Quantity</v>
      </c>
      <c r="AD128" s="60" t="str">
        <f t="array" ref="AD128">IFERROR(IF(AD$2&lt;=$B$1,INDEX('Master Data'!$A$1:$H$686,'Evening Cow'!$A128,2),""),"")</f>
        <v>Quantity</v>
      </c>
      <c r="AE128" s="60" t="str">
        <f t="array" ref="AE128">IFERROR(IF(AE$2&lt;=$B$1,INDEX('Master Data'!$A$1:$H$686,'Evening Cow'!$A128,2),""),"")</f>
        <v>Quantity</v>
      </c>
      <c r="AF128" s="60" t="str">
        <f t="array" ref="AF128">IFERROR(IF(AF$2&lt;=$B$1,INDEX('Master Data'!$A$1:$H$686,'Evening Cow'!$A128,2),""),"")</f>
        <v/>
      </c>
      <c r="AG128" s="60" t="str">
        <f t="array" ref="AG128">IFERROR(IF(AG$2&lt;=$B$1,INDEX('Master Data'!$A$1:$H$686,'Evening Cow'!$A128,2),""),"")</f>
        <v/>
      </c>
    </row>
    <row r="129" ht="14.25" customHeight="1">
      <c r="A129" s="60" t="str">
        <f>IFERROR(SMALL('Master Data'!H:H,ROW()-2),"")</f>
        <v/>
      </c>
      <c r="B129" s="61" t="str">
        <f t="array" ref="B129">IFERROR(INDEX('Master Data'!$A$1:$H$686,'Evening Cow'!$A129,1),"")</f>
        <v>Customer Name</v>
      </c>
      <c r="C129" s="60" t="str">
        <f t="array" ref="C129">IFERROR(IF(C$2&lt;=$B$1,INDEX('Master Data'!$A$1:$H$686,'Evening Cow'!$A129,2),""),"")</f>
        <v>Quantity</v>
      </c>
      <c r="D129" s="60" t="str">
        <f t="array" ref="D129">IFERROR(IF(D$2&lt;=$B$1,INDEX('Master Data'!$A$1:$H$686,'Evening Cow'!$A129,2),""),"")</f>
        <v>Quantity</v>
      </c>
      <c r="E129" s="60" t="str">
        <f t="array" ref="E129">IFERROR(IF(E$2&lt;=$B$1,INDEX('Master Data'!$A$1:$H$686,'Evening Cow'!$A129,2),""),"")</f>
        <v>Quantity</v>
      </c>
      <c r="F129" s="60" t="str">
        <f t="array" ref="F129">IFERROR(IF(F$2&lt;=$B$1,INDEX('Master Data'!$A$1:$H$686,'Evening Cow'!$A129,2),""),"")</f>
        <v>Quantity</v>
      </c>
      <c r="G129" s="60" t="str">
        <f t="array" ref="G129">IFERROR(IF(G$2&lt;=$B$1,INDEX('Master Data'!$A$1:$H$686,'Evening Cow'!$A129,2),""),"")</f>
        <v>Quantity</v>
      </c>
      <c r="H129" s="60" t="str">
        <f t="array" ref="H129">IFERROR(IF(H$2&lt;=$B$1,INDEX('Master Data'!$A$1:$H$686,'Evening Cow'!$A129,2),""),"")</f>
        <v>Quantity</v>
      </c>
      <c r="I129" s="60" t="str">
        <f t="array" ref="I129">IFERROR(IF(I$2&lt;=$B$1,INDEX('Master Data'!$A$1:$H$686,'Evening Cow'!$A129,2),""),"")</f>
        <v>Quantity</v>
      </c>
      <c r="J129" s="60" t="str">
        <f t="array" ref="J129">IFERROR(IF(J$2&lt;=$B$1,INDEX('Master Data'!$A$1:$H$686,'Evening Cow'!$A129,2),""),"")</f>
        <v>Quantity</v>
      </c>
      <c r="K129" s="60" t="str">
        <f t="array" ref="K129">IFERROR(IF(K$2&lt;=$B$1,INDEX('Master Data'!$A$1:$H$686,'Evening Cow'!$A129,2),""),"")</f>
        <v>Quantity</v>
      </c>
      <c r="L129" s="60" t="str">
        <f t="array" ref="L129">IFERROR(IF(L$2&lt;=$B$1,INDEX('Master Data'!$A$1:$H$686,'Evening Cow'!$A129,2),""),"")</f>
        <v>Quantity</v>
      </c>
      <c r="M129" s="60" t="str">
        <f t="array" ref="M129">IFERROR(IF(M$2&lt;=$B$1,INDEX('Master Data'!$A$1:$H$686,'Evening Cow'!$A129,2),""),"")</f>
        <v>Quantity</v>
      </c>
      <c r="N129" s="60" t="str">
        <f t="array" ref="N129">IFERROR(IF(N$2&lt;=$B$1,INDEX('Master Data'!$A$1:$H$686,'Evening Cow'!$A129,2),""),"")</f>
        <v>Quantity</v>
      </c>
      <c r="O129" s="60" t="str">
        <f t="array" ref="O129">IFERROR(IF(O$2&lt;=$B$1,INDEX('Master Data'!$A$1:$H$686,'Evening Cow'!$A129,2),""),"")</f>
        <v>Quantity</v>
      </c>
      <c r="P129" s="60" t="str">
        <f t="array" ref="P129">IFERROR(IF(P$2&lt;=$B$1,INDEX('Master Data'!$A$1:$H$686,'Evening Cow'!$A129,2),""),"")</f>
        <v>Quantity</v>
      </c>
      <c r="Q129" s="60" t="str">
        <f t="array" ref="Q129">IFERROR(IF(Q$2&lt;=$B$1,INDEX('Master Data'!$A$1:$H$686,'Evening Cow'!$A129,2),""),"")</f>
        <v>Quantity</v>
      </c>
      <c r="R129" s="60" t="str">
        <f t="array" ref="R129">IFERROR(IF(R$2&lt;=$B$1,INDEX('Master Data'!$A$1:$H$686,'Evening Cow'!$A129,2),""),"")</f>
        <v>Quantity</v>
      </c>
      <c r="S129" s="60" t="str">
        <f t="array" ref="S129">IFERROR(IF(S$2&lt;=$B$1,INDEX('Master Data'!$A$1:$H$686,'Evening Cow'!$A129,2),""),"")</f>
        <v>Quantity</v>
      </c>
      <c r="T129" s="60" t="str">
        <f t="array" ref="T129">IFERROR(IF(T$2&lt;=$B$1,INDEX('Master Data'!$A$1:$H$686,'Evening Cow'!$A129,2),""),"")</f>
        <v>Quantity</v>
      </c>
      <c r="U129" s="60" t="str">
        <f t="array" ref="U129">IFERROR(IF(U$2&lt;=$B$1,INDEX('Master Data'!$A$1:$H$686,'Evening Cow'!$A129,2),""),"")</f>
        <v>Quantity</v>
      </c>
      <c r="V129" s="60" t="str">
        <f t="array" ref="V129">IFERROR(IF(V$2&lt;=$B$1,INDEX('Master Data'!$A$1:$H$686,'Evening Cow'!$A129,2),""),"")</f>
        <v>Quantity</v>
      </c>
      <c r="W129" s="60" t="str">
        <f t="array" ref="W129">IFERROR(IF(W$2&lt;=$B$1,INDEX('Master Data'!$A$1:$H$686,'Evening Cow'!$A129,2),""),"")</f>
        <v>Quantity</v>
      </c>
      <c r="X129" s="60" t="str">
        <f t="array" ref="X129">IFERROR(IF(X$2&lt;=$B$1,INDEX('Master Data'!$A$1:$H$686,'Evening Cow'!$A129,2),""),"")</f>
        <v>Quantity</v>
      </c>
      <c r="Y129" s="60" t="str">
        <f t="array" ref="Y129">IFERROR(IF(Y$2&lt;=$B$1,INDEX('Master Data'!$A$1:$H$686,'Evening Cow'!$A129,2),""),"")</f>
        <v>Quantity</v>
      </c>
      <c r="Z129" s="60" t="str">
        <f t="array" ref="Z129">IFERROR(IF(Z$2&lt;=$B$1,INDEX('Master Data'!$A$1:$H$686,'Evening Cow'!$A129,2),""),"")</f>
        <v>Quantity</v>
      </c>
      <c r="AA129" s="60" t="str">
        <f t="array" ref="AA129">IFERROR(IF(AA$2&lt;=$B$1,INDEX('Master Data'!$A$1:$H$686,'Evening Cow'!$A129,2),""),"")</f>
        <v>Quantity</v>
      </c>
      <c r="AB129" s="60" t="str">
        <f t="array" ref="AB129">IFERROR(IF(AB$2&lt;=$B$1,INDEX('Master Data'!$A$1:$H$686,'Evening Cow'!$A129,2),""),"")</f>
        <v>Quantity</v>
      </c>
      <c r="AC129" s="60" t="str">
        <f t="array" ref="AC129">IFERROR(IF(AC$2&lt;=$B$1,INDEX('Master Data'!$A$1:$H$686,'Evening Cow'!$A129,2),""),"")</f>
        <v>Quantity</v>
      </c>
      <c r="AD129" s="60" t="str">
        <f t="array" ref="AD129">IFERROR(IF(AD$2&lt;=$B$1,INDEX('Master Data'!$A$1:$H$686,'Evening Cow'!$A129,2),""),"")</f>
        <v>Quantity</v>
      </c>
      <c r="AE129" s="60" t="str">
        <f t="array" ref="AE129">IFERROR(IF(AE$2&lt;=$B$1,INDEX('Master Data'!$A$1:$H$686,'Evening Cow'!$A129,2),""),"")</f>
        <v>Quantity</v>
      </c>
      <c r="AF129" s="60" t="str">
        <f t="array" ref="AF129">IFERROR(IF(AF$2&lt;=$B$1,INDEX('Master Data'!$A$1:$H$686,'Evening Cow'!$A129,2),""),"")</f>
        <v/>
      </c>
      <c r="AG129" s="60" t="str">
        <f t="array" ref="AG129">IFERROR(IF(AG$2&lt;=$B$1,INDEX('Master Data'!$A$1:$H$686,'Evening Cow'!$A129,2),""),"")</f>
        <v/>
      </c>
    </row>
    <row r="130" ht="14.25" customHeight="1">
      <c r="A130" s="60" t="str">
        <f>IFERROR(SMALL('Master Data'!H:H,ROW()-2),"")</f>
        <v/>
      </c>
      <c r="B130" s="61" t="str">
        <f t="array" ref="B130">IFERROR(INDEX('Master Data'!$A$1:$H$686,'Evening Cow'!$A130,1),"")</f>
        <v>Customer Name</v>
      </c>
      <c r="C130" s="60" t="str">
        <f t="array" ref="C130">IFERROR(IF(C$2&lt;=$B$1,INDEX('Master Data'!$A$1:$H$686,'Evening Cow'!$A130,2),""),"")</f>
        <v>Quantity</v>
      </c>
      <c r="D130" s="60" t="str">
        <f t="array" ref="D130">IFERROR(IF(D$2&lt;=$B$1,INDEX('Master Data'!$A$1:$H$686,'Evening Cow'!$A130,2),""),"")</f>
        <v>Quantity</v>
      </c>
      <c r="E130" s="60" t="str">
        <f t="array" ref="E130">IFERROR(IF(E$2&lt;=$B$1,INDEX('Master Data'!$A$1:$H$686,'Evening Cow'!$A130,2),""),"")</f>
        <v>Quantity</v>
      </c>
      <c r="F130" s="60" t="str">
        <f t="array" ref="F130">IFERROR(IF(F$2&lt;=$B$1,INDEX('Master Data'!$A$1:$H$686,'Evening Cow'!$A130,2),""),"")</f>
        <v>Quantity</v>
      </c>
      <c r="G130" s="60" t="str">
        <f t="array" ref="G130">IFERROR(IF(G$2&lt;=$B$1,INDEX('Master Data'!$A$1:$H$686,'Evening Cow'!$A130,2),""),"")</f>
        <v>Quantity</v>
      </c>
      <c r="H130" s="60" t="str">
        <f t="array" ref="H130">IFERROR(IF(H$2&lt;=$B$1,INDEX('Master Data'!$A$1:$H$686,'Evening Cow'!$A130,2),""),"")</f>
        <v>Quantity</v>
      </c>
      <c r="I130" s="60" t="str">
        <f t="array" ref="I130">IFERROR(IF(I$2&lt;=$B$1,INDEX('Master Data'!$A$1:$H$686,'Evening Cow'!$A130,2),""),"")</f>
        <v>Quantity</v>
      </c>
      <c r="J130" s="60" t="str">
        <f t="array" ref="J130">IFERROR(IF(J$2&lt;=$B$1,INDEX('Master Data'!$A$1:$H$686,'Evening Cow'!$A130,2),""),"")</f>
        <v>Quantity</v>
      </c>
      <c r="K130" s="60" t="str">
        <f t="array" ref="K130">IFERROR(IF(K$2&lt;=$B$1,INDEX('Master Data'!$A$1:$H$686,'Evening Cow'!$A130,2),""),"")</f>
        <v>Quantity</v>
      </c>
      <c r="L130" s="60" t="str">
        <f t="array" ref="L130">IFERROR(IF(L$2&lt;=$B$1,INDEX('Master Data'!$A$1:$H$686,'Evening Cow'!$A130,2),""),"")</f>
        <v>Quantity</v>
      </c>
      <c r="M130" s="60" t="str">
        <f t="array" ref="M130">IFERROR(IF(M$2&lt;=$B$1,INDEX('Master Data'!$A$1:$H$686,'Evening Cow'!$A130,2),""),"")</f>
        <v>Quantity</v>
      </c>
      <c r="N130" s="60" t="str">
        <f t="array" ref="N130">IFERROR(IF(N$2&lt;=$B$1,INDEX('Master Data'!$A$1:$H$686,'Evening Cow'!$A130,2),""),"")</f>
        <v>Quantity</v>
      </c>
      <c r="O130" s="60" t="str">
        <f t="array" ref="O130">IFERROR(IF(O$2&lt;=$B$1,INDEX('Master Data'!$A$1:$H$686,'Evening Cow'!$A130,2),""),"")</f>
        <v>Quantity</v>
      </c>
      <c r="P130" s="60" t="str">
        <f t="array" ref="P130">IFERROR(IF(P$2&lt;=$B$1,INDEX('Master Data'!$A$1:$H$686,'Evening Cow'!$A130,2),""),"")</f>
        <v>Quantity</v>
      </c>
      <c r="Q130" s="60" t="str">
        <f t="array" ref="Q130">IFERROR(IF(Q$2&lt;=$B$1,INDEX('Master Data'!$A$1:$H$686,'Evening Cow'!$A130,2),""),"")</f>
        <v>Quantity</v>
      </c>
      <c r="R130" s="60" t="str">
        <f t="array" ref="R130">IFERROR(IF(R$2&lt;=$B$1,INDEX('Master Data'!$A$1:$H$686,'Evening Cow'!$A130,2),""),"")</f>
        <v>Quantity</v>
      </c>
      <c r="S130" s="60" t="str">
        <f t="array" ref="S130">IFERROR(IF(S$2&lt;=$B$1,INDEX('Master Data'!$A$1:$H$686,'Evening Cow'!$A130,2),""),"")</f>
        <v>Quantity</v>
      </c>
      <c r="T130" s="60" t="str">
        <f t="array" ref="T130">IFERROR(IF(T$2&lt;=$B$1,INDEX('Master Data'!$A$1:$H$686,'Evening Cow'!$A130,2),""),"")</f>
        <v>Quantity</v>
      </c>
      <c r="U130" s="60" t="str">
        <f t="array" ref="U130">IFERROR(IF(U$2&lt;=$B$1,INDEX('Master Data'!$A$1:$H$686,'Evening Cow'!$A130,2),""),"")</f>
        <v>Quantity</v>
      </c>
      <c r="V130" s="60" t="str">
        <f t="array" ref="V130">IFERROR(IF(V$2&lt;=$B$1,INDEX('Master Data'!$A$1:$H$686,'Evening Cow'!$A130,2),""),"")</f>
        <v>Quantity</v>
      </c>
      <c r="W130" s="60" t="str">
        <f t="array" ref="W130">IFERROR(IF(W$2&lt;=$B$1,INDEX('Master Data'!$A$1:$H$686,'Evening Cow'!$A130,2),""),"")</f>
        <v>Quantity</v>
      </c>
      <c r="X130" s="60" t="str">
        <f t="array" ref="X130">IFERROR(IF(X$2&lt;=$B$1,INDEX('Master Data'!$A$1:$H$686,'Evening Cow'!$A130,2),""),"")</f>
        <v>Quantity</v>
      </c>
      <c r="Y130" s="60" t="str">
        <f t="array" ref="Y130">IFERROR(IF(Y$2&lt;=$B$1,INDEX('Master Data'!$A$1:$H$686,'Evening Cow'!$A130,2),""),"")</f>
        <v>Quantity</v>
      </c>
      <c r="Z130" s="60" t="str">
        <f t="array" ref="Z130">IFERROR(IF(Z$2&lt;=$B$1,INDEX('Master Data'!$A$1:$H$686,'Evening Cow'!$A130,2),""),"")</f>
        <v>Quantity</v>
      </c>
      <c r="AA130" s="60" t="str">
        <f t="array" ref="AA130">IFERROR(IF(AA$2&lt;=$B$1,INDEX('Master Data'!$A$1:$H$686,'Evening Cow'!$A130,2),""),"")</f>
        <v>Quantity</v>
      </c>
      <c r="AB130" s="60" t="str">
        <f t="array" ref="AB130">IFERROR(IF(AB$2&lt;=$B$1,INDEX('Master Data'!$A$1:$H$686,'Evening Cow'!$A130,2),""),"")</f>
        <v>Quantity</v>
      </c>
      <c r="AC130" s="60" t="str">
        <f t="array" ref="AC130">IFERROR(IF(AC$2&lt;=$B$1,INDEX('Master Data'!$A$1:$H$686,'Evening Cow'!$A130,2),""),"")</f>
        <v>Quantity</v>
      </c>
      <c r="AD130" s="60" t="str">
        <f t="array" ref="AD130">IFERROR(IF(AD$2&lt;=$B$1,INDEX('Master Data'!$A$1:$H$686,'Evening Cow'!$A130,2),""),"")</f>
        <v>Quantity</v>
      </c>
      <c r="AE130" s="60" t="str">
        <f t="array" ref="AE130">IFERROR(IF(AE$2&lt;=$B$1,INDEX('Master Data'!$A$1:$H$686,'Evening Cow'!$A130,2),""),"")</f>
        <v>Quantity</v>
      </c>
      <c r="AF130" s="60" t="str">
        <f t="array" ref="AF130">IFERROR(IF(AF$2&lt;=$B$1,INDEX('Master Data'!$A$1:$H$686,'Evening Cow'!$A130,2),""),"")</f>
        <v/>
      </c>
      <c r="AG130" s="60" t="str">
        <f t="array" ref="AG130">IFERROR(IF(AG$2&lt;=$B$1,INDEX('Master Data'!$A$1:$H$686,'Evening Cow'!$A130,2),""),"")</f>
        <v/>
      </c>
    </row>
    <row r="131" ht="14.25" customHeight="1">
      <c r="A131" s="60" t="str">
        <f>IFERROR(SMALL('Master Data'!H:H,ROW()-2),"")</f>
        <v/>
      </c>
      <c r="B131" s="61" t="str">
        <f t="array" ref="B131">IFERROR(INDEX('Master Data'!$A$1:$H$686,'Evening Cow'!$A131,1),"")</f>
        <v>Customer Name</v>
      </c>
      <c r="C131" s="60" t="str">
        <f t="array" ref="C131">IFERROR(IF(C$2&lt;=$B$1,INDEX('Master Data'!$A$1:$H$686,'Evening Cow'!$A131,2),""),"")</f>
        <v>Quantity</v>
      </c>
      <c r="D131" s="60" t="str">
        <f t="array" ref="D131">IFERROR(IF(D$2&lt;=$B$1,INDEX('Master Data'!$A$1:$H$686,'Evening Cow'!$A131,2),""),"")</f>
        <v>Quantity</v>
      </c>
      <c r="E131" s="60" t="str">
        <f t="array" ref="E131">IFERROR(IF(E$2&lt;=$B$1,INDEX('Master Data'!$A$1:$H$686,'Evening Cow'!$A131,2),""),"")</f>
        <v>Quantity</v>
      </c>
      <c r="F131" s="60" t="str">
        <f t="array" ref="F131">IFERROR(IF(F$2&lt;=$B$1,INDEX('Master Data'!$A$1:$H$686,'Evening Cow'!$A131,2),""),"")</f>
        <v>Quantity</v>
      </c>
      <c r="G131" s="60" t="str">
        <f t="array" ref="G131">IFERROR(IF(G$2&lt;=$B$1,INDEX('Master Data'!$A$1:$H$686,'Evening Cow'!$A131,2),""),"")</f>
        <v>Quantity</v>
      </c>
      <c r="H131" s="60" t="str">
        <f t="array" ref="H131">IFERROR(IF(H$2&lt;=$B$1,INDEX('Master Data'!$A$1:$H$686,'Evening Cow'!$A131,2),""),"")</f>
        <v>Quantity</v>
      </c>
      <c r="I131" s="60" t="str">
        <f t="array" ref="I131">IFERROR(IF(I$2&lt;=$B$1,INDEX('Master Data'!$A$1:$H$686,'Evening Cow'!$A131,2),""),"")</f>
        <v>Quantity</v>
      </c>
      <c r="J131" s="60" t="str">
        <f t="array" ref="J131">IFERROR(IF(J$2&lt;=$B$1,INDEX('Master Data'!$A$1:$H$686,'Evening Cow'!$A131,2),""),"")</f>
        <v>Quantity</v>
      </c>
      <c r="K131" s="60" t="str">
        <f t="array" ref="K131">IFERROR(IF(K$2&lt;=$B$1,INDEX('Master Data'!$A$1:$H$686,'Evening Cow'!$A131,2),""),"")</f>
        <v>Quantity</v>
      </c>
      <c r="L131" s="60" t="str">
        <f t="array" ref="L131">IFERROR(IF(L$2&lt;=$B$1,INDEX('Master Data'!$A$1:$H$686,'Evening Cow'!$A131,2),""),"")</f>
        <v>Quantity</v>
      </c>
      <c r="M131" s="60" t="str">
        <f t="array" ref="M131">IFERROR(IF(M$2&lt;=$B$1,INDEX('Master Data'!$A$1:$H$686,'Evening Cow'!$A131,2),""),"")</f>
        <v>Quantity</v>
      </c>
      <c r="N131" s="60" t="str">
        <f t="array" ref="N131">IFERROR(IF(N$2&lt;=$B$1,INDEX('Master Data'!$A$1:$H$686,'Evening Cow'!$A131,2),""),"")</f>
        <v>Quantity</v>
      </c>
      <c r="O131" s="60" t="str">
        <f t="array" ref="O131">IFERROR(IF(O$2&lt;=$B$1,INDEX('Master Data'!$A$1:$H$686,'Evening Cow'!$A131,2),""),"")</f>
        <v>Quantity</v>
      </c>
      <c r="P131" s="60" t="str">
        <f t="array" ref="P131">IFERROR(IF(P$2&lt;=$B$1,INDEX('Master Data'!$A$1:$H$686,'Evening Cow'!$A131,2),""),"")</f>
        <v>Quantity</v>
      </c>
      <c r="Q131" s="60" t="str">
        <f t="array" ref="Q131">IFERROR(IF(Q$2&lt;=$B$1,INDEX('Master Data'!$A$1:$H$686,'Evening Cow'!$A131,2),""),"")</f>
        <v>Quantity</v>
      </c>
      <c r="R131" s="60" t="str">
        <f t="array" ref="R131">IFERROR(IF(R$2&lt;=$B$1,INDEX('Master Data'!$A$1:$H$686,'Evening Cow'!$A131,2),""),"")</f>
        <v>Quantity</v>
      </c>
      <c r="S131" s="60" t="str">
        <f t="array" ref="S131">IFERROR(IF(S$2&lt;=$B$1,INDEX('Master Data'!$A$1:$H$686,'Evening Cow'!$A131,2),""),"")</f>
        <v>Quantity</v>
      </c>
      <c r="T131" s="60" t="str">
        <f t="array" ref="T131">IFERROR(IF(T$2&lt;=$B$1,INDEX('Master Data'!$A$1:$H$686,'Evening Cow'!$A131,2),""),"")</f>
        <v>Quantity</v>
      </c>
      <c r="U131" s="60" t="str">
        <f t="array" ref="U131">IFERROR(IF(U$2&lt;=$B$1,INDEX('Master Data'!$A$1:$H$686,'Evening Cow'!$A131,2),""),"")</f>
        <v>Quantity</v>
      </c>
      <c r="V131" s="60" t="str">
        <f t="array" ref="V131">IFERROR(IF(V$2&lt;=$B$1,INDEX('Master Data'!$A$1:$H$686,'Evening Cow'!$A131,2),""),"")</f>
        <v>Quantity</v>
      </c>
      <c r="W131" s="60" t="str">
        <f t="array" ref="W131">IFERROR(IF(W$2&lt;=$B$1,INDEX('Master Data'!$A$1:$H$686,'Evening Cow'!$A131,2),""),"")</f>
        <v>Quantity</v>
      </c>
      <c r="X131" s="60" t="str">
        <f t="array" ref="X131">IFERROR(IF(X$2&lt;=$B$1,INDEX('Master Data'!$A$1:$H$686,'Evening Cow'!$A131,2),""),"")</f>
        <v>Quantity</v>
      </c>
      <c r="Y131" s="60" t="str">
        <f t="array" ref="Y131">IFERROR(IF(Y$2&lt;=$B$1,INDEX('Master Data'!$A$1:$H$686,'Evening Cow'!$A131,2),""),"")</f>
        <v>Quantity</v>
      </c>
      <c r="Z131" s="60" t="str">
        <f t="array" ref="Z131">IFERROR(IF(Z$2&lt;=$B$1,INDEX('Master Data'!$A$1:$H$686,'Evening Cow'!$A131,2),""),"")</f>
        <v>Quantity</v>
      </c>
      <c r="AA131" s="60" t="str">
        <f t="array" ref="AA131">IFERROR(IF(AA$2&lt;=$B$1,INDEX('Master Data'!$A$1:$H$686,'Evening Cow'!$A131,2),""),"")</f>
        <v>Quantity</v>
      </c>
      <c r="AB131" s="60" t="str">
        <f t="array" ref="AB131">IFERROR(IF(AB$2&lt;=$B$1,INDEX('Master Data'!$A$1:$H$686,'Evening Cow'!$A131,2),""),"")</f>
        <v>Quantity</v>
      </c>
      <c r="AC131" s="60" t="str">
        <f t="array" ref="AC131">IFERROR(IF(AC$2&lt;=$B$1,INDEX('Master Data'!$A$1:$H$686,'Evening Cow'!$A131,2),""),"")</f>
        <v>Quantity</v>
      </c>
      <c r="AD131" s="60" t="str">
        <f t="array" ref="AD131">IFERROR(IF(AD$2&lt;=$B$1,INDEX('Master Data'!$A$1:$H$686,'Evening Cow'!$A131,2),""),"")</f>
        <v>Quantity</v>
      </c>
      <c r="AE131" s="60" t="str">
        <f t="array" ref="AE131">IFERROR(IF(AE$2&lt;=$B$1,INDEX('Master Data'!$A$1:$H$686,'Evening Cow'!$A131,2),""),"")</f>
        <v>Quantity</v>
      </c>
      <c r="AF131" s="60" t="str">
        <f t="array" ref="AF131">IFERROR(IF(AF$2&lt;=$B$1,INDEX('Master Data'!$A$1:$H$686,'Evening Cow'!$A131,2),""),"")</f>
        <v/>
      </c>
      <c r="AG131" s="60" t="str">
        <f t="array" ref="AG131">IFERROR(IF(AG$2&lt;=$B$1,INDEX('Master Data'!$A$1:$H$686,'Evening Cow'!$A131,2),""),"")</f>
        <v/>
      </c>
    </row>
    <row r="132" ht="14.25" customHeight="1">
      <c r="A132" s="60" t="str">
        <f>IFERROR(SMALL('Master Data'!H:H,ROW()-2),"")</f>
        <v/>
      </c>
      <c r="B132" s="61" t="str">
        <f t="array" ref="B132">IFERROR(INDEX('Master Data'!$A$1:$H$686,'Evening Cow'!$A132,1),"")</f>
        <v>Customer Name</v>
      </c>
      <c r="C132" s="60" t="str">
        <f t="array" ref="C132">IFERROR(IF(C$2&lt;=$B$1,INDEX('Master Data'!$A$1:$H$686,'Evening Cow'!$A132,2),""),"")</f>
        <v>Quantity</v>
      </c>
      <c r="D132" s="60" t="str">
        <f t="array" ref="D132">IFERROR(IF(D$2&lt;=$B$1,INDEX('Master Data'!$A$1:$H$686,'Evening Cow'!$A132,2),""),"")</f>
        <v>Quantity</v>
      </c>
      <c r="E132" s="60" t="str">
        <f t="array" ref="E132">IFERROR(IF(E$2&lt;=$B$1,INDEX('Master Data'!$A$1:$H$686,'Evening Cow'!$A132,2),""),"")</f>
        <v>Quantity</v>
      </c>
      <c r="F132" s="60" t="str">
        <f t="array" ref="F132">IFERROR(IF(F$2&lt;=$B$1,INDEX('Master Data'!$A$1:$H$686,'Evening Cow'!$A132,2),""),"")</f>
        <v>Quantity</v>
      </c>
      <c r="G132" s="60" t="str">
        <f t="array" ref="G132">IFERROR(IF(G$2&lt;=$B$1,INDEX('Master Data'!$A$1:$H$686,'Evening Cow'!$A132,2),""),"")</f>
        <v>Quantity</v>
      </c>
      <c r="H132" s="60" t="str">
        <f t="array" ref="H132">IFERROR(IF(H$2&lt;=$B$1,INDEX('Master Data'!$A$1:$H$686,'Evening Cow'!$A132,2),""),"")</f>
        <v>Quantity</v>
      </c>
      <c r="I132" s="60" t="str">
        <f t="array" ref="I132">IFERROR(IF(I$2&lt;=$B$1,INDEX('Master Data'!$A$1:$H$686,'Evening Cow'!$A132,2),""),"")</f>
        <v>Quantity</v>
      </c>
      <c r="J132" s="60" t="str">
        <f t="array" ref="J132">IFERROR(IF(J$2&lt;=$B$1,INDEX('Master Data'!$A$1:$H$686,'Evening Cow'!$A132,2),""),"")</f>
        <v>Quantity</v>
      </c>
      <c r="K132" s="60" t="str">
        <f t="array" ref="K132">IFERROR(IF(K$2&lt;=$B$1,INDEX('Master Data'!$A$1:$H$686,'Evening Cow'!$A132,2),""),"")</f>
        <v>Quantity</v>
      </c>
      <c r="L132" s="60" t="str">
        <f t="array" ref="L132">IFERROR(IF(L$2&lt;=$B$1,INDEX('Master Data'!$A$1:$H$686,'Evening Cow'!$A132,2),""),"")</f>
        <v>Quantity</v>
      </c>
      <c r="M132" s="60" t="str">
        <f t="array" ref="M132">IFERROR(IF(M$2&lt;=$B$1,INDEX('Master Data'!$A$1:$H$686,'Evening Cow'!$A132,2),""),"")</f>
        <v>Quantity</v>
      </c>
      <c r="N132" s="60" t="str">
        <f t="array" ref="N132">IFERROR(IF(N$2&lt;=$B$1,INDEX('Master Data'!$A$1:$H$686,'Evening Cow'!$A132,2),""),"")</f>
        <v>Quantity</v>
      </c>
      <c r="O132" s="60" t="str">
        <f t="array" ref="O132">IFERROR(IF(O$2&lt;=$B$1,INDEX('Master Data'!$A$1:$H$686,'Evening Cow'!$A132,2),""),"")</f>
        <v>Quantity</v>
      </c>
      <c r="P132" s="60" t="str">
        <f t="array" ref="P132">IFERROR(IF(P$2&lt;=$B$1,INDEX('Master Data'!$A$1:$H$686,'Evening Cow'!$A132,2),""),"")</f>
        <v>Quantity</v>
      </c>
      <c r="Q132" s="60" t="str">
        <f t="array" ref="Q132">IFERROR(IF(Q$2&lt;=$B$1,INDEX('Master Data'!$A$1:$H$686,'Evening Cow'!$A132,2),""),"")</f>
        <v>Quantity</v>
      </c>
      <c r="R132" s="60" t="str">
        <f t="array" ref="R132">IFERROR(IF(R$2&lt;=$B$1,INDEX('Master Data'!$A$1:$H$686,'Evening Cow'!$A132,2),""),"")</f>
        <v>Quantity</v>
      </c>
      <c r="S132" s="60" t="str">
        <f t="array" ref="S132">IFERROR(IF(S$2&lt;=$B$1,INDEX('Master Data'!$A$1:$H$686,'Evening Cow'!$A132,2),""),"")</f>
        <v>Quantity</v>
      </c>
      <c r="T132" s="60" t="str">
        <f t="array" ref="T132">IFERROR(IF(T$2&lt;=$B$1,INDEX('Master Data'!$A$1:$H$686,'Evening Cow'!$A132,2),""),"")</f>
        <v>Quantity</v>
      </c>
      <c r="U132" s="60" t="str">
        <f t="array" ref="U132">IFERROR(IF(U$2&lt;=$B$1,INDEX('Master Data'!$A$1:$H$686,'Evening Cow'!$A132,2),""),"")</f>
        <v>Quantity</v>
      </c>
      <c r="V132" s="60" t="str">
        <f t="array" ref="V132">IFERROR(IF(V$2&lt;=$B$1,INDEX('Master Data'!$A$1:$H$686,'Evening Cow'!$A132,2),""),"")</f>
        <v>Quantity</v>
      </c>
      <c r="W132" s="60" t="str">
        <f t="array" ref="W132">IFERROR(IF(W$2&lt;=$B$1,INDEX('Master Data'!$A$1:$H$686,'Evening Cow'!$A132,2),""),"")</f>
        <v>Quantity</v>
      </c>
      <c r="X132" s="60" t="str">
        <f t="array" ref="X132">IFERROR(IF(X$2&lt;=$B$1,INDEX('Master Data'!$A$1:$H$686,'Evening Cow'!$A132,2),""),"")</f>
        <v>Quantity</v>
      </c>
      <c r="Y132" s="60" t="str">
        <f t="array" ref="Y132">IFERROR(IF(Y$2&lt;=$B$1,INDEX('Master Data'!$A$1:$H$686,'Evening Cow'!$A132,2),""),"")</f>
        <v>Quantity</v>
      </c>
      <c r="Z132" s="60" t="str">
        <f t="array" ref="Z132">IFERROR(IF(Z$2&lt;=$B$1,INDEX('Master Data'!$A$1:$H$686,'Evening Cow'!$A132,2),""),"")</f>
        <v>Quantity</v>
      </c>
      <c r="AA132" s="60" t="str">
        <f t="array" ref="AA132">IFERROR(IF(AA$2&lt;=$B$1,INDEX('Master Data'!$A$1:$H$686,'Evening Cow'!$A132,2),""),"")</f>
        <v>Quantity</v>
      </c>
      <c r="AB132" s="60" t="str">
        <f t="array" ref="AB132">IFERROR(IF(AB$2&lt;=$B$1,INDEX('Master Data'!$A$1:$H$686,'Evening Cow'!$A132,2),""),"")</f>
        <v>Quantity</v>
      </c>
      <c r="AC132" s="60" t="str">
        <f t="array" ref="AC132">IFERROR(IF(AC$2&lt;=$B$1,INDEX('Master Data'!$A$1:$H$686,'Evening Cow'!$A132,2),""),"")</f>
        <v>Quantity</v>
      </c>
      <c r="AD132" s="60" t="str">
        <f t="array" ref="AD132">IFERROR(IF(AD$2&lt;=$B$1,INDEX('Master Data'!$A$1:$H$686,'Evening Cow'!$A132,2),""),"")</f>
        <v>Quantity</v>
      </c>
      <c r="AE132" s="60" t="str">
        <f t="array" ref="AE132">IFERROR(IF(AE$2&lt;=$B$1,INDEX('Master Data'!$A$1:$H$686,'Evening Cow'!$A132,2),""),"")</f>
        <v>Quantity</v>
      </c>
      <c r="AF132" s="60" t="str">
        <f t="array" ref="AF132">IFERROR(IF(AF$2&lt;=$B$1,INDEX('Master Data'!$A$1:$H$686,'Evening Cow'!$A132,2),""),"")</f>
        <v/>
      </c>
      <c r="AG132" s="60" t="str">
        <f t="array" ref="AG132">IFERROR(IF(AG$2&lt;=$B$1,INDEX('Master Data'!$A$1:$H$686,'Evening Cow'!$A132,2),""),"")</f>
        <v/>
      </c>
    </row>
    <row r="133" ht="14.25" customHeight="1">
      <c r="A133" s="60" t="str">
        <f>IFERROR(SMALL('Master Data'!H:H,ROW()-2),"")</f>
        <v/>
      </c>
      <c r="B133" s="61" t="str">
        <f t="array" ref="B133">IFERROR(INDEX('Master Data'!$A$1:$H$686,'Evening Cow'!$A133,1),"")</f>
        <v>Customer Name</v>
      </c>
      <c r="C133" s="60" t="str">
        <f t="array" ref="C133">IFERROR(IF(C$2&lt;=$B$1,INDEX('Master Data'!$A$1:$H$686,'Evening Cow'!$A133,2),""),"")</f>
        <v>Quantity</v>
      </c>
      <c r="D133" s="60" t="str">
        <f t="array" ref="D133">IFERROR(IF(D$2&lt;=$B$1,INDEX('Master Data'!$A$1:$H$686,'Evening Cow'!$A133,2),""),"")</f>
        <v>Quantity</v>
      </c>
      <c r="E133" s="60" t="str">
        <f t="array" ref="E133">IFERROR(IF(E$2&lt;=$B$1,INDEX('Master Data'!$A$1:$H$686,'Evening Cow'!$A133,2),""),"")</f>
        <v>Quantity</v>
      </c>
      <c r="F133" s="60" t="str">
        <f t="array" ref="F133">IFERROR(IF(F$2&lt;=$B$1,INDEX('Master Data'!$A$1:$H$686,'Evening Cow'!$A133,2),""),"")</f>
        <v>Quantity</v>
      </c>
      <c r="G133" s="60" t="str">
        <f t="array" ref="G133">IFERROR(IF(G$2&lt;=$B$1,INDEX('Master Data'!$A$1:$H$686,'Evening Cow'!$A133,2),""),"")</f>
        <v>Quantity</v>
      </c>
      <c r="H133" s="60" t="str">
        <f t="array" ref="H133">IFERROR(IF(H$2&lt;=$B$1,INDEX('Master Data'!$A$1:$H$686,'Evening Cow'!$A133,2),""),"")</f>
        <v>Quantity</v>
      </c>
      <c r="I133" s="60" t="str">
        <f t="array" ref="I133">IFERROR(IF(I$2&lt;=$B$1,INDEX('Master Data'!$A$1:$H$686,'Evening Cow'!$A133,2),""),"")</f>
        <v>Quantity</v>
      </c>
      <c r="J133" s="60" t="str">
        <f t="array" ref="J133">IFERROR(IF(J$2&lt;=$B$1,INDEX('Master Data'!$A$1:$H$686,'Evening Cow'!$A133,2),""),"")</f>
        <v>Quantity</v>
      </c>
      <c r="K133" s="60" t="str">
        <f t="array" ref="K133">IFERROR(IF(K$2&lt;=$B$1,INDEX('Master Data'!$A$1:$H$686,'Evening Cow'!$A133,2),""),"")</f>
        <v>Quantity</v>
      </c>
      <c r="L133" s="60" t="str">
        <f t="array" ref="L133">IFERROR(IF(L$2&lt;=$B$1,INDEX('Master Data'!$A$1:$H$686,'Evening Cow'!$A133,2),""),"")</f>
        <v>Quantity</v>
      </c>
      <c r="M133" s="60" t="str">
        <f t="array" ref="M133">IFERROR(IF(M$2&lt;=$B$1,INDEX('Master Data'!$A$1:$H$686,'Evening Cow'!$A133,2),""),"")</f>
        <v>Quantity</v>
      </c>
      <c r="N133" s="60" t="str">
        <f t="array" ref="N133">IFERROR(IF(N$2&lt;=$B$1,INDEX('Master Data'!$A$1:$H$686,'Evening Cow'!$A133,2),""),"")</f>
        <v>Quantity</v>
      </c>
      <c r="O133" s="60" t="str">
        <f t="array" ref="O133">IFERROR(IF(O$2&lt;=$B$1,INDEX('Master Data'!$A$1:$H$686,'Evening Cow'!$A133,2),""),"")</f>
        <v>Quantity</v>
      </c>
      <c r="P133" s="60" t="str">
        <f t="array" ref="P133">IFERROR(IF(P$2&lt;=$B$1,INDEX('Master Data'!$A$1:$H$686,'Evening Cow'!$A133,2),""),"")</f>
        <v>Quantity</v>
      </c>
      <c r="Q133" s="60" t="str">
        <f t="array" ref="Q133">IFERROR(IF(Q$2&lt;=$B$1,INDEX('Master Data'!$A$1:$H$686,'Evening Cow'!$A133,2),""),"")</f>
        <v>Quantity</v>
      </c>
      <c r="R133" s="60" t="str">
        <f t="array" ref="R133">IFERROR(IF(R$2&lt;=$B$1,INDEX('Master Data'!$A$1:$H$686,'Evening Cow'!$A133,2),""),"")</f>
        <v>Quantity</v>
      </c>
      <c r="S133" s="60" t="str">
        <f t="array" ref="S133">IFERROR(IF(S$2&lt;=$B$1,INDEX('Master Data'!$A$1:$H$686,'Evening Cow'!$A133,2),""),"")</f>
        <v>Quantity</v>
      </c>
      <c r="T133" s="60" t="str">
        <f t="array" ref="T133">IFERROR(IF(T$2&lt;=$B$1,INDEX('Master Data'!$A$1:$H$686,'Evening Cow'!$A133,2),""),"")</f>
        <v>Quantity</v>
      </c>
      <c r="U133" s="60" t="str">
        <f t="array" ref="U133">IFERROR(IF(U$2&lt;=$B$1,INDEX('Master Data'!$A$1:$H$686,'Evening Cow'!$A133,2),""),"")</f>
        <v>Quantity</v>
      </c>
      <c r="V133" s="60" t="str">
        <f t="array" ref="V133">IFERROR(IF(V$2&lt;=$B$1,INDEX('Master Data'!$A$1:$H$686,'Evening Cow'!$A133,2),""),"")</f>
        <v>Quantity</v>
      </c>
      <c r="W133" s="60" t="str">
        <f t="array" ref="W133">IFERROR(IF(W$2&lt;=$B$1,INDEX('Master Data'!$A$1:$H$686,'Evening Cow'!$A133,2),""),"")</f>
        <v>Quantity</v>
      </c>
      <c r="X133" s="60" t="str">
        <f t="array" ref="X133">IFERROR(IF(X$2&lt;=$B$1,INDEX('Master Data'!$A$1:$H$686,'Evening Cow'!$A133,2),""),"")</f>
        <v>Quantity</v>
      </c>
      <c r="Y133" s="60" t="str">
        <f t="array" ref="Y133">IFERROR(IF(Y$2&lt;=$B$1,INDEX('Master Data'!$A$1:$H$686,'Evening Cow'!$A133,2),""),"")</f>
        <v>Quantity</v>
      </c>
      <c r="Z133" s="60" t="str">
        <f t="array" ref="Z133">IFERROR(IF(Z$2&lt;=$B$1,INDEX('Master Data'!$A$1:$H$686,'Evening Cow'!$A133,2),""),"")</f>
        <v>Quantity</v>
      </c>
      <c r="AA133" s="60" t="str">
        <f t="array" ref="AA133">IFERROR(IF(AA$2&lt;=$B$1,INDEX('Master Data'!$A$1:$H$686,'Evening Cow'!$A133,2),""),"")</f>
        <v>Quantity</v>
      </c>
      <c r="AB133" s="60" t="str">
        <f t="array" ref="AB133">IFERROR(IF(AB$2&lt;=$B$1,INDEX('Master Data'!$A$1:$H$686,'Evening Cow'!$A133,2),""),"")</f>
        <v>Quantity</v>
      </c>
      <c r="AC133" s="60" t="str">
        <f t="array" ref="AC133">IFERROR(IF(AC$2&lt;=$B$1,INDEX('Master Data'!$A$1:$H$686,'Evening Cow'!$A133,2),""),"")</f>
        <v>Quantity</v>
      </c>
      <c r="AD133" s="60" t="str">
        <f t="array" ref="AD133">IFERROR(IF(AD$2&lt;=$B$1,INDEX('Master Data'!$A$1:$H$686,'Evening Cow'!$A133,2),""),"")</f>
        <v>Quantity</v>
      </c>
      <c r="AE133" s="60" t="str">
        <f t="array" ref="AE133">IFERROR(IF(AE$2&lt;=$B$1,INDEX('Master Data'!$A$1:$H$686,'Evening Cow'!$A133,2),""),"")</f>
        <v>Quantity</v>
      </c>
      <c r="AF133" s="60" t="str">
        <f t="array" ref="AF133">IFERROR(IF(AF$2&lt;=$B$1,INDEX('Master Data'!$A$1:$H$686,'Evening Cow'!$A133,2),""),"")</f>
        <v/>
      </c>
      <c r="AG133" s="60" t="str">
        <f t="array" ref="AG133">IFERROR(IF(AG$2&lt;=$B$1,INDEX('Master Data'!$A$1:$H$686,'Evening Cow'!$A133,2),""),"")</f>
        <v/>
      </c>
    </row>
    <row r="134" ht="14.25" customHeight="1">
      <c r="A134" s="60" t="str">
        <f>IFERROR(SMALL('Master Data'!H:H,ROW()-2),"")</f>
        <v/>
      </c>
      <c r="B134" s="61" t="str">
        <f t="array" ref="B134">IFERROR(INDEX('Master Data'!$A$1:$H$686,'Evening Cow'!$A134,1),"")</f>
        <v>Customer Name</v>
      </c>
      <c r="C134" s="60" t="str">
        <f t="array" ref="C134">IFERROR(IF(C$2&lt;=$B$1,INDEX('Master Data'!$A$1:$H$686,'Evening Cow'!$A134,2),""),"")</f>
        <v>Quantity</v>
      </c>
      <c r="D134" s="60" t="str">
        <f t="array" ref="D134">IFERROR(IF(D$2&lt;=$B$1,INDEX('Master Data'!$A$1:$H$686,'Evening Cow'!$A134,2),""),"")</f>
        <v>Quantity</v>
      </c>
      <c r="E134" s="60" t="str">
        <f t="array" ref="E134">IFERROR(IF(E$2&lt;=$B$1,INDEX('Master Data'!$A$1:$H$686,'Evening Cow'!$A134,2),""),"")</f>
        <v>Quantity</v>
      </c>
      <c r="F134" s="60" t="str">
        <f t="array" ref="F134">IFERROR(IF(F$2&lt;=$B$1,INDEX('Master Data'!$A$1:$H$686,'Evening Cow'!$A134,2),""),"")</f>
        <v>Quantity</v>
      </c>
      <c r="G134" s="60" t="str">
        <f t="array" ref="G134">IFERROR(IF(G$2&lt;=$B$1,INDEX('Master Data'!$A$1:$H$686,'Evening Cow'!$A134,2),""),"")</f>
        <v>Quantity</v>
      </c>
      <c r="H134" s="60" t="str">
        <f t="array" ref="H134">IFERROR(IF(H$2&lt;=$B$1,INDEX('Master Data'!$A$1:$H$686,'Evening Cow'!$A134,2),""),"")</f>
        <v>Quantity</v>
      </c>
      <c r="I134" s="60" t="str">
        <f t="array" ref="I134">IFERROR(IF(I$2&lt;=$B$1,INDEX('Master Data'!$A$1:$H$686,'Evening Cow'!$A134,2),""),"")</f>
        <v>Quantity</v>
      </c>
      <c r="J134" s="60" t="str">
        <f t="array" ref="J134">IFERROR(IF(J$2&lt;=$B$1,INDEX('Master Data'!$A$1:$H$686,'Evening Cow'!$A134,2),""),"")</f>
        <v>Quantity</v>
      </c>
      <c r="K134" s="60" t="str">
        <f t="array" ref="K134">IFERROR(IF(K$2&lt;=$B$1,INDEX('Master Data'!$A$1:$H$686,'Evening Cow'!$A134,2),""),"")</f>
        <v>Quantity</v>
      </c>
      <c r="L134" s="60" t="str">
        <f t="array" ref="L134">IFERROR(IF(L$2&lt;=$B$1,INDEX('Master Data'!$A$1:$H$686,'Evening Cow'!$A134,2),""),"")</f>
        <v>Quantity</v>
      </c>
      <c r="M134" s="60" t="str">
        <f t="array" ref="M134">IFERROR(IF(M$2&lt;=$B$1,INDEX('Master Data'!$A$1:$H$686,'Evening Cow'!$A134,2),""),"")</f>
        <v>Quantity</v>
      </c>
      <c r="N134" s="60" t="str">
        <f t="array" ref="N134">IFERROR(IF(N$2&lt;=$B$1,INDEX('Master Data'!$A$1:$H$686,'Evening Cow'!$A134,2),""),"")</f>
        <v>Quantity</v>
      </c>
      <c r="O134" s="60" t="str">
        <f t="array" ref="O134">IFERROR(IF(O$2&lt;=$B$1,INDEX('Master Data'!$A$1:$H$686,'Evening Cow'!$A134,2),""),"")</f>
        <v>Quantity</v>
      </c>
      <c r="P134" s="60" t="str">
        <f t="array" ref="P134">IFERROR(IF(P$2&lt;=$B$1,INDEX('Master Data'!$A$1:$H$686,'Evening Cow'!$A134,2),""),"")</f>
        <v>Quantity</v>
      </c>
      <c r="Q134" s="60" t="str">
        <f t="array" ref="Q134">IFERROR(IF(Q$2&lt;=$B$1,INDEX('Master Data'!$A$1:$H$686,'Evening Cow'!$A134,2),""),"")</f>
        <v>Quantity</v>
      </c>
      <c r="R134" s="60" t="str">
        <f t="array" ref="R134">IFERROR(IF(R$2&lt;=$B$1,INDEX('Master Data'!$A$1:$H$686,'Evening Cow'!$A134,2),""),"")</f>
        <v>Quantity</v>
      </c>
      <c r="S134" s="60" t="str">
        <f t="array" ref="S134">IFERROR(IF(S$2&lt;=$B$1,INDEX('Master Data'!$A$1:$H$686,'Evening Cow'!$A134,2),""),"")</f>
        <v>Quantity</v>
      </c>
      <c r="T134" s="60" t="str">
        <f t="array" ref="T134">IFERROR(IF(T$2&lt;=$B$1,INDEX('Master Data'!$A$1:$H$686,'Evening Cow'!$A134,2),""),"")</f>
        <v>Quantity</v>
      </c>
      <c r="U134" s="60" t="str">
        <f t="array" ref="U134">IFERROR(IF(U$2&lt;=$B$1,INDEX('Master Data'!$A$1:$H$686,'Evening Cow'!$A134,2),""),"")</f>
        <v>Quantity</v>
      </c>
      <c r="V134" s="60" t="str">
        <f t="array" ref="V134">IFERROR(IF(V$2&lt;=$B$1,INDEX('Master Data'!$A$1:$H$686,'Evening Cow'!$A134,2),""),"")</f>
        <v>Quantity</v>
      </c>
      <c r="W134" s="60" t="str">
        <f t="array" ref="W134">IFERROR(IF(W$2&lt;=$B$1,INDEX('Master Data'!$A$1:$H$686,'Evening Cow'!$A134,2),""),"")</f>
        <v>Quantity</v>
      </c>
      <c r="X134" s="60" t="str">
        <f t="array" ref="X134">IFERROR(IF(X$2&lt;=$B$1,INDEX('Master Data'!$A$1:$H$686,'Evening Cow'!$A134,2),""),"")</f>
        <v>Quantity</v>
      </c>
      <c r="Y134" s="60" t="str">
        <f t="array" ref="Y134">IFERROR(IF(Y$2&lt;=$B$1,INDEX('Master Data'!$A$1:$H$686,'Evening Cow'!$A134,2),""),"")</f>
        <v>Quantity</v>
      </c>
      <c r="Z134" s="60" t="str">
        <f t="array" ref="Z134">IFERROR(IF(Z$2&lt;=$B$1,INDEX('Master Data'!$A$1:$H$686,'Evening Cow'!$A134,2),""),"")</f>
        <v>Quantity</v>
      </c>
      <c r="AA134" s="60" t="str">
        <f t="array" ref="AA134">IFERROR(IF(AA$2&lt;=$B$1,INDEX('Master Data'!$A$1:$H$686,'Evening Cow'!$A134,2),""),"")</f>
        <v>Quantity</v>
      </c>
      <c r="AB134" s="60" t="str">
        <f t="array" ref="AB134">IFERROR(IF(AB$2&lt;=$B$1,INDEX('Master Data'!$A$1:$H$686,'Evening Cow'!$A134,2),""),"")</f>
        <v>Quantity</v>
      </c>
      <c r="AC134" s="60" t="str">
        <f t="array" ref="AC134">IFERROR(IF(AC$2&lt;=$B$1,INDEX('Master Data'!$A$1:$H$686,'Evening Cow'!$A134,2),""),"")</f>
        <v>Quantity</v>
      </c>
      <c r="AD134" s="60" t="str">
        <f t="array" ref="AD134">IFERROR(IF(AD$2&lt;=$B$1,INDEX('Master Data'!$A$1:$H$686,'Evening Cow'!$A134,2),""),"")</f>
        <v>Quantity</v>
      </c>
      <c r="AE134" s="60" t="str">
        <f t="array" ref="AE134">IFERROR(IF(AE$2&lt;=$B$1,INDEX('Master Data'!$A$1:$H$686,'Evening Cow'!$A134,2),""),"")</f>
        <v>Quantity</v>
      </c>
      <c r="AF134" s="60" t="str">
        <f t="array" ref="AF134">IFERROR(IF(AF$2&lt;=$B$1,INDEX('Master Data'!$A$1:$H$686,'Evening Cow'!$A134,2),""),"")</f>
        <v/>
      </c>
      <c r="AG134" s="60" t="str">
        <f t="array" ref="AG134">IFERROR(IF(AG$2&lt;=$B$1,INDEX('Master Data'!$A$1:$H$686,'Evening Cow'!$A134,2),""),"")</f>
        <v/>
      </c>
    </row>
    <row r="135" ht="14.25" customHeight="1">
      <c r="A135" s="60" t="str">
        <f>IFERROR(SMALL('Master Data'!H:H,ROW()-2),"")</f>
        <v/>
      </c>
      <c r="B135" s="61" t="str">
        <f t="array" ref="B135">IFERROR(INDEX('Master Data'!$A$1:$H$686,'Evening Cow'!$A135,1),"")</f>
        <v>Customer Name</v>
      </c>
      <c r="C135" s="60" t="str">
        <f t="array" ref="C135">IFERROR(IF(C$2&lt;=$B$1,INDEX('Master Data'!$A$1:$H$686,'Evening Cow'!$A135,2),""),"")</f>
        <v>Quantity</v>
      </c>
      <c r="D135" s="60" t="str">
        <f t="array" ref="D135">IFERROR(IF(D$2&lt;=$B$1,INDEX('Master Data'!$A$1:$H$686,'Evening Cow'!$A135,2),""),"")</f>
        <v>Quantity</v>
      </c>
      <c r="E135" s="60" t="str">
        <f t="array" ref="E135">IFERROR(IF(E$2&lt;=$B$1,INDEX('Master Data'!$A$1:$H$686,'Evening Cow'!$A135,2),""),"")</f>
        <v>Quantity</v>
      </c>
      <c r="F135" s="60" t="str">
        <f t="array" ref="F135">IFERROR(IF(F$2&lt;=$B$1,INDEX('Master Data'!$A$1:$H$686,'Evening Cow'!$A135,2),""),"")</f>
        <v>Quantity</v>
      </c>
      <c r="G135" s="60" t="str">
        <f t="array" ref="G135">IFERROR(IF(G$2&lt;=$B$1,INDEX('Master Data'!$A$1:$H$686,'Evening Cow'!$A135,2),""),"")</f>
        <v>Quantity</v>
      </c>
      <c r="H135" s="60" t="str">
        <f t="array" ref="H135">IFERROR(IF(H$2&lt;=$B$1,INDEX('Master Data'!$A$1:$H$686,'Evening Cow'!$A135,2),""),"")</f>
        <v>Quantity</v>
      </c>
      <c r="I135" s="60" t="str">
        <f t="array" ref="I135">IFERROR(IF(I$2&lt;=$B$1,INDEX('Master Data'!$A$1:$H$686,'Evening Cow'!$A135,2),""),"")</f>
        <v>Quantity</v>
      </c>
      <c r="J135" s="60" t="str">
        <f t="array" ref="J135">IFERROR(IF(J$2&lt;=$B$1,INDEX('Master Data'!$A$1:$H$686,'Evening Cow'!$A135,2),""),"")</f>
        <v>Quantity</v>
      </c>
      <c r="K135" s="60" t="str">
        <f t="array" ref="K135">IFERROR(IF(K$2&lt;=$B$1,INDEX('Master Data'!$A$1:$H$686,'Evening Cow'!$A135,2),""),"")</f>
        <v>Quantity</v>
      </c>
      <c r="L135" s="60" t="str">
        <f t="array" ref="L135">IFERROR(IF(L$2&lt;=$B$1,INDEX('Master Data'!$A$1:$H$686,'Evening Cow'!$A135,2),""),"")</f>
        <v>Quantity</v>
      </c>
      <c r="M135" s="60" t="str">
        <f t="array" ref="M135">IFERROR(IF(M$2&lt;=$B$1,INDEX('Master Data'!$A$1:$H$686,'Evening Cow'!$A135,2),""),"")</f>
        <v>Quantity</v>
      </c>
      <c r="N135" s="60" t="str">
        <f t="array" ref="N135">IFERROR(IF(N$2&lt;=$B$1,INDEX('Master Data'!$A$1:$H$686,'Evening Cow'!$A135,2),""),"")</f>
        <v>Quantity</v>
      </c>
      <c r="O135" s="60" t="str">
        <f t="array" ref="O135">IFERROR(IF(O$2&lt;=$B$1,INDEX('Master Data'!$A$1:$H$686,'Evening Cow'!$A135,2),""),"")</f>
        <v>Quantity</v>
      </c>
      <c r="P135" s="60" t="str">
        <f t="array" ref="P135">IFERROR(IF(P$2&lt;=$B$1,INDEX('Master Data'!$A$1:$H$686,'Evening Cow'!$A135,2),""),"")</f>
        <v>Quantity</v>
      </c>
      <c r="Q135" s="60" t="str">
        <f t="array" ref="Q135">IFERROR(IF(Q$2&lt;=$B$1,INDEX('Master Data'!$A$1:$H$686,'Evening Cow'!$A135,2),""),"")</f>
        <v>Quantity</v>
      </c>
      <c r="R135" s="60" t="str">
        <f t="array" ref="R135">IFERROR(IF(R$2&lt;=$B$1,INDEX('Master Data'!$A$1:$H$686,'Evening Cow'!$A135,2),""),"")</f>
        <v>Quantity</v>
      </c>
      <c r="S135" s="60" t="str">
        <f t="array" ref="S135">IFERROR(IF(S$2&lt;=$B$1,INDEX('Master Data'!$A$1:$H$686,'Evening Cow'!$A135,2),""),"")</f>
        <v>Quantity</v>
      </c>
      <c r="T135" s="60" t="str">
        <f t="array" ref="T135">IFERROR(IF(T$2&lt;=$B$1,INDEX('Master Data'!$A$1:$H$686,'Evening Cow'!$A135,2),""),"")</f>
        <v>Quantity</v>
      </c>
      <c r="U135" s="60" t="str">
        <f t="array" ref="U135">IFERROR(IF(U$2&lt;=$B$1,INDEX('Master Data'!$A$1:$H$686,'Evening Cow'!$A135,2),""),"")</f>
        <v>Quantity</v>
      </c>
      <c r="V135" s="60" t="str">
        <f t="array" ref="V135">IFERROR(IF(V$2&lt;=$B$1,INDEX('Master Data'!$A$1:$H$686,'Evening Cow'!$A135,2),""),"")</f>
        <v>Quantity</v>
      </c>
      <c r="W135" s="60" t="str">
        <f t="array" ref="W135">IFERROR(IF(W$2&lt;=$B$1,INDEX('Master Data'!$A$1:$H$686,'Evening Cow'!$A135,2),""),"")</f>
        <v>Quantity</v>
      </c>
      <c r="X135" s="60" t="str">
        <f t="array" ref="X135">IFERROR(IF(X$2&lt;=$B$1,INDEX('Master Data'!$A$1:$H$686,'Evening Cow'!$A135,2),""),"")</f>
        <v>Quantity</v>
      </c>
      <c r="Y135" s="60" t="str">
        <f t="array" ref="Y135">IFERROR(IF(Y$2&lt;=$B$1,INDEX('Master Data'!$A$1:$H$686,'Evening Cow'!$A135,2),""),"")</f>
        <v>Quantity</v>
      </c>
      <c r="Z135" s="60" t="str">
        <f t="array" ref="Z135">IFERROR(IF(Z$2&lt;=$B$1,INDEX('Master Data'!$A$1:$H$686,'Evening Cow'!$A135,2),""),"")</f>
        <v>Quantity</v>
      </c>
      <c r="AA135" s="60" t="str">
        <f t="array" ref="AA135">IFERROR(IF(AA$2&lt;=$B$1,INDEX('Master Data'!$A$1:$H$686,'Evening Cow'!$A135,2),""),"")</f>
        <v>Quantity</v>
      </c>
      <c r="AB135" s="60" t="str">
        <f t="array" ref="AB135">IFERROR(IF(AB$2&lt;=$B$1,INDEX('Master Data'!$A$1:$H$686,'Evening Cow'!$A135,2),""),"")</f>
        <v>Quantity</v>
      </c>
      <c r="AC135" s="60" t="str">
        <f t="array" ref="AC135">IFERROR(IF(AC$2&lt;=$B$1,INDEX('Master Data'!$A$1:$H$686,'Evening Cow'!$A135,2),""),"")</f>
        <v>Quantity</v>
      </c>
      <c r="AD135" s="60" t="str">
        <f t="array" ref="AD135">IFERROR(IF(AD$2&lt;=$B$1,INDEX('Master Data'!$A$1:$H$686,'Evening Cow'!$A135,2),""),"")</f>
        <v>Quantity</v>
      </c>
      <c r="AE135" s="60" t="str">
        <f t="array" ref="AE135">IFERROR(IF(AE$2&lt;=$B$1,INDEX('Master Data'!$A$1:$H$686,'Evening Cow'!$A135,2),""),"")</f>
        <v>Quantity</v>
      </c>
      <c r="AF135" s="60" t="str">
        <f t="array" ref="AF135">IFERROR(IF(AF$2&lt;=$B$1,INDEX('Master Data'!$A$1:$H$686,'Evening Cow'!$A135,2),""),"")</f>
        <v/>
      </c>
      <c r="AG135" s="60" t="str">
        <f t="array" ref="AG135">IFERROR(IF(AG$2&lt;=$B$1,INDEX('Master Data'!$A$1:$H$686,'Evening Cow'!$A135,2),""),"")</f>
        <v/>
      </c>
    </row>
    <row r="136" ht="14.25" customHeight="1">
      <c r="A136" s="60" t="str">
        <f>IFERROR(SMALL('Master Data'!H:H,ROW()-2),"")</f>
        <v/>
      </c>
      <c r="B136" s="61" t="str">
        <f t="array" ref="B136">IFERROR(INDEX('Master Data'!$A$1:$H$686,'Evening Cow'!$A136,1),"")</f>
        <v>Customer Name</v>
      </c>
      <c r="C136" s="60" t="str">
        <f t="array" ref="C136">IFERROR(IF(C$2&lt;=$B$1,INDEX('Master Data'!$A$1:$H$686,'Evening Cow'!$A136,2),""),"")</f>
        <v>Quantity</v>
      </c>
      <c r="D136" s="60" t="str">
        <f t="array" ref="D136">IFERROR(IF(D$2&lt;=$B$1,INDEX('Master Data'!$A$1:$H$686,'Evening Cow'!$A136,2),""),"")</f>
        <v>Quantity</v>
      </c>
      <c r="E136" s="60" t="str">
        <f t="array" ref="E136">IFERROR(IF(E$2&lt;=$B$1,INDEX('Master Data'!$A$1:$H$686,'Evening Cow'!$A136,2),""),"")</f>
        <v>Quantity</v>
      </c>
      <c r="F136" s="60" t="str">
        <f t="array" ref="F136">IFERROR(IF(F$2&lt;=$B$1,INDEX('Master Data'!$A$1:$H$686,'Evening Cow'!$A136,2),""),"")</f>
        <v>Quantity</v>
      </c>
      <c r="G136" s="60" t="str">
        <f t="array" ref="G136">IFERROR(IF(G$2&lt;=$B$1,INDEX('Master Data'!$A$1:$H$686,'Evening Cow'!$A136,2),""),"")</f>
        <v>Quantity</v>
      </c>
      <c r="H136" s="60" t="str">
        <f t="array" ref="H136">IFERROR(IF(H$2&lt;=$B$1,INDEX('Master Data'!$A$1:$H$686,'Evening Cow'!$A136,2),""),"")</f>
        <v>Quantity</v>
      </c>
      <c r="I136" s="60" t="str">
        <f t="array" ref="I136">IFERROR(IF(I$2&lt;=$B$1,INDEX('Master Data'!$A$1:$H$686,'Evening Cow'!$A136,2),""),"")</f>
        <v>Quantity</v>
      </c>
      <c r="J136" s="60" t="str">
        <f t="array" ref="J136">IFERROR(IF(J$2&lt;=$B$1,INDEX('Master Data'!$A$1:$H$686,'Evening Cow'!$A136,2),""),"")</f>
        <v>Quantity</v>
      </c>
      <c r="K136" s="60" t="str">
        <f t="array" ref="K136">IFERROR(IF(K$2&lt;=$B$1,INDEX('Master Data'!$A$1:$H$686,'Evening Cow'!$A136,2),""),"")</f>
        <v>Quantity</v>
      </c>
      <c r="L136" s="60" t="str">
        <f t="array" ref="L136">IFERROR(IF(L$2&lt;=$B$1,INDEX('Master Data'!$A$1:$H$686,'Evening Cow'!$A136,2),""),"")</f>
        <v>Quantity</v>
      </c>
      <c r="M136" s="60" t="str">
        <f t="array" ref="M136">IFERROR(IF(M$2&lt;=$B$1,INDEX('Master Data'!$A$1:$H$686,'Evening Cow'!$A136,2),""),"")</f>
        <v>Quantity</v>
      </c>
      <c r="N136" s="60" t="str">
        <f t="array" ref="N136">IFERROR(IF(N$2&lt;=$B$1,INDEX('Master Data'!$A$1:$H$686,'Evening Cow'!$A136,2),""),"")</f>
        <v>Quantity</v>
      </c>
      <c r="O136" s="60" t="str">
        <f t="array" ref="O136">IFERROR(IF(O$2&lt;=$B$1,INDEX('Master Data'!$A$1:$H$686,'Evening Cow'!$A136,2),""),"")</f>
        <v>Quantity</v>
      </c>
      <c r="P136" s="60" t="str">
        <f t="array" ref="P136">IFERROR(IF(P$2&lt;=$B$1,INDEX('Master Data'!$A$1:$H$686,'Evening Cow'!$A136,2),""),"")</f>
        <v>Quantity</v>
      </c>
      <c r="Q136" s="60" t="str">
        <f t="array" ref="Q136">IFERROR(IF(Q$2&lt;=$B$1,INDEX('Master Data'!$A$1:$H$686,'Evening Cow'!$A136,2),""),"")</f>
        <v>Quantity</v>
      </c>
      <c r="R136" s="60" t="str">
        <f t="array" ref="R136">IFERROR(IF(R$2&lt;=$B$1,INDEX('Master Data'!$A$1:$H$686,'Evening Cow'!$A136,2),""),"")</f>
        <v>Quantity</v>
      </c>
      <c r="S136" s="60" t="str">
        <f t="array" ref="S136">IFERROR(IF(S$2&lt;=$B$1,INDEX('Master Data'!$A$1:$H$686,'Evening Cow'!$A136,2),""),"")</f>
        <v>Quantity</v>
      </c>
      <c r="T136" s="60" t="str">
        <f t="array" ref="T136">IFERROR(IF(T$2&lt;=$B$1,INDEX('Master Data'!$A$1:$H$686,'Evening Cow'!$A136,2),""),"")</f>
        <v>Quantity</v>
      </c>
      <c r="U136" s="60" t="str">
        <f t="array" ref="U136">IFERROR(IF(U$2&lt;=$B$1,INDEX('Master Data'!$A$1:$H$686,'Evening Cow'!$A136,2),""),"")</f>
        <v>Quantity</v>
      </c>
      <c r="V136" s="60" t="str">
        <f t="array" ref="V136">IFERROR(IF(V$2&lt;=$B$1,INDEX('Master Data'!$A$1:$H$686,'Evening Cow'!$A136,2),""),"")</f>
        <v>Quantity</v>
      </c>
      <c r="W136" s="60" t="str">
        <f t="array" ref="W136">IFERROR(IF(W$2&lt;=$B$1,INDEX('Master Data'!$A$1:$H$686,'Evening Cow'!$A136,2),""),"")</f>
        <v>Quantity</v>
      </c>
      <c r="X136" s="60" t="str">
        <f t="array" ref="X136">IFERROR(IF(X$2&lt;=$B$1,INDEX('Master Data'!$A$1:$H$686,'Evening Cow'!$A136,2),""),"")</f>
        <v>Quantity</v>
      </c>
      <c r="Y136" s="60" t="str">
        <f t="array" ref="Y136">IFERROR(IF(Y$2&lt;=$B$1,INDEX('Master Data'!$A$1:$H$686,'Evening Cow'!$A136,2),""),"")</f>
        <v>Quantity</v>
      </c>
      <c r="Z136" s="60" t="str">
        <f t="array" ref="Z136">IFERROR(IF(Z$2&lt;=$B$1,INDEX('Master Data'!$A$1:$H$686,'Evening Cow'!$A136,2),""),"")</f>
        <v>Quantity</v>
      </c>
      <c r="AA136" s="60" t="str">
        <f t="array" ref="AA136">IFERROR(IF(AA$2&lt;=$B$1,INDEX('Master Data'!$A$1:$H$686,'Evening Cow'!$A136,2),""),"")</f>
        <v>Quantity</v>
      </c>
      <c r="AB136" s="60" t="str">
        <f t="array" ref="AB136">IFERROR(IF(AB$2&lt;=$B$1,INDEX('Master Data'!$A$1:$H$686,'Evening Cow'!$A136,2),""),"")</f>
        <v>Quantity</v>
      </c>
      <c r="AC136" s="60" t="str">
        <f t="array" ref="AC136">IFERROR(IF(AC$2&lt;=$B$1,INDEX('Master Data'!$A$1:$H$686,'Evening Cow'!$A136,2),""),"")</f>
        <v>Quantity</v>
      </c>
      <c r="AD136" s="60" t="str">
        <f t="array" ref="AD136">IFERROR(IF(AD$2&lt;=$B$1,INDEX('Master Data'!$A$1:$H$686,'Evening Cow'!$A136,2),""),"")</f>
        <v>Quantity</v>
      </c>
      <c r="AE136" s="60" t="str">
        <f t="array" ref="AE136">IFERROR(IF(AE$2&lt;=$B$1,INDEX('Master Data'!$A$1:$H$686,'Evening Cow'!$A136,2),""),"")</f>
        <v>Quantity</v>
      </c>
      <c r="AF136" s="60" t="str">
        <f t="array" ref="AF136">IFERROR(IF(AF$2&lt;=$B$1,INDEX('Master Data'!$A$1:$H$686,'Evening Cow'!$A136,2),""),"")</f>
        <v/>
      </c>
      <c r="AG136" s="60" t="str">
        <f t="array" ref="AG136">IFERROR(IF(AG$2&lt;=$B$1,INDEX('Master Data'!$A$1:$H$686,'Evening Cow'!$A136,2),""),"")</f>
        <v/>
      </c>
    </row>
    <row r="137" ht="14.25" customHeight="1">
      <c r="A137" s="60" t="str">
        <f>IFERROR(SMALL('Master Data'!H:H,ROW()-2),"")</f>
        <v/>
      </c>
      <c r="B137" s="61" t="str">
        <f t="array" ref="B137">IFERROR(INDEX('Master Data'!$A$1:$H$686,'Evening Cow'!$A137,1),"")</f>
        <v>Customer Name</v>
      </c>
      <c r="C137" s="60" t="str">
        <f t="array" ref="C137">IFERROR(IF(C$2&lt;=$B$1,INDEX('Master Data'!$A$1:$H$686,'Evening Cow'!$A137,2),""),"")</f>
        <v>Quantity</v>
      </c>
      <c r="D137" s="60" t="str">
        <f t="array" ref="D137">IFERROR(IF(D$2&lt;=$B$1,INDEX('Master Data'!$A$1:$H$686,'Evening Cow'!$A137,2),""),"")</f>
        <v>Quantity</v>
      </c>
      <c r="E137" s="60" t="str">
        <f t="array" ref="E137">IFERROR(IF(E$2&lt;=$B$1,INDEX('Master Data'!$A$1:$H$686,'Evening Cow'!$A137,2),""),"")</f>
        <v>Quantity</v>
      </c>
      <c r="F137" s="60" t="str">
        <f t="array" ref="F137">IFERROR(IF(F$2&lt;=$B$1,INDEX('Master Data'!$A$1:$H$686,'Evening Cow'!$A137,2),""),"")</f>
        <v>Quantity</v>
      </c>
      <c r="G137" s="60" t="str">
        <f t="array" ref="G137">IFERROR(IF(G$2&lt;=$B$1,INDEX('Master Data'!$A$1:$H$686,'Evening Cow'!$A137,2),""),"")</f>
        <v>Quantity</v>
      </c>
      <c r="H137" s="60" t="str">
        <f t="array" ref="H137">IFERROR(IF(H$2&lt;=$B$1,INDEX('Master Data'!$A$1:$H$686,'Evening Cow'!$A137,2),""),"")</f>
        <v>Quantity</v>
      </c>
      <c r="I137" s="60" t="str">
        <f t="array" ref="I137">IFERROR(IF(I$2&lt;=$B$1,INDEX('Master Data'!$A$1:$H$686,'Evening Cow'!$A137,2),""),"")</f>
        <v>Quantity</v>
      </c>
      <c r="J137" s="60" t="str">
        <f t="array" ref="J137">IFERROR(IF(J$2&lt;=$B$1,INDEX('Master Data'!$A$1:$H$686,'Evening Cow'!$A137,2),""),"")</f>
        <v>Quantity</v>
      </c>
      <c r="K137" s="60" t="str">
        <f t="array" ref="K137">IFERROR(IF(K$2&lt;=$B$1,INDEX('Master Data'!$A$1:$H$686,'Evening Cow'!$A137,2),""),"")</f>
        <v>Quantity</v>
      </c>
      <c r="L137" s="60" t="str">
        <f t="array" ref="L137">IFERROR(IF(L$2&lt;=$B$1,INDEX('Master Data'!$A$1:$H$686,'Evening Cow'!$A137,2),""),"")</f>
        <v>Quantity</v>
      </c>
      <c r="M137" s="60" t="str">
        <f t="array" ref="M137">IFERROR(IF(M$2&lt;=$B$1,INDEX('Master Data'!$A$1:$H$686,'Evening Cow'!$A137,2),""),"")</f>
        <v>Quantity</v>
      </c>
      <c r="N137" s="60" t="str">
        <f t="array" ref="N137">IFERROR(IF(N$2&lt;=$B$1,INDEX('Master Data'!$A$1:$H$686,'Evening Cow'!$A137,2),""),"")</f>
        <v>Quantity</v>
      </c>
      <c r="O137" s="60" t="str">
        <f t="array" ref="O137">IFERROR(IF(O$2&lt;=$B$1,INDEX('Master Data'!$A$1:$H$686,'Evening Cow'!$A137,2),""),"")</f>
        <v>Quantity</v>
      </c>
      <c r="P137" s="60" t="str">
        <f t="array" ref="P137">IFERROR(IF(P$2&lt;=$B$1,INDEX('Master Data'!$A$1:$H$686,'Evening Cow'!$A137,2),""),"")</f>
        <v>Quantity</v>
      </c>
      <c r="Q137" s="60" t="str">
        <f t="array" ref="Q137">IFERROR(IF(Q$2&lt;=$B$1,INDEX('Master Data'!$A$1:$H$686,'Evening Cow'!$A137,2),""),"")</f>
        <v>Quantity</v>
      </c>
      <c r="R137" s="60" t="str">
        <f t="array" ref="R137">IFERROR(IF(R$2&lt;=$B$1,INDEX('Master Data'!$A$1:$H$686,'Evening Cow'!$A137,2),""),"")</f>
        <v>Quantity</v>
      </c>
      <c r="S137" s="60" t="str">
        <f t="array" ref="S137">IFERROR(IF(S$2&lt;=$B$1,INDEX('Master Data'!$A$1:$H$686,'Evening Cow'!$A137,2),""),"")</f>
        <v>Quantity</v>
      </c>
      <c r="T137" s="60" t="str">
        <f t="array" ref="T137">IFERROR(IF(T$2&lt;=$B$1,INDEX('Master Data'!$A$1:$H$686,'Evening Cow'!$A137,2),""),"")</f>
        <v>Quantity</v>
      </c>
      <c r="U137" s="60" t="str">
        <f t="array" ref="U137">IFERROR(IF(U$2&lt;=$B$1,INDEX('Master Data'!$A$1:$H$686,'Evening Cow'!$A137,2),""),"")</f>
        <v>Quantity</v>
      </c>
      <c r="V137" s="60" t="str">
        <f t="array" ref="V137">IFERROR(IF(V$2&lt;=$B$1,INDEX('Master Data'!$A$1:$H$686,'Evening Cow'!$A137,2),""),"")</f>
        <v>Quantity</v>
      </c>
      <c r="W137" s="60" t="str">
        <f t="array" ref="W137">IFERROR(IF(W$2&lt;=$B$1,INDEX('Master Data'!$A$1:$H$686,'Evening Cow'!$A137,2),""),"")</f>
        <v>Quantity</v>
      </c>
      <c r="X137" s="60" t="str">
        <f t="array" ref="X137">IFERROR(IF(X$2&lt;=$B$1,INDEX('Master Data'!$A$1:$H$686,'Evening Cow'!$A137,2),""),"")</f>
        <v>Quantity</v>
      </c>
      <c r="Y137" s="60" t="str">
        <f t="array" ref="Y137">IFERROR(IF(Y$2&lt;=$B$1,INDEX('Master Data'!$A$1:$H$686,'Evening Cow'!$A137,2),""),"")</f>
        <v>Quantity</v>
      </c>
      <c r="Z137" s="60" t="str">
        <f t="array" ref="Z137">IFERROR(IF(Z$2&lt;=$B$1,INDEX('Master Data'!$A$1:$H$686,'Evening Cow'!$A137,2),""),"")</f>
        <v>Quantity</v>
      </c>
      <c r="AA137" s="60" t="str">
        <f t="array" ref="AA137">IFERROR(IF(AA$2&lt;=$B$1,INDEX('Master Data'!$A$1:$H$686,'Evening Cow'!$A137,2),""),"")</f>
        <v>Quantity</v>
      </c>
      <c r="AB137" s="60" t="str">
        <f t="array" ref="AB137">IFERROR(IF(AB$2&lt;=$B$1,INDEX('Master Data'!$A$1:$H$686,'Evening Cow'!$A137,2),""),"")</f>
        <v>Quantity</v>
      </c>
      <c r="AC137" s="60" t="str">
        <f t="array" ref="AC137">IFERROR(IF(AC$2&lt;=$B$1,INDEX('Master Data'!$A$1:$H$686,'Evening Cow'!$A137,2),""),"")</f>
        <v>Quantity</v>
      </c>
      <c r="AD137" s="60" t="str">
        <f t="array" ref="AD137">IFERROR(IF(AD$2&lt;=$B$1,INDEX('Master Data'!$A$1:$H$686,'Evening Cow'!$A137,2),""),"")</f>
        <v>Quantity</v>
      </c>
      <c r="AE137" s="60" t="str">
        <f t="array" ref="AE137">IFERROR(IF(AE$2&lt;=$B$1,INDEX('Master Data'!$A$1:$H$686,'Evening Cow'!$A137,2),""),"")</f>
        <v>Quantity</v>
      </c>
      <c r="AF137" s="60" t="str">
        <f t="array" ref="AF137">IFERROR(IF(AF$2&lt;=$B$1,INDEX('Master Data'!$A$1:$H$686,'Evening Cow'!$A137,2),""),"")</f>
        <v/>
      </c>
      <c r="AG137" s="60" t="str">
        <f t="array" ref="AG137">IFERROR(IF(AG$2&lt;=$B$1,INDEX('Master Data'!$A$1:$H$686,'Evening Cow'!$A137,2),""),"")</f>
        <v/>
      </c>
    </row>
    <row r="138" ht="14.25" customHeight="1">
      <c r="A138" s="60" t="str">
        <f>IFERROR(SMALL('Master Data'!H:H,ROW()-2),"")</f>
        <v/>
      </c>
      <c r="B138" s="61" t="str">
        <f t="array" ref="B138">IFERROR(INDEX('Master Data'!$A$1:$H$686,'Evening Cow'!$A138,1),"")</f>
        <v>Customer Name</v>
      </c>
      <c r="C138" s="60" t="str">
        <f t="array" ref="C138">IFERROR(IF(C$2&lt;=$B$1,INDEX('Master Data'!$A$1:$H$686,'Evening Cow'!$A138,2),""),"")</f>
        <v>Quantity</v>
      </c>
      <c r="D138" s="60" t="str">
        <f t="array" ref="D138">IFERROR(IF(D$2&lt;=$B$1,INDEX('Master Data'!$A$1:$H$686,'Evening Cow'!$A138,2),""),"")</f>
        <v>Quantity</v>
      </c>
      <c r="E138" s="60" t="str">
        <f t="array" ref="E138">IFERROR(IF(E$2&lt;=$B$1,INDEX('Master Data'!$A$1:$H$686,'Evening Cow'!$A138,2),""),"")</f>
        <v>Quantity</v>
      </c>
      <c r="F138" s="60" t="str">
        <f t="array" ref="F138">IFERROR(IF(F$2&lt;=$B$1,INDEX('Master Data'!$A$1:$H$686,'Evening Cow'!$A138,2),""),"")</f>
        <v>Quantity</v>
      </c>
      <c r="G138" s="60" t="str">
        <f t="array" ref="G138">IFERROR(IF(G$2&lt;=$B$1,INDEX('Master Data'!$A$1:$H$686,'Evening Cow'!$A138,2),""),"")</f>
        <v>Quantity</v>
      </c>
      <c r="H138" s="60" t="str">
        <f t="array" ref="H138">IFERROR(IF(H$2&lt;=$B$1,INDEX('Master Data'!$A$1:$H$686,'Evening Cow'!$A138,2),""),"")</f>
        <v>Quantity</v>
      </c>
      <c r="I138" s="60" t="str">
        <f t="array" ref="I138">IFERROR(IF(I$2&lt;=$B$1,INDEX('Master Data'!$A$1:$H$686,'Evening Cow'!$A138,2),""),"")</f>
        <v>Quantity</v>
      </c>
      <c r="J138" s="60" t="str">
        <f t="array" ref="J138">IFERROR(IF(J$2&lt;=$B$1,INDEX('Master Data'!$A$1:$H$686,'Evening Cow'!$A138,2),""),"")</f>
        <v>Quantity</v>
      </c>
      <c r="K138" s="60" t="str">
        <f t="array" ref="K138">IFERROR(IF(K$2&lt;=$B$1,INDEX('Master Data'!$A$1:$H$686,'Evening Cow'!$A138,2),""),"")</f>
        <v>Quantity</v>
      </c>
      <c r="L138" s="60" t="str">
        <f t="array" ref="L138">IFERROR(IF(L$2&lt;=$B$1,INDEX('Master Data'!$A$1:$H$686,'Evening Cow'!$A138,2),""),"")</f>
        <v>Quantity</v>
      </c>
      <c r="M138" s="60" t="str">
        <f t="array" ref="M138">IFERROR(IF(M$2&lt;=$B$1,INDEX('Master Data'!$A$1:$H$686,'Evening Cow'!$A138,2),""),"")</f>
        <v>Quantity</v>
      </c>
      <c r="N138" s="60" t="str">
        <f t="array" ref="N138">IFERROR(IF(N$2&lt;=$B$1,INDEX('Master Data'!$A$1:$H$686,'Evening Cow'!$A138,2),""),"")</f>
        <v>Quantity</v>
      </c>
      <c r="O138" s="60" t="str">
        <f t="array" ref="O138">IFERROR(IF(O$2&lt;=$B$1,INDEX('Master Data'!$A$1:$H$686,'Evening Cow'!$A138,2),""),"")</f>
        <v>Quantity</v>
      </c>
      <c r="P138" s="60" t="str">
        <f t="array" ref="P138">IFERROR(IF(P$2&lt;=$B$1,INDEX('Master Data'!$A$1:$H$686,'Evening Cow'!$A138,2),""),"")</f>
        <v>Quantity</v>
      </c>
      <c r="Q138" s="60" t="str">
        <f t="array" ref="Q138">IFERROR(IF(Q$2&lt;=$B$1,INDEX('Master Data'!$A$1:$H$686,'Evening Cow'!$A138,2),""),"")</f>
        <v>Quantity</v>
      </c>
      <c r="R138" s="60" t="str">
        <f t="array" ref="R138">IFERROR(IF(R$2&lt;=$B$1,INDEX('Master Data'!$A$1:$H$686,'Evening Cow'!$A138,2),""),"")</f>
        <v>Quantity</v>
      </c>
      <c r="S138" s="60" t="str">
        <f t="array" ref="S138">IFERROR(IF(S$2&lt;=$B$1,INDEX('Master Data'!$A$1:$H$686,'Evening Cow'!$A138,2),""),"")</f>
        <v>Quantity</v>
      </c>
      <c r="T138" s="60" t="str">
        <f t="array" ref="T138">IFERROR(IF(T$2&lt;=$B$1,INDEX('Master Data'!$A$1:$H$686,'Evening Cow'!$A138,2),""),"")</f>
        <v>Quantity</v>
      </c>
      <c r="U138" s="60" t="str">
        <f t="array" ref="U138">IFERROR(IF(U$2&lt;=$B$1,INDEX('Master Data'!$A$1:$H$686,'Evening Cow'!$A138,2),""),"")</f>
        <v>Quantity</v>
      </c>
      <c r="V138" s="60" t="str">
        <f t="array" ref="V138">IFERROR(IF(V$2&lt;=$B$1,INDEX('Master Data'!$A$1:$H$686,'Evening Cow'!$A138,2),""),"")</f>
        <v>Quantity</v>
      </c>
      <c r="W138" s="60" t="str">
        <f t="array" ref="W138">IFERROR(IF(W$2&lt;=$B$1,INDEX('Master Data'!$A$1:$H$686,'Evening Cow'!$A138,2),""),"")</f>
        <v>Quantity</v>
      </c>
      <c r="X138" s="60" t="str">
        <f t="array" ref="X138">IFERROR(IF(X$2&lt;=$B$1,INDEX('Master Data'!$A$1:$H$686,'Evening Cow'!$A138,2),""),"")</f>
        <v>Quantity</v>
      </c>
      <c r="Y138" s="60" t="str">
        <f t="array" ref="Y138">IFERROR(IF(Y$2&lt;=$B$1,INDEX('Master Data'!$A$1:$H$686,'Evening Cow'!$A138,2),""),"")</f>
        <v>Quantity</v>
      </c>
      <c r="Z138" s="60" t="str">
        <f t="array" ref="Z138">IFERROR(IF(Z$2&lt;=$B$1,INDEX('Master Data'!$A$1:$H$686,'Evening Cow'!$A138,2),""),"")</f>
        <v>Quantity</v>
      </c>
      <c r="AA138" s="60" t="str">
        <f t="array" ref="AA138">IFERROR(IF(AA$2&lt;=$B$1,INDEX('Master Data'!$A$1:$H$686,'Evening Cow'!$A138,2),""),"")</f>
        <v>Quantity</v>
      </c>
      <c r="AB138" s="60" t="str">
        <f t="array" ref="AB138">IFERROR(IF(AB$2&lt;=$B$1,INDEX('Master Data'!$A$1:$H$686,'Evening Cow'!$A138,2),""),"")</f>
        <v>Quantity</v>
      </c>
      <c r="AC138" s="60" t="str">
        <f t="array" ref="AC138">IFERROR(IF(AC$2&lt;=$B$1,INDEX('Master Data'!$A$1:$H$686,'Evening Cow'!$A138,2),""),"")</f>
        <v>Quantity</v>
      </c>
      <c r="AD138" s="60" t="str">
        <f t="array" ref="AD138">IFERROR(IF(AD$2&lt;=$B$1,INDEX('Master Data'!$A$1:$H$686,'Evening Cow'!$A138,2),""),"")</f>
        <v>Quantity</v>
      </c>
      <c r="AE138" s="60" t="str">
        <f t="array" ref="AE138">IFERROR(IF(AE$2&lt;=$B$1,INDEX('Master Data'!$A$1:$H$686,'Evening Cow'!$A138,2),""),"")</f>
        <v>Quantity</v>
      </c>
      <c r="AF138" s="60" t="str">
        <f t="array" ref="AF138">IFERROR(IF(AF$2&lt;=$B$1,INDEX('Master Data'!$A$1:$H$686,'Evening Cow'!$A138,2),""),"")</f>
        <v/>
      </c>
      <c r="AG138" s="60" t="str">
        <f t="array" ref="AG138">IFERROR(IF(AG$2&lt;=$B$1,INDEX('Master Data'!$A$1:$H$686,'Evening Cow'!$A138,2),""),"")</f>
        <v/>
      </c>
    </row>
    <row r="139" ht="14.25" customHeight="1">
      <c r="A139" s="60" t="str">
        <f>IFERROR(SMALL('Master Data'!H:H,ROW()-2),"")</f>
        <v/>
      </c>
      <c r="B139" s="61" t="str">
        <f t="array" ref="B139">IFERROR(INDEX('Master Data'!$A$1:$H$686,'Evening Cow'!$A139,1),"")</f>
        <v>Customer Name</v>
      </c>
      <c r="C139" s="60" t="str">
        <f t="array" ref="C139">IFERROR(IF(C$2&lt;=$B$1,INDEX('Master Data'!$A$1:$H$686,'Evening Cow'!$A139,2),""),"")</f>
        <v>Quantity</v>
      </c>
      <c r="D139" s="60" t="str">
        <f t="array" ref="D139">IFERROR(IF(D$2&lt;=$B$1,INDEX('Master Data'!$A$1:$H$686,'Evening Cow'!$A139,2),""),"")</f>
        <v>Quantity</v>
      </c>
      <c r="E139" s="60" t="str">
        <f t="array" ref="E139">IFERROR(IF(E$2&lt;=$B$1,INDEX('Master Data'!$A$1:$H$686,'Evening Cow'!$A139,2),""),"")</f>
        <v>Quantity</v>
      </c>
      <c r="F139" s="60" t="str">
        <f t="array" ref="F139">IFERROR(IF(F$2&lt;=$B$1,INDEX('Master Data'!$A$1:$H$686,'Evening Cow'!$A139,2),""),"")</f>
        <v>Quantity</v>
      </c>
      <c r="G139" s="60" t="str">
        <f t="array" ref="G139">IFERROR(IF(G$2&lt;=$B$1,INDEX('Master Data'!$A$1:$H$686,'Evening Cow'!$A139,2),""),"")</f>
        <v>Quantity</v>
      </c>
      <c r="H139" s="60" t="str">
        <f t="array" ref="H139">IFERROR(IF(H$2&lt;=$B$1,INDEX('Master Data'!$A$1:$H$686,'Evening Cow'!$A139,2),""),"")</f>
        <v>Quantity</v>
      </c>
      <c r="I139" s="60" t="str">
        <f t="array" ref="I139">IFERROR(IF(I$2&lt;=$B$1,INDEX('Master Data'!$A$1:$H$686,'Evening Cow'!$A139,2),""),"")</f>
        <v>Quantity</v>
      </c>
      <c r="J139" s="60" t="str">
        <f t="array" ref="J139">IFERROR(IF(J$2&lt;=$B$1,INDEX('Master Data'!$A$1:$H$686,'Evening Cow'!$A139,2),""),"")</f>
        <v>Quantity</v>
      </c>
      <c r="K139" s="60" t="str">
        <f t="array" ref="K139">IFERROR(IF(K$2&lt;=$B$1,INDEX('Master Data'!$A$1:$H$686,'Evening Cow'!$A139,2),""),"")</f>
        <v>Quantity</v>
      </c>
      <c r="L139" s="60" t="str">
        <f t="array" ref="L139">IFERROR(IF(L$2&lt;=$B$1,INDEX('Master Data'!$A$1:$H$686,'Evening Cow'!$A139,2),""),"")</f>
        <v>Quantity</v>
      </c>
      <c r="M139" s="60" t="str">
        <f t="array" ref="M139">IFERROR(IF(M$2&lt;=$B$1,INDEX('Master Data'!$A$1:$H$686,'Evening Cow'!$A139,2),""),"")</f>
        <v>Quantity</v>
      </c>
      <c r="N139" s="60" t="str">
        <f t="array" ref="N139">IFERROR(IF(N$2&lt;=$B$1,INDEX('Master Data'!$A$1:$H$686,'Evening Cow'!$A139,2),""),"")</f>
        <v>Quantity</v>
      </c>
      <c r="O139" s="60" t="str">
        <f t="array" ref="O139">IFERROR(IF(O$2&lt;=$B$1,INDEX('Master Data'!$A$1:$H$686,'Evening Cow'!$A139,2),""),"")</f>
        <v>Quantity</v>
      </c>
      <c r="P139" s="60" t="str">
        <f t="array" ref="P139">IFERROR(IF(P$2&lt;=$B$1,INDEX('Master Data'!$A$1:$H$686,'Evening Cow'!$A139,2),""),"")</f>
        <v>Quantity</v>
      </c>
      <c r="Q139" s="60" t="str">
        <f t="array" ref="Q139">IFERROR(IF(Q$2&lt;=$B$1,INDEX('Master Data'!$A$1:$H$686,'Evening Cow'!$A139,2),""),"")</f>
        <v>Quantity</v>
      </c>
      <c r="R139" s="60" t="str">
        <f t="array" ref="R139">IFERROR(IF(R$2&lt;=$B$1,INDEX('Master Data'!$A$1:$H$686,'Evening Cow'!$A139,2),""),"")</f>
        <v>Quantity</v>
      </c>
      <c r="S139" s="60" t="str">
        <f t="array" ref="S139">IFERROR(IF(S$2&lt;=$B$1,INDEX('Master Data'!$A$1:$H$686,'Evening Cow'!$A139,2),""),"")</f>
        <v>Quantity</v>
      </c>
      <c r="T139" s="60" t="str">
        <f t="array" ref="T139">IFERROR(IF(T$2&lt;=$B$1,INDEX('Master Data'!$A$1:$H$686,'Evening Cow'!$A139,2),""),"")</f>
        <v>Quantity</v>
      </c>
      <c r="U139" s="60" t="str">
        <f t="array" ref="U139">IFERROR(IF(U$2&lt;=$B$1,INDEX('Master Data'!$A$1:$H$686,'Evening Cow'!$A139,2),""),"")</f>
        <v>Quantity</v>
      </c>
      <c r="V139" s="60" t="str">
        <f t="array" ref="V139">IFERROR(IF(V$2&lt;=$B$1,INDEX('Master Data'!$A$1:$H$686,'Evening Cow'!$A139,2),""),"")</f>
        <v>Quantity</v>
      </c>
      <c r="W139" s="60" t="str">
        <f t="array" ref="W139">IFERROR(IF(W$2&lt;=$B$1,INDEX('Master Data'!$A$1:$H$686,'Evening Cow'!$A139,2),""),"")</f>
        <v>Quantity</v>
      </c>
      <c r="X139" s="60" t="str">
        <f t="array" ref="X139">IFERROR(IF(X$2&lt;=$B$1,INDEX('Master Data'!$A$1:$H$686,'Evening Cow'!$A139,2),""),"")</f>
        <v>Quantity</v>
      </c>
      <c r="Y139" s="60" t="str">
        <f t="array" ref="Y139">IFERROR(IF(Y$2&lt;=$B$1,INDEX('Master Data'!$A$1:$H$686,'Evening Cow'!$A139,2),""),"")</f>
        <v>Quantity</v>
      </c>
      <c r="Z139" s="60" t="str">
        <f t="array" ref="Z139">IFERROR(IF(Z$2&lt;=$B$1,INDEX('Master Data'!$A$1:$H$686,'Evening Cow'!$A139,2),""),"")</f>
        <v>Quantity</v>
      </c>
      <c r="AA139" s="60" t="str">
        <f t="array" ref="AA139">IFERROR(IF(AA$2&lt;=$B$1,INDEX('Master Data'!$A$1:$H$686,'Evening Cow'!$A139,2),""),"")</f>
        <v>Quantity</v>
      </c>
      <c r="AB139" s="60" t="str">
        <f t="array" ref="AB139">IFERROR(IF(AB$2&lt;=$B$1,INDEX('Master Data'!$A$1:$H$686,'Evening Cow'!$A139,2),""),"")</f>
        <v>Quantity</v>
      </c>
      <c r="AC139" s="60" t="str">
        <f t="array" ref="AC139">IFERROR(IF(AC$2&lt;=$B$1,INDEX('Master Data'!$A$1:$H$686,'Evening Cow'!$A139,2),""),"")</f>
        <v>Quantity</v>
      </c>
      <c r="AD139" s="60" t="str">
        <f t="array" ref="AD139">IFERROR(IF(AD$2&lt;=$B$1,INDEX('Master Data'!$A$1:$H$686,'Evening Cow'!$A139,2),""),"")</f>
        <v>Quantity</v>
      </c>
      <c r="AE139" s="60" t="str">
        <f t="array" ref="AE139">IFERROR(IF(AE$2&lt;=$B$1,INDEX('Master Data'!$A$1:$H$686,'Evening Cow'!$A139,2),""),"")</f>
        <v>Quantity</v>
      </c>
      <c r="AF139" s="60" t="str">
        <f t="array" ref="AF139">IFERROR(IF(AF$2&lt;=$B$1,INDEX('Master Data'!$A$1:$H$686,'Evening Cow'!$A139,2),""),"")</f>
        <v/>
      </c>
      <c r="AG139" s="60" t="str">
        <f t="array" ref="AG139">IFERROR(IF(AG$2&lt;=$B$1,INDEX('Master Data'!$A$1:$H$686,'Evening Cow'!$A139,2),""),"")</f>
        <v/>
      </c>
    </row>
    <row r="140" ht="14.25" customHeight="1">
      <c r="A140" s="60" t="str">
        <f>IFERROR(SMALL('Master Data'!H:H,ROW()-2),"")</f>
        <v/>
      </c>
      <c r="B140" s="61" t="str">
        <f t="array" ref="B140">IFERROR(INDEX('Master Data'!$A$1:$H$686,'Evening Cow'!$A140,1),"")</f>
        <v>Customer Name</v>
      </c>
      <c r="C140" s="60" t="str">
        <f t="array" ref="C140">IFERROR(IF(C$2&lt;=$B$1,INDEX('Master Data'!$A$1:$H$686,'Evening Cow'!$A140,2),""),"")</f>
        <v>Quantity</v>
      </c>
      <c r="D140" s="60" t="str">
        <f t="array" ref="D140">IFERROR(IF(D$2&lt;=$B$1,INDEX('Master Data'!$A$1:$H$686,'Evening Cow'!$A140,2),""),"")</f>
        <v>Quantity</v>
      </c>
      <c r="E140" s="60" t="str">
        <f t="array" ref="E140">IFERROR(IF(E$2&lt;=$B$1,INDEX('Master Data'!$A$1:$H$686,'Evening Cow'!$A140,2),""),"")</f>
        <v>Quantity</v>
      </c>
      <c r="F140" s="60" t="str">
        <f t="array" ref="F140">IFERROR(IF(F$2&lt;=$B$1,INDEX('Master Data'!$A$1:$H$686,'Evening Cow'!$A140,2),""),"")</f>
        <v>Quantity</v>
      </c>
      <c r="G140" s="60" t="str">
        <f t="array" ref="G140">IFERROR(IF(G$2&lt;=$B$1,INDEX('Master Data'!$A$1:$H$686,'Evening Cow'!$A140,2),""),"")</f>
        <v>Quantity</v>
      </c>
      <c r="H140" s="60" t="str">
        <f t="array" ref="H140">IFERROR(IF(H$2&lt;=$B$1,INDEX('Master Data'!$A$1:$H$686,'Evening Cow'!$A140,2),""),"")</f>
        <v>Quantity</v>
      </c>
      <c r="I140" s="60" t="str">
        <f t="array" ref="I140">IFERROR(IF(I$2&lt;=$B$1,INDEX('Master Data'!$A$1:$H$686,'Evening Cow'!$A140,2),""),"")</f>
        <v>Quantity</v>
      </c>
      <c r="J140" s="60" t="str">
        <f t="array" ref="J140">IFERROR(IF(J$2&lt;=$B$1,INDEX('Master Data'!$A$1:$H$686,'Evening Cow'!$A140,2),""),"")</f>
        <v>Quantity</v>
      </c>
      <c r="K140" s="60" t="str">
        <f t="array" ref="K140">IFERROR(IF(K$2&lt;=$B$1,INDEX('Master Data'!$A$1:$H$686,'Evening Cow'!$A140,2),""),"")</f>
        <v>Quantity</v>
      </c>
      <c r="L140" s="60" t="str">
        <f t="array" ref="L140">IFERROR(IF(L$2&lt;=$B$1,INDEX('Master Data'!$A$1:$H$686,'Evening Cow'!$A140,2),""),"")</f>
        <v>Quantity</v>
      </c>
      <c r="M140" s="60" t="str">
        <f t="array" ref="M140">IFERROR(IF(M$2&lt;=$B$1,INDEX('Master Data'!$A$1:$H$686,'Evening Cow'!$A140,2),""),"")</f>
        <v>Quantity</v>
      </c>
      <c r="N140" s="60" t="str">
        <f t="array" ref="N140">IFERROR(IF(N$2&lt;=$B$1,INDEX('Master Data'!$A$1:$H$686,'Evening Cow'!$A140,2),""),"")</f>
        <v>Quantity</v>
      </c>
      <c r="O140" s="60" t="str">
        <f t="array" ref="O140">IFERROR(IF(O$2&lt;=$B$1,INDEX('Master Data'!$A$1:$H$686,'Evening Cow'!$A140,2),""),"")</f>
        <v>Quantity</v>
      </c>
      <c r="P140" s="60" t="str">
        <f t="array" ref="P140">IFERROR(IF(P$2&lt;=$B$1,INDEX('Master Data'!$A$1:$H$686,'Evening Cow'!$A140,2),""),"")</f>
        <v>Quantity</v>
      </c>
      <c r="Q140" s="60" t="str">
        <f t="array" ref="Q140">IFERROR(IF(Q$2&lt;=$B$1,INDEX('Master Data'!$A$1:$H$686,'Evening Cow'!$A140,2),""),"")</f>
        <v>Quantity</v>
      </c>
      <c r="R140" s="60" t="str">
        <f t="array" ref="R140">IFERROR(IF(R$2&lt;=$B$1,INDEX('Master Data'!$A$1:$H$686,'Evening Cow'!$A140,2),""),"")</f>
        <v>Quantity</v>
      </c>
      <c r="S140" s="60" t="str">
        <f t="array" ref="S140">IFERROR(IF(S$2&lt;=$B$1,INDEX('Master Data'!$A$1:$H$686,'Evening Cow'!$A140,2),""),"")</f>
        <v>Quantity</v>
      </c>
      <c r="T140" s="60" t="str">
        <f t="array" ref="T140">IFERROR(IF(T$2&lt;=$B$1,INDEX('Master Data'!$A$1:$H$686,'Evening Cow'!$A140,2),""),"")</f>
        <v>Quantity</v>
      </c>
      <c r="U140" s="60" t="str">
        <f t="array" ref="U140">IFERROR(IF(U$2&lt;=$B$1,INDEX('Master Data'!$A$1:$H$686,'Evening Cow'!$A140,2),""),"")</f>
        <v>Quantity</v>
      </c>
      <c r="V140" s="60" t="str">
        <f t="array" ref="V140">IFERROR(IF(V$2&lt;=$B$1,INDEX('Master Data'!$A$1:$H$686,'Evening Cow'!$A140,2),""),"")</f>
        <v>Quantity</v>
      </c>
      <c r="W140" s="60" t="str">
        <f t="array" ref="W140">IFERROR(IF(W$2&lt;=$B$1,INDEX('Master Data'!$A$1:$H$686,'Evening Cow'!$A140,2),""),"")</f>
        <v>Quantity</v>
      </c>
      <c r="X140" s="60" t="str">
        <f t="array" ref="X140">IFERROR(IF(X$2&lt;=$B$1,INDEX('Master Data'!$A$1:$H$686,'Evening Cow'!$A140,2),""),"")</f>
        <v>Quantity</v>
      </c>
      <c r="Y140" s="60" t="str">
        <f t="array" ref="Y140">IFERROR(IF(Y$2&lt;=$B$1,INDEX('Master Data'!$A$1:$H$686,'Evening Cow'!$A140,2),""),"")</f>
        <v>Quantity</v>
      </c>
      <c r="Z140" s="60" t="str">
        <f t="array" ref="Z140">IFERROR(IF(Z$2&lt;=$B$1,INDEX('Master Data'!$A$1:$H$686,'Evening Cow'!$A140,2),""),"")</f>
        <v>Quantity</v>
      </c>
      <c r="AA140" s="60" t="str">
        <f t="array" ref="AA140">IFERROR(IF(AA$2&lt;=$B$1,INDEX('Master Data'!$A$1:$H$686,'Evening Cow'!$A140,2),""),"")</f>
        <v>Quantity</v>
      </c>
      <c r="AB140" s="60" t="str">
        <f t="array" ref="AB140">IFERROR(IF(AB$2&lt;=$B$1,INDEX('Master Data'!$A$1:$H$686,'Evening Cow'!$A140,2),""),"")</f>
        <v>Quantity</v>
      </c>
      <c r="AC140" s="60" t="str">
        <f t="array" ref="AC140">IFERROR(IF(AC$2&lt;=$B$1,INDEX('Master Data'!$A$1:$H$686,'Evening Cow'!$A140,2),""),"")</f>
        <v>Quantity</v>
      </c>
      <c r="AD140" s="60" t="str">
        <f t="array" ref="AD140">IFERROR(IF(AD$2&lt;=$B$1,INDEX('Master Data'!$A$1:$H$686,'Evening Cow'!$A140,2),""),"")</f>
        <v>Quantity</v>
      </c>
      <c r="AE140" s="60" t="str">
        <f t="array" ref="AE140">IFERROR(IF(AE$2&lt;=$B$1,INDEX('Master Data'!$A$1:$H$686,'Evening Cow'!$A140,2),""),"")</f>
        <v>Quantity</v>
      </c>
      <c r="AF140" s="60" t="str">
        <f t="array" ref="AF140">IFERROR(IF(AF$2&lt;=$B$1,INDEX('Master Data'!$A$1:$H$686,'Evening Cow'!$A140,2),""),"")</f>
        <v/>
      </c>
      <c r="AG140" s="60" t="str">
        <f t="array" ref="AG140">IFERROR(IF(AG$2&lt;=$B$1,INDEX('Master Data'!$A$1:$H$686,'Evening Cow'!$A140,2),""),"")</f>
        <v/>
      </c>
    </row>
    <row r="141" ht="14.25" customHeight="1">
      <c r="A141" s="60" t="str">
        <f>IFERROR(SMALL('Master Data'!H:H,ROW()-2),"")</f>
        <v/>
      </c>
      <c r="B141" s="61" t="str">
        <f t="array" ref="B141">IFERROR(INDEX('Master Data'!$A$1:$H$686,'Evening Cow'!$A141,1),"")</f>
        <v>Customer Name</v>
      </c>
      <c r="C141" s="60" t="str">
        <f t="array" ref="C141">IFERROR(IF(C$2&lt;=$B$1,INDEX('Master Data'!$A$1:$H$686,'Evening Cow'!$A141,2),""),"")</f>
        <v>Quantity</v>
      </c>
      <c r="D141" s="60" t="str">
        <f t="array" ref="D141">IFERROR(IF(D$2&lt;=$B$1,INDEX('Master Data'!$A$1:$H$686,'Evening Cow'!$A141,2),""),"")</f>
        <v>Quantity</v>
      </c>
      <c r="E141" s="60" t="str">
        <f t="array" ref="E141">IFERROR(IF(E$2&lt;=$B$1,INDEX('Master Data'!$A$1:$H$686,'Evening Cow'!$A141,2),""),"")</f>
        <v>Quantity</v>
      </c>
      <c r="F141" s="60" t="str">
        <f t="array" ref="F141">IFERROR(IF(F$2&lt;=$B$1,INDEX('Master Data'!$A$1:$H$686,'Evening Cow'!$A141,2),""),"")</f>
        <v>Quantity</v>
      </c>
      <c r="G141" s="60" t="str">
        <f t="array" ref="G141">IFERROR(IF(G$2&lt;=$B$1,INDEX('Master Data'!$A$1:$H$686,'Evening Cow'!$A141,2),""),"")</f>
        <v>Quantity</v>
      </c>
      <c r="H141" s="60" t="str">
        <f t="array" ref="H141">IFERROR(IF(H$2&lt;=$B$1,INDEX('Master Data'!$A$1:$H$686,'Evening Cow'!$A141,2),""),"")</f>
        <v>Quantity</v>
      </c>
      <c r="I141" s="60" t="str">
        <f t="array" ref="I141">IFERROR(IF(I$2&lt;=$B$1,INDEX('Master Data'!$A$1:$H$686,'Evening Cow'!$A141,2),""),"")</f>
        <v>Quantity</v>
      </c>
      <c r="J141" s="60" t="str">
        <f t="array" ref="J141">IFERROR(IF(J$2&lt;=$B$1,INDEX('Master Data'!$A$1:$H$686,'Evening Cow'!$A141,2),""),"")</f>
        <v>Quantity</v>
      </c>
      <c r="K141" s="60" t="str">
        <f t="array" ref="K141">IFERROR(IF(K$2&lt;=$B$1,INDEX('Master Data'!$A$1:$H$686,'Evening Cow'!$A141,2),""),"")</f>
        <v>Quantity</v>
      </c>
      <c r="L141" s="60" t="str">
        <f t="array" ref="L141">IFERROR(IF(L$2&lt;=$B$1,INDEX('Master Data'!$A$1:$H$686,'Evening Cow'!$A141,2),""),"")</f>
        <v>Quantity</v>
      </c>
      <c r="M141" s="60" t="str">
        <f t="array" ref="M141">IFERROR(IF(M$2&lt;=$B$1,INDEX('Master Data'!$A$1:$H$686,'Evening Cow'!$A141,2),""),"")</f>
        <v>Quantity</v>
      </c>
      <c r="N141" s="60" t="str">
        <f t="array" ref="N141">IFERROR(IF(N$2&lt;=$B$1,INDEX('Master Data'!$A$1:$H$686,'Evening Cow'!$A141,2),""),"")</f>
        <v>Quantity</v>
      </c>
      <c r="O141" s="60" t="str">
        <f t="array" ref="O141">IFERROR(IF(O$2&lt;=$B$1,INDEX('Master Data'!$A$1:$H$686,'Evening Cow'!$A141,2),""),"")</f>
        <v>Quantity</v>
      </c>
      <c r="P141" s="60" t="str">
        <f t="array" ref="P141">IFERROR(IF(P$2&lt;=$B$1,INDEX('Master Data'!$A$1:$H$686,'Evening Cow'!$A141,2),""),"")</f>
        <v>Quantity</v>
      </c>
      <c r="Q141" s="60" t="str">
        <f t="array" ref="Q141">IFERROR(IF(Q$2&lt;=$B$1,INDEX('Master Data'!$A$1:$H$686,'Evening Cow'!$A141,2),""),"")</f>
        <v>Quantity</v>
      </c>
      <c r="R141" s="60" t="str">
        <f t="array" ref="R141">IFERROR(IF(R$2&lt;=$B$1,INDEX('Master Data'!$A$1:$H$686,'Evening Cow'!$A141,2),""),"")</f>
        <v>Quantity</v>
      </c>
      <c r="S141" s="60" t="str">
        <f t="array" ref="S141">IFERROR(IF(S$2&lt;=$B$1,INDEX('Master Data'!$A$1:$H$686,'Evening Cow'!$A141,2),""),"")</f>
        <v>Quantity</v>
      </c>
      <c r="T141" s="60" t="str">
        <f t="array" ref="T141">IFERROR(IF(T$2&lt;=$B$1,INDEX('Master Data'!$A$1:$H$686,'Evening Cow'!$A141,2),""),"")</f>
        <v>Quantity</v>
      </c>
      <c r="U141" s="60" t="str">
        <f t="array" ref="U141">IFERROR(IF(U$2&lt;=$B$1,INDEX('Master Data'!$A$1:$H$686,'Evening Cow'!$A141,2),""),"")</f>
        <v>Quantity</v>
      </c>
      <c r="V141" s="60" t="str">
        <f t="array" ref="V141">IFERROR(IF(V$2&lt;=$B$1,INDEX('Master Data'!$A$1:$H$686,'Evening Cow'!$A141,2),""),"")</f>
        <v>Quantity</v>
      </c>
      <c r="W141" s="60" t="str">
        <f t="array" ref="W141">IFERROR(IF(W$2&lt;=$B$1,INDEX('Master Data'!$A$1:$H$686,'Evening Cow'!$A141,2),""),"")</f>
        <v>Quantity</v>
      </c>
      <c r="X141" s="60" t="str">
        <f t="array" ref="X141">IFERROR(IF(X$2&lt;=$B$1,INDEX('Master Data'!$A$1:$H$686,'Evening Cow'!$A141,2),""),"")</f>
        <v>Quantity</v>
      </c>
      <c r="Y141" s="60" t="str">
        <f t="array" ref="Y141">IFERROR(IF(Y$2&lt;=$B$1,INDEX('Master Data'!$A$1:$H$686,'Evening Cow'!$A141,2),""),"")</f>
        <v>Quantity</v>
      </c>
      <c r="Z141" s="60" t="str">
        <f t="array" ref="Z141">IFERROR(IF(Z$2&lt;=$B$1,INDEX('Master Data'!$A$1:$H$686,'Evening Cow'!$A141,2),""),"")</f>
        <v>Quantity</v>
      </c>
      <c r="AA141" s="60" t="str">
        <f t="array" ref="AA141">IFERROR(IF(AA$2&lt;=$B$1,INDEX('Master Data'!$A$1:$H$686,'Evening Cow'!$A141,2),""),"")</f>
        <v>Quantity</v>
      </c>
      <c r="AB141" s="60" t="str">
        <f t="array" ref="AB141">IFERROR(IF(AB$2&lt;=$B$1,INDEX('Master Data'!$A$1:$H$686,'Evening Cow'!$A141,2),""),"")</f>
        <v>Quantity</v>
      </c>
      <c r="AC141" s="60" t="str">
        <f t="array" ref="AC141">IFERROR(IF(AC$2&lt;=$B$1,INDEX('Master Data'!$A$1:$H$686,'Evening Cow'!$A141,2),""),"")</f>
        <v>Quantity</v>
      </c>
      <c r="AD141" s="60" t="str">
        <f t="array" ref="AD141">IFERROR(IF(AD$2&lt;=$B$1,INDEX('Master Data'!$A$1:$H$686,'Evening Cow'!$A141,2),""),"")</f>
        <v>Quantity</v>
      </c>
      <c r="AE141" s="60" t="str">
        <f t="array" ref="AE141">IFERROR(IF(AE$2&lt;=$B$1,INDEX('Master Data'!$A$1:$H$686,'Evening Cow'!$A141,2),""),"")</f>
        <v>Quantity</v>
      </c>
      <c r="AF141" s="60" t="str">
        <f t="array" ref="AF141">IFERROR(IF(AF$2&lt;=$B$1,INDEX('Master Data'!$A$1:$H$686,'Evening Cow'!$A141,2),""),"")</f>
        <v/>
      </c>
      <c r="AG141" s="60" t="str">
        <f t="array" ref="AG141">IFERROR(IF(AG$2&lt;=$B$1,INDEX('Master Data'!$A$1:$H$686,'Evening Cow'!$A141,2),""),"")</f>
        <v/>
      </c>
    </row>
    <row r="142" ht="14.25" customHeight="1">
      <c r="A142" s="60" t="str">
        <f>IFERROR(SMALL('Master Data'!H:H,ROW()-2),"")</f>
        <v/>
      </c>
      <c r="B142" s="61" t="str">
        <f t="array" ref="B142">IFERROR(INDEX('Master Data'!$A$1:$H$686,'Evening Cow'!$A142,1),"")</f>
        <v>Customer Name</v>
      </c>
      <c r="C142" s="60" t="str">
        <f t="array" ref="C142">IFERROR(IF(C$2&lt;=$B$1,INDEX('Master Data'!$A$1:$H$686,'Evening Cow'!$A142,2),""),"")</f>
        <v>Quantity</v>
      </c>
      <c r="D142" s="60" t="str">
        <f t="array" ref="D142">IFERROR(IF(D$2&lt;=$B$1,INDEX('Master Data'!$A$1:$H$686,'Evening Cow'!$A142,2),""),"")</f>
        <v>Quantity</v>
      </c>
      <c r="E142" s="60" t="str">
        <f t="array" ref="E142">IFERROR(IF(E$2&lt;=$B$1,INDEX('Master Data'!$A$1:$H$686,'Evening Cow'!$A142,2),""),"")</f>
        <v>Quantity</v>
      </c>
      <c r="F142" s="60" t="str">
        <f t="array" ref="F142">IFERROR(IF(F$2&lt;=$B$1,INDEX('Master Data'!$A$1:$H$686,'Evening Cow'!$A142,2),""),"")</f>
        <v>Quantity</v>
      </c>
      <c r="G142" s="60" t="str">
        <f t="array" ref="G142">IFERROR(IF(G$2&lt;=$B$1,INDEX('Master Data'!$A$1:$H$686,'Evening Cow'!$A142,2),""),"")</f>
        <v>Quantity</v>
      </c>
      <c r="H142" s="60" t="str">
        <f t="array" ref="H142">IFERROR(IF(H$2&lt;=$B$1,INDEX('Master Data'!$A$1:$H$686,'Evening Cow'!$A142,2),""),"")</f>
        <v>Quantity</v>
      </c>
      <c r="I142" s="60" t="str">
        <f t="array" ref="I142">IFERROR(IF(I$2&lt;=$B$1,INDEX('Master Data'!$A$1:$H$686,'Evening Cow'!$A142,2),""),"")</f>
        <v>Quantity</v>
      </c>
      <c r="J142" s="60" t="str">
        <f t="array" ref="J142">IFERROR(IF(J$2&lt;=$B$1,INDEX('Master Data'!$A$1:$H$686,'Evening Cow'!$A142,2),""),"")</f>
        <v>Quantity</v>
      </c>
      <c r="K142" s="60" t="str">
        <f t="array" ref="K142">IFERROR(IF(K$2&lt;=$B$1,INDEX('Master Data'!$A$1:$H$686,'Evening Cow'!$A142,2),""),"")</f>
        <v>Quantity</v>
      </c>
      <c r="L142" s="60" t="str">
        <f t="array" ref="L142">IFERROR(IF(L$2&lt;=$B$1,INDEX('Master Data'!$A$1:$H$686,'Evening Cow'!$A142,2),""),"")</f>
        <v>Quantity</v>
      </c>
      <c r="M142" s="60" t="str">
        <f t="array" ref="M142">IFERROR(IF(M$2&lt;=$B$1,INDEX('Master Data'!$A$1:$H$686,'Evening Cow'!$A142,2),""),"")</f>
        <v>Quantity</v>
      </c>
      <c r="N142" s="60" t="str">
        <f t="array" ref="N142">IFERROR(IF(N$2&lt;=$B$1,INDEX('Master Data'!$A$1:$H$686,'Evening Cow'!$A142,2),""),"")</f>
        <v>Quantity</v>
      </c>
      <c r="O142" s="60" t="str">
        <f t="array" ref="O142">IFERROR(IF(O$2&lt;=$B$1,INDEX('Master Data'!$A$1:$H$686,'Evening Cow'!$A142,2),""),"")</f>
        <v>Quantity</v>
      </c>
      <c r="P142" s="60" t="str">
        <f t="array" ref="P142">IFERROR(IF(P$2&lt;=$B$1,INDEX('Master Data'!$A$1:$H$686,'Evening Cow'!$A142,2),""),"")</f>
        <v>Quantity</v>
      </c>
      <c r="Q142" s="60" t="str">
        <f t="array" ref="Q142">IFERROR(IF(Q$2&lt;=$B$1,INDEX('Master Data'!$A$1:$H$686,'Evening Cow'!$A142,2),""),"")</f>
        <v>Quantity</v>
      </c>
      <c r="R142" s="60" t="str">
        <f t="array" ref="R142">IFERROR(IF(R$2&lt;=$B$1,INDEX('Master Data'!$A$1:$H$686,'Evening Cow'!$A142,2),""),"")</f>
        <v>Quantity</v>
      </c>
      <c r="S142" s="60" t="str">
        <f t="array" ref="S142">IFERROR(IF(S$2&lt;=$B$1,INDEX('Master Data'!$A$1:$H$686,'Evening Cow'!$A142,2),""),"")</f>
        <v>Quantity</v>
      </c>
      <c r="T142" s="60" t="str">
        <f t="array" ref="T142">IFERROR(IF(T$2&lt;=$B$1,INDEX('Master Data'!$A$1:$H$686,'Evening Cow'!$A142,2),""),"")</f>
        <v>Quantity</v>
      </c>
      <c r="U142" s="60" t="str">
        <f t="array" ref="U142">IFERROR(IF(U$2&lt;=$B$1,INDEX('Master Data'!$A$1:$H$686,'Evening Cow'!$A142,2),""),"")</f>
        <v>Quantity</v>
      </c>
      <c r="V142" s="60" t="str">
        <f t="array" ref="V142">IFERROR(IF(V$2&lt;=$B$1,INDEX('Master Data'!$A$1:$H$686,'Evening Cow'!$A142,2),""),"")</f>
        <v>Quantity</v>
      </c>
      <c r="W142" s="60" t="str">
        <f t="array" ref="W142">IFERROR(IF(W$2&lt;=$B$1,INDEX('Master Data'!$A$1:$H$686,'Evening Cow'!$A142,2),""),"")</f>
        <v>Quantity</v>
      </c>
      <c r="X142" s="60" t="str">
        <f t="array" ref="X142">IFERROR(IF(X$2&lt;=$B$1,INDEX('Master Data'!$A$1:$H$686,'Evening Cow'!$A142,2),""),"")</f>
        <v>Quantity</v>
      </c>
      <c r="Y142" s="60" t="str">
        <f t="array" ref="Y142">IFERROR(IF(Y$2&lt;=$B$1,INDEX('Master Data'!$A$1:$H$686,'Evening Cow'!$A142,2),""),"")</f>
        <v>Quantity</v>
      </c>
      <c r="Z142" s="60" t="str">
        <f t="array" ref="Z142">IFERROR(IF(Z$2&lt;=$B$1,INDEX('Master Data'!$A$1:$H$686,'Evening Cow'!$A142,2),""),"")</f>
        <v>Quantity</v>
      </c>
      <c r="AA142" s="60" t="str">
        <f t="array" ref="AA142">IFERROR(IF(AA$2&lt;=$B$1,INDEX('Master Data'!$A$1:$H$686,'Evening Cow'!$A142,2),""),"")</f>
        <v>Quantity</v>
      </c>
      <c r="AB142" s="60" t="str">
        <f t="array" ref="AB142">IFERROR(IF(AB$2&lt;=$B$1,INDEX('Master Data'!$A$1:$H$686,'Evening Cow'!$A142,2),""),"")</f>
        <v>Quantity</v>
      </c>
      <c r="AC142" s="60" t="str">
        <f t="array" ref="AC142">IFERROR(IF(AC$2&lt;=$B$1,INDEX('Master Data'!$A$1:$H$686,'Evening Cow'!$A142,2),""),"")</f>
        <v>Quantity</v>
      </c>
      <c r="AD142" s="60" t="str">
        <f t="array" ref="AD142">IFERROR(IF(AD$2&lt;=$B$1,INDEX('Master Data'!$A$1:$H$686,'Evening Cow'!$A142,2),""),"")</f>
        <v>Quantity</v>
      </c>
      <c r="AE142" s="60" t="str">
        <f t="array" ref="AE142">IFERROR(IF(AE$2&lt;=$B$1,INDEX('Master Data'!$A$1:$H$686,'Evening Cow'!$A142,2),""),"")</f>
        <v>Quantity</v>
      </c>
      <c r="AF142" s="60" t="str">
        <f t="array" ref="AF142">IFERROR(IF(AF$2&lt;=$B$1,INDEX('Master Data'!$A$1:$H$686,'Evening Cow'!$A142,2),""),"")</f>
        <v/>
      </c>
      <c r="AG142" s="60" t="str">
        <f t="array" ref="AG142">IFERROR(IF(AG$2&lt;=$B$1,INDEX('Master Data'!$A$1:$H$686,'Evening Cow'!$A142,2),""),"")</f>
        <v/>
      </c>
    </row>
    <row r="143" ht="14.25" customHeight="1">
      <c r="A143" s="60" t="str">
        <f>IFERROR(SMALL('Master Data'!H:H,ROW()-2),"")</f>
        <v/>
      </c>
      <c r="B143" s="61" t="str">
        <f t="array" ref="B143">IFERROR(INDEX('Master Data'!$A$1:$H$686,'Evening Cow'!$A143,1),"")</f>
        <v>Customer Name</v>
      </c>
      <c r="C143" s="60" t="str">
        <f t="array" ref="C143">IFERROR(IF(C$2&lt;=$B$1,INDEX('Master Data'!$A$1:$H$686,'Evening Cow'!$A143,2),""),"")</f>
        <v>Quantity</v>
      </c>
      <c r="D143" s="60" t="str">
        <f t="array" ref="D143">IFERROR(IF(D$2&lt;=$B$1,INDEX('Master Data'!$A$1:$H$686,'Evening Cow'!$A143,2),""),"")</f>
        <v>Quantity</v>
      </c>
      <c r="E143" s="60" t="str">
        <f t="array" ref="E143">IFERROR(IF(E$2&lt;=$B$1,INDEX('Master Data'!$A$1:$H$686,'Evening Cow'!$A143,2),""),"")</f>
        <v>Quantity</v>
      </c>
      <c r="F143" s="60" t="str">
        <f t="array" ref="F143">IFERROR(IF(F$2&lt;=$B$1,INDEX('Master Data'!$A$1:$H$686,'Evening Cow'!$A143,2),""),"")</f>
        <v>Quantity</v>
      </c>
      <c r="G143" s="60" t="str">
        <f t="array" ref="G143">IFERROR(IF(G$2&lt;=$B$1,INDEX('Master Data'!$A$1:$H$686,'Evening Cow'!$A143,2),""),"")</f>
        <v>Quantity</v>
      </c>
      <c r="H143" s="60" t="str">
        <f t="array" ref="H143">IFERROR(IF(H$2&lt;=$B$1,INDEX('Master Data'!$A$1:$H$686,'Evening Cow'!$A143,2),""),"")</f>
        <v>Quantity</v>
      </c>
      <c r="I143" s="60" t="str">
        <f t="array" ref="I143">IFERROR(IF(I$2&lt;=$B$1,INDEX('Master Data'!$A$1:$H$686,'Evening Cow'!$A143,2),""),"")</f>
        <v>Quantity</v>
      </c>
      <c r="J143" s="60" t="str">
        <f t="array" ref="J143">IFERROR(IF(J$2&lt;=$B$1,INDEX('Master Data'!$A$1:$H$686,'Evening Cow'!$A143,2),""),"")</f>
        <v>Quantity</v>
      </c>
      <c r="K143" s="60" t="str">
        <f t="array" ref="K143">IFERROR(IF(K$2&lt;=$B$1,INDEX('Master Data'!$A$1:$H$686,'Evening Cow'!$A143,2),""),"")</f>
        <v>Quantity</v>
      </c>
      <c r="L143" s="60" t="str">
        <f t="array" ref="L143">IFERROR(IF(L$2&lt;=$B$1,INDEX('Master Data'!$A$1:$H$686,'Evening Cow'!$A143,2),""),"")</f>
        <v>Quantity</v>
      </c>
      <c r="M143" s="60" t="str">
        <f t="array" ref="M143">IFERROR(IF(M$2&lt;=$B$1,INDEX('Master Data'!$A$1:$H$686,'Evening Cow'!$A143,2),""),"")</f>
        <v>Quantity</v>
      </c>
      <c r="N143" s="60" t="str">
        <f t="array" ref="N143">IFERROR(IF(N$2&lt;=$B$1,INDEX('Master Data'!$A$1:$H$686,'Evening Cow'!$A143,2),""),"")</f>
        <v>Quantity</v>
      </c>
      <c r="O143" s="60" t="str">
        <f t="array" ref="O143">IFERROR(IF(O$2&lt;=$B$1,INDEX('Master Data'!$A$1:$H$686,'Evening Cow'!$A143,2),""),"")</f>
        <v>Quantity</v>
      </c>
      <c r="P143" s="60" t="str">
        <f t="array" ref="P143">IFERROR(IF(P$2&lt;=$B$1,INDEX('Master Data'!$A$1:$H$686,'Evening Cow'!$A143,2),""),"")</f>
        <v>Quantity</v>
      </c>
      <c r="Q143" s="60" t="str">
        <f t="array" ref="Q143">IFERROR(IF(Q$2&lt;=$B$1,INDEX('Master Data'!$A$1:$H$686,'Evening Cow'!$A143,2),""),"")</f>
        <v>Quantity</v>
      </c>
      <c r="R143" s="60" t="str">
        <f t="array" ref="R143">IFERROR(IF(R$2&lt;=$B$1,INDEX('Master Data'!$A$1:$H$686,'Evening Cow'!$A143,2),""),"")</f>
        <v>Quantity</v>
      </c>
      <c r="S143" s="60" t="str">
        <f t="array" ref="S143">IFERROR(IF(S$2&lt;=$B$1,INDEX('Master Data'!$A$1:$H$686,'Evening Cow'!$A143,2),""),"")</f>
        <v>Quantity</v>
      </c>
      <c r="T143" s="60" t="str">
        <f t="array" ref="T143">IFERROR(IF(T$2&lt;=$B$1,INDEX('Master Data'!$A$1:$H$686,'Evening Cow'!$A143,2),""),"")</f>
        <v>Quantity</v>
      </c>
      <c r="U143" s="60" t="str">
        <f t="array" ref="U143">IFERROR(IF(U$2&lt;=$B$1,INDEX('Master Data'!$A$1:$H$686,'Evening Cow'!$A143,2),""),"")</f>
        <v>Quantity</v>
      </c>
      <c r="V143" s="60" t="str">
        <f t="array" ref="V143">IFERROR(IF(V$2&lt;=$B$1,INDEX('Master Data'!$A$1:$H$686,'Evening Cow'!$A143,2),""),"")</f>
        <v>Quantity</v>
      </c>
      <c r="W143" s="60" t="str">
        <f t="array" ref="W143">IFERROR(IF(W$2&lt;=$B$1,INDEX('Master Data'!$A$1:$H$686,'Evening Cow'!$A143,2),""),"")</f>
        <v>Quantity</v>
      </c>
      <c r="X143" s="60" t="str">
        <f t="array" ref="X143">IFERROR(IF(X$2&lt;=$B$1,INDEX('Master Data'!$A$1:$H$686,'Evening Cow'!$A143,2),""),"")</f>
        <v>Quantity</v>
      </c>
      <c r="Y143" s="60" t="str">
        <f t="array" ref="Y143">IFERROR(IF(Y$2&lt;=$B$1,INDEX('Master Data'!$A$1:$H$686,'Evening Cow'!$A143,2),""),"")</f>
        <v>Quantity</v>
      </c>
      <c r="Z143" s="60" t="str">
        <f t="array" ref="Z143">IFERROR(IF(Z$2&lt;=$B$1,INDEX('Master Data'!$A$1:$H$686,'Evening Cow'!$A143,2),""),"")</f>
        <v>Quantity</v>
      </c>
      <c r="AA143" s="60" t="str">
        <f t="array" ref="AA143">IFERROR(IF(AA$2&lt;=$B$1,INDEX('Master Data'!$A$1:$H$686,'Evening Cow'!$A143,2),""),"")</f>
        <v>Quantity</v>
      </c>
      <c r="AB143" s="60" t="str">
        <f t="array" ref="AB143">IFERROR(IF(AB$2&lt;=$B$1,INDEX('Master Data'!$A$1:$H$686,'Evening Cow'!$A143,2),""),"")</f>
        <v>Quantity</v>
      </c>
      <c r="AC143" s="60" t="str">
        <f t="array" ref="AC143">IFERROR(IF(AC$2&lt;=$B$1,INDEX('Master Data'!$A$1:$H$686,'Evening Cow'!$A143,2),""),"")</f>
        <v>Quantity</v>
      </c>
      <c r="AD143" s="60" t="str">
        <f t="array" ref="AD143">IFERROR(IF(AD$2&lt;=$B$1,INDEX('Master Data'!$A$1:$H$686,'Evening Cow'!$A143,2),""),"")</f>
        <v>Quantity</v>
      </c>
      <c r="AE143" s="60" t="str">
        <f t="array" ref="AE143">IFERROR(IF(AE$2&lt;=$B$1,INDEX('Master Data'!$A$1:$H$686,'Evening Cow'!$A143,2),""),"")</f>
        <v>Quantity</v>
      </c>
      <c r="AF143" s="60" t="str">
        <f t="array" ref="AF143">IFERROR(IF(AF$2&lt;=$B$1,INDEX('Master Data'!$A$1:$H$686,'Evening Cow'!$A143,2),""),"")</f>
        <v/>
      </c>
      <c r="AG143" s="60" t="str">
        <f t="array" ref="AG143">IFERROR(IF(AG$2&lt;=$B$1,INDEX('Master Data'!$A$1:$H$686,'Evening Cow'!$A143,2),""),"")</f>
        <v/>
      </c>
    </row>
    <row r="144" ht="14.25" customHeight="1">
      <c r="A144" s="60" t="str">
        <f>IFERROR(SMALL('Master Data'!H:H,ROW()-2),"")</f>
        <v/>
      </c>
      <c r="B144" s="61" t="str">
        <f t="array" ref="B144">IFERROR(INDEX('Master Data'!$A$1:$H$686,'Evening Cow'!$A144,1),"")</f>
        <v>Customer Name</v>
      </c>
      <c r="C144" s="60" t="str">
        <f t="array" ref="C144">IFERROR(IF(C$2&lt;=$B$1,INDEX('Master Data'!$A$1:$H$686,'Evening Cow'!$A144,2),""),"")</f>
        <v>Quantity</v>
      </c>
      <c r="D144" s="60" t="str">
        <f t="array" ref="D144">IFERROR(IF(D$2&lt;=$B$1,INDEX('Master Data'!$A$1:$H$686,'Evening Cow'!$A144,2),""),"")</f>
        <v>Quantity</v>
      </c>
      <c r="E144" s="60" t="str">
        <f t="array" ref="E144">IFERROR(IF(E$2&lt;=$B$1,INDEX('Master Data'!$A$1:$H$686,'Evening Cow'!$A144,2),""),"")</f>
        <v>Quantity</v>
      </c>
      <c r="F144" s="60" t="str">
        <f t="array" ref="F144">IFERROR(IF(F$2&lt;=$B$1,INDEX('Master Data'!$A$1:$H$686,'Evening Cow'!$A144,2),""),"")</f>
        <v>Quantity</v>
      </c>
      <c r="G144" s="60" t="str">
        <f t="array" ref="G144">IFERROR(IF(G$2&lt;=$B$1,INDEX('Master Data'!$A$1:$H$686,'Evening Cow'!$A144,2),""),"")</f>
        <v>Quantity</v>
      </c>
      <c r="H144" s="60" t="str">
        <f t="array" ref="H144">IFERROR(IF(H$2&lt;=$B$1,INDEX('Master Data'!$A$1:$H$686,'Evening Cow'!$A144,2),""),"")</f>
        <v>Quantity</v>
      </c>
      <c r="I144" s="60" t="str">
        <f t="array" ref="I144">IFERROR(IF(I$2&lt;=$B$1,INDEX('Master Data'!$A$1:$H$686,'Evening Cow'!$A144,2),""),"")</f>
        <v>Quantity</v>
      </c>
      <c r="J144" s="60" t="str">
        <f t="array" ref="J144">IFERROR(IF(J$2&lt;=$B$1,INDEX('Master Data'!$A$1:$H$686,'Evening Cow'!$A144,2),""),"")</f>
        <v>Quantity</v>
      </c>
      <c r="K144" s="60" t="str">
        <f t="array" ref="K144">IFERROR(IF(K$2&lt;=$B$1,INDEX('Master Data'!$A$1:$H$686,'Evening Cow'!$A144,2),""),"")</f>
        <v>Quantity</v>
      </c>
      <c r="L144" s="60" t="str">
        <f t="array" ref="L144">IFERROR(IF(L$2&lt;=$B$1,INDEX('Master Data'!$A$1:$H$686,'Evening Cow'!$A144,2),""),"")</f>
        <v>Quantity</v>
      </c>
      <c r="M144" s="60" t="str">
        <f t="array" ref="M144">IFERROR(IF(M$2&lt;=$B$1,INDEX('Master Data'!$A$1:$H$686,'Evening Cow'!$A144,2),""),"")</f>
        <v>Quantity</v>
      </c>
      <c r="N144" s="60" t="str">
        <f t="array" ref="N144">IFERROR(IF(N$2&lt;=$B$1,INDEX('Master Data'!$A$1:$H$686,'Evening Cow'!$A144,2),""),"")</f>
        <v>Quantity</v>
      </c>
      <c r="O144" s="60" t="str">
        <f t="array" ref="O144">IFERROR(IF(O$2&lt;=$B$1,INDEX('Master Data'!$A$1:$H$686,'Evening Cow'!$A144,2),""),"")</f>
        <v>Quantity</v>
      </c>
      <c r="P144" s="60" t="str">
        <f t="array" ref="P144">IFERROR(IF(P$2&lt;=$B$1,INDEX('Master Data'!$A$1:$H$686,'Evening Cow'!$A144,2),""),"")</f>
        <v>Quantity</v>
      </c>
      <c r="Q144" s="60" t="str">
        <f t="array" ref="Q144">IFERROR(IF(Q$2&lt;=$B$1,INDEX('Master Data'!$A$1:$H$686,'Evening Cow'!$A144,2),""),"")</f>
        <v>Quantity</v>
      </c>
      <c r="R144" s="60" t="str">
        <f t="array" ref="R144">IFERROR(IF(R$2&lt;=$B$1,INDEX('Master Data'!$A$1:$H$686,'Evening Cow'!$A144,2),""),"")</f>
        <v>Quantity</v>
      </c>
      <c r="S144" s="60" t="str">
        <f t="array" ref="S144">IFERROR(IF(S$2&lt;=$B$1,INDEX('Master Data'!$A$1:$H$686,'Evening Cow'!$A144,2),""),"")</f>
        <v>Quantity</v>
      </c>
      <c r="T144" s="60" t="str">
        <f t="array" ref="T144">IFERROR(IF(T$2&lt;=$B$1,INDEX('Master Data'!$A$1:$H$686,'Evening Cow'!$A144,2),""),"")</f>
        <v>Quantity</v>
      </c>
      <c r="U144" s="60" t="str">
        <f t="array" ref="U144">IFERROR(IF(U$2&lt;=$B$1,INDEX('Master Data'!$A$1:$H$686,'Evening Cow'!$A144,2),""),"")</f>
        <v>Quantity</v>
      </c>
      <c r="V144" s="60" t="str">
        <f t="array" ref="V144">IFERROR(IF(V$2&lt;=$B$1,INDEX('Master Data'!$A$1:$H$686,'Evening Cow'!$A144,2),""),"")</f>
        <v>Quantity</v>
      </c>
      <c r="W144" s="60" t="str">
        <f t="array" ref="W144">IFERROR(IF(W$2&lt;=$B$1,INDEX('Master Data'!$A$1:$H$686,'Evening Cow'!$A144,2),""),"")</f>
        <v>Quantity</v>
      </c>
      <c r="X144" s="60" t="str">
        <f t="array" ref="X144">IFERROR(IF(X$2&lt;=$B$1,INDEX('Master Data'!$A$1:$H$686,'Evening Cow'!$A144,2),""),"")</f>
        <v>Quantity</v>
      </c>
      <c r="Y144" s="60" t="str">
        <f t="array" ref="Y144">IFERROR(IF(Y$2&lt;=$B$1,INDEX('Master Data'!$A$1:$H$686,'Evening Cow'!$A144,2),""),"")</f>
        <v>Quantity</v>
      </c>
      <c r="Z144" s="60" t="str">
        <f t="array" ref="Z144">IFERROR(IF(Z$2&lt;=$B$1,INDEX('Master Data'!$A$1:$H$686,'Evening Cow'!$A144,2),""),"")</f>
        <v>Quantity</v>
      </c>
      <c r="AA144" s="60" t="str">
        <f t="array" ref="AA144">IFERROR(IF(AA$2&lt;=$B$1,INDEX('Master Data'!$A$1:$H$686,'Evening Cow'!$A144,2),""),"")</f>
        <v>Quantity</v>
      </c>
      <c r="AB144" s="60" t="str">
        <f t="array" ref="AB144">IFERROR(IF(AB$2&lt;=$B$1,INDEX('Master Data'!$A$1:$H$686,'Evening Cow'!$A144,2),""),"")</f>
        <v>Quantity</v>
      </c>
      <c r="AC144" s="60" t="str">
        <f t="array" ref="AC144">IFERROR(IF(AC$2&lt;=$B$1,INDEX('Master Data'!$A$1:$H$686,'Evening Cow'!$A144,2),""),"")</f>
        <v>Quantity</v>
      </c>
      <c r="AD144" s="60" t="str">
        <f t="array" ref="AD144">IFERROR(IF(AD$2&lt;=$B$1,INDEX('Master Data'!$A$1:$H$686,'Evening Cow'!$A144,2),""),"")</f>
        <v>Quantity</v>
      </c>
      <c r="AE144" s="60" t="str">
        <f t="array" ref="AE144">IFERROR(IF(AE$2&lt;=$B$1,INDEX('Master Data'!$A$1:$H$686,'Evening Cow'!$A144,2),""),"")</f>
        <v>Quantity</v>
      </c>
      <c r="AF144" s="60" t="str">
        <f t="array" ref="AF144">IFERROR(IF(AF$2&lt;=$B$1,INDEX('Master Data'!$A$1:$H$686,'Evening Cow'!$A144,2),""),"")</f>
        <v/>
      </c>
      <c r="AG144" s="60" t="str">
        <f t="array" ref="AG144">IFERROR(IF(AG$2&lt;=$B$1,INDEX('Master Data'!$A$1:$H$686,'Evening Cow'!$A144,2),""),"")</f>
        <v/>
      </c>
    </row>
    <row r="145" ht="14.25" customHeight="1">
      <c r="A145" s="60" t="str">
        <f>IFERROR(SMALL('Master Data'!H:H,ROW()-2),"")</f>
        <v/>
      </c>
      <c r="B145" s="61" t="str">
        <f t="array" ref="B145">IFERROR(INDEX('Master Data'!$A$1:$H$686,'Evening Cow'!$A145,1),"")</f>
        <v>Customer Name</v>
      </c>
      <c r="C145" s="60" t="str">
        <f t="array" ref="C145">IFERROR(IF(C$2&lt;=$B$1,INDEX('Master Data'!$A$1:$H$686,'Evening Cow'!$A145,2),""),"")</f>
        <v>Quantity</v>
      </c>
      <c r="D145" s="60" t="str">
        <f t="array" ref="D145">IFERROR(IF(D$2&lt;=$B$1,INDEX('Master Data'!$A$1:$H$686,'Evening Cow'!$A145,2),""),"")</f>
        <v>Quantity</v>
      </c>
      <c r="E145" s="60" t="str">
        <f t="array" ref="E145">IFERROR(IF(E$2&lt;=$B$1,INDEX('Master Data'!$A$1:$H$686,'Evening Cow'!$A145,2),""),"")</f>
        <v>Quantity</v>
      </c>
      <c r="F145" s="60" t="str">
        <f t="array" ref="F145">IFERROR(IF(F$2&lt;=$B$1,INDEX('Master Data'!$A$1:$H$686,'Evening Cow'!$A145,2),""),"")</f>
        <v>Quantity</v>
      </c>
      <c r="G145" s="60" t="str">
        <f t="array" ref="G145">IFERROR(IF(G$2&lt;=$B$1,INDEX('Master Data'!$A$1:$H$686,'Evening Cow'!$A145,2),""),"")</f>
        <v>Quantity</v>
      </c>
      <c r="H145" s="60" t="str">
        <f t="array" ref="H145">IFERROR(IF(H$2&lt;=$B$1,INDEX('Master Data'!$A$1:$H$686,'Evening Cow'!$A145,2),""),"")</f>
        <v>Quantity</v>
      </c>
      <c r="I145" s="60" t="str">
        <f t="array" ref="I145">IFERROR(IF(I$2&lt;=$B$1,INDEX('Master Data'!$A$1:$H$686,'Evening Cow'!$A145,2),""),"")</f>
        <v>Quantity</v>
      </c>
      <c r="J145" s="60" t="str">
        <f t="array" ref="J145">IFERROR(IF(J$2&lt;=$B$1,INDEX('Master Data'!$A$1:$H$686,'Evening Cow'!$A145,2),""),"")</f>
        <v>Quantity</v>
      </c>
      <c r="K145" s="60" t="str">
        <f t="array" ref="K145">IFERROR(IF(K$2&lt;=$B$1,INDEX('Master Data'!$A$1:$H$686,'Evening Cow'!$A145,2),""),"")</f>
        <v>Quantity</v>
      </c>
      <c r="L145" s="60" t="str">
        <f t="array" ref="L145">IFERROR(IF(L$2&lt;=$B$1,INDEX('Master Data'!$A$1:$H$686,'Evening Cow'!$A145,2),""),"")</f>
        <v>Quantity</v>
      </c>
      <c r="M145" s="60" t="str">
        <f t="array" ref="M145">IFERROR(IF(M$2&lt;=$B$1,INDEX('Master Data'!$A$1:$H$686,'Evening Cow'!$A145,2),""),"")</f>
        <v>Quantity</v>
      </c>
      <c r="N145" s="60" t="str">
        <f t="array" ref="N145">IFERROR(IF(N$2&lt;=$B$1,INDEX('Master Data'!$A$1:$H$686,'Evening Cow'!$A145,2),""),"")</f>
        <v>Quantity</v>
      </c>
      <c r="O145" s="60" t="str">
        <f t="array" ref="O145">IFERROR(IF(O$2&lt;=$B$1,INDEX('Master Data'!$A$1:$H$686,'Evening Cow'!$A145,2),""),"")</f>
        <v>Quantity</v>
      </c>
      <c r="P145" s="60" t="str">
        <f t="array" ref="P145">IFERROR(IF(P$2&lt;=$B$1,INDEX('Master Data'!$A$1:$H$686,'Evening Cow'!$A145,2),""),"")</f>
        <v>Quantity</v>
      </c>
      <c r="Q145" s="60" t="str">
        <f t="array" ref="Q145">IFERROR(IF(Q$2&lt;=$B$1,INDEX('Master Data'!$A$1:$H$686,'Evening Cow'!$A145,2),""),"")</f>
        <v>Quantity</v>
      </c>
      <c r="R145" s="60" t="str">
        <f t="array" ref="R145">IFERROR(IF(R$2&lt;=$B$1,INDEX('Master Data'!$A$1:$H$686,'Evening Cow'!$A145,2),""),"")</f>
        <v>Quantity</v>
      </c>
      <c r="S145" s="60" t="str">
        <f t="array" ref="S145">IFERROR(IF(S$2&lt;=$B$1,INDEX('Master Data'!$A$1:$H$686,'Evening Cow'!$A145,2),""),"")</f>
        <v>Quantity</v>
      </c>
      <c r="T145" s="60" t="str">
        <f t="array" ref="T145">IFERROR(IF(T$2&lt;=$B$1,INDEX('Master Data'!$A$1:$H$686,'Evening Cow'!$A145,2),""),"")</f>
        <v>Quantity</v>
      </c>
      <c r="U145" s="60" t="str">
        <f t="array" ref="U145">IFERROR(IF(U$2&lt;=$B$1,INDEX('Master Data'!$A$1:$H$686,'Evening Cow'!$A145,2),""),"")</f>
        <v>Quantity</v>
      </c>
      <c r="V145" s="60" t="str">
        <f t="array" ref="V145">IFERROR(IF(V$2&lt;=$B$1,INDEX('Master Data'!$A$1:$H$686,'Evening Cow'!$A145,2),""),"")</f>
        <v>Quantity</v>
      </c>
      <c r="W145" s="60" t="str">
        <f t="array" ref="W145">IFERROR(IF(W$2&lt;=$B$1,INDEX('Master Data'!$A$1:$H$686,'Evening Cow'!$A145,2),""),"")</f>
        <v>Quantity</v>
      </c>
      <c r="X145" s="60" t="str">
        <f t="array" ref="X145">IFERROR(IF(X$2&lt;=$B$1,INDEX('Master Data'!$A$1:$H$686,'Evening Cow'!$A145,2),""),"")</f>
        <v>Quantity</v>
      </c>
      <c r="Y145" s="60" t="str">
        <f t="array" ref="Y145">IFERROR(IF(Y$2&lt;=$B$1,INDEX('Master Data'!$A$1:$H$686,'Evening Cow'!$A145,2),""),"")</f>
        <v>Quantity</v>
      </c>
      <c r="Z145" s="60" t="str">
        <f t="array" ref="Z145">IFERROR(IF(Z$2&lt;=$B$1,INDEX('Master Data'!$A$1:$H$686,'Evening Cow'!$A145,2),""),"")</f>
        <v>Quantity</v>
      </c>
      <c r="AA145" s="60" t="str">
        <f t="array" ref="AA145">IFERROR(IF(AA$2&lt;=$B$1,INDEX('Master Data'!$A$1:$H$686,'Evening Cow'!$A145,2),""),"")</f>
        <v>Quantity</v>
      </c>
      <c r="AB145" s="60" t="str">
        <f t="array" ref="AB145">IFERROR(IF(AB$2&lt;=$B$1,INDEX('Master Data'!$A$1:$H$686,'Evening Cow'!$A145,2),""),"")</f>
        <v>Quantity</v>
      </c>
      <c r="AC145" s="60" t="str">
        <f t="array" ref="AC145">IFERROR(IF(AC$2&lt;=$B$1,INDEX('Master Data'!$A$1:$H$686,'Evening Cow'!$A145,2),""),"")</f>
        <v>Quantity</v>
      </c>
      <c r="AD145" s="60" t="str">
        <f t="array" ref="AD145">IFERROR(IF(AD$2&lt;=$B$1,INDEX('Master Data'!$A$1:$H$686,'Evening Cow'!$A145,2),""),"")</f>
        <v>Quantity</v>
      </c>
      <c r="AE145" s="60" t="str">
        <f t="array" ref="AE145">IFERROR(IF(AE$2&lt;=$B$1,INDEX('Master Data'!$A$1:$H$686,'Evening Cow'!$A145,2),""),"")</f>
        <v>Quantity</v>
      </c>
      <c r="AF145" s="60" t="str">
        <f t="array" ref="AF145">IFERROR(IF(AF$2&lt;=$B$1,INDEX('Master Data'!$A$1:$H$686,'Evening Cow'!$A145,2),""),"")</f>
        <v/>
      </c>
      <c r="AG145" s="60" t="str">
        <f t="array" ref="AG145">IFERROR(IF(AG$2&lt;=$B$1,INDEX('Master Data'!$A$1:$H$686,'Evening Cow'!$A145,2),""),"")</f>
        <v/>
      </c>
    </row>
    <row r="146" ht="14.25" customHeight="1">
      <c r="A146" s="60" t="str">
        <f>IFERROR(SMALL('Master Data'!H:H,ROW()-2),"")</f>
        <v/>
      </c>
      <c r="B146" s="61" t="str">
        <f t="array" ref="B146">IFERROR(INDEX('Master Data'!$A$1:$H$686,'Evening Cow'!$A146,1),"")</f>
        <v>Customer Name</v>
      </c>
      <c r="C146" s="60" t="str">
        <f t="array" ref="C146">IFERROR(IF(C$2&lt;=$B$1,INDEX('Master Data'!$A$1:$H$686,'Evening Cow'!$A146,2),""),"")</f>
        <v>Quantity</v>
      </c>
      <c r="D146" s="60" t="str">
        <f t="array" ref="D146">IFERROR(IF(D$2&lt;=$B$1,INDEX('Master Data'!$A$1:$H$686,'Evening Cow'!$A146,2),""),"")</f>
        <v>Quantity</v>
      </c>
      <c r="E146" s="60" t="str">
        <f t="array" ref="E146">IFERROR(IF(E$2&lt;=$B$1,INDEX('Master Data'!$A$1:$H$686,'Evening Cow'!$A146,2),""),"")</f>
        <v>Quantity</v>
      </c>
      <c r="F146" s="60" t="str">
        <f t="array" ref="F146">IFERROR(IF(F$2&lt;=$B$1,INDEX('Master Data'!$A$1:$H$686,'Evening Cow'!$A146,2),""),"")</f>
        <v>Quantity</v>
      </c>
      <c r="G146" s="60" t="str">
        <f t="array" ref="G146">IFERROR(IF(G$2&lt;=$B$1,INDEX('Master Data'!$A$1:$H$686,'Evening Cow'!$A146,2),""),"")</f>
        <v>Quantity</v>
      </c>
      <c r="H146" s="60" t="str">
        <f t="array" ref="H146">IFERROR(IF(H$2&lt;=$B$1,INDEX('Master Data'!$A$1:$H$686,'Evening Cow'!$A146,2),""),"")</f>
        <v>Quantity</v>
      </c>
      <c r="I146" s="60" t="str">
        <f t="array" ref="I146">IFERROR(IF(I$2&lt;=$B$1,INDEX('Master Data'!$A$1:$H$686,'Evening Cow'!$A146,2),""),"")</f>
        <v>Quantity</v>
      </c>
      <c r="J146" s="60" t="str">
        <f t="array" ref="J146">IFERROR(IF(J$2&lt;=$B$1,INDEX('Master Data'!$A$1:$H$686,'Evening Cow'!$A146,2),""),"")</f>
        <v>Quantity</v>
      </c>
      <c r="K146" s="60" t="str">
        <f t="array" ref="K146">IFERROR(IF(K$2&lt;=$B$1,INDEX('Master Data'!$A$1:$H$686,'Evening Cow'!$A146,2),""),"")</f>
        <v>Quantity</v>
      </c>
      <c r="L146" s="60" t="str">
        <f t="array" ref="L146">IFERROR(IF(L$2&lt;=$B$1,INDEX('Master Data'!$A$1:$H$686,'Evening Cow'!$A146,2),""),"")</f>
        <v>Quantity</v>
      </c>
      <c r="M146" s="60" t="str">
        <f t="array" ref="M146">IFERROR(IF(M$2&lt;=$B$1,INDEX('Master Data'!$A$1:$H$686,'Evening Cow'!$A146,2),""),"")</f>
        <v>Quantity</v>
      </c>
      <c r="N146" s="60" t="str">
        <f t="array" ref="N146">IFERROR(IF(N$2&lt;=$B$1,INDEX('Master Data'!$A$1:$H$686,'Evening Cow'!$A146,2),""),"")</f>
        <v>Quantity</v>
      </c>
      <c r="O146" s="60" t="str">
        <f t="array" ref="O146">IFERROR(IF(O$2&lt;=$B$1,INDEX('Master Data'!$A$1:$H$686,'Evening Cow'!$A146,2),""),"")</f>
        <v>Quantity</v>
      </c>
      <c r="P146" s="60" t="str">
        <f t="array" ref="P146">IFERROR(IF(P$2&lt;=$B$1,INDEX('Master Data'!$A$1:$H$686,'Evening Cow'!$A146,2),""),"")</f>
        <v>Quantity</v>
      </c>
      <c r="Q146" s="60" t="str">
        <f t="array" ref="Q146">IFERROR(IF(Q$2&lt;=$B$1,INDEX('Master Data'!$A$1:$H$686,'Evening Cow'!$A146,2),""),"")</f>
        <v>Quantity</v>
      </c>
      <c r="R146" s="60" t="str">
        <f t="array" ref="R146">IFERROR(IF(R$2&lt;=$B$1,INDEX('Master Data'!$A$1:$H$686,'Evening Cow'!$A146,2),""),"")</f>
        <v>Quantity</v>
      </c>
      <c r="S146" s="60" t="str">
        <f t="array" ref="S146">IFERROR(IF(S$2&lt;=$B$1,INDEX('Master Data'!$A$1:$H$686,'Evening Cow'!$A146,2),""),"")</f>
        <v>Quantity</v>
      </c>
      <c r="T146" s="60" t="str">
        <f t="array" ref="T146">IFERROR(IF(T$2&lt;=$B$1,INDEX('Master Data'!$A$1:$H$686,'Evening Cow'!$A146,2),""),"")</f>
        <v>Quantity</v>
      </c>
      <c r="U146" s="60" t="str">
        <f t="array" ref="U146">IFERROR(IF(U$2&lt;=$B$1,INDEX('Master Data'!$A$1:$H$686,'Evening Cow'!$A146,2),""),"")</f>
        <v>Quantity</v>
      </c>
      <c r="V146" s="60" t="str">
        <f t="array" ref="V146">IFERROR(IF(V$2&lt;=$B$1,INDEX('Master Data'!$A$1:$H$686,'Evening Cow'!$A146,2),""),"")</f>
        <v>Quantity</v>
      </c>
      <c r="W146" s="60" t="str">
        <f t="array" ref="W146">IFERROR(IF(W$2&lt;=$B$1,INDEX('Master Data'!$A$1:$H$686,'Evening Cow'!$A146,2),""),"")</f>
        <v>Quantity</v>
      </c>
      <c r="X146" s="60" t="str">
        <f t="array" ref="X146">IFERROR(IF(X$2&lt;=$B$1,INDEX('Master Data'!$A$1:$H$686,'Evening Cow'!$A146,2),""),"")</f>
        <v>Quantity</v>
      </c>
      <c r="Y146" s="60" t="str">
        <f t="array" ref="Y146">IFERROR(IF(Y$2&lt;=$B$1,INDEX('Master Data'!$A$1:$H$686,'Evening Cow'!$A146,2),""),"")</f>
        <v>Quantity</v>
      </c>
      <c r="Z146" s="60" t="str">
        <f t="array" ref="Z146">IFERROR(IF(Z$2&lt;=$B$1,INDEX('Master Data'!$A$1:$H$686,'Evening Cow'!$A146,2),""),"")</f>
        <v>Quantity</v>
      </c>
      <c r="AA146" s="60" t="str">
        <f t="array" ref="AA146">IFERROR(IF(AA$2&lt;=$B$1,INDEX('Master Data'!$A$1:$H$686,'Evening Cow'!$A146,2),""),"")</f>
        <v>Quantity</v>
      </c>
      <c r="AB146" s="60" t="str">
        <f t="array" ref="AB146">IFERROR(IF(AB$2&lt;=$B$1,INDEX('Master Data'!$A$1:$H$686,'Evening Cow'!$A146,2),""),"")</f>
        <v>Quantity</v>
      </c>
      <c r="AC146" s="60" t="str">
        <f t="array" ref="AC146">IFERROR(IF(AC$2&lt;=$B$1,INDEX('Master Data'!$A$1:$H$686,'Evening Cow'!$A146,2),""),"")</f>
        <v>Quantity</v>
      </c>
      <c r="AD146" s="60" t="str">
        <f t="array" ref="AD146">IFERROR(IF(AD$2&lt;=$B$1,INDEX('Master Data'!$A$1:$H$686,'Evening Cow'!$A146,2),""),"")</f>
        <v>Quantity</v>
      </c>
      <c r="AE146" s="60" t="str">
        <f t="array" ref="AE146">IFERROR(IF(AE$2&lt;=$B$1,INDEX('Master Data'!$A$1:$H$686,'Evening Cow'!$A146,2),""),"")</f>
        <v>Quantity</v>
      </c>
      <c r="AF146" s="60" t="str">
        <f t="array" ref="AF146">IFERROR(IF(AF$2&lt;=$B$1,INDEX('Master Data'!$A$1:$H$686,'Evening Cow'!$A146,2),""),"")</f>
        <v/>
      </c>
      <c r="AG146" s="60" t="str">
        <f t="array" ref="AG146">IFERROR(IF(AG$2&lt;=$B$1,INDEX('Master Data'!$A$1:$H$686,'Evening Cow'!$A146,2),""),"")</f>
        <v/>
      </c>
    </row>
    <row r="147" ht="14.25" customHeight="1">
      <c r="A147" s="60" t="str">
        <f>IFERROR(SMALL('Master Data'!H:H,ROW()-2),"")</f>
        <v/>
      </c>
      <c r="B147" s="61" t="str">
        <f t="array" ref="B147">IFERROR(INDEX('Master Data'!$A$1:$H$686,'Evening Cow'!$A147,1),"")</f>
        <v>Customer Name</v>
      </c>
      <c r="C147" s="60" t="str">
        <f t="array" ref="C147">IFERROR(IF(C$2&lt;=$B$1,INDEX('Master Data'!$A$1:$H$686,'Evening Cow'!$A147,2),""),"")</f>
        <v>Quantity</v>
      </c>
      <c r="D147" s="60" t="str">
        <f t="array" ref="D147">IFERROR(IF(D$2&lt;=$B$1,INDEX('Master Data'!$A$1:$H$686,'Evening Cow'!$A147,2),""),"")</f>
        <v>Quantity</v>
      </c>
      <c r="E147" s="60" t="str">
        <f t="array" ref="E147">IFERROR(IF(E$2&lt;=$B$1,INDEX('Master Data'!$A$1:$H$686,'Evening Cow'!$A147,2),""),"")</f>
        <v>Quantity</v>
      </c>
      <c r="F147" s="60" t="str">
        <f t="array" ref="F147">IFERROR(IF(F$2&lt;=$B$1,INDEX('Master Data'!$A$1:$H$686,'Evening Cow'!$A147,2),""),"")</f>
        <v>Quantity</v>
      </c>
      <c r="G147" s="60" t="str">
        <f t="array" ref="G147">IFERROR(IF(G$2&lt;=$B$1,INDEX('Master Data'!$A$1:$H$686,'Evening Cow'!$A147,2),""),"")</f>
        <v>Quantity</v>
      </c>
      <c r="H147" s="60" t="str">
        <f t="array" ref="H147">IFERROR(IF(H$2&lt;=$B$1,INDEX('Master Data'!$A$1:$H$686,'Evening Cow'!$A147,2),""),"")</f>
        <v>Quantity</v>
      </c>
      <c r="I147" s="60" t="str">
        <f t="array" ref="I147">IFERROR(IF(I$2&lt;=$B$1,INDEX('Master Data'!$A$1:$H$686,'Evening Cow'!$A147,2),""),"")</f>
        <v>Quantity</v>
      </c>
      <c r="J147" s="60" t="str">
        <f t="array" ref="J147">IFERROR(IF(J$2&lt;=$B$1,INDEX('Master Data'!$A$1:$H$686,'Evening Cow'!$A147,2),""),"")</f>
        <v>Quantity</v>
      </c>
      <c r="K147" s="60" t="str">
        <f t="array" ref="K147">IFERROR(IF(K$2&lt;=$B$1,INDEX('Master Data'!$A$1:$H$686,'Evening Cow'!$A147,2),""),"")</f>
        <v>Quantity</v>
      </c>
      <c r="L147" s="60" t="str">
        <f t="array" ref="L147">IFERROR(IF(L$2&lt;=$B$1,INDEX('Master Data'!$A$1:$H$686,'Evening Cow'!$A147,2),""),"")</f>
        <v>Quantity</v>
      </c>
      <c r="M147" s="60" t="str">
        <f t="array" ref="M147">IFERROR(IF(M$2&lt;=$B$1,INDEX('Master Data'!$A$1:$H$686,'Evening Cow'!$A147,2),""),"")</f>
        <v>Quantity</v>
      </c>
      <c r="N147" s="60" t="str">
        <f t="array" ref="N147">IFERROR(IF(N$2&lt;=$B$1,INDEX('Master Data'!$A$1:$H$686,'Evening Cow'!$A147,2),""),"")</f>
        <v>Quantity</v>
      </c>
      <c r="O147" s="60" t="str">
        <f t="array" ref="O147">IFERROR(IF(O$2&lt;=$B$1,INDEX('Master Data'!$A$1:$H$686,'Evening Cow'!$A147,2),""),"")</f>
        <v>Quantity</v>
      </c>
      <c r="P147" s="60" t="str">
        <f t="array" ref="P147">IFERROR(IF(P$2&lt;=$B$1,INDEX('Master Data'!$A$1:$H$686,'Evening Cow'!$A147,2),""),"")</f>
        <v>Quantity</v>
      </c>
      <c r="Q147" s="60" t="str">
        <f t="array" ref="Q147">IFERROR(IF(Q$2&lt;=$B$1,INDEX('Master Data'!$A$1:$H$686,'Evening Cow'!$A147,2),""),"")</f>
        <v>Quantity</v>
      </c>
      <c r="R147" s="60" t="str">
        <f t="array" ref="R147">IFERROR(IF(R$2&lt;=$B$1,INDEX('Master Data'!$A$1:$H$686,'Evening Cow'!$A147,2),""),"")</f>
        <v>Quantity</v>
      </c>
      <c r="S147" s="60" t="str">
        <f t="array" ref="S147">IFERROR(IF(S$2&lt;=$B$1,INDEX('Master Data'!$A$1:$H$686,'Evening Cow'!$A147,2),""),"")</f>
        <v>Quantity</v>
      </c>
      <c r="T147" s="60" t="str">
        <f t="array" ref="T147">IFERROR(IF(T$2&lt;=$B$1,INDEX('Master Data'!$A$1:$H$686,'Evening Cow'!$A147,2),""),"")</f>
        <v>Quantity</v>
      </c>
      <c r="U147" s="60" t="str">
        <f t="array" ref="U147">IFERROR(IF(U$2&lt;=$B$1,INDEX('Master Data'!$A$1:$H$686,'Evening Cow'!$A147,2),""),"")</f>
        <v>Quantity</v>
      </c>
      <c r="V147" s="60" t="str">
        <f t="array" ref="V147">IFERROR(IF(V$2&lt;=$B$1,INDEX('Master Data'!$A$1:$H$686,'Evening Cow'!$A147,2),""),"")</f>
        <v>Quantity</v>
      </c>
      <c r="W147" s="60" t="str">
        <f t="array" ref="W147">IFERROR(IF(W$2&lt;=$B$1,INDEX('Master Data'!$A$1:$H$686,'Evening Cow'!$A147,2),""),"")</f>
        <v>Quantity</v>
      </c>
      <c r="X147" s="60" t="str">
        <f t="array" ref="X147">IFERROR(IF(X$2&lt;=$B$1,INDEX('Master Data'!$A$1:$H$686,'Evening Cow'!$A147,2),""),"")</f>
        <v>Quantity</v>
      </c>
      <c r="Y147" s="60" t="str">
        <f t="array" ref="Y147">IFERROR(IF(Y$2&lt;=$B$1,INDEX('Master Data'!$A$1:$H$686,'Evening Cow'!$A147,2),""),"")</f>
        <v>Quantity</v>
      </c>
      <c r="Z147" s="60" t="str">
        <f t="array" ref="Z147">IFERROR(IF(Z$2&lt;=$B$1,INDEX('Master Data'!$A$1:$H$686,'Evening Cow'!$A147,2),""),"")</f>
        <v>Quantity</v>
      </c>
      <c r="AA147" s="60" t="str">
        <f t="array" ref="AA147">IFERROR(IF(AA$2&lt;=$B$1,INDEX('Master Data'!$A$1:$H$686,'Evening Cow'!$A147,2),""),"")</f>
        <v>Quantity</v>
      </c>
      <c r="AB147" s="60" t="str">
        <f t="array" ref="AB147">IFERROR(IF(AB$2&lt;=$B$1,INDEX('Master Data'!$A$1:$H$686,'Evening Cow'!$A147,2),""),"")</f>
        <v>Quantity</v>
      </c>
      <c r="AC147" s="60" t="str">
        <f t="array" ref="AC147">IFERROR(IF(AC$2&lt;=$B$1,INDEX('Master Data'!$A$1:$H$686,'Evening Cow'!$A147,2),""),"")</f>
        <v>Quantity</v>
      </c>
      <c r="AD147" s="60" t="str">
        <f t="array" ref="AD147">IFERROR(IF(AD$2&lt;=$B$1,INDEX('Master Data'!$A$1:$H$686,'Evening Cow'!$A147,2),""),"")</f>
        <v>Quantity</v>
      </c>
      <c r="AE147" s="60" t="str">
        <f t="array" ref="AE147">IFERROR(IF(AE$2&lt;=$B$1,INDEX('Master Data'!$A$1:$H$686,'Evening Cow'!$A147,2),""),"")</f>
        <v>Quantity</v>
      </c>
      <c r="AF147" s="60" t="str">
        <f t="array" ref="AF147">IFERROR(IF(AF$2&lt;=$B$1,INDEX('Master Data'!$A$1:$H$686,'Evening Cow'!$A147,2),""),"")</f>
        <v/>
      </c>
      <c r="AG147" s="60" t="str">
        <f t="array" ref="AG147">IFERROR(IF(AG$2&lt;=$B$1,INDEX('Master Data'!$A$1:$H$686,'Evening Cow'!$A147,2),""),"")</f>
        <v/>
      </c>
    </row>
    <row r="148" ht="14.25" customHeight="1">
      <c r="A148" s="60" t="str">
        <f>IFERROR(SMALL('Master Data'!H:H,ROW()-2),"")</f>
        <v/>
      </c>
      <c r="B148" s="61" t="str">
        <f t="array" ref="B148">IFERROR(INDEX('Master Data'!$A$1:$H$686,'Evening Cow'!$A148,1),"")</f>
        <v>Customer Name</v>
      </c>
      <c r="C148" s="60" t="str">
        <f t="array" ref="C148">IFERROR(IF(C$2&lt;=$B$1,INDEX('Master Data'!$A$1:$H$686,'Evening Cow'!$A148,2),""),"")</f>
        <v>Quantity</v>
      </c>
      <c r="D148" s="60" t="str">
        <f t="array" ref="D148">IFERROR(IF(D$2&lt;=$B$1,INDEX('Master Data'!$A$1:$H$686,'Evening Cow'!$A148,2),""),"")</f>
        <v>Quantity</v>
      </c>
      <c r="E148" s="60" t="str">
        <f t="array" ref="E148">IFERROR(IF(E$2&lt;=$B$1,INDEX('Master Data'!$A$1:$H$686,'Evening Cow'!$A148,2),""),"")</f>
        <v>Quantity</v>
      </c>
      <c r="F148" s="60" t="str">
        <f t="array" ref="F148">IFERROR(IF(F$2&lt;=$B$1,INDEX('Master Data'!$A$1:$H$686,'Evening Cow'!$A148,2),""),"")</f>
        <v>Quantity</v>
      </c>
      <c r="G148" s="60" t="str">
        <f t="array" ref="G148">IFERROR(IF(G$2&lt;=$B$1,INDEX('Master Data'!$A$1:$H$686,'Evening Cow'!$A148,2),""),"")</f>
        <v>Quantity</v>
      </c>
      <c r="H148" s="60" t="str">
        <f t="array" ref="H148">IFERROR(IF(H$2&lt;=$B$1,INDEX('Master Data'!$A$1:$H$686,'Evening Cow'!$A148,2),""),"")</f>
        <v>Quantity</v>
      </c>
      <c r="I148" s="60" t="str">
        <f t="array" ref="I148">IFERROR(IF(I$2&lt;=$B$1,INDEX('Master Data'!$A$1:$H$686,'Evening Cow'!$A148,2),""),"")</f>
        <v>Quantity</v>
      </c>
      <c r="J148" s="60" t="str">
        <f t="array" ref="J148">IFERROR(IF(J$2&lt;=$B$1,INDEX('Master Data'!$A$1:$H$686,'Evening Cow'!$A148,2),""),"")</f>
        <v>Quantity</v>
      </c>
      <c r="K148" s="60" t="str">
        <f t="array" ref="K148">IFERROR(IF(K$2&lt;=$B$1,INDEX('Master Data'!$A$1:$H$686,'Evening Cow'!$A148,2),""),"")</f>
        <v>Quantity</v>
      </c>
      <c r="L148" s="60" t="str">
        <f t="array" ref="L148">IFERROR(IF(L$2&lt;=$B$1,INDEX('Master Data'!$A$1:$H$686,'Evening Cow'!$A148,2),""),"")</f>
        <v>Quantity</v>
      </c>
      <c r="M148" s="60" t="str">
        <f t="array" ref="M148">IFERROR(IF(M$2&lt;=$B$1,INDEX('Master Data'!$A$1:$H$686,'Evening Cow'!$A148,2),""),"")</f>
        <v>Quantity</v>
      </c>
      <c r="N148" s="60" t="str">
        <f t="array" ref="N148">IFERROR(IF(N$2&lt;=$B$1,INDEX('Master Data'!$A$1:$H$686,'Evening Cow'!$A148,2),""),"")</f>
        <v>Quantity</v>
      </c>
      <c r="O148" s="60" t="str">
        <f t="array" ref="O148">IFERROR(IF(O$2&lt;=$B$1,INDEX('Master Data'!$A$1:$H$686,'Evening Cow'!$A148,2),""),"")</f>
        <v>Quantity</v>
      </c>
      <c r="P148" s="60" t="str">
        <f t="array" ref="P148">IFERROR(IF(P$2&lt;=$B$1,INDEX('Master Data'!$A$1:$H$686,'Evening Cow'!$A148,2),""),"")</f>
        <v>Quantity</v>
      </c>
      <c r="Q148" s="60" t="str">
        <f t="array" ref="Q148">IFERROR(IF(Q$2&lt;=$B$1,INDEX('Master Data'!$A$1:$H$686,'Evening Cow'!$A148,2),""),"")</f>
        <v>Quantity</v>
      </c>
      <c r="R148" s="60" t="str">
        <f t="array" ref="R148">IFERROR(IF(R$2&lt;=$B$1,INDEX('Master Data'!$A$1:$H$686,'Evening Cow'!$A148,2),""),"")</f>
        <v>Quantity</v>
      </c>
      <c r="S148" s="60" t="str">
        <f t="array" ref="S148">IFERROR(IF(S$2&lt;=$B$1,INDEX('Master Data'!$A$1:$H$686,'Evening Cow'!$A148,2),""),"")</f>
        <v>Quantity</v>
      </c>
      <c r="T148" s="60" t="str">
        <f t="array" ref="T148">IFERROR(IF(T$2&lt;=$B$1,INDEX('Master Data'!$A$1:$H$686,'Evening Cow'!$A148,2),""),"")</f>
        <v>Quantity</v>
      </c>
      <c r="U148" s="60" t="str">
        <f t="array" ref="U148">IFERROR(IF(U$2&lt;=$B$1,INDEX('Master Data'!$A$1:$H$686,'Evening Cow'!$A148,2),""),"")</f>
        <v>Quantity</v>
      </c>
      <c r="V148" s="60" t="str">
        <f t="array" ref="V148">IFERROR(IF(V$2&lt;=$B$1,INDEX('Master Data'!$A$1:$H$686,'Evening Cow'!$A148,2),""),"")</f>
        <v>Quantity</v>
      </c>
      <c r="W148" s="60" t="str">
        <f t="array" ref="W148">IFERROR(IF(W$2&lt;=$B$1,INDEX('Master Data'!$A$1:$H$686,'Evening Cow'!$A148,2),""),"")</f>
        <v>Quantity</v>
      </c>
      <c r="X148" s="60" t="str">
        <f t="array" ref="X148">IFERROR(IF(X$2&lt;=$B$1,INDEX('Master Data'!$A$1:$H$686,'Evening Cow'!$A148,2),""),"")</f>
        <v>Quantity</v>
      </c>
      <c r="Y148" s="60" t="str">
        <f t="array" ref="Y148">IFERROR(IF(Y$2&lt;=$B$1,INDEX('Master Data'!$A$1:$H$686,'Evening Cow'!$A148,2),""),"")</f>
        <v>Quantity</v>
      </c>
      <c r="Z148" s="60" t="str">
        <f t="array" ref="Z148">IFERROR(IF(Z$2&lt;=$B$1,INDEX('Master Data'!$A$1:$H$686,'Evening Cow'!$A148,2),""),"")</f>
        <v>Quantity</v>
      </c>
      <c r="AA148" s="60" t="str">
        <f t="array" ref="AA148">IFERROR(IF(AA$2&lt;=$B$1,INDEX('Master Data'!$A$1:$H$686,'Evening Cow'!$A148,2),""),"")</f>
        <v>Quantity</v>
      </c>
      <c r="AB148" s="60" t="str">
        <f t="array" ref="AB148">IFERROR(IF(AB$2&lt;=$B$1,INDEX('Master Data'!$A$1:$H$686,'Evening Cow'!$A148,2),""),"")</f>
        <v>Quantity</v>
      </c>
      <c r="AC148" s="60" t="str">
        <f t="array" ref="AC148">IFERROR(IF(AC$2&lt;=$B$1,INDEX('Master Data'!$A$1:$H$686,'Evening Cow'!$A148,2),""),"")</f>
        <v>Quantity</v>
      </c>
      <c r="AD148" s="60" t="str">
        <f t="array" ref="AD148">IFERROR(IF(AD$2&lt;=$B$1,INDEX('Master Data'!$A$1:$H$686,'Evening Cow'!$A148,2),""),"")</f>
        <v>Quantity</v>
      </c>
      <c r="AE148" s="60" t="str">
        <f t="array" ref="AE148">IFERROR(IF(AE$2&lt;=$B$1,INDEX('Master Data'!$A$1:$H$686,'Evening Cow'!$A148,2),""),"")</f>
        <v>Quantity</v>
      </c>
      <c r="AF148" s="60" t="str">
        <f t="array" ref="AF148">IFERROR(IF(AF$2&lt;=$B$1,INDEX('Master Data'!$A$1:$H$686,'Evening Cow'!$A148,2),""),"")</f>
        <v/>
      </c>
      <c r="AG148" s="60" t="str">
        <f t="array" ref="AG148">IFERROR(IF(AG$2&lt;=$B$1,INDEX('Master Data'!$A$1:$H$686,'Evening Cow'!$A148,2),""),"")</f>
        <v/>
      </c>
    </row>
    <row r="149" ht="14.25" customHeight="1">
      <c r="A149" s="60" t="str">
        <f>IFERROR(SMALL('Master Data'!H:H,ROW()-2),"")</f>
        <v/>
      </c>
      <c r="B149" s="61" t="str">
        <f t="array" ref="B149">IFERROR(INDEX('Master Data'!$A$1:$H$686,'Evening Cow'!$A149,1),"")</f>
        <v>Customer Name</v>
      </c>
      <c r="C149" s="60" t="str">
        <f t="array" ref="C149">IFERROR(IF(C$2&lt;=$B$1,INDEX('Master Data'!$A$1:$H$686,'Evening Cow'!$A149,2),""),"")</f>
        <v>Quantity</v>
      </c>
      <c r="D149" s="60" t="str">
        <f t="array" ref="D149">IFERROR(IF(D$2&lt;=$B$1,INDEX('Master Data'!$A$1:$H$686,'Evening Cow'!$A149,2),""),"")</f>
        <v>Quantity</v>
      </c>
      <c r="E149" s="60" t="str">
        <f t="array" ref="E149">IFERROR(IF(E$2&lt;=$B$1,INDEX('Master Data'!$A$1:$H$686,'Evening Cow'!$A149,2),""),"")</f>
        <v>Quantity</v>
      </c>
      <c r="F149" s="60" t="str">
        <f t="array" ref="F149">IFERROR(IF(F$2&lt;=$B$1,INDEX('Master Data'!$A$1:$H$686,'Evening Cow'!$A149,2),""),"")</f>
        <v>Quantity</v>
      </c>
      <c r="G149" s="60" t="str">
        <f t="array" ref="G149">IFERROR(IF(G$2&lt;=$B$1,INDEX('Master Data'!$A$1:$H$686,'Evening Cow'!$A149,2),""),"")</f>
        <v>Quantity</v>
      </c>
      <c r="H149" s="60" t="str">
        <f t="array" ref="H149">IFERROR(IF(H$2&lt;=$B$1,INDEX('Master Data'!$A$1:$H$686,'Evening Cow'!$A149,2),""),"")</f>
        <v>Quantity</v>
      </c>
      <c r="I149" s="60" t="str">
        <f t="array" ref="I149">IFERROR(IF(I$2&lt;=$B$1,INDEX('Master Data'!$A$1:$H$686,'Evening Cow'!$A149,2),""),"")</f>
        <v>Quantity</v>
      </c>
      <c r="J149" s="60" t="str">
        <f t="array" ref="J149">IFERROR(IF(J$2&lt;=$B$1,INDEX('Master Data'!$A$1:$H$686,'Evening Cow'!$A149,2),""),"")</f>
        <v>Quantity</v>
      </c>
      <c r="K149" s="60" t="str">
        <f t="array" ref="K149">IFERROR(IF(K$2&lt;=$B$1,INDEX('Master Data'!$A$1:$H$686,'Evening Cow'!$A149,2),""),"")</f>
        <v>Quantity</v>
      </c>
      <c r="L149" s="60" t="str">
        <f t="array" ref="L149">IFERROR(IF(L$2&lt;=$B$1,INDEX('Master Data'!$A$1:$H$686,'Evening Cow'!$A149,2),""),"")</f>
        <v>Quantity</v>
      </c>
      <c r="M149" s="60" t="str">
        <f t="array" ref="M149">IFERROR(IF(M$2&lt;=$B$1,INDEX('Master Data'!$A$1:$H$686,'Evening Cow'!$A149,2),""),"")</f>
        <v>Quantity</v>
      </c>
      <c r="N149" s="60" t="str">
        <f t="array" ref="N149">IFERROR(IF(N$2&lt;=$B$1,INDEX('Master Data'!$A$1:$H$686,'Evening Cow'!$A149,2),""),"")</f>
        <v>Quantity</v>
      </c>
      <c r="O149" s="60" t="str">
        <f t="array" ref="O149">IFERROR(IF(O$2&lt;=$B$1,INDEX('Master Data'!$A$1:$H$686,'Evening Cow'!$A149,2),""),"")</f>
        <v>Quantity</v>
      </c>
      <c r="P149" s="60" t="str">
        <f t="array" ref="P149">IFERROR(IF(P$2&lt;=$B$1,INDEX('Master Data'!$A$1:$H$686,'Evening Cow'!$A149,2),""),"")</f>
        <v>Quantity</v>
      </c>
      <c r="Q149" s="60" t="str">
        <f t="array" ref="Q149">IFERROR(IF(Q$2&lt;=$B$1,INDEX('Master Data'!$A$1:$H$686,'Evening Cow'!$A149,2),""),"")</f>
        <v>Quantity</v>
      </c>
      <c r="R149" s="60" t="str">
        <f t="array" ref="R149">IFERROR(IF(R$2&lt;=$B$1,INDEX('Master Data'!$A$1:$H$686,'Evening Cow'!$A149,2),""),"")</f>
        <v>Quantity</v>
      </c>
      <c r="S149" s="60" t="str">
        <f t="array" ref="S149">IFERROR(IF(S$2&lt;=$B$1,INDEX('Master Data'!$A$1:$H$686,'Evening Cow'!$A149,2),""),"")</f>
        <v>Quantity</v>
      </c>
      <c r="T149" s="60" t="str">
        <f t="array" ref="T149">IFERROR(IF(T$2&lt;=$B$1,INDEX('Master Data'!$A$1:$H$686,'Evening Cow'!$A149,2),""),"")</f>
        <v>Quantity</v>
      </c>
      <c r="U149" s="60" t="str">
        <f t="array" ref="U149">IFERROR(IF(U$2&lt;=$B$1,INDEX('Master Data'!$A$1:$H$686,'Evening Cow'!$A149,2),""),"")</f>
        <v>Quantity</v>
      </c>
      <c r="V149" s="60" t="str">
        <f t="array" ref="V149">IFERROR(IF(V$2&lt;=$B$1,INDEX('Master Data'!$A$1:$H$686,'Evening Cow'!$A149,2),""),"")</f>
        <v>Quantity</v>
      </c>
      <c r="W149" s="60" t="str">
        <f t="array" ref="W149">IFERROR(IF(W$2&lt;=$B$1,INDEX('Master Data'!$A$1:$H$686,'Evening Cow'!$A149,2),""),"")</f>
        <v>Quantity</v>
      </c>
      <c r="X149" s="60" t="str">
        <f t="array" ref="X149">IFERROR(IF(X$2&lt;=$B$1,INDEX('Master Data'!$A$1:$H$686,'Evening Cow'!$A149,2),""),"")</f>
        <v>Quantity</v>
      </c>
      <c r="Y149" s="60" t="str">
        <f t="array" ref="Y149">IFERROR(IF(Y$2&lt;=$B$1,INDEX('Master Data'!$A$1:$H$686,'Evening Cow'!$A149,2),""),"")</f>
        <v>Quantity</v>
      </c>
      <c r="Z149" s="60" t="str">
        <f t="array" ref="Z149">IFERROR(IF(Z$2&lt;=$B$1,INDEX('Master Data'!$A$1:$H$686,'Evening Cow'!$A149,2),""),"")</f>
        <v>Quantity</v>
      </c>
      <c r="AA149" s="60" t="str">
        <f t="array" ref="AA149">IFERROR(IF(AA$2&lt;=$B$1,INDEX('Master Data'!$A$1:$H$686,'Evening Cow'!$A149,2),""),"")</f>
        <v>Quantity</v>
      </c>
      <c r="AB149" s="60" t="str">
        <f t="array" ref="AB149">IFERROR(IF(AB$2&lt;=$B$1,INDEX('Master Data'!$A$1:$H$686,'Evening Cow'!$A149,2),""),"")</f>
        <v>Quantity</v>
      </c>
      <c r="AC149" s="60" t="str">
        <f t="array" ref="AC149">IFERROR(IF(AC$2&lt;=$B$1,INDEX('Master Data'!$A$1:$H$686,'Evening Cow'!$A149,2),""),"")</f>
        <v>Quantity</v>
      </c>
      <c r="AD149" s="60" t="str">
        <f t="array" ref="AD149">IFERROR(IF(AD$2&lt;=$B$1,INDEX('Master Data'!$A$1:$H$686,'Evening Cow'!$A149,2),""),"")</f>
        <v>Quantity</v>
      </c>
      <c r="AE149" s="60" t="str">
        <f t="array" ref="AE149">IFERROR(IF(AE$2&lt;=$B$1,INDEX('Master Data'!$A$1:$H$686,'Evening Cow'!$A149,2),""),"")</f>
        <v>Quantity</v>
      </c>
      <c r="AF149" s="60" t="str">
        <f t="array" ref="AF149">IFERROR(IF(AF$2&lt;=$B$1,INDEX('Master Data'!$A$1:$H$686,'Evening Cow'!$A149,2),""),"")</f>
        <v/>
      </c>
      <c r="AG149" s="60" t="str">
        <f t="array" ref="AG149">IFERROR(IF(AG$2&lt;=$B$1,INDEX('Master Data'!$A$1:$H$686,'Evening Cow'!$A149,2),""),"")</f>
        <v/>
      </c>
    </row>
    <row r="150" ht="14.25" customHeight="1">
      <c r="A150" s="60" t="str">
        <f>IFERROR(SMALL('Master Data'!H:H,ROW()-2),"")</f>
        <v/>
      </c>
      <c r="B150" s="61" t="str">
        <f t="array" ref="B150">IFERROR(INDEX('Master Data'!$A$1:$H$686,'Evening Cow'!$A150,1),"")</f>
        <v>Customer Name</v>
      </c>
      <c r="C150" s="60" t="str">
        <f t="array" ref="C150">IFERROR(IF(C$2&lt;=$C$1,INDEX('Master Data'!$A$1:$H$686,'Evening Cow'!$A150,2),""),"")</f>
        <v/>
      </c>
      <c r="D150" s="60" t="str">
        <f t="array" ref="D150">IFERROR(IF(D$2&lt;=$C$1,INDEX('Master Data'!$A$1:$H$686,'Evening Cow'!$A150,2),""),"")</f>
        <v/>
      </c>
      <c r="E150" s="60" t="str">
        <f t="array" ref="E150">IFERROR(IF(E$2&lt;=$C$1,INDEX('Master Data'!$A$1:$H$686,'Evening Cow'!$A150,2),""),"")</f>
        <v/>
      </c>
      <c r="F150" s="60" t="str">
        <f t="array" ref="F150">IFERROR(IF(F$2&lt;=$C$1,INDEX('Master Data'!$A$1:$H$686,'Evening Cow'!$A150,2),""),"")</f>
        <v/>
      </c>
      <c r="G150" s="60" t="str">
        <f t="array" ref="G150">IFERROR(IF(G$2&lt;=$C$1,INDEX('Master Data'!$A$1:$H$686,'Evening Cow'!$A150,2),""),"")</f>
        <v/>
      </c>
      <c r="H150" s="60" t="str">
        <f t="array" ref="H150">IFERROR(IF(H$2&lt;=$C$1,INDEX('Master Data'!$A$1:$H$686,'Evening Cow'!$A150,2),""),"")</f>
        <v/>
      </c>
      <c r="I150" s="60" t="str">
        <f t="array" ref="I150">IFERROR(IF(I$2&lt;=$C$1,INDEX('Master Data'!$A$1:$H$686,'Evening Cow'!$A150,2),""),"")</f>
        <v/>
      </c>
      <c r="J150" s="60" t="str">
        <f t="array" ref="J150">IFERROR(IF(J$2&lt;=$C$1,INDEX('Master Data'!$A$1:$H$686,'Evening Cow'!$A150,2),""),"")</f>
        <v/>
      </c>
      <c r="K150" s="60" t="str">
        <f t="array" ref="K150">IFERROR(IF(K$2&lt;=$C$1,INDEX('Master Data'!$A$1:$H$686,'Evening Cow'!$A150,2),""),"")</f>
        <v/>
      </c>
      <c r="L150" s="60" t="str">
        <f t="array" ref="L150">IFERROR(IF(L$2&lt;=$C$1,INDEX('Master Data'!$A$1:$H$686,'Evening Cow'!$A150,2),""),"")</f>
        <v/>
      </c>
      <c r="M150" s="60" t="str">
        <f t="array" ref="M150">IFERROR(IF(M$2&lt;=$C$1,INDEX('Master Data'!$A$1:$H$686,'Evening Cow'!$A150,2),""),"")</f>
        <v/>
      </c>
      <c r="N150" s="60" t="str">
        <f t="array" ref="N150">IFERROR(IF(N$2&lt;=$C$1,INDEX('Master Data'!$A$1:$H$686,'Evening Cow'!$A150,2),""),"")</f>
        <v/>
      </c>
      <c r="O150" s="60" t="str">
        <f t="array" ref="O150">IFERROR(IF(O$2&lt;=$C$1,INDEX('Master Data'!$A$1:$H$686,'Evening Cow'!$A150,2),""),"")</f>
        <v/>
      </c>
      <c r="P150" s="60" t="str">
        <f t="array" ref="P150">IFERROR(IF(P$2&lt;=$C$1,INDEX('Master Data'!$A$1:$H$686,'Evening Cow'!$A150,2),""),"")</f>
        <v/>
      </c>
      <c r="Q150" s="60" t="str">
        <f t="array" ref="Q150">IFERROR(IF(Q$2&lt;=$C$1,INDEX('Master Data'!$A$1:$H$686,'Evening Cow'!$A150,2),""),"")</f>
        <v/>
      </c>
      <c r="R150" s="60" t="str">
        <f t="array" ref="R150">IFERROR(IF(R$2&lt;=$C$1,INDEX('Master Data'!$A$1:$H$686,'Evening Cow'!$A150,2),""),"")</f>
        <v/>
      </c>
      <c r="S150" s="60" t="str">
        <f t="array" ref="S150">IFERROR(IF(S$2&lt;=$C$1,INDEX('Master Data'!$A$1:$H$686,'Evening Cow'!$A150,2),""),"")</f>
        <v/>
      </c>
      <c r="T150" s="60" t="str">
        <f t="array" ref="T150">IFERROR(IF(T$2&lt;=$C$1,INDEX('Master Data'!$A$1:$H$686,'Evening Cow'!$A150,2),""),"")</f>
        <v/>
      </c>
      <c r="U150" s="60" t="str">
        <f t="array" ref="U150">IFERROR(IF(U$2&lt;=$C$1,INDEX('Master Data'!$A$1:$H$686,'Evening Cow'!$A150,2),""),"")</f>
        <v/>
      </c>
      <c r="V150" s="60" t="str">
        <f t="array" ref="V150">IFERROR(IF(V$2&lt;=$C$1,INDEX('Master Data'!$A$1:$H$686,'Evening Cow'!$A150,2),""),"")</f>
        <v/>
      </c>
      <c r="W150" s="60" t="str">
        <f t="array" ref="W150">IFERROR(IF(W$2&lt;=$C$1,INDEX('Master Data'!$A$1:$H$686,'Evening Cow'!$A150,2),""),"")</f>
        <v/>
      </c>
      <c r="X150" s="60" t="str">
        <f t="array" ref="X150">IFERROR(IF(X$2&lt;=$C$1,INDEX('Master Data'!$A$1:$H$686,'Evening Cow'!$A150,2),""),"")</f>
        <v/>
      </c>
      <c r="Y150" s="60" t="str">
        <f t="array" ref="Y150">IFERROR(IF(Y$2&lt;=$C$1,INDEX('Master Data'!$A$1:$H$686,'Evening Cow'!$A150,2),""),"")</f>
        <v/>
      </c>
      <c r="Z150" s="60" t="str">
        <f t="array" ref="Z150">IFERROR(IF(Z$2&lt;=$C$1,INDEX('Master Data'!$A$1:$H$686,'Evening Cow'!$A150,2),""),"")</f>
        <v/>
      </c>
      <c r="AA150" s="60" t="str">
        <f t="array" ref="AA150">IFERROR(IF(AA$2&lt;=$C$1,INDEX('Master Data'!$A$1:$H$686,'Evening Cow'!$A150,2),""),"")</f>
        <v/>
      </c>
      <c r="AB150" s="60" t="str">
        <f t="array" ref="AB150">IFERROR(IF(AB$2&lt;=$C$1,INDEX('Master Data'!$A$1:$H$686,'Evening Cow'!$A150,2),""),"")</f>
        <v/>
      </c>
      <c r="AC150" s="60" t="str">
        <f t="array" ref="AC150">IFERROR(IF(AC$2&lt;=$C$1,INDEX('Master Data'!$A$1:$H$686,'Evening Cow'!$A150,2),""),"")</f>
        <v/>
      </c>
      <c r="AD150" s="60" t="str">
        <f t="array" ref="AD150">IFERROR(IF(AD$2&lt;=$C$1,INDEX('Master Data'!$A$1:$H$686,'Evening Cow'!$A150,2),""),"")</f>
        <v/>
      </c>
      <c r="AE150" s="12"/>
      <c r="AF150" s="12"/>
      <c r="AG150" s="12"/>
    </row>
    <row r="151" ht="14.25" customHeight="1">
      <c r="A151" s="60" t="str">
        <f>IFERROR(SMALL('Master Data'!H:H,ROW()-2),"")</f>
        <v/>
      </c>
      <c r="B151" s="61" t="str">
        <f t="array" ref="B151">IFERROR(INDEX('Master Data'!$A$1:$H$686,'Evening Cow'!$A151,1),"")</f>
        <v>Customer Name</v>
      </c>
      <c r="C151" s="60" t="str">
        <f t="array" ref="C151">IFERROR(IF(C$2&lt;=$C$1,INDEX('Master Data'!$A$1:$H$686,'Evening Cow'!$A151,2),""),"")</f>
        <v/>
      </c>
      <c r="D151" s="60" t="str">
        <f t="array" ref="D151">IFERROR(IF(D$2&lt;=$C$1,INDEX('Master Data'!$A$1:$H$686,'Evening Cow'!$A151,2),""),"")</f>
        <v/>
      </c>
      <c r="E151" s="60" t="str">
        <f t="array" ref="E151">IFERROR(IF(E$2&lt;=$C$1,INDEX('Master Data'!$A$1:$H$686,'Evening Cow'!$A151,2),""),"")</f>
        <v/>
      </c>
      <c r="F151" s="60" t="str">
        <f t="array" ref="F151">IFERROR(IF(F$2&lt;=$C$1,INDEX('Master Data'!$A$1:$H$686,'Evening Cow'!$A151,2),""),"")</f>
        <v/>
      </c>
      <c r="G151" s="60" t="str">
        <f t="array" ref="G151">IFERROR(IF(G$2&lt;=$C$1,INDEX('Master Data'!$A$1:$H$686,'Evening Cow'!$A151,2),""),"")</f>
        <v/>
      </c>
      <c r="H151" s="60" t="str">
        <f t="array" ref="H151">IFERROR(IF(H$2&lt;=$C$1,INDEX('Master Data'!$A$1:$H$686,'Evening Cow'!$A151,2),""),"")</f>
        <v/>
      </c>
      <c r="I151" s="60" t="str">
        <f t="array" ref="I151">IFERROR(IF(I$2&lt;=$C$1,INDEX('Master Data'!$A$1:$H$686,'Evening Cow'!$A151,2),""),"")</f>
        <v/>
      </c>
      <c r="J151" s="60" t="str">
        <f t="array" ref="J151">IFERROR(IF(J$2&lt;=$C$1,INDEX('Master Data'!$A$1:$H$686,'Evening Cow'!$A151,2),""),"")</f>
        <v/>
      </c>
      <c r="K151" s="60" t="str">
        <f t="array" ref="K151">IFERROR(IF(K$2&lt;=$C$1,INDEX('Master Data'!$A$1:$H$686,'Evening Cow'!$A151,2),""),"")</f>
        <v/>
      </c>
      <c r="L151" s="60" t="str">
        <f t="array" ref="L151">IFERROR(IF(L$2&lt;=$C$1,INDEX('Master Data'!$A$1:$H$686,'Evening Cow'!$A151,2),""),"")</f>
        <v/>
      </c>
      <c r="M151" s="60" t="str">
        <f t="array" ref="M151">IFERROR(IF(M$2&lt;=$C$1,INDEX('Master Data'!$A$1:$H$686,'Evening Cow'!$A151,2),""),"")</f>
        <v/>
      </c>
      <c r="N151" s="60" t="str">
        <f t="array" ref="N151">IFERROR(IF(N$2&lt;=$C$1,INDEX('Master Data'!$A$1:$H$686,'Evening Cow'!$A151,2),""),"")</f>
        <v/>
      </c>
      <c r="O151" s="60" t="str">
        <f t="array" ref="O151">IFERROR(IF(O$2&lt;=$C$1,INDEX('Master Data'!$A$1:$H$686,'Evening Cow'!$A151,2),""),"")</f>
        <v/>
      </c>
      <c r="P151" s="60" t="str">
        <f t="array" ref="P151">IFERROR(IF(P$2&lt;=$C$1,INDEX('Master Data'!$A$1:$H$686,'Evening Cow'!$A151,2),""),"")</f>
        <v/>
      </c>
      <c r="Q151" s="60" t="str">
        <f t="array" ref="Q151">IFERROR(IF(Q$2&lt;=$C$1,INDEX('Master Data'!$A$1:$H$686,'Evening Cow'!$A151,2),""),"")</f>
        <v/>
      </c>
      <c r="R151" s="60" t="str">
        <f t="array" ref="R151">IFERROR(IF(R$2&lt;=$C$1,INDEX('Master Data'!$A$1:$H$686,'Evening Cow'!$A151,2),""),"")</f>
        <v/>
      </c>
      <c r="S151" s="60" t="str">
        <f t="array" ref="S151">IFERROR(IF(S$2&lt;=$C$1,INDEX('Master Data'!$A$1:$H$686,'Evening Cow'!$A151,2),""),"")</f>
        <v/>
      </c>
      <c r="T151" s="60" t="str">
        <f t="array" ref="T151">IFERROR(IF(T$2&lt;=$C$1,INDEX('Master Data'!$A$1:$H$686,'Evening Cow'!$A151,2),""),"")</f>
        <v/>
      </c>
      <c r="U151" s="60" t="str">
        <f t="array" ref="U151">IFERROR(IF(U$2&lt;=$C$1,INDEX('Master Data'!$A$1:$H$686,'Evening Cow'!$A151,2),""),"")</f>
        <v/>
      </c>
      <c r="V151" s="60" t="str">
        <f t="array" ref="V151">IFERROR(IF(V$2&lt;=$C$1,INDEX('Master Data'!$A$1:$H$686,'Evening Cow'!$A151,2),""),"")</f>
        <v/>
      </c>
      <c r="W151" s="60" t="str">
        <f t="array" ref="W151">IFERROR(IF(W$2&lt;=$C$1,INDEX('Master Data'!$A$1:$H$686,'Evening Cow'!$A151,2),""),"")</f>
        <v/>
      </c>
      <c r="X151" s="60" t="str">
        <f t="array" ref="X151">IFERROR(IF(X$2&lt;=$C$1,INDEX('Master Data'!$A$1:$H$686,'Evening Cow'!$A151,2),""),"")</f>
        <v/>
      </c>
      <c r="Y151" s="60" t="str">
        <f t="array" ref="Y151">IFERROR(IF(Y$2&lt;=$C$1,INDEX('Master Data'!$A$1:$H$686,'Evening Cow'!$A151,2),""),"")</f>
        <v/>
      </c>
      <c r="Z151" s="60" t="str">
        <f t="array" ref="Z151">IFERROR(IF(Z$2&lt;=$C$1,INDEX('Master Data'!$A$1:$H$686,'Evening Cow'!$A151,2),""),"")</f>
        <v/>
      </c>
      <c r="AA151" s="60" t="str">
        <f t="array" ref="AA151">IFERROR(IF(AA$2&lt;=$C$1,INDEX('Master Data'!$A$1:$H$686,'Evening Cow'!$A151,2),""),"")</f>
        <v/>
      </c>
      <c r="AB151" s="60" t="str">
        <f t="array" ref="AB151">IFERROR(IF(AB$2&lt;=$C$1,INDEX('Master Data'!$A$1:$H$686,'Evening Cow'!$A151,2),""),"")</f>
        <v/>
      </c>
      <c r="AC151" s="60" t="str">
        <f t="array" ref="AC151">IFERROR(IF(AC$2&lt;=$C$1,INDEX('Master Data'!$A$1:$H$686,'Evening Cow'!$A151,2),""),"")</f>
        <v/>
      </c>
      <c r="AD151" s="60" t="str">
        <f t="array" ref="AD151">IFERROR(IF(AD$2&lt;=$C$1,INDEX('Master Data'!$A$1:$H$686,'Evening Cow'!$A151,2),""),"")</f>
        <v/>
      </c>
      <c r="AE151" s="12"/>
      <c r="AF151" s="12"/>
      <c r="AG151" s="12"/>
    </row>
    <row r="152" ht="14.25" customHeight="1">
      <c r="A152" s="60" t="str">
        <f>IFERROR(SMALL('Master Data'!H:H,ROW()-2),"")</f>
        <v/>
      </c>
      <c r="B152" s="61" t="str">
        <f t="array" ref="B152">IFERROR(INDEX('Master Data'!$A$1:$H$686,'Evening Cow'!$A152,1),"")</f>
        <v>Customer Name</v>
      </c>
      <c r="C152" s="60" t="str">
        <f t="array" ref="C152">IFERROR(IF(C$2&lt;=$C$1,INDEX('Master Data'!$A$1:$H$686,'Evening Cow'!$A152,2),""),"")</f>
        <v/>
      </c>
      <c r="D152" s="60" t="str">
        <f t="array" ref="D152">IFERROR(IF(D$2&lt;=$C$1,INDEX('Master Data'!$A$1:$H$686,'Evening Cow'!$A152,2),""),"")</f>
        <v/>
      </c>
      <c r="E152" s="60" t="str">
        <f t="array" ref="E152">IFERROR(IF(E$2&lt;=$C$1,INDEX('Master Data'!$A$1:$H$686,'Evening Cow'!$A152,2),""),"")</f>
        <v/>
      </c>
      <c r="F152" s="60" t="str">
        <f t="array" ref="F152">IFERROR(IF(F$2&lt;=$C$1,INDEX('Master Data'!$A$1:$H$686,'Evening Cow'!$A152,2),""),"")</f>
        <v/>
      </c>
      <c r="G152" s="60" t="str">
        <f t="array" ref="G152">IFERROR(IF(G$2&lt;=$C$1,INDEX('Master Data'!$A$1:$H$686,'Evening Cow'!$A152,2),""),"")</f>
        <v/>
      </c>
      <c r="H152" s="60" t="str">
        <f t="array" ref="H152">IFERROR(IF(H$2&lt;=$C$1,INDEX('Master Data'!$A$1:$H$686,'Evening Cow'!$A152,2),""),"")</f>
        <v/>
      </c>
      <c r="I152" s="60" t="str">
        <f t="array" ref="I152">IFERROR(IF(I$2&lt;=$C$1,INDEX('Master Data'!$A$1:$H$686,'Evening Cow'!$A152,2),""),"")</f>
        <v/>
      </c>
      <c r="J152" s="60" t="str">
        <f t="array" ref="J152">IFERROR(IF(J$2&lt;=$C$1,INDEX('Master Data'!$A$1:$H$686,'Evening Cow'!$A152,2),""),"")</f>
        <v/>
      </c>
      <c r="K152" s="60" t="str">
        <f t="array" ref="K152">IFERROR(IF(K$2&lt;=$C$1,INDEX('Master Data'!$A$1:$H$686,'Evening Cow'!$A152,2),""),"")</f>
        <v/>
      </c>
      <c r="L152" s="60" t="str">
        <f t="array" ref="L152">IFERROR(IF(L$2&lt;=$C$1,INDEX('Master Data'!$A$1:$H$686,'Evening Cow'!$A152,2),""),"")</f>
        <v/>
      </c>
      <c r="M152" s="60" t="str">
        <f t="array" ref="M152">IFERROR(IF(M$2&lt;=$C$1,INDEX('Master Data'!$A$1:$H$686,'Evening Cow'!$A152,2),""),"")</f>
        <v/>
      </c>
      <c r="N152" s="60" t="str">
        <f t="array" ref="N152">IFERROR(IF(N$2&lt;=$C$1,INDEX('Master Data'!$A$1:$H$686,'Evening Cow'!$A152,2),""),"")</f>
        <v/>
      </c>
      <c r="O152" s="60" t="str">
        <f t="array" ref="O152">IFERROR(IF(O$2&lt;=$C$1,INDEX('Master Data'!$A$1:$H$686,'Evening Cow'!$A152,2),""),"")</f>
        <v/>
      </c>
      <c r="P152" s="60" t="str">
        <f t="array" ref="P152">IFERROR(IF(P$2&lt;=$C$1,INDEX('Master Data'!$A$1:$H$686,'Evening Cow'!$A152,2),""),"")</f>
        <v/>
      </c>
      <c r="Q152" s="60" t="str">
        <f t="array" ref="Q152">IFERROR(IF(Q$2&lt;=$C$1,INDEX('Master Data'!$A$1:$H$686,'Evening Cow'!$A152,2),""),"")</f>
        <v/>
      </c>
      <c r="R152" s="60" t="str">
        <f t="array" ref="R152">IFERROR(IF(R$2&lt;=$C$1,INDEX('Master Data'!$A$1:$H$686,'Evening Cow'!$A152,2),""),"")</f>
        <v/>
      </c>
      <c r="S152" s="60" t="str">
        <f t="array" ref="S152">IFERROR(IF(S$2&lt;=$C$1,INDEX('Master Data'!$A$1:$H$686,'Evening Cow'!$A152,2),""),"")</f>
        <v/>
      </c>
      <c r="T152" s="60" t="str">
        <f t="array" ref="T152">IFERROR(IF(T$2&lt;=$C$1,INDEX('Master Data'!$A$1:$H$686,'Evening Cow'!$A152,2),""),"")</f>
        <v/>
      </c>
      <c r="U152" s="60" t="str">
        <f t="array" ref="U152">IFERROR(IF(U$2&lt;=$C$1,INDEX('Master Data'!$A$1:$H$686,'Evening Cow'!$A152,2),""),"")</f>
        <v/>
      </c>
      <c r="V152" s="60" t="str">
        <f t="array" ref="V152">IFERROR(IF(V$2&lt;=$C$1,INDEX('Master Data'!$A$1:$H$686,'Evening Cow'!$A152,2),""),"")</f>
        <v/>
      </c>
      <c r="W152" s="60" t="str">
        <f t="array" ref="W152">IFERROR(IF(W$2&lt;=$C$1,INDEX('Master Data'!$A$1:$H$686,'Evening Cow'!$A152,2),""),"")</f>
        <v/>
      </c>
      <c r="X152" s="60" t="str">
        <f t="array" ref="X152">IFERROR(IF(X$2&lt;=$C$1,INDEX('Master Data'!$A$1:$H$686,'Evening Cow'!$A152,2),""),"")</f>
        <v/>
      </c>
      <c r="Y152" s="60" t="str">
        <f t="array" ref="Y152">IFERROR(IF(Y$2&lt;=$C$1,INDEX('Master Data'!$A$1:$H$686,'Evening Cow'!$A152,2),""),"")</f>
        <v/>
      </c>
      <c r="Z152" s="60" t="str">
        <f t="array" ref="Z152">IFERROR(IF(Z$2&lt;=$C$1,INDEX('Master Data'!$A$1:$H$686,'Evening Cow'!$A152,2),""),"")</f>
        <v/>
      </c>
      <c r="AA152" s="60" t="str">
        <f t="array" ref="AA152">IFERROR(IF(AA$2&lt;=$C$1,INDEX('Master Data'!$A$1:$H$686,'Evening Cow'!$A152,2),""),"")</f>
        <v/>
      </c>
      <c r="AB152" s="60" t="str">
        <f t="array" ref="AB152">IFERROR(IF(AB$2&lt;=$C$1,INDEX('Master Data'!$A$1:$H$686,'Evening Cow'!$A152,2),""),"")</f>
        <v/>
      </c>
      <c r="AC152" s="60" t="str">
        <f t="array" ref="AC152">IFERROR(IF(AC$2&lt;=$C$1,INDEX('Master Data'!$A$1:$H$686,'Evening Cow'!$A152,2),""),"")</f>
        <v/>
      </c>
      <c r="AD152" s="60" t="str">
        <f t="array" ref="AD152">IFERROR(IF(AD$2&lt;=$C$1,INDEX('Master Data'!$A$1:$H$686,'Evening Cow'!$A152,2),""),"")</f>
        <v/>
      </c>
      <c r="AE152" s="12"/>
      <c r="AF152" s="12"/>
      <c r="AG152" s="12"/>
    </row>
    <row r="153" ht="14.25" customHeight="1">
      <c r="A153" s="60" t="str">
        <f>IFERROR(SMALL('Master Data'!H:H,ROW()-2),"")</f>
        <v/>
      </c>
      <c r="B153" s="61" t="str">
        <f t="array" ref="B153">IFERROR(INDEX('Master Data'!$A$1:$H$686,'Evening Cow'!$A153,1),"")</f>
        <v>Customer Name</v>
      </c>
      <c r="C153" s="60" t="str">
        <f t="array" ref="C153">IFERROR(IF(C$2&lt;=$C$1,INDEX('Master Data'!$A$1:$H$686,'Evening Cow'!$A153,2),""),"")</f>
        <v/>
      </c>
      <c r="D153" s="60" t="str">
        <f t="array" ref="D153">IFERROR(IF(D$2&lt;=$C$1,INDEX('Master Data'!$A$1:$H$686,'Evening Cow'!$A153,2),""),"")</f>
        <v/>
      </c>
      <c r="E153" s="60" t="str">
        <f t="array" ref="E153">IFERROR(IF(E$2&lt;=$C$1,INDEX('Master Data'!$A$1:$H$686,'Evening Cow'!$A153,2),""),"")</f>
        <v/>
      </c>
      <c r="F153" s="60" t="str">
        <f t="array" ref="F153">IFERROR(IF(F$2&lt;=$C$1,INDEX('Master Data'!$A$1:$H$686,'Evening Cow'!$A153,2),""),"")</f>
        <v/>
      </c>
      <c r="G153" s="60" t="str">
        <f t="array" ref="G153">IFERROR(IF(G$2&lt;=$C$1,INDEX('Master Data'!$A$1:$H$686,'Evening Cow'!$A153,2),""),"")</f>
        <v/>
      </c>
      <c r="H153" s="60" t="str">
        <f t="array" ref="H153">IFERROR(IF(H$2&lt;=$C$1,INDEX('Master Data'!$A$1:$H$686,'Evening Cow'!$A153,2),""),"")</f>
        <v/>
      </c>
      <c r="I153" s="60" t="str">
        <f t="array" ref="I153">IFERROR(IF(I$2&lt;=$C$1,INDEX('Master Data'!$A$1:$H$686,'Evening Cow'!$A153,2),""),"")</f>
        <v/>
      </c>
      <c r="J153" s="60" t="str">
        <f t="array" ref="J153">IFERROR(IF(J$2&lt;=$C$1,INDEX('Master Data'!$A$1:$H$686,'Evening Cow'!$A153,2),""),"")</f>
        <v/>
      </c>
      <c r="K153" s="60" t="str">
        <f t="array" ref="K153">IFERROR(IF(K$2&lt;=$C$1,INDEX('Master Data'!$A$1:$H$686,'Evening Cow'!$A153,2),""),"")</f>
        <v/>
      </c>
      <c r="L153" s="60" t="str">
        <f t="array" ref="L153">IFERROR(IF(L$2&lt;=$C$1,INDEX('Master Data'!$A$1:$H$686,'Evening Cow'!$A153,2),""),"")</f>
        <v/>
      </c>
      <c r="M153" s="60" t="str">
        <f t="array" ref="M153">IFERROR(IF(M$2&lt;=$C$1,INDEX('Master Data'!$A$1:$H$686,'Evening Cow'!$A153,2),""),"")</f>
        <v/>
      </c>
      <c r="N153" s="60" t="str">
        <f t="array" ref="N153">IFERROR(IF(N$2&lt;=$C$1,INDEX('Master Data'!$A$1:$H$686,'Evening Cow'!$A153,2),""),"")</f>
        <v/>
      </c>
      <c r="O153" s="60" t="str">
        <f t="array" ref="O153">IFERROR(IF(O$2&lt;=$C$1,INDEX('Master Data'!$A$1:$H$686,'Evening Cow'!$A153,2),""),"")</f>
        <v/>
      </c>
      <c r="P153" s="60" t="str">
        <f t="array" ref="P153">IFERROR(IF(P$2&lt;=$C$1,INDEX('Master Data'!$A$1:$H$686,'Evening Cow'!$A153,2),""),"")</f>
        <v/>
      </c>
      <c r="Q153" s="60" t="str">
        <f t="array" ref="Q153">IFERROR(IF(Q$2&lt;=$C$1,INDEX('Master Data'!$A$1:$H$686,'Evening Cow'!$A153,2),""),"")</f>
        <v/>
      </c>
      <c r="R153" s="60" t="str">
        <f t="array" ref="R153">IFERROR(IF(R$2&lt;=$C$1,INDEX('Master Data'!$A$1:$H$686,'Evening Cow'!$A153,2),""),"")</f>
        <v/>
      </c>
      <c r="S153" s="60" t="str">
        <f t="array" ref="S153">IFERROR(IF(S$2&lt;=$C$1,INDEX('Master Data'!$A$1:$H$686,'Evening Cow'!$A153,2),""),"")</f>
        <v/>
      </c>
      <c r="T153" s="60" t="str">
        <f t="array" ref="T153">IFERROR(IF(T$2&lt;=$C$1,INDEX('Master Data'!$A$1:$H$686,'Evening Cow'!$A153,2),""),"")</f>
        <v/>
      </c>
      <c r="U153" s="60" t="str">
        <f t="array" ref="U153">IFERROR(IF(U$2&lt;=$C$1,INDEX('Master Data'!$A$1:$H$686,'Evening Cow'!$A153,2),""),"")</f>
        <v/>
      </c>
      <c r="V153" s="60" t="str">
        <f t="array" ref="V153">IFERROR(IF(V$2&lt;=$C$1,INDEX('Master Data'!$A$1:$H$686,'Evening Cow'!$A153,2),""),"")</f>
        <v/>
      </c>
      <c r="W153" s="60" t="str">
        <f t="array" ref="W153">IFERROR(IF(W$2&lt;=$C$1,INDEX('Master Data'!$A$1:$H$686,'Evening Cow'!$A153,2),""),"")</f>
        <v/>
      </c>
      <c r="X153" s="60" t="str">
        <f t="array" ref="X153">IFERROR(IF(X$2&lt;=$C$1,INDEX('Master Data'!$A$1:$H$686,'Evening Cow'!$A153,2),""),"")</f>
        <v/>
      </c>
      <c r="Y153" s="60" t="str">
        <f t="array" ref="Y153">IFERROR(IF(Y$2&lt;=$C$1,INDEX('Master Data'!$A$1:$H$686,'Evening Cow'!$A153,2),""),"")</f>
        <v/>
      </c>
      <c r="Z153" s="60" t="str">
        <f t="array" ref="Z153">IFERROR(IF(Z$2&lt;=$C$1,INDEX('Master Data'!$A$1:$H$686,'Evening Cow'!$A153,2),""),"")</f>
        <v/>
      </c>
      <c r="AA153" s="60" t="str">
        <f t="array" ref="AA153">IFERROR(IF(AA$2&lt;=$C$1,INDEX('Master Data'!$A$1:$H$686,'Evening Cow'!$A153,2),""),"")</f>
        <v/>
      </c>
      <c r="AB153" s="60" t="str">
        <f t="array" ref="AB153">IFERROR(IF(AB$2&lt;=$C$1,INDEX('Master Data'!$A$1:$H$686,'Evening Cow'!$A153,2),""),"")</f>
        <v/>
      </c>
      <c r="AC153" s="60" t="str">
        <f t="array" ref="AC153">IFERROR(IF(AC$2&lt;=$C$1,INDEX('Master Data'!$A$1:$H$686,'Evening Cow'!$A153,2),""),"")</f>
        <v/>
      </c>
      <c r="AD153" s="60" t="str">
        <f t="array" ref="AD153">IFERROR(IF(AD$2&lt;=$C$1,INDEX('Master Data'!$A$1:$H$686,'Evening Cow'!$A153,2),""),"")</f>
        <v/>
      </c>
      <c r="AE153" s="12"/>
      <c r="AF153" s="12"/>
      <c r="AG153" s="12"/>
    </row>
    <row r="154" ht="14.25" customHeight="1">
      <c r="A154" s="60" t="str">
        <f>IFERROR(SMALL('Master Data'!H:H,ROW()-2),"")</f>
        <v/>
      </c>
      <c r="B154" s="61" t="str">
        <f t="array" ref="B154">IFERROR(INDEX('Master Data'!$A$1:$H$686,'Evening Cow'!$A154,1),"")</f>
        <v>Customer Name</v>
      </c>
      <c r="C154" s="60" t="str">
        <f t="array" ref="C154">IFERROR(IF(C$2&lt;=$C$1,INDEX('Master Data'!$A$1:$H$686,'Evening Cow'!$A154,2),""),"")</f>
        <v/>
      </c>
      <c r="D154" s="60" t="str">
        <f t="array" ref="D154">IFERROR(IF(D$2&lt;=$C$1,INDEX('Master Data'!$A$1:$H$686,'Evening Cow'!$A154,2),""),"")</f>
        <v/>
      </c>
      <c r="E154" s="60" t="str">
        <f t="array" ref="E154">IFERROR(IF(E$2&lt;=$C$1,INDEX('Master Data'!$A$1:$H$686,'Evening Cow'!$A154,2),""),"")</f>
        <v/>
      </c>
      <c r="F154" s="60" t="str">
        <f t="array" ref="F154">IFERROR(IF(F$2&lt;=$C$1,INDEX('Master Data'!$A$1:$H$686,'Evening Cow'!$A154,2),""),"")</f>
        <v/>
      </c>
      <c r="G154" s="60" t="str">
        <f t="array" ref="G154">IFERROR(IF(G$2&lt;=$C$1,INDEX('Master Data'!$A$1:$H$686,'Evening Cow'!$A154,2),""),"")</f>
        <v/>
      </c>
      <c r="H154" s="60" t="str">
        <f t="array" ref="H154">IFERROR(IF(H$2&lt;=$C$1,INDEX('Master Data'!$A$1:$H$686,'Evening Cow'!$A154,2),""),"")</f>
        <v/>
      </c>
      <c r="I154" s="60" t="str">
        <f t="array" ref="I154">IFERROR(IF(I$2&lt;=$C$1,INDEX('Master Data'!$A$1:$H$686,'Evening Cow'!$A154,2),""),"")</f>
        <v/>
      </c>
      <c r="J154" s="60" t="str">
        <f t="array" ref="J154">IFERROR(IF(J$2&lt;=$C$1,INDEX('Master Data'!$A$1:$H$686,'Evening Cow'!$A154,2),""),"")</f>
        <v/>
      </c>
      <c r="K154" s="60" t="str">
        <f t="array" ref="K154">IFERROR(IF(K$2&lt;=$C$1,INDEX('Master Data'!$A$1:$H$686,'Evening Cow'!$A154,2),""),"")</f>
        <v/>
      </c>
      <c r="L154" s="60" t="str">
        <f t="array" ref="L154">IFERROR(IF(L$2&lt;=$C$1,INDEX('Master Data'!$A$1:$H$686,'Evening Cow'!$A154,2),""),"")</f>
        <v/>
      </c>
      <c r="M154" s="60" t="str">
        <f t="array" ref="M154">IFERROR(IF(M$2&lt;=$C$1,INDEX('Master Data'!$A$1:$H$686,'Evening Cow'!$A154,2),""),"")</f>
        <v/>
      </c>
      <c r="N154" s="60" t="str">
        <f t="array" ref="N154">IFERROR(IF(N$2&lt;=$C$1,INDEX('Master Data'!$A$1:$H$686,'Evening Cow'!$A154,2),""),"")</f>
        <v/>
      </c>
      <c r="O154" s="60" t="str">
        <f t="array" ref="O154">IFERROR(IF(O$2&lt;=$C$1,INDEX('Master Data'!$A$1:$H$686,'Evening Cow'!$A154,2),""),"")</f>
        <v/>
      </c>
      <c r="P154" s="60" t="str">
        <f t="array" ref="P154">IFERROR(IF(P$2&lt;=$C$1,INDEX('Master Data'!$A$1:$H$686,'Evening Cow'!$A154,2),""),"")</f>
        <v/>
      </c>
      <c r="Q154" s="60" t="str">
        <f t="array" ref="Q154">IFERROR(IF(Q$2&lt;=$C$1,INDEX('Master Data'!$A$1:$H$686,'Evening Cow'!$A154,2),""),"")</f>
        <v/>
      </c>
      <c r="R154" s="60" t="str">
        <f t="array" ref="R154">IFERROR(IF(R$2&lt;=$C$1,INDEX('Master Data'!$A$1:$H$686,'Evening Cow'!$A154,2),""),"")</f>
        <v/>
      </c>
      <c r="S154" s="60" t="str">
        <f t="array" ref="S154">IFERROR(IF(S$2&lt;=$C$1,INDEX('Master Data'!$A$1:$H$686,'Evening Cow'!$A154,2),""),"")</f>
        <v/>
      </c>
      <c r="T154" s="60" t="str">
        <f t="array" ref="T154">IFERROR(IF(T$2&lt;=$C$1,INDEX('Master Data'!$A$1:$H$686,'Evening Cow'!$A154,2),""),"")</f>
        <v/>
      </c>
      <c r="U154" s="60" t="str">
        <f t="array" ref="U154">IFERROR(IF(U$2&lt;=$C$1,INDEX('Master Data'!$A$1:$H$686,'Evening Cow'!$A154,2),""),"")</f>
        <v/>
      </c>
      <c r="V154" s="60" t="str">
        <f t="array" ref="V154">IFERROR(IF(V$2&lt;=$C$1,INDEX('Master Data'!$A$1:$H$686,'Evening Cow'!$A154,2),""),"")</f>
        <v/>
      </c>
      <c r="W154" s="60" t="str">
        <f t="array" ref="W154">IFERROR(IF(W$2&lt;=$C$1,INDEX('Master Data'!$A$1:$H$686,'Evening Cow'!$A154,2),""),"")</f>
        <v/>
      </c>
      <c r="X154" s="60" t="str">
        <f t="array" ref="X154">IFERROR(IF(X$2&lt;=$C$1,INDEX('Master Data'!$A$1:$H$686,'Evening Cow'!$A154,2),""),"")</f>
        <v/>
      </c>
      <c r="Y154" s="60" t="str">
        <f t="array" ref="Y154">IFERROR(IF(Y$2&lt;=$C$1,INDEX('Master Data'!$A$1:$H$686,'Evening Cow'!$A154,2),""),"")</f>
        <v/>
      </c>
      <c r="Z154" s="60" t="str">
        <f t="array" ref="Z154">IFERROR(IF(Z$2&lt;=$C$1,INDEX('Master Data'!$A$1:$H$686,'Evening Cow'!$A154,2),""),"")</f>
        <v/>
      </c>
      <c r="AA154" s="60" t="str">
        <f t="array" ref="AA154">IFERROR(IF(AA$2&lt;=$C$1,INDEX('Master Data'!$A$1:$H$686,'Evening Cow'!$A154,2),""),"")</f>
        <v/>
      </c>
      <c r="AB154" s="60" t="str">
        <f t="array" ref="AB154">IFERROR(IF(AB$2&lt;=$C$1,INDEX('Master Data'!$A$1:$H$686,'Evening Cow'!$A154,2),""),"")</f>
        <v/>
      </c>
      <c r="AC154" s="60" t="str">
        <f t="array" ref="AC154">IFERROR(IF(AC$2&lt;=$C$1,INDEX('Master Data'!$A$1:$H$686,'Evening Cow'!$A154,2),""),"")</f>
        <v/>
      </c>
      <c r="AD154" s="60" t="str">
        <f t="array" ref="AD154">IFERROR(IF(AD$2&lt;=$C$1,INDEX('Master Data'!$A$1:$H$686,'Evening Cow'!$A154,2),""),"")</f>
        <v/>
      </c>
      <c r="AE154" s="12"/>
      <c r="AF154" s="12"/>
      <c r="AG154" s="12"/>
    </row>
    <row r="155" ht="14.25" customHeight="1">
      <c r="A155" s="60" t="str">
        <f>IFERROR(SMALL('Master Data'!H:H,ROW()-2),"")</f>
        <v/>
      </c>
      <c r="B155" s="61" t="str">
        <f t="array" ref="B155">IFERROR(INDEX('Master Data'!$A$1:$H$686,'Evening Cow'!$A155,1),"")</f>
        <v>Customer Name</v>
      </c>
      <c r="C155" s="60" t="str">
        <f t="array" ref="C155">IFERROR(IF(C$2&lt;=$C$1,INDEX('Master Data'!$A$1:$H$686,'Evening Cow'!$A155,2),""),"")</f>
        <v/>
      </c>
      <c r="D155" s="60" t="str">
        <f t="array" ref="D155">IFERROR(IF(D$2&lt;=$C$1,INDEX('Master Data'!$A$1:$H$686,'Evening Cow'!$A155,2),""),"")</f>
        <v/>
      </c>
      <c r="E155" s="60" t="str">
        <f t="array" ref="E155">IFERROR(IF(E$2&lt;=$C$1,INDEX('Master Data'!$A$1:$H$686,'Evening Cow'!$A155,2),""),"")</f>
        <v/>
      </c>
      <c r="F155" s="60" t="str">
        <f t="array" ref="F155">IFERROR(IF(F$2&lt;=$C$1,INDEX('Master Data'!$A$1:$H$686,'Evening Cow'!$A155,2),""),"")</f>
        <v/>
      </c>
      <c r="G155" s="60" t="str">
        <f t="array" ref="G155">IFERROR(IF(G$2&lt;=$C$1,INDEX('Master Data'!$A$1:$H$686,'Evening Cow'!$A155,2),""),"")</f>
        <v/>
      </c>
      <c r="H155" s="60" t="str">
        <f t="array" ref="H155">IFERROR(IF(H$2&lt;=$C$1,INDEX('Master Data'!$A$1:$H$686,'Evening Cow'!$A155,2),""),"")</f>
        <v/>
      </c>
      <c r="I155" s="60" t="str">
        <f t="array" ref="I155">IFERROR(IF(I$2&lt;=$C$1,INDEX('Master Data'!$A$1:$H$686,'Evening Cow'!$A155,2),""),"")</f>
        <v/>
      </c>
      <c r="J155" s="60" t="str">
        <f t="array" ref="J155">IFERROR(IF(J$2&lt;=$C$1,INDEX('Master Data'!$A$1:$H$686,'Evening Cow'!$A155,2),""),"")</f>
        <v/>
      </c>
      <c r="K155" s="60" t="str">
        <f t="array" ref="K155">IFERROR(IF(K$2&lt;=$C$1,INDEX('Master Data'!$A$1:$H$686,'Evening Cow'!$A155,2),""),"")</f>
        <v/>
      </c>
      <c r="L155" s="60" t="str">
        <f t="array" ref="L155">IFERROR(IF(L$2&lt;=$C$1,INDEX('Master Data'!$A$1:$H$686,'Evening Cow'!$A155,2),""),"")</f>
        <v/>
      </c>
      <c r="M155" s="60" t="str">
        <f t="array" ref="M155">IFERROR(IF(M$2&lt;=$C$1,INDEX('Master Data'!$A$1:$H$686,'Evening Cow'!$A155,2),""),"")</f>
        <v/>
      </c>
      <c r="N155" s="60" t="str">
        <f t="array" ref="N155">IFERROR(IF(N$2&lt;=$C$1,INDEX('Master Data'!$A$1:$H$686,'Evening Cow'!$A155,2),""),"")</f>
        <v/>
      </c>
      <c r="O155" s="60" t="str">
        <f t="array" ref="O155">IFERROR(IF(O$2&lt;=$C$1,INDEX('Master Data'!$A$1:$H$686,'Evening Cow'!$A155,2),""),"")</f>
        <v/>
      </c>
      <c r="P155" s="60" t="str">
        <f t="array" ref="P155">IFERROR(IF(P$2&lt;=$C$1,INDEX('Master Data'!$A$1:$H$686,'Evening Cow'!$A155,2),""),"")</f>
        <v/>
      </c>
      <c r="Q155" s="60" t="str">
        <f t="array" ref="Q155">IFERROR(IF(Q$2&lt;=$C$1,INDEX('Master Data'!$A$1:$H$686,'Evening Cow'!$A155,2),""),"")</f>
        <v/>
      </c>
      <c r="R155" s="60" t="str">
        <f t="array" ref="R155">IFERROR(IF(R$2&lt;=$C$1,INDEX('Master Data'!$A$1:$H$686,'Evening Cow'!$A155,2),""),"")</f>
        <v/>
      </c>
      <c r="S155" s="60" t="str">
        <f t="array" ref="S155">IFERROR(IF(S$2&lt;=$C$1,INDEX('Master Data'!$A$1:$H$686,'Evening Cow'!$A155,2),""),"")</f>
        <v/>
      </c>
      <c r="T155" s="60" t="str">
        <f t="array" ref="T155">IFERROR(IF(T$2&lt;=$C$1,INDEX('Master Data'!$A$1:$H$686,'Evening Cow'!$A155,2),""),"")</f>
        <v/>
      </c>
      <c r="U155" s="60" t="str">
        <f t="array" ref="U155">IFERROR(IF(U$2&lt;=$C$1,INDEX('Master Data'!$A$1:$H$686,'Evening Cow'!$A155,2),""),"")</f>
        <v/>
      </c>
      <c r="V155" s="60" t="str">
        <f t="array" ref="V155">IFERROR(IF(V$2&lt;=$C$1,INDEX('Master Data'!$A$1:$H$686,'Evening Cow'!$A155,2),""),"")</f>
        <v/>
      </c>
      <c r="W155" s="60" t="str">
        <f t="array" ref="W155">IFERROR(IF(W$2&lt;=$C$1,INDEX('Master Data'!$A$1:$H$686,'Evening Cow'!$A155,2),""),"")</f>
        <v/>
      </c>
      <c r="X155" s="60" t="str">
        <f t="array" ref="X155">IFERROR(IF(X$2&lt;=$C$1,INDEX('Master Data'!$A$1:$H$686,'Evening Cow'!$A155,2),""),"")</f>
        <v/>
      </c>
      <c r="Y155" s="60" t="str">
        <f t="array" ref="Y155">IFERROR(IF(Y$2&lt;=$C$1,INDEX('Master Data'!$A$1:$H$686,'Evening Cow'!$A155,2),""),"")</f>
        <v/>
      </c>
      <c r="Z155" s="60" t="str">
        <f t="array" ref="Z155">IFERROR(IF(Z$2&lt;=$C$1,INDEX('Master Data'!$A$1:$H$686,'Evening Cow'!$A155,2),""),"")</f>
        <v/>
      </c>
      <c r="AA155" s="60" t="str">
        <f t="array" ref="AA155">IFERROR(IF(AA$2&lt;=$C$1,INDEX('Master Data'!$A$1:$H$686,'Evening Cow'!$A155,2),""),"")</f>
        <v/>
      </c>
      <c r="AB155" s="60" t="str">
        <f t="array" ref="AB155">IFERROR(IF(AB$2&lt;=$C$1,INDEX('Master Data'!$A$1:$H$686,'Evening Cow'!$A155,2),""),"")</f>
        <v/>
      </c>
      <c r="AC155" s="60" t="str">
        <f t="array" ref="AC155">IFERROR(IF(AC$2&lt;=$C$1,INDEX('Master Data'!$A$1:$H$686,'Evening Cow'!$A155,2),""),"")</f>
        <v/>
      </c>
      <c r="AD155" s="60" t="str">
        <f t="array" ref="AD155">IFERROR(IF(AD$2&lt;=$C$1,INDEX('Master Data'!$A$1:$H$686,'Evening Cow'!$A155,2),""),"")</f>
        <v/>
      </c>
      <c r="AE155" s="12"/>
      <c r="AF155" s="12"/>
      <c r="AG155" s="12"/>
    </row>
    <row r="156" ht="14.25" customHeight="1">
      <c r="A156" s="60" t="str">
        <f>IFERROR(SMALL('Master Data'!H:H,ROW()-2),"")</f>
        <v/>
      </c>
      <c r="B156" s="61" t="str">
        <f t="array" ref="B156">IFERROR(INDEX('Master Data'!$A$1:$H$686,'Evening Cow'!$A156,1),"")</f>
        <v>Customer Name</v>
      </c>
      <c r="C156" s="60" t="str">
        <f t="array" ref="C156">IFERROR(IF(C$2&lt;=$C$1,INDEX('Master Data'!$A$1:$H$686,'Evening Cow'!$A156,2),""),"")</f>
        <v/>
      </c>
      <c r="D156" s="60" t="str">
        <f t="array" ref="D156">IFERROR(IF(D$2&lt;=$C$1,INDEX('Master Data'!$A$1:$H$686,'Evening Cow'!$A156,2),""),"")</f>
        <v/>
      </c>
      <c r="E156" s="60" t="str">
        <f t="array" ref="E156">IFERROR(IF(E$2&lt;=$C$1,INDEX('Master Data'!$A$1:$H$686,'Evening Cow'!$A156,2),""),"")</f>
        <v/>
      </c>
      <c r="F156" s="60" t="str">
        <f t="array" ref="F156">IFERROR(IF(F$2&lt;=$C$1,INDEX('Master Data'!$A$1:$H$686,'Evening Cow'!$A156,2),""),"")</f>
        <v/>
      </c>
      <c r="G156" s="60" t="str">
        <f t="array" ref="G156">IFERROR(IF(G$2&lt;=$C$1,INDEX('Master Data'!$A$1:$H$686,'Evening Cow'!$A156,2),""),"")</f>
        <v/>
      </c>
      <c r="H156" s="60" t="str">
        <f t="array" ref="H156">IFERROR(IF(H$2&lt;=$C$1,INDEX('Master Data'!$A$1:$H$686,'Evening Cow'!$A156,2),""),"")</f>
        <v/>
      </c>
      <c r="I156" s="60" t="str">
        <f t="array" ref="I156">IFERROR(IF(I$2&lt;=$C$1,INDEX('Master Data'!$A$1:$H$686,'Evening Cow'!$A156,2),""),"")</f>
        <v/>
      </c>
      <c r="J156" s="60" t="str">
        <f t="array" ref="J156">IFERROR(IF(J$2&lt;=$C$1,INDEX('Master Data'!$A$1:$H$686,'Evening Cow'!$A156,2),""),"")</f>
        <v/>
      </c>
      <c r="K156" s="60" t="str">
        <f t="array" ref="K156">IFERROR(IF(K$2&lt;=$C$1,INDEX('Master Data'!$A$1:$H$686,'Evening Cow'!$A156,2),""),"")</f>
        <v/>
      </c>
      <c r="L156" s="60" t="str">
        <f t="array" ref="L156">IFERROR(IF(L$2&lt;=$C$1,INDEX('Master Data'!$A$1:$H$686,'Evening Cow'!$A156,2),""),"")</f>
        <v/>
      </c>
      <c r="M156" s="60" t="str">
        <f t="array" ref="M156">IFERROR(IF(M$2&lt;=$C$1,INDEX('Master Data'!$A$1:$H$686,'Evening Cow'!$A156,2),""),"")</f>
        <v/>
      </c>
      <c r="N156" s="60" t="str">
        <f t="array" ref="N156">IFERROR(IF(N$2&lt;=$C$1,INDEX('Master Data'!$A$1:$H$686,'Evening Cow'!$A156,2),""),"")</f>
        <v/>
      </c>
      <c r="O156" s="60" t="str">
        <f t="array" ref="O156">IFERROR(IF(O$2&lt;=$C$1,INDEX('Master Data'!$A$1:$H$686,'Evening Cow'!$A156,2),""),"")</f>
        <v/>
      </c>
      <c r="P156" s="60" t="str">
        <f t="array" ref="P156">IFERROR(IF(P$2&lt;=$C$1,INDEX('Master Data'!$A$1:$H$686,'Evening Cow'!$A156,2),""),"")</f>
        <v/>
      </c>
      <c r="Q156" s="60" t="str">
        <f t="array" ref="Q156">IFERROR(IF(Q$2&lt;=$C$1,INDEX('Master Data'!$A$1:$H$686,'Evening Cow'!$A156,2),""),"")</f>
        <v/>
      </c>
      <c r="R156" s="60" t="str">
        <f t="array" ref="R156">IFERROR(IF(R$2&lt;=$C$1,INDEX('Master Data'!$A$1:$H$686,'Evening Cow'!$A156,2),""),"")</f>
        <v/>
      </c>
      <c r="S156" s="60" t="str">
        <f t="array" ref="S156">IFERROR(IF(S$2&lt;=$C$1,INDEX('Master Data'!$A$1:$H$686,'Evening Cow'!$A156,2),""),"")</f>
        <v/>
      </c>
      <c r="T156" s="60" t="str">
        <f t="array" ref="T156">IFERROR(IF(T$2&lt;=$C$1,INDEX('Master Data'!$A$1:$H$686,'Evening Cow'!$A156,2),""),"")</f>
        <v/>
      </c>
      <c r="U156" s="60" t="str">
        <f t="array" ref="U156">IFERROR(IF(U$2&lt;=$C$1,INDEX('Master Data'!$A$1:$H$686,'Evening Cow'!$A156,2),""),"")</f>
        <v/>
      </c>
      <c r="V156" s="60" t="str">
        <f t="array" ref="V156">IFERROR(IF(V$2&lt;=$C$1,INDEX('Master Data'!$A$1:$H$686,'Evening Cow'!$A156,2),""),"")</f>
        <v/>
      </c>
      <c r="W156" s="60" t="str">
        <f t="array" ref="W156">IFERROR(IF(W$2&lt;=$C$1,INDEX('Master Data'!$A$1:$H$686,'Evening Cow'!$A156,2),""),"")</f>
        <v/>
      </c>
      <c r="X156" s="60" t="str">
        <f t="array" ref="X156">IFERROR(IF(X$2&lt;=$C$1,INDEX('Master Data'!$A$1:$H$686,'Evening Cow'!$A156,2),""),"")</f>
        <v/>
      </c>
      <c r="Y156" s="60" t="str">
        <f t="array" ref="Y156">IFERROR(IF(Y$2&lt;=$C$1,INDEX('Master Data'!$A$1:$H$686,'Evening Cow'!$A156,2),""),"")</f>
        <v/>
      </c>
      <c r="Z156" s="60" t="str">
        <f t="array" ref="Z156">IFERROR(IF(Z$2&lt;=$C$1,INDEX('Master Data'!$A$1:$H$686,'Evening Cow'!$A156,2),""),"")</f>
        <v/>
      </c>
      <c r="AA156" s="60" t="str">
        <f t="array" ref="AA156">IFERROR(IF(AA$2&lt;=$C$1,INDEX('Master Data'!$A$1:$H$686,'Evening Cow'!$A156,2),""),"")</f>
        <v/>
      </c>
      <c r="AB156" s="60" t="str">
        <f t="array" ref="AB156">IFERROR(IF(AB$2&lt;=$C$1,INDEX('Master Data'!$A$1:$H$686,'Evening Cow'!$A156,2),""),"")</f>
        <v/>
      </c>
      <c r="AC156" s="60" t="str">
        <f t="array" ref="AC156">IFERROR(IF(AC$2&lt;=$C$1,INDEX('Master Data'!$A$1:$H$686,'Evening Cow'!$A156,2),""),"")</f>
        <v/>
      </c>
      <c r="AD156" s="60" t="str">
        <f t="array" ref="AD156">IFERROR(IF(AD$2&lt;=$C$1,INDEX('Master Data'!$A$1:$H$686,'Evening Cow'!$A156,2),""),"")</f>
        <v/>
      </c>
      <c r="AE156" s="12"/>
      <c r="AF156" s="12"/>
      <c r="AG156" s="12"/>
    </row>
    <row r="157" ht="14.25" customHeight="1">
      <c r="A157" s="60" t="str">
        <f>IFERROR(SMALL('Master Data'!H:H,ROW()-2),"")</f>
        <v/>
      </c>
      <c r="B157" s="61" t="str">
        <f t="array" ref="B157">IFERROR(INDEX('Master Data'!$A$1:$H$686,'Evening Cow'!$A157,1),"")</f>
        <v>Customer Name</v>
      </c>
      <c r="C157" s="60" t="str">
        <f t="array" ref="C157">IFERROR(IF(C$2&lt;=$C$1,INDEX('Master Data'!$A$1:$H$686,'Evening Cow'!$A157,2),""),"")</f>
        <v/>
      </c>
      <c r="D157" s="60" t="str">
        <f t="array" ref="D157">IFERROR(IF(D$2&lt;=$C$1,INDEX('Master Data'!$A$1:$H$686,'Evening Cow'!$A157,2),""),"")</f>
        <v/>
      </c>
      <c r="E157" s="60" t="str">
        <f t="array" ref="E157">IFERROR(IF(E$2&lt;=$C$1,INDEX('Master Data'!$A$1:$H$686,'Evening Cow'!$A157,2),""),"")</f>
        <v/>
      </c>
      <c r="F157" s="60" t="str">
        <f t="array" ref="F157">IFERROR(IF(F$2&lt;=$C$1,INDEX('Master Data'!$A$1:$H$686,'Evening Cow'!$A157,2),""),"")</f>
        <v/>
      </c>
      <c r="G157" s="60" t="str">
        <f t="array" ref="G157">IFERROR(IF(G$2&lt;=$C$1,INDEX('Master Data'!$A$1:$H$686,'Evening Cow'!$A157,2),""),"")</f>
        <v/>
      </c>
      <c r="H157" s="60" t="str">
        <f t="array" ref="H157">IFERROR(IF(H$2&lt;=$C$1,INDEX('Master Data'!$A$1:$H$686,'Evening Cow'!$A157,2),""),"")</f>
        <v/>
      </c>
      <c r="I157" s="60" t="str">
        <f t="array" ref="I157">IFERROR(IF(I$2&lt;=$C$1,INDEX('Master Data'!$A$1:$H$686,'Evening Cow'!$A157,2),""),"")</f>
        <v/>
      </c>
      <c r="J157" s="60" t="str">
        <f t="array" ref="J157">IFERROR(IF(J$2&lt;=$C$1,INDEX('Master Data'!$A$1:$H$686,'Evening Cow'!$A157,2),""),"")</f>
        <v/>
      </c>
      <c r="K157" s="60" t="str">
        <f t="array" ref="K157">IFERROR(IF(K$2&lt;=$C$1,INDEX('Master Data'!$A$1:$H$686,'Evening Cow'!$A157,2),""),"")</f>
        <v/>
      </c>
      <c r="L157" s="60" t="str">
        <f t="array" ref="L157">IFERROR(IF(L$2&lt;=$C$1,INDEX('Master Data'!$A$1:$H$686,'Evening Cow'!$A157,2),""),"")</f>
        <v/>
      </c>
      <c r="M157" s="60" t="str">
        <f t="array" ref="M157">IFERROR(IF(M$2&lt;=$C$1,INDEX('Master Data'!$A$1:$H$686,'Evening Cow'!$A157,2),""),"")</f>
        <v/>
      </c>
      <c r="N157" s="60" t="str">
        <f t="array" ref="N157">IFERROR(IF(N$2&lt;=$C$1,INDEX('Master Data'!$A$1:$H$686,'Evening Cow'!$A157,2),""),"")</f>
        <v/>
      </c>
      <c r="O157" s="60" t="str">
        <f t="array" ref="O157">IFERROR(IF(O$2&lt;=$C$1,INDEX('Master Data'!$A$1:$H$686,'Evening Cow'!$A157,2),""),"")</f>
        <v/>
      </c>
      <c r="P157" s="60" t="str">
        <f t="array" ref="P157">IFERROR(IF(P$2&lt;=$C$1,INDEX('Master Data'!$A$1:$H$686,'Evening Cow'!$A157,2),""),"")</f>
        <v/>
      </c>
      <c r="Q157" s="60" t="str">
        <f t="array" ref="Q157">IFERROR(IF(Q$2&lt;=$C$1,INDEX('Master Data'!$A$1:$H$686,'Evening Cow'!$A157,2),""),"")</f>
        <v/>
      </c>
      <c r="R157" s="60" t="str">
        <f t="array" ref="R157">IFERROR(IF(R$2&lt;=$C$1,INDEX('Master Data'!$A$1:$H$686,'Evening Cow'!$A157,2),""),"")</f>
        <v/>
      </c>
      <c r="S157" s="60" t="str">
        <f t="array" ref="S157">IFERROR(IF(S$2&lt;=$C$1,INDEX('Master Data'!$A$1:$H$686,'Evening Cow'!$A157,2),""),"")</f>
        <v/>
      </c>
      <c r="T157" s="60" t="str">
        <f t="array" ref="T157">IFERROR(IF(T$2&lt;=$C$1,INDEX('Master Data'!$A$1:$H$686,'Evening Cow'!$A157,2),""),"")</f>
        <v/>
      </c>
      <c r="U157" s="60" t="str">
        <f t="array" ref="U157">IFERROR(IF(U$2&lt;=$C$1,INDEX('Master Data'!$A$1:$H$686,'Evening Cow'!$A157,2),""),"")</f>
        <v/>
      </c>
      <c r="V157" s="60" t="str">
        <f t="array" ref="V157">IFERROR(IF(V$2&lt;=$C$1,INDEX('Master Data'!$A$1:$H$686,'Evening Cow'!$A157,2),""),"")</f>
        <v/>
      </c>
      <c r="W157" s="60" t="str">
        <f t="array" ref="W157">IFERROR(IF(W$2&lt;=$C$1,INDEX('Master Data'!$A$1:$H$686,'Evening Cow'!$A157,2),""),"")</f>
        <v/>
      </c>
      <c r="X157" s="60" t="str">
        <f t="array" ref="X157">IFERROR(IF(X$2&lt;=$C$1,INDEX('Master Data'!$A$1:$H$686,'Evening Cow'!$A157,2),""),"")</f>
        <v/>
      </c>
      <c r="Y157" s="60" t="str">
        <f t="array" ref="Y157">IFERROR(IF(Y$2&lt;=$C$1,INDEX('Master Data'!$A$1:$H$686,'Evening Cow'!$A157,2),""),"")</f>
        <v/>
      </c>
      <c r="Z157" s="60" t="str">
        <f t="array" ref="Z157">IFERROR(IF(Z$2&lt;=$C$1,INDEX('Master Data'!$A$1:$H$686,'Evening Cow'!$A157,2),""),"")</f>
        <v/>
      </c>
      <c r="AA157" s="60" t="str">
        <f t="array" ref="AA157">IFERROR(IF(AA$2&lt;=$C$1,INDEX('Master Data'!$A$1:$H$686,'Evening Cow'!$A157,2),""),"")</f>
        <v/>
      </c>
      <c r="AB157" s="60" t="str">
        <f t="array" ref="AB157">IFERROR(IF(AB$2&lt;=$C$1,INDEX('Master Data'!$A$1:$H$686,'Evening Cow'!$A157,2),""),"")</f>
        <v/>
      </c>
      <c r="AC157" s="60" t="str">
        <f t="array" ref="AC157">IFERROR(IF(AC$2&lt;=$C$1,INDEX('Master Data'!$A$1:$H$686,'Evening Cow'!$A157,2),""),"")</f>
        <v/>
      </c>
      <c r="AD157" s="60" t="str">
        <f t="array" ref="AD157">IFERROR(IF(AD$2&lt;=$C$1,INDEX('Master Data'!$A$1:$H$686,'Evening Cow'!$A157,2),""),"")</f>
        <v/>
      </c>
      <c r="AE157" s="12"/>
      <c r="AF157" s="12"/>
      <c r="AG157" s="12"/>
    </row>
    <row r="158" ht="14.25" customHeight="1">
      <c r="A158" s="60" t="str">
        <f>IFERROR(SMALL('Master Data'!H:H,ROW()-2),"")</f>
        <v/>
      </c>
      <c r="B158" s="61" t="str">
        <f t="array" ref="B158">IFERROR(INDEX('Master Data'!$A$1:$H$686,'Evening Cow'!$A158,1),"")</f>
        <v>Customer Name</v>
      </c>
      <c r="C158" s="60" t="str">
        <f t="array" ref="C158">IFERROR(IF(C$2&lt;=$C$1,INDEX('Master Data'!$A$1:$H$686,'Evening Cow'!$A158,2),""),"")</f>
        <v/>
      </c>
      <c r="D158" s="60" t="str">
        <f t="array" ref="D158">IFERROR(IF(D$2&lt;=$C$1,INDEX('Master Data'!$A$1:$H$686,'Evening Cow'!$A158,2),""),"")</f>
        <v/>
      </c>
      <c r="E158" s="60" t="str">
        <f t="array" ref="E158">IFERROR(IF(E$2&lt;=$C$1,INDEX('Master Data'!$A$1:$H$686,'Evening Cow'!$A158,2),""),"")</f>
        <v/>
      </c>
      <c r="F158" s="60" t="str">
        <f t="array" ref="F158">IFERROR(IF(F$2&lt;=$C$1,INDEX('Master Data'!$A$1:$H$686,'Evening Cow'!$A158,2),""),"")</f>
        <v/>
      </c>
      <c r="G158" s="60" t="str">
        <f t="array" ref="G158">IFERROR(IF(G$2&lt;=$C$1,INDEX('Master Data'!$A$1:$H$686,'Evening Cow'!$A158,2),""),"")</f>
        <v/>
      </c>
      <c r="H158" s="60" t="str">
        <f t="array" ref="H158">IFERROR(IF(H$2&lt;=$C$1,INDEX('Master Data'!$A$1:$H$686,'Evening Cow'!$A158,2),""),"")</f>
        <v/>
      </c>
      <c r="I158" s="60" t="str">
        <f t="array" ref="I158">IFERROR(IF(I$2&lt;=$C$1,INDEX('Master Data'!$A$1:$H$686,'Evening Cow'!$A158,2),""),"")</f>
        <v/>
      </c>
      <c r="J158" s="60" t="str">
        <f t="array" ref="J158">IFERROR(IF(J$2&lt;=$C$1,INDEX('Master Data'!$A$1:$H$686,'Evening Cow'!$A158,2),""),"")</f>
        <v/>
      </c>
      <c r="K158" s="60" t="str">
        <f t="array" ref="K158">IFERROR(IF(K$2&lt;=$C$1,INDEX('Master Data'!$A$1:$H$686,'Evening Cow'!$A158,2),""),"")</f>
        <v/>
      </c>
      <c r="L158" s="60" t="str">
        <f t="array" ref="L158">IFERROR(IF(L$2&lt;=$C$1,INDEX('Master Data'!$A$1:$H$686,'Evening Cow'!$A158,2),""),"")</f>
        <v/>
      </c>
      <c r="M158" s="60" t="str">
        <f t="array" ref="M158">IFERROR(IF(M$2&lt;=$C$1,INDEX('Master Data'!$A$1:$H$686,'Evening Cow'!$A158,2),""),"")</f>
        <v/>
      </c>
      <c r="N158" s="60" t="str">
        <f t="array" ref="N158">IFERROR(IF(N$2&lt;=$C$1,INDEX('Master Data'!$A$1:$H$686,'Evening Cow'!$A158,2),""),"")</f>
        <v/>
      </c>
      <c r="O158" s="60" t="str">
        <f t="array" ref="O158">IFERROR(IF(O$2&lt;=$C$1,INDEX('Master Data'!$A$1:$H$686,'Evening Cow'!$A158,2),""),"")</f>
        <v/>
      </c>
      <c r="P158" s="60" t="str">
        <f t="array" ref="P158">IFERROR(IF(P$2&lt;=$C$1,INDEX('Master Data'!$A$1:$H$686,'Evening Cow'!$A158,2),""),"")</f>
        <v/>
      </c>
      <c r="Q158" s="60" t="str">
        <f t="array" ref="Q158">IFERROR(IF(Q$2&lt;=$C$1,INDEX('Master Data'!$A$1:$H$686,'Evening Cow'!$A158,2),""),"")</f>
        <v/>
      </c>
      <c r="R158" s="60" t="str">
        <f t="array" ref="R158">IFERROR(IF(R$2&lt;=$C$1,INDEX('Master Data'!$A$1:$H$686,'Evening Cow'!$A158,2),""),"")</f>
        <v/>
      </c>
      <c r="S158" s="60" t="str">
        <f t="array" ref="S158">IFERROR(IF(S$2&lt;=$C$1,INDEX('Master Data'!$A$1:$H$686,'Evening Cow'!$A158,2),""),"")</f>
        <v/>
      </c>
      <c r="T158" s="60" t="str">
        <f t="array" ref="T158">IFERROR(IF(T$2&lt;=$C$1,INDEX('Master Data'!$A$1:$H$686,'Evening Cow'!$A158,2),""),"")</f>
        <v/>
      </c>
      <c r="U158" s="60" t="str">
        <f t="array" ref="U158">IFERROR(IF(U$2&lt;=$C$1,INDEX('Master Data'!$A$1:$H$686,'Evening Cow'!$A158,2),""),"")</f>
        <v/>
      </c>
      <c r="V158" s="60" t="str">
        <f t="array" ref="V158">IFERROR(IF(V$2&lt;=$C$1,INDEX('Master Data'!$A$1:$H$686,'Evening Cow'!$A158,2),""),"")</f>
        <v/>
      </c>
      <c r="W158" s="60" t="str">
        <f t="array" ref="W158">IFERROR(IF(W$2&lt;=$C$1,INDEX('Master Data'!$A$1:$H$686,'Evening Cow'!$A158,2),""),"")</f>
        <v/>
      </c>
      <c r="X158" s="60" t="str">
        <f t="array" ref="X158">IFERROR(IF(X$2&lt;=$C$1,INDEX('Master Data'!$A$1:$H$686,'Evening Cow'!$A158,2),""),"")</f>
        <v/>
      </c>
      <c r="Y158" s="60" t="str">
        <f t="array" ref="Y158">IFERROR(IF(Y$2&lt;=$C$1,INDEX('Master Data'!$A$1:$H$686,'Evening Cow'!$A158,2),""),"")</f>
        <v/>
      </c>
      <c r="Z158" s="60" t="str">
        <f t="array" ref="Z158">IFERROR(IF(Z$2&lt;=$C$1,INDEX('Master Data'!$A$1:$H$686,'Evening Cow'!$A158,2),""),"")</f>
        <v/>
      </c>
      <c r="AA158" s="60" t="str">
        <f t="array" ref="AA158">IFERROR(IF(AA$2&lt;=$C$1,INDEX('Master Data'!$A$1:$H$686,'Evening Cow'!$A158,2),""),"")</f>
        <v/>
      </c>
      <c r="AB158" s="60" t="str">
        <f t="array" ref="AB158">IFERROR(IF(AB$2&lt;=$C$1,INDEX('Master Data'!$A$1:$H$686,'Evening Cow'!$A158,2),""),"")</f>
        <v/>
      </c>
      <c r="AC158" s="60" t="str">
        <f t="array" ref="AC158">IFERROR(IF(AC$2&lt;=$C$1,INDEX('Master Data'!$A$1:$H$686,'Evening Cow'!$A158,2),""),"")</f>
        <v/>
      </c>
      <c r="AD158" s="60" t="str">
        <f t="array" ref="AD158">IFERROR(IF(AD$2&lt;=$C$1,INDEX('Master Data'!$A$1:$H$686,'Evening Cow'!$A158,2),""),"")</f>
        <v/>
      </c>
      <c r="AE158" s="12"/>
      <c r="AF158" s="12"/>
      <c r="AG158" s="12"/>
    </row>
    <row r="159" ht="14.25" customHeight="1">
      <c r="A159" s="60" t="str">
        <f>IFERROR(SMALL('Master Data'!H:H,ROW()-2),"")</f>
        <v/>
      </c>
      <c r="B159" s="61" t="str">
        <f t="array" ref="B159">IFERROR(INDEX('Master Data'!$A$1:$H$686,'Evening Cow'!$A159,1),"")</f>
        <v>Customer Name</v>
      </c>
      <c r="C159" s="60" t="str">
        <f t="array" ref="C159">IFERROR(IF(C$2&lt;=$C$1,INDEX('Master Data'!$A$1:$H$686,'Evening Cow'!$A159,2),""),"")</f>
        <v/>
      </c>
      <c r="D159" s="60" t="str">
        <f t="array" ref="D159">IFERROR(IF(D$2&lt;=$C$1,INDEX('Master Data'!$A$1:$H$686,'Evening Cow'!$A159,2),""),"")</f>
        <v/>
      </c>
      <c r="E159" s="60" t="str">
        <f t="array" ref="E159">IFERROR(IF(E$2&lt;=$C$1,INDEX('Master Data'!$A$1:$H$686,'Evening Cow'!$A159,2),""),"")</f>
        <v/>
      </c>
      <c r="F159" s="60" t="str">
        <f t="array" ref="F159">IFERROR(IF(F$2&lt;=$C$1,INDEX('Master Data'!$A$1:$H$686,'Evening Cow'!$A159,2),""),"")</f>
        <v/>
      </c>
      <c r="G159" s="60" t="str">
        <f t="array" ref="G159">IFERROR(IF(G$2&lt;=$C$1,INDEX('Master Data'!$A$1:$H$686,'Evening Cow'!$A159,2),""),"")</f>
        <v/>
      </c>
      <c r="H159" s="60" t="str">
        <f t="array" ref="H159">IFERROR(IF(H$2&lt;=$C$1,INDEX('Master Data'!$A$1:$H$686,'Evening Cow'!$A159,2),""),"")</f>
        <v/>
      </c>
      <c r="I159" s="60" t="str">
        <f t="array" ref="I159">IFERROR(IF(I$2&lt;=$C$1,INDEX('Master Data'!$A$1:$H$686,'Evening Cow'!$A159,2),""),"")</f>
        <v/>
      </c>
      <c r="J159" s="60" t="str">
        <f t="array" ref="J159">IFERROR(IF(J$2&lt;=$C$1,INDEX('Master Data'!$A$1:$H$686,'Evening Cow'!$A159,2),""),"")</f>
        <v/>
      </c>
      <c r="K159" s="60" t="str">
        <f t="array" ref="K159">IFERROR(IF(K$2&lt;=$C$1,INDEX('Master Data'!$A$1:$H$686,'Evening Cow'!$A159,2),""),"")</f>
        <v/>
      </c>
      <c r="L159" s="60" t="str">
        <f t="array" ref="L159">IFERROR(IF(L$2&lt;=$C$1,INDEX('Master Data'!$A$1:$H$686,'Evening Cow'!$A159,2),""),"")</f>
        <v/>
      </c>
      <c r="M159" s="60" t="str">
        <f t="array" ref="M159">IFERROR(IF(M$2&lt;=$C$1,INDEX('Master Data'!$A$1:$H$686,'Evening Cow'!$A159,2),""),"")</f>
        <v/>
      </c>
      <c r="N159" s="60" t="str">
        <f t="array" ref="N159">IFERROR(IF(N$2&lt;=$C$1,INDEX('Master Data'!$A$1:$H$686,'Evening Cow'!$A159,2),""),"")</f>
        <v/>
      </c>
      <c r="O159" s="60" t="str">
        <f t="array" ref="O159">IFERROR(IF(O$2&lt;=$C$1,INDEX('Master Data'!$A$1:$H$686,'Evening Cow'!$A159,2),""),"")</f>
        <v/>
      </c>
      <c r="P159" s="60" t="str">
        <f t="array" ref="P159">IFERROR(IF(P$2&lt;=$C$1,INDEX('Master Data'!$A$1:$H$686,'Evening Cow'!$A159,2),""),"")</f>
        <v/>
      </c>
      <c r="Q159" s="60" t="str">
        <f t="array" ref="Q159">IFERROR(IF(Q$2&lt;=$C$1,INDEX('Master Data'!$A$1:$H$686,'Evening Cow'!$A159,2),""),"")</f>
        <v/>
      </c>
      <c r="R159" s="60" t="str">
        <f t="array" ref="R159">IFERROR(IF(R$2&lt;=$C$1,INDEX('Master Data'!$A$1:$H$686,'Evening Cow'!$A159,2),""),"")</f>
        <v/>
      </c>
      <c r="S159" s="60" t="str">
        <f t="array" ref="S159">IFERROR(IF(S$2&lt;=$C$1,INDEX('Master Data'!$A$1:$H$686,'Evening Cow'!$A159,2),""),"")</f>
        <v/>
      </c>
      <c r="T159" s="60" t="str">
        <f t="array" ref="T159">IFERROR(IF(T$2&lt;=$C$1,INDEX('Master Data'!$A$1:$H$686,'Evening Cow'!$A159,2),""),"")</f>
        <v/>
      </c>
      <c r="U159" s="60" t="str">
        <f t="array" ref="U159">IFERROR(IF(U$2&lt;=$C$1,INDEX('Master Data'!$A$1:$H$686,'Evening Cow'!$A159,2),""),"")</f>
        <v/>
      </c>
      <c r="V159" s="60" t="str">
        <f t="array" ref="V159">IFERROR(IF(V$2&lt;=$C$1,INDEX('Master Data'!$A$1:$H$686,'Evening Cow'!$A159,2),""),"")</f>
        <v/>
      </c>
      <c r="W159" s="60" t="str">
        <f t="array" ref="W159">IFERROR(IF(W$2&lt;=$C$1,INDEX('Master Data'!$A$1:$H$686,'Evening Cow'!$A159,2),""),"")</f>
        <v/>
      </c>
      <c r="X159" s="60" t="str">
        <f t="array" ref="X159">IFERROR(IF(X$2&lt;=$C$1,INDEX('Master Data'!$A$1:$H$686,'Evening Cow'!$A159,2),""),"")</f>
        <v/>
      </c>
      <c r="Y159" s="60" t="str">
        <f t="array" ref="Y159">IFERROR(IF(Y$2&lt;=$C$1,INDEX('Master Data'!$A$1:$H$686,'Evening Cow'!$A159,2),""),"")</f>
        <v/>
      </c>
      <c r="Z159" s="60" t="str">
        <f t="array" ref="Z159">IFERROR(IF(Z$2&lt;=$C$1,INDEX('Master Data'!$A$1:$H$686,'Evening Cow'!$A159,2),""),"")</f>
        <v/>
      </c>
      <c r="AA159" s="60" t="str">
        <f t="array" ref="AA159">IFERROR(IF(AA$2&lt;=$C$1,INDEX('Master Data'!$A$1:$H$686,'Evening Cow'!$A159,2),""),"")</f>
        <v/>
      </c>
      <c r="AB159" s="60" t="str">
        <f t="array" ref="AB159">IFERROR(IF(AB$2&lt;=$C$1,INDEX('Master Data'!$A$1:$H$686,'Evening Cow'!$A159,2),""),"")</f>
        <v/>
      </c>
      <c r="AC159" s="60" t="str">
        <f t="array" ref="AC159">IFERROR(IF(AC$2&lt;=$C$1,INDEX('Master Data'!$A$1:$H$686,'Evening Cow'!$A159,2),""),"")</f>
        <v/>
      </c>
      <c r="AD159" s="60" t="str">
        <f t="array" ref="AD159">IFERROR(IF(AD$2&lt;=$C$1,INDEX('Master Data'!$A$1:$H$686,'Evening Cow'!$A159,2),""),"")</f>
        <v/>
      </c>
      <c r="AE159" s="12"/>
      <c r="AF159" s="12"/>
      <c r="AG159" s="12"/>
    </row>
    <row r="160" ht="14.25" customHeight="1">
      <c r="A160" s="60" t="str">
        <f>IFERROR(SMALL('Master Data'!H:H,ROW()-2),"")</f>
        <v/>
      </c>
      <c r="B160" s="61" t="str">
        <f t="array" ref="B160">IFERROR(INDEX('Master Data'!$A$1:$H$686,'Evening Cow'!$A160,1),"")</f>
        <v>Customer Name</v>
      </c>
      <c r="C160" s="60" t="str">
        <f t="array" ref="C160">IFERROR(IF(C$2&lt;=$C$1,INDEX('Master Data'!$A$1:$H$686,'Evening Cow'!$A160,2),""),"")</f>
        <v/>
      </c>
      <c r="D160" s="60" t="str">
        <f t="array" ref="D160">IFERROR(IF(D$2&lt;=$C$1,INDEX('Master Data'!$A$1:$H$686,'Evening Cow'!$A160,2),""),"")</f>
        <v/>
      </c>
      <c r="E160" s="60" t="str">
        <f t="array" ref="E160">IFERROR(IF(E$2&lt;=$C$1,INDEX('Master Data'!$A$1:$H$686,'Evening Cow'!$A160,2),""),"")</f>
        <v/>
      </c>
      <c r="F160" s="60" t="str">
        <f t="array" ref="F160">IFERROR(IF(F$2&lt;=$C$1,INDEX('Master Data'!$A$1:$H$686,'Evening Cow'!$A160,2),""),"")</f>
        <v/>
      </c>
      <c r="G160" s="60" t="str">
        <f t="array" ref="G160">IFERROR(IF(G$2&lt;=$C$1,INDEX('Master Data'!$A$1:$H$686,'Evening Cow'!$A160,2),""),"")</f>
        <v/>
      </c>
      <c r="H160" s="60" t="str">
        <f t="array" ref="H160">IFERROR(IF(H$2&lt;=$C$1,INDEX('Master Data'!$A$1:$H$686,'Evening Cow'!$A160,2),""),"")</f>
        <v/>
      </c>
      <c r="I160" s="60" t="str">
        <f t="array" ref="I160">IFERROR(IF(I$2&lt;=$C$1,INDEX('Master Data'!$A$1:$H$686,'Evening Cow'!$A160,2),""),"")</f>
        <v/>
      </c>
      <c r="J160" s="60" t="str">
        <f t="array" ref="J160">IFERROR(IF(J$2&lt;=$C$1,INDEX('Master Data'!$A$1:$H$686,'Evening Cow'!$A160,2),""),"")</f>
        <v/>
      </c>
      <c r="K160" s="60" t="str">
        <f t="array" ref="K160">IFERROR(IF(K$2&lt;=$C$1,INDEX('Master Data'!$A$1:$H$686,'Evening Cow'!$A160,2),""),"")</f>
        <v/>
      </c>
      <c r="L160" s="60" t="str">
        <f t="array" ref="L160">IFERROR(IF(L$2&lt;=$C$1,INDEX('Master Data'!$A$1:$H$686,'Evening Cow'!$A160,2),""),"")</f>
        <v/>
      </c>
      <c r="M160" s="60" t="str">
        <f t="array" ref="M160">IFERROR(IF(M$2&lt;=$C$1,INDEX('Master Data'!$A$1:$H$686,'Evening Cow'!$A160,2),""),"")</f>
        <v/>
      </c>
      <c r="N160" s="60" t="str">
        <f t="array" ref="N160">IFERROR(IF(N$2&lt;=$C$1,INDEX('Master Data'!$A$1:$H$686,'Evening Cow'!$A160,2),""),"")</f>
        <v/>
      </c>
      <c r="O160" s="60" t="str">
        <f t="array" ref="O160">IFERROR(IF(O$2&lt;=$C$1,INDEX('Master Data'!$A$1:$H$686,'Evening Cow'!$A160,2),""),"")</f>
        <v/>
      </c>
      <c r="P160" s="60" t="str">
        <f t="array" ref="P160">IFERROR(IF(P$2&lt;=$C$1,INDEX('Master Data'!$A$1:$H$686,'Evening Cow'!$A160,2),""),"")</f>
        <v/>
      </c>
      <c r="Q160" s="60" t="str">
        <f t="array" ref="Q160">IFERROR(IF(Q$2&lt;=$C$1,INDEX('Master Data'!$A$1:$H$686,'Evening Cow'!$A160,2),""),"")</f>
        <v/>
      </c>
      <c r="R160" s="60" t="str">
        <f t="array" ref="R160">IFERROR(IF(R$2&lt;=$C$1,INDEX('Master Data'!$A$1:$H$686,'Evening Cow'!$A160,2),""),"")</f>
        <v/>
      </c>
      <c r="S160" s="60" t="str">
        <f t="array" ref="S160">IFERROR(IF(S$2&lt;=$C$1,INDEX('Master Data'!$A$1:$H$686,'Evening Cow'!$A160,2),""),"")</f>
        <v/>
      </c>
      <c r="T160" s="60" t="str">
        <f t="array" ref="T160">IFERROR(IF(T$2&lt;=$C$1,INDEX('Master Data'!$A$1:$H$686,'Evening Cow'!$A160,2),""),"")</f>
        <v/>
      </c>
      <c r="U160" s="60" t="str">
        <f t="array" ref="U160">IFERROR(IF(U$2&lt;=$C$1,INDEX('Master Data'!$A$1:$H$686,'Evening Cow'!$A160,2),""),"")</f>
        <v/>
      </c>
      <c r="V160" s="60" t="str">
        <f t="array" ref="V160">IFERROR(IF(V$2&lt;=$C$1,INDEX('Master Data'!$A$1:$H$686,'Evening Cow'!$A160,2),""),"")</f>
        <v/>
      </c>
      <c r="W160" s="60" t="str">
        <f t="array" ref="W160">IFERROR(IF(W$2&lt;=$C$1,INDEX('Master Data'!$A$1:$H$686,'Evening Cow'!$A160,2),""),"")</f>
        <v/>
      </c>
      <c r="X160" s="60" t="str">
        <f t="array" ref="X160">IFERROR(IF(X$2&lt;=$C$1,INDEX('Master Data'!$A$1:$H$686,'Evening Cow'!$A160,2),""),"")</f>
        <v/>
      </c>
      <c r="Y160" s="60" t="str">
        <f t="array" ref="Y160">IFERROR(IF(Y$2&lt;=$C$1,INDEX('Master Data'!$A$1:$H$686,'Evening Cow'!$A160,2),""),"")</f>
        <v/>
      </c>
      <c r="Z160" s="60" t="str">
        <f t="array" ref="Z160">IFERROR(IF(Z$2&lt;=$C$1,INDEX('Master Data'!$A$1:$H$686,'Evening Cow'!$A160,2),""),"")</f>
        <v/>
      </c>
      <c r="AA160" s="60" t="str">
        <f t="array" ref="AA160">IFERROR(IF(AA$2&lt;=$C$1,INDEX('Master Data'!$A$1:$H$686,'Evening Cow'!$A160,2),""),"")</f>
        <v/>
      </c>
      <c r="AB160" s="60" t="str">
        <f t="array" ref="AB160">IFERROR(IF(AB$2&lt;=$C$1,INDEX('Master Data'!$A$1:$H$686,'Evening Cow'!$A160,2),""),"")</f>
        <v/>
      </c>
      <c r="AC160" s="60" t="str">
        <f t="array" ref="AC160">IFERROR(IF(AC$2&lt;=$C$1,INDEX('Master Data'!$A$1:$H$686,'Evening Cow'!$A160,2),""),"")</f>
        <v/>
      </c>
      <c r="AD160" s="60" t="str">
        <f t="array" ref="AD160">IFERROR(IF(AD$2&lt;=$C$1,INDEX('Master Data'!$A$1:$H$686,'Evening Cow'!$A160,2),""),"")</f>
        <v/>
      </c>
      <c r="AE160" s="12"/>
      <c r="AF160" s="12"/>
      <c r="AG160" s="12"/>
    </row>
    <row r="161" ht="14.25" customHeight="1">
      <c r="A161" s="60" t="str">
        <f>IFERROR(SMALL('Master Data'!H:H,ROW()-2),"")</f>
        <v/>
      </c>
      <c r="B161" s="61" t="str">
        <f t="array" ref="B161">IFERROR(INDEX('Master Data'!$A$1:$H$686,'Evening Cow'!$A161,1),"")</f>
        <v>Customer Name</v>
      </c>
      <c r="C161" s="60" t="str">
        <f t="array" ref="C161">IFERROR(IF(C$2&lt;=$C$1,INDEX('Master Data'!$A$1:$H$686,'Evening Cow'!$A161,2),""),"")</f>
        <v/>
      </c>
      <c r="D161" s="60" t="str">
        <f t="array" ref="D161">IFERROR(IF(D$2&lt;=$C$1,INDEX('Master Data'!$A$1:$H$686,'Evening Cow'!$A161,2),""),"")</f>
        <v/>
      </c>
      <c r="E161" s="60" t="str">
        <f t="array" ref="E161">IFERROR(IF(E$2&lt;=$C$1,INDEX('Master Data'!$A$1:$H$686,'Evening Cow'!$A161,2),""),"")</f>
        <v/>
      </c>
      <c r="F161" s="60" t="str">
        <f t="array" ref="F161">IFERROR(IF(F$2&lt;=$C$1,INDEX('Master Data'!$A$1:$H$686,'Evening Cow'!$A161,2),""),"")</f>
        <v/>
      </c>
      <c r="G161" s="60" t="str">
        <f t="array" ref="G161">IFERROR(IF(G$2&lt;=$C$1,INDEX('Master Data'!$A$1:$H$686,'Evening Cow'!$A161,2),""),"")</f>
        <v/>
      </c>
      <c r="H161" s="60" t="str">
        <f t="array" ref="H161">IFERROR(IF(H$2&lt;=$C$1,INDEX('Master Data'!$A$1:$H$686,'Evening Cow'!$A161,2),""),"")</f>
        <v/>
      </c>
      <c r="I161" s="60" t="str">
        <f t="array" ref="I161">IFERROR(IF(I$2&lt;=$C$1,INDEX('Master Data'!$A$1:$H$686,'Evening Cow'!$A161,2),""),"")</f>
        <v/>
      </c>
      <c r="J161" s="60" t="str">
        <f t="array" ref="J161">IFERROR(IF(J$2&lt;=$C$1,INDEX('Master Data'!$A$1:$H$686,'Evening Cow'!$A161,2),""),"")</f>
        <v/>
      </c>
      <c r="K161" s="60" t="str">
        <f t="array" ref="K161">IFERROR(IF(K$2&lt;=$C$1,INDEX('Master Data'!$A$1:$H$686,'Evening Cow'!$A161,2),""),"")</f>
        <v/>
      </c>
      <c r="L161" s="60" t="str">
        <f t="array" ref="L161">IFERROR(IF(L$2&lt;=$C$1,INDEX('Master Data'!$A$1:$H$686,'Evening Cow'!$A161,2),""),"")</f>
        <v/>
      </c>
      <c r="M161" s="60" t="str">
        <f t="array" ref="M161">IFERROR(IF(M$2&lt;=$C$1,INDEX('Master Data'!$A$1:$H$686,'Evening Cow'!$A161,2),""),"")</f>
        <v/>
      </c>
      <c r="N161" s="60" t="str">
        <f t="array" ref="N161">IFERROR(IF(N$2&lt;=$C$1,INDEX('Master Data'!$A$1:$H$686,'Evening Cow'!$A161,2),""),"")</f>
        <v/>
      </c>
      <c r="O161" s="60" t="str">
        <f t="array" ref="O161">IFERROR(IF(O$2&lt;=$C$1,INDEX('Master Data'!$A$1:$H$686,'Evening Cow'!$A161,2),""),"")</f>
        <v/>
      </c>
      <c r="P161" s="60" t="str">
        <f t="array" ref="P161">IFERROR(IF(P$2&lt;=$C$1,INDEX('Master Data'!$A$1:$H$686,'Evening Cow'!$A161,2),""),"")</f>
        <v/>
      </c>
      <c r="Q161" s="60" t="str">
        <f t="array" ref="Q161">IFERROR(IF(Q$2&lt;=$C$1,INDEX('Master Data'!$A$1:$H$686,'Evening Cow'!$A161,2),""),"")</f>
        <v/>
      </c>
      <c r="R161" s="60" t="str">
        <f t="array" ref="R161">IFERROR(IF(R$2&lt;=$C$1,INDEX('Master Data'!$A$1:$H$686,'Evening Cow'!$A161,2),""),"")</f>
        <v/>
      </c>
      <c r="S161" s="60" t="str">
        <f t="array" ref="S161">IFERROR(IF(S$2&lt;=$C$1,INDEX('Master Data'!$A$1:$H$686,'Evening Cow'!$A161,2),""),"")</f>
        <v/>
      </c>
      <c r="T161" s="60" t="str">
        <f t="array" ref="T161">IFERROR(IF(T$2&lt;=$C$1,INDEX('Master Data'!$A$1:$H$686,'Evening Cow'!$A161,2),""),"")</f>
        <v/>
      </c>
      <c r="U161" s="60" t="str">
        <f t="array" ref="U161">IFERROR(IF(U$2&lt;=$C$1,INDEX('Master Data'!$A$1:$H$686,'Evening Cow'!$A161,2),""),"")</f>
        <v/>
      </c>
      <c r="V161" s="60" t="str">
        <f t="array" ref="V161">IFERROR(IF(V$2&lt;=$C$1,INDEX('Master Data'!$A$1:$H$686,'Evening Cow'!$A161,2),""),"")</f>
        <v/>
      </c>
      <c r="W161" s="60" t="str">
        <f t="array" ref="W161">IFERROR(IF(W$2&lt;=$C$1,INDEX('Master Data'!$A$1:$H$686,'Evening Cow'!$A161,2),""),"")</f>
        <v/>
      </c>
      <c r="X161" s="60" t="str">
        <f t="array" ref="X161">IFERROR(IF(X$2&lt;=$C$1,INDEX('Master Data'!$A$1:$H$686,'Evening Cow'!$A161,2),""),"")</f>
        <v/>
      </c>
      <c r="Y161" s="60" t="str">
        <f t="array" ref="Y161">IFERROR(IF(Y$2&lt;=$C$1,INDEX('Master Data'!$A$1:$H$686,'Evening Cow'!$A161,2),""),"")</f>
        <v/>
      </c>
      <c r="Z161" s="60" t="str">
        <f t="array" ref="Z161">IFERROR(IF(Z$2&lt;=$C$1,INDEX('Master Data'!$A$1:$H$686,'Evening Cow'!$A161,2),""),"")</f>
        <v/>
      </c>
      <c r="AA161" s="60" t="str">
        <f t="array" ref="AA161">IFERROR(IF(AA$2&lt;=$C$1,INDEX('Master Data'!$A$1:$H$686,'Evening Cow'!$A161,2),""),"")</f>
        <v/>
      </c>
      <c r="AB161" s="60" t="str">
        <f t="array" ref="AB161">IFERROR(IF(AB$2&lt;=$C$1,INDEX('Master Data'!$A$1:$H$686,'Evening Cow'!$A161,2),""),"")</f>
        <v/>
      </c>
      <c r="AC161" s="60" t="str">
        <f t="array" ref="AC161">IFERROR(IF(AC$2&lt;=$C$1,INDEX('Master Data'!$A$1:$H$686,'Evening Cow'!$A161,2),""),"")</f>
        <v/>
      </c>
      <c r="AD161" s="60" t="str">
        <f t="array" ref="AD161">IFERROR(IF(AD$2&lt;=$C$1,INDEX('Master Data'!$A$1:$H$686,'Evening Cow'!$A161,2),""),"")</f>
        <v/>
      </c>
      <c r="AE161" s="12"/>
      <c r="AF161" s="12"/>
      <c r="AG161" s="12"/>
    </row>
    <row r="162" ht="14.25" customHeight="1">
      <c r="A162" s="60" t="str">
        <f>IFERROR(SMALL('Master Data'!H:H,ROW()-2),"")</f>
        <v/>
      </c>
      <c r="B162" s="61" t="str">
        <f t="array" ref="B162">IFERROR(INDEX('Master Data'!$A$1:$H$686,'Evening Cow'!$A162,1),"")</f>
        <v>Customer Name</v>
      </c>
      <c r="C162" s="60" t="str">
        <f t="array" ref="C162">IFERROR(IF(C$2&lt;=$C$1,INDEX('Master Data'!$A$1:$H$686,'Evening Cow'!$A162,2),""),"")</f>
        <v/>
      </c>
      <c r="D162" s="60" t="str">
        <f t="array" ref="D162">IFERROR(IF(D$2&lt;=$C$1,INDEX('Master Data'!$A$1:$H$686,'Evening Cow'!$A162,2),""),"")</f>
        <v/>
      </c>
      <c r="E162" s="60" t="str">
        <f t="array" ref="E162">IFERROR(IF(E$2&lt;=$C$1,INDEX('Master Data'!$A$1:$H$686,'Evening Cow'!$A162,2),""),"")</f>
        <v/>
      </c>
      <c r="F162" s="60" t="str">
        <f t="array" ref="F162">IFERROR(IF(F$2&lt;=$C$1,INDEX('Master Data'!$A$1:$H$686,'Evening Cow'!$A162,2),""),"")</f>
        <v/>
      </c>
      <c r="G162" s="60" t="str">
        <f t="array" ref="G162">IFERROR(IF(G$2&lt;=$C$1,INDEX('Master Data'!$A$1:$H$686,'Evening Cow'!$A162,2),""),"")</f>
        <v/>
      </c>
      <c r="H162" s="60" t="str">
        <f t="array" ref="H162">IFERROR(IF(H$2&lt;=$C$1,INDEX('Master Data'!$A$1:$H$686,'Evening Cow'!$A162,2),""),"")</f>
        <v/>
      </c>
      <c r="I162" s="60" t="str">
        <f t="array" ref="I162">IFERROR(IF(I$2&lt;=$C$1,INDEX('Master Data'!$A$1:$H$686,'Evening Cow'!$A162,2),""),"")</f>
        <v/>
      </c>
      <c r="J162" s="60" t="str">
        <f t="array" ref="J162">IFERROR(IF(J$2&lt;=$C$1,INDEX('Master Data'!$A$1:$H$686,'Evening Cow'!$A162,2),""),"")</f>
        <v/>
      </c>
      <c r="K162" s="60" t="str">
        <f t="array" ref="K162">IFERROR(IF(K$2&lt;=$C$1,INDEX('Master Data'!$A$1:$H$686,'Evening Cow'!$A162,2),""),"")</f>
        <v/>
      </c>
      <c r="L162" s="60" t="str">
        <f t="array" ref="L162">IFERROR(IF(L$2&lt;=$C$1,INDEX('Master Data'!$A$1:$H$686,'Evening Cow'!$A162,2),""),"")</f>
        <v/>
      </c>
      <c r="M162" s="60" t="str">
        <f t="array" ref="M162">IFERROR(IF(M$2&lt;=$C$1,INDEX('Master Data'!$A$1:$H$686,'Evening Cow'!$A162,2),""),"")</f>
        <v/>
      </c>
      <c r="N162" s="60" t="str">
        <f t="array" ref="N162">IFERROR(IF(N$2&lt;=$C$1,INDEX('Master Data'!$A$1:$H$686,'Evening Cow'!$A162,2),""),"")</f>
        <v/>
      </c>
      <c r="O162" s="60" t="str">
        <f t="array" ref="O162">IFERROR(IF(O$2&lt;=$C$1,INDEX('Master Data'!$A$1:$H$686,'Evening Cow'!$A162,2),""),"")</f>
        <v/>
      </c>
      <c r="P162" s="60" t="str">
        <f t="array" ref="P162">IFERROR(IF(P$2&lt;=$C$1,INDEX('Master Data'!$A$1:$H$686,'Evening Cow'!$A162,2),""),"")</f>
        <v/>
      </c>
      <c r="Q162" s="60" t="str">
        <f t="array" ref="Q162">IFERROR(IF(Q$2&lt;=$C$1,INDEX('Master Data'!$A$1:$H$686,'Evening Cow'!$A162,2),""),"")</f>
        <v/>
      </c>
      <c r="R162" s="60" t="str">
        <f t="array" ref="R162">IFERROR(IF(R$2&lt;=$C$1,INDEX('Master Data'!$A$1:$H$686,'Evening Cow'!$A162,2),""),"")</f>
        <v/>
      </c>
      <c r="S162" s="60" t="str">
        <f t="array" ref="S162">IFERROR(IF(S$2&lt;=$C$1,INDEX('Master Data'!$A$1:$H$686,'Evening Cow'!$A162,2),""),"")</f>
        <v/>
      </c>
      <c r="T162" s="60" t="str">
        <f t="array" ref="T162">IFERROR(IF(T$2&lt;=$C$1,INDEX('Master Data'!$A$1:$H$686,'Evening Cow'!$A162,2),""),"")</f>
        <v/>
      </c>
      <c r="U162" s="60" t="str">
        <f t="array" ref="U162">IFERROR(IF(U$2&lt;=$C$1,INDEX('Master Data'!$A$1:$H$686,'Evening Cow'!$A162,2),""),"")</f>
        <v/>
      </c>
      <c r="V162" s="60" t="str">
        <f t="array" ref="V162">IFERROR(IF(V$2&lt;=$C$1,INDEX('Master Data'!$A$1:$H$686,'Evening Cow'!$A162,2),""),"")</f>
        <v/>
      </c>
      <c r="W162" s="60" t="str">
        <f t="array" ref="W162">IFERROR(IF(W$2&lt;=$C$1,INDEX('Master Data'!$A$1:$H$686,'Evening Cow'!$A162,2),""),"")</f>
        <v/>
      </c>
      <c r="X162" s="60" t="str">
        <f t="array" ref="X162">IFERROR(IF(X$2&lt;=$C$1,INDEX('Master Data'!$A$1:$H$686,'Evening Cow'!$A162,2),""),"")</f>
        <v/>
      </c>
      <c r="Y162" s="60" t="str">
        <f t="array" ref="Y162">IFERROR(IF(Y$2&lt;=$C$1,INDEX('Master Data'!$A$1:$H$686,'Evening Cow'!$A162,2),""),"")</f>
        <v/>
      </c>
      <c r="Z162" s="60" t="str">
        <f t="array" ref="Z162">IFERROR(IF(Z$2&lt;=$C$1,INDEX('Master Data'!$A$1:$H$686,'Evening Cow'!$A162,2),""),"")</f>
        <v/>
      </c>
      <c r="AA162" s="60" t="str">
        <f t="array" ref="AA162">IFERROR(IF(AA$2&lt;=$C$1,INDEX('Master Data'!$A$1:$H$686,'Evening Cow'!$A162,2),""),"")</f>
        <v/>
      </c>
      <c r="AB162" s="60" t="str">
        <f t="array" ref="AB162">IFERROR(IF(AB$2&lt;=$C$1,INDEX('Master Data'!$A$1:$H$686,'Evening Cow'!$A162,2),""),"")</f>
        <v/>
      </c>
      <c r="AC162" s="60" t="str">
        <f t="array" ref="AC162">IFERROR(IF(AC$2&lt;=$C$1,INDEX('Master Data'!$A$1:$H$686,'Evening Cow'!$A162,2),""),"")</f>
        <v/>
      </c>
      <c r="AD162" s="60" t="str">
        <f t="array" ref="AD162">IFERROR(IF(AD$2&lt;=$C$1,INDEX('Master Data'!$A$1:$H$686,'Evening Cow'!$A162,2),""),"")</f>
        <v/>
      </c>
      <c r="AE162" s="12"/>
      <c r="AF162" s="12"/>
      <c r="AG162" s="12"/>
    </row>
    <row r="163" ht="14.25" customHeight="1">
      <c r="A163" s="60" t="str">
        <f>IFERROR(SMALL('Master Data'!H:H,ROW()-2),"")</f>
        <v/>
      </c>
      <c r="B163" s="61" t="str">
        <f t="array" ref="B163">IFERROR(INDEX('Master Data'!$A$1:$H$686,'Evening Cow'!$A163,1),"")</f>
        <v>Customer Name</v>
      </c>
      <c r="C163" s="60" t="str">
        <f t="array" ref="C163">IFERROR(IF(C$2&lt;=$C$1,INDEX('Master Data'!$A$1:$H$686,'Evening Cow'!$A163,2),""),"")</f>
        <v/>
      </c>
      <c r="D163" s="60" t="str">
        <f t="array" ref="D163">IFERROR(IF(D$2&lt;=$C$1,INDEX('Master Data'!$A$1:$H$686,'Evening Cow'!$A163,2),""),"")</f>
        <v/>
      </c>
      <c r="E163" s="60" t="str">
        <f t="array" ref="E163">IFERROR(IF(E$2&lt;=$C$1,INDEX('Master Data'!$A$1:$H$686,'Evening Cow'!$A163,2),""),"")</f>
        <v/>
      </c>
      <c r="F163" s="60" t="str">
        <f t="array" ref="F163">IFERROR(IF(F$2&lt;=$C$1,INDEX('Master Data'!$A$1:$H$686,'Evening Cow'!$A163,2),""),"")</f>
        <v/>
      </c>
      <c r="G163" s="60" t="str">
        <f t="array" ref="G163">IFERROR(IF(G$2&lt;=$C$1,INDEX('Master Data'!$A$1:$H$686,'Evening Cow'!$A163,2),""),"")</f>
        <v/>
      </c>
      <c r="H163" s="60" t="str">
        <f t="array" ref="H163">IFERROR(IF(H$2&lt;=$C$1,INDEX('Master Data'!$A$1:$H$686,'Evening Cow'!$A163,2),""),"")</f>
        <v/>
      </c>
      <c r="I163" s="60" t="str">
        <f t="array" ref="I163">IFERROR(IF(I$2&lt;=$C$1,INDEX('Master Data'!$A$1:$H$686,'Evening Cow'!$A163,2),""),"")</f>
        <v/>
      </c>
      <c r="J163" s="60" t="str">
        <f t="array" ref="J163">IFERROR(IF(J$2&lt;=$C$1,INDEX('Master Data'!$A$1:$H$686,'Evening Cow'!$A163,2),""),"")</f>
        <v/>
      </c>
      <c r="K163" s="60" t="str">
        <f t="array" ref="K163">IFERROR(IF(K$2&lt;=$C$1,INDEX('Master Data'!$A$1:$H$686,'Evening Cow'!$A163,2),""),"")</f>
        <v/>
      </c>
      <c r="L163" s="60" t="str">
        <f t="array" ref="L163">IFERROR(IF(L$2&lt;=$C$1,INDEX('Master Data'!$A$1:$H$686,'Evening Cow'!$A163,2),""),"")</f>
        <v/>
      </c>
      <c r="M163" s="60" t="str">
        <f t="array" ref="M163">IFERROR(IF(M$2&lt;=$C$1,INDEX('Master Data'!$A$1:$H$686,'Evening Cow'!$A163,2),""),"")</f>
        <v/>
      </c>
      <c r="N163" s="60" t="str">
        <f t="array" ref="N163">IFERROR(IF(N$2&lt;=$C$1,INDEX('Master Data'!$A$1:$H$686,'Evening Cow'!$A163,2),""),"")</f>
        <v/>
      </c>
      <c r="O163" s="60" t="str">
        <f t="array" ref="O163">IFERROR(IF(O$2&lt;=$C$1,INDEX('Master Data'!$A$1:$H$686,'Evening Cow'!$A163,2),""),"")</f>
        <v/>
      </c>
      <c r="P163" s="60" t="str">
        <f t="array" ref="P163">IFERROR(IF(P$2&lt;=$C$1,INDEX('Master Data'!$A$1:$H$686,'Evening Cow'!$A163,2),""),"")</f>
        <v/>
      </c>
      <c r="Q163" s="60" t="str">
        <f t="array" ref="Q163">IFERROR(IF(Q$2&lt;=$C$1,INDEX('Master Data'!$A$1:$H$686,'Evening Cow'!$A163,2),""),"")</f>
        <v/>
      </c>
      <c r="R163" s="60" t="str">
        <f t="array" ref="R163">IFERROR(IF(R$2&lt;=$C$1,INDEX('Master Data'!$A$1:$H$686,'Evening Cow'!$A163,2),""),"")</f>
        <v/>
      </c>
      <c r="S163" s="60" t="str">
        <f t="array" ref="S163">IFERROR(IF(S$2&lt;=$C$1,INDEX('Master Data'!$A$1:$H$686,'Evening Cow'!$A163,2),""),"")</f>
        <v/>
      </c>
      <c r="T163" s="60" t="str">
        <f t="array" ref="T163">IFERROR(IF(T$2&lt;=$C$1,INDEX('Master Data'!$A$1:$H$686,'Evening Cow'!$A163,2),""),"")</f>
        <v/>
      </c>
      <c r="U163" s="60" t="str">
        <f t="array" ref="U163">IFERROR(IF(U$2&lt;=$C$1,INDEX('Master Data'!$A$1:$H$686,'Evening Cow'!$A163,2),""),"")</f>
        <v/>
      </c>
      <c r="V163" s="60" t="str">
        <f t="array" ref="V163">IFERROR(IF(V$2&lt;=$C$1,INDEX('Master Data'!$A$1:$H$686,'Evening Cow'!$A163,2),""),"")</f>
        <v/>
      </c>
      <c r="W163" s="60" t="str">
        <f t="array" ref="W163">IFERROR(IF(W$2&lt;=$C$1,INDEX('Master Data'!$A$1:$H$686,'Evening Cow'!$A163,2),""),"")</f>
        <v/>
      </c>
      <c r="X163" s="60" t="str">
        <f t="array" ref="X163">IFERROR(IF(X$2&lt;=$C$1,INDEX('Master Data'!$A$1:$H$686,'Evening Cow'!$A163,2),""),"")</f>
        <v/>
      </c>
      <c r="Y163" s="60" t="str">
        <f t="array" ref="Y163">IFERROR(IF(Y$2&lt;=$C$1,INDEX('Master Data'!$A$1:$H$686,'Evening Cow'!$A163,2),""),"")</f>
        <v/>
      </c>
      <c r="Z163" s="60" t="str">
        <f t="array" ref="Z163">IFERROR(IF(Z$2&lt;=$C$1,INDEX('Master Data'!$A$1:$H$686,'Evening Cow'!$A163,2),""),"")</f>
        <v/>
      </c>
      <c r="AA163" s="60" t="str">
        <f t="array" ref="AA163">IFERROR(IF(AA$2&lt;=$C$1,INDEX('Master Data'!$A$1:$H$686,'Evening Cow'!$A163,2),""),"")</f>
        <v/>
      </c>
      <c r="AB163" s="60" t="str">
        <f t="array" ref="AB163">IFERROR(IF(AB$2&lt;=$C$1,INDEX('Master Data'!$A$1:$H$686,'Evening Cow'!$A163,2),""),"")</f>
        <v/>
      </c>
      <c r="AC163" s="60" t="str">
        <f t="array" ref="AC163">IFERROR(IF(AC$2&lt;=$C$1,INDEX('Master Data'!$A$1:$H$686,'Evening Cow'!$A163,2),""),"")</f>
        <v/>
      </c>
      <c r="AD163" s="60" t="str">
        <f t="array" ref="AD163">IFERROR(IF(AD$2&lt;=$C$1,INDEX('Master Data'!$A$1:$H$686,'Evening Cow'!$A163,2),""),"")</f>
        <v/>
      </c>
      <c r="AE163" s="12"/>
      <c r="AF163" s="12"/>
      <c r="AG163" s="12"/>
    </row>
    <row r="164" ht="14.25" customHeight="1">
      <c r="A164" s="60" t="str">
        <f>IFERROR(SMALL('Master Data'!H:H,ROW()-2),"")</f>
        <v/>
      </c>
      <c r="B164" s="61" t="str">
        <f t="array" ref="B164">IFERROR(INDEX('Master Data'!$A$1:$H$686,'Evening Cow'!$A164,1),"")</f>
        <v>Customer Name</v>
      </c>
      <c r="C164" s="60" t="str">
        <f t="array" ref="C164">IFERROR(IF(C$2&lt;=$C$1,INDEX('Master Data'!$A$1:$H$686,'Evening Cow'!$A164,2),""),"")</f>
        <v/>
      </c>
      <c r="D164" s="60" t="str">
        <f t="array" ref="D164">IFERROR(IF(D$2&lt;=$C$1,INDEX('Master Data'!$A$1:$H$686,'Evening Cow'!$A164,2),""),"")</f>
        <v/>
      </c>
      <c r="E164" s="60" t="str">
        <f t="array" ref="E164">IFERROR(IF(E$2&lt;=$C$1,INDEX('Master Data'!$A$1:$H$686,'Evening Cow'!$A164,2),""),"")</f>
        <v/>
      </c>
      <c r="F164" s="60" t="str">
        <f t="array" ref="F164">IFERROR(IF(F$2&lt;=$C$1,INDEX('Master Data'!$A$1:$H$686,'Evening Cow'!$A164,2),""),"")</f>
        <v/>
      </c>
      <c r="G164" s="60" t="str">
        <f t="array" ref="G164">IFERROR(IF(G$2&lt;=$C$1,INDEX('Master Data'!$A$1:$H$686,'Evening Cow'!$A164,2),""),"")</f>
        <v/>
      </c>
      <c r="H164" s="60" t="str">
        <f t="array" ref="H164">IFERROR(IF(H$2&lt;=$C$1,INDEX('Master Data'!$A$1:$H$686,'Evening Cow'!$A164,2),""),"")</f>
        <v/>
      </c>
      <c r="I164" s="60" t="str">
        <f t="array" ref="I164">IFERROR(IF(I$2&lt;=$C$1,INDEX('Master Data'!$A$1:$H$686,'Evening Cow'!$A164,2),""),"")</f>
        <v/>
      </c>
      <c r="J164" s="60" t="str">
        <f t="array" ref="J164">IFERROR(IF(J$2&lt;=$C$1,INDEX('Master Data'!$A$1:$H$686,'Evening Cow'!$A164,2),""),"")</f>
        <v/>
      </c>
      <c r="K164" s="60" t="str">
        <f t="array" ref="K164">IFERROR(IF(K$2&lt;=$C$1,INDEX('Master Data'!$A$1:$H$686,'Evening Cow'!$A164,2),""),"")</f>
        <v/>
      </c>
      <c r="L164" s="60" t="str">
        <f t="array" ref="L164">IFERROR(IF(L$2&lt;=$C$1,INDEX('Master Data'!$A$1:$H$686,'Evening Cow'!$A164,2),""),"")</f>
        <v/>
      </c>
      <c r="M164" s="60" t="str">
        <f t="array" ref="M164">IFERROR(IF(M$2&lt;=$C$1,INDEX('Master Data'!$A$1:$H$686,'Evening Cow'!$A164,2),""),"")</f>
        <v/>
      </c>
      <c r="N164" s="60" t="str">
        <f t="array" ref="N164">IFERROR(IF(N$2&lt;=$C$1,INDEX('Master Data'!$A$1:$H$686,'Evening Cow'!$A164,2),""),"")</f>
        <v/>
      </c>
      <c r="O164" s="60" t="str">
        <f t="array" ref="O164">IFERROR(IF(O$2&lt;=$C$1,INDEX('Master Data'!$A$1:$H$686,'Evening Cow'!$A164,2),""),"")</f>
        <v/>
      </c>
      <c r="P164" s="60" t="str">
        <f t="array" ref="P164">IFERROR(IF(P$2&lt;=$C$1,INDEX('Master Data'!$A$1:$H$686,'Evening Cow'!$A164,2),""),"")</f>
        <v/>
      </c>
      <c r="Q164" s="60" t="str">
        <f t="array" ref="Q164">IFERROR(IF(Q$2&lt;=$C$1,INDEX('Master Data'!$A$1:$H$686,'Evening Cow'!$A164,2),""),"")</f>
        <v/>
      </c>
      <c r="R164" s="60" t="str">
        <f t="array" ref="R164">IFERROR(IF(R$2&lt;=$C$1,INDEX('Master Data'!$A$1:$H$686,'Evening Cow'!$A164,2),""),"")</f>
        <v/>
      </c>
      <c r="S164" s="60" t="str">
        <f t="array" ref="S164">IFERROR(IF(S$2&lt;=$C$1,INDEX('Master Data'!$A$1:$H$686,'Evening Cow'!$A164,2),""),"")</f>
        <v/>
      </c>
      <c r="T164" s="60" t="str">
        <f t="array" ref="T164">IFERROR(IF(T$2&lt;=$C$1,INDEX('Master Data'!$A$1:$H$686,'Evening Cow'!$A164,2),""),"")</f>
        <v/>
      </c>
      <c r="U164" s="60" t="str">
        <f t="array" ref="U164">IFERROR(IF(U$2&lt;=$C$1,INDEX('Master Data'!$A$1:$H$686,'Evening Cow'!$A164,2),""),"")</f>
        <v/>
      </c>
      <c r="V164" s="60" t="str">
        <f t="array" ref="V164">IFERROR(IF(V$2&lt;=$C$1,INDEX('Master Data'!$A$1:$H$686,'Evening Cow'!$A164,2),""),"")</f>
        <v/>
      </c>
      <c r="W164" s="60" t="str">
        <f t="array" ref="W164">IFERROR(IF(W$2&lt;=$C$1,INDEX('Master Data'!$A$1:$H$686,'Evening Cow'!$A164,2),""),"")</f>
        <v/>
      </c>
      <c r="X164" s="60" t="str">
        <f t="array" ref="X164">IFERROR(IF(X$2&lt;=$C$1,INDEX('Master Data'!$A$1:$H$686,'Evening Cow'!$A164,2),""),"")</f>
        <v/>
      </c>
      <c r="Y164" s="60" t="str">
        <f t="array" ref="Y164">IFERROR(IF(Y$2&lt;=$C$1,INDEX('Master Data'!$A$1:$H$686,'Evening Cow'!$A164,2),""),"")</f>
        <v/>
      </c>
      <c r="Z164" s="60" t="str">
        <f t="array" ref="Z164">IFERROR(IF(Z$2&lt;=$C$1,INDEX('Master Data'!$A$1:$H$686,'Evening Cow'!$A164,2),""),"")</f>
        <v/>
      </c>
      <c r="AA164" s="60" t="str">
        <f t="array" ref="AA164">IFERROR(IF(AA$2&lt;=$C$1,INDEX('Master Data'!$A$1:$H$686,'Evening Cow'!$A164,2),""),"")</f>
        <v/>
      </c>
      <c r="AB164" s="60" t="str">
        <f t="array" ref="AB164">IFERROR(IF(AB$2&lt;=$C$1,INDEX('Master Data'!$A$1:$H$686,'Evening Cow'!$A164,2),""),"")</f>
        <v/>
      </c>
      <c r="AC164" s="60" t="str">
        <f t="array" ref="AC164">IFERROR(IF(AC$2&lt;=$C$1,INDEX('Master Data'!$A$1:$H$686,'Evening Cow'!$A164,2),""),"")</f>
        <v/>
      </c>
      <c r="AD164" s="60" t="str">
        <f t="array" ref="AD164">IFERROR(IF(AD$2&lt;=$C$1,INDEX('Master Data'!$A$1:$H$686,'Evening Cow'!$A164,2),""),"")</f>
        <v/>
      </c>
      <c r="AE164" s="12"/>
      <c r="AF164" s="12"/>
      <c r="AG164" s="12"/>
    </row>
    <row r="165" ht="14.25" customHeight="1">
      <c r="A165" s="60" t="str">
        <f>IFERROR(SMALL('Master Data'!H:H,ROW()-2),"")</f>
        <v/>
      </c>
      <c r="B165" s="61" t="str">
        <f t="array" ref="B165">IFERROR(INDEX('Master Data'!$A$1:$H$686,'Evening Cow'!$A165,1),"")</f>
        <v>Customer Name</v>
      </c>
      <c r="C165" s="60" t="str">
        <f t="array" ref="C165">IFERROR(IF(C$2&lt;=$C$1,INDEX('Master Data'!$A$1:$H$686,'Evening Cow'!$A165,2),""),"")</f>
        <v/>
      </c>
      <c r="D165" s="60" t="str">
        <f t="array" ref="D165">IFERROR(IF(D$2&lt;=$C$1,INDEX('Master Data'!$A$1:$H$686,'Evening Cow'!$A165,2),""),"")</f>
        <v/>
      </c>
      <c r="E165" s="60" t="str">
        <f t="array" ref="E165">IFERROR(IF(E$2&lt;=$C$1,INDEX('Master Data'!$A$1:$H$686,'Evening Cow'!$A165,2),""),"")</f>
        <v/>
      </c>
      <c r="F165" s="60" t="str">
        <f t="array" ref="F165">IFERROR(IF(F$2&lt;=$C$1,INDEX('Master Data'!$A$1:$H$686,'Evening Cow'!$A165,2),""),"")</f>
        <v/>
      </c>
      <c r="G165" s="60" t="str">
        <f t="array" ref="G165">IFERROR(IF(G$2&lt;=$C$1,INDEX('Master Data'!$A$1:$H$686,'Evening Cow'!$A165,2),""),"")</f>
        <v/>
      </c>
      <c r="H165" s="60" t="str">
        <f t="array" ref="H165">IFERROR(IF(H$2&lt;=$C$1,INDEX('Master Data'!$A$1:$H$686,'Evening Cow'!$A165,2),""),"")</f>
        <v/>
      </c>
      <c r="I165" s="60" t="str">
        <f t="array" ref="I165">IFERROR(IF(I$2&lt;=$C$1,INDEX('Master Data'!$A$1:$H$686,'Evening Cow'!$A165,2),""),"")</f>
        <v/>
      </c>
      <c r="J165" s="60" t="str">
        <f t="array" ref="J165">IFERROR(IF(J$2&lt;=$C$1,INDEX('Master Data'!$A$1:$H$686,'Evening Cow'!$A165,2),""),"")</f>
        <v/>
      </c>
      <c r="K165" s="60" t="str">
        <f t="array" ref="K165">IFERROR(IF(K$2&lt;=$C$1,INDEX('Master Data'!$A$1:$H$686,'Evening Cow'!$A165,2),""),"")</f>
        <v/>
      </c>
      <c r="L165" s="60" t="str">
        <f t="array" ref="L165">IFERROR(IF(L$2&lt;=$C$1,INDEX('Master Data'!$A$1:$H$686,'Evening Cow'!$A165,2),""),"")</f>
        <v/>
      </c>
      <c r="M165" s="60" t="str">
        <f t="array" ref="M165">IFERROR(IF(M$2&lt;=$C$1,INDEX('Master Data'!$A$1:$H$686,'Evening Cow'!$A165,2),""),"")</f>
        <v/>
      </c>
      <c r="N165" s="60" t="str">
        <f t="array" ref="N165">IFERROR(IF(N$2&lt;=$C$1,INDEX('Master Data'!$A$1:$H$686,'Evening Cow'!$A165,2),""),"")</f>
        <v/>
      </c>
      <c r="O165" s="60" t="str">
        <f t="array" ref="O165">IFERROR(IF(O$2&lt;=$C$1,INDEX('Master Data'!$A$1:$H$686,'Evening Cow'!$A165,2),""),"")</f>
        <v/>
      </c>
      <c r="P165" s="60" t="str">
        <f t="array" ref="P165">IFERROR(IF(P$2&lt;=$C$1,INDEX('Master Data'!$A$1:$H$686,'Evening Cow'!$A165,2),""),"")</f>
        <v/>
      </c>
      <c r="Q165" s="60" t="str">
        <f t="array" ref="Q165">IFERROR(IF(Q$2&lt;=$C$1,INDEX('Master Data'!$A$1:$H$686,'Evening Cow'!$A165,2),""),"")</f>
        <v/>
      </c>
      <c r="R165" s="60" t="str">
        <f t="array" ref="R165">IFERROR(IF(R$2&lt;=$C$1,INDEX('Master Data'!$A$1:$H$686,'Evening Cow'!$A165,2),""),"")</f>
        <v/>
      </c>
      <c r="S165" s="60" t="str">
        <f t="array" ref="S165">IFERROR(IF(S$2&lt;=$C$1,INDEX('Master Data'!$A$1:$H$686,'Evening Cow'!$A165,2),""),"")</f>
        <v/>
      </c>
      <c r="T165" s="60" t="str">
        <f t="array" ref="T165">IFERROR(IF(T$2&lt;=$C$1,INDEX('Master Data'!$A$1:$H$686,'Evening Cow'!$A165,2),""),"")</f>
        <v/>
      </c>
      <c r="U165" s="60" t="str">
        <f t="array" ref="U165">IFERROR(IF(U$2&lt;=$C$1,INDEX('Master Data'!$A$1:$H$686,'Evening Cow'!$A165,2),""),"")</f>
        <v/>
      </c>
      <c r="V165" s="60" t="str">
        <f t="array" ref="V165">IFERROR(IF(V$2&lt;=$C$1,INDEX('Master Data'!$A$1:$H$686,'Evening Cow'!$A165,2),""),"")</f>
        <v/>
      </c>
      <c r="W165" s="60" t="str">
        <f t="array" ref="W165">IFERROR(IF(W$2&lt;=$C$1,INDEX('Master Data'!$A$1:$H$686,'Evening Cow'!$A165,2),""),"")</f>
        <v/>
      </c>
      <c r="X165" s="60" t="str">
        <f t="array" ref="X165">IFERROR(IF(X$2&lt;=$C$1,INDEX('Master Data'!$A$1:$H$686,'Evening Cow'!$A165,2),""),"")</f>
        <v/>
      </c>
      <c r="Y165" s="60" t="str">
        <f t="array" ref="Y165">IFERROR(IF(Y$2&lt;=$C$1,INDEX('Master Data'!$A$1:$H$686,'Evening Cow'!$A165,2),""),"")</f>
        <v/>
      </c>
      <c r="Z165" s="60" t="str">
        <f t="array" ref="Z165">IFERROR(IF(Z$2&lt;=$C$1,INDEX('Master Data'!$A$1:$H$686,'Evening Cow'!$A165,2),""),"")</f>
        <v/>
      </c>
      <c r="AA165" s="60" t="str">
        <f t="array" ref="AA165">IFERROR(IF(AA$2&lt;=$C$1,INDEX('Master Data'!$A$1:$H$686,'Evening Cow'!$A165,2),""),"")</f>
        <v/>
      </c>
      <c r="AB165" s="60" t="str">
        <f t="array" ref="AB165">IFERROR(IF(AB$2&lt;=$C$1,INDEX('Master Data'!$A$1:$H$686,'Evening Cow'!$A165,2),""),"")</f>
        <v/>
      </c>
      <c r="AC165" s="60" t="str">
        <f t="array" ref="AC165">IFERROR(IF(AC$2&lt;=$C$1,INDEX('Master Data'!$A$1:$H$686,'Evening Cow'!$A165,2),""),"")</f>
        <v/>
      </c>
      <c r="AD165" s="60" t="str">
        <f t="array" ref="AD165">IFERROR(IF(AD$2&lt;=$C$1,INDEX('Master Data'!$A$1:$H$686,'Evening Cow'!$A165,2),""),"")</f>
        <v/>
      </c>
      <c r="AE165" s="12"/>
      <c r="AF165" s="12"/>
      <c r="AG165" s="12"/>
    </row>
    <row r="166" ht="14.25" customHeight="1">
      <c r="A166" s="60" t="str">
        <f>IFERROR(SMALL('Master Data'!H:H,ROW()-2),"")</f>
        <v/>
      </c>
      <c r="B166" s="61" t="str">
        <f t="array" ref="B166">IFERROR(INDEX('Master Data'!$A$1:$H$686,'Evening Cow'!$A166,1),"")</f>
        <v>Customer Name</v>
      </c>
      <c r="C166" s="60" t="str">
        <f t="array" ref="C166">IFERROR(IF(C$2&lt;=$C$1,INDEX('Master Data'!$A$1:$H$686,'Evening Cow'!$A166,2),""),"")</f>
        <v/>
      </c>
      <c r="D166" s="60" t="str">
        <f t="array" ref="D166">IFERROR(IF(D$2&lt;=$C$1,INDEX('Master Data'!$A$1:$H$686,'Evening Cow'!$A166,2),""),"")</f>
        <v/>
      </c>
      <c r="E166" s="60" t="str">
        <f t="array" ref="E166">IFERROR(IF(E$2&lt;=$C$1,INDEX('Master Data'!$A$1:$H$686,'Evening Cow'!$A166,2),""),"")</f>
        <v/>
      </c>
      <c r="F166" s="60" t="str">
        <f t="array" ref="F166">IFERROR(IF(F$2&lt;=$C$1,INDEX('Master Data'!$A$1:$H$686,'Evening Cow'!$A166,2),""),"")</f>
        <v/>
      </c>
      <c r="G166" s="60" t="str">
        <f t="array" ref="G166">IFERROR(IF(G$2&lt;=$C$1,INDEX('Master Data'!$A$1:$H$686,'Evening Cow'!$A166,2),""),"")</f>
        <v/>
      </c>
      <c r="H166" s="60" t="str">
        <f t="array" ref="H166">IFERROR(IF(H$2&lt;=$C$1,INDEX('Master Data'!$A$1:$H$686,'Evening Cow'!$A166,2),""),"")</f>
        <v/>
      </c>
      <c r="I166" s="60" t="str">
        <f t="array" ref="I166">IFERROR(IF(I$2&lt;=$C$1,INDEX('Master Data'!$A$1:$H$686,'Evening Cow'!$A166,2),""),"")</f>
        <v/>
      </c>
      <c r="J166" s="60" t="str">
        <f t="array" ref="J166">IFERROR(IF(J$2&lt;=$C$1,INDEX('Master Data'!$A$1:$H$686,'Evening Cow'!$A166,2),""),"")</f>
        <v/>
      </c>
      <c r="K166" s="60" t="str">
        <f t="array" ref="K166">IFERROR(IF(K$2&lt;=$C$1,INDEX('Master Data'!$A$1:$H$686,'Evening Cow'!$A166,2),""),"")</f>
        <v/>
      </c>
      <c r="L166" s="60" t="str">
        <f t="array" ref="L166">IFERROR(IF(L$2&lt;=$C$1,INDEX('Master Data'!$A$1:$H$686,'Evening Cow'!$A166,2),""),"")</f>
        <v/>
      </c>
      <c r="M166" s="60" t="str">
        <f t="array" ref="M166">IFERROR(IF(M$2&lt;=$C$1,INDEX('Master Data'!$A$1:$H$686,'Evening Cow'!$A166,2),""),"")</f>
        <v/>
      </c>
      <c r="N166" s="60" t="str">
        <f t="array" ref="N166">IFERROR(IF(N$2&lt;=$C$1,INDEX('Master Data'!$A$1:$H$686,'Evening Cow'!$A166,2),""),"")</f>
        <v/>
      </c>
      <c r="O166" s="60" t="str">
        <f t="array" ref="O166">IFERROR(IF(O$2&lt;=$C$1,INDEX('Master Data'!$A$1:$H$686,'Evening Cow'!$A166,2),""),"")</f>
        <v/>
      </c>
      <c r="P166" s="60" t="str">
        <f t="array" ref="P166">IFERROR(IF(P$2&lt;=$C$1,INDEX('Master Data'!$A$1:$H$686,'Evening Cow'!$A166,2),""),"")</f>
        <v/>
      </c>
      <c r="Q166" s="60" t="str">
        <f t="array" ref="Q166">IFERROR(IF(Q$2&lt;=$C$1,INDEX('Master Data'!$A$1:$H$686,'Evening Cow'!$A166,2),""),"")</f>
        <v/>
      </c>
      <c r="R166" s="60" t="str">
        <f t="array" ref="R166">IFERROR(IF(R$2&lt;=$C$1,INDEX('Master Data'!$A$1:$H$686,'Evening Cow'!$A166,2),""),"")</f>
        <v/>
      </c>
      <c r="S166" s="60" t="str">
        <f t="array" ref="S166">IFERROR(IF(S$2&lt;=$C$1,INDEX('Master Data'!$A$1:$H$686,'Evening Cow'!$A166,2),""),"")</f>
        <v/>
      </c>
      <c r="T166" s="60" t="str">
        <f t="array" ref="T166">IFERROR(IF(T$2&lt;=$C$1,INDEX('Master Data'!$A$1:$H$686,'Evening Cow'!$A166,2),""),"")</f>
        <v/>
      </c>
      <c r="U166" s="60" t="str">
        <f t="array" ref="U166">IFERROR(IF(U$2&lt;=$C$1,INDEX('Master Data'!$A$1:$H$686,'Evening Cow'!$A166,2),""),"")</f>
        <v/>
      </c>
      <c r="V166" s="60" t="str">
        <f t="array" ref="V166">IFERROR(IF(V$2&lt;=$C$1,INDEX('Master Data'!$A$1:$H$686,'Evening Cow'!$A166,2),""),"")</f>
        <v/>
      </c>
      <c r="W166" s="60" t="str">
        <f t="array" ref="W166">IFERROR(IF(W$2&lt;=$C$1,INDEX('Master Data'!$A$1:$H$686,'Evening Cow'!$A166,2),""),"")</f>
        <v/>
      </c>
      <c r="X166" s="60" t="str">
        <f t="array" ref="X166">IFERROR(IF(X$2&lt;=$C$1,INDEX('Master Data'!$A$1:$H$686,'Evening Cow'!$A166,2),""),"")</f>
        <v/>
      </c>
      <c r="Y166" s="60" t="str">
        <f t="array" ref="Y166">IFERROR(IF(Y$2&lt;=$C$1,INDEX('Master Data'!$A$1:$H$686,'Evening Cow'!$A166,2),""),"")</f>
        <v/>
      </c>
      <c r="Z166" s="60" t="str">
        <f t="array" ref="Z166">IFERROR(IF(Z$2&lt;=$C$1,INDEX('Master Data'!$A$1:$H$686,'Evening Cow'!$A166,2),""),"")</f>
        <v/>
      </c>
      <c r="AA166" s="60" t="str">
        <f t="array" ref="AA166">IFERROR(IF(AA$2&lt;=$C$1,INDEX('Master Data'!$A$1:$H$686,'Evening Cow'!$A166,2),""),"")</f>
        <v/>
      </c>
      <c r="AB166" s="60" t="str">
        <f t="array" ref="AB166">IFERROR(IF(AB$2&lt;=$C$1,INDEX('Master Data'!$A$1:$H$686,'Evening Cow'!$A166,2),""),"")</f>
        <v/>
      </c>
      <c r="AC166" s="60" t="str">
        <f t="array" ref="AC166">IFERROR(IF(AC$2&lt;=$C$1,INDEX('Master Data'!$A$1:$H$686,'Evening Cow'!$A166,2),""),"")</f>
        <v/>
      </c>
      <c r="AD166" s="60" t="str">
        <f t="array" ref="AD166">IFERROR(IF(AD$2&lt;=$C$1,INDEX('Master Data'!$A$1:$H$686,'Evening Cow'!$A166,2),""),"")</f>
        <v/>
      </c>
      <c r="AE166" s="12"/>
      <c r="AF166" s="12"/>
      <c r="AG166" s="12"/>
    </row>
    <row r="167" ht="14.25" customHeight="1">
      <c r="A167" s="60" t="str">
        <f>IFERROR(SMALL('Master Data'!H:H,ROW()-2),"")</f>
        <v/>
      </c>
      <c r="B167" s="61" t="str">
        <f t="array" ref="B167">IFERROR(INDEX('Master Data'!$A$1:$H$686,'Evening Cow'!$A167,1),"")</f>
        <v>Customer Name</v>
      </c>
      <c r="C167" s="60" t="str">
        <f t="array" ref="C167">IFERROR(IF(C$2&lt;=$C$1,INDEX('Master Data'!$A$1:$H$686,'Evening Cow'!$A167,2),""),"")</f>
        <v/>
      </c>
      <c r="D167" s="60" t="str">
        <f t="array" ref="D167">IFERROR(IF(D$2&lt;=$C$1,INDEX('Master Data'!$A$1:$H$686,'Evening Cow'!$A167,2),""),"")</f>
        <v/>
      </c>
      <c r="E167" s="60" t="str">
        <f t="array" ref="E167">IFERROR(IF(E$2&lt;=$C$1,INDEX('Master Data'!$A$1:$H$686,'Evening Cow'!$A167,2),""),"")</f>
        <v/>
      </c>
      <c r="F167" s="60" t="str">
        <f t="array" ref="F167">IFERROR(IF(F$2&lt;=$C$1,INDEX('Master Data'!$A$1:$H$686,'Evening Cow'!$A167,2),""),"")</f>
        <v/>
      </c>
      <c r="G167" s="60" t="str">
        <f t="array" ref="G167">IFERROR(IF(G$2&lt;=$C$1,INDEX('Master Data'!$A$1:$H$686,'Evening Cow'!$A167,2),""),"")</f>
        <v/>
      </c>
      <c r="H167" s="60" t="str">
        <f t="array" ref="H167">IFERROR(IF(H$2&lt;=$C$1,INDEX('Master Data'!$A$1:$H$686,'Evening Cow'!$A167,2),""),"")</f>
        <v/>
      </c>
      <c r="I167" s="60" t="str">
        <f t="array" ref="I167">IFERROR(IF(I$2&lt;=$C$1,INDEX('Master Data'!$A$1:$H$686,'Evening Cow'!$A167,2),""),"")</f>
        <v/>
      </c>
      <c r="J167" s="60" t="str">
        <f t="array" ref="J167">IFERROR(IF(J$2&lt;=$C$1,INDEX('Master Data'!$A$1:$H$686,'Evening Cow'!$A167,2),""),"")</f>
        <v/>
      </c>
      <c r="K167" s="60" t="str">
        <f t="array" ref="K167">IFERROR(IF(K$2&lt;=$C$1,INDEX('Master Data'!$A$1:$H$686,'Evening Cow'!$A167,2),""),"")</f>
        <v/>
      </c>
      <c r="L167" s="60" t="str">
        <f t="array" ref="L167">IFERROR(IF(L$2&lt;=$C$1,INDEX('Master Data'!$A$1:$H$686,'Evening Cow'!$A167,2),""),"")</f>
        <v/>
      </c>
      <c r="M167" s="60" t="str">
        <f t="array" ref="M167">IFERROR(IF(M$2&lt;=$C$1,INDEX('Master Data'!$A$1:$H$686,'Evening Cow'!$A167,2),""),"")</f>
        <v/>
      </c>
      <c r="N167" s="60" t="str">
        <f t="array" ref="N167">IFERROR(IF(N$2&lt;=$C$1,INDEX('Master Data'!$A$1:$H$686,'Evening Cow'!$A167,2),""),"")</f>
        <v/>
      </c>
      <c r="O167" s="60" t="str">
        <f t="array" ref="O167">IFERROR(IF(O$2&lt;=$C$1,INDEX('Master Data'!$A$1:$H$686,'Evening Cow'!$A167,2),""),"")</f>
        <v/>
      </c>
      <c r="P167" s="60" t="str">
        <f t="array" ref="P167">IFERROR(IF(P$2&lt;=$C$1,INDEX('Master Data'!$A$1:$H$686,'Evening Cow'!$A167,2),""),"")</f>
        <v/>
      </c>
      <c r="Q167" s="60" t="str">
        <f t="array" ref="Q167">IFERROR(IF(Q$2&lt;=$C$1,INDEX('Master Data'!$A$1:$H$686,'Evening Cow'!$A167,2),""),"")</f>
        <v/>
      </c>
      <c r="R167" s="60" t="str">
        <f t="array" ref="R167">IFERROR(IF(R$2&lt;=$C$1,INDEX('Master Data'!$A$1:$H$686,'Evening Cow'!$A167,2),""),"")</f>
        <v/>
      </c>
      <c r="S167" s="60" t="str">
        <f t="array" ref="S167">IFERROR(IF(S$2&lt;=$C$1,INDEX('Master Data'!$A$1:$H$686,'Evening Cow'!$A167,2),""),"")</f>
        <v/>
      </c>
      <c r="T167" s="60" t="str">
        <f t="array" ref="T167">IFERROR(IF(T$2&lt;=$C$1,INDEX('Master Data'!$A$1:$H$686,'Evening Cow'!$A167,2),""),"")</f>
        <v/>
      </c>
      <c r="U167" s="60" t="str">
        <f t="array" ref="U167">IFERROR(IF(U$2&lt;=$C$1,INDEX('Master Data'!$A$1:$H$686,'Evening Cow'!$A167,2),""),"")</f>
        <v/>
      </c>
      <c r="V167" s="60" t="str">
        <f t="array" ref="V167">IFERROR(IF(V$2&lt;=$C$1,INDEX('Master Data'!$A$1:$H$686,'Evening Cow'!$A167,2),""),"")</f>
        <v/>
      </c>
      <c r="W167" s="60" t="str">
        <f t="array" ref="W167">IFERROR(IF(W$2&lt;=$C$1,INDEX('Master Data'!$A$1:$H$686,'Evening Cow'!$A167,2),""),"")</f>
        <v/>
      </c>
      <c r="X167" s="60" t="str">
        <f t="array" ref="X167">IFERROR(IF(X$2&lt;=$C$1,INDEX('Master Data'!$A$1:$H$686,'Evening Cow'!$A167,2),""),"")</f>
        <v/>
      </c>
      <c r="Y167" s="60" t="str">
        <f t="array" ref="Y167">IFERROR(IF(Y$2&lt;=$C$1,INDEX('Master Data'!$A$1:$H$686,'Evening Cow'!$A167,2),""),"")</f>
        <v/>
      </c>
      <c r="Z167" s="60" t="str">
        <f t="array" ref="Z167">IFERROR(IF(Z$2&lt;=$C$1,INDEX('Master Data'!$A$1:$H$686,'Evening Cow'!$A167,2),""),"")</f>
        <v/>
      </c>
      <c r="AA167" s="60" t="str">
        <f t="array" ref="AA167">IFERROR(IF(AA$2&lt;=$C$1,INDEX('Master Data'!$A$1:$H$686,'Evening Cow'!$A167,2),""),"")</f>
        <v/>
      </c>
      <c r="AB167" s="60" t="str">
        <f t="array" ref="AB167">IFERROR(IF(AB$2&lt;=$C$1,INDEX('Master Data'!$A$1:$H$686,'Evening Cow'!$A167,2),""),"")</f>
        <v/>
      </c>
      <c r="AC167" s="60" t="str">
        <f t="array" ref="AC167">IFERROR(IF(AC$2&lt;=$C$1,INDEX('Master Data'!$A$1:$H$686,'Evening Cow'!$A167,2),""),"")</f>
        <v/>
      </c>
      <c r="AD167" s="60" t="str">
        <f t="array" ref="AD167">IFERROR(IF(AD$2&lt;=$C$1,INDEX('Master Data'!$A$1:$H$686,'Evening Cow'!$A167,2),""),"")</f>
        <v/>
      </c>
      <c r="AE167" s="12"/>
      <c r="AF167" s="12"/>
      <c r="AG167" s="12"/>
    </row>
    <row r="168" ht="14.25" customHeight="1">
      <c r="A168" s="60" t="str">
        <f>IFERROR(SMALL('Master Data'!H:H,ROW()-2),"")</f>
        <v/>
      </c>
      <c r="B168" s="61" t="str">
        <f t="array" ref="B168">IFERROR(INDEX('Master Data'!$A$1:$H$686,'Evening Cow'!$A168,1),"")</f>
        <v>Customer Name</v>
      </c>
      <c r="C168" s="60" t="str">
        <f t="array" ref="C168">IFERROR(IF(C$2&lt;=$C$1,INDEX('Master Data'!$A$1:$H$686,'Evening Cow'!$A168,2),""),"")</f>
        <v/>
      </c>
      <c r="D168" s="60" t="str">
        <f t="array" ref="D168">IFERROR(IF(D$2&lt;=$C$1,INDEX('Master Data'!$A$1:$H$686,'Evening Cow'!$A168,2),""),"")</f>
        <v/>
      </c>
      <c r="E168" s="60" t="str">
        <f t="array" ref="E168">IFERROR(IF(E$2&lt;=$C$1,INDEX('Master Data'!$A$1:$H$686,'Evening Cow'!$A168,2),""),"")</f>
        <v/>
      </c>
      <c r="F168" s="60" t="str">
        <f t="array" ref="F168">IFERROR(IF(F$2&lt;=$C$1,INDEX('Master Data'!$A$1:$H$686,'Evening Cow'!$A168,2),""),"")</f>
        <v/>
      </c>
      <c r="G168" s="60" t="str">
        <f t="array" ref="G168">IFERROR(IF(G$2&lt;=$C$1,INDEX('Master Data'!$A$1:$H$686,'Evening Cow'!$A168,2),""),"")</f>
        <v/>
      </c>
      <c r="H168" s="60" t="str">
        <f t="array" ref="H168">IFERROR(IF(H$2&lt;=$C$1,INDEX('Master Data'!$A$1:$H$686,'Evening Cow'!$A168,2),""),"")</f>
        <v/>
      </c>
      <c r="I168" s="60" t="str">
        <f t="array" ref="I168">IFERROR(IF(I$2&lt;=$C$1,INDEX('Master Data'!$A$1:$H$686,'Evening Cow'!$A168,2),""),"")</f>
        <v/>
      </c>
      <c r="J168" s="60" t="str">
        <f t="array" ref="J168">IFERROR(IF(J$2&lt;=$C$1,INDEX('Master Data'!$A$1:$H$686,'Evening Cow'!$A168,2),""),"")</f>
        <v/>
      </c>
      <c r="K168" s="60" t="str">
        <f t="array" ref="K168">IFERROR(IF(K$2&lt;=$C$1,INDEX('Master Data'!$A$1:$H$686,'Evening Cow'!$A168,2),""),"")</f>
        <v/>
      </c>
      <c r="L168" s="60" t="str">
        <f t="array" ref="L168">IFERROR(IF(L$2&lt;=$C$1,INDEX('Master Data'!$A$1:$H$686,'Evening Cow'!$A168,2),""),"")</f>
        <v/>
      </c>
      <c r="M168" s="60" t="str">
        <f t="array" ref="M168">IFERROR(IF(M$2&lt;=$C$1,INDEX('Master Data'!$A$1:$H$686,'Evening Cow'!$A168,2),""),"")</f>
        <v/>
      </c>
      <c r="N168" s="60" t="str">
        <f t="array" ref="N168">IFERROR(IF(N$2&lt;=$C$1,INDEX('Master Data'!$A$1:$H$686,'Evening Cow'!$A168,2),""),"")</f>
        <v/>
      </c>
      <c r="O168" s="60" t="str">
        <f t="array" ref="O168">IFERROR(IF(O$2&lt;=$C$1,INDEX('Master Data'!$A$1:$H$686,'Evening Cow'!$A168,2),""),"")</f>
        <v/>
      </c>
      <c r="P168" s="60" t="str">
        <f t="array" ref="P168">IFERROR(IF(P$2&lt;=$C$1,INDEX('Master Data'!$A$1:$H$686,'Evening Cow'!$A168,2),""),"")</f>
        <v/>
      </c>
      <c r="Q168" s="60" t="str">
        <f t="array" ref="Q168">IFERROR(IF(Q$2&lt;=$C$1,INDEX('Master Data'!$A$1:$H$686,'Evening Cow'!$A168,2),""),"")</f>
        <v/>
      </c>
      <c r="R168" s="60" t="str">
        <f t="array" ref="R168">IFERROR(IF(R$2&lt;=$C$1,INDEX('Master Data'!$A$1:$H$686,'Evening Cow'!$A168,2),""),"")</f>
        <v/>
      </c>
      <c r="S168" s="60" t="str">
        <f t="array" ref="S168">IFERROR(IF(S$2&lt;=$C$1,INDEX('Master Data'!$A$1:$H$686,'Evening Cow'!$A168,2),""),"")</f>
        <v/>
      </c>
      <c r="T168" s="60" t="str">
        <f t="array" ref="T168">IFERROR(IF(T$2&lt;=$C$1,INDEX('Master Data'!$A$1:$H$686,'Evening Cow'!$A168,2),""),"")</f>
        <v/>
      </c>
      <c r="U168" s="60" t="str">
        <f t="array" ref="U168">IFERROR(IF(U$2&lt;=$C$1,INDEX('Master Data'!$A$1:$H$686,'Evening Cow'!$A168,2),""),"")</f>
        <v/>
      </c>
      <c r="V168" s="60" t="str">
        <f t="array" ref="V168">IFERROR(IF(V$2&lt;=$C$1,INDEX('Master Data'!$A$1:$H$686,'Evening Cow'!$A168,2),""),"")</f>
        <v/>
      </c>
      <c r="W168" s="60" t="str">
        <f t="array" ref="W168">IFERROR(IF(W$2&lt;=$C$1,INDEX('Master Data'!$A$1:$H$686,'Evening Cow'!$A168,2),""),"")</f>
        <v/>
      </c>
      <c r="X168" s="60" t="str">
        <f t="array" ref="X168">IFERROR(IF(X$2&lt;=$C$1,INDEX('Master Data'!$A$1:$H$686,'Evening Cow'!$A168,2),""),"")</f>
        <v/>
      </c>
      <c r="Y168" s="60" t="str">
        <f t="array" ref="Y168">IFERROR(IF(Y$2&lt;=$C$1,INDEX('Master Data'!$A$1:$H$686,'Evening Cow'!$A168,2),""),"")</f>
        <v/>
      </c>
      <c r="Z168" s="60" t="str">
        <f t="array" ref="Z168">IFERROR(IF(Z$2&lt;=$C$1,INDEX('Master Data'!$A$1:$H$686,'Evening Cow'!$A168,2),""),"")</f>
        <v/>
      </c>
      <c r="AA168" s="60" t="str">
        <f t="array" ref="AA168">IFERROR(IF(AA$2&lt;=$C$1,INDEX('Master Data'!$A$1:$H$686,'Evening Cow'!$A168,2),""),"")</f>
        <v/>
      </c>
      <c r="AB168" s="60" t="str">
        <f t="array" ref="AB168">IFERROR(IF(AB$2&lt;=$C$1,INDEX('Master Data'!$A$1:$H$686,'Evening Cow'!$A168,2),""),"")</f>
        <v/>
      </c>
      <c r="AC168" s="60" t="str">
        <f t="array" ref="AC168">IFERROR(IF(AC$2&lt;=$C$1,INDEX('Master Data'!$A$1:$H$686,'Evening Cow'!$A168,2),""),"")</f>
        <v/>
      </c>
      <c r="AD168" s="60" t="str">
        <f t="array" ref="AD168">IFERROR(IF(AD$2&lt;=$C$1,INDEX('Master Data'!$A$1:$H$686,'Evening Cow'!$A168,2),""),"")</f>
        <v/>
      </c>
      <c r="AE168" s="12"/>
      <c r="AF168" s="12"/>
      <c r="AG168" s="12"/>
    </row>
    <row r="169" ht="14.25" customHeight="1">
      <c r="A169" s="60" t="str">
        <f>IFERROR(SMALL('Master Data'!H:H,ROW()-2),"")</f>
        <v/>
      </c>
      <c r="B169" s="61" t="str">
        <f t="array" ref="B169">IFERROR(INDEX('Master Data'!$A$1:$H$686,'Evening Cow'!$A169,1),"")</f>
        <v>Customer Name</v>
      </c>
      <c r="C169" s="60" t="str">
        <f t="array" ref="C169">IFERROR(IF(C$2&lt;=$C$1,INDEX('Master Data'!$A$1:$H$686,'Evening Cow'!$A169,2),""),"")</f>
        <v/>
      </c>
      <c r="D169" s="60" t="str">
        <f t="array" ref="D169">IFERROR(IF(D$2&lt;=$C$1,INDEX('Master Data'!$A$1:$H$686,'Evening Cow'!$A169,2),""),"")</f>
        <v/>
      </c>
      <c r="E169" s="60" t="str">
        <f t="array" ref="E169">IFERROR(IF(E$2&lt;=$C$1,INDEX('Master Data'!$A$1:$H$686,'Evening Cow'!$A169,2),""),"")</f>
        <v/>
      </c>
      <c r="F169" s="60" t="str">
        <f t="array" ref="F169">IFERROR(IF(F$2&lt;=$C$1,INDEX('Master Data'!$A$1:$H$686,'Evening Cow'!$A169,2),""),"")</f>
        <v/>
      </c>
      <c r="G169" s="60" t="str">
        <f t="array" ref="G169">IFERROR(IF(G$2&lt;=$C$1,INDEX('Master Data'!$A$1:$H$686,'Evening Cow'!$A169,2),""),"")</f>
        <v/>
      </c>
      <c r="H169" s="60" t="str">
        <f t="array" ref="H169">IFERROR(IF(H$2&lt;=$C$1,INDEX('Master Data'!$A$1:$H$686,'Evening Cow'!$A169,2),""),"")</f>
        <v/>
      </c>
      <c r="I169" s="60" t="str">
        <f t="array" ref="I169">IFERROR(IF(I$2&lt;=$C$1,INDEX('Master Data'!$A$1:$H$686,'Evening Cow'!$A169,2),""),"")</f>
        <v/>
      </c>
      <c r="J169" s="60" t="str">
        <f t="array" ref="J169">IFERROR(IF(J$2&lt;=$C$1,INDEX('Master Data'!$A$1:$H$686,'Evening Cow'!$A169,2),""),"")</f>
        <v/>
      </c>
      <c r="K169" s="60" t="str">
        <f t="array" ref="K169">IFERROR(IF(K$2&lt;=$C$1,INDEX('Master Data'!$A$1:$H$686,'Evening Cow'!$A169,2),""),"")</f>
        <v/>
      </c>
      <c r="L169" s="60" t="str">
        <f t="array" ref="L169">IFERROR(IF(L$2&lt;=$C$1,INDEX('Master Data'!$A$1:$H$686,'Evening Cow'!$A169,2),""),"")</f>
        <v/>
      </c>
      <c r="M169" s="60" t="str">
        <f t="array" ref="M169">IFERROR(IF(M$2&lt;=$C$1,INDEX('Master Data'!$A$1:$H$686,'Evening Cow'!$A169,2),""),"")</f>
        <v/>
      </c>
      <c r="N169" s="60" t="str">
        <f t="array" ref="N169">IFERROR(IF(N$2&lt;=$C$1,INDEX('Master Data'!$A$1:$H$686,'Evening Cow'!$A169,2),""),"")</f>
        <v/>
      </c>
      <c r="O169" s="60" t="str">
        <f t="array" ref="O169">IFERROR(IF(O$2&lt;=$C$1,INDEX('Master Data'!$A$1:$H$686,'Evening Cow'!$A169,2),""),"")</f>
        <v/>
      </c>
      <c r="P169" s="60" t="str">
        <f t="array" ref="P169">IFERROR(IF(P$2&lt;=$C$1,INDEX('Master Data'!$A$1:$H$686,'Evening Cow'!$A169,2),""),"")</f>
        <v/>
      </c>
      <c r="Q169" s="60" t="str">
        <f t="array" ref="Q169">IFERROR(IF(Q$2&lt;=$C$1,INDEX('Master Data'!$A$1:$H$686,'Evening Cow'!$A169,2),""),"")</f>
        <v/>
      </c>
      <c r="R169" s="60" t="str">
        <f t="array" ref="R169">IFERROR(IF(R$2&lt;=$C$1,INDEX('Master Data'!$A$1:$H$686,'Evening Cow'!$A169,2),""),"")</f>
        <v/>
      </c>
      <c r="S169" s="60" t="str">
        <f t="array" ref="S169">IFERROR(IF(S$2&lt;=$C$1,INDEX('Master Data'!$A$1:$H$686,'Evening Cow'!$A169,2),""),"")</f>
        <v/>
      </c>
      <c r="T169" s="60" t="str">
        <f t="array" ref="T169">IFERROR(IF(T$2&lt;=$C$1,INDEX('Master Data'!$A$1:$H$686,'Evening Cow'!$A169,2),""),"")</f>
        <v/>
      </c>
      <c r="U169" s="60" t="str">
        <f t="array" ref="U169">IFERROR(IF(U$2&lt;=$C$1,INDEX('Master Data'!$A$1:$H$686,'Evening Cow'!$A169,2),""),"")</f>
        <v/>
      </c>
      <c r="V169" s="60" t="str">
        <f t="array" ref="V169">IFERROR(IF(V$2&lt;=$C$1,INDEX('Master Data'!$A$1:$H$686,'Evening Cow'!$A169,2),""),"")</f>
        <v/>
      </c>
      <c r="W169" s="60" t="str">
        <f t="array" ref="W169">IFERROR(IF(W$2&lt;=$C$1,INDEX('Master Data'!$A$1:$H$686,'Evening Cow'!$A169,2),""),"")</f>
        <v/>
      </c>
      <c r="X169" s="60" t="str">
        <f t="array" ref="X169">IFERROR(IF(X$2&lt;=$C$1,INDEX('Master Data'!$A$1:$H$686,'Evening Cow'!$A169,2),""),"")</f>
        <v/>
      </c>
      <c r="Y169" s="60" t="str">
        <f t="array" ref="Y169">IFERROR(IF(Y$2&lt;=$C$1,INDEX('Master Data'!$A$1:$H$686,'Evening Cow'!$A169,2),""),"")</f>
        <v/>
      </c>
      <c r="Z169" s="60" t="str">
        <f t="array" ref="Z169">IFERROR(IF(Z$2&lt;=$C$1,INDEX('Master Data'!$A$1:$H$686,'Evening Cow'!$A169,2),""),"")</f>
        <v/>
      </c>
      <c r="AA169" s="60" t="str">
        <f t="array" ref="AA169">IFERROR(IF(AA$2&lt;=$C$1,INDEX('Master Data'!$A$1:$H$686,'Evening Cow'!$A169,2),""),"")</f>
        <v/>
      </c>
      <c r="AB169" s="60" t="str">
        <f t="array" ref="AB169">IFERROR(IF(AB$2&lt;=$C$1,INDEX('Master Data'!$A$1:$H$686,'Evening Cow'!$A169,2),""),"")</f>
        <v/>
      </c>
      <c r="AC169" s="60" t="str">
        <f t="array" ref="AC169">IFERROR(IF(AC$2&lt;=$C$1,INDEX('Master Data'!$A$1:$H$686,'Evening Cow'!$A169,2),""),"")</f>
        <v/>
      </c>
      <c r="AD169" s="60" t="str">
        <f t="array" ref="AD169">IFERROR(IF(AD$2&lt;=$C$1,INDEX('Master Data'!$A$1:$H$686,'Evening Cow'!$A169,2),""),"")</f>
        <v/>
      </c>
      <c r="AE169" s="12"/>
      <c r="AF169" s="12"/>
      <c r="AG169" s="12"/>
    </row>
    <row r="170" ht="14.25" customHeight="1">
      <c r="A170" s="60" t="str">
        <f>IFERROR(SMALL('Master Data'!H:H,ROW()-2),"")</f>
        <v/>
      </c>
      <c r="B170" s="61" t="str">
        <f t="array" ref="B170">IFERROR(INDEX('Master Data'!$A$1:$H$686,'Evening Cow'!$A170,1),"")</f>
        <v>Customer Name</v>
      </c>
      <c r="C170" s="60" t="str">
        <f t="array" ref="C170">IFERROR(IF(C$2&lt;=$C$1,INDEX('Master Data'!$A$1:$H$686,'Evening Cow'!$A170,2),""),"")</f>
        <v/>
      </c>
      <c r="D170" s="60" t="str">
        <f t="array" ref="D170">IFERROR(IF(D$2&lt;=$C$1,INDEX('Master Data'!$A$1:$H$686,'Evening Cow'!$A170,2),""),"")</f>
        <v/>
      </c>
      <c r="E170" s="60" t="str">
        <f t="array" ref="E170">IFERROR(IF(E$2&lt;=$C$1,INDEX('Master Data'!$A$1:$H$686,'Evening Cow'!$A170,2),""),"")</f>
        <v/>
      </c>
      <c r="F170" s="60" t="str">
        <f t="array" ref="F170">IFERROR(IF(F$2&lt;=$C$1,INDEX('Master Data'!$A$1:$H$686,'Evening Cow'!$A170,2),""),"")</f>
        <v/>
      </c>
      <c r="G170" s="60" t="str">
        <f t="array" ref="G170">IFERROR(IF(G$2&lt;=$C$1,INDEX('Master Data'!$A$1:$H$686,'Evening Cow'!$A170,2),""),"")</f>
        <v/>
      </c>
      <c r="H170" s="60" t="str">
        <f t="array" ref="H170">IFERROR(IF(H$2&lt;=$C$1,INDEX('Master Data'!$A$1:$H$686,'Evening Cow'!$A170,2),""),"")</f>
        <v/>
      </c>
      <c r="I170" s="60" t="str">
        <f t="array" ref="I170">IFERROR(IF(I$2&lt;=$C$1,INDEX('Master Data'!$A$1:$H$686,'Evening Cow'!$A170,2),""),"")</f>
        <v/>
      </c>
      <c r="J170" s="60" t="str">
        <f t="array" ref="J170">IFERROR(IF(J$2&lt;=$C$1,INDEX('Master Data'!$A$1:$H$686,'Evening Cow'!$A170,2),""),"")</f>
        <v/>
      </c>
      <c r="K170" s="60" t="str">
        <f t="array" ref="K170">IFERROR(IF(K$2&lt;=$C$1,INDEX('Master Data'!$A$1:$H$686,'Evening Cow'!$A170,2),""),"")</f>
        <v/>
      </c>
      <c r="L170" s="60" t="str">
        <f t="array" ref="L170">IFERROR(IF(L$2&lt;=$C$1,INDEX('Master Data'!$A$1:$H$686,'Evening Cow'!$A170,2),""),"")</f>
        <v/>
      </c>
      <c r="M170" s="60" t="str">
        <f t="array" ref="M170">IFERROR(IF(M$2&lt;=$C$1,INDEX('Master Data'!$A$1:$H$686,'Evening Cow'!$A170,2),""),"")</f>
        <v/>
      </c>
      <c r="N170" s="60" t="str">
        <f t="array" ref="N170">IFERROR(IF(N$2&lt;=$C$1,INDEX('Master Data'!$A$1:$H$686,'Evening Cow'!$A170,2),""),"")</f>
        <v/>
      </c>
      <c r="O170" s="60" t="str">
        <f t="array" ref="O170">IFERROR(IF(O$2&lt;=$C$1,INDEX('Master Data'!$A$1:$H$686,'Evening Cow'!$A170,2),""),"")</f>
        <v/>
      </c>
      <c r="P170" s="60" t="str">
        <f t="array" ref="P170">IFERROR(IF(P$2&lt;=$C$1,INDEX('Master Data'!$A$1:$H$686,'Evening Cow'!$A170,2),""),"")</f>
        <v/>
      </c>
      <c r="Q170" s="60" t="str">
        <f t="array" ref="Q170">IFERROR(IF(Q$2&lt;=$C$1,INDEX('Master Data'!$A$1:$H$686,'Evening Cow'!$A170,2),""),"")</f>
        <v/>
      </c>
      <c r="R170" s="60" t="str">
        <f t="array" ref="R170">IFERROR(IF(R$2&lt;=$C$1,INDEX('Master Data'!$A$1:$H$686,'Evening Cow'!$A170,2),""),"")</f>
        <v/>
      </c>
      <c r="S170" s="60" t="str">
        <f t="array" ref="S170">IFERROR(IF(S$2&lt;=$C$1,INDEX('Master Data'!$A$1:$H$686,'Evening Cow'!$A170,2),""),"")</f>
        <v/>
      </c>
      <c r="T170" s="60" t="str">
        <f t="array" ref="T170">IFERROR(IF(T$2&lt;=$C$1,INDEX('Master Data'!$A$1:$H$686,'Evening Cow'!$A170,2),""),"")</f>
        <v/>
      </c>
      <c r="U170" s="60" t="str">
        <f t="array" ref="U170">IFERROR(IF(U$2&lt;=$C$1,INDEX('Master Data'!$A$1:$H$686,'Evening Cow'!$A170,2),""),"")</f>
        <v/>
      </c>
      <c r="V170" s="60" t="str">
        <f t="array" ref="V170">IFERROR(IF(V$2&lt;=$C$1,INDEX('Master Data'!$A$1:$H$686,'Evening Cow'!$A170,2),""),"")</f>
        <v/>
      </c>
      <c r="W170" s="60" t="str">
        <f t="array" ref="W170">IFERROR(IF(W$2&lt;=$C$1,INDEX('Master Data'!$A$1:$H$686,'Evening Cow'!$A170,2),""),"")</f>
        <v/>
      </c>
      <c r="X170" s="60" t="str">
        <f t="array" ref="X170">IFERROR(IF(X$2&lt;=$C$1,INDEX('Master Data'!$A$1:$H$686,'Evening Cow'!$A170,2),""),"")</f>
        <v/>
      </c>
      <c r="Y170" s="60" t="str">
        <f t="array" ref="Y170">IFERROR(IF(Y$2&lt;=$C$1,INDEX('Master Data'!$A$1:$H$686,'Evening Cow'!$A170,2),""),"")</f>
        <v/>
      </c>
      <c r="Z170" s="60" t="str">
        <f t="array" ref="Z170">IFERROR(IF(Z$2&lt;=$C$1,INDEX('Master Data'!$A$1:$H$686,'Evening Cow'!$A170,2),""),"")</f>
        <v/>
      </c>
      <c r="AA170" s="60" t="str">
        <f t="array" ref="AA170">IFERROR(IF(AA$2&lt;=$C$1,INDEX('Master Data'!$A$1:$H$686,'Evening Cow'!$A170,2),""),"")</f>
        <v/>
      </c>
      <c r="AB170" s="60" t="str">
        <f t="array" ref="AB170">IFERROR(IF(AB$2&lt;=$C$1,INDEX('Master Data'!$A$1:$H$686,'Evening Cow'!$A170,2),""),"")</f>
        <v/>
      </c>
      <c r="AC170" s="60" t="str">
        <f t="array" ref="AC170">IFERROR(IF(AC$2&lt;=$C$1,INDEX('Master Data'!$A$1:$H$686,'Evening Cow'!$A170,2),""),"")</f>
        <v/>
      </c>
      <c r="AD170" s="60" t="str">
        <f t="array" ref="AD170">IFERROR(IF(AD$2&lt;=$C$1,INDEX('Master Data'!$A$1:$H$686,'Evening Cow'!$A170,2),""),"")</f>
        <v/>
      </c>
      <c r="AE170" s="12"/>
      <c r="AF170" s="12"/>
      <c r="AG170" s="12"/>
    </row>
    <row r="171" ht="14.25" customHeight="1">
      <c r="A171" s="60" t="str">
        <f>IFERROR(SMALL('Master Data'!H:H,ROW()-2),"")</f>
        <v/>
      </c>
      <c r="B171" s="61" t="str">
        <f t="array" ref="B171">IFERROR(INDEX('Master Data'!$A$1:$H$686,'Evening Cow'!$A171,1),"")</f>
        <v>Customer Name</v>
      </c>
      <c r="C171" s="60" t="str">
        <f t="array" ref="C171">IFERROR(IF(C$2&lt;=$C$1,INDEX('Master Data'!$A$1:$H$686,'Evening Cow'!$A171,2),""),"")</f>
        <v/>
      </c>
      <c r="D171" s="60" t="str">
        <f t="array" ref="D171">IFERROR(IF(D$2&lt;=$C$1,INDEX('Master Data'!$A$1:$H$686,'Evening Cow'!$A171,2),""),"")</f>
        <v/>
      </c>
      <c r="E171" s="60" t="str">
        <f t="array" ref="E171">IFERROR(IF(E$2&lt;=$C$1,INDEX('Master Data'!$A$1:$H$686,'Evening Cow'!$A171,2),""),"")</f>
        <v/>
      </c>
      <c r="F171" s="60" t="str">
        <f t="array" ref="F171">IFERROR(IF(F$2&lt;=$C$1,INDEX('Master Data'!$A$1:$H$686,'Evening Cow'!$A171,2),""),"")</f>
        <v/>
      </c>
      <c r="G171" s="60" t="str">
        <f t="array" ref="G171">IFERROR(IF(G$2&lt;=$C$1,INDEX('Master Data'!$A$1:$H$686,'Evening Cow'!$A171,2),""),"")</f>
        <v/>
      </c>
      <c r="H171" s="60" t="str">
        <f t="array" ref="H171">IFERROR(IF(H$2&lt;=$C$1,INDEX('Master Data'!$A$1:$H$686,'Evening Cow'!$A171,2),""),"")</f>
        <v/>
      </c>
      <c r="I171" s="60" t="str">
        <f t="array" ref="I171">IFERROR(IF(I$2&lt;=$C$1,INDEX('Master Data'!$A$1:$H$686,'Evening Cow'!$A171,2),""),"")</f>
        <v/>
      </c>
      <c r="J171" s="60" t="str">
        <f t="array" ref="J171">IFERROR(IF(J$2&lt;=$C$1,INDEX('Master Data'!$A$1:$H$686,'Evening Cow'!$A171,2),""),"")</f>
        <v/>
      </c>
      <c r="K171" s="60" t="str">
        <f t="array" ref="K171">IFERROR(IF(K$2&lt;=$C$1,INDEX('Master Data'!$A$1:$H$686,'Evening Cow'!$A171,2),""),"")</f>
        <v/>
      </c>
      <c r="L171" s="60" t="str">
        <f t="array" ref="L171">IFERROR(IF(L$2&lt;=$C$1,INDEX('Master Data'!$A$1:$H$686,'Evening Cow'!$A171,2),""),"")</f>
        <v/>
      </c>
      <c r="M171" s="60" t="str">
        <f t="array" ref="M171">IFERROR(IF(M$2&lt;=$C$1,INDEX('Master Data'!$A$1:$H$686,'Evening Cow'!$A171,2),""),"")</f>
        <v/>
      </c>
      <c r="N171" s="60" t="str">
        <f t="array" ref="N171">IFERROR(IF(N$2&lt;=$C$1,INDEX('Master Data'!$A$1:$H$686,'Evening Cow'!$A171,2),""),"")</f>
        <v/>
      </c>
      <c r="O171" s="60" t="str">
        <f t="array" ref="O171">IFERROR(IF(O$2&lt;=$C$1,INDEX('Master Data'!$A$1:$H$686,'Evening Cow'!$A171,2),""),"")</f>
        <v/>
      </c>
      <c r="P171" s="60" t="str">
        <f t="array" ref="P171">IFERROR(IF(P$2&lt;=$C$1,INDEX('Master Data'!$A$1:$H$686,'Evening Cow'!$A171,2),""),"")</f>
        <v/>
      </c>
      <c r="Q171" s="60" t="str">
        <f t="array" ref="Q171">IFERROR(IF(Q$2&lt;=$C$1,INDEX('Master Data'!$A$1:$H$686,'Evening Cow'!$A171,2),""),"")</f>
        <v/>
      </c>
      <c r="R171" s="60" t="str">
        <f t="array" ref="R171">IFERROR(IF(R$2&lt;=$C$1,INDEX('Master Data'!$A$1:$H$686,'Evening Cow'!$A171,2),""),"")</f>
        <v/>
      </c>
      <c r="S171" s="60" t="str">
        <f t="array" ref="S171">IFERROR(IF(S$2&lt;=$C$1,INDEX('Master Data'!$A$1:$H$686,'Evening Cow'!$A171,2),""),"")</f>
        <v/>
      </c>
      <c r="T171" s="60" t="str">
        <f t="array" ref="T171">IFERROR(IF(T$2&lt;=$C$1,INDEX('Master Data'!$A$1:$H$686,'Evening Cow'!$A171,2),""),"")</f>
        <v/>
      </c>
      <c r="U171" s="60" t="str">
        <f t="array" ref="U171">IFERROR(IF(U$2&lt;=$C$1,INDEX('Master Data'!$A$1:$H$686,'Evening Cow'!$A171,2),""),"")</f>
        <v/>
      </c>
      <c r="V171" s="60" t="str">
        <f t="array" ref="V171">IFERROR(IF(V$2&lt;=$C$1,INDEX('Master Data'!$A$1:$H$686,'Evening Cow'!$A171,2),""),"")</f>
        <v/>
      </c>
      <c r="W171" s="60" t="str">
        <f t="array" ref="W171">IFERROR(IF(W$2&lt;=$C$1,INDEX('Master Data'!$A$1:$H$686,'Evening Cow'!$A171,2),""),"")</f>
        <v/>
      </c>
      <c r="X171" s="60" t="str">
        <f t="array" ref="X171">IFERROR(IF(X$2&lt;=$C$1,INDEX('Master Data'!$A$1:$H$686,'Evening Cow'!$A171,2),""),"")</f>
        <v/>
      </c>
      <c r="Y171" s="60" t="str">
        <f t="array" ref="Y171">IFERROR(IF(Y$2&lt;=$C$1,INDEX('Master Data'!$A$1:$H$686,'Evening Cow'!$A171,2),""),"")</f>
        <v/>
      </c>
      <c r="Z171" s="60" t="str">
        <f t="array" ref="Z171">IFERROR(IF(Z$2&lt;=$C$1,INDEX('Master Data'!$A$1:$H$686,'Evening Cow'!$A171,2),""),"")</f>
        <v/>
      </c>
      <c r="AA171" s="60" t="str">
        <f t="array" ref="AA171">IFERROR(IF(AA$2&lt;=$C$1,INDEX('Master Data'!$A$1:$H$686,'Evening Cow'!$A171,2),""),"")</f>
        <v/>
      </c>
      <c r="AB171" s="60" t="str">
        <f t="array" ref="AB171">IFERROR(IF(AB$2&lt;=$C$1,INDEX('Master Data'!$A$1:$H$686,'Evening Cow'!$A171,2),""),"")</f>
        <v/>
      </c>
      <c r="AC171" s="60" t="str">
        <f t="array" ref="AC171">IFERROR(IF(AC$2&lt;=$C$1,INDEX('Master Data'!$A$1:$H$686,'Evening Cow'!$A171,2),""),"")</f>
        <v/>
      </c>
      <c r="AD171" s="60" t="str">
        <f t="array" ref="AD171">IFERROR(IF(AD$2&lt;=$C$1,INDEX('Master Data'!$A$1:$H$686,'Evening Cow'!$A171,2),""),"")</f>
        <v/>
      </c>
      <c r="AE171" s="12"/>
      <c r="AF171" s="12"/>
      <c r="AG171" s="12"/>
    </row>
    <row r="172" ht="14.25" customHeight="1">
      <c r="A172" s="60" t="str">
        <f>IFERROR(SMALL('Master Data'!H:H,ROW()-2),"")</f>
        <v/>
      </c>
      <c r="B172" s="61" t="str">
        <f t="array" ref="B172">IFERROR(INDEX('Master Data'!$A$1:$H$686,'Evening Cow'!$A172,1),"")</f>
        <v>Customer Name</v>
      </c>
      <c r="C172" s="60" t="str">
        <f t="array" ref="C172">IFERROR(IF(C$2&lt;=$C$1,INDEX('Master Data'!$A$1:$H$686,'Evening Cow'!$A172,2),""),"")</f>
        <v/>
      </c>
      <c r="D172" s="60" t="str">
        <f t="array" ref="D172">IFERROR(IF(D$2&lt;=$C$1,INDEX('Master Data'!$A$1:$H$686,'Evening Cow'!$A172,2),""),"")</f>
        <v/>
      </c>
      <c r="E172" s="60" t="str">
        <f t="array" ref="E172">IFERROR(IF(E$2&lt;=$C$1,INDEX('Master Data'!$A$1:$H$686,'Evening Cow'!$A172,2),""),"")</f>
        <v/>
      </c>
      <c r="F172" s="60" t="str">
        <f t="array" ref="F172">IFERROR(IF(F$2&lt;=$C$1,INDEX('Master Data'!$A$1:$H$686,'Evening Cow'!$A172,2),""),"")</f>
        <v/>
      </c>
      <c r="G172" s="60" t="str">
        <f t="array" ref="G172">IFERROR(IF(G$2&lt;=$C$1,INDEX('Master Data'!$A$1:$H$686,'Evening Cow'!$A172,2),""),"")</f>
        <v/>
      </c>
      <c r="H172" s="60" t="str">
        <f t="array" ref="H172">IFERROR(IF(H$2&lt;=$C$1,INDEX('Master Data'!$A$1:$H$686,'Evening Cow'!$A172,2),""),"")</f>
        <v/>
      </c>
      <c r="I172" s="60" t="str">
        <f t="array" ref="I172">IFERROR(IF(I$2&lt;=$C$1,INDEX('Master Data'!$A$1:$H$686,'Evening Cow'!$A172,2),""),"")</f>
        <v/>
      </c>
      <c r="J172" s="60" t="str">
        <f t="array" ref="J172">IFERROR(IF(J$2&lt;=$C$1,INDEX('Master Data'!$A$1:$H$686,'Evening Cow'!$A172,2),""),"")</f>
        <v/>
      </c>
      <c r="K172" s="60" t="str">
        <f t="array" ref="K172">IFERROR(IF(K$2&lt;=$C$1,INDEX('Master Data'!$A$1:$H$686,'Evening Cow'!$A172,2),""),"")</f>
        <v/>
      </c>
      <c r="L172" s="60" t="str">
        <f t="array" ref="L172">IFERROR(IF(L$2&lt;=$C$1,INDEX('Master Data'!$A$1:$H$686,'Evening Cow'!$A172,2),""),"")</f>
        <v/>
      </c>
      <c r="M172" s="60" t="str">
        <f t="array" ref="M172">IFERROR(IF(M$2&lt;=$C$1,INDEX('Master Data'!$A$1:$H$686,'Evening Cow'!$A172,2),""),"")</f>
        <v/>
      </c>
      <c r="N172" s="60" t="str">
        <f t="array" ref="N172">IFERROR(IF(N$2&lt;=$C$1,INDEX('Master Data'!$A$1:$H$686,'Evening Cow'!$A172,2),""),"")</f>
        <v/>
      </c>
      <c r="O172" s="60" t="str">
        <f t="array" ref="O172">IFERROR(IF(O$2&lt;=$C$1,INDEX('Master Data'!$A$1:$H$686,'Evening Cow'!$A172,2),""),"")</f>
        <v/>
      </c>
      <c r="P172" s="60" t="str">
        <f t="array" ref="P172">IFERROR(IF(P$2&lt;=$C$1,INDEX('Master Data'!$A$1:$H$686,'Evening Cow'!$A172,2),""),"")</f>
        <v/>
      </c>
      <c r="Q172" s="60" t="str">
        <f t="array" ref="Q172">IFERROR(IF(Q$2&lt;=$C$1,INDEX('Master Data'!$A$1:$H$686,'Evening Cow'!$A172,2),""),"")</f>
        <v/>
      </c>
      <c r="R172" s="60" t="str">
        <f t="array" ref="R172">IFERROR(IF(R$2&lt;=$C$1,INDEX('Master Data'!$A$1:$H$686,'Evening Cow'!$A172,2),""),"")</f>
        <v/>
      </c>
      <c r="S172" s="60" t="str">
        <f t="array" ref="S172">IFERROR(IF(S$2&lt;=$C$1,INDEX('Master Data'!$A$1:$H$686,'Evening Cow'!$A172,2),""),"")</f>
        <v/>
      </c>
      <c r="T172" s="60" t="str">
        <f t="array" ref="T172">IFERROR(IF(T$2&lt;=$C$1,INDEX('Master Data'!$A$1:$H$686,'Evening Cow'!$A172,2),""),"")</f>
        <v/>
      </c>
      <c r="U172" s="60" t="str">
        <f t="array" ref="U172">IFERROR(IF(U$2&lt;=$C$1,INDEX('Master Data'!$A$1:$H$686,'Evening Cow'!$A172,2),""),"")</f>
        <v/>
      </c>
      <c r="V172" s="60" t="str">
        <f t="array" ref="V172">IFERROR(IF(V$2&lt;=$C$1,INDEX('Master Data'!$A$1:$H$686,'Evening Cow'!$A172,2),""),"")</f>
        <v/>
      </c>
      <c r="W172" s="60" t="str">
        <f t="array" ref="W172">IFERROR(IF(W$2&lt;=$C$1,INDEX('Master Data'!$A$1:$H$686,'Evening Cow'!$A172,2),""),"")</f>
        <v/>
      </c>
      <c r="X172" s="60" t="str">
        <f t="array" ref="X172">IFERROR(IF(X$2&lt;=$C$1,INDEX('Master Data'!$A$1:$H$686,'Evening Cow'!$A172,2),""),"")</f>
        <v/>
      </c>
      <c r="Y172" s="60" t="str">
        <f t="array" ref="Y172">IFERROR(IF(Y$2&lt;=$C$1,INDEX('Master Data'!$A$1:$H$686,'Evening Cow'!$A172,2),""),"")</f>
        <v/>
      </c>
      <c r="Z172" s="60" t="str">
        <f t="array" ref="Z172">IFERROR(IF(Z$2&lt;=$C$1,INDEX('Master Data'!$A$1:$H$686,'Evening Cow'!$A172,2),""),"")</f>
        <v/>
      </c>
      <c r="AA172" s="60" t="str">
        <f t="array" ref="AA172">IFERROR(IF(AA$2&lt;=$C$1,INDEX('Master Data'!$A$1:$H$686,'Evening Cow'!$A172,2),""),"")</f>
        <v/>
      </c>
      <c r="AB172" s="60" t="str">
        <f t="array" ref="AB172">IFERROR(IF(AB$2&lt;=$C$1,INDEX('Master Data'!$A$1:$H$686,'Evening Cow'!$A172,2),""),"")</f>
        <v/>
      </c>
      <c r="AC172" s="60" t="str">
        <f t="array" ref="AC172">IFERROR(IF(AC$2&lt;=$C$1,INDEX('Master Data'!$A$1:$H$686,'Evening Cow'!$A172,2),""),"")</f>
        <v/>
      </c>
      <c r="AD172" s="60" t="str">
        <f t="array" ref="AD172">IFERROR(IF(AD$2&lt;=$C$1,INDEX('Master Data'!$A$1:$H$686,'Evening Cow'!$A172,2),""),"")</f>
        <v/>
      </c>
      <c r="AE172" s="12"/>
      <c r="AF172" s="12"/>
      <c r="AG172" s="12"/>
    </row>
    <row r="173" ht="14.25" customHeight="1">
      <c r="A173" s="60" t="str">
        <f>IFERROR(SMALL('Master Data'!H:H,ROW()-2),"")</f>
        <v/>
      </c>
      <c r="B173" s="61" t="str">
        <f t="array" ref="B173">IFERROR(INDEX('Master Data'!$A$1:$H$686,'Evening Cow'!$A173,1),"")</f>
        <v>Customer Name</v>
      </c>
      <c r="C173" s="60" t="str">
        <f t="array" ref="C173">IFERROR(IF(C$2&lt;=$C$1,INDEX('Master Data'!$A$1:$H$686,'Evening Cow'!$A173,2),""),"")</f>
        <v/>
      </c>
      <c r="D173" s="60" t="str">
        <f t="array" ref="D173">IFERROR(IF(D$2&lt;=$C$1,INDEX('Master Data'!$A$1:$H$686,'Evening Cow'!$A173,2),""),"")</f>
        <v/>
      </c>
      <c r="E173" s="60" t="str">
        <f t="array" ref="E173">IFERROR(IF(E$2&lt;=$C$1,INDEX('Master Data'!$A$1:$H$686,'Evening Cow'!$A173,2),""),"")</f>
        <v/>
      </c>
      <c r="F173" s="60" t="str">
        <f t="array" ref="F173">IFERROR(IF(F$2&lt;=$C$1,INDEX('Master Data'!$A$1:$H$686,'Evening Cow'!$A173,2),""),"")</f>
        <v/>
      </c>
      <c r="G173" s="60" t="str">
        <f t="array" ref="G173">IFERROR(IF(G$2&lt;=$C$1,INDEX('Master Data'!$A$1:$H$686,'Evening Cow'!$A173,2),""),"")</f>
        <v/>
      </c>
      <c r="H173" s="60" t="str">
        <f t="array" ref="H173">IFERROR(IF(H$2&lt;=$C$1,INDEX('Master Data'!$A$1:$H$686,'Evening Cow'!$A173,2),""),"")</f>
        <v/>
      </c>
      <c r="I173" s="60" t="str">
        <f t="array" ref="I173">IFERROR(IF(I$2&lt;=$C$1,INDEX('Master Data'!$A$1:$H$686,'Evening Cow'!$A173,2),""),"")</f>
        <v/>
      </c>
      <c r="J173" s="60" t="str">
        <f t="array" ref="J173">IFERROR(IF(J$2&lt;=$C$1,INDEX('Master Data'!$A$1:$H$686,'Evening Cow'!$A173,2),""),"")</f>
        <v/>
      </c>
      <c r="K173" s="60" t="str">
        <f t="array" ref="K173">IFERROR(IF(K$2&lt;=$C$1,INDEX('Master Data'!$A$1:$H$686,'Evening Cow'!$A173,2),""),"")</f>
        <v/>
      </c>
      <c r="L173" s="60" t="str">
        <f t="array" ref="L173">IFERROR(IF(L$2&lt;=$C$1,INDEX('Master Data'!$A$1:$H$686,'Evening Cow'!$A173,2),""),"")</f>
        <v/>
      </c>
      <c r="M173" s="60" t="str">
        <f t="array" ref="M173">IFERROR(IF(M$2&lt;=$C$1,INDEX('Master Data'!$A$1:$H$686,'Evening Cow'!$A173,2),""),"")</f>
        <v/>
      </c>
      <c r="N173" s="60" t="str">
        <f t="array" ref="N173">IFERROR(IF(N$2&lt;=$C$1,INDEX('Master Data'!$A$1:$H$686,'Evening Cow'!$A173,2),""),"")</f>
        <v/>
      </c>
      <c r="O173" s="60" t="str">
        <f t="array" ref="O173">IFERROR(IF(O$2&lt;=$C$1,INDEX('Master Data'!$A$1:$H$686,'Evening Cow'!$A173,2),""),"")</f>
        <v/>
      </c>
      <c r="P173" s="60" t="str">
        <f t="array" ref="P173">IFERROR(IF(P$2&lt;=$C$1,INDEX('Master Data'!$A$1:$H$686,'Evening Cow'!$A173,2),""),"")</f>
        <v/>
      </c>
      <c r="Q173" s="60" t="str">
        <f t="array" ref="Q173">IFERROR(IF(Q$2&lt;=$C$1,INDEX('Master Data'!$A$1:$H$686,'Evening Cow'!$A173,2),""),"")</f>
        <v/>
      </c>
      <c r="R173" s="60" t="str">
        <f t="array" ref="R173">IFERROR(IF(R$2&lt;=$C$1,INDEX('Master Data'!$A$1:$H$686,'Evening Cow'!$A173,2),""),"")</f>
        <v/>
      </c>
      <c r="S173" s="60" t="str">
        <f t="array" ref="S173">IFERROR(IF(S$2&lt;=$C$1,INDEX('Master Data'!$A$1:$H$686,'Evening Cow'!$A173,2),""),"")</f>
        <v/>
      </c>
      <c r="T173" s="60" t="str">
        <f t="array" ref="T173">IFERROR(IF(T$2&lt;=$C$1,INDEX('Master Data'!$A$1:$H$686,'Evening Cow'!$A173,2),""),"")</f>
        <v/>
      </c>
      <c r="U173" s="60" t="str">
        <f t="array" ref="U173">IFERROR(IF(U$2&lt;=$C$1,INDEX('Master Data'!$A$1:$H$686,'Evening Cow'!$A173,2),""),"")</f>
        <v/>
      </c>
      <c r="V173" s="60" t="str">
        <f t="array" ref="V173">IFERROR(IF(V$2&lt;=$C$1,INDEX('Master Data'!$A$1:$H$686,'Evening Cow'!$A173,2),""),"")</f>
        <v/>
      </c>
      <c r="W173" s="60" t="str">
        <f t="array" ref="W173">IFERROR(IF(W$2&lt;=$C$1,INDEX('Master Data'!$A$1:$H$686,'Evening Cow'!$A173,2),""),"")</f>
        <v/>
      </c>
      <c r="X173" s="60" t="str">
        <f t="array" ref="X173">IFERROR(IF(X$2&lt;=$C$1,INDEX('Master Data'!$A$1:$H$686,'Evening Cow'!$A173,2),""),"")</f>
        <v/>
      </c>
      <c r="Y173" s="60" t="str">
        <f t="array" ref="Y173">IFERROR(IF(Y$2&lt;=$C$1,INDEX('Master Data'!$A$1:$H$686,'Evening Cow'!$A173,2),""),"")</f>
        <v/>
      </c>
      <c r="Z173" s="60" t="str">
        <f t="array" ref="Z173">IFERROR(IF(Z$2&lt;=$C$1,INDEX('Master Data'!$A$1:$H$686,'Evening Cow'!$A173,2),""),"")</f>
        <v/>
      </c>
      <c r="AA173" s="60" t="str">
        <f t="array" ref="AA173">IFERROR(IF(AA$2&lt;=$C$1,INDEX('Master Data'!$A$1:$H$686,'Evening Cow'!$A173,2),""),"")</f>
        <v/>
      </c>
      <c r="AB173" s="60" t="str">
        <f t="array" ref="AB173">IFERROR(IF(AB$2&lt;=$C$1,INDEX('Master Data'!$A$1:$H$686,'Evening Cow'!$A173,2),""),"")</f>
        <v/>
      </c>
      <c r="AC173" s="60" t="str">
        <f t="array" ref="AC173">IFERROR(IF(AC$2&lt;=$C$1,INDEX('Master Data'!$A$1:$H$686,'Evening Cow'!$A173,2),""),"")</f>
        <v/>
      </c>
      <c r="AD173" s="60" t="str">
        <f t="array" ref="AD173">IFERROR(IF(AD$2&lt;=$C$1,INDEX('Master Data'!$A$1:$H$686,'Evening Cow'!$A173,2),""),"")</f>
        <v/>
      </c>
      <c r="AE173" s="12"/>
      <c r="AF173" s="12"/>
      <c r="AG173" s="12"/>
    </row>
    <row r="174" ht="14.25" customHeight="1">
      <c r="A174" s="60" t="str">
        <f>IFERROR(SMALL('Master Data'!H:H,ROW()-2),"")</f>
        <v/>
      </c>
      <c r="B174" s="61" t="str">
        <f t="array" ref="B174">IFERROR(INDEX('Master Data'!$A$1:$H$686,'Evening Cow'!$A174,1),"")</f>
        <v>Customer Name</v>
      </c>
      <c r="C174" s="60" t="str">
        <f t="array" ref="C174">IFERROR(IF(C$2&lt;=$C$1,INDEX('Master Data'!$A$1:$H$686,'Evening Cow'!$A174,2),""),"")</f>
        <v/>
      </c>
      <c r="D174" s="60" t="str">
        <f t="array" ref="D174">IFERROR(IF(D$2&lt;=$C$1,INDEX('Master Data'!$A$1:$H$686,'Evening Cow'!$A174,2),""),"")</f>
        <v/>
      </c>
      <c r="E174" s="60" t="str">
        <f t="array" ref="E174">IFERROR(IF(E$2&lt;=$C$1,INDEX('Master Data'!$A$1:$H$686,'Evening Cow'!$A174,2),""),"")</f>
        <v/>
      </c>
      <c r="F174" s="60" t="str">
        <f t="array" ref="F174">IFERROR(IF(F$2&lt;=$C$1,INDEX('Master Data'!$A$1:$H$686,'Evening Cow'!$A174,2),""),"")</f>
        <v/>
      </c>
      <c r="G174" s="60" t="str">
        <f t="array" ref="G174">IFERROR(IF(G$2&lt;=$C$1,INDEX('Master Data'!$A$1:$H$686,'Evening Cow'!$A174,2),""),"")</f>
        <v/>
      </c>
      <c r="H174" s="60" t="str">
        <f t="array" ref="H174">IFERROR(IF(H$2&lt;=$C$1,INDEX('Master Data'!$A$1:$H$686,'Evening Cow'!$A174,2),""),"")</f>
        <v/>
      </c>
      <c r="I174" s="60" t="str">
        <f t="array" ref="I174">IFERROR(IF(I$2&lt;=$C$1,INDEX('Master Data'!$A$1:$H$686,'Evening Cow'!$A174,2),""),"")</f>
        <v/>
      </c>
      <c r="J174" s="60" t="str">
        <f t="array" ref="J174">IFERROR(IF(J$2&lt;=$C$1,INDEX('Master Data'!$A$1:$H$686,'Evening Cow'!$A174,2),""),"")</f>
        <v/>
      </c>
      <c r="K174" s="60" t="str">
        <f t="array" ref="K174">IFERROR(IF(K$2&lt;=$C$1,INDEX('Master Data'!$A$1:$H$686,'Evening Cow'!$A174,2),""),"")</f>
        <v/>
      </c>
      <c r="L174" s="60" t="str">
        <f t="array" ref="L174">IFERROR(IF(L$2&lt;=$C$1,INDEX('Master Data'!$A$1:$H$686,'Evening Cow'!$A174,2),""),"")</f>
        <v/>
      </c>
      <c r="M174" s="60" t="str">
        <f t="array" ref="M174">IFERROR(IF(M$2&lt;=$C$1,INDEX('Master Data'!$A$1:$H$686,'Evening Cow'!$A174,2),""),"")</f>
        <v/>
      </c>
      <c r="N174" s="60" t="str">
        <f t="array" ref="N174">IFERROR(IF(N$2&lt;=$C$1,INDEX('Master Data'!$A$1:$H$686,'Evening Cow'!$A174,2),""),"")</f>
        <v/>
      </c>
      <c r="O174" s="60" t="str">
        <f t="array" ref="O174">IFERROR(IF(O$2&lt;=$C$1,INDEX('Master Data'!$A$1:$H$686,'Evening Cow'!$A174,2),""),"")</f>
        <v/>
      </c>
      <c r="P174" s="60" t="str">
        <f t="array" ref="P174">IFERROR(IF(P$2&lt;=$C$1,INDEX('Master Data'!$A$1:$H$686,'Evening Cow'!$A174,2),""),"")</f>
        <v/>
      </c>
      <c r="Q174" s="60" t="str">
        <f t="array" ref="Q174">IFERROR(IF(Q$2&lt;=$C$1,INDEX('Master Data'!$A$1:$H$686,'Evening Cow'!$A174,2),""),"")</f>
        <v/>
      </c>
      <c r="R174" s="60" t="str">
        <f t="array" ref="R174">IFERROR(IF(R$2&lt;=$C$1,INDEX('Master Data'!$A$1:$H$686,'Evening Cow'!$A174,2),""),"")</f>
        <v/>
      </c>
      <c r="S174" s="60" t="str">
        <f t="array" ref="S174">IFERROR(IF(S$2&lt;=$C$1,INDEX('Master Data'!$A$1:$H$686,'Evening Cow'!$A174,2),""),"")</f>
        <v/>
      </c>
      <c r="T174" s="60" t="str">
        <f t="array" ref="T174">IFERROR(IF(T$2&lt;=$C$1,INDEX('Master Data'!$A$1:$H$686,'Evening Cow'!$A174,2),""),"")</f>
        <v/>
      </c>
      <c r="U174" s="60" t="str">
        <f t="array" ref="U174">IFERROR(IF(U$2&lt;=$C$1,INDEX('Master Data'!$A$1:$H$686,'Evening Cow'!$A174,2),""),"")</f>
        <v/>
      </c>
      <c r="V174" s="60" t="str">
        <f t="array" ref="V174">IFERROR(IF(V$2&lt;=$C$1,INDEX('Master Data'!$A$1:$H$686,'Evening Cow'!$A174,2),""),"")</f>
        <v/>
      </c>
      <c r="W174" s="60" t="str">
        <f t="array" ref="W174">IFERROR(IF(W$2&lt;=$C$1,INDEX('Master Data'!$A$1:$H$686,'Evening Cow'!$A174,2),""),"")</f>
        <v/>
      </c>
      <c r="X174" s="60" t="str">
        <f t="array" ref="X174">IFERROR(IF(X$2&lt;=$C$1,INDEX('Master Data'!$A$1:$H$686,'Evening Cow'!$A174,2),""),"")</f>
        <v/>
      </c>
      <c r="Y174" s="60" t="str">
        <f t="array" ref="Y174">IFERROR(IF(Y$2&lt;=$C$1,INDEX('Master Data'!$A$1:$H$686,'Evening Cow'!$A174,2),""),"")</f>
        <v/>
      </c>
      <c r="Z174" s="60" t="str">
        <f t="array" ref="Z174">IFERROR(IF(Z$2&lt;=$C$1,INDEX('Master Data'!$A$1:$H$686,'Evening Cow'!$A174,2),""),"")</f>
        <v/>
      </c>
      <c r="AA174" s="60" t="str">
        <f t="array" ref="AA174">IFERROR(IF(AA$2&lt;=$C$1,INDEX('Master Data'!$A$1:$H$686,'Evening Cow'!$A174,2),""),"")</f>
        <v/>
      </c>
      <c r="AB174" s="60" t="str">
        <f t="array" ref="AB174">IFERROR(IF(AB$2&lt;=$C$1,INDEX('Master Data'!$A$1:$H$686,'Evening Cow'!$A174,2),""),"")</f>
        <v/>
      </c>
      <c r="AC174" s="60" t="str">
        <f t="array" ref="AC174">IFERROR(IF(AC$2&lt;=$C$1,INDEX('Master Data'!$A$1:$H$686,'Evening Cow'!$A174,2),""),"")</f>
        <v/>
      </c>
      <c r="AD174" s="60" t="str">
        <f t="array" ref="AD174">IFERROR(IF(AD$2&lt;=$C$1,INDEX('Master Data'!$A$1:$H$686,'Evening Cow'!$A174,2),""),"")</f>
        <v/>
      </c>
      <c r="AE174" s="12"/>
      <c r="AF174" s="12"/>
      <c r="AG174" s="12"/>
    </row>
    <row r="175" ht="14.25" customHeight="1">
      <c r="A175" s="60" t="str">
        <f>IFERROR(SMALL('Master Data'!H:H,ROW()-2),"")</f>
        <v/>
      </c>
      <c r="B175" s="61" t="str">
        <f t="array" ref="B175">IFERROR(INDEX('Master Data'!$A$1:$H$686,'Evening Cow'!$A175,1),"")</f>
        <v>Customer Name</v>
      </c>
      <c r="C175" s="60" t="str">
        <f t="array" ref="C175">IFERROR(IF(C$2&lt;=$C$1,INDEX('Master Data'!$A$1:$H$686,'Evening Cow'!$A175,2),""),"")</f>
        <v/>
      </c>
      <c r="D175" s="60" t="str">
        <f t="array" ref="D175">IFERROR(IF(D$2&lt;=$C$1,INDEX('Master Data'!$A$1:$H$686,'Evening Cow'!$A175,2),""),"")</f>
        <v/>
      </c>
      <c r="E175" s="60" t="str">
        <f t="array" ref="E175">IFERROR(IF(E$2&lt;=$C$1,INDEX('Master Data'!$A$1:$H$686,'Evening Cow'!$A175,2),""),"")</f>
        <v/>
      </c>
      <c r="F175" s="60" t="str">
        <f t="array" ref="F175">IFERROR(IF(F$2&lt;=$C$1,INDEX('Master Data'!$A$1:$H$686,'Evening Cow'!$A175,2),""),"")</f>
        <v/>
      </c>
      <c r="G175" s="60" t="str">
        <f t="array" ref="G175">IFERROR(IF(G$2&lt;=$C$1,INDEX('Master Data'!$A$1:$H$686,'Evening Cow'!$A175,2),""),"")</f>
        <v/>
      </c>
      <c r="H175" s="60" t="str">
        <f t="array" ref="H175">IFERROR(IF(H$2&lt;=$C$1,INDEX('Master Data'!$A$1:$H$686,'Evening Cow'!$A175,2),""),"")</f>
        <v/>
      </c>
      <c r="I175" s="60" t="str">
        <f t="array" ref="I175">IFERROR(IF(I$2&lt;=$C$1,INDEX('Master Data'!$A$1:$H$686,'Evening Cow'!$A175,2),""),"")</f>
        <v/>
      </c>
      <c r="J175" s="60" t="str">
        <f t="array" ref="J175">IFERROR(IF(J$2&lt;=$C$1,INDEX('Master Data'!$A$1:$H$686,'Evening Cow'!$A175,2),""),"")</f>
        <v/>
      </c>
      <c r="K175" s="60" t="str">
        <f t="array" ref="K175">IFERROR(IF(K$2&lt;=$C$1,INDEX('Master Data'!$A$1:$H$686,'Evening Cow'!$A175,2),""),"")</f>
        <v/>
      </c>
      <c r="L175" s="60" t="str">
        <f t="array" ref="L175">IFERROR(IF(L$2&lt;=$C$1,INDEX('Master Data'!$A$1:$H$686,'Evening Cow'!$A175,2),""),"")</f>
        <v/>
      </c>
      <c r="M175" s="60" t="str">
        <f t="array" ref="M175">IFERROR(IF(M$2&lt;=$C$1,INDEX('Master Data'!$A$1:$H$686,'Evening Cow'!$A175,2),""),"")</f>
        <v/>
      </c>
      <c r="N175" s="60" t="str">
        <f t="array" ref="N175">IFERROR(IF(N$2&lt;=$C$1,INDEX('Master Data'!$A$1:$H$686,'Evening Cow'!$A175,2),""),"")</f>
        <v/>
      </c>
      <c r="O175" s="60" t="str">
        <f t="array" ref="O175">IFERROR(IF(O$2&lt;=$C$1,INDEX('Master Data'!$A$1:$H$686,'Evening Cow'!$A175,2),""),"")</f>
        <v/>
      </c>
      <c r="P175" s="60" t="str">
        <f t="array" ref="P175">IFERROR(IF(P$2&lt;=$C$1,INDEX('Master Data'!$A$1:$H$686,'Evening Cow'!$A175,2),""),"")</f>
        <v/>
      </c>
      <c r="Q175" s="60" t="str">
        <f t="array" ref="Q175">IFERROR(IF(Q$2&lt;=$C$1,INDEX('Master Data'!$A$1:$H$686,'Evening Cow'!$A175,2),""),"")</f>
        <v/>
      </c>
      <c r="R175" s="60" t="str">
        <f t="array" ref="R175">IFERROR(IF(R$2&lt;=$C$1,INDEX('Master Data'!$A$1:$H$686,'Evening Cow'!$A175,2),""),"")</f>
        <v/>
      </c>
      <c r="S175" s="60" t="str">
        <f t="array" ref="S175">IFERROR(IF(S$2&lt;=$C$1,INDEX('Master Data'!$A$1:$H$686,'Evening Cow'!$A175,2),""),"")</f>
        <v/>
      </c>
      <c r="T175" s="60" t="str">
        <f t="array" ref="T175">IFERROR(IF(T$2&lt;=$C$1,INDEX('Master Data'!$A$1:$H$686,'Evening Cow'!$A175,2),""),"")</f>
        <v/>
      </c>
      <c r="U175" s="60" t="str">
        <f t="array" ref="U175">IFERROR(IF(U$2&lt;=$C$1,INDEX('Master Data'!$A$1:$H$686,'Evening Cow'!$A175,2),""),"")</f>
        <v/>
      </c>
      <c r="V175" s="60" t="str">
        <f t="array" ref="V175">IFERROR(IF(V$2&lt;=$C$1,INDEX('Master Data'!$A$1:$H$686,'Evening Cow'!$A175,2),""),"")</f>
        <v/>
      </c>
      <c r="W175" s="60" t="str">
        <f t="array" ref="W175">IFERROR(IF(W$2&lt;=$C$1,INDEX('Master Data'!$A$1:$H$686,'Evening Cow'!$A175,2),""),"")</f>
        <v/>
      </c>
      <c r="X175" s="60" t="str">
        <f t="array" ref="X175">IFERROR(IF(X$2&lt;=$C$1,INDEX('Master Data'!$A$1:$H$686,'Evening Cow'!$A175,2),""),"")</f>
        <v/>
      </c>
      <c r="Y175" s="60" t="str">
        <f t="array" ref="Y175">IFERROR(IF(Y$2&lt;=$C$1,INDEX('Master Data'!$A$1:$H$686,'Evening Cow'!$A175,2),""),"")</f>
        <v/>
      </c>
      <c r="Z175" s="60" t="str">
        <f t="array" ref="Z175">IFERROR(IF(Z$2&lt;=$C$1,INDEX('Master Data'!$A$1:$H$686,'Evening Cow'!$A175,2),""),"")</f>
        <v/>
      </c>
      <c r="AA175" s="60" t="str">
        <f t="array" ref="AA175">IFERROR(IF(AA$2&lt;=$C$1,INDEX('Master Data'!$A$1:$H$686,'Evening Cow'!$A175,2),""),"")</f>
        <v/>
      </c>
      <c r="AB175" s="60" t="str">
        <f t="array" ref="AB175">IFERROR(IF(AB$2&lt;=$C$1,INDEX('Master Data'!$A$1:$H$686,'Evening Cow'!$A175,2),""),"")</f>
        <v/>
      </c>
      <c r="AC175" s="60" t="str">
        <f t="array" ref="AC175">IFERROR(IF(AC$2&lt;=$C$1,INDEX('Master Data'!$A$1:$H$686,'Evening Cow'!$A175,2),""),"")</f>
        <v/>
      </c>
      <c r="AD175" s="60" t="str">
        <f t="array" ref="AD175">IFERROR(IF(AD$2&lt;=$C$1,INDEX('Master Data'!$A$1:$H$686,'Evening Cow'!$A175,2),""),"")</f>
        <v/>
      </c>
      <c r="AE175" s="12"/>
      <c r="AF175" s="12"/>
      <c r="AG175" s="12"/>
    </row>
    <row r="176" ht="14.25" customHeight="1">
      <c r="A176" s="60" t="str">
        <f>IFERROR(SMALL('Master Data'!H:H,ROW()-2),"")</f>
        <v/>
      </c>
      <c r="B176" s="61" t="str">
        <f t="array" ref="B176">IFERROR(INDEX('Master Data'!$A$1:$H$686,'Evening Cow'!$A176,1),"")</f>
        <v>Customer Name</v>
      </c>
      <c r="C176" s="60" t="str">
        <f t="array" ref="C176">IFERROR(IF(C$2&lt;=$C$1,INDEX('Master Data'!$A$1:$H$686,'Evening Cow'!$A176,2),""),"")</f>
        <v/>
      </c>
      <c r="D176" s="60" t="str">
        <f t="array" ref="D176">IFERROR(IF(D$2&lt;=$C$1,INDEX('Master Data'!$A$1:$H$686,'Evening Cow'!$A176,2),""),"")</f>
        <v/>
      </c>
      <c r="E176" s="60" t="str">
        <f t="array" ref="E176">IFERROR(IF(E$2&lt;=$C$1,INDEX('Master Data'!$A$1:$H$686,'Evening Cow'!$A176,2),""),"")</f>
        <v/>
      </c>
      <c r="F176" s="60" t="str">
        <f t="array" ref="F176">IFERROR(IF(F$2&lt;=$C$1,INDEX('Master Data'!$A$1:$H$686,'Evening Cow'!$A176,2),""),"")</f>
        <v/>
      </c>
      <c r="G176" s="60" t="str">
        <f t="array" ref="G176">IFERROR(IF(G$2&lt;=$C$1,INDEX('Master Data'!$A$1:$H$686,'Evening Cow'!$A176,2),""),"")</f>
        <v/>
      </c>
      <c r="H176" s="60" t="str">
        <f t="array" ref="H176">IFERROR(IF(H$2&lt;=$C$1,INDEX('Master Data'!$A$1:$H$686,'Evening Cow'!$A176,2),""),"")</f>
        <v/>
      </c>
      <c r="I176" s="60" t="str">
        <f t="array" ref="I176">IFERROR(IF(I$2&lt;=$C$1,INDEX('Master Data'!$A$1:$H$686,'Evening Cow'!$A176,2),""),"")</f>
        <v/>
      </c>
      <c r="J176" s="60" t="str">
        <f t="array" ref="J176">IFERROR(IF(J$2&lt;=$C$1,INDEX('Master Data'!$A$1:$H$686,'Evening Cow'!$A176,2),""),"")</f>
        <v/>
      </c>
      <c r="K176" s="60" t="str">
        <f t="array" ref="K176">IFERROR(IF(K$2&lt;=$C$1,INDEX('Master Data'!$A$1:$H$686,'Evening Cow'!$A176,2),""),"")</f>
        <v/>
      </c>
      <c r="L176" s="60" t="str">
        <f t="array" ref="L176">IFERROR(IF(L$2&lt;=$C$1,INDEX('Master Data'!$A$1:$H$686,'Evening Cow'!$A176,2),""),"")</f>
        <v/>
      </c>
      <c r="M176" s="60" t="str">
        <f t="array" ref="M176">IFERROR(IF(M$2&lt;=$C$1,INDEX('Master Data'!$A$1:$H$686,'Evening Cow'!$A176,2),""),"")</f>
        <v/>
      </c>
      <c r="N176" s="60" t="str">
        <f t="array" ref="N176">IFERROR(IF(N$2&lt;=$C$1,INDEX('Master Data'!$A$1:$H$686,'Evening Cow'!$A176,2),""),"")</f>
        <v/>
      </c>
      <c r="O176" s="60" t="str">
        <f t="array" ref="O176">IFERROR(IF(O$2&lt;=$C$1,INDEX('Master Data'!$A$1:$H$686,'Evening Cow'!$A176,2),""),"")</f>
        <v/>
      </c>
      <c r="P176" s="60" t="str">
        <f t="array" ref="P176">IFERROR(IF(P$2&lt;=$C$1,INDEX('Master Data'!$A$1:$H$686,'Evening Cow'!$A176,2),""),"")</f>
        <v/>
      </c>
      <c r="Q176" s="60" t="str">
        <f t="array" ref="Q176">IFERROR(IF(Q$2&lt;=$C$1,INDEX('Master Data'!$A$1:$H$686,'Evening Cow'!$A176,2),""),"")</f>
        <v/>
      </c>
      <c r="R176" s="60" t="str">
        <f t="array" ref="R176">IFERROR(IF(R$2&lt;=$C$1,INDEX('Master Data'!$A$1:$H$686,'Evening Cow'!$A176,2),""),"")</f>
        <v/>
      </c>
      <c r="S176" s="60" t="str">
        <f t="array" ref="S176">IFERROR(IF(S$2&lt;=$C$1,INDEX('Master Data'!$A$1:$H$686,'Evening Cow'!$A176,2),""),"")</f>
        <v/>
      </c>
      <c r="T176" s="60" t="str">
        <f t="array" ref="T176">IFERROR(IF(T$2&lt;=$C$1,INDEX('Master Data'!$A$1:$H$686,'Evening Cow'!$A176,2),""),"")</f>
        <v/>
      </c>
      <c r="U176" s="60" t="str">
        <f t="array" ref="U176">IFERROR(IF(U$2&lt;=$C$1,INDEX('Master Data'!$A$1:$H$686,'Evening Cow'!$A176,2),""),"")</f>
        <v/>
      </c>
      <c r="V176" s="60" t="str">
        <f t="array" ref="V176">IFERROR(IF(V$2&lt;=$C$1,INDEX('Master Data'!$A$1:$H$686,'Evening Cow'!$A176,2),""),"")</f>
        <v/>
      </c>
      <c r="W176" s="60" t="str">
        <f t="array" ref="W176">IFERROR(IF(W$2&lt;=$C$1,INDEX('Master Data'!$A$1:$H$686,'Evening Cow'!$A176,2),""),"")</f>
        <v/>
      </c>
      <c r="X176" s="60" t="str">
        <f t="array" ref="X176">IFERROR(IF(X$2&lt;=$C$1,INDEX('Master Data'!$A$1:$H$686,'Evening Cow'!$A176,2),""),"")</f>
        <v/>
      </c>
      <c r="Y176" s="60" t="str">
        <f t="array" ref="Y176">IFERROR(IF(Y$2&lt;=$C$1,INDEX('Master Data'!$A$1:$H$686,'Evening Cow'!$A176,2),""),"")</f>
        <v/>
      </c>
      <c r="Z176" s="60" t="str">
        <f t="array" ref="Z176">IFERROR(IF(Z$2&lt;=$C$1,INDEX('Master Data'!$A$1:$H$686,'Evening Cow'!$A176,2),""),"")</f>
        <v/>
      </c>
      <c r="AA176" s="60" t="str">
        <f t="array" ref="AA176">IFERROR(IF(AA$2&lt;=$C$1,INDEX('Master Data'!$A$1:$H$686,'Evening Cow'!$A176,2),""),"")</f>
        <v/>
      </c>
      <c r="AB176" s="60" t="str">
        <f t="array" ref="AB176">IFERROR(IF(AB$2&lt;=$C$1,INDEX('Master Data'!$A$1:$H$686,'Evening Cow'!$A176,2),""),"")</f>
        <v/>
      </c>
      <c r="AC176" s="60" t="str">
        <f t="array" ref="AC176">IFERROR(IF(AC$2&lt;=$C$1,INDEX('Master Data'!$A$1:$H$686,'Evening Cow'!$A176,2),""),"")</f>
        <v/>
      </c>
      <c r="AD176" s="60" t="str">
        <f t="array" ref="AD176">IFERROR(IF(AD$2&lt;=$C$1,INDEX('Master Data'!$A$1:$H$686,'Evening Cow'!$A176,2),""),"")</f>
        <v/>
      </c>
      <c r="AE176" s="12"/>
      <c r="AF176" s="12"/>
      <c r="AG176" s="12"/>
    </row>
    <row r="177" ht="14.25" customHeight="1">
      <c r="A177" s="60" t="str">
        <f>IFERROR(SMALL('Master Data'!H:H,ROW()-2),"")</f>
        <v/>
      </c>
      <c r="B177" s="61" t="str">
        <f t="array" ref="B177">IFERROR(INDEX('Master Data'!$A$1:$H$686,'Evening Cow'!$A177,1),"")</f>
        <v>Customer Name</v>
      </c>
      <c r="C177" s="60" t="str">
        <f t="array" ref="C177">IFERROR(IF(C$2&lt;=$C$1,INDEX('Master Data'!$A$1:$H$686,'Evening Cow'!$A177,2),""),"")</f>
        <v/>
      </c>
      <c r="D177" s="60" t="str">
        <f t="array" ref="D177">IFERROR(IF(D$2&lt;=$C$1,INDEX('Master Data'!$A$1:$H$686,'Evening Cow'!$A177,2),""),"")</f>
        <v/>
      </c>
      <c r="E177" s="60" t="str">
        <f t="array" ref="E177">IFERROR(IF(E$2&lt;=$C$1,INDEX('Master Data'!$A$1:$H$686,'Evening Cow'!$A177,2),""),"")</f>
        <v/>
      </c>
      <c r="F177" s="60" t="str">
        <f t="array" ref="F177">IFERROR(IF(F$2&lt;=$C$1,INDEX('Master Data'!$A$1:$H$686,'Evening Cow'!$A177,2),""),"")</f>
        <v/>
      </c>
      <c r="G177" s="60" t="str">
        <f t="array" ref="G177">IFERROR(IF(G$2&lt;=$C$1,INDEX('Master Data'!$A$1:$H$686,'Evening Cow'!$A177,2),""),"")</f>
        <v/>
      </c>
      <c r="H177" s="60" t="str">
        <f t="array" ref="H177">IFERROR(IF(H$2&lt;=$C$1,INDEX('Master Data'!$A$1:$H$686,'Evening Cow'!$A177,2),""),"")</f>
        <v/>
      </c>
      <c r="I177" s="60" t="str">
        <f t="array" ref="I177">IFERROR(IF(I$2&lt;=$C$1,INDEX('Master Data'!$A$1:$H$686,'Evening Cow'!$A177,2),""),"")</f>
        <v/>
      </c>
      <c r="J177" s="60" t="str">
        <f t="array" ref="J177">IFERROR(IF(J$2&lt;=$C$1,INDEX('Master Data'!$A$1:$H$686,'Evening Cow'!$A177,2),""),"")</f>
        <v/>
      </c>
      <c r="K177" s="60" t="str">
        <f t="array" ref="K177">IFERROR(IF(K$2&lt;=$C$1,INDEX('Master Data'!$A$1:$H$686,'Evening Cow'!$A177,2),""),"")</f>
        <v/>
      </c>
      <c r="L177" s="60" t="str">
        <f t="array" ref="L177">IFERROR(IF(L$2&lt;=$C$1,INDEX('Master Data'!$A$1:$H$686,'Evening Cow'!$A177,2),""),"")</f>
        <v/>
      </c>
      <c r="M177" s="60" t="str">
        <f t="array" ref="M177">IFERROR(IF(M$2&lt;=$C$1,INDEX('Master Data'!$A$1:$H$686,'Evening Cow'!$A177,2),""),"")</f>
        <v/>
      </c>
      <c r="N177" s="60" t="str">
        <f t="array" ref="N177">IFERROR(IF(N$2&lt;=$C$1,INDEX('Master Data'!$A$1:$H$686,'Evening Cow'!$A177,2),""),"")</f>
        <v/>
      </c>
      <c r="O177" s="60" t="str">
        <f t="array" ref="O177">IFERROR(IF(O$2&lt;=$C$1,INDEX('Master Data'!$A$1:$H$686,'Evening Cow'!$A177,2),""),"")</f>
        <v/>
      </c>
      <c r="P177" s="60" t="str">
        <f t="array" ref="P177">IFERROR(IF(P$2&lt;=$C$1,INDEX('Master Data'!$A$1:$H$686,'Evening Cow'!$A177,2),""),"")</f>
        <v/>
      </c>
      <c r="Q177" s="60" t="str">
        <f t="array" ref="Q177">IFERROR(IF(Q$2&lt;=$C$1,INDEX('Master Data'!$A$1:$H$686,'Evening Cow'!$A177,2),""),"")</f>
        <v/>
      </c>
      <c r="R177" s="60" t="str">
        <f t="array" ref="R177">IFERROR(IF(R$2&lt;=$C$1,INDEX('Master Data'!$A$1:$H$686,'Evening Cow'!$A177,2),""),"")</f>
        <v/>
      </c>
      <c r="S177" s="60" t="str">
        <f t="array" ref="S177">IFERROR(IF(S$2&lt;=$C$1,INDEX('Master Data'!$A$1:$H$686,'Evening Cow'!$A177,2),""),"")</f>
        <v/>
      </c>
      <c r="T177" s="60" t="str">
        <f t="array" ref="T177">IFERROR(IF(T$2&lt;=$C$1,INDEX('Master Data'!$A$1:$H$686,'Evening Cow'!$A177,2),""),"")</f>
        <v/>
      </c>
      <c r="U177" s="60" t="str">
        <f t="array" ref="U177">IFERROR(IF(U$2&lt;=$C$1,INDEX('Master Data'!$A$1:$H$686,'Evening Cow'!$A177,2),""),"")</f>
        <v/>
      </c>
      <c r="V177" s="60" t="str">
        <f t="array" ref="V177">IFERROR(IF(V$2&lt;=$C$1,INDEX('Master Data'!$A$1:$H$686,'Evening Cow'!$A177,2),""),"")</f>
        <v/>
      </c>
      <c r="W177" s="60" t="str">
        <f t="array" ref="W177">IFERROR(IF(W$2&lt;=$C$1,INDEX('Master Data'!$A$1:$H$686,'Evening Cow'!$A177,2),""),"")</f>
        <v/>
      </c>
      <c r="X177" s="60" t="str">
        <f t="array" ref="X177">IFERROR(IF(X$2&lt;=$C$1,INDEX('Master Data'!$A$1:$H$686,'Evening Cow'!$A177,2),""),"")</f>
        <v/>
      </c>
      <c r="Y177" s="60" t="str">
        <f t="array" ref="Y177">IFERROR(IF(Y$2&lt;=$C$1,INDEX('Master Data'!$A$1:$H$686,'Evening Cow'!$A177,2),""),"")</f>
        <v/>
      </c>
      <c r="Z177" s="60" t="str">
        <f t="array" ref="Z177">IFERROR(IF(Z$2&lt;=$C$1,INDEX('Master Data'!$A$1:$H$686,'Evening Cow'!$A177,2),""),"")</f>
        <v/>
      </c>
      <c r="AA177" s="60" t="str">
        <f t="array" ref="AA177">IFERROR(IF(AA$2&lt;=$C$1,INDEX('Master Data'!$A$1:$H$686,'Evening Cow'!$A177,2),""),"")</f>
        <v/>
      </c>
      <c r="AB177" s="60" t="str">
        <f t="array" ref="AB177">IFERROR(IF(AB$2&lt;=$C$1,INDEX('Master Data'!$A$1:$H$686,'Evening Cow'!$A177,2),""),"")</f>
        <v/>
      </c>
      <c r="AC177" s="60" t="str">
        <f t="array" ref="AC177">IFERROR(IF(AC$2&lt;=$C$1,INDEX('Master Data'!$A$1:$H$686,'Evening Cow'!$A177,2),""),"")</f>
        <v/>
      </c>
      <c r="AD177" s="60" t="str">
        <f t="array" ref="AD177">IFERROR(IF(AD$2&lt;=$C$1,INDEX('Master Data'!$A$1:$H$686,'Evening Cow'!$A177,2),""),"")</f>
        <v/>
      </c>
      <c r="AE177" s="12"/>
      <c r="AF177" s="12"/>
      <c r="AG177" s="12"/>
    </row>
    <row r="178" ht="14.25" customHeight="1">
      <c r="A178" s="60" t="str">
        <f>IFERROR(SMALL('Master Data'!H:H,ROW()-2),"")</f>
        <v/>
      </c>
      <c r="B178" s="61" t="str">
        <f t="array" ref="B178">IFERROR(INDEX('Master Data'!$A$1:$H$686,'Evening Cow'!$A178,1),"")</f>
        <v>Customer Name</v>
      </c>
      <c r="C178" s="60" t="str">
        <f t="array" ref="C178">IFERROR(IF(C$2&lt;=$C$1,INDEX('Master Data'!$A$1:$H$686,'Evening Cow'!$A178,2),""),"")</f>
        <v/>
      </c>
      <c r="D178" s="60" t="str">
        <f t="array" ref="D178">IFERROR(IF(D$2&lt;=$C$1,INDEX('Master Data'!$A$1:$H$686,'Evening Cow'!$A178,2),""),"")</f>
        <v/>
      </c>
      <c r="E178" s="60" t="str">
        <f t="array" ref="E178">IFERROR(IF(E$2&lt;=$C$1,INDEX('Master Data'!$A$1:$H$686,'Evening Cow'!$A178,2),""),"")</f>
        <v/>
      </c>
      <c r="F178" s="60" t="str">
        <f t="array" ref="F178">IFERROR(IF(F$2&lt;=$C$1,INDEX('Master Data'!$A$1:$H$686,'Evening Cow'!$A178,2),""),"")</f>
        <v/>
      </c>
      <c r="G178" s="60" t="str">
        <f t="array" ref="G178">IFERROR(IF(G$2&lt;=$C$1,INDEX('Master Data'!$A$1:$H$686,'Evening Cow'!$A178,2),""),"")</f>
        <v/>
      </c>
      <c r="H178" s="60" t="str">
        <f t="array" ref="H178">IFERROR(IF(H$2&lt;=$C$1,INDEX('Master Data'!$A$1:$H$686,'Evening Cow'!$A178,2),""),"")</f>
        <v/>
      </c>
      <c r="I178" s="60" t="str">
        <f t="array" ref="I178">IFERROR(IF(I$2&lt;=$C$1,INDEX('Master Data'!$A$1:$H$686,'Evening Cow'!$A178,2),""),"")</f>
        <v/>
      </c>
      <c r="J178" s="60" t="str">
        <f t="array" ref="J178">IFERROR(IF(J$2&lt;=$C$1,INDEX('Master Data'!$A$1:$H$686,'Evening Cow'!$A178,2),""),"")</f>
        <v/>
      </c>
      <c r="K178" s="60" t="str">
        <f t="array" ref="K178">IFERROR(IF(K$2&lt;=$C$1,INDEX('Master Data'!$A$1:$H$686,'Evening Cow'!$A178,2),""),"")</f>
        <v/>
      </c>
      <c r="L178" s="60" t="str">
        <f t="array" ref="L178">IFERROR(IF(L$2&lt;=$C$1,INDEX('Master Data'!$A$1:$H$686,'Evening Cow'!$A178,2),""),"")</f>
        <v/>
      </c>
      <c r="M178" s="60" t="str">
        <f t="array" ref="M178">IFERROR(IF(M$2&lt;=$C$1,INDEX('Master Data'!$A$1:$H$686,'Evening Cow'!$A178,2),""),"")</f>
        <v/>
      </c>
      <c r="N178" s="60" t="str">
        <f t="array" ref="N178">IFERROR(IF(N$2&lt;=$C$1,INDEX('Master Data'!$A$1:$H$686,'Evening Cow'!$A178,2),""),"")</f>
        <v/>
      </c>
      <c r="O178" s="60" t="str">
        <f t="array" ref="O178">IFERROR(IF(O$2&lt;=$C$1,INDEX('Master Data'!$A$1:$H$686,'Evening Cow'!$A178,2),""),"")</f>
        <v/>
      </c>
      <c r="P178" s="60" t="str">
        <f t="array" ref="P178">IFERROR(IF(P$2&lt;=$C$1,INDEX('Master Data'!$A$1:$H$686,'Evening Cow'!$A178,2),""),"")</f>
        <v/>
      </c>
      <c r="Q178" s="60" t="str">
        <f t="array" ref="Q178">IFERROR(IF(Q$2&lt;=$C$1,INDEX('Master Data'!$A$1:$H$686,'Evening Cow'!$A178,2),""),"")</f>
        <v/>
      </c>
      <c r="R178" s="60" t="str">
        <f t="array" ref="R178">IFERROR(IF(R$2&lt;=$C$1,INDEX('Master Data'!$A$1:$H$686,'Evening Cow'!$A178,2),""),"")</f>
        <v/>
      </c>
      <c r="S178" s="60" t="str">
        <f t="array" ref="S178">IFERROR(IF(S$2&lt;=$C$1,INDEX('Master Data'!$A$1:$H$686,'Evening Cow'!$A178,2),""),"")</f>
        <v/>
      </c>
      <c r="T178" s="60" t="str">
        <f t="array" ref="T178">IFERROR(IF(T$2&lt;=$C$1,INDEX('Master Data'!$A$1:$H$686,'Evening Cow'!$A178,2),""),"")</f>
        <v/>
      </c>
      <c r="U178" s="60" t="str">
        <f t="array" ref="U178">IFERROR(IF(U$2&lt;=$C$1,INDEX('Master Data'!$A$1:$H$686,'Evening Cow'!$A178,2),""),"")</f>
        <v/>
      </c>
      <c r="V178" s="60" t="str">
        <f t="array" ref="V178">IFERROR(IF(V$2&lt;=$C$1,INDEX('Master Data'!$A$1:$H$686,'Evening Cow'!$A178,2),""),"")</f>
        <v/>
      </c>
      <c r="W178" s="60" t="str">
        <f t="array" ref="W178">IFERROR(IF(W$2&lt;=$C$1,INDEX('Master Data'!$A$1:$H$686,'Evening Cow'!$A178,2),""),"")</f>
        <v/>
      </c>
      <c r="X178" s="60" t="str">
        <f t="array" ref="X178">IFERROR(IF(X$2&lt;=$C$1,INDEX('Master Data'!$A$1:$H$686,'Evening Cow'!$A178,2),""),"")</f>
        <v/>
      </c>
      <c r="Y178" s="60" t="str">
        <f t="array" ref="Y178">IFERROR(IF(Y$2&lt;=$C$1,INDEX('Master Data'!$A$1:$H$686,'Evening Cow'!$A178,2),""),"")</f>
        <v/>
      </c>
      <c r="Z178" s="60" t="str">
        <f t="array" ref="Z178">IFERROR(IF(Z$2&lt;=$C$1,INDEX('Master Data'!$A$1:$H$686,'Evening Cow'!$A178,2),""),"")</f>
        <v/>
      </c>
      <c r="AA178" s="60" t="str">
        <f t="array" ref="AA178">IFERROR(IF(AA$2&lt;=$C$1,INDEX('Master Data'!$A$1:$H$686,'Evening Cow'!$A178,2),""),"")</f>
        <v/>
      </c>
      <c r="AB178" s="60" t="str">
        <f t="array" ref="AB178">IFERROR(IF(AB$2&lt;=$C$1,INDEX('Master Data'!$A$1:$H$686,'Evening Cow'!$A178,2),""),"")</f>
        <v/>
      </c>
      <c r="AC178" s="60" t="str">
        <f t="array" ref="AC178">IFERROR(IF(AC$2&lt;=$C$1,INDEX('Master Data'!$A$1:$H$686,'Evening Cow'!$A178,2),""),"")</f>
        <v/>
      </c>
      <c r="AD178" s="60" t="str">
        <f t="array" ref="AD178">IFERROR(IF(AD$2&lt;=$C$1,INDEX('Master Data'!$A$1:$H$686,'Evening Cow'!$A178,2),""),"")</f>
        <v/>
      </c>
      <c r="AE178" s="12"/>
      <c r="AF178" s="12"/>
      <c r="AG178" s="12"/>
    </row>
    <row r="179" ht="14.25" customHeight="1">
      <c r="A179" s="60" t="str">
        <f>IFERROR(SMALL('Master Data'!H:H,ROW()-2),"")</f>
        <v/>
      </c>
      <c r="B179" s="61" t="str">
        <f t="array" ref="B179">IFERROR(INDEX('Master Data'!$A$1:$H$686,'Evening Cow'!$A179,1),"")</f>
        <v>Customer Name</v>
      </c>
      <c r="C179" s="60" t="str">
        <f t="array" ref="C179">IFERROR(IF(C$2&lt;=$C$1,INDEX('Master Data'!$A$1:$H$686,'Evening Cow'!$A179,2),""),"")</f>
        <v/>
      </c>
      <c r="D179" s="60" t="str">
        <f t="array" ref="D179">IFERROR(IF(D$2&lt;=$C$1,INDEX('Master Data'!$A$1:$H$686,'Evening Cow'!$A179,2),""),"")</f>
        <v/>
      </c>
      <c r="E179" s="60" t="str">
        <f t="array" ref="E179">IFERROR(IF(E$2&lt;=$C$1,INDEX('Master Data'!$A$1:$H$686,'Evening Cow'!$A179,2),""),"")</f>
        <v/>
      </c>
      <c r="F179" s="60" t="str">
        <f t="array" ref="F179">IFERROR(IF(F$2&lt;=$C$1,INDEX('Master Data'!$A$1:$H$686,'Evening Cow'!$A179,2),""),"")</f>
        <v/>
      </c>
      <c r="G179" s="60" t="str">
        <f t="array" ref="G179">IFERROR(IF(G$2&lt;=$C$1,INDEX('Master Data'!$A$1:$H$686,'Evening Cow'!$A179,2),""),"")</f>
        <v/>
      </c>
      <c r="H179" s="60" t="str">
        <f t="array" ref="H179">IFERROR(IF(H$2&lt;=$C$1,INDEX('Master Data'!$A$1:$H$686,'Evening Cow'!$A179,2),""),"")</f>
        <v/>
      </c>
      <c r="I179" s="60" t="str">
        <f t="array" ref="I179">IFERROR(IF(I$2&lt;=$C$1,INDEX('Master Data'!$A$1:$H$686,'Evening Cow'!$A179,2),""),"")</f>
        <v/>
      </c>
      <c r="J179" s="60" t="str">
        <f t="array" ref="J179">IFERROR(IF(J$2&lt;=$C$1,INDEX('Master Data'!$A$1:$H$686,'Evening Cow'!$A179,2),""),"")</f>
        <v/>
      </c>
      <c r="K179" s="60" t="str">
        <f t="array" ref="K179">IFERROR(IF(K$2&lt;=$C$1,INDEX('Master Data'!$A$1:$H$686,'Evening Cow'!$A179,2),""),"")</f>
        <v/>
      </c>
      <c r="L179" s="60" t="str">
        <f t="array" ref="L179">IFERROR(IF(L$2&lt;=$C$1,INDEX('Master Data'!$A$1:$H$686,'Evening Cow'!$A179,2),""),"")</f>
        <v/>
      </c>
      <c r="M179" s="60" t="str">
        <f t="array" ref="M179">IFERROR(IF(M$2&lt;=$C$1,INDEX('Master Data'!$A$1:$H$686,'Evening Cow'!$A179,2),""),"")</f>
        <v/>
      </c>
      <c r="N179" s="60" t="str">
        <f t="array" ref="N179">IFERROR(IF(N$2&lt;=$C$1,INDEX('Master Data'!$A$1:$H$686,'Evening Cow'!$A179,2),""),"")</f>
        <v/>
      </c>
      <c r="O179" s="60" t="str">
        <f t="array" ref="O179">IFERROR(IF(O$2&lt;=$C$1,INDEX('Master Data'!$A$1:$H$686,'Evening Cow'!$A179,2),""),"")</f>
        <v/>
      </c>
      <c r="P179" s="60" t="str">
        <f t="array" ref="P179">IFERROR(IF(P$2&lt;=$C$1,INDEX('Master Data'!$A$1:$H$686,'Evening Cow'!$A179,2),""),"")</f>
        <v/>
      </c>
      <c r="Q179" s="60" t="str">
        <f t="array" ref="Q179">IFERROR(IF(Q$2&lt;=$C$1,INDEX('Master Data'!$A$1:$H$686,'Evening Cow'!$A179,2),""),"")</f>
        <v/>
      </c>
      <c r="R179" s="60" t="str">
        <f t="array" ref="R179">IFERROR(IF(R$2&lt;=$C$1,INDEX('Master Data'!$A$1:$H$686,'Evening Cow'!$A179,2),""),"")</f>
        <v/>
      </c>
      <c r="S179" s="60" t="str">
        <f t="array" ref="S179">IFERROR(IF(S$2&lt;=$C$1,INDEX('Master Data'!$A$1:$H$686,'Evening Cow'!$A179,2),""),"")</f>
        <v/>
      </c>
      <c r="T179" s="60" t="str">
        <f t="array" ref="T179">IFERROR(IF(T$2&lt;=$C$1,INDEX('Master Data'!$A$1:$H$686,'Evening Cow'!$A179,2),""),"")</f>
        <v/>
      </c>
      <c r="U179" s="60" t="str">
        <f t="array" ref="U179">IFERROR(IF(U$2&lt;=$C$1,INDEX('Master Data'!$A$1:$H$686,'Evening Cow'!$A179,2),""),"")</f>
        <v/>
      </c>
      <c r="V179" s="60" t="str">
        <f t="array" ref="V179">IFERROR(IF(V$2&lt;=$C$1,INDEX('Master Data'!$A$1:$H$686,'Evening Cow'!$A179,2),""),"")</f>
        <v/>
      </c>
      <c r="W179" s="60" t="str">
        <f t="array" ref="W179">IFERROR(IF(W$2&lt;=$C$1,INDEX('Master Data'!$A$1:$H$686,'Evening Cow'!$A179,2),""),"")</f>
        <v/>
      </c>
      <c r="X179" s="60" t="str">
        <f t="array" ref="X179">IFERROR(IF(X$2&lt;=$C$1,INDEX('Master Data'!$A$1:$H$686,'Evening Cow'!$A179,2),""),"")</f>
        <v/>
      </c>
      <c r="Y179" s="60" t="str">
        <f t="array" ref="Y179">IFERROR(IF(Y$2&lt;=$C$1,INDEX('Master Data'!$A$1:$H$686,'Evening Cow'!$A179,2),""),"")</f>
        <v/>
      </c>
      <c r="Z179" s="60" t="str">
        <f t="array" ref="Z179">IFERROR(IF(Z$2&lt;=$C$1,INDEX('Master Data'!$A$1:$H$686,'Evening Cow'!$A179,2),""),"")</f>
        <v/>
      </c>
      <c r="AA179" s="60" t="str">
        <f t="array" ref="AA179">IFERROR(IF(AA$2&lt;=$C$1,INDEX('Master Data'!$A$1:$H$686,'Evening Cow'!$A179,2),""),"")</f>
        <v/>
      </c>
      <c r="AB179" s="60" t="str">
        <f t="array" ref="AB179">IFERROR(IF(AB$2&lt;=$C$1,INDEX('Master Data'!$A$1:$H$686,'Evening Cow'!$A179,2),""),"")</f>
        <v/>
      </c>
      <c r="AC179" s="60" t="str">
        <f t="array" ref="AC179">IFERROR(IF(AC$2&lt;=$C$1,INDEX('Master Data'!$A$1:$H$686,'Evening Cow'!$A179,2),""),"")</f>
        <v/>
      </c>
      <c r="AD179" s="60" t="str">
        <f t="array" ref="AD179">IFERROR(IF(AD$2&lt;=$C$1,INDEX('Master Data'!$A$1:$H$686,'Evening Cow'!$A179,2),""),"")</f>
        <v/>
      </c>
      <c r="AE179" s="12"/>
      <c r="AF179" s="12"/>
      <c r="AG179" s="12"/>
    </row>
    <row r="180" ht="14.25" customHeight="1">
      <c r="A180" s="60" t="str">
        <f>IFERROR(SMALL('Master Data'!H:H,ROW()-2),"")</f>
        <v/>
      </c>
      <c r="B180" s="61" t="str">
        <f t="array" ref="B180">IFERROR(INDEX('Master Data'!$A$1:$H$686,'Evening Cow'!$A180,1),"")</f>
        <v>Customer Name</v>
      </c>
      <c r="C180" s="60" t="str">
        <f t="array" ref="C180">IFERROR(IF(C$2&lt;=$C$1,INDEX('Master Data'!$A$1:$H$686,'Evening Cow'!$A180,2),""),"")</f>
        <v/>
      </c>
      <c r="D180" s="60" t="str">
        <f t="array" ref="D180">IFERROR(IF(D$2&lt;=$C$1,INDEX('Master Data'!$A$1:$H$686,'Evening Cow'!$A180,2),""),"")</f>
        <v/>
      </c>
      <c r="E180" s="60" t="str">
        <f t="array" ref="E180">IFERROR(IF(E$2&lt;=$C$1,INDEX('Master Data'!$A$1:$H$686,'Evening Cow'!$A180,2),""),"")</f>
        <v/>
      </c>
      <c r="F180" s="60" t="str">
        <f t="array" ref="F180">IFERROR(IF(F$2&lt;=$C$1,INDEX('Master Data'!$A$1:$H$686,'Evening Cow'!$A180,2),""),"")</f>
        <v/>
      </c>
      <c r="G180" s="60" t="str">
        <f t="array" ref="G180">IFERROR(IF(G$2&lt;=$C$1,INDEX('Master Data'!$A$1:$H$686,'Evening Cow'!$A180,2),""),"")</f>
        <v/>
      </c>
      <c r="H180" s="60" t="str">
        <f t="array" ref="H180">IFERROR(IF(H$2&lt;=$C$1,INDEX('Master Data'!$A$1:$H$686,'Evening Cow'!$A180,2),""),"")</f>
        <v/>
      </c>
      <c r="I180" s="60" t="str">
        <f t="array" ref="I180">IFERROR(IF(I$2&lt;=$C$1,INDEX('Master Data'!$A$1:$H$686,'Evening Cow'!$A180,2),""),"")</f>
        <v/>
      </c>
      <c r="J180" s="60" t="str">
        <f t="array" ref="J180">IFERROR(IF(J$2&lt;=$C$1,INDEX('Master Data'!$A$1:$H$686,'Evening Cow'!$A180,2),""),"")</f>
        <v/>
      </c>
      <c r="K180" s="60" t="str">
        <f t="array" ref="K180">IFERROR(IF(K$2&lt;=$C$1,INDEX('Master Data'!$A$1:$H$686,'Evening Cow'!$A180,2),""),"")</f>
        <v/>
      </c>
      <c r="L180" s="60" t="str">
        <f t="array" ref="L180">IFERROR(IF(L$2&lt;=$C$1,INDEX('Master Data'!$A$1:$H$686,'Evening Cow'!$A180,2),""),"")</f>
        <v/>
      </c>
      <c r="M180" s="60" t="str">
        <f t="array" ref="M180">IFERROR(IF(M$2&lt;=$C$1,INDEX('Master Data'!$A$1:$H$686,'Evening Cow'!$A180,2),""),"")</f>
        <v/>
      </c>
      <c r="N180" s="60" t="str">
        <f t="array" ref="N180">IFERROR(IF(N$2&lt;=$C$1,INDEX('Master Data'!$A$1:$H$686,'Evening Cow'!$A180,2),""),"")</f>
        <v/>
      </c>
      <c r="O180" s="60" t="str">
        <f t="array" ref="O180">IFERROR(IF(O$2&lt;=$C$1,INDEX('Master Data'!$A$1:$H$686,'Evening Cow'!$A180,2),""),"")</f>
        <v/>
      </c>
      <c r="P180" s="60" t="str">
        <f t="array" ref="P180">IFERROR(IF(P$2&lt;=$C$1,INDEX('Master Data'!$A$1:$H$686,'Evening Cow'!$A180,2),""),"")</f>
        <v/>
      </c>
      <c r="Q180" s="60" t="str">
        <f t="array" ref="Q180">IFERROR(IF(Q$2&lt;=$C$1,INDEX('Master Data'!$A$1:$H$686,'Evening Cow'!$A180,2),""),"")</f>
        <v/>
      </c>
      <c r="R180" s="60" t="str">
        <f t="array" ref="R180">IFERROR(IF(R$2&lt;=$C$1,INDEX('Master Data'!$A$1:$H$686,'Evening Cow'!$A180,2),""),"")</f>
        <v/>
      </c>
      <c r="S180" s="60" t="str">
        <f t="array" ref="S180">IFERROR(IF(S$2&lt;=$C$1,INDEX('Master Data'!$A$1:$H$686,'Evening Cow'!$A180,2),""),"")</f>
        <v/>
      </c>
      <c r="T180" s="60" t="str">
        <f t="array" ref="T180">IFERROR(IF(T$2&lt;=$C$1,INDEX('Master Data'!$A$1:$H$686,'Evening Cow'!$A180,2),""),"")</f>
        <v/>
      </c>
      <c r="U180" s="60" t="str">
        <f t="array" ref="U180">IFERROR(IF(U$2&lt;=$C$1,INDEX('Master Data'!$A$1:$H$686,'Evening Cow'!$A180,2),""),"")</f>
        <v/>
      </c>
      <c r="V180" s="60" t="str">
        <f t="array" ref="V180">IFERROR(IF(V$2&lt;=$C$1,INDEX('Master Data'!$A$1:$H$686,'Evening Cow'!$A180,2),""),"")</f>
        <v/>
      </c>
      <c r="W180" s="60" t="str">
        <f t="array" ref="W180">IFERROR(IF(W$2&lt;=$C$1,INDEX('Master Data'!$A$1:$H$686,'Evening Cow'!$A180,2),""),"")</f>
        <v/>
      </c>
      <c r="X180" s="60" t="str">
        <f t="array" ref="X180">IFERROR(IF(X$2&lt;=$C$1,INDEX('Master Data'!$A$1:$H$686,'Evening Cow'!$A180,2),""),"")</f>
        <v/>
      </c>
      <c r="Y180" s="60" t="str">
        <f t="array" ref="Y180">IFERROR(IF(Y$2&lt;=$C$1,INDEX('Master Data'!$A$1:$H$686,'Evening Cow'!$A180,2),""),"")</f>
        <v/>
      </c>
      <c r="Z180" s="60" t="str">
        <f t="array" ref="Z180">IFERROR(IF(Z$2&lt;=$C$1,INDEX('Master Data'!$A$1:$H$686,'Evening Cow'!$A180,2),""),"")</f>
        <v/>
      </c>
      <c r="AA180" s="60" t="str">
        <f t="array" ref="AA180">IFERROR(IF(AA$2&lt;=$C$1,INDEX('Master Data'!$A$1:$H$686,'Evening Cow'!$A180,2),""),"")</f>
        <v/>
      </c>
      <c r="AB180" s="60" t="str">
        <f t="array" ref="AB180">IFERROR(IF(AB$2&lt;=$C$1,INDEX('Master Data'!$A$1:$H$686,'Evening Cow'!$A180,2),""),"")</f>
        <v/>
      </c>
      <c r="AC180" s="60" t="str">
        <f t="array" ref="AC180">IFERROR(IF(AC$2&lt;=$C$1,INDEX('Master Data'!$A$1:$H$686,'Evening Cow'!$A180,2),""),"")</f>
        <v/>
      </c>
      <c r="AD180" s="60" t="str">
        <f t="array" ref="AD180">IFERROR(IF(AD$2&lt;=$C$1,INDEX('Master Data'!$A$1:$H$686,'Evening Cow'!$A180,2),""),"")</f>
        <v/>
      </c>
      <c r="AE180" s="12"/>
      <c r="AF180" s="12"/>
      <c r="AG180" s="12"/>
    </row>
    <row r="181" ht="14.25" customHeight="1">
      <c r="A181" s="60" t="str">
        <f>IFERROR(SMALL('Master Data'!H:H,ROW()-2),"")</f>
        <v/>
      </c>
      <c r="B181" s="61" t="str">
        <f t="array" ref="B181">IFERROR(INDEX('Master Data'!$A$1:$H$686,'Evening Cow'!$A181,1),"")</f>
        <v>Customer Name</v>
      </c>
      <c r="C181" s="60" t="str">
        <f t="array" ref="C181">IFERROR(IF(C$2&lt;=$C$1,INDEX('Master Data'!$A$1:$H$686,'Evening Cow'!$A181,2),""),"")</f>
        <v/>
      </c>
      <c r="D181" s="60" t="str">
        <f t="array" ref="D181">IFERROR(IF(D$2&lt;=$C$1,INDEX('Master Data'!$A$1:$H$686,'Evening Cow'!$A181,2),""),"")</f>
        <v/>
      </c>
      <c r="E181" s="60" t="str">
        <f t="array" ref="E181">IFERROR(IF(E$2&lt;=$C$1,INDEX('Master Data'!$A$1:$H$686,'Evening Cow'!$A181,2),""),"")</f>
        <v/>
      </c>
      <c r="F181" s="60" t="str">
        <f t="array" ref="F181">IFERROR(IF(F$2&lt;=$C$1,INDEX('Master Data'!$A$1:$H$686,'Evening Cow'!$A181,2),""),"")</f>
        <v/>
      </c>
      <c r="G181" s="60" t="str">
        <f t="array" ref="G181">IFERROR(IF(G$2&lt;=$C$1,INDEX('Master Data'!$A$1:$H$686,'Evening Cow'!$A181,2),""),"")</f>
        <v/>
      </c>
      <c r="H181" s="60" t="str">
        <f t="array" ref="H181">IFERROR(IF(H$2&lt;=$C$1,INDEX('Master Data'!$A$1:$H$686,'Evening Cow'!$A181,2),""),"")</f>
        <v/>
      </c>
      <c r="I181" s="60" t="str">
        <f t="array" ref="I181">IFERROR(IF(I$2&lt;=$C$1,INDEX('Master Data'!$A$1:$H$686,'Evening Cow'!$A181,2),""),"")</f>
        <v/>
      </c>
      <c r="J181" s="60" t="str">
        <f t="array" ref="J181">IFERROR(IF(J$2&lt;=$C$1,INDEX('Master Data'!$A$1:$H$686,'Evening Cow'!$A181,2),""),"")</f>
        <v/>
      </c>
      <c r="K181" s="60" t="str">
        <f t="array" ref="K181">IFERROR(IF(K$2&lt;=$C$1,INDEX('Master Data'!$A$1:$H$686,'Evening Cow'!$A181,2),""),"")</f>
        <v/>
      </c>
      <c r="L181" s="60" t="str">
        <f t="array" ref="L181">IFERROR(IF(L$2&lt;=$C$1,INDEX('Master Data'!$A$1:$H$686,'Evening Cow'!$A181,2),""),"")</f>
        <v/>
      </c>
      <c r="M181" s="60" t="str">
        <f t="array" ref="M181">IFERROR(IF(M$2&lt;=$C$1,INDEX('Master Data'!$A$1:$H$686,'Evening Cow'!$A181,2),""),"")</f>
        <v/>
      </c>
      <c r="N181" s="60" t="str">
        <f t="array" ref="N181">IFERROR(IF(N$2&lt;=$C$1,INDEX('Master Data'!$A$1:$H$686,'Evening Cow'!$A181,2),""),"")</f>
        <v/>
      </c>
      <c r="O181" s="60" t="str">
        <f t="array" ref="O181">IFERROR(IF(O$2&lt;=$C$1,INDEX('Master Data'!$A$1:$H$686,'Evening Cow'!$A181,2),""),"")</f>
        <v/>
      </c>
      <c r="P181" s="60" t="str">
        <f t="array" ref="P181">IFERROR(IF(P$2&lt;=$C$1,INDEX('Master Data'!$A$1:$H$686,'Evening Cow'!$A181,2),""),"")</f>
        <v/>
      </c>
      <c r="Q181" s="60" t="str">
        <f t="array" ref="Q181">IFERROR(IF(Q$2&lt;=$C$1,INDEX('Master Data'!$A$1:$H$686,'Evening Cow'!$A181,2),""),"")</f>
        <v/>
      </c>
      <c r="R181" s="60" t="str">
        <f t="array" ref="R181">IFERROR(IF(R$2&lt;=$C$1,INDEX('Master Data'!$A$1:$H$686,'Evening Cow'!$A181,2),""),"")</f>
        <v/>
      </c>
      <c r="S181" s="60" t="str">
        <f t="array" ref="S181">IFERROR(IF(S$2&lt;=$C$1,INDEX('Master Data'!$A$1:$H$686,'Evening Cow'!$A181,2),""),"")</f>
        <v/>
      </c>
      <c r="T181" s="60" t="str">
        <f t="array" ref="T181">IFERROR(IF(T$2&lt;=$C$1,INDEX('Master Data'!$A$1:$H$686,'Evening Cow'!$A181,2),""),"")</f>
        <v/>
      </c>
      <c r="U181" s="60" t="str">
        <f t="array" ref="U181">IFERROR(IF(U$2&lt;=$C$1,INDEX('Master Data'!$A$1:$H$686,'Evening Cow'!$A181,2),""),"")</f>
        <v/>
      </c>
      <c r="V181" s="60" t="str">
        <f t="array" ref="V181">IFERROR(IF(V$2&lt;=$C$1,INDEX('Master Data'!$A$1:$H$686,'Evening Cow'!$A181,2),""),"")</f>
        <v/>
      </c>
      <c r="W181" s="60" t="str">
        <f t="array" ref="W181">IFERROR(IF(W$2&lt;=$C$1,INDEX('Master Data'!$A$1:$H$686,'Evening Cow'!$A181,2),""),"")</f>
        <v/>
      </c>
      <c r="X181" s="60" t="str">
        <f t="array" ref="X181">IFERROR(IF(X$2&lt;=$C$1,INDEX('Master Data'!$A$1:$H$686,'Evening Cow'!$A181,2),""),"")</f>
        <v/>
      </c>
      <c r="Y181" s="60" t="str">
        <f t="array" ref="Y181">IFERROR(IF(Y$2&lt;=$C$1,INDEX('Master Data'!$A$1:$H$686,'Evening Cow'!$A181,2),""),"")</f>
        <v/>
      </c>
      <c r="Z181" s="60" t="str">
        <f t="array" ref="Z181">IFERROR(IF(Z$2&lt;=$C$1,INDEX('Master Data'!$A$1:$H$686,'Evening Cow'!$A181,2),""),"")</f>
        <v/>
      </c>
      <c r="AA181" s="60" t="str">
        <f t="array" ref="AA181">IFERROR(IF(AA$2&lt;=$C$1,INDEX('Master Data'!$A$1:$H$686,'Evening Cow'!$A181,2),""),"")</f>
        <v/>
      </c>
      <c r="AB181" s="60" t="str">
        <f t="array" ref="AB181">IFERROR(IF(AB$2&lt;=$C$1,INDEX('Master Data'!$A$1:$H$686,'Evening Cow'!$A181,2),""),"")</f>
        <v/>
      </c>
      <c r="AC181" s="60" t="str">
        <f t="array" ref="AC181">IFERROR(IF(AC$2&lt;=$C$1,INDEX('Master Data'!$A$1:$H$686,'Evening Cow'!$A181,2),""),"")</f>
        <v/>
      </c>
      <c r="AD181" s="60" t="str">
        <f t="array" ref="AD181">IFERROR(IF(AD$2&lt;=$C$1,INDEX('Master Data'!$A$1:$H$686,'Evening Cow'!$A181,2),""),"")</f>
        <v/>
      </c>
      <c r="AE181" s="12"/>
      <c r="AF181" s="12"/>
      <c r="AG181" s="12"/>
    </row>
    <row r="182" ht="14.25" customHeight="1">
      <c r="A182" s="60" t="str">
        <f>IFERROR(SMALL('Master Data'!H:H,ROW()-2),"")</f>
        <v/>
      </c>
      <c r="B182" s="61" t="str">
        <f t="array" ref="B182">IFERROR(INDEX('Master Data'!$A$1:$H$686,'Evening Cow'!$A182,1),"")</f>
        <v>Customer Name</v>
      </c>
      <c r="C182" s="60" t="str">
        <f t="array" ref="C182">IFERROR(IF(C$2&lt;=$C$1,INDEX('Master Data'!$A$1:$H$686,'Evening Cow'!$A182,2),""),"")</f>
        <v/>
      </c>
      <c r="D182" s="60" t="str">
        <f t="array" ref="D182">IFERROR(IF(D$2&lt;=$C$1,INDEX('Master Data'!$A$1:$H$686,'Evening Cow'!$A182,2),""),"")</f>
        <v/>
      </c>
      <c r="E182" s="60" t="str">
        <f t="array" ref="E182">IFERROR(IF(E$2&lt;=$C$1,INDEX('Master Data'!$A$1:$H$686,'Evening Cow'!$A182,2),""),"")</f>
        <v/>
      </c>
      <c r="F182" s="60" t="str">
        <f t="array" ref="F182">IFERROR(IF(F$2&lt;=$C$1,INDEX('Master Data'!$A$1:$H$686,'Evening Cow'!$A182,2),""),"")</f>
        <v/>
      </c>
      <c r="G182" s="60" t="str">
        <f t="array" ref="G182">IFERROR(IF(G$2&lt;=$C$1,INDEX('Master Data'!$A$1:$H$686,'Evening Cow'!$A182,2),""),"")</f>
        <v/>
      </c>
      <c r="H182" s="60" t="str">
        <f t="array" ref="H182">IFERROR(IF(H$2&lt;=$C$1,INDEX('Master Data'!$A$1:$H$686,'Evening Cow'!$A182,2),""),"")</f>
        <v/>
      </c>
      <c r="I182" s="60" t="str">
        <f t="array" ref="I182">IFERROR(IF(I$2&lt;=$C$1,INDEX('Master Data'!$A$1:$H$686,'Evening Cow'!$A182,2),""),"")</f>
        <v/>
      </c>
      <c r="J182" s="60" t="str">
        <f t="array" ref="J182">IFERROR(IF(J$2&lt;=$C$1,INDEX('Master Data'!$A$1:$H$686,'Evening Cow'!$A182,2),""),"")</f>
        <v/>
      </c>
      <c r="K182" s="60" t="str">
        <f t="array" ref="K182">IFERROR(IF(K$2&lt;=$C$1,INDEX('Master Data'!$A$1:$H$686,'Evening Cow'!$A182,2),""),"")</f>
        <v/>
      </c>
      <c r="L182" s="60" t="str">
        <f t="array" ref="L182">IFERROR(IF(L$2&lt;=$C$1,INDEX('Master Data'!$A$1:$H$686,'Evening Cow'!$A182,2),""),"")</f>
        <v/>
      </c>
      <c r="M182" s="60" t="str">
        <f t="array" ref="M182">IFERROR(IF(M$2&lt;=$C$1,INDEX('Master Data'!$A$1:$H$686,'Evening Cow'!$A182,2),""),"")</f>
        <v/>
      </c>
      <c r="N182" s="60" t="str">
        <f t="array" ref="N182">IFERROR(IF(N$2&lt;=$C$1,INDEX('Master Data'!$A$1:$H$686,'Evening Cow'!$A182,2),""),"")</f>
        <v/>
      </c>
      <c r="O182" s="60" t="str">
        <f t="array" ref="O182">IFERROR(IF(O$2&lt;=$C$1,INDEX('Master Data'!$A$1:$H$686,'Evening Cow'!$A182,2),""),"")</f>
        <v/>
      </c>
      <c r="P182" s="60" t="str">
        <f t="array" ref="P182">IFERROR(IF(P$2&lt;=$C$1,INDEX('Master Data'!$A$1:$H$686,'Evening Cow'!$A182,2),""),"")</f>
        <v/>
      </c>
      <c r="Q182" s="60" t="str">
        <f t="array" ref="Q182">IFERROR(IF(Q$2&lt;=$C$1,INDEX('Master Data'!$A$1:$H$686,'Evening Cow'!$A182,2),""),"")</f>
        <v/>
      </c>
      <c r="R182" s="60" t="str">
        <f t="array" ref="R182">IFERROR(IF(R$2&lt;=$C$1,INDEX('Master Data'!$A$1:$H$686,'Evening Cow'!$A182,2),""),"")</f>
        <v/>
      </c>
      <c r="S182" s="60" t="str">
        <f t="array" ref="S182">IFERROR(IF(S$2&lt;=$C$1,INDEX('Master Data'!$A$1:$H$686,'Evening Cow'!$A182,2),""),"")</f>
        <v/>
      </c>
      <c r="T182" s="60" t="str">
        <f t="array" ref="T182">IFERROR(IF(T$2&lt;=$C$1,INDEX('Master Data'!$A$1:$H$686,'Evening Cow'!$A182,2),""),"")</f>
        <v/>
      </c>
      <c r="U182" s="60" t="str">
        <f t="array" ref="U182">IFERROR(IF(U$2&lt;=$C$1,INDEX('Master Data'!$A$1:$H$686,'Evening Cow'!$A182,2),""),"")</f>
        <v/>
      </c>
      <c r="V182" s="60" t="str">
        <f t="array" ref="V182">IFERROR(IF(V$2&lt;=$C$1,INDEX('Master Data'!$A$1:$H$686,'Evening Cow'!$A182,2),""),"")</f>
        <v/>
      </c>
      <c r="W182" s="60" t="str">
        <f t="array" ref="W182">IFERROR(IF(W$2&lt;=$C$1,INDEX('Master Data'!$A$1:$H$686,'Evening Cow'!$A182,2),""),"")</f>
        <v/>
      </c>
      <c r="X182" s="60" t="str">
        <f t="array" ref="X182">IFERROR(IF(X$2&lt;=$C$1,INDEX('Master Data'!$A$1:$H$686,'Evening Cow'!$A182,2),""),"")</f>
        <v/>
      </c>
      <c r="Y182" s="60" t="str">
        <f t="array" ref="Y182">IFERROR(IF(Y$2&lt;=$C$1,INDEX('Master Data'!$A$1:$H$686,'Evening Cow'!$A182,2),""),"")</f>
        <v/>
      </c>
      <c r="Z182" s="60" t="str">
        <f t="array" ref="Z182">IFERROR(IF(Z$2&lt;=$C$1,INDEX('Master Data'!$A$1:$H$686,'Evening Cow'!$A182,2),""),"")</f>
        <v/>
      </c>
      <c r="AA182" s="60" t="str">
        <f t="array" ref="AA182">IFERROR(IF(AA$2&lt;=$C$1,INDEX('Master Data'!$A$1:$H$686,'Evening Cow'!$A182,2),""),"")</f>
        <v/>
      </c>
      <c r="AB182" s="60" t="str">
        <f t="array" ref="AB182">IFERROR(IF(AB$2&lt;=$C$1,INDEX('Master Data'!$A$1:$H$686,'Evening Cow'!$A182,2),""),"")</f>
        <v/>
      </c>
      <c r="AC182" s="60" t="str">
        <f t="array" ref="AC182">IFERROR(IF(AC$2&lt;=$C$1,INDEX('Master Data'!$A$1:$H$686,'Evening Cow'!$A182,2),""),"")</f>
        <v/>
      </c>
      <c r="AD182" s="60" t="str">
        <f t="array" ref="AD182">IFERROR(IF(AD$2&lt;=$C$1,INDEX('Master Data'!$A$1:$H$686,'Evening Cow'!$A182,2),""),"")</f>
        <v/>
      </c>
      <c r="AE182" s="12"/>
      <c r="AF182" s="12"/>
      <c r="AG182" s="12"/>
    </row>
    <row r="183" ht="14.25" customHeight="1">
      <c r="A183" s="60" t="str">
        <f>IFERROR(SMALL('Master Data'!H:H,ROW()-2),"")</f>
        <v/>
      </c>
      <c r="B183" s="61" t="str">
        <f t="array" ref="B183">IFERROR(INDEX('Master Data'!$A$1:$H$686,'Evening Cow'!$A183,1),"")</f>
        <v>Customer Name</v>
      </c>
      <c r="C183" s="60" t="str">
        <f t="array" ref="C183">IFERROR(IF(C$2&lt;=$C$1,INDEX('Master Data'!$A$1:$H$686,'Evening Cow'!$A183,2),""),"")</f>
        <v/>
      </c>
      <c r="D183" s="60" t="str">
        <f t="array" ref="D183">IFERROR(IF(D$2&lt;=$C$1,INDEX('Master Data'!$A$1:$H$686,'Evening Cow'!$A183,2),""),"")</f>
        <v/>
      </c>
      <c r="E183" s="60" t="str">
        <f t="array" ref="E183">IFERROR(IF(E$2&lt;=$C$1,INDEX('Master Data'!$A$1:$H$686,'Evening Cow'!$A183,2),""),"")</f>
        <v/>
      </c>
      <c r="F183" s="60" t="str">
        <f t="array" ref="F183">IFERROR(IF(F$2&lt;=$C$1,INDEX('Master Data'!$A$1:$H$686,'Evening Cow'!$A183,2),""),"")</f>
        <v/>
      </c>
      <c r="G183" s="60" t="str">
        <f t="array" ref="G183">IFERROR(IF(G$2&lt;=$C$1,INDEX('Master Data'!$A$1:$H$686,'Evening Cow'!$A183,2),""),"")</f>
        <v/>
      </c>
      <c r="H183" s="60" t="str">
        <f t="array" ref="H183">IFERROR(IF(H$2&lt;=$C$1,INDEX('Master Data'!$A$1:$H$686,'Evening Cow'!$A183,2),""),"")</f>
        <v/>
      </c>
      <c r="I183" s="60" t="str">
        <f t="array" ref="I183">IFERROR(IF(I$2&lt;=$C$1,INDEX('Master Data'!$A$1:$H$686,'Evening Cow'!$A183,2),""),"")</f>
        <v/>
      </c>
      <c r="J183" s="60" t="str">
        <f t="array" ref="J183">IFERROR(IF(J$2&lt;=$C$1,INDEX('Master Data'!$A$1:$H$686,'Evening Cow'!$A183,2),""),"")</f>
        <v/>
      </c>
      <c r="K183" s="60" t="str">
        <f t="array" ref="K183">IFERROR(IF(K$2&lt;=$C$1,INDEX('Master Data'!$A$1:$H$686,'Evening Cow'!$A183,2),""),"")</f>
        <v/>
      </c>
      <c r="L183" s="60" t="str">
        <f t="array" ref="L183">IFERROR(IF(L$2&lt;=$C$1,INDEX('Master Data'!$A$1:$H$686,'Evening Cow'!$A183,2),""),"")</f>
        <v/>
      </c>
      <c r="M183" s="60" t="str">
        <f t="array" ref="M183">IFERROR(IF(M$2&lt;=$C$1,INDEX('Master Data'!$A$1:$H$686,'Evening Cow'!$A183,2),""),"")</f>
        <v/>
      </c>
      <c r="N183" s="60" t="str">
        <f t="array" ref="N183">IFERROR(IF(N$2&lt;=$C$1,INDEX('Master Data'!$A$1:$H$686,'Evening Cow'!$A183,2),""),"")</f>
        <v/>
      </c>
      <c r="O183" s="60" t="str">
        <f t="array" ref="O183">IFERROR(IF(O$2&lt;=$C$1,INDEX('Master Data'!$A$1:$H$686,'Evening Cow'!$A183,2),""),"")</f>
        <v/>
      </c>
      <c r="P183" s="60" t="str">
        <f t="array" ref="P183">IFERROR(IF(P$2&lt;=$C$1,INDEX('Master Data'!$A$1:$H$686,'Evening Cow'!$A183,2),""),"")</f>
        <v/>
      </c>
      <c r="Q183" s="60" t="str">
        <f t="array" ref="Q183">IFERROR(IF(Q$2&lt;=$C$1,INDEX('Master Data'!$A$1:$H$686,'Evening Cow'!$A183,2),""),"")</f>
        <v/>
      </c>
      <c r="R183" s="60" t="str">
        <f t="array" ref="R183">IFERROR(IF(R$2&lt;=$C$1,INDEX('Master Data'!$A$1:$H$686,'Evening Cow'!$A183,2),""),"")</f>
        <v/>
      </c>
      <c r="S183" s="60" t="str">
        <f t="array" ref="S183">IFERROR(IF(S$2&lt;=$C$1,INDEX('Master Data'!$A$1:$H$686,'Evening Cow'!$A183,2),""),"")</f>
        <v/>
      </c>
      <c r="T183" s="60" t="str">
        <f t="array" ref="T183">IFERROR(IF(T$2&lt;=$C$1,INDEX('Master Data'!$A$1:$H$686,'Evening Cow'!$A183,2),""),"")</f>
        <v/>
      </c>
      <c r="U183" s="60" t="str">
        <f t="array" ref="U183">IFERROR(IF(U$2&lt;=$C$1,INDEX('Master Data'!$A$1:$H$686,'Evening Cow'!$A183,2),""),"")</f>
        <v/>
      </c>
      <c r="V183" s="60" t="str">
        <f t="array" ref="V183">IFERROR(IF(V$2&lt;=$C$1,INDEX('Master Data'!$A$1:$H$686,'Evening Cow'!$A183,2),""),"")</f>
        <v/>
      </c>
      <c r="W183" s="60" t="str">
        <f t="array" ref="W183">IFERROR(IF(W$2&lt;=$C$1,INDEX('Master Data'!$A$1:$H$686,'Evening Cow'!$A183,2),""),"")</f>
        <v/>
      </c>
      <c r="X183" s="60" t="str">
        <f t="array" ref="X183">IFERROR(IF(X$2&lt;=$C$1,INDEX('Master Data'!$A$1:$H$686,'Evening Cow'!$A183,2),""),"")</f>
        <v/>
      </c>
      <c r="Y183" s="60" t="str">
        <f t="array" ref="Y183">IFERROR(IF(Y$2&lt;=$C$1,INDEX('Master Data'!$A$1:$H$686,'Evening Cow'!$A183,2),""),"")</f>
        <v/>
      </c>
      <c r="Z183" s="60" t="str">
        <f t="array" ref="Z183">IFERROR(IF(Z$2&lt;=$C$1,INDEX('Master Data'!$A$1:$H$686,'Evening Cow'!$A183,2),""),"")</f>
        <v/>
      </c>
      <c r="AA183" s="60" t="str">
        <f t="array" ref="AA183">IFERROR(IF(AA$2&lt;=$C$1,INDEX('Master Data'!$A$1:$H$686,'Evening Cow'!$A183,2),""),"")</f>
        <v/>
      </c>
      <c r="AB183" s="60" t="str">
        <f t="array" ref="AB183">IFERROR(IF(AB$2&lt;=$C$1,INDEX('Master Data'!$A$1:$H$686,'Evening Cow'!$A183,2),""),"")</f>
        <v/>
      </c>
      <c r="AC183" s="60" t="str">
        <f t="array" ref="AC183">IFERROR(IF(AC$2&lt;=$C$1,INDEX('Master Data'!$A$1:$H$686,'Evening Cow'!$A183,2),""),"")</f>
        <v/>
      </c>
      <c r="AD183" s="60" t="str">
        <f t="array" ref="AD183">IFERROR(IF(AD$2&lt;=$C$1,INDEX('Master Data'!$A$1:$H$686,'Evening Cow'!$A183,2),""),"")</f>
        <v/>
      </c>
      <c r="AE183" s="12"/>
      <c r="AF183" s="12"/>
      <c r="AG183" s="12"/>
    </row>
    <row r="184" ht="14.25" customHeight="1">
      <c r="A184" s="60" t="str">
        <f>IFERROR(SMALL('Master Data'!H:H,ROW()-2),"")</f>
        <v/>
      </c>
      <c r="B184" s="61" t="str">
        <f t="array" ref="B184">IFERROR(INDEX('Master Data'!$A$1:$H$686,'Evening Cow'!$A184,1),"")</f>
        <v>Customer Name</v>
      </c>
      <c r="C184" s="60" t="str">
        <f t="array" ref="C184">IFERROR(IF(C$2&lt;=$C$1,INDEX('Master Data'!$A$1:$H$686,'Evening Cow'!$A184,2),""),"")</f>
        <v/>
      </c>
      <c r="D184" s="60" t="str">
        <f t="array" ref="D184">IFERROR(IF(D$2&lt;=$C$1,INDEX('Master Data'!$A$1:$H$686,'Evening Cow'!$A184,2),""),"")</f>
        <v/>
      </c>
      <c r="E184" s="60" t="str">
        <f t="array" ref="E184">IFERROR(IF(E$2&lt;=$C$1,INDEX('Master Data'!$A$1:$H$686,'Evening Cow'!$A184,2),""),"")</f>
        <v/>
      </c>
      <c r="F184" s="60" t="str">
        <f t="array" ref="F184">IFERROR(IF(F$2&lt;=$C$1,INDEX('Master Data'!$A$1:$H$686,'Evening Cow'!$A184,2),""),"")</f>
        <v/>
      </c>
      <c r="G184" s="60" t="str">
        <f t="array" ref="G184">IFERROR(IF(G$2&lt;=$C$1,INDEX('Master Data'!$A$1:$H$686,'Evening Cow'!$A184,2),""),"")</f>
        <v/>
      </c>
      <c r="H184" s="60" t="str">
        <f t="array" ref="H184">IFERROR(IF(H$2&lt;=$C$1,INDEX('Master Data'!$A$1:$H$686,'Evening Cow'!$A184,2),""),"")</f>
        <v/>
      </c>
      <c r="I184" s="60" t="str">
        <f t="array" ref="I184">IFERROR(IF(I$2&lt;=$C$1,INDEX('Master Data'!$A$1:$H$686,'Evening Cow'!$A184,2),""),"")</f>
        <v/>
      </c>
      <c r="J184" s="60" t="str">
        <f t="array" ref="J184">IFERROR(IF(J$2&lt;=$C$1,INDEX('Master Data'!$A$1:$H$686,'Evening Cow'!$A184,2),""),"")</f>
        <v/>
      </c>
      <c r="K184" s="60" t="str">
        <f t="array" ref="K184">IFERROR(IF(K$2&lt;=$C$1,INDEX('Master Data'!$A$1:$H$686,'Evening Cow'!$A184,2),""),"")</f>
        <v/>
      </c>
      <c r="L184" s="60" t="str">
        <f t="array" ref="L184">IFERROR(IF(L$2&lt;=$C$1,INDEX('Master Data'!$A$1:$H$686,'Evening Cow'!$A184,2),""),"")</f>
        <v/>
      </c>
      <c r="M184" s="60" t="str">
        <f t="array" ref="M184">IFERROR(IF(M$2&lt;=$C$1,INDEX('Master Data'!$A$1:$H$686,'Evening Cow'!$A184,2),""),"")</f>
        <v/>
      </c>
      <c r="N184" s="60" t="str">
        <f t="array" ref="N184">IFERROR(IF(N$2&lt;=$C$1,INDEX('Master Data'!$A$1:$H$686,'Evening Cow'!$A184,2),""),"")</f>
        <v/>
      </c>
      <c r="O184" s="60" t="str">
        <f t="array" ref="O184">IFERROR(IF(O$2&lt;=$C$1,INDEX('Master Data'!$A$1:$H$686,'Evening Cow'!$A184,2),""),"")</f>
        <v/>
      </c>
      <c r="P184" s="60" t="str">
        <f t="array" ref="P184">IFERROR(IF(P$2&lt;=$C$1,INDEX('Master Data'!$A$1:$H$686,'Evening Cow'!$A184,2),""),"")</f>
        <v/>
      </c>
      <c r="Q184" s="60" t="str">
        <f t="array" ref="Q184">IFERROR(IF(Q$2&lt;=$C$1,INDEX('Master Data'!$A$1:$H$686,'Evening Cow'!$A184,2),""),"")</f>
        <v/>
      </c>
      <c r="R184" s="60" t="str">
        <f t="array" ref="R184">IFERROR(IF(R$2&lt;=$C$1,INDEX('Master Data'!$A$1:$H$686,'Evening Cow'!$A184,2),""),"")</f>
        <v/>
      </c>
      <c r="S184" s="60" t="str">
        <f t="array" ref="S184">IFERROR(IF(S$2&lt;=$C$1,INDEX('Master Data'!$A$1:$H$686,'Evening Cow'!$A184,2),""),"")</f>
        <v/>
      </c>
      <c r="T184" s="60" t="str">
        <f t="array" ref="T184">IFERROR(IF(T$2&lt;=$C$1,INDEX('Master Data'!$A$1:$H$686,'Evening Cow'!$A184,2),""),"")</f>
        <v/>
      </c>
      <c r="U184" s="60" t="str">
        <f t="array" ref="U184">IFERROR(IF(U$2&lt;=$C$1,INDEX('Master Data'!$A$1:$H$686,'Evening Cow'!$A184,2),""),"")</f>
        <v/>
      </c>
      <c r="V184" s="60" t="str">
        <f t="array" ref="V184">IFERROR(IF(V$2&lt;=$C$1,INDEX('Master Data'!$A$1:$H$686,'Evening Cow'!$A184,2),""),"")</f>
        <v/>
      </c>
      <c r="W184" s="60" t="str">
        <f t="array" ref="W184">IFERROR(IF(W$2&lt;=$C$1,INDEX('Master Data'!$A$1:$H$686,'Evening Cow'!$A184,2),""),"")</f>
        <v/>
      </c>
      <c r="X184" s="60" t="str">
        <f t="array" ref="X184">IFERROR(IF(X$2&lt;=$C$1,INDEX('Master Data'!$A$1:$H$686,'Evening Cow'!$A184,2),""),"")</f>
        <v/>
      </c>
      <c r="Y184" s="60" t="str">
        <f t="array" ref="Y184">IFERROR(IF(Y$2&lt;=$C$1,INDEX('Master Data'!$A$1:$H$686,'Evening Cow'!$A184,2),""),"")</f>
        <v/>
      </c>
      <c r="Z184" s="60" t="str">
        <f t="array" ref="Z184">IFERROR(IF(Z$2&lt;=$C$1,INDEX('Master Data'!$A$1:$H$686,'Evening Cow'!$A184,2),""),"")</f>
        <v/>
      </c>
      <c r="AA184" s="60" t="str">
        <f t="array" ref="AA184">IFERROR(IF(AA$2&lt;=$C$1,INDEX('Master Data'!$A$1:$H$686,'Evening Cow'!$A184,2),""),"")</f>
        <v/>
      </c>
      <c r="AB184" s="60" t="str">
        <f t="array" ref="AB184">IFERROR(IF(AB$2&lt;=$C$1,INDEX('Master Data'!$A$1:$H$686,'Evening Cow'!$A184,2),""),"")</f>
        <v/>
      </c>
      <c r="AC184" s="60" t="str">
        <f t="array" ref="AC184">IFERROR(IF(AC$2&lt;=$C$1,INDEX('Master Data'!$A$1:$H$686,'Evening Cow'!$A184,2),""),"")</f>
        <v/>
      </c>
      <c r="AD184" s="60" t="str">
        <f t="array" ref="AD184">IFERROR(IF(AD$2&lt;=$C$1,INDEX('Master Data'!$A$1:$H$686,'Evening Cow'!$A184,2),""),"")</f>
        <v/>
      </c>
      <c r="AE184" s="12"/>
      <c r="AF184" s="12"/>
      <c r="AG184" s="12"/>
    </row>
    <row r="185" ht="14.25" customHeight="1">
      <c r="A185" s="60" t="str">
        <f>IFERROR(SMALL('Master Data'!H:H,ROW()-2),"")</f>
        <v/>
      </c>
      <c r="B185" s="61" t="str">
        <f t="array" ref="B185">IFERROR(INDEX('Master Data'!$A$1:$H$686,'Evening Cow'!$A185,1),"")</f>
        <v>Customer Name</v>
      </c>
      <c r="C185" s="60" t="str">
        <f t="array" ref="C185">IFERROR(IF(C$2&lt;=$C$1,INDEX('Master Data'!$A$1:$H$686,'Evening Cow'!$A185,2),""),"")</f>
        <v/>
      </c>
      <c r="D185" s="60" t="str">
        <f t="array" ref="D185">IFERROR(IF(D$2&lt;=$C$1,INDEX('Master Data'!$A$1:$H$686,'Evening Cow'!$A185,2),""),"")</f>
        <v/>
      </c>
      <c r="E185" s="60" t="str">
        <f t="array" ref="E185">IFERROR(IF(E$2&lt;=$C$1,INDEX('Master Data'!$A$1:$H$686,'Evening Cow'!$A185,2),""),"")</f>
        <v/>
      </c>
      <c r="F185" s="60" t="str">
        <f t="array" ref="F185">IFERROR(IF(F$2&lt;=$C$1,INDEX('Master Data'!$A$1:$H$686,'Evening Cow'!$A185,2),""),"")</f>
        <v/>
      </c>
      <c r="G185" s="60" t="str">
        <f t="array" ref="G185">IFERROR(IF(G$2&lt;=$C$1,INDEX('Master Data'!$A$1:$H$686,'Evening Cow'!$A185,2),""),"")</f>
        <v/>
      </c>
      <c r="H185" s="60" t="str">
        <f t="array" ref="H185">IFERROR(IF(H$2&lt;=$C$1,INDEX('Master Data'!$A$1:$H$686,'Evening Cow'!$A185,2),""),"")</f>
        <v/>
      </c>
      <c r="I185" s="60" t="str">
        <f t="array" ref="I185">IFERROR(IF(I$2&lt;=$C$1,INDEX('Master Data'!$A$1:$H$686,'Evening Cow'!$A185,2),""),"")</f>
        <v/>
      </c>
      <c r="J185" s="60" t="str">
        <f t="array" ref="J185">IFERROR(IF(J$2&lt;=$C$1,INDEX('Master Data'!$A$1:$H$686,'Evening Cow'!$A185,2),""),"")</f>
        <v/>
      </c>
      <c r="K185" s="60" t="str">
        <f t="array" ref="K185">IFERROR(IF(K$2&lt;=$C$1,INDEX('Master Data'!$A$1:$H$686,'Evening Cow'!$A185,2),""),"")</f>
        <v/>
      </c>
      <c r="L185" s="60" t="str">
        <f t="array" ref="L185">IFERROR(IF(L$2&lt;=$C$1,INDEX('Master Data'!$A$1:$H$686,'Evening Cow'!$A185,2),""),"")</f>
        <v/>
      </c>
      <c r="M185" s="60" t="str">
        <f t="array" ref="M185">IFERROR(IF(M$2&lt;=$C$1,INDEX('Master Data'!$A$1:$H$686,'Evening Cow'!$A185,2),""),"")</f>
        <v/>
      </c>
      <c r="N185" s="60" t="str">
        <f t="array" ref="N185">IFERROR(IF(N$2&lt;=$C$1,INDEX('Master Data'!$A$1:$H$686,'Evening Cow'!$A185,2),""),"")</f>
        <v/>
      </c>
      <c r="O185" s="60" t="str">
        <f t="array" ref="O185">IFERROR(IF(O$2&lt;=$C$1,INDEX('Master Data'!$A$1:$H$686,'Evening Cow'!$A185,2),""),"")</f>
        <v/>
      </c>
      <c r="P185" s="60" t="str">
        <f t="array" ref="P185">IFERROR(IF(P$2&lt;=$C$1,INDEX('Master Data'!$A$1:$H$686,'Evening Cow'!$A185,2),""),"")</f>
        <v/>
      </c>
      <c r="Q185" s="60" t="str">
        <f t="array" ref="Q185">IFERROR(IF(Q$2&lt;=$C$1,INDEX('Master Data'!$A$1:$H$686,'Evening Cow'!$A185,2),""),"")</f>
        <v/>
      </c>
      <c r="R185" s="60" t="str">
        <f t="array" ref="R185">IFERROR(IF(R$2&lt;=$C$1,INDEX('Master Data'!$A$1:$H$686,'Evening Cow'!$A185,2),""),"")</f>
        <v/>
      </c>
      <c r="S185" s="60" t="str">
        <f t="array" ref="S185">IFERROR(IF(S$2&lt;=$C$1,INDEX('Master Data'!$A$1:$H$686,'Evening Cow'!$A185,2),""),"")</f>
        <v/>
      </c>
      <c r="T185" s="60" t="str">
        <f t="array" ref="T185">IFERROR(IF(T$2&lt;=$C$1,INDEX('Master Data'!$A$1:$H$686,'Evening Cow'!$A185,2),""),"")</f>
        <v/>
      </c>
      <c r="U185" s="60" t="str">
        <f t="array" ref="U185">IFERROR(IF(U$2&lt;=$C$1,INDEX('Master Data'!$A$1:$H$686,'Evening Cow'!$A185,2),""),"")</f>
        <v/>
      </c>
      <c r="V185" s="60" t="str">
        <f t="array" ref="V185">IFERROR(IF(V$2&lt;=$C$1,INDEX('Master Data'!$A$1:$H$686,'Evening Cow'!$A185,2),""),"")</f>
        <v/>
      </c>
      <c r="W185" s="60" t="str">
        <f t="array" ref="W185">IFERROR(IF(W$2&lt;=$C$1,INDEX('Master Data'!$A$1:$H$686,'Evening Cow'!$A185,2),""),"")</f>
        <v/>
      </c>
      <c r="X185" s="60" t="str">
        <f t="array" ref="X185">IFERROR(IF(X$2&lt;=$C$1,INDEX('Master Data'!$A$1:$H$686,'Evening Cow'!$A185,2),""),"")</f>
        <v/>
      </c>
      <c r="Y185" s="60" t="str">
        <f t="array" ref="Y185">IFERROR(IF(Y$2&lt;=$C$1,INDEX('Master Data'!$A$1:$H$686,'Evening Cow'!$A185,2),""),"")</f>
        <v/>
      </c>
      <c r="Z185" s="60" t="str">
        <f t="array" ref="Z185">IFERROR(IF(Z$2&lt;=$C$1,INDEX('Master Data'!$A$1:$H$686,'Evening Cow'!$A185,2),""),"")</f>
        <v/>
      </c>
      <c r="AA185" s="60" t="str">
        <f t="array" ref="AA185">IFERROR(IF(AA$2&lt;=$C$1,INDEX('Master Data'!$A$1:$H$686,'Evening Cow'!$A185,2),""),"")</f>
        <v/>
      </c>
      <c r="AB185" s="60" t="str">
        <f t="array" ref="AB185">IFERROR(IF(AB$2&lt;=$C$1,INDEX('Master Data'!$A$1:$H$686,'Evening Cow'!$A185,2),""),"")</f>
        <v/>
      </c>
      <c r="AC185" s="60" t="str">
        <f t="array" ref="AC185">IFERROR(IF(AC$2&lt;=$C$1,INDEX('Master Data'!$A$1:$H$686,'Evening Cow'!$A185,2),""),"")</f>
        <v/>
      </c>
      <c r="AD185" s="60" t="str">
        <f t="array" ref="AD185">IFERROR(IF(AD$2&lt;=$C$1,INDEX('Master Data'!$A$1:$H$686,'Evening Cow'!$A185,2),""),"")</f>
        <v/>
      </c>
      <c r="AE185" s="12"/>
      <c r="AF185" s="12"/>
      <c r="AG185" s="12"/>
    </row>
    <row r="186" ht="14.25" customHeight="1">
      <c r="A186" s="60" t="str">
        <f>IFERROR(SMALL('Master Data'!H:H,ROW()-2),"")</f>
        <v/>
      </c>
      <c r="B186" s="61" t="str">
        <f t="array" ref="B186">IFERROR(INDEX('Master Data'!$A$1:$H$686,'Evening Cow'!$A186,1),"")</f>
        <v>Customer Name</v>
      </c>
      <c r="C186" s="60" t="str">
        <f t="array" ref="C186">IFERROR(IF(C$2&lt;=$C$1,INDEX('Master Data'!$A$1:$H$686,'Evening Cow'!$A186,2),""),"")</f>
        <v/>
      </c>
      <c r="D186" s="60" t="str">
        <f t="array" ref="D186">IFERROR(IF(D$2&lt;=$C$1,INDEX('Master Data'!$A$1:$H$686,'Evening Cow'!$A186,2),""),"")</f>
        <v/>
      </c>
      <c r="E186" s="60" t="str">
        <f t="array" ref="E186">IFERROR(IF(E$2&lt;=$C$1,INDEX('Master Data'!$A$1:$H$686,'Evening Cow'!$A186,2),""),"")</f>
        <v/>
      </c>
      <c r="F186" s="60" t="str">
        <f t="array" ref="F186">IFERROR(IF(F$2&lt;=$C$1,INDEX('Master Data'!$A$1:$H$686,'Evening Cow'!$A186,2),""),"")</f>
        <v/>
      </c>
      <c r="G186" s="60" t="str">
        <f t="array" ref="G186">IFERROR(IF(G$2&lt;=$C$1,INDEX('Master Data'!$A$1:$H$686,'Evening Cow'!$A186,2),""),"")</f>
        <v/>
      </c>
      <c r="H186" s="60" t="str">
        <f t="array" ref="H186">IFERROR(IF(H$2&lt;=$C$1,INDEX('Master Data'!$A$1:$H$686,'Evening Cow'!$A186,2),""),"")</f>
        <v/>
      </c>
      <c r="I186" s="60" t="str">
        <f t="array" ref="I186">IFERROR(IF(I$2&lt;=$C$1,INDEX('Master Data'!$A$1:$H$686,'Evening Cow'!$A186,2),""),"")</f>
        <v/>
      </c>
      <c r="J186" s="60" t="str">
        <f t="array" ref="J186">IFERROR(IF(J$2&lt;=$C$1,INDEX('Master Data'!$A$1:$H$686,'Evening Cow'!$A186,2),""),"")</f>
        <v/>
      </c>
      <c r="K186" s="60" t="str">
        <f t="array" ref="K186">IFERROR(IF(K$2&lt;=$C$1,INDEX('Master Data'!$A$1:$H$686,'Evening Cow'!$A186,2),""),"")</f>
        <v/>
      </c>
      <c r="L186" s="60" t="str">
        <f t="array" ref="L186">IFERROR(IF(L$2&lt;=$C$1,INDEX('Master Data'!$A$1:$H$686,'Evening Cow'!$A186,2),""),"")</f>
        <v/>
      </c>
      <c r="M186" s="60" t="str">
        <f t="array" ref="M186">IFERROR(IF(M$2&lt;=$C$1,INDEX('Master Data'!$A$1:$H$686,'Evening Cow'!$A186,2),""),"")</f>
        <v/>
      </c>
      <c r="N186" s="60" t="str">
        <f t="array" ref="N186">IFERROR(IF(N$2&lt;=$C$1,INDEX('Master Data'!$A$1:$H$686,'Evening Cow'!$A186,2),""),"")</f>
        <v/>
      </c>
      <c r="O186" s="60" t="str">
        <f t="array" ref="O186">IFERROR(IF(O$2&lt;=$C$1,INDEX('Master Data'!$A$1:$H$686,'Evening Cow'!$A186,2),""),"")</f>
        <v/>
      </c>
      <c r="P186" s="60" t="str">
        <f t="array" ref="P186">IFERROR(IF(P$2&lt;=$C$1,INDEX('Master Data'!$A$1:$H$686,'Evening Cow'!$A186,2),""),"")</f>
        <v/>
      </c>
      <c r="Q186" s="60" t="str">
        <f t="array" ref="Q186">IFERROR(IF(Q$2&lt;=$C$1,INDEX('Master Data'!$A$1:$H$686,'Evening Cow'!$A186,2),""),"")</f>
        <v/>
      </c>
      <c r="R186" s="60" t="str">
        <f t="array" ref="R186">IFERROR(IF(R$2&lt;=$C$1,INDEX('Master Data'!$A$1:$H$686,'Evening Cow'!$A186,2),""),"")</f>
        <v/>
      </c>
      <c r="S186" s="60" t="str">
        <f t="array" ref="S186">IFERROR(IF(S$2&lt;=$C$1,INDEX('Master Data'!$A$1:$H$686,'Evening Cow'!$A186,2),""),"")</f>
        <v/>
      </c>
      <c r="T186" s="60" t="str">
        <f t="array" ref="T186">IFERROR(IF(T$2&lt;=$C$1,INDEX('Master Data'!$A$1:$H$686,'Evening Cow'!$A186,2),""),"")</f>
        <v/>
      </c>
      <c r="U186" s="60" t="str">
        <f t="array" ref="U186">IFERROR(IF(U$2&lt;=$C$1,INDEX('Master Data'!$A$1:$H$686,'Evening Cow'!$A186,2),""),"")</f>
        <v/>
      </c>
      <c r="V186" s="60" t="str">
        <f t="array" ref="V186">IFERROR(IF(V$2&lt;=$C$1,INDEX('Master Data'!$A$1:$H$686,'Evening Cow'!$A186,2),""),"")</f>
        <v/>
      </c>
      <c r="W186" s="60" t="str">
        <f t="array" ref="W186">IFERROR(IF(W$2&lt;=$C$1,INDEX('Master Data'!$A$1:$H$686,'Evening Cow'!$A186,2),""),"")</f>
        <v/>
      </c>
      <c r="X186" s="60" t="str">
        <f t="array" ref="X186">IFERROR(IF(X$2&lt;=$C$1,INDEX('Master Data'!$A$1:$H$686,'Evening Cow'!$A186,2),""),"")</f>
        <v/>
      </c>
      <c r="Y186" s="60" t="str">
        <f t="array" ref="Y186">IFERROR(IF(Y$2&lt;=$C$1,INDEX('Master Data'!$A$1:$H$686,'Evening Cow'!$A186,2),""),"")</f>
        <v/>
      </c>
      <c r="Z186" s="60" t="str">
        <f t="array" ref="Z186">IFERROR(IF(Z$2&lt;=$C$1,INDEX('Master Data'!$A$1:$H$686,'Evening Cow'!$A186,2),""),"")</f>
        <v/>
      </c>
      <c r="AA186" s="60" t="str">
        <f t="array" ref="AA186">IFERROR(IF(AA$2&lt;=$C$1,INDEX('Master Data'!$A$1:$H$686,'Evening Cow'!$A186,2),""),"")</f>
        <v/>
      </c>
      <c r="AB186" s="60" t="str">
        <f t="array" ref="AB186">IFERROR(IF(AB$2&lt;=$C$1,INDEX('Master Data'!$A$1:$H$686,'Evening Cow'!$A186,2),""),"")</f>
        <v/>
      </c>
      <c r="AC186" s="60" t="str">
        <f t="array" ref="AC186">IFERROR(IF(AC$2&lt;=$C$1,INDEX('Master Data'!$A$1:$H$686,'Evening Cow'!$A186,2),""),"")</f>
        <v/>
      </c>
      <c r="AD186" s="60" t="str">
        <f t="array" ref="AD186">IFERROR(IF(AD$2&lt;=$C$1,INDEX('Master Data'!$A$1:$H$686,'Evening Cow'!$A186,2),""),"")</f>
        <v/>
      </c>
      <c r="AE186" s="12"/>
      <c r="AF186" s="12"/>
      <c r="AG186" s="12"/>
    </row>
    <row r="187" ht="14.25" customHeight="1">
      <c r="A187" s="60" t="str">
        <f>IFERROR(SMALL('Master Data'!H:H,ROW()-2),"")</f>
        <v/>
      </c>
      <c r="B187" s="61" t="str">
        <f t="array" ref="B187">IFERROR(INDEX('Master Data'!$A$1:$H$686,'Evening Cow'!$A187,1),"")</f>
        <v>Customer Name</v>
      </c>
      <c r="C187" s="60" t="str">
        <f t="array" ref="C187">IFERROR(IF(C$2&lt;=$C$1,INDEX('Master Data'!$A$1:$H$686,'Evening Cow'!$A187,2),""),"")</f>
        <v/>
      </c>
      <c r="D187" s="60" t="str">
        <f t="array" ref="D187">IFERROR(IF(D$2&lt;=$C$1,INDEX('Master Data'!$A$1:$H$686,'Evening Cow'!$A187,2),""),"")</f>
        <v/>
      </c>
      <c r="E187" s="60" t="str">
        <f t="array" ref="E187">IFERROR(IF(E$2&lt;=$C$1,INDEX('Master Data'!$A$1:$H$686,'Evening Cow'!$A187,2),""),"")</f>
        <v/>
      </c>
      <c r="F187" s="60" t="str">
        <f t="array" ref="F187">IFERROR(IF(F$2&lt;=$C$1,INDEX('Master Data'!$A$1:$H$686,'Evening Cow'!$A187,2),""),"")</f>
        <v/>
      </c>
      <c r="G187" s="60" t="str">
        <f t="array" ref="G187">IFERROR(IF(G$2&lt;=$C$1,INDEX('Master Data'!$A$1:$H$686,'Evening Cow'!$A187,2),""),"")</f>
        <v/>
      </c>
      <c r="H187" s="60" t="str">
        <f t="array" ref="H187">IFERROR(IF(H$2&lt;=$C$1,INDEX('Master Data'!$A$1:$H$686,'Evening Cow'!$A187,2),""),"")</f>
        <v/>
      </c>
      <c r="I187" s="60" t="str">
        <f t="array" ref="I187">IFERROR(IF(I$2&lt;=$C$1,INDEX('Master Data'!$A$1:$H$686,'Evening Cow'!$A187,2),""),"")</f>
        <v/>
      </c>
      <c r="J187" s="60" t="str">
        <f t="array" ref="J187">IFERROR(IF(J$2&lt;=$C$1,INDEX('Master Data'!$A$1:$H$686,'Evening Cow'!$A187,2),""),"")</f>
        <v/>
      </c>
      <c r="K187" s="60" t="str">
        <f t="array" ref="K187">IFERROR(IF(K$2&lt;=$C$1,INDEX('Master Data'!$A$1:$H$686,'Evening Cow'!$A187,2),""),"")</f>
        <v/>
      </c>
      <c r="L187" s="60" t="str">
        <f t="array" ref="L187">IFERROR(IF(L$2&lt;=$C$1,INDEX('Master Data'!$A$1:$H$686,'Evening Cow'!$A187,2),""),"")</f>
        <v/>
      </c>
      <c r="M187" s="60" t="str">
        <f t="array" ref="M187">IFERROR(IF(M$2&lt;=$C$1,INDEX('Master Data'!$A$1:$H$686,'Evening Cow'!$A187,2),""),"")</f>
        <v/>
      </c>
      <c r="N187" s="60" t="str">
        <f t="array" ref="N187">IFERROR(IF(N$2&lt;=$C$1,INDEX('Master Data'!$A$1:$H$686,'Evening Cow'!$A187,2),""),"")</f>
        <v/>
      </c>
      <c r="O187" s="60" t="str">
        <f t="array" ref="O187">IFERROR(IF(O$2&lt;=$C$1,INDEX('Master Data'!$A$1:$H$686,'Evening Cow'!$A187,2),""),"")</f>
        <v/>
      </c>
      <c r="P187" s="60" t="str">
        <f t="array" ref="P187">IFERROR(IF(P$2&lt;=$C$1,INDEX('Master Data'!$A$1:$H$686,'Evening Cow'!$A187,2),""),"")</f>
        <v/>
      </c>
      <c r="Q187" s="60" t="str">
        <f t="array" ref="Q187">IFERROR(IF(Q$2&lt;=$C$1,INDEX('Master Data'!$A$1:$H$686,'Evening Cow'!$A187,2),""),"")</f>
        <v/>
      </c>
      <c r="R187" s="60" t="str">
        <f t="array" ref="R187">IFERROR(IF(R$2&lt;=$C$1,INDEX('Master Data'!$A$1:$H$686,'Evening Cow'!$A187,2),""),"")</f>
        <v/>
      </c>
      <c r="S187" s="60" t="str">
        <f t="array" ref="S187">IFERROR(IF(S$2&lt;=$C$1,INDEX('Master Data'!$A$1:$H$686,'Evening Cow'!$A187,2),""),"")</f>
        <v/>
      </c>
      <c r="T187" s="60" t="str">
        <f t="array" ref="T187">IFERROR(IF(T$2&lt;=$C$1,INDEX('Master Data'!$A$1:$H$686,'Evening Cow'!$A187,2),""),"")</f>
        <v/>
      </c>
      <c r="U187" s="60" t="str">
        <f t="array" ref="U187">IFERROR(IF(U$2&lt;=$C$1,INDEX('Master Data'!$A$1:$H$686,'Evening Cow'!$A187,2),""),"")</f>
        <v/>
      </c>
      <c r="V187" s="60" t="str">
        <f t="array" ref="V187">IFERROR(IF(V$2&lt;=$C$1,INDEX('Master Data'!$A$1:$H$686,'Evening Cow'!$A187,2),""),"")</f>
        <v/>
      </c>
      <c r="W187" s="60" t="str">
        <f t="array" ref="W187">IFERROR(IF(W$2&lt;=$C$1,INDEX('Master Data'!$A$1:$H$686,'Evening Cow'!$A187,2),""),"")</f>
        <v/>
      </c>
      <c r="X187" s="60" t="str">
        <f t="array" ref="X187">IFERROR(IF(X$2&lt;=$C$1,INDEX('Master Data'!$A$1:$H$686,'Evening Cow'!$A187,2),""),"")</f>
        <v/>
      </c>
      <c r="Y187" s="60" t="str">
        <f t="array" ref="Y187">IFERROR(IF(Y$2&lt;=$C$1,INDEX('Master Data'!$A$1:$H$686,'Evening Cow'!$A187,2),""),"")</f>
        <v/>
      </c>
      <c r="Z187" s="60" t="str">
        <f t="array" ref="Z187">IFERROR(IF(Z$2&lt;=$C$1,INDEX('Master Data'!$A$1:$H$686,'Evening Cow'!$A187,2),""),"")</f>
        <v/>
      </c>
      <c r="AA187" s="60" t="str">
        <f t="array" ref="AA187">IFERROR(IF(AA$2&lt;=$C$1,INDEX('Master Data'!$A$1:$H$686,'Evening Cow'!$A187,2),""),"")</f>
        <v/>
      </c>
      <c r="AB187" s="60" t="str">
        <f t="array" ref="AB187">IFERROR(IF(AB$2&lt;=$C$1,INDEX('Master Data'!$A$1:$H$686,'Evening Cow'!$A187,2),""),"")</f>
        <v/>
      </c>
      <c r="AC187" s="60" t="str">
        <f t="array" ref="AC187">IFERROR(IF(AC$2&lt;=$C$1,INDEX('Master Data'!$A$1:$H$686,'Evening Cow'!$A187,2),""),"")</f>
        <v/>
      </c>
      <c r="AD187" s="60" t="str">
        <f t="array" ref="AD187">IFERROR(IF(AD$2&lt;=$C$1,INDEX('Master Data'!$A$1:$H$686,'Evening Cow'!$A187,2),""),"")</f>
        <v/>
      </c>
      <c r="AE187" s="12"/>
      <c r="AF187" s="12"/>
      <c r="AG187" s="12"/>
    </row>
    <row r="188" ht="14.25" customHeight="1">
      <c r="A188" s="60" t="str">
        <f>IFERROR(SMALL('Master Data'!H:H,ROW()-2),"")</f>
        <v/>
      </c>
      <c r="B188" s="61" t="str">
        <f t="array" ref="B188">IFERROR(INDEX('Master Data'!$A$1:$H$686,'Evening Cow'!$A188,1),"")</f>
        <v>Customer Name</v>
      </c>
      <c r="C188" s="60" t="str">
        <f t="array" ref="C188">IFERROR(IF(C$2&lt;=$C$1,INDEX('Master Data'!$A$1:$H$686,'Evening Cow'!$A188,2),""),"")</f>
        <v/>
      </c>
      <c r="D188" s="60" t="str">
        <f t="array" ref="D188">IFERROR(IF(D$2&lt;=$C$1,INDEX('Master Data'!$A$1:$H$686,'Evening Cow'!$A188,2),""),"")</f>
        <v/>
      </c>
      <c r="E188" s="60" t="str">
        <f t="array" ref="E188">IFERROR(IF(E$2&lt;=$C$1,INDEX('Master Data'!$A$1:$H$686,'Evening Cow'!$A188,2),""),"")</f>
        <v/>
      </c>
      <c r="F188" s="60" t="str">
        <f t="array" ref="F188">IFERROR(IF(F$2&lt;=$C$1,INDEX('Master Data'!$A$1:$H$686,'Evening Cow'!$A188,2),""),"")</f>
        <v/>
      </c>
      <c r="G188" s="60" t="str">
        <f t="array" ref="G188">IFERROR(IF(G$2&lt;=$C$1,INDEX('Master Data'!$A$1:$H$686,'Evening Cow'!$A188,2),""),"")</f>
        <v/>
      </c>
      <c r="H188" s="60" t="str">
        <f t="array" ref="H188">IFERROR(IF(H$2&lt;=$C$1,INDEX('Master Data'!$A$1:$H$686,'Evening Cow'!$A188,2),""),"")</f>
        <v/>
      </c>
      <c r="I188" s="60" t="str">
        <f t="array" ref="I188">IFERROR(IF(I$2&lt;=$C$1,INDEX('Master Data'!$A$1:$H$686,'Evening Cow'!$A188,2),""),"")</f>
        <v/>
      </c>
      <c r="J188" s="60" t="str">
        <f t="array" ref="J188">IFERROR(IF(J$2&lt;=$C$1,INDEX('Master Data'!$A$1:$H$686,'Evening Cow'!$A188,2),""),"")</f>
        <v/>
      </c>
      <c r="K188" s="60" t="str">
        <f t="array" ref="K188">IFERROR(IF(K$2&lt;=$C$1,INDEX('Master Data'!$A$1:$H$686,'Evening Cow'!$A188,2),""),"")</f>
        <v/>
      </c>
      <c r="L188" s="60" t="str">
        <f t="array" ref="L188">IFERROR(IF(L$2&lt;=$C$1,INDEX('Master Data'!$A$1:$H$686,'Evening Cow'!$A188,2),""),"")</f>
        <v/>
      </c>
      <c r="M188" s="60" t="str">
        <f t="array" ref="M188">IFERROR(IF(M$2&lt;=$C$1,INDEX('Master Data'!$A$1:$H$686,'Evening Cow'!$A188,2),""),"")</f>
        <v/>
      </c>
      <c r="N188" s="60" t="str">
        <f t="array" ref="N188">IFERROR(IF(N$2&lt;=$C$1,INDEX('Master Data'!$A$1:$H$686,'Evening Cow'!$A188,2),""),"")</f>
        <v/>
      </c>
      <c r="O188" s="60" t="str">
        <f t="array" ref="O188">IFERROR(IF(O$2&lt;=$C$1,INDEX('Master Data'!$A$1:$H$686,'Evening Cow'!$A188,2),""),"")</f>
        <v/>
      </c>
      <c r="P188" s="60" t="str">
        <f t="array" ref="P188">IFERROR(IF(P$2&lt;=$C$1,INDEX('Master Data'!$A$1:$H$686,'Evening Cow'!$A188,2),""),"")</f>
        <v/>
      </c>
      <c r="Q188" s="60" t="str">
        <f t="array" ref="Q188">IFERROR(IF(Q$2&lt;=$C$1,INDEX('Master Data'!$A$1:$H$686,'Evening Cow'!$A188,2),""),"")</f>
        <v/>
      </c>
      <c r="R188" s="60" t="str">
        <f t="array" ref="R188">IFERROR(IF(R$2&lt;=$C$1,INDEX('Master Data'!$A$1:$H$686,'Evening Cow'!$A188,2),""),"")</f>
        <v/>
      </c>
      <c r="S188" s="60" t="str">
        <f t="array" ref="S188">IFERROR(IF(S$2&lt;=$C$1,INDEX('Master Data'!$A$1:$H$686,'Evening Cow'!$A188,2),""),"")</f>
        <v/>
      </c>
      <c r="T188" s="60" t="str">
        <f t="array" ref="T188">IFERROR(IF(T$2&lt;=$C$1,INDEX('Master Data'!$A$1:$H$686,'Evening Cow'!$A188,2),""),"")</f>
        <v/>
      </c>
      <c r="U188" s="60" t="str">
        <f t="array" ref="U188">IFERROR(IF(U$2&lt;=$C$1,INDEX('Master Data'!$A$1:$H$686,'Evening Cow'!$A188,2),""),"")</f>
        <v/>
      </c>
      <c r="V188" s="60" t="str">
        <f t="array" ref="V188">IFERROR(IF(V$2&lt;=$C$1,INDEX('Master Data'!$A$1:$H$686,'Evening Cow'!$A188,2),""),"")</f>
        <v/>
      </c>
      <c r="W188" s="60" t="str">
        <f t="array" ref="W188">IFERROR(IF(W$2&lt;=$C$1,INDEX('Master Data'!$A$1:$H$686,'Evening Cow'!$A188,2),""),"")</f>
        <v/>
      </c>
      <c r="X188" s="60" t="str">
        <f t="array" ref="X188">IFERROR(IF(X$2&lt;=$C$1,INDEX('Master Data'!$A$1:$H$686,'Evening Cow'!$A188,2),""),"")</f>
        <v/>
      </c>
      <c r="Y188" s="60" t="str">
        <f t="array" ref="Y188">IFERROR(IF(Y$2&lt;=$C$1,INDEX('Master Data'!$A$1:$H$686,'Evening Cow'!$A188,2),""),"")</f>
        <v/>
      </c>
      <c r="Z188" s="60" t="str">
        <f t="array" ref="Z188">IFERROR(IF(Z$2&lt;=$C$1,INDEX('Master Data'!$A$1:$H$686,'Evening Cow'!$A188,2),""),"")</f>
        <v/>
      </c>
      <c r="AA188" s="60" t="str">
        <f t="array" ref="AA188">IFERROR(IF(AA$2&lt;=$C$1,INDEX('Master Data'!$A$1:$H$686,'Evening Cow'!$A188,2),""),"")</f>
        <v/>
      </c>
      <c r="AB188" s="60" t="str">
        <f t="array" ref="AB188">IFERROR(IF(AB$2&lt;=$C$1,INDEX('Master Data'!$A$1:$H$686,'Evening Cow'!$A188,2),""),"")</f>
        <v/>
      </c>
      <c r="AC188" s="60" t="str">
        <f t="array" ref="AC188">IFERROR(IF(AC$2&lt;=$C$1,INDEX('Master Data'!$A$1:$H$686,'Evening Cow'!$A188,2),""),"")</f>
        <v/>
      </c>
      <c r="AD188" s="60" t="str">
        <f t="array" ref="AD188">IFERROR(IF(AD$2&lt;=$C$1,INDEX('Master Data'!$A$1:$H$686,'Evening Cow'!$A188,2),""),"")</f>
        <v/>
      </c>
      <c r="AE188" s="12"/>
      <c r="AF188" s="12"/>
      <c r="AG188" s="12"/>
    </row>
    <row r="189" ht="14.25" customHeight="1">
      <c r="A189" s="60" t="str">
        <f>IFERROR(SMALL('Master Data'!H:H,ROW()-2),"")</f>
        <v/>
      </c>
      <c r="B189" s="61" t="str">
        <f t="array" ref="B189">IFERROR(INDEX('Master Data'!$A$1:$H$686,'Evening Cow'!$A189,1),"")</f>
        <v>Customer Name</v>
      </c>
      <c r="C189" s="60" t="str">
        <f t="array" ref="C189">IFERROR(IF(C$2&lt;=$C$1,INDEX('Master Data'!$A$1:$H$686,'Evening Cow'!$A189,2),""),"")</f>
        <v/>
      </c>
      <c r="D189" s="60" t="str">
        <f t="array" ref="D189">IFERROR(IF(D$2&lt;=$C$1,INDEX('Master Data'!$A$1:$H$686,'Evening Cow'!$A189,2),""),"")</f>
        <v/>
      </c>
      <c r="E189" s="60" t="str">
        <f t="array" ref="E189">IFERROR(IF(E$2&lt;=$C$1,INDEX('Master Data'!$A$1:$H$686,'Evening Cow'!$A189,2),""),"")</f>
        <v/>
      </c>
      <c r="F189" s="60" t="str">
        <f t="array" ref="F189">IFERROR(IF(F$2&lt;=$C$1,INDEX('Master Data'!$A$1:$H$686,'Evening Cow'!$A189,2),""),"")</f>
        <v/>
      </c>
      <c r="G189" s="60" t="str">
        <f t="array" ref="G189">IFERROR(IF(G$2&lt;=$C$1,INDEX('Master Data'!$A$1:$H$686,'Evening Cow'!$A189,2),""),"")</f>
        <v/>
      </c>
      <c r="H189" s="60" t="str">
        <f t="array" ref="H189">IFERROR(IF(H$2&lt;=$C$1,INDEX('Master Data'!$A$1:$H$686,'Evening Cow'!$A189,2),""),"")</f>
        <v/>
      </c>
      <c r="I189" s="60" t="str">
        <f t="array" ref="I189">IFERROR(IF(I$2&lt;=$C$1,INDEX('Master Data'!$A$1:$H$686,'Evening Cow'!$A189,2),""),"")</f>
        <v/>
      </c>
      <c r="J189" s="60" t="str">
        <f t="array" ref="J189">IFERROR(IF(J$2&lt;=$C$1,INDEX('Master Data'!$A$1:$H$686,'Evening Cow'!$A189,2),""),"")</f>
        <v/>
      </c>
      <c r="K189" s="60" t="str">
        <f t="array" ref="K189">IFERROR(IF(K$2&lt;=$C$1,INDEX('Master Data'!$A$1:$H$686,'Evening Cow'!$A189,2),""),"")</f>
        <v/>
      </c>
      <c r="L189" s="60" t="str">
        <f t="array" ref="L189">IFERROR(IF(L$2&lt;=$C$1,INDEX('Master Data'!$A$1:$H$686,'Evening Cow'!$A189,2),""),"")</f>
        <v/>
      </c>
      <c r="M189" s="60" t="str">
        <f t="array" ref="M189">IFERROR(IF(M$2&lt;=$C$1,INDEX('Master Data'!$A$1:$H$686,'Evening Cow'!$A189,2),""),"")</f>
        <v/>
      </c>
      <c r="N189" s="60" t="str">
        <f t="array" ref="N189">IFERROR(IF(N$2&lt;=$C$1,INDEX('Master Data'!$A$1:$H$686,'Evening Cow'!$A189,2),""),"")</f>
        <v/>
      </c>
      <c r="O189" s="60" t="str">
        <f t="array" ref="O189">IFERROR(IF(O$2&lt;=$C$1,INDEX('Master Data'!$A$1:$H$686,'Evening Cow'!$A189,2),""),"")</f>
        <v/>
      </c>
      <c r="P189" s="60" t="str">
        <f t="array" ref="P189">IFERROR(IF(P$2&lt;=$C$1,INDEX('Master Data'!$A$1:$H$686,'Evening Cow'!$A189,2),""),"")</f>
        <v/>
      </c>
      <c r="Q189" s="60" t="str">
        <f t="array" ref="Q189">IFERROR(IF(Q$2&lt;=$C$1,INDEX('Master Data'!$A$1:$H$686,'Evening Cow'!$A189,2),""),"")</f>
        <v/>
      </c>
      <c r="R189" s="60" t="str">
        <f t="array" ref="R189">IFERROR(IF(R$2&lt;=$C$1,INDEX('Master Data'!$A$1:$H$686,'Evening Cow'!$A189,2),""),"")</f>
        <v/>
      </c>
      <c r="S189" s="60" t="str">
        <f t="array" ref="S189">IFERROR(IF(S$2&lt;=$C$1,INDEX('Master Data'!$A$1:$H$686,'Evening Cow'!$A189,2),""),"")</f>
        <v/>
      </c>
      <c r="T189" s="60" t="str">
        <f t="array" ref="T189">IFERROR(IF(T$2&lt;=$C$1,INDEX('Master Data'!$A$1:$H$686,'Evening Cow'!$A189,2),""),"")</f>
        <v/>
      </c>
      <c r="U189" s="60" t="str">
        <f t="array" ref="U189">IFERROR(IF(U$2&lt;=$C$1,INDEX('Master Data'!$A$1:$H$686,'Evening Cow'!$A189,2),""),"")</f>
        <v/>
      </c>
      <c r="V189" s="60" t="str">
        <f t="array" ref="V189">IFERROR(IF(V$2&lt;=$C$1,INDEX('Master Data'!$A$1:$H$686,'Evening Cow'!$A189,2),""),"")</f>
        <v/>
      </c>
      <c r="W189" s="60" t="str">
        <f t="array" ref="W189">IFERROR(IF(W$2&lt;=$C$1,INDEX('Master Data'!$A$1:$H$686,'Evening Cow'!$A189,2),""),"")</f>
        <v/>
      </c>
      <c r="X189" s="60" t="str">
        <f t="array" ref="X189">IFERROR(IF(X$2&lt;=$C$1,INDEX('Master Data'!$A$1:$H$686,'Evening Cow'!$A189,2),""),"")</f>
        <v/>
      </c>
      <c r="Y189" s="60" t="str">
        <f t="array" ref="Y189">IFERROR(IF(Y$2&lt;=$C$1,INDEX('Master Data'!$A$1:$H$686,'Evening Cow'!$A189,2),""),"")</f>
        <v/>
      </c>
      <c r="Z189" s="60" t="str">
        <f t="array" ref="Z189">IFERROR(IF(Z$2&lt;=$C$1,INDEX('Master Data'!$A$1:$H$686,'Evening Cow'!$A189,2),""),"")</f>
        <v/>
      </c>
      <c r="AA189" s="60" t="str">
        <f t="array" ref="AA189">IFERROR(IF(AA$2&lt;=$C$1,INDEX('Master Data'!$A$1:$H$686,'Evening Cow'!$A189,2),""),"")</f>
        <v/>
      </c>
      <c r="AB189" s="60" t="str">
        <f t="array" ref="AB189">IFERROR(IF(AB$2&lt;=$C$1,INDEX('Master Data'!$A$1:$H$686,'Evening Cow'!$A189,2),""),"")</f>
        <v/>
      </c>
      <c r="AC189" s="60" t="str">
        <f t="array" ref="AC189">IFERROR(IF(AC$2&lt;=$C$1,INDEX('Master Data'!$A$1:$H$686,'Evening Cow'!$A189,2),""),"")</f>
        <v/>
      </c>
      <c r="AD189" s="60" t="str">
        <f t="array" ref="AD189">IFERROR(IF(AD$2&lt;=$C$1,INDEX('Master Data'!$A$1:$H$686,'Evening Cow'!$A189,2),""),"")</f>
        <v/>
      </c>
      <c r="AE189" s="12"/>
      <c r="AF189" s="12"/>
      <c r="AG189" s="12"/>
    </row>
    <row r="190" ht="14.25" customHeight="1">
      <c r="A190" s="60" t="str">
        <f>IFERROR(SMALL('Master Data'!H:H,ROW()-2),"")</f>
        <v/>
      </c>
      <c r="B190" s="61" t="str">
        <f t="array" ref="B190">IFERROR(INDEX('Master Data'!$A$1:$H$686,'Evening Cow'!$A190,1),"")</f>
        <v>Customer Name</v>
      </c>
      <c r="C190" s="60" t="str">
        <f t="array" ref="C190">IFERROR(IF(C$2&lt;=$C$1,INDEX('Master Data'!$A$1:$H$686,'Evening Cow'!$A190,2),""),"")</f>
        <v/>
      </c>
      <c r="D190" s="60" t="str">
        <f t="array" ref="D190">IFERROR(IF(D$2&lt;=$C$1,INDEX('Master Data'!$A$1:$H$686,'Evening Cow'!$A190,2),""),"")</f>
        <v/>
      </c>
      <c r="E190" s="60" t="str">
        <f t="array" ref="E190">IFERROR(IF(E$2&lt;=$C$1,INDEX('Master Data'!$A$1:$H$686,'Evening Cow'!$A190,2),""),"")</f>
        <v/>
      </c>
      <c r="F190" s="60" t="str">
        <f t="array" ref="F190">IFERROR(IF(F$2&lt;=$C$1,INDEX('Master Data'!$A$1:$H$686,'Evening Cow'!$A190,2),""),"")</f>
        <v/>
      </c>
      <c r="G190" s="60" t="str">
        <f t="array" ref="G190">IFERROR(IF(G$2&lt;=$C$1,INDEX('Master Data'!$A$1:$H$686,'Evening Cow'!$A190,2),""),"")</f>
        <v/>
      </c>
      <c r="H190" s="60" t="str">
        <f t="array" ref="H190">IFERROR(IF(H$2&lt;=$C$1,INDEX('Master Data'!$A$1:$H$686,'Evening Cow'!$A190,2),""),"")</f>
        <v/>
      </c>
      <c r="I190" s="60" t="str">
        <f t="array" ref="I190">IFERROR(IF(I$2&lt;=$C$1,INDEX('Master Data'!$A$1:$H$686,'Evening Cow'!$A190,2),""),"")</f>
        <v/>
      </c>
      <c r="J190" s="60" t="str">
        <f t="array" ref="J190">IFERROR(IF(J$2&lt;=$C$1,INDEX('Master Data'!$A$1:$H$686,'Evening Cow'!$A190,2),""),"")</f>
        <v/>
      </c>
      <c r="K190" s="60" t="str">
        <f t="array" ref="K190">IFERROR(IF(K$2&lt;=$C$1,INDEX('Master Data'!$A$1:$H$686,'Evening Cow'!$A190,2),""),"")</f>
        <v/>
      </c>
      <c r="L190" s="60" t="str">
        <f t="array" ref="L190">IFERROR(IF(L$2&lt;=$C$1,INDEX('Master Data'!$A$1:$H$686,'Evening Cow'!$A190,2),""),"")</f>
        <v/>
      </c>
      <c r="M190" s="60" t="str">
        <f t="array" ref="M190">IFERROR(IF(M$2&lt;=$C$1,INDEX('Master Data'!$A$1:$H$686,'Evening Cow'!$A190,2),""),"")</f>
        <v/>
      </c>
      <c r="N190" s="60" t="str">
        <f t="array" ref="N190">IFERROR(IF(N$2&lt;=$C$1,INDEX('Master Data'!$A$1:$H$686,'Evening Cow'!$A190,2),""),"")</f>
        <v/>
      </c>
      <c r="O190" s="60" t="str">
        <f t="array" ref="O190">IFERROR(IF(O$2&lt;=$C$1,INDEX('Master Data'!$A$1:$H$686,'Evening Cow'!$A190,2),""),"")</f>
        <v/>
      </c>
      <c r="P190" s="60" t="str">
        <f t="array" ref="P190">IFERROR(IF(P$2&lt;=$C$1,INDEX('Master Data'!$A$1:$H$686,'Evening Cow'!$A190,2),""),"")</f>
        <v/>
      </c>
      <c r="Q190" s="60" t="str">
        <f t="array" ref="Q190">IFERROR(IF(Q$2&lt;=$C$1,INDEX('Master Data'!$A$1:$H$686,'Evening Cow'!$A190,2),""),"")</f>
        <v/>
      </c>
      <c r="R190" s="60" t="str">
        <f t="array" ref="R190">IFERROR(IF(R$2&lt;=$C$1,INDEX('Master Data'!$A$1:$H$686,'Evening Cow'!$A190,2),""),"")</f>
        <v/>
      </c>
      <c r="S190" s="60" t="str">
        <f t="array" ref="S190">IFERROR(IF(S$2&lt;=$C$1,INDEX('Master Data'!$A$1:$H$686,'Evening Cow'!$A190,2),""),"")</f>
        <v/>
      </c>
      <c r="T190" s="60" t="str">
        <f t="array" ref="T190">IFERROR(IF(T$2&lt;=$C$1,INDEX('Master Data'!$A$1:$H$686,'Evening Cow'!$A190,2),""),"")</f>
        <v/>
      </c>
      <c r="U190" s="60" t="str">
        <f t="array" ref="U190">IFERROR(IF(U$2&lt;=$C$1,INDEX('Master Data'!$A$1:$H$686,'Evening Cow'!$A190,2),""),"")</f>
        <v/>
      </c>
      <c r="V190" s="60" t="str">
        <f t="array" ref="V190">IFERROR(IF(V$2&lt;=$C$1,INDEX('Master Data'!$A$1:$H$686,'Evening Cow'!$A190,2),""),"")</f>
        <v/>
      </c>
      <c r="W190" s="60" t="str">
        <f t="array" ref="W190">IFERROR(IF(W$2&lt;=$C$1,INDEX('Master Data'!$A$1:$H$686,'Evening Cow'!$A190,2),""),"")</f>
        <v/>
      </c>
      <c r="X190" s="60" t="str">
        <f t="array" ref="X190">IFERROR(IF(X$2&lt;=$C$1,INDEX('Master Data'!$A$1:$H$686,'Evening Cow'!$A190,2),""),"")</f>
        <v/>
      </c>
      <c r="Y190" s="60" t="str">
        <f t="array" ref="Y190">IFERROR(IF(Y$2&lt;=$C$1,INDEX('Master Data'!$A$1:$H$686,'Evening Cow'!$A190,2),""),"")</f>
        <v/>
      </c>
      <c r="Z190" s="60" t="str">
        <f t="array" ref="Z190">IFERROR(IF(Z$2&lt;=$C$1,INDEX('Master Data'!$A$1:$H$686,'Evening Cow'!$A190,2),""),"")</f>
        <v/>
      </c>
      <c r="AA190" s="60" t="str">
        <f t="array" ref="AA190">IFERROR(IF(AA$2&lt;=$C$1,INDEX('Master Data'!$A$1:$H$686,'Evening Cow'!$A190,2),""),"")</f>
        <v/>
      </c>
      <c r="AB190" s="60" t="str">
        <f t="array" ref="AB190">IFERROR(IF(AB$2&lt;=$C$1,INDEX('Master Data'!$A$1:$H$686,'Evening Cow'!$A190,2),""),"")</f>
        <v/>
      </c>
      <c r="AC190" s="60" t="str">
        <f t="array" ref="AC190">IFERROR(IF(AC$2&lt;=$C$1,INDEX('Master Data'!$A$1:$H$686,'Evening Cow'!$A190,2),""),"")</f>
        <v/>
      </c>
      <c r="AD190" s="60" t="str">
        <f t="array" ref="AD190">IFERROR(IF(AD$2&lt;=$C$1,INDEX('Master Data'!$A$1:$H$686,'Evening Cow'!$A190,2),""),"")</f>
        <v/>
      </c>
      <c r="AE190" s="12"/>
      <c r="AF190" s="12"/>
      <c r="AG190" s="12"/>
    </row>
    <row r="191" ht="14.25" customHeight="1">
      <c r="A191" s="60" t="str">
        <f>IFERROR(SMALL('Master Data'!H:H,ROW()-2),"")</f>
        <v/>
      </c>
      <c r="B191" s="61" t="str">
        <f t="array" ref="B191">IFERROR(INDEX('Master Data'!$A$1:$H$686,'Evening Cow'!$A191,1),"")</f>
        <v>Customer Name</v>
      </c>
      <c r="C191" s="60" t="str">
        <f t="array" ref="C191">IFERROR(IF(C$2&lt;=$C$1,INDEX('Master Data'!$A$1:$H$686,'Evening Cow'!$A191,2),""),"")</f>
        <v/>
      </c>
      <c r="D191" s="60" t="str">
        <f t="array" ref="D191">IFERROR(IF(D$2&lt;=$C$1,INDEX('Master Data'!$A$1:$H$686,'Evening Cow'!$A191,2),""),"")</f>
        <v/>
      </c>
      <c r="E191" s="60" t="str">
        <f t="array" ref="E191">IFERROR(IF(E$2&lt;=$C$1,INDEX('Master Data'!$A$1:$H$686,'Evening Cow'!$A191,2),""),"")</f>
        <v/>
      </c>
      <c r="F191" s="60" t="str">
        <f t="array" ref="F191">IFERROR(IF(F$2&lt;=$C$1,INDEX('Master Data'!$A$1:$H$686,'Evening Cow'!$A191,2),""),"")</f>
        <v/>
      </c>
      <c r="G191" s="60" t="str">
        <f t="array" ref="G191">IFERROR(IF(G$2&lt;=$C$1,INDEX('Master Data'!$A$1:$H$686,'Evening Cow'!$A191,2),""),"")</f>
        <v/>
      </c>
      <c r="H191" s="60" t="str">
        <f t="array" ref="H191">IFERROR(IF(H$2&lt;=$C$1,INDEX('Master Data'!$A$1:$H$686,'Evening Cow'!$A191,2),""),"")</f>
        <v/>
      </c>
      <c r="I191" s="60" t="str">
        <f t="array" ref="I191">IFERROR(IF(I$2&lt;=$C$1,INDEX('Master Data'!$A$1:$H$686,'Evening Cow'!$A191,2),""),"")</f>
        <v/>
      </c>
      <c r="J191" s="60" t="str">
        <f t="array" ref="J191">IFERROR(IF(J$2&lt;=$C$1,INDEX('Master Data'!$A$1:$H$686,'Evening Cow'!$A191,2),""),"")</f>
        <v/>
      </c>
      <c r="K191" s="60" t="str">
        <f t="array" ref="K191">IFERROR(IF(K$2&lt;=$C$1,INDEX('Master Data'!$A$1:$H$686,'Evening Cow'!$A191,2),""),"")</f>
        <v/>
      </c>
      <c r="L191" s="60" t="str">
        <f t="array" ref="L191">IFERROR(IF(L$2&lt;=$C$1,INDEX('Master Data'!$A$1:$H$686,'Evening Cow'!$A191,2),""),"")</f>
        <v/>
      </c>
      <c r="M191" s="60" t="str">
        <f t="array" ref="M191">IFERROR(IF(M$2&lt;=$C$1,INDEX('Master Data'!$A$1:$H$686,'Evening Cow'!$A191,2),""),"")</f>
        <v/>
      </c>
      <c r="N191" s="60" t="str">
        <f t="array" ref="N191">IFERROR(IF(N$2&lt;=$C$1,INDEX('Master Data'!$A$1:$H$686,'Evening Cow'!$A191,2),""),"")</f>
        <v/>
      </c>
      <c r="O191" s="60" t="str">
        <f t="array" ref="O191">IFERROR(IF(O$2&lt;=$C$1,INDEX('Master Data'!$A$1:$H$686,'Evening Cow'!$A191,2),""),"")</f>
        <v/>
      </c>
      <c r="P191" s="60" t="str">
        <f t="array" ref="P191">IFERROR(IF(P$2&lt;=$C$1,INDEX('Master Data'!$A$1:$H$686,'Evening Cow'!$A191,2),""),"")</f>
        <v/>
      </c>
      <c r="Q191" s="60" t="str">
        <f t="array" ref="Q191">IFERROR(IF(Q$2&lt;=$C$1,INDEX('Master Data'!$A$1:$H$686,'Evening Cow'!$A191,2),""),"")</f>
        <v/>
      </c>
      <c r="R191" s="60" t="str">
        <f t="array" ref="R191">IFERROR(IF(R$2&lt;=$C$1,INDEX('Master Data'!$A$1:$H$686,'Evening Cow'!$A191,2),""),"")</f>
        <v/>
      </c>
      <c r="S191" s="60" t="str">
        <f t="array" ref="S191">IFERROR(IF(S$2&lt;=$C$1,INDEX('Master Data'!$A$1:$H$686,'Evening Cow'!$A191,2),""),"")</f>
        <v/>
      </c>
      <c r="T191" s="60" t="str">
        <f t="array" ref="T191">IFERROR(IF(T$2&lt;=$C$1,INDEX('Master Data'!$A$1:$H$686,'Evening Cow'!$A191,2),""),"")</f>
        <v/>
      </c>
      <c r="U191" s="60" t="str">
        <f t="array" ref="U191">IFERROR(IF(U$2&lt;=$C$1,INDEX('Master Data'!$A$1:$H$686,'Evening Cow'!$A191,2),""),"")</f>
        <v/>
      </c>
      <c r="V191" s="60" t="str">
        <f t="array" ref="V191">IFERROR(IF(V$2&lt;=$C$1,INDEX('Master Data'!$A$1:$H$686,'Evening Cow'!$A191,2),""),"")</f>
        <v/>
      </c>
      <c r="W191" s="60" t="str">
        <f t="array" ref="W191">IFERROR(IF(W$2&lt;=$C$1,INDEX('Master Data'!$A$1:$H$686,'Evening Cow'!$A191,2),""),"")</f>
        <v/>
      </c>
      <c r="X191" s="60" t="str">
        <f t="array" ref="X191">IFERROR(IF(X$2&lt;=$C$1,INDEX('Master Data'!$A$1:$H$686,'Evening Cow'!$A191,2),""),"")</f>
        <v/>
      </c>
      <c r="Y191" s="60" t="str">
        <f t="array" ref="Y191">IFERROR(IF(Y$2&lt;=$C$1,INDEX('Master Data'!$A$1:$H$686,'Evening Cow'!$A191,2),""),"")</f>
        <v/>
      </c>
      <c r="Z191" s="60" t="str">
        <f t="array" ref="Z191">IFERROR(IF(Z$2&lt;=$C$1,INDEX('Master Data'!$A$1:$H$686,'Evening Cow'!$A191,2),""),"")</f>
        <v/>
      </c>
      <c r="AA191" s="60" t="str">
        <f t="array" ref="AA191">IFERROR(IF(AA$2&lt;=$C$1,INDEX('Master Data'!$A$1:$H$686,'Evening Cow'!$A191,2),""),"")</f>
        <v/>
      </c>
      <c r="AB191" s="60" t="str">
        <f t="array" ref="AB191">IFERROR(IF(AB$2&lt;=$C$1,INDEX('Master Data'!$A$1:$H$686,'Evening Cow'!$A191,2),""),"")</f>
        <v/>
      </c>
      <c r="AC191" s="60" t="str">
        <f t="array" ref="AC191">IFERROR(IF(AC$2&lt;=$C$1,INDEX('Master Data'!$A$1:$H$686,'Evening Cow'!$A191,2),""),"")</f>
        <v/>
      </c>
      <c r="AD191" s="60" t="str">
        <f t="array" ref="AD191">IFERROR(IF(AD$2&lt;=$C$1,INDEX('Master Data'!$A$1:$H$686,'Evening Cow'!$A191,2),""),"")</f>
        <v/>
      </c>
      <c r="AE191" s="12"/>
      <c r="AF191" s="12"/>
      <c r="AG191" s="12"/>
    </row>
    <row r="192" ht="14.25" customHeight="1">
      <c r="A192" s="60" t="str">
        <f>IFERROR(SMALL('Master Data'!H:H,ROW()-2),"")</f>
        <v/>
      </c>
      <c r="B192" s="61" t="str">
        <f t="array" ref="B192">IFERROR(INDEX('Master Data'!$A$1:$H$686,'Evening Cow'!$A192,1),"")</f>
        <v>Customer Name</v>
      </c>
      <c r="C192" s="60" t="str">
        <f t="array" ref="C192">IFERROR(IF(C$2&lt;=$C$1,INDEX('Master Data'!$A$1:$H$686,'Evening Cow'!$A192,2),""),"")</f>
        <v/>
      </c>
      <c r="D192" s="60" t="str">
        <f t="array" ref="D192">IFERROR(IF(D$2&lt;=$C$1,INDEX('Master Data'!$A$1:$H$686,'Evening Cow'!$A192,2),""),"")</f>
        <v/>
      </c>
      <c r="E192" s="60" t="str">
        <f t="array" ref="E192">IFERROR(IF(E$2&lt;=$C$1,INDEX('Master Data'!$A$1:$H$686,'Evening Cow'!$A192,2),""),"")</f>
        <v/>
      </c>
      <c r="F192" s="60" t="str">
        <f t="array" ref="F192">IFERROR(IF(F$2&lt;=$C$1,INDEX('Master Data'!$A$1:$H$686,'Evening Cow'!$A192,2),""),"")</f>
        <v/>
      </c>
      <c r="G192" s="60" t="str">
        <f t="array" ref="G192">IFERROR(IF(G$2&lt;=$C$1,INDEX('Master Data'!$A$1:$H$686,'Evening Cow'!$A192,2),""),"")</f>
        <v/>
      </c>
      <c r="H192" s="60" t="str">
        <f t="array" ref="H192">IFERROR(IF(H$2&lt;=$C$1,INDEX('Master Data'!$A$1:$H$686,'Evening Cow'!$A192,2),""),"")</f>
        <v/>
      </c>
      <c r="I192" s="60" t="str">
        <f t="array" ref="I192">IFERROR(IF(I$2&lt;=$C$1,INDEX('Master Data'!$A$1:$H$686,'Evening Cow'!$A192,2),""),"")</f>
        <v/>
      </c>
      <c r="J192" s="60" t="str">
        <f t="array" ref="J192">IFERROR(IF(J$2&lt;=$C$1,INDEX('Master Data'!$A$1:$H$686,'Evening Cow'!$A192,2),""),"")</f>
        <v/>
      </c>
      <c r="K192" s="60" t="str">
        <f t="array" ref="K192">IFERROR(IF(K$2&lt;=$C$1,INDEX('Master Data'!$A$1:$H$686,'Evening Cow'!$A192,2),""),"")</f>
        <v/>
      </c>
      <c r="L192" s="60" t="str">
        <f t="array" ref="L192">IFERROR(IF(L$2&lt;=$C$1,INDEX('Master Data'!$A$1:$H$686,'Evening Cow'!$A192,2),""),"")</f>
        <v/>
      </c>
      <c r="M192" s="60" t="str">
        <f t="array" ref="M192">IFERROR(IF(M$2&lt;=$C$1,INDEX('Master Data'!$A$1:$H$686,'Evening Cow'!$A192,2),""),"")</f>
        <v/>
      </c>
      <c r="N192" s="60" t="str">
        <f t="array" ref="N192">IFERROR(IF(N$2&lt;=$C$1,INDEX('Master Data'!$A$1:$H$686,'Evening Cow'!$A192,2),""),"")</f>
        <v/>
      </c>
      <c r="O192" s="60" t="str">
        <f t="array" ref="O192">IFERROR(IF(O$2&lt;=$C$1,INDEX('Master Data'!$A$1:$H$686,'Evening Cow'!$A192,2),""),"")</f>
        <v/>
      </c>
      <c r="P192" s="60" t="str">
        <f t="array" ref="P192">IFERROR(IF(P$2&lt;=$C$1,INDEX('Master Data'!$A$1:$H$686,'Evening Cow'!$A192,2),""),"")</f>
        <v/>
      </c>
      <c r="Q192" s="60" t="str">
        <f t="array" ref="Q192">IFERROR(IF(Q$2&lt;=$C$1,INDEX('Master Data'!$A$1:$H$686,'Evening Cow'!$A192,2),""),"")</f>
        <v/>
      </c>
      <c r="R192" s="60" t="str">
        <f t="array" ref="R192">IFERROR(IF(R$2&lt;=$C$1,INDEX('Master Data'!$A$1:$H$686,'Evening Cow'!$A192,2),""),"")</f>
        <v/>
      </c>
      <c r="S192" s="60" t="str">
        <f t="array" ref="S192">IFERROR(IF(S$2&lt;=$C$1,INDEX('Master Data'!$A$1:$H$686,'Evening Cow'!$A192,2),""),"")</f>
        <v/>
      </c>
      <c r="T192" s="60" t="str">
        <f t="array" ref="T192">IFERROR(IF(T$2&lt;=$C$1,INDEX('Master Data'!$A$1:$H$686,'Evening Cow'!$A192,2),""),"")</f>
        <v/>
      </c>
      <c r="U192" s="60" t="str">
        <f t="array" ref="U192">IFERROR(IF(U$2&lt;=$C$1,INDEX('Master Data'!$A$1:$H$686,'Evening Cow'!$A192,2),""),"")</f>
        <v/>
      </c>
      <c r="V192" s="60" t="str">
        <f t="array" ref="V192">IFERROR(IF(V$2&lt;=$C$1,INDEX('Master Data'!$A$1:$H$686,'Evening Cow'!$A192,2),""),"")</f>
        <v/>
      </c>
      <c r="W192" s="60" t="str">
        <f t="array" ref="W192">IFERROR(IF(W$2&lt;=$C$1,INDEX('Master Data'!$A$1:$H$686,'Evening Cow'!$A192,2),""),"")</f>
        <v/>
      </c>
      <c r="X192" s="60" t="str">
        <f t="array" ref="X192">IFERROR(IF(X$2&lt;=$C$1,INDEX('Master Data'!$A$1:$H$686,'Evening Cow'!$A192,2),""),"")</f>
        <v/>
      </c>
      <c r="Y192" s="60" t="str">
        <f t="array" ref="Y192">IFERROR(IF(Y$2&lt;=$C$1,INDEX('Master Data'!$A$1:$H$686,'Evening Cow'!$A192,2),""),"")</f>
        <v/>
      </c>
      <c r="Z192" s="60" t="str">
        <f t="array" ref="Z192">IFERROR(IF(Z$2&lt;=$C$1,INDEX('Master Data'!$A$1:$H$686,'Evening Cow'!$A192,2),""),"")</f>
        <v/>
      </c>
      <c r="AA192" s="60" t="str">
        <f t="array" ref="AA192">IFERROR(IF(AA$2&lt;=$C$1,INDEX('Master Data'!$A$1:$H$686,'Evening Cow'!$A192,2),""),"")</f>
        <v/>
      </c>
      <c r="AB192" s="60" t="str">
        <f t="array" ref="AB192">IFERROR(IF(AB$2&lt;=$C$1,INDEX('Master Data'!$A$1:$H$686,'Evening Cow'!$A192,2),""),"")</f>
        <v/>
      </c>
      <c r="AC192" s="60" t="str">
        <f t="array" ref="AC192">IFERROR(IF(AC$2&lt;=$C$1,INDEX('Master Data'!$A$1:$H$686,'Evening Cow'!$A192,2),""),"")</f>
        <v/>
      </c>
      <c r="AD192" s="60" t="str">
        <f t="array" ref="AD192">IFERROR(IF(AD$2&lt;=$C$1,INDEX('Master Data'!$A$1:$H$686,'Evening Cow'!$A192,2),""),"")</f>
        <v/>
      </c>
      <c r="AE192" s="12"/>
      <c r="AF192" s="12"/>
      <c r="AG192" s="12"/>
    </row>
    <row r="193" ht="14.25" customHeight="1">
      <c r="A193" s="60" t="str">
        <f>IFERROR(SMALL('Master Data'!H:H,ROW()-2),"")</f>
        <v/>
      </c>
      <c r="B193" s="61" t="str">
        <f t="array" ref="B193">IFERROR(INDEX('Master Data'!$A$1:$H$686,'Evening Cow'!$A193,1),"")</f>
        <v>Customer Name</v>
      </c>
      <c r="C193" s="60" t="str">
        <f t="array" ref="C193">IFERROR(IF(C$2&lt;=$C$1,INDEX('Master Data'!$A$1:$H$686,'Evening Cow'!$A193,2),""),"")</f>
        <v/>
      </c>
      <c r="D193" s="60" t="str">
        <f t="array" ref="D193">IFERROR(IF(D$2&lt;=$C$1,INDEX('Master Data'!$A$1:$H$686,'Evening Cow'!$A193,2),""),"")</f>
        <v/>
      </c>
      <c r="E193" s="60" t="str">
        <f t="array" ref="E193">IFERROR(IF(E$2&lt;=$C$1,INDEX('Master Data'!$A$1:$H$686,'Evening Cow'!$A193,2),""),"")</f>
        <v/>
      </c>
      <c r="F193" s="60" t="str">
        <f t="array" ref="F193">IFERROR(IF(F$2&lt;=$C$1,INDEX('Master Data'!$A$1:$H$686,'Evening Cow'!$A193,2),""),"")</f>
        <v/>
      </c>
      <c r="G193" s="60" t="str">
        <f t="array" ref="G193">IFERROR(IF(G$2&lt;=$C$1,INDEX('Master Data'!$A$1:$H$686,'Evening Cow'!$A193,2),""),"")</f>
        <v/>
      </c>
      <c r="H193" s="60" t="str">
        <f t="array" ref="H193">IFERROR(IF(H$2&lt;=$C$1,INDEX('Master Data'!$A$1:$H$686,'Evening Cow'!$A193,2),""),"")</f>
        <v/>
      </c>
      <c r="I193" s="60" t="str">
        <f t="array" ref="I193">IFERROR(IF(I$2&lt;=$C$1,INDEX('Master Data'!$A$1:$H$686,'Evening Cow'!$A193,2),""),"")</f>
        <v/>
      </c>
      <c r="J193" s="60" t="str">
        <f t="array" ref="J193">IFERROR(IF(J$2&lt;=$C$1,INDEX('Master Data'!$A$1:$H$686,'Evening Cow'!$A193,2),""),"")</f>
        <v/>
      </c>
      <c r="K193" s="60" t="str">
        <f t="array" ref="K193">IFERROR(IF(K$2&lt;=$C$1,INDEX('Master Data'!$A$1:$H$686,'Evening Cow'!$A193,2),""),"")</f>
        <v/>
      </c>
      <c r="L193" s="60" t="str">
        <f t="array" ref="L193">IFERROR(IF(L$2&lt;=$C$1,INDEX('Master Data'!$A$1:$H$686,'Evening Cow'!$A193,2),""),"")</f>
        <v/>
      </c>
      <c r="M193" s="60" t="str">
        <f t="array" ref="M193">IFERROR(IF(M$2&lt;=$C$1,INDEX('Master Data'!$A$1:$H$686,'Evening Cow'!$A193,2),""),"")</f>
        <v/>
      </c>
      <c r="N193" s="60" t="str">
        <f t="array" ref="N193">IFERROR(IF(N$2&lt;=$C$1,INDEX('Master Data'!$A$1:$H$686,'Evening Cow'!$A193,2),""),"")</f>
        <v/>
      </c>
      <c r="O193" s="60" t="str">
        <f t="array" ref="O193">IFERROR(IF(O$2&lt;=$C$1,INDEX('Master Data'!$A$1:$H$686,'Evening Cow'!$A193,2),""),"")</f>
        <v/>
      </c>
      <c r="P193" s="60" t="str">
        <f t="array" ref="P193">IFERROR(IF(P$2&lt;=$C$1,INDEX('Master Data'!$A$1:$H$686,'Evening Cow'!$A193,2),""),"")</f>
        <v/>
      </c>
      <c r="Q193" s="60" t="str">
        <f t="array" ref="Q193">IFERROR(IF(Q$2&lt;=$C$1,INDEX('Master Data'!$A$1:$H$686,'Evening Cow'!$A193,2),""),"")</f>
        <v/>
      </c>
      <c r="R193" s="60" t="str">
        <f t="array" ref="R193">IFERROR(IF(R$2&lt;=$C$1,INDEX('Master Data'!$A$1:$H$686,'Evening Cow'!$A193,2),""),"")</f>
        <v/>
      </c>
      <c r="S193" s="60" t="str">
        <f t="array" ref="S193">IFERROR(IF(S$2&lt;=$C$1,INDEX('Master Data'!$A$1:$H$686,'Evening Cow'!$A193,2),""),"")</f>
        <v/>
      </c>
      <c r="T193" s="60" t="str">
        <f t="array" ref="T193">IFERROR(IF(T$2&lt;=$C$1,INDEX('Master Data'!$A$1:$H$686,'Evening Cow'!$A193,2),""),"")</f>
        <v/>
      </c>
      <c r="U193" s="60" t="str">
        <f t="array" ref="U193">IFERROR(IF(U$2&lt;=$C$1,INDEX('Master Data'!$A$1:$H$686,'Evening Cow'!$A193,2),""),"")</f>
        <v/>
      </c>
      <c r="V193" s="60" t="str">
        <f t="array" ref="V193">IFERROR(IF(V$2&lt;=$C$1,INDEX('Master Data'!$A$1:$H$686,'Evening Cow'!$A193,2),""),"")</f>
        <v/>
      </c>
      <c r="W193" s="60" t="str">
        <f t="array" ref="W193">IFERROR(IF(W$2&lt;=$C$1,INDEX('Master Data'!$A$1:$H$686,'Evening Cow'!$A193,2),""),"")</f>
        <v/>
      </c>
      <c r="X193" s="60" t="str">
        <f t="array" ref="X193">IFERROR(IF(X$2&lt;=$C$1,INDEX('Master Data'!$A$1:$H$686,'Evening Cow'!$A193,2),""),"")</f>
        <v/>
      </c>
      <c r="Y193" s="60" t="str">
        <f t="array" ref="Y193">IFERROR(IF(Y$2&lt;=$C$1,INDEX('Master Data'!$A$1:$H$686,'Evening Cow'!$A193,2),""),"")</f>
        <v/>
      </c>
      <c r="Z193" s="60" t="str">
        <f t="array" ref="Z193">IFERROR(IF(Z$2&lt;=$C$1,INDEX('Master Data'!$A$1:$H$686,'Evening Cow'!$A193,2),""),"")</f>
        <v/>
      </c>
      <c r="AA193" s="60" t="str">
        <f t="array" ref="AA193">IFERROR(IF(AA$2&lt;=$C$1,INDEX('Master Data'!$A$1:$H$686,'Evening Cow'!$A193,2),""),"")</f>
        <v/>
      </c>
      <c r="AB193" s="60" t="str">
        <f t="array" ref="AB193">IFERROR(IF(AB$2&lt;=$C$1,INDEX('Master Data'!$A$1:$H$686,'Evening Cow'!$A193,2),""),"")</f>
        <v/>
      </c>
      <c r="AC193" s="60" t="str">
        <f t="array" ref="AC193">IFERROR(IF(AC$2&lt;=$C$1,INDEX('Master Data'!$A$1:$H$686,'Evening Cow'!$A193,2),""),"")</f>
        <v/>
      </c>
      <c r="AD193" s="60" t="str">
        <f t="array" ref="AD193">IFERROR(IF(AD$2&lt;=$C$1,INDEX('Master Data'!$A$1:$H$686,'Evening Cow'!$A193,2),""),"")</f>
        <v/>
      </c>
      <c r="AE193" s="12"/>
      <c r="AF193" s="12"/>
      <c r="AG193" s="12"/>
    </row>
    <row r="194" ht="14.25" customHeight="1">
      <c r="A194" s="60" t="str">
        <f>IFERROR(SMALL('Master Data'!H:H,ROW()-2),"")</f>
        <v/>
      </c>
      <c r="B194" s="61" t="str">
        <f t="array" ref="B194">IFERROR(INDEX('Master Data'!$A$1:$H$686,'Evening Cow'!$A194,1),"")</f>
        <v>Customer Name</v>
      </c>
      <c r="C194" s="60" t="str">
        <f t="array" ref="C194">IFERROR(IF(C$2&lt;=$C$1,INDEX('Master Data'!$A$1:$H$686,'Evening Cow'!$A194,2),""),"")</f>
        <v/>
      </c>
      <c r="D194" s="60" t="str">
        <f t="array" ref="D194">IFERROR(IF(D$2&lt;=$C$1,INDEX('Master Data'!$A$1:$H$686,'Evening Cow'!$A194,2),""),"")</f>
        <v/>
      </c>
      <c r="E194" s="60" t="str">
        <f t="array" ref="E194">IFERROR(IF(E$2&lt;=$C$1,INDEX('Master Data'!$A$1:$H$686,'Evening Cow'!$A194,2),""),"")</f>
        <v/>
      </c>
      <c r="F194" s="60" t="str">
        <f t="array" ref="F194">IFERROR(IF(F$2&lt;=$C$1,INDEX('Master Data'!$A$1:$H$686,'Evening Cow'!$A194,2),""),"")</f>
        <v/>
      </c>
      <c r="G194" s="60" t="str">
        <f t="array" ref="G194">IFERROR(IF(G$2&lt;=$C$1,INDEX('Master Data'!$A$1:$H$686,'Evening Cow'!$A194,2),""),"")</f>
        <v/>
      </c>
      <c r="H194" s="60" t="str">
        <f t="array" ref="H194">IFERROR(IF(H$2&lt;=$C$1,INDEX('Master Data'!$A$1:$H$686,'Evening Cow'!$A194,2),""),"")</f>
        <v/>
      </c>
      <c r="I194" s="60" t="str">
        <f t="array" ref="I194">IFERROR(IF(I$2&lt;=$C$1,INDEX('Master Data'!$A$1:$H$686,'Evening Cow'!$A194,2),""),"")</f>
        <v/>
      </c>
      <c r="J194" s="60" t="str">
        <f t="array" ref="J194">IFERROR(IF(J$2&lt;=$C$1,INDEX('Master Data'!$A$1:$H$686,'Evening Cow'!$A194,2),""),"")</f>
        <v/>
      </c>
      <c r="K194" s="60" t="str">
        <f t="array" ref="K194">IFERROR(IF(K$2&lt;=$C$1,INDEX('Master Data'!$A$1:$H$686,'Evening Cow'!$A194,2),""),"")</f>
        <v/>
      </c>
      <c r="L194" s="60" t="str">
        <f t="array" ref="L194">IFERROR(IF(L$2&lt;=$C$1,INDEX('Master Data'!$A$1:$H$686,'Evening Cow'!$A194,2),""),"")</f>
        <v/>
      </c>
      <c r="M194" s="60" t="str">
        <f t="array" ref="M194">IFERROR(IF(M$2&lt;=$C$1,INDEX('Master Data'!$A$1:$H$686,'Evening Cow'!$A194,2),""),"")</f>
        <v/>
      </c>
      <c r="N194" s="60" t="str">
        <f t="array" ref="N194">IFERROR(IF(N$2&lt;=$C$1,INDEX('Master Data'!$A$1:$H$686,'Evening Cow'!$A194,2),""),"")</f>
        <v/>
      </c>
      <c r="O194" s="60" t="str">
        <f t="array" ref="O194">IFERROR(IF(O$2&lt;=$C$1,INDEX('Master Data'!$A$1:$H$686,'Evening Cow'!$A194,2),""),"")</f>
        <v/>
      </c>
      <c r="P194" s="60" t="str">
        <f t="array" ref="P194">IFERROR(IF(P$2&lt;=$C$1,INDEX('Master Data'!$A$1:$H$686,'Evening Cow'!$A194,2),""),"")</f>
        <v/>
      </c>
      <c r="Q194" s="60" t="str">
        <f t="array" ref="Q194">IFERROR(IF(Q$2&lt;=$C$1,INDEX('Master Data'!$A$1:$H$686,'Evening Cow'!$A194,2),""),"")</f>
        <v/>
      </c>
      <c r="R194" s="60" t="str">
        <f t="array" ref="R194">IFERROR(IF(R$2&lt;=$C$1,INDEX('Master Data'!$A$1:$H$686,'Evening Cow'!$A194,2),""),"")</f>
        <v/>
      </c>
      <c r="S194" s="60" t="str">
        <f t="array" ref="S194">IFERROR(IF(S$2&lt;=$C$1,INDEX('Master Data'!$A$1:$H$686,'Evening Cow'!$A194,2),""),"")</f>
        <v/>
      </c>
      <c r="T194" s="60" t="str">
        <f t="array" ref="T194">IFERROR(IF(T$2&lt;=$C$1,INDEX('Master Data'!$A$1:$H$686,'Evening Cow'!$A194,2),""),"")</f>
        <v/>
      </c>
      <c r="U194" s="60" t="str">
        <f t="array" ref="U194">IFERROR(IF(U$2&lt;=$C$1,INDEX('Master Data'!$A$1:$H$686,'Evening Cow'!$A194,2),""),"")</f>
        <v/>
      </c>
      <c r="V194" s="60" t="str">
        <f t="array" ref="V194">IFERROR(IF(V$2&lt;=$C$1,INDEX('Master Data'!$A$1:$H$686,'Evening Cow'!$A194,2),""),"")</f>
        <v/>
      </c>
      <c r="W194" s="60" t="str">
        <f t="array" ref="W194">IFERROR(IF(W$2&lt;=$C$1,INDEX('Master Data'!$A$1:$H$686,'Evening Cow'!$A194,2),""),"")</f>
        <v/>
      </c>
      <c r="X194" s="60" t="str">
        <f t="array" ref="X194">IFERROR(IF(X$2&lt;=$C$1,INDEX('Master Data'!$A$1:$H$686,'Evening Cow'!$A194,2),""),"")</f>
        <v/>
      </c>
      <c r="Y194" s="60" t="str">
        <f t="array" ref="Y194">IFERROR(IF(Y$2&lt;=$C$1,INDEX('Master Data'!$A$1:$H$686,'Evening Cow'!$A194,2),""),"")</f>
        <v/>
      </c>
      <c r="Z194" s="60" t="str">
        <f t="array" ref="Z194">IFERROR(IF(Z$2&lt;=$C$1,INDEX('Master Data'!$A$1:$H$686,'Evening Cow'!$A194,2),""),"")</f>
        <v/>
      </c>
      <c r="AA194" s="60" t="str">
        <f t="array" ref="AA194">IFERROR(IF(AA$2&lt;=$C$1,INDEX('Master Data'!$A$1:$H$686,'Evening Cow'!$A194,2),""),"")</f>
        <v/>
      </c>
      <c r="AB194" s="60" t="str">
        <f t="array" ref="AB194">IFERROR(IF(AB$2&lt;=$C$1,INDEX('Master Data'!$A$1:$H$686,'Evening Cow'!$A194,2),""),"")</f>
        <v/>
      </c>
      <c r="AC194" s="60" t="str">
        <f t="array" ref="AC194">IFERROR(IF(AC$2&lt;=$C$1,INDEX('Master Data'!$A$1:$H$686,'Evening Cow'!$A194,2),""),"")</f>
        <v/>
      </c>
      <c r="AD194" s="60" t="str">
        <f t="array" ref="AD194">IFERROR(IF(AD$2&lt;=$C$1,INDEX('Master Data'!$A$1:$H$686,'Evening Cow'!$A194,2),""),"")</f>
        <v/>
      </c>
      <c r="AE194" s="12"/>
      <c r="AF194" s="12"/>
      <c r="AG194" s="12"/>
    </row>
    <row r="195" ht="14.25" customHeight="1">
      <c r="A195" s="60" t="str">
        <f>IFERROR(SMALL('Master Data'!H:H,ROW()-2),"")</f>
        <v/>
      </c>
      <c r="B195" s="61" t="str">
        <f t="array" ref="B195">IFERROR(INDEX('Master Data'!$A$1:$H$686,'Evening Cow'!$A195,1),"")</f>
        <v>Customer Name</v>
      </c>
      <c r="C195" s="60" t="str">
        <f t="array" ref="C195">IFERROR(IF(C$2&lt;=$C$1,INDEX('Master Data'!$A$1:$H$686,'Evening Cow'!$A195,2),""),"")</f>
        <v/>
      </c>
      <c r="D195" s="60" t="str">
        <f t="array" ref="D195">IFERROR(IF(D$2&lt;=$C$1,INDEX('Master Data'!$A$1:$H$686,'Evening Cow'!$A195,2),""),"")</f>
        <v/>
      </c>
      <c r="E195" s="60" t="str">
        <f t="array" ref="E195">IFERROR(IF(E$2&lt;=$C$1,INDEX('Master Data'!$A$1:$H$686,'Evening Cow'!$A195,2),""),"")</f>
        <v/>
      </c>
      <c r="F195" s="60" t="str">
        <f t="array" ref="F195">IFERROR(IF(F$2&lt;=$C$1,INDEX('Master Data'!$A$1:$H$686,'Evening Cow'!$A195,2),""),"")</f>
        <v/>
      </c>
      <c r="G195" s="60" t="str">
        <f t="array" ref="G195">IFERROR(IF(G$2&lt;=$C$1,INDEX('Master Data'!$A$1:$H$686,'Evening Cow'!$A195,2),""),"")</f>
        <v/>
      </c>
      <c r="H195" s="60" t="str">
        <f t="array" ref="H195">IFERROR(IF(H$2&lt;=$C$1,INDEX('Master Data'!$A$1:$H$686,'Evening Cow'!$A195,2),""),"")</f>
        <v/>
      </c>
      <c r="I195" s="60" t="str">
        <f t="array" ref="I195">IFERROR(IF(I$2&lt;=$C$1,INDEX('Master Data'!$A$1:$H$686,'Evening Cow'!$A195,2),""),"")</f>
        <v/>
      </c>
      <c r="J195" s="60" t="str">
        <f t="array" ref="J195">IFERROR(IF(J$2&lt;=$C$1,INDEX('Master Data'!$A$1:$H$686,'Evening Cow'!$A195,2),""),"")</f>
        <v/>
      </c>
      <c r="K195" s="60" t="str">
        <f t="array" ref="K195">IFERROR(IF(K$2&lt;=$C$1,INDEX('Master Data'!$A$1:$H$686,'Evening Cow'!$A195,2),""),"")</f>
        <v/>
      </c>
      <c r="L195" s="60" t="str">
        <f t="array" ref="L195">IFERROR(IF(L$2&lt;=$C$1,INDEX('Master Data'!$A$1:$H$686,'Evening Cow'!$A195,2),""),"")</f>
        <v/>
      </c>
      <c r="M195" s="60" t="str">
        <f t="array" ref="M195">IFERROR(IF(M$2&lt;=$C$1,INDEX('Master Data'!$A$1:$H$686,'Evening Cow'!$A195,2),""),"")</f>
        <v/>
      </c>
      <c r="N195" s="60" t="str">
        <f t="array" ref="N195">IFERROR(IF(N$2&lt;=$C$1,INDEX('Master Data'!$A$1:$H$686,'Evening Cow'!$A195,2),""),"")</f>
        <v/>
      </c>
      <c r="O195" s="60" t="str">
        <f t="array" ref="O195">IFERROR(IF(O$2&lt;=$C$1,INDEX('Master Data'!$A$1:$H$686,'Evening Cow'!$A195,2),""),"")</f>
        <v/>
      </c>
      <c r="P195" s="60" t="str">
        <f t="array" ref="P195">IFERROR(IF(P$2&lt;=$C$1,INDEX('Master Data'!$A$1:$H$686,'Evening Cow'!$A195,2),""),"")</f>
        <v/>
      </c>
      <c r="Q195" s="60" t="str">
        <f t="array" ref="Q195">IFERROR(IF(Q$2&lt;=$C$1,INDEX('Master Data'!$A$1:$H$686,'Evening Cow'!$A195,2),""),"")</f>
        <v/>
      </c>
      <c r="R195" s="60" t="str">
        <f t="array" ref="R195">IFERROR(IF(R$2&lt;=$C$1,INDEX('Master Data'!$A$1:$H$686,'Evening Cow'!$A195,2),""),"")</f>
        <v/>
      </c>
      <c r="S195" s="60" t="str">
        <f t="array" ref="S195">IFERROR(IF(S$2&lt;=$C$1,INDEX('Master Data'!$A$1:$H$686,'Evening Cow'!$A195,2),""),"")</f>
        <v/>
      </c>
      <c r="T195" s="60" t="str">
        <f t="array" ref="T195">IFERROR(IF(T$2&lt;=$C$1,INDEX('Master Data'!$A$1:$H$686,'Evening Cow'!$A195,2),""),"")</f>
        <v/>
      </c>
      <c r="U195" s="60" t="str">
        <f t="array" ref="U195">IFERROR(IF(U$2&lt;=$C$1,INDEX('Master Data'!$A$1:$H$686,'Evening Cow'!$A195,2),""),"")</f>
        <v/>
      </c>
      <c r="V195" s="60" t="str">
        <f t="array" ref="V195">IFERROR(IF(V$2&lt;=$C$1,INDEX('Master Data'!$A$1:$H$686,'Evening Cow'!$A195,2),""),"")</f>
        <v/>
      </c>
      <c r="W195" s="60" t="str">
        <f t="array" ref="W195">IFERROR(IF(W$2&lt;=$C$1,INDEX('Master Data'!$A$1:$H$686,'Evening Cow'!$A195,2),""),"")</f>
        <v/>
      </c>
      <c r="X195" s="60" t="str">
        <f t="array" ref="X195">IFERROR(IF(X$2&lt;=$C$1,INDEX('Master Data'!$A$1:$H$686,'Evening Cow'!$A195,2),""),"")</f>
        <v/>
      </c>
      <c r="Y195" s="60" t="str">
        <f t="array" ref="Y195">IFERROR(IF(Y$2&lt;=$C$1,INDEX('Master Data'!$A$1:$H$686,'Evening Cow'!$A195,2),""),"")</f>
        <v/>
      </c>
      <c r="Z195" s="60" t="str">
        <f t="array" ref="Z195">IFERROR(IF(Z$2&lt;=$C$1,INDEX('Master Data'!$A$1:$H$686,'Evening Cow'!$A195,2),""),"")</f>
        <v/>
      </c>
      <c r="AA195" s="60" t="str">
        <f t="array" ref="AA195">IFERROR(IF(AA$2&lt;=$C$1,INDEX('Master Data'!$A$1:$H$686,'Evening Cow'!$A195,2),""),"")</f>
        <v/>
      </c>
      <c r="AB195" s="60" t="str">
        <f t="array" ref="AB195">IFERROR(IF(AB$2&lt;=$C$1,INDEX('Master Data'!$A$1:$H$686,'Evening Cow'!$A195,2),""),"")</f>
        <v/>
      </c>
      <c r="AC195" s="60" t="str">
        <f t="array" ref="AC195">IFERROR(IF(AC$2&lt;=$C$1,INDEX('Master Data'!$A$1:$H$686,'Evening Cow'!$A195,2),""),"")</f>
        <v/>
      </c>
      <c r="AD195" s="60" t="str">
        <f t="array" ref="AD195">IFERROR(IF(AD$2&lt;=$C$1,INDEX('Master Data'!$A$1:$H$686,'Evening Cow'!$A195,2),""),"")</f>
        <v/>
      </c>
      <c r="AE195" s="12"/>
      <c r="AF195" s="12"/>
      <c r="AG195" s="12"/>
    </row>
    <row r="196" ht="14.25" customHeight="1">
      <c r="A196" s="60" t="str">
        <f>IFERROR(SMALL('Master Data'!H:H,ROW()-2),"")</f>
        <v/>
      </c>
      <c r="B196" s="61" t="str">
        <f t="array" ref="B196">IFERROR(INDEX('Master Data'!$A$1:$H$686,'Evening Cow'!$A196,1),"")</f>
        <v>Customer Name</v>
      </c>
      <c r="C196" s="60" t="str">
        <f t="array" ref="C196">IFERROR(IF(C$2&lt;=$C$1,INDEX('Master Data'!$A$1:$H$686,'Evening Cow'!$A196,2),""),"")</f>
        <v/>
      </c>
      <c r="D196" s="60" t="str">
        <f t="array" ref="D196">IFERROR(IF(D$2&lt;=$C$1,INDEX('Master Data'!$A$1:$H$686,'Evening Cow'!$A196,2),""),"")</f>
        <v/>
      </c>
      <c r="E196" s="60" t="str">
        <f t="array" ref="E196">IFERROR(IF(E$2&lt;=$C$1,INDEX('Master Data'!$A$1:$H$686,'Evening Cow'!$A196,2),""),"")</f>
        <v/>
      </c>
      <c r="F196" s="60" t="str">
        <f t="array" ref="F196">IFERROR(IF(F$2&lt;=$C$1,INDEX('Master Data'!$A$1:$H$686,'Evening Cow'!$A196,2),""),"")</f>
        <v/>
      </c>
      <c r="G196" s="60" t="str">
        <f t="array" ref="G196">IFERROR(IF(G$2&lt;=$C$1,INDEX('Master Data'!$A$1:$H$686,'Evening Cow'!$A196,2),""),"")</f>
        <v/>
      </c>
      <c r="H196" s="60" t="str">
        <f t="array" ref="H196">IFERROR(IF(H$2&lt;=$C$1,INDEX('Master Data'!$A$1:$H$686,'Evening Cow'!$A196,2),""),"")</f>
        <v/>
      </c>
      <c r="I196" s="60" t="str">
        <f t="array" ref="I196">IFERROR(IF(I$2&lt;=$C$1,INDEX('Master Data'!$A$1:$H$686,'Evening Cow'!$A196,2),""),"")</f>
        <v/>
      </c>
      <c r="J196" s="60" t="str">
        <f t="array" ref="J196">IFERROR(IF(J$2&lt;=$C$1,INDEX('Master Data'!$A$1:$H$686,'Evening Cow'!$A196,2),""),"")</f>
        <v/>
      </c>
      <c r="K196" s="60" t="str">
        <f t="array" ref="K196">IFERROR(IF(K$2&lt;=$C$1,INDEX('Master Data'!$A$1:$H$686,'Evening Cow'!$A196,2),""),"")</f>
        <v/>
      </c>
      <c r="L196" s="60" t="str">
        <f t="array" ref="L196">IFERROR(IF(L$2&lt;=$C$1,INDEX('Master Data'!$A$1:$H$686,'Evening Cow'!$A196,2),""),"")</f>
        <v/>
      </c>
      <c r="M196" s="60" t="str">
        <f t="array" ref="M196">IFERROR(IF(M$2&lt;=$C$1,INDEX('Master Data'!$A$1:$H$686,'Evening Cow'!$A196,2),""),"")</f>
        <v/>
      </c>
      <c r="N196" s="60" t="str">
        <f t="array" ref="N196">IFERROR(IF(N$2&lt;=$C$1,INDEX('Master Data'!$A$1:$H$686,'Evening Cow'!$A196,2),""),"")</f>
        <v/>
      </c>
      <c r="O196" s="60" t="str">
        <f t="array" ref="O196">IFERROR(IF(O$2&lt;=$C$1,INDEX('Master Data'!$A$1:$H$686,'Evening Cow'!$A196,2),""),"")</f>
        <v/>
      </c>
      <c r="P196" s="60" t="str">
        <f t="array" ref="P196">IFERROR(IF(P$2&lt;=$C$1,INDEX('Master Data'!$A$1:$H$686,'Evening Cow'!$A196,2),""),"")</f>
        <v/>
      </c>
      <c r="Q196" s="60" t="str">
        <f t="array" ref="Q196">IFERROR(IF(Q$2&lt;=$C$1,INDEX('Master Data'!$A$1:$H$686,'Evening Cow'!$A196,2),""),"")</f>
        <v/>
      </c>
      <c r="R196" s="60" t="str">
        <f t="array" ref="R196">IFERROR(IF(R$2&lt;=$C$1,INDEX('Master Data'!$A$1:$H$686,'Evening Cow'!$A196,2),""),"")</f>
        <v/>
      </c>
      <c r="S196" s="60" t="str">
        <f t="array" ref="S196">IFERROR(IF(S$2&lt;=$C$1,INDEX('Master Data'!$A$1:$H$686,'Evening Cow'!$A196,2),""),"")</f>
        <v/>
      </c>
      <c r="T196" s="60" t="str">
        <f t="array" ref="T196">IFERROR(IF(T$2&lt;=$C$1,INDEX('Master Data'!$A$1:$H$686,'Evening Cow'!$A196,2),""),"")</f>
        <v/>
      </c>
      <c r="U196" s="60" t="str">
        <f t="array" ref="U196">IFERROR(IF(U$2&lt;=$C$1,INDEX('Master Data'!$A$1:$H$686,'Evening Cow'!$A196,2),""),"")</f>
        <v/>
      </c>
      <c r="V196" s="60" t="str">
        <f t="array" ref="V196">IFERROR(IF(V$2&lt;=$C$1,INDEX('Master Data'!$A$1:$H$686,'Evening Cow'!$A196,2),""),"")</f>
        <v/>
      </c>
      <c r="W196" s="60" t="str">
        <f t="array" ref="W196">IFERROR(IF(W$2&lt;=$C$1,INDEX('Master Data'!$A$1:$H$686,'Evening Cow'!$A196,2),""),"")</f>
        <v/>
      </c>
      <c r="X196" s="60" t="str">
        <f t="array" ref="X196">IFERROR(IF(X$2&lt;=$C$1,INDEX('Master Data'!$A$1:$H$686,'Evening Cow'!$A196,2),""),"")</f>
        <v/>
      </c>
      <c r="Y196" s="60" t="str">
        <f t="array" ref="Y196">IFERROR(IF(Y$2&lt;=$C$1,INDEX('Master Data'!$A$1:$H$686,'Evening Cow'!$A196,2),""),"")</f>
        <v/>
      </c>
      <c r="Z196" s="60" t="str">
        <f t="array" ref="Z196">IFERROR(IF(Z$2&lt;=$C$1,INDEX('Master Data'!$A$1:$H$686,'Evening Cow'!$A196,2),""),"")</f>
        <v/>
      </c>
      <c r="AA196" s="60" t="str">
        <f t="array" ref="AA196">IFERROR(IF(AA$2&lt;=$C$1,INDEX('Master Data'!$A$1:$H$686,'Evening Cow'!$A196,2),""),"")</f>
        <v/>
      </c>
      <c r="AB196" s="60" t="str">
        <f t="array" ref="AB196">IFERROR(IF(AB$2&lt;=$C$1,INDEX('Master Data'!$A$1:$H$686,'Evening Cow'!$A196,2),""),"")</f>
        <v/>
      </c>
      <c r="AC196" s="60" t="str">
        <f t="array" ref="AC196">IFERROR(IF(AC$2&lt;=$C$1,INDEX('Master Data'!$A$1:$H$686,'Evening Cow'!$A196,2),""),"")</f>
        <v/>
      </c>
      <c r="AD196" s="60" t="str">
        <f t="array" ref="AD196">IFERROR(IF(AD$2&lt;=$C$1,INDEX('Master Data'!$A$1:$H$686,'Evening Cow'!$A196,2),""),"")</f>
        <v/>
      </c>
      <c r="AE196" s="12"/>
      <c r="AF196" s="12"/>
      <c r="AG196" s="12"/>
    </row>
    <row r="197" ht="14.25" customHeight="1">
      <c r="A197" s="60" t="str">
        <f>IFERROR(SMALL('Master Data'!H:H,ROW()-2),"")</f>
        <v/>
      </c>
      <c r="B197" s="61" t="str">
        <f t="array" ref="B197">IFERROR(INDEX('Master Data'!$A$1:$H$686,'Evening Cow'!$A197,1),"")</f>
        <v>Customer Name</v>
      </c>
      <c r="C197" s="60" t="str">
        <f t="array" ref="C197">IFERROR(IF(C$2&lt;=$C$1,INDEX('Master Data'!$A$1:$H$686,'Evening Cow'!$A197,2),""),"")</f>
        <v/>
      </c>
      <c r="D197" s="60" t="str">
        <f t="array" ref="D197">IFERROR(IF(D$2&lt;=$C$1,INDEX('Master Data'!$A$1:$H$686,'Evening Cow'!$A197,2),""),"")</f>
        <v/>
      </c>
      <c r="E197" s="60" t="str">
        <f t="array" ref="E197">IFERROR(IF(E$2&lt;=$C$1,INDEX('Master Data'!$A$1:$H$686,'Evening Cow'!$A197,2),""),"")</f>
        <v/>
      </c>
      <c r="F197" s="60" t="str">
        <f t="array" ref="F197">IFERROR(IF(F$2&lt;=$C$1,INDEX('Master Data'!$A$1:$H$686,'Evening Cow'!$A197,2),""),"")</f>
        <v/>
      </c>
      <c r="G197" s="60" t="str">
        <f t="array" ref="G197">IFERROR(IF(G$2&lt;=$C$1,INDEX('Master Data'!$A$1:$H$686,'Evening Cow'!$A197,2),""),"")</f>
        <v/>
      </c>
      <c r="H197" s="60" t="str">
        <f t="array" ref="H197">IFERROR(IF(H$2&lt;=$C$1,INDEX('Master Data'!$A$1:$H$686,'Evening Cow'!$A197,2),""),"")</f>
        <v/>
      </c>
      <c r="I197" s="60" t="str">
        <f t="array" ref="I197">IFERROR(IF(I$2&lt;=$C$1,INDEX('Master Data'!$A$1:$H$686,'Evening Cow'!$A197,2),""),"")</f>
        <v/>
      </c>
      <c r="J197" s="60" t="str">
        <f t="array" ref="J197">IFERROR(IF(J$2&lt;=$C$1,INDEX('Master Data'!$A$1:$H$686,'Evening Cow'!$A197,2),""),"")</f>
        <v/>
      </c>
      <c r="K197" s="60" t="str">
        <f t="array" ref="K197">IFERROR(IF(K$2&lt;=$C$1,INDEX('Master Data'!$A$1:$H$686,'Evening Cow'!$A197,2),""),"")</f>
        <v/>
      </c>
      <c r="L197" s="60" t="str">
        <f t="array" ref="L197">IFERROR(IF(L$2&lt;=$C$1,INDEX('Master Data'!$A$1:$H$686,'Evening Cow'!$A197,2),""),"")</f>
        <v/>
      </c>
      <c r="M197" s="60" t="str">
        <f t="array" ref="M197">IFERROR(IF(M$2&lt;=$C$1,INDEX('Master Data'!$A$1:$H$686,'Evening Cow'!$A197,2),""),"")</f>
        <v/>
      </c>
      <c r="N197" s="60" t="str">
        <f t="array" ref="N197">IFERROR(IF(N$2&lt;=$C$1,INDEX('Master Data'!$A$1:$H$686,'Evening Cow'!$A197,2),""),"")</f>
        <v/>
      </c>
      <c r="O197" s="60" t="str">
        <f t="array" ref="O197">IFERROR(IF(O$2&lt;=$C$1,INDEX('Master Data'!$A$1:$H$686,'Evening Cow'!$A197,2),""),"")</f>
        <v/>
      </c>
      <c r="P197" s="60" t="str">
        <f t="array" ref="P197">IFERROR(IF(P$2&lt;=$C$1,INDEX('Master Data'!$A$1:$H$686,'Evening Cow'!$A197,2),""),"")</f>
        <v/>
      </c>
      <c r="Q197" s="60" t="str">
        <f t="array" ref="Q197">IFERROR(IF(Q$2&lt;=$C$1,INDEX('Master Data'!$A$1:$H$686,'Evening Cow'!$A197,2),""),"")</f>
        <v/>
      </c>
      <c r="R197" s="60" t="str">
        <f t="array" ref="R197">IFERROR(IF(R$2&lt;=$C$1,INDEX('Master Data'!$A$1:$H$686,'Evening Cow'!$A197,2),""),"")</f>
        <v/>
      </c>
      <c r="S197" s="60" t="str">
        <f t="array" ref="S197">IFERROR(IF(S$2&lt;=$C$1,INDEX('Master Data'!$A$1:$H$686,'Evening Cow'!$A197,2),""),"")</f>
        <v/>
      </c>
      <c r="T197" s="60" t="str">
        <f t="array" ref="T197">IFERROR(IF(T$2&lt;=$C$1,INDEX('Master Data'!$A$1:$H$686,'Evening Cow'!$A197,2),""),"")</f>
        <v/>
      </c>
      <c r="U197" s="60" t="str">
        <f t="array" ref="U197">IFERROR(IF(U$2&lt;=$C$1,INDEX('Master Data'!$A$1:$H$686,'Evening Cow'!$A197,2),""),"")</f>
        <v/>
      </c>
      <c r="V197" s="60" t="str">
        <f t="array" ref="V197">IFERROR(IF(V$2&lt;=$C$1,INDEX('Master Data'!$A$1:$H$686,'Evening Cow'!$A197,2),""),"")</f>
        <v/>
      </c>
      <c r="W197" s="60" t="str">
        <f t="array" ref="W197">IFERROR(IF(W$2&lt;=$C$1,INDEX('Master Data'!$A$1:$H$686,'Evening Cow'!$A197,2),""),"")</f>
        <v/>
      </c>
      <c r="X197" s="60" t="str">
        <f t="array" ref="X197">IFERROR(IF(X$2&lt;=$C$1,INDEX('Master Data'!$A$1:$H$686,'Evening Cow'!$A197,2),""),"")</f>
        <v/>
      </c>
      <c r="Y197" s="60" t="str">
        <f t="array" ref="Y197">IFERROR(IF(Y$2&lt;=$C$1,INDEX('Master Data'!$A$1:$H$686,'Evening Cow'!$A197,2),""),"")</f>
        <v/>
      </c>
      <c r="Z197" s="60" t="str">
        <f t="array" ref="Z197">IFERROR(IF(Z$2&lt;=$C$1,INDEX('Master Data'!$A$1:$H$686,'Evening Cow'!$A197,2),""),"")</f>
        <v/>
      </c>
      <c r="AA197" s="60" t="str">
        <f t="array" ref="AA197">IFERROR(IF(AA$2&lt;=$C$1,INDEX('Master Data'!$A$1:$H$686,'Evening Cow'!$A197,2),""),"")</f>
        <v/>
      </c>
      <c r="AB197" s="60" t="str">
        <f t="array" ref="AB197">IFERROR(IF(AB$2&lt;=$C$1,INDEX('Master Data'!$A$1:$H$686,'Evening Cow'!$A197,2),""),"")</f>
        <v/>
      </c>
      <c r="AC197" s="60" t="str">
        <f t="array" ref="AC197">IFERROR(IF(AC$2&lt;=$C$1,INDEX('Master Data'!$A$1:$H$686,'Evening Cow'!$A197,2),""),"")</f>
        <v/>
      </c>
      <c r="AD197" s="60" t="str">
        <f t="array" ref="AD197">IFERROR(IF(AD$2&lt;=$C$1,INDEX('Master Data'!$A$1:$H$686,'Evening Cow'!$A197,2),""),"")</f>
        <v/>
      </c>
      <c r="AE197" s="12"/>
      <c r="AF197" s="12"/>
      <c r="AG197" s="12"/>
    </row>
    <row r="198" ht="14.25" customHeight="1">
      <c r="A198" s="60" t="str">
        <f>IFERROR(SMALL('Master Data'!H:H,ROW()-2),"")</f>
        <v/>
      </c>
      <c r="B198" s="61" t="str">
        <f t="array" ref="B198">IFERROR(INDEX('Master Data'!$A$1:$H$686,'Evening Cow'!$A198,1),"")</f>
        <v>Customer Name</v>
      </c>
      <c r="C198" s="60" t="str">
        <f t="array" ref="C198">IFERROR(IF(C$2&lt;=$C$1,INDEX('Master Data'!$A$1:$H$686,'Evening Cow'!$A198,2),""),"")</f>
        <v/>
      </c>
      <c r="D198" s="60" t="str">
        <f t="array" ref="D198">IFERROR(IF(D$2&lt;=$C$1,INDEX('Master Data'!$A$1:$H$686,'Evening Cow'!$A198,2),""),"")</f>
        <v/>
      </c>
      <c r="E198" s="60" t="str">
        <f t="array" ref="E198">IFERROR(IF(E$2&lt;=$C$1,INDEX('Master Data'!$A$1:$H$686,'Evening Cow'!$A198,2),""),"")</f>
        <v/>
      </c>
      <c r="F198" s="60" t="str">
        <f t="array" ref="F198">IFERROR(IF(F$2&lt;=$C$1,INDEX('Master Data'!$A$1:$H$686,'Evening Cow'!$A198,2),""),"")</f>
        <v/>
      </c>
      <c r="G198" s="60" t="str">
        <f t="array" ref="G198">IFERROR(IF(G$2&lt;=$C$1,INDEX('Master Data'!$A$1:$H$686,'Evening Cow'!$A198,2),""),"")</f>
        <v/>
      </c>
      <c r="H198" s="60" t="str">
        <f t="array" ref="H198">IFERROR(IF(H$2&lt;=$C$1,INDEX('Master Data'!$A$1:$H$686,'Evening Cow'!$A198,2),""),"")</f>
        <v/>
      </c>
      <c r="I198" s="60" t="str">
        <f t="array" ref="I198">IFERROR(IF(I$2&lt;=$C$1,INDEX('Master Data'!$A$1:$H$686,'Evening Cow'!$A198,2),""),"")</f>
        <v/>
      </c>
      <c r="J198" s="60" t="str">
        <f t="array" ref="J198">IFERROR(IF(J$2&lt;=$C$1,INDEX('Master Data'!$A$1:$H$686,'Evening Cow'!$A198,2),""),"")</f>
        <v/>
      </c>
      <c r="K198" s="60" t="str">
        <f t="array" ref="K198">IFERROR(IF(K$2&lt;=$C$1,INDEX('Master Data'!$A$1:$H$686,'Evening Cow'!$A198,2),""),"")</f>
        <v/>
      </c>
      <c r="L198" s="60" t="str">
        <f t="array" ref="L198">IFERROR(IF(L$2&lt;=$C$1,INDEX('Master Data'!$A$1:$H$686,'Evening Cow'!$A198,2),""),"")</f>
        <v/>
      </c>
      <c r="M198" s="60" t="str">
        <f t="array" ref="M198">IFERROR(IF(M$2&lt;=$C$1,INDEX('Master Data'!$A$1:$H$686,'Evening Cow'!$A198,2),""),"")</f>
        <v/>
      </c>
      <c r="N198" s="60" t="str">
        <f t="array" ref="N198">IFERROR(IF(N$2&lt;=$C$1,INDEX('Master Data'!$A$1:$H$686,'Evening Cow'!$A198,2),""),"")</f>
        <v/>
      </c>
      <c r="O198" s="60" t="str">
        <f t="array" ref="O198">IFERROR(IF(O$2&lt;=$C$1,INDEX('Master Data'!$A$1:$H$686,'Evening Cow'!$A198,2),""),"")</f>
        <v/>
      </c>
      <c r="P198" s="60" t="str">
        <f t="array" ref="P198">IFERROR(IF(P$2&lt;=$C$1,INDEX('Master Data'!$A$1:$H$686,'Evening Cow'!$A198,2),""),"")</f>
        <v/>
      </c>
      <c r="Q198" s="60" t="str">
        <f t="array" ref="Q198">IFERROR(IF(Q$2&lt;=$C$1,INDEX('Master Data'!$A$1:$H$686,'Evening Cow'!$A198,2),""),"")</f>
        <v/>
      </c>
      <c r="R198" s="60" t="str">
        <f t="array" ref="R198">IFERROR(IF(R$2&lt;=$C$1,INDEX('Master Data'!$A$1:$H$686,'Evening Cow'!$A198,2),""),"")</f>
        <v/>
      </c>
      <c r="S198" s="60" t="str">
        <f t="array" ref="S198">IFERROR(IF(S$2&lt;=$C$1,INDEX('Master Data'!$A$1:$H$686,'Evening Cow'!$A198,2),""),"")</f>
        <v/>
      </c>
      <c r="T198" s="60" t="str">
        <f t="array" ref="T198">IFERROR(IF(T$2&lt;=$C$1,INDEX('Master Data'!$A$1:$H$686,'Evening Cow'!$A198,2),""),"")</f>
        <v/>
      </c>
      <c r="U198" s="60" t="str">
        <f t="array" ref="U198">IFERROR(IF(U$2&lt;=$C$1,INDEX('Master Data'!$A$1:$H$686,'Evening Cow'!$A198,2),""),"")</f>
        <v/>
      </c>
      <c r="V198" s="60" t="str">
        <f t="array" ref="V198">IFERROR(IF(V$2&lt;=$C$1,INDEX('Master Data'!$A$1:$H$686,'Evening Cow'!$A198,2),""),"")</f>
        <v/>
      </c>
      <c r="W198" s="60" t="str">
        <f t="array" ref="W198">IFERROR(IF(W$2&lt;=$C$1,INDEX('Master Data'!$A$1:$H$686,'Evening Cow'!$A198,2),""),"")</f>
        <v/>
      </c>
      <c r="X198" s="60" t="str">
        <f t="array" ref="X198">IFERROR(IF(X$2&lt;=$C$1,INDEX('Master Data'!$A$1:$H$686,'Evening Cow'!$A198,2),""),"")</f>
        <v/>
      </c>
      <c r="Y198" s="60" t="str">
        <f t="array" ref="Y198">IFERROR(IF(Y$2&lt;=$C$1,INDEX('Master Data'!$A$1:$H$686,'Evening Cow'!$A198,2),""),"")</f>
        <v/>
      </c>
      <c r="Z198" s="60" t="str">
        <f t="array" ref="Z198">IFERROR(IF(Z$2&lt;=$C$1,INDEX('Master Data'!$A$1:$H$686,'Evening Cow'!$A198,2),""),"")</f>
        <v/>
      </c>
      <c r="AA198" s="60" t="str">
        <f t="array" ref="AA198">IFERROR(IF(AA$2&lt;=$C$1,INDEX('Master Data'!$A$1:$H$686,'Evening Cow'!$A198,2),""),"")</f>
        <v/>
      </c>
      <c r="AB198" s="60" t="str">
        <f t="array" ref="AB198">IFERROR(IF(AB$2&lt;=$C$1,INDEX('Master Data'!$A$1:$H$686,'Evening Cow'!$A198,2),""),"")</f>
        <v/>
      </c>
      <c r="AC198" s="60" t="str">
        <f t="array" ref="AC198">IFERROR(IF(AC$2&lt;=$C$1,INDEX('Master Data'!$A$1:$H$686,'Evening Cow'!$A198,2),""),"")</f>
        <v/>
      </c>
      <c r="AD198" s="60" t="str">
        <f t="array" ref="AD198">IFERROR(IF(AD$2&lt;=$C$1,INDEX('Master Data'!$A$1:$H$686,'Evening Cow'!$A198,2),""),"")</f>
        <v/>
      </c>
      <c r="AE198" s="12"/>
      <c r="AF198" s="12"/>
      <c r="AG198" s="12"/>
    </row>
    <row r="199" ht="14.25" customHeight="1">
      <c r="A199" s="60" t="str">
        <f>IFERROR(SMALL('Master Data'!H:H,ROW()-2),"")</f>
        <v/>
      </c>
      <c r="B199" s="61" t="str">
        <f t="array" ref="B199">IFERROR(INDEX('Master Data'!$A$1:$H$686,'Evening Cow'!$A199,1),"")</f>
        <v>Customer Name</v>
      </c>
      <c r="C199" s="60" t="str">
        <f t="array" ref="C199">IFERROR(IF(C$2&lt;=$C$1,INDEX('Master Data'!$A$1:$H$686,'Evening Cow'!$A199,2),""),"")</f>
        <v/>
      </c>
      <c r="D199" s="60" t="str">
        <f t="array" ref="D199">IFERROR(IF(D$2&lt;=$C$1,INDEX('Master Data'!$A$1:$H$686,'Evening Cow'!$A199,2),""),"")</f>
        <v/>
      </c>
      <c r="E199" s="60" t="str">
        <f t="array" ref="E199">IFERROR(IF(E$2&lt;=$C$1,INDEX('Master Data'!$A$1:$H$686,'Evening Cow'!$A199,2),""),"")</f>
        <v/>
      </c>
      <c r="F199" s="60" t="str">
        <f t="array" ref="F199">IFERROR(IF(F$2&lt;=$C$1,INDEX('Master Data'!$A$1:$H$686,'Evening Cow'!$A199,2),""),"")</f>
        <v/>
      </c>
      <c r="G199" s="60" t="str">
        <f t="array" ref="G199">IFERROR(IF(G$2&lt;=$C$1,INDEX('Master Data'!$A$1:$H$686,'Evening Cow'!$A199,2),""),"")</f>
        <v/>
      </c>
      <c r="H199" s="60" t="str">
        <f t="array" ref="H199">IFERROR(IF(H$2&lt;=$C$1,INDEX('Master Data'!$A$1:$H$686,'Evening Cow'!$A199,2),""),"")</f>
        <v/>
      </c>
      <c r="I199" s="60" t="str">
        <f t="array" ref="I199">IFERROR(IF(I$2&lt;=$C$1,INDEX('Master Data'!$A$1:$H$686,'Evening Cow'!$A199,2),""),"")</f>
        <v/>
      </c>
      <c r="J199" s="60" t="str">
        <f t="array" ref="J199">IFERROR(IF(J$2&lt;=$C$1,INDEX('Master Data'!$A$1:$H$686,'Evening Cow'!$A199,2),""),"")</f>
        <v/>
      </c>
      <c r="K199" s="60" t="str">
        <f t="array" ref="K199">IFERROR(IF(K$2&lt;=$C$1,INDEX('Master Data'!$A$1:$H$686,'Evening Cow'!$A199,2),""),"")</f>
        <v/>
      </c>
      <c r="L199" s="60" t="str">
        <f t="array" ref="L199">IFERROR(IF(L$2&lt;=$C$1,INDEX('Master Data'!$A$1:$H$686,'Evening Cow'!$A199,2),""),"")</f>
        <v/>
      </c>
      <c r="M199" s="60" t="str">
        <f t="array" ref="M199">IFERROR(IF(M$2&lt;=$C$1,INDEX('Master Data'!$A$1:$H$686,'Evening Cow'!$A199,2),""),"")</f>
        <v/>
      </c>
      <c r="N199" s="60" t="str">
        <f t="array" ref="N199">IFERROR(IF(N$2&lt;=$C$1,INDEX('Master Data'!$A$1:$H$686,'Evening Cow'!$A199,2),""),"")</f>
        <v/>
      </c>
      <c r="O199" s="60" t="str">
        <f t="array" ref="O199">IFERROR(IF(O$2&lt;=$C$1,INDEX('Master Data'!$A$1:$H$686,'Evening Cow'!$A199,2),""),"")</f>
        <v/>
      </c>
      <c r="P199" s="60" t="str">
        <f t="array" ref="P199">IFERROR(IF(P$2&lt;=$C$1,INDEX('Master Data'!$A$1:$H$686,'Evening Cow'!$A199,2),""),"")</f>
        <v/>
      </c>
      <c r="Q199" s="60" t="str">
        <f t="array" ref="Q199">IFERROR(IF(Q$2&lt;=$C$1,INDEX('Master Data'!$A$1:$H$686,'Evening Cow'!$A199,2),""),"")</f>
        <v/>
      </c>
      <c r="R199" s="60" t="str">
        <f t="array" ref="R199">IFERROR(IF(R$2&lt;=$C$1,INDEX('Master Data'!$A$1:$H$686,'Evening Cow'!$A199,2),""),"")</f>
        <v/>
      </c>
      <c r="S199" s="60" t="str">
        <f t="array" ref="S199">IFERROR(IF(S$2&lt;=$C$1,INDEX('Master Data'!$A$1:$H$686,'Evening Cow'!$A199,2),""),"")</f>
        <v/>
      </c>
      <c r="T199" s="60" t="str">
        <f t="array" ref="T199">IFERROR(IF(T$2&lt;=$C$1,INDEX('Master Data'!$A$1:$H$686,'Evening Cow'!$A199,2),""),"")</f>
        <v/>
      </c>
      <c r="U199" s="60" t="str">
        <f t="array" ref="U199">IFERROR(IF(U$2&lt;=$C$1,INDEX('Master Data'!$A$1:$H$686,'Evening Cow'!$A199,2),""),"")</f>
        <v/>
      </c>
      <c r="V199" s="60" t="str">
        <f t="array" ref="V199">IFERROR(IF(V$2&lt;=$C$1,INDEX('Master Data'!$A$1:$H$686,'Evening Cow'!$A199,2),""),"")</f>
        <v/>
      </c>
      <c r="W199" s="60" t="str">
        <f t="array" ref="W199">IFERROR(IF(W$2&lt;=$C$1,INDEX('Master Data'!$A$1:$H$686,'Evening Cow'!$A199,2),""),"")</f>
        <v/>
      </c>
      <c r="X199" s="60" t="str">
        <f t="array" ref="X199">IFERROR(IF(X$2&lt;=$C$1,INDEX('Master Data'!$A$1:$H$686,'Evening Cow'!$A199,2),""),"")</f>
        <v/>
      </c>
      <c r="Y199" s="60" t="str">
        <f t="array" ref="Y199">IFERROR(IF(Y$2&lt;=$C$1,INDEX('Master Data'!$A$1:$H$686,'Evening Cow'!$A199,2),""),"")</f>
        <v/>
      </c>
      <c r="Z199" s="60" t="str">
        <f t="array" ref="Z199">IFERROR(IF(Z$2&lt;=$C$1,INDEX('Master Data'!$A$1:$H$686,'Evening Cow'!$A199,2),""),"")</f>
        <v/>
      </c>
      <c r="AA199" s="60" t="str">
        <f t="array" ref="AA199">IFERROR(IF(AA$2&lt;=$C$1,INDEX('Master Data'!$A$1:$H$686,'Evening Cow'!$A199,2),""),"")</f>
        <v/>
      </c>
      <c r="AB199" s="60" t="str">
        <f t="array" ref="AB199">IFERROR(IF(AB$2&lt;=$C$1,INDEX('Master Data'!$A$1:$H$686,'Evening Cow'!$A199,2),""),"")</f>
        <v/>
      </c>
      <c r="AC199" s="60" t="str">
        <f t="array" ref="AC199">IFERROR(IF(AC$2&lt;=$C$1,INDEX('Master Data'!$A$1:$H$686,'Evening Cow'!$A199,2),""),"")</f>
        <v/>
      </c>
      <c r="AD199" s="60" t="str">
        <f t="array" ref="AD199">IFERROR(IF(AD$2&lt;=$C$1,INDEX('Master Data'!$A$1:$H$686,'Evening Cow'!$A199,2),""),"")</f>
        <v/>
      </c>
      <c r="AE199" s="12"/>
      <c r="AF199" s="12"/>
      <c r="AG199" s="12"/>
    </row>
    <row r="200" ht="14.25" customHeight="1">
      <c r="A200" s="60" t="str">
        <f>IFERROR(SMALL('Master Data'!H:H,ROW()-2),"")</f>
        <v/>
      </c>
      <c r="B200" s="61" t="str">
        <f t="array" ref="B200">IFERROR(INDEX('Master Data'!$A$1:$H$686,'Evening Cow'!$A200,1),"")</f>
        <v>Customer Name</v>
      </c>
      <c r="C200" s="60" t="str">
        <f t="array" ref="C200">IFERROR(IF(C$2&lt;=$C$1,INDEX('Master Data'!$A$1:$H$686,'Evening Cow'!$A200,2),""),"")</f>
        <v/>
      </c>
      <c r="D200" s="60" t="str">
        <f t="array" ref="D200">IFERROR(IF(D$2&lt;=$C$1,INDEX('Master Data'!$A$1:$H$686,'Evening Cow'!$A200,2),""),"")</f>
        <v/>
      </c>
      <c r="E200" s="60" t="str">
        <f t="array" ref="E200">IFERROR(IF(E$2&lt;=$C$1,INDEX('Master Data'!$A$1:$H$686,'Evening Cow'!$A200,2),""),"")</f>
        <v/>
      </c>
      <c r="F200" s="60" t="str">
        <f t="array" ref="F200">IFERROR(IF(F$2&lt;=$C$1,INDEX('Master Data'!$A$1:$H$686,'Evening Cow'!$A200,2),""),"")</f>
        <v/>
      </c>
      <c r="G200" s="60" t="str">
        <f t="array" ref="G200">IFERROR(IF(G$2&lt;=$C$1,INDEX('Master Data'!$A$1:$H$686,'Evening Cow'!$A200,2),""),"")</f>
        <v/>
      </c>
      <c r="H200" s="60" t="str">
        <f t="array" ref="H200">IFERROR(IF(H$2&lt;=$C$1,INDEX('Master Data'!$A$1:$H$686,'Evening Cow'!$A200,2),""),"")</f>
        <v/>
      </c>
      <c r="I200" s="60" t="str">
        <f t="array" ref="I200">IFERROR(IF(I$2&lt;=$C$1,INDEX('Master Data'!$A$1:$H$686,'Evening Cow'!$A200,2),""),"")</f>
        <v/>
      </c>
      <c r="J200" s="60" t="str">
        <f t="array" ref="J200">IFERROR(IF(J$2&lt;=$C$1,INDEX('Master Data'!$A$1:$H$686,'Evening Cow'!$A200,2),""),"")</f>
        <v/>
      </c>
      <c r="K200" s="60" t="str">
        <f t="array" ref="K200">IFERROR(IF(K$2&lt;=$C$1,INDEX('Master Data'!$A$1:$H$686,'Evening Cow'!$A200,2),""),"")</f>
        <v/>
      </c>
      <c r="L200" s="60" t="str">
        <f t="array" ref="L200">IFERROR(IF(L$2&lt;=$C$1,INDEX('Master Data'!$A$1:$H$686,'Evening Cow'!$A200,2),""),"")</f>
        <v/>
      </c>
      <c r="M200" s="60" t="str">
        <f t="array" ref="M200">IFERROR(IF(M$2&lt;=$C$1,INDEX('Master Data'!$A$1:$H$686,'Evening Cow'!$A200,2),""),"")</f>
        <v/>
      </c>
      <c r="N200" s="60" t="str">
        <f t="array" ref="N200">IFERROR(IF(N$2&lt;=$C$1,INDEX('Master Data'!$A$1:$H$686,'Evening Cow'!$A200,2),""),"")</f>
        <v/>
      </c>
      <c r="O200" s="60" t="str">
        <f t="array" ref="O200">IFERROR(IF(O$2&lt;=$C$1,INDEX('Master Data'!$A$1:$H$686,'Evening Cow'!$A200,2),""),"")</f>
        <v/>
      </c>
      <c r="P200" s="60" t="str">
        <f t="array" ref="P200">IFERROR(IF(P$2&lt;=$C$1,INDEX('Master Data'!$A$1:$H$686,'Evening Cow'!$A200,2),""),"")</f>
        <v/>
      </c>
      <c r="Q200" s="60" t="str">
        <f t="array" ref="Q200">IFERROR(IF(Q$2&lt;=$C$1,INDEX('Master Data'!$A$1:$H$686,'Evening Cow'!$A200,2),""),"")</f>
        <v/>
      </c>
      <c r="R200" s="60" t="str">
        <f t="array" ref="R200">IFERROR(IF(R$2&lt;=$C$1,INDEX('Master Data'!$A$1:$H$686,'Evening Cow'!$A200,2),""),"")</f>
        <v/>
      </c>
      <c r="S200" s="60" t="str">
        <f t="array" ref="S200">IFERROR(IF(S$2&lt;=$C$1,INDEX('Master Data'!$A$1:$H$686,'Evening Cow'!$A200,2),""),"")</f>
        <v/>
      </c>
      <c r="T200" s="60" t="str">
        <f t="array" ref="T200">IFERROR(IF(T$2&lt;=$C$1,INDEX('Master Data'!$A$1:$H$686,'Evening Cow'!$A200,2),""),"")</f>
        <v/>
      </c>
      <c r="U200" s="60" t="str">
        <f t="array" ref="U200">IFERROR(IF(U$2&lt;=$C$1,INDEX('Master Data'!$A$1:$H$686,'Evening Cow'!$A200,2),""),"")</f>
        <v/>
      </c>
      <c r="V200" s="60" t="str">
        <f t="array" ref="V200">IFERROR(IF(V$2&lt;=$C$1,INDEX('Master Data'!$A$1:$H$686,'Evening Cow'!$A200,2),""),"")</f>
        <v/>
      </c>
      <c r="W200" s="60" t="str">
        <f t="array" ref="W200">IFERROR(IF(W$2&lt;=$C$1,INDEX('Master Data'!$A$1:$H$686,'Evening Cow'!$A200,2),""),"")</f>
        <v/>
      </c>
      <c r="X200" s="60" t="str">
        <f t="array" ref="X200">IFERROR(IF(X$2&lt;=$C$1,INDEX('Master Data'!$A$1:$H$686,'Evening Cow'!$A200,2),""),"")</f>
        <v/>
      </c>
      <c r="Y200" s="60" t="str">
        <f t="array" ref="Y200">IFERROR(IF(Y$2&lt;=$C$1,INDEX('Master Data'!$A$1:$H$686,'Evening Cow'!$A200,2),""),"")</f>
        <v/>
      </c>
      <c r="Z200" s="60" t="str">
        <f t="array" ref="Z200">IFERROR(IF(Z$2&lt;=$C$1,INDEX('Master Data'!$A$1:$H$686,'Evening Cow'!$A200,2),""),"")</f>
        <v/>
      </c>
      <c r="AA200" s="60" t="str">
        <f t="array" ref="AA200">IFERROR(IF(AA$2&lt;=$C$1,INDEX('Master Data'!$A$1:$H$686,'Evening Cow'!$A200,2),""),"")</f>
        <v/>
      </c>
      <c r="AB200" s="60" t="str">
        <f t="array" ref="AB200">IFERROR(IF(AB$2&lt;=$C$1,INDEX('Master Data'!$A$1:$H$686,'Evening Cow'!$A200,2),""),"")</f>
        <v/>
      </c>
      <c r="AC200" s="60" t="str">
        <f t="array" ref="AC200">IFERROR(IF(AC$2&lt;=$C$1,INDEX('Master Data'!$A$1:$H$686,'Evening Cow'!$A200,2),""),"")</f>
        <v/>
      </c>
      <c r="AD200" s="60" t="str">
        <f t="array" ref="AD200">IFERROR(IF(AD$2&lt;=$C$1,INDEX('Master Data'!$A$1:$H$686,'Evening Cow'!$A200,2),""),"")</f>
        <v/>
      </c>
      <c r="AE200" s="12"/>
      <c r="AF200" s="12"/>
      <c r="AG200" s="12"/>
    </row>
    <row r="201" ht="14.25" customHeight="1">
      <c r="A201" s="60" t="str">
        <f>IFERROR(SMALL('Master Data'!H:H,ROW()-2),"")</f>
        <v/>
      </c>
      <c r="B201" s="61" t="str">
        <f t="array" ref="B201">IFERROR(INDEX('Master Data'!$A$1:$H$686,'Evening Cow'!$A201,1),"")</f>
        <v>Customer Name</v>
      </c>
      <c r="C201" s="60" t="str">
        <f t="array" ref="C201">IFERROR(IF(C$2&lt;=$C$1,INDEX('Master Data'!$A$1:$H$686,'Evening Cow'!$A201,2),""),"")</f>
        <v/>
      </c>
      <c r="D201" s="60" t="str">
        <f t="array" ref="D201">IFERROR(IF(D$2&lt;=$C$1,INDEX('Master Data'!$A$1:$H$686,'Evening Cow'!$A201,2),""),"")</f>
        <v/>
      </c>
      <c r="E201" s="60" t="str">
        <f t="array" ref="E201">IFERROR(IF(E$2&lt;=$C$1,INDEX('Master Data'!$A$1:$H$686,'Evening Cow'!$A201,2),""),"")</f>
        <v/>
      </c>
      <c r="F201" s="60" t="str">
        <f t="array" ref="F201">IFERROR(IF(F$2&lt;=$C$1,INDEX('Master Data'!$A$1:$H$686,'Evening Cow'!$A201,2),""),"")</f>
        <v/>
      </c>
      <c r="G201" s="60" t="str">
        <f t="array" ref="G201">IFERROR(IF(G$2&lt;=$C$1,INDEX('Master Data'!$A$1:$H$686,'Evening Cow'!$A201,2),""),"")</f>
        <v/>
      </c>
      <c r="H201" s="60" t="str">
        <f t="array" ref="H201">IFERROR(IF(H$2&lt;=$C$1,INDEX('Master Data'!$A$1:$H$686,'Evening Cow'!$A201,2),""),"")</f>
        <v/>
      </c>
      <c r="I201" s="60" t="str">
        <f t="array" ref="I201">IFERROR(IF(I$2&lt;=$C$1,INDEX('Master Data'!$A$1:$H$686,'Evening Cow'!$A201,2),""),"")</f>
        <v/>
      </c>
      <c r="J201" s="60" t="str">
        <f t="array" ref="J201">IFERROR(IF(J$2&lt;=$C$1,INDEX('Master Data'!$A$1:$H$686,'Evening Cow'!$A201,2),""),"")</f>
        <v/>
      </c>
      <c r="K201" s="60" t="str">
        <f t="array" ref="K201">IFERROR(IF(K$2&lt;=$C$1,INDEX('Master Data'!$A$1:$H$686,'Evening Cow'!$A201,2),""),"")</f>
        <v/>
      </c>
      <c r="L201" s="60" t="str">
        <f t="array" ref="L201">IFERROR(IF(L$2&lt;=$C$1,INDEX('Master Data'!$A$1:$H$686,'Evening Cow'!$A201,2),""),"")</f>
        <v/>
      </c>
      <c r="M201" s="60" t="str">
        <f t="array" ref="M201">IFERROR(IF(M$2&lt;=$C$1,INDEX('Master Data'!$A$1:$H$686,'Evening Cow'!$A201,2),""),"")</f>
        <v/>
      </c>
      <c r="N201" s="60" t="str">
        <f t="array" ref="N201">IFERROR(IF(N$2&lt;=$C$1,INDEX('Master Data'!$A$1:$H$686,'Evening Cow'!$A201,2),""),"")</f>
        <v/>
      </c>
      <c r="O201" s="60" t="str">
        <f t="array" ref="O201">IFERROR(IF(O$2&lt;=$C$1,INDEX('Master Data'!$A$1:$H$686,'Evening Cow'!$A201,2),""),"")</f>
        <v/>
      </c>
      <c r="P201" s="60" t="str">
        <f t="array" ref="P201">IFERROR(IF(P$2&lt;=$C$1,INDEX('Master Data'!$A$1:$H$686,'Evening Cow'!$A201,2),""),"")</f>
        <v/>
      </c>
      <c r="Q201" s="60" t="str">
        <f t="array" ref="Q201">IFERROR(IF(Q$2&lt;=$C$1,INDEX('Master Data'!$A$1:$H$686,'Evening Cow'!$A201,2),""),"")</f>
        <v/>
      </c>
      <c r="R201" s="60" t="str">
        <f t="array" ref="R201">IFERROR(IF(R$2&lt;=$C$1,INDEX('Master Data'!$A$1:$H$686,'Evening Cow'!$A201,2),""),"")</f>
        <v/>
      </c>
      <c r="S201" s="60" t="str">
        <f t="array" ref="S201">IFERROR(IF(S$2&lt;=$C$1,INDEX('Master Data'!$A$1:$H$686,'Evening Cow'!$A201,2),""),"")</f>
        <v/>
      </c>
      <c r="T201" s="60" t="str">
        <f t="array" ref="T201">IFERROR(IF(T$2&lt;=$C$1,INDEX('Master Data'!$A$1:$H$686,'Evening Cow'!$A201,2),""),"")</f>
        <v/>
      </c>
      <c r="U201" s="60" t="str">
        <f t="array" ref="U201">IFERROR(IF(U$2&lt;=$C$1,INDEX('Master Data'!$A$1:$H$686,'Evening Cow'!$A201,2),""),"")</f>
        <v/>
      </c>
      <c r="V201" s="60" t="str">
        <f t="array" ref="V201">IFERROR(IF(V$2&lt;=$C$1,INDEX('Master Data'!$A$1:$H$686,'Evening Cow'!$A201,2),""),"")</f>
        <v/>
      </c>
      <c r="W201" s="60" t="str">
        <f t="array" ref="W201">IFERROR(IF(W$2&lt;=$C$1,INDEX('Master Data'!$A$1:$H$686,'Evening Cow'!$A201,2),""),"")</f>
        <v/>
      </c>
      <c r="X201" s="60" t="str">
        <f t="array" ref="X201">IFERROR(IF(X$2&lt;=$C$1,INDEX('Master Data'!$A$1:$H$686,'Evening Cow'!$A201,2),""),"")</f>
        <v/>
      </c>
      <c r="Y201" s="60" t="str">
        <f t="array" ref="Y201">IFERROR(IF(Y$2&lt;=$C$1,INDEX('Master Data'!$A$1:$H$686,'Evening Cow'!$A201,2),""),"")</f>
        <v/>
      </c>
      <c r="Z201" s="60" t="str">
        <f t="array" ref="Z201">IFERROR(IF(Z$2&lt;=$C$1,INDEX('Master Data'!$A$1:$H$686,'Evening Cow'!$A201,2),""),"")</f>
        <v/>
      </c>
      <c r="AA201" s="60" t="str">
        <f t="array" ref="AA201">IFERROR(IF(AA$2&lt;=$C$1,INDEX('Master Data'!$A$1:$H$686,'Evening Cow'!$A201,2),""),"")</f>
        <v/>
      </c>
      <c r="AB201" s="60" t="str">
        <f t="array" ref="AB201">IFERROR(IF(AB$2&lt;=$C$1,INDEX('Master Data'!$A$1:$H$686,'Evening Cow'!$A201,2),""),"")</f>
        <v/>
      </c>
      <c r="AC201" s="60" t="str">
        <f t="array" ref="AC201">IFERROR(IF(AC$2&lt;=$C$1,INDEX('Master Data'!$A$1:$H$686,'Evening Cow'!$A201,2),""),"")</f>
        <v/>
      </c>
      <c r="AD201" s="60" t="str">
        <f t="array" ref="AD201">IFERROR(IF(AD$2&lt;=$C$1,INDEX('Master Data'!$A$1:$H$686,'Evening Cow'!$A201,2),""),"")</f>
        <v/>
      </c>
      <c r="AE201" s="12"/>
      <c r="AF201" s="12"/>
      <c r="AG201" s="12"/>
    </row>
    <row r="202" ht="14.25" customHeight="1">
      <c r="A202" s="60" t="str">
        <f>IFERROR(SMALL('Master Data'!H:H,ROW()-2),"")</f>
        <v/>
      </c>
      <c r="B202" s="61" t="str">
        <f t="array" ref="B202">IFERROR(INDEX('Master Data'!$A$1:$H$686,'Evening Cow'!$A202,1),"")</f>
        <v>Customer Name</v>
      </c>
      <c r="C202" s="60" t="str">
        <f t="array" ref="C202">IFERROR(IF(C$2&lt;=$C$1,INDEX('Master Data'!$A$1:$H$686,'Evening Cow'!$A202,2),""),"")</f>
        <v/>
      </c>
      <c r="D202" s="60" t="str">
        <f t="array" ref="D202">IFERROR(IF(D$2&lt;=$C$1,INDEX('Master Data'!$A$1:$H$686,'Evening Cow'!$A202,2),""),"")</f>
        <v/>
      </c>
      <c r="E202" s="60" t="str">
        <f t="array" ref="E202">IFERROR(IF(E$2&lt;=$C$1,INDEX('Master Data'!$A$1:$H$686,'Evening Cow'!$A202,2),""),"")</f>
        <v/>
      </c>
      <c r="F202" s="60" t="str">
        <f t="array" ref="F202">IFERROR(IF(F$2&lt;=$C$1,INDEX('Master Data'!$A$1:$H$686,'Evening Cow'!$A202,2),""),"")</f>
        <v/>
      </c>
      <c r="G202" s="60" t="str">
        <f t="array" ref="G202">IFERROR(IF(G$2&lt;=$C$1,INDEX('Master Data'!$A$1:$H$686,'Evening Cow'!$A202,2),""),"")</f>
        <v/>
      </c>
      <c r="H202" s="60" t="str">
        <f t="array" ref="H202">IFERROR(IF(H$2&lt;=$C$1,INDEX('Master Data'!$A$1:$H$686,'Evening Cow'!$A202,2),""),"")</f>
        <v/>
      </c>
      <c r="I202" s="60" t="str">
        <f t="array" ref="I202">IFERROR(IF(I$2&lt;=$C$1,INDEX('Master Data'!$A$1:$H$686,'Evening Cow'!$A202,2),""),"")</f>
        <v/>
      </c>
      <c r="J202" s="60" t="str">
        <f t="array" ref="J202">IFERROR(IF(J$2&lt;=$C$1,INDEX('Master Data'!$A$1:$H$686,'Evening Cow'!$A202,2),""),"")</f>
        <v/>
      </c>
      <c r="K202" s="60" t="str">
        <f t="array" ref="K202">IFERROR(IF(K$2&lt;=$C$1,INDEX('Master Data'!$A$1:$H$686,'Evening Cow'!$A202,2),""),"")</f>
        <v/>
      </c>
      <c r="L202" s="60" t="str">
        <f t="array" ref="L202">IFERROR(IF(L$2&lt;=$C$1,INDEX('Master Data'!$A$1:$H$686,'Evening Cow'!$A202,2),""),"")</f>
        <v/>
      </c>
      <c r="M202" s="60" t="str">
        <f t="array" ref="M202">IFERROR(IF(M$2&lt;=$C$1,INDEX('Master Data'!$A$1:$H$686,'Evening Cow'!$A202,2),""),"")</f>
        <v/>
      </c>
      <c r="N202" s="60" t="str">
        <f t="array" ref="N202">IFERROR(IF(N$2&lt;=$C$1,INDEX('Master Data'!$A$1:$H$686,'Evening Cow'!$A202,2),""),"")</f>
        <v/>
      </c>
      <c r="O202" s="60" t="str">
        <f t="array" ref="O202">IFERROR(IF(O$2&lt;=$C$1,INDEX('Master Data'!$A$1:$H$686,'Evening Cow'!$A202,2),""),"")</f>
        <v/>
      </c>
      <c r="P202" s="60" t="str">
        <f t="array" ref="P202">IFERROR(IF(P$2&lt;=$C$1,INDEX('Master Data'!$A$1:$H$686,'Evening Cow'!$A202,2),""),"")</f>
        <v/>
      </c>
      <c r="Q202" s="60" t="str">
        <f t="array" ref="Q202">IFERROR(IF(Q$2&lt;=$C$1,INDEX('Master Data'!$A$1:$H$686,'Evening Cow'!$A202,2),""),"")</f>
        <v/>
      </c>
      <c r="R202" s="60" t="str">
        <f t="array" ref="R202">IFERROR(IF(R$2&lt;=$C$1,INDEX('Master Data'!$A$1:$H$686,'Evening Cow'!$A202,2),""),"")</f>
        <v/>
      </c>
      <c r="S202" s="60" t="str">
        <f t="array" ref="S202">IFERROR(IF(S$2&lt;=$C$1,INDEX('Master Data'!$A$1:$H$686,'Evening Cow'!$A202,2),""),"")</f>
        <v/>
      </c>
      <c r="T202" s="60" t="str">
        <f t="array" ref="T202">IFERROR(IF(T$2&lt;=$C$1,INDEX('Master Data'!$A$1:$H$686,'Evening Cow'!$A202,2),""),"")</f>
        <v/>
      </c>
      <c r="U202" s="60" t="str">
        <f t="array" ref="U202">IFERROR(IF(U$2&lt;=$C$1,INDEX('Master Data'!$A$1:$H$686,'Evening Cow'!$A202,2),""),"")</f>
        <v/>
      </c>
      <c r="V202" s="60" t="str">
        <f t="array" ref="V202">IFERROR(IF(V$2&lt;=$C$1,INDEX('Master Data'!$A$1:$H$686,'Evening Cow'!$A202,2),""),"")</f>
        <v/>
      </c>
      <c r="W202" s="60" t="str">
        <f t="array" ref="W202">IFERROR(IF(W$2&lt;=$C$1,INDEX('Master Data'!$A$1:$H$686,'Evening Cow'!$A202,2),""),"")</f>
        <v/>
      </c>
      <c r="X202" s="60" t="str">
        <f t="array" ref="X202">IFERROR(IF(X$2&lt;=$C$1,INDEX('Master Data'!$A$1:$H$686,'Evening Cow'!$A202,2),""),"")</f>
        <v/>
      </c>
      <c r="Y202" s="60" t="str">
        <f t="array" ref="Y202">IFERROR(IF(Y$2&lt;=$C$1,INDEX('Master Data'!$A$1:$H$686,'Evening Cow'!$A202,2),""),"")</f>
        <v/>
      </c>
      <c r="Z202" s="60" t="str">
        <f t="array" ref="Z202">IFERROR(IF(Z$2&lt;=$C$1,INDEX('Master Data'!$A$1:$H$686,'Evening Cow'!$A202,2),""),"")</f>
        <v/>
      </c>
      <c r="AA202" s="60" t="str">
        <f t="array" ref="AA202">IFERROR(IF(AA$2&lt;=$C$1,INDEX('Master Data'!$A$1:$H$686,'Evening Cow'!$A202,2),""),"")</f>
        <v/>
      </c>
      <c r="AB202" s="60" t="str">
        <f t="array" ref="AB202">IFERROR(IF(AB$2&lt;=$C$1,INDEX('Master Data'!$A$1:$H$686,'Evening Cow'!$A202,2),""),"")</f>
        <v/>
      </c>
      <c r="AC202" s="60" t="str">
        <f t="array" ref="AC202">IFERROR(IF(AC$2&lt;=$C$1,INDEX('Master Data'!$A$1:$H$686,'Evening Cow'!$A202,2),""),"")</f>
        <v/>
      </c>
      <c r="AD202" s="60" t="str">
        <f t="array" ref="AD202">IFERROR(IF(AD$2&lt;=$C$1,INDEX('Master Data'!$A$1:$H$686,'Evening Cow'!$A202,2),""),"")</f>
        <v/>
      </c>
      <c r="AE202" s="12"/>
      <c r="AF202" s="12"/>
      <c r="AG202" s="12"/>
    </row>
    <row r="203" ht="14.25" customHeight="1">
      <c r="A203" s="60" t="str">
        <f>IFERROR(SMALL('Master Data'!H:H,ROW()-2),"")</f>
        <v/>
      </c>
      <c r="B203" s="61" t="str">
        <f t="array" ref="B203">IFERROR(INDEX('Master Data'!$A$1:$H$686,'Evening Cow'!$A203,1),"")</f>
        <v>Customer Name</v>
      </c>
      <c r="C203" s="60" t="str">
        <f t="array" ref="C203">IFERROR(IF(C$2&lt;=$C$1,INDEX('Master Data'!$A$1:$H$686,'Evening Cow'!$A203,2),""),"")</f>
        <v/>
      </c>
      <c r="D203" s="60" t="str">
        <f t="array" ref="D203">IFERROR(IF(D$2&lt;=$C$1,INDEX('Master Data'!$A$1:$H$686,'Evening Cow'!$A203,2),""),"")</f>
        <v/>
      </c>
      <c r="E203" s="60" t="str">
        <f t="array" ref="E203">IFERROR(IF(E$2&lt;=$C$1,INDEX('Master Data'!$A$1:$H$686,'Evening Cow'!$A203,2),""),"")</f>
        <v/>
      </c>
      <c r="F203" s="60" t="str">
        <f t="array" ref="F203">IFERROR(IF(F$2&lt;=$C$1,INDEX('Master Data'!$A$1:$H$686,'Evening Cow'!$A203,2),""),"")</f>
        <v/>
      </c>
      <c r="G203" s="60" t="str">
        <f t="array" ref="G203">IFERROR(IF(G$2&lt;=$C$1,INDEX('Master Data'!$A$1:$H$686,'Evening Cow'!$A203,2),""),"")</f>
        <v/>
      </c>
      <c r="H203" s="60" t="str">
        <f t="array" ref="H203">IFERROR(IF(H$2&lt;=$C$1,INDEX('Master Data'!$A$1:$H$686,'Evening Cow'!$A203,2),""),"")</f>
        <v/>
      </c>
      <c r="I203" s="60" t="str">
        <f t="array" ref="I203">IFERROR(IF(I$2&lt;=$C$1,INDEX('Master Data'!$A$1:$H$686,'Evening Cow'!$A203,2),""),"")</f>
        <v/>
      </c>
      <c r="J203" s="60" t="str">
        <f t="array" ref="J203">IFERROR(IF(J$2&lt;=$C$1,INDEX('Master Data'!$A$1:$H$686,'Evening Cow'!$A203,2),""),"")</f>
        <v/>
      </c>
      <c r="K203" s="60" t="str">
        <f t="array" ref="K203">IFERROR(IF(K$2&lt;=$C$1,INDEX('Master Data'!$A$1:$H$686,'Evening Cow'!$A203,2),""),"")</f>
        <v/>
      </c>
      <c r="L203" s="60" t="str">
        <f t="array" ref="L203">IFERROR(IF(L$2&lt;=$C$1,INDEX('Master Data'!$A$1:$H$686,'Evening Cow'!$A203,2),""),"")</f>
        <v/>
      </c>
      <c r="M203" s="60" t="str">
        <f t="array" ref="M203">IFERROR(IF(M$2&lt;=$C$1,INDEX('Master Data'!$A$1:$H$686,'Evening Cow'!$A203,2),""),"")</f>
        <v/>
      </c>
      <c r="N203" s="60" t="str">
        <f t="array" ref="N203">IFERROR(IF(N$2&lt;=$C$1,INDEX('Master Data'!$A$1:$H$686,'Evening Cow'!$A203,2),""),"")</f>
        <v/>
      </c>
      <c r="O203" s="60" t="str">
        <f t="array" ref="O203">IFERROR(IF(O$2&lt;=$C$1,INDEX('Master Data'!$A$1:$H$686,'Evening Cow'!$A203,2),""),"")</f>
        <v/>
      </c>
      <c r="P203" s="60" t="str">
        <f t="array" ref="P203">IFERROR(IF(P$2&lt;=$C$1,INDEX('Master Data'!$A$1:$H$686,'Evening Cow'!$A203,2),""),"")</f>
        <v/>
      </c>
      <c r="Q203" s="60" t="str">
        <f t="array" ref="Q203">IFERROR(IF(Q$2&lt;=$C$1,INDEX('Master Data'!$A$1:$H$686,'Evening Cow'!$A203,2),""),"")</f>
        <v/>
      </c>
      <c r="R203" s="60" t="str">
        <f t="array" ref="R203">IFERROR(IF(R$2&lt;=$C$1,INDEX('Master Data'!$A$1:$H$686,'Evening Cow'!$A203,2),""),"")</f>
        <v/>
      </c>
      <c r="S203" s="60" t="str">
        <f t="array" ref="S203">IFERROR(IF(S$2&lt;=$C$1,INDEX('Master Data'!$A$1:$H$686,'Evening Cow'!$A203,2),""),"")</f>
        <v/>
      </c>
      <c r="T203" s="60" t="str">
        <f t="array" ref="T203">IFERROR(IF(T$2&lt;=$C$1,INDEX('Master Data'!$A$1:$H$686,'Evening Cow'!$A203,2),""),"")</f>
        <v/>
      </c>
      <c r="U203" s="60" t="str">
        <f t="array" ref="U203">IFERROR(IF(U$2&lt;=$C$1,INDEX('Master Data'!$A$1:$H$686,'Evening Cow'!$A203,2),""),"")</f>
        <v/>
      </c>
      <c r="V203" s="60" t="str">
        <f t="array" ref="V203">IFERROR(IF(V$2&lt;=$C$1,INDEX('Master Data'!$A$1:$H$686,'Evening Cow'!$A203,2),""),"")</f>
        <v/>
      </c>
      <c r="W203" s="60" t="str">
        <f t="array" ref="W203">IFERROR(IF(W$2&lt;=$C$1,INDEX('Master Data'!$A$1:$H$686,'Evening Cow'!$A203,2),""),"")</f>
        <v/>
      </c>
      <c r="X203" s="60" t="str">
        <f t="array" ref="X203">IFERROR(IF(X$2&lt;=$C$1,INDEX('Master Data'!$A$1:$H$686,'Evening Cow'!$A203,2),""),"")</f>
        <v/>
      </c>
      <c r="Y203" s="60" t="str">
        <f t="array" ref="Y203">IFERROR(IF(Y$2&lt;=$C$1,INDEX('Master Data'!$A$1:$H$686,'Evening Cow'!$A203,2),""),"")</f>
        <v/>
      </c>
      <c r="Z203" s="60" t="str">
        <f t="array" ref="Z203">IFERROR(IF(Z$2&lt;=$C$1,INDEX('Master Data'!$A$1:$H$686,'Evening Cow'!$A203,2),""),"")</f>
        <v/>
      </c>
      <c r="AA203" s="60" t="str">
        <f t="array" ref="AA203">IFERROR(IF(AA$2&lt;=$C$1,INDEX('Master Data'!$A$1:$H$686,'Evening Cow'!$A203,2),""),"")</f>
        <v/>
      </c>
      <c r="AB203" s="60" t="str">
        <f t="array" ref="AB203">IFERROR(IF(AB$2&lt;=$C$1,INDEX('Master Data'!$A$1:$H$686,'Evening Cow'!$A203,2),""),"")</f>
        <v/>
      </c>
      <c r="AC203" s="60" t="str">
        <f t="array" ref="AC203">IFERROR(IF(AC$2&lt;=$C$1,INDEX('Master Data'!$A$1:$H$686,'Evening Cow'!$A203,2),""),"")</f>
        <v/>
      </c>
      <c r="AD203" s="60" t="str">
        <f t="array" ref="AD203">IFERROR(IF(AD$2&lt;=$C$1,INDEX('Master Data'!$A$1:$H$686,'Evening Cow'!$A203,2),""),"")</f>
        <v/>
      </c>
      <c r="AE203" s="12"/>
      <c r="AF203" s="12"/>
      <c r="AG203" s="12"/>
    </row>
    <row r="204" ht="14.25" customHeight="1">
      <c r="A204" s="60" t="str">
        <f>IFERROR(SMALL('Master Data'!H:H,ROW()-2),"")</f>
        <v/>
      </c>
      <c r="B204" s="61" t="str">
        <f t="array" ref="B204">IFERROR(INDEX('Master Data'!$A$1:$H$686,'Evening Cow'!$A204,1),"")</f>
        <v>Customer Name</v>
      </c>
      <c r="C204" s="60" t="str">
        <f t="array" ref="C204">IFERROR(IF(C$2&lt;=$C$1,INDEX('Master Data'!$A$1:$H$686,'Evening Cow'!$A204,2),""),"")</f>
        <v/>
      </c>
      <c r="D204" s="60" t="str">
        <f t="array" ref="D204">IFERROR(IF(D$2&lt;=$C$1,INDEX('Master Data'!$A$1:$H$686,'Evening Cow'!$A204,2),""),"")</f>
        <v/>
      </c>
      <c r="E204" s="60" t="str">
        <f t="array" ref="E204">IFERROR(IF(E$2&lt;=$C$1,INDEX('Master Data'!$A$1:$H$686,'Evening Cow'!$A204,2),""),"")</f>
        <v/>
      </c>
      <c r="F204" s="60" t="str">
        <f t="array" ref="F204">IFERROR(IF(F$2&lt;=$C$1,INDEX('Master Data'!$A$1:$H$686,'Evening Cow'!$A204,2),""),"")</f>
        <v/>
      </c>
      <c r="G204" s="60" t="str">
        <f t="array" ref="G204">IFERROR(IF(G$2&lt;=$C$1,INDEX('Master Data'!$A$1:$H$686,'Evening Cow'!$A204,2),""),"")</f>
        <v/>
      </c>
      <c r="H204" s="60" t="str">
        <f t="array" ref="H204">IFERROR(IF(H$2&lt;=$C$1,INDEX('Master Data'!$A$1:$H$686,'Evening Cow'!$A204,2),""),"")</f>
        <v/>
      </c>
      <c r="I204" s="60" t="str">
        <f t="array" ref="I204">IFERROR(IF(I$2&lt;=$C$1,INDEX('Master Data'!$A$1:$H$686,'Evening Cow'!$A204,2),""),"")</f>
        <v/>
      </c>
      <c r="J204" s="60" t="str">
        <f t="array" ref="J204">IFERROR(IF(J$2&lt;=$C$1,INDEX('Master Data'!$A$1:$H$686,'Evening Cow'!$A204,2),""),"")</f>
        <v/>
      </c>
      <c r="K204" s="60" t="str">
        <f t="array" ref="K204">IFERROR(IF(K$2&lt;=$C$1,INDEX('Master Data'!$A$1:$H$686,'Evening Cow'!$A204,2),""),"")</f>
        <v/>
      </c>
      <c r="L204" s="60" t="str">
        <f t="array" ref="L204">IFERROR(IF(L$2&lt;=$C$1,INDEX('Master Data'!$A$1:$H$686,'Evening Cow'!$A204,2),""),"")</f>
        <v/>
      </c>
      <c r="M204" s="60" t="str">
        <f t="array" ref="M204">IFERROR(IF(M$2&lt;=$C$1,INDEX('Master Data'!$A$1:$H$686,'Evening Cow'!$A204,2),""),"")</f>
        <v/>
      </c>
      <c r="N204" s="60" t="str">
        <f t="array" ref="N204">IFERROR(IF(N$2&lt;=$C$1,INDEX('Master Data'!$A$1:$H$686,'Evening Cow'!$A204,2),""),"")</f>
        <v/>
      </c>
      <c r="O204" s="60" t="str">
        <f t="array" ref="O204">IFERROR(IF(O$2&lt;=$C$1,INDEX('Master Data'!$A$1:$H$686,'Evening Cow'!$A204,2),""),"")</f>
        <v/>
      </c>
      <c r="P204" s="60" t="str">
        <f t="array" ref="P204">IFERROR(IF(P$2&lt;=$C$1,INDEX('Master Data'!$A$1:$H$686,'Evening Cow'!$A204,2),""),"")</f>
        <v/>
      </c>
      <c r="Q204" s="60" t="str">
        <f t="array" ref="Q204">IFERROR(IF(Q$2&lt;=$C$1,INDEX('Master Data'!$A$1:$H$686,'Evening Cow'!$A204,2),""),"")</f>
        <v/>
      </c>
      <c r="R204" s="60" t="str">
        <f t="array" ref="R204">IFERROR(IF(R$2&lt;=$C$1,INDEX('Master Data'!$A$1:$H$686,'Evening Cow'!$A204,2),""),"")</f>
        <v/>
      </c>
      <c r="S204" s="60" t="str">
        <f t="array" ref="S204">IFERROR(IF(S$2&lt;=$C$1,INDEX('Master Data'!$A$1:$H$686,'Evening Cow'!$A204,2),""),"")</f>
        <v/>
      </c>
      <c r="T204" s="60" t="str">
        <f t="array" ref="T204">IFERROR(IF(T$2&lt;=$C$1,INDEX('Master Data'!$A$1:$H$686,'Evening Cow'!$A204,2),""),"")</f>
        <v/>
      </c>
      <c r="U204" s="60" t="str">
        <f t="array" ref="U204">IFERROR(IF(U$2&lt;=$C$1,INDEX('Master Data'!$A$1:$H$686,'Evening Cow'!$A204,2),""),"")</f>
        <v/>
      </c>
      <c r="V204" s="60" t="str">
        <f t="array" ref="V204">IFERROR(IF(V$2&lt;=$C$1,INDEX('Master Data'!$A$1:$H$686,'Evening Cow'!$A204,2),""),"")</f>
        <v/>
      </c>
      <c r="W204" s="60" t="str">
        <f t="array" ref="W204">IFERROR(IF(W$2&lt;=$C$1,INDEX('Master Data'!$A$1:$H$686,'Evening Cow'!$A204,2),""),"")</f>
        <v/>
      </c>
      <c r="X204" s="60" t="str">
        <f t="array" ref="X204">IFERROR(IF(X$2&lt;=$C$1,INDEX('Master Data'!$A$1:$H$686,'Evening Cow'!$A204,2),""),"")</f>
        <v/>
      </c>
      <c r="Y204" s="60" t="str">
        <f t="array" ref="Y204">IFERROR(IF(Y$2&lt;=$C$1,INDEX('Master Data'!$A$1:$H$686,'Evening Cow'!$A204,2),""),"")</f>
        <v/>
      </c>
      <c r="Z204" s="60" t="str">
        <f t="array" ref="Z204">IFERROR(IF(Z$2&lt;=$C$1,INDEX('Master Data'!$A$1:$H$686,'Evening Cow'!$A204,2),""),"")</f>
        <v/>
      </c>
      <c r="AA204" s="60" t="str">
        <f t="array" ref="AA204">IFERROR(IF(AA$2&lt;=$C$1,INDEX('Master Data'!$A$1:$H$686,'Evening Cow'!$A204,2),""),"")</f>
        <v/>
      </c>
      <c r="AB204" s="60" t="str">
        <f t="array" ref="AB204">IFERROR(IF(AB$2&lt;=$C$1,INDEX('Master Data'!$A$1:$H$686,'Evening Cow'!$A204,2),""),"")</f>
        <v/>
      </c>
      <c r="AC204" s="60" t="str">
        <f t="array" ref="AC204">IFERROR(IF(AC$2&lt;=$C$1,INDEX('Master Data'!$A$1:$H$686,'Evening Cow'!$A204,2),""),"")</f>
        <v/>
      </c>
      <c r="AD204" s="60" t="str">
        <f t="array" ref="AD204">IFERROR(IF(AD$2&lt;=$C$1,INDEX('Master Data'!$A$1:$H$686,'Evening Cow'!$A204,2),""),"")</f>
        <v/>
      </c>
      <c r="AE204" s="12"/>
      <c r="AF204" s="12"/>
      <c r="AG204" s="12"/>
    </row>
    <row r="205" ht="14.25" customHeight="1">
      <c r="A205" s="60" t="str">
        <f>IFERROR(SMALL('Master Data'!H:H,ROW()-2),"")</f>
        <v/>
      </c>
      <c r="B205" s="61" t="str">
        <f t="array" ref="B205">IFERROR(INDEX('Master Data'!$A$1:$H$686,'Evening Cow'!$A205,1),"")</f>
        <v>Customer Name</v>
      </c>
      <c r="C205" s="60" t="str">
        <f t="array" ref="C205">IFERROR(IF(C$2&lt;=$C$1,INDEX('Master Data'!$A$1:$H$686,'Evening Cow'!$A205,2),""),"")</f>
        <v/>
      </c>
      <c r="D205" s="60" t="str">
        <f t="array" ref="D205">IFERROR(IF(D$2&lt;=$C$1,INDEX('Master Data'!$A$1:$H$686,'Evening Cow'!$A205,2),""),"")</f>
        <v/>
      </c>
      <c r="E205" s="60" t="str">
        <f t="array" ref="E205">IFERROR(IF(E$2&lt;=$C$1,INDEX('Master Data'!$A$1:$H$686,'Evening Cow'!$A205,2),""),"")</f>
        <v/>
      </c>
      <c r="F205" s="60" t="str">
        <f t="array" ref="F205">IFERROR(IF(F$2&lt;=$C$1,INDEX('Master Data'!$A$1:$H$686,'Evening Cow'!$A205,2),""),"")</f>
        <v/>
      </c>
      <c r="G205" s="60" t="str">
        <f t="array" ref="G205">IFERROR(IF(G$2&lt;=$C$1,INDEX('Master Data'!$A$1:$H$686,'Evening Cow'!$A205,2),""),"")</f>
        <v/>
      </c>
      <c r="H205" s="60" t="str">
        <f t="array" ref="H205">IFERROR(IF(H$2&lt;=$C$1,INDEX('Master Data'!$A$1:$H$686,'Evening Cow'!$A205,2),""),"")</f>
        <v/>
      </c>
      <c r="I205" s="60" t="str">
        <f t="array" ref="I205">IFERROR(IF(I$2&lt;=$C$1,INDEX('Master Data'!$A$1:$H$686,'Evening Cow'!$A205,2),""),"")</f>
        <v/>
      </c>
      <c r="J205" s="60" t="str">
        <f t="array" ref="J205">IFERROR(IF(J$2&lt;=$C$1,INDEX('Master Data'!$A$1:$H$686,'Evening Cow'!$A205,2),""),"")</f>
        <v/>
      </c>
      <c r="K205" s="60" t="str">
        <f t="array" ref="K205">IFERROR(IF(K$2&lt;=$C$1,INDEX('Master Data'!$A$1:$H$686,'Evening Cow'!$A205,2),""),"")</f>
        <v/>
      </c>
      <c r="L205" s="60" t="str">
        <f t="array" ref="L205">IFERROR(IF(L$2&lt;=$C$1,INDEX('Master Data'!$A$1:$H$686,'Evening Cow'!$A205,2),""),"")</f>
        <v/>
      </c>
      <c r="M205" s="60" t="str">
        <f t="array" ref="M205">IFERROR(IF(M$2&lt;=$C$1,INDEX('Master Data'!$A$1:$H$686,'Evening Cow'!$A205,2),""),"")</f>
        <v/>
      </c>
      <c r="N205" s="60" t="str">
        <f t="array" ref="N205">IFERROR(IF(N$2&lt;=$C$1,INDEX('Master Data'!$A$1:$H$686,'Evening Cow'!$A205,2),""),"")</f>
        <v/>
      </c>
      <c r="O205" s="60" t="str">
        <f t="array" ref="O205">IFERROR(IF(O$2&lt;=$C$1,INDEX('Master Data'!$A$1:$H$686,'Evening Cow'!$A205,2),""),"")</f>
        <v/>
      </c>
      <c r="P205" s="60" t="str">
        <f t="array" ref="P205">IFERROR(IF(P$2&lt;=$C$1,INDEX('Master Data'!$A$1:$H$686,'Evening Cow'!$A205,2),""),"")</f>
        <v/>
      </c>
      <c r="Q205" s="60" t="str">
        <f t="array" ref="Q205">IFERROR(IF(Q$2&lt;=$C$1,INDEX('Master Data'!$A$1:$H$686,'Evening Cow'!$A205,2),""),"")</f>
        <v/>
      </c>
      <c r="R205" s="60" t="str">
        <f t="array" ref="R205">IFERROR(IF(R$2&lt;=$C$1,INDEX('Master Data'!$A$1:$H$686,'Evening Cow'!$A205,2),""),"")</f>
        <v/>
      </c>
      <c r="S205" s="60" t="str">
        <f t="array" ref="S205">IFERROR(IF(S$2&lt;=$C$1,INDEX('Master Data'!$A$1:$H$686,'Evening Cow'!$A205,2),""),"")</f>
        <v/>
      </c>
      <c r="T205" s="60" t="str">
        <f t="array" ref="T205">IFERROR(IF(T$2&lt;=$C$1,INDEX('Master Data'!$A$1:$H$686,'Evening Cow'!$A205,2),""),"")</f>
        <v/>
      </c>
      <c r="U205" s="60" t="str">
        <f t="array" ref="U205">IFERROR(IF(U$2&lt;=$C$1,INDEX('Master Data'!$A$1:$H$686,'Evening Cow'!$A205,2),""),"")</f>
        <v/>
      </c>
      <c r="V205" s="60" t="str">
        <f t="array" ref="V205">IFERROR(IF(V$2&lt;=$C$1,INDEX('Master Data'!$A$1:$H$686,'Evening Cow'!$A205,2),""),"")</f>
        <v/>
      </c>
      <c r="W205" s="60" t="str">
        <f t="array" ref="W205">IFERROR(IF(W$2&lt;=$C$1,INDEX('Master Data'!$A$1:$H$686,'Evening Cow'!$A205,2),""),"")</f>
        <v/>
      </c>
      <c r="X205" s="60" t="str">
        <f t="array" ref="X205">IFERROR(IF(X$2&lt;=$C$1,INDEX('Master Data'!$A$1:$H$686,'Evening Cow'!$A205,2),""),"")</f>
        <v/>
      </c>
      <c r="Y205" s="60" t="str">
        <f t="array" ref="Y205">IFERROR(IF(Y$2&lt;=$C$1,INDEX('Master Data'!$A$1:$H$686,'Evening Cow'!$A205,2),""),"")</f>
        <v/>
      </c>
      <c r="Z205" s="60" t="str">
        <f t="array" ref="Z205">IFERROR(IF(Z$2&lt;=$C$1,INDEX('Master Data'!$A$1:$H$686,'Evening Cow'!$A205,2),""),"")</f>
        <v/>
      </c>
      <c r="AA205" s="60" t="str">
        <f t="array" ref="AA205">IFERROR(IF(AA$2&lt;=$C$1,INDEX('Master Data'!$A$1:$H$686,'Evening Cow'!$A205,2),""),"")</f>
        <v/>
      </c>
      <c r="AB205" s="60" t="str">
        <f t="array" ref="AB205">IFERROR(IF(AB$2&lt;=$C$1,INDEX('Master Data'!$A$1:$H$686,'Evening Cow'!$A205,2),""),"")</f>
        <v/>
      </c>
      <c r="AC205" s="60" t="str">
        <f t="array" ref="AC205">IFERROR(IF(AC$2&lt;=$C$1,INDEX('Master Data'!$A$1:$H$686,'Evening Cow'!$A205,2),""),"")</f>
        <v/>
      </c>
      <c r="AD205" s="60" t="str">
        <f t="array" ref="AD205">IFERROR(IF(AD$2&lt;=$C$1,INDEX('Master Data'!$A$1:$H$686,'Evening Cow'!$A205,2),""),"")</f>
        <v/>
      </c>
      <c r="AE205" s="12"/>
      <c r="AF205" s="12"/>
      <c r="AG205" s="12"/>
    </row>
    <row r="206" ht="14.25" customHeight="1">
      <c r="A206" s="60" t="str">
        <f>IFERROR(SMALL('Master Data'!H:H,ROW()-2),"")</f>
        <v/>
      </c>
      <c r="B206" s="61" t="str">
        <f t="array" ref="B206">IFERROR(INDEX('Master Data'!$A$1:$H$686,'Evening Cow'!$A206,1),"")</f>
        <v>Customer Name</v>
      </c>
      <c r="C206" s="60" t="str">
        <f t="array" ref="C206">IFERROR(IF(C$2&lt;=$C$1,INDEX('Master Data'!$A$1:$H$686,'Evening Cow'!$A206,2),""),"")</f>
        <v/>
      </c>
      <c r="D206" s="60" t="str">
        <f t="array" ref="D206">IFERROR(IF(D$2&lt;=$C$1,INDEX('Master Data'!$A$1:$H$686,'Evening Cow'!$A206,2),""),"")</f>
        <v/>
      </c>
      <c r="E206" s="60" t="str">
        <f t="array" ref="E206">IFERROR(IF(E$2&lt;=$C$1,INDEX('Master Data'!$A$1:$H$686,'Evening Cow'!$A206,2),""),"")</f>
        <v/>
      </c>
      <c r="F206" s="60" t="str">
        <f t="array" ref="F206">IFERROR(IF(F$2&lt;=$C$1,INDEX('Master Data'!$A$1:$H$686,'Evening Cow'!$A206,2),""),"")</f>
        <v/>
      </c>
      <c r="G206" s="60" t="str">
        <f t="array" ref="G206">IFERROR(IF(G$2&lt;=$C$1,INDEX('Master Data'!$A$1:$H$686,'Evening Cow'!$A206,2),""),"")</f>
        <v/>
      </c>
      <c r="H206" s="60" t="str">
        <f t="array" ref="H206">IFERROR(IF(H$2&lt;=$C$1,INDEX('Master Data'!$A$1:$H$686,'Evening Cow'!$A206,2),""),"")</f>
        <v/>
      </c>
      <c r="I206" s="60" t="str">
        <f t="array" ref="I206">IFERROR(IF(I$2&lt;=$C$1,INDEX('Master Data'!$A$1:$H$686,'Evening Cow'!$A206,2),""),"")</f>
        <v/>
      </c>
      <c r="J206" s="60" t="str">
        <f t="array" ref="J206">IFERROR(IF(J$2&lt;=$C$1,INDEX('Master Data'!$A$1:$H$686,'Evening Cow'!$A206,2),""),"")</f>
        <v/>
      </c>
      <c r="K206" s="60" t="str">
        <f t="array" ref="K206">IFERROR(IF(K$2&lt;=$C$1,INDEX('Master Data'!$A$1:$H$686,'Evening Cow'!$A206,2),""),"")</f>
        <v/>
      </c>
      <c r="L206" s="60" t="str">
        <f t="array" ref="L206">IFERROR(IF(L$2&lt;=$C$1,INDEX('Master Data'!$A$1:$H$686,'Evening Cow'!$A206,2),""),"")</f>
        <v/>
      </c>
      <c r="M206" s="60" t="str">
        <f t="array" ref="M206">IFERROR(IF(M$2&lt;=$C$1,INDEX('Master Data'!$A$1:$H$686,'Evening Cow'!$A206,2),""),"")</f>
        <v/>
      </c>
      <c r="N206" s="60" t="str">
        <f t="array" ref="N206">IFERROR(IF(N$2&lt;=$C$1,INDEX('Master Data'!$A$1:$H$686,'Evening Cow'!$A206,2),""),"")</f>
        <v/>
      </c>
      <c r="O206" s="60" t="str">
        <f t="array" ref="O206">IFERROR(IF(O$2&lt;=$C$1,INDEX('Master Data'!$A$1:$H$686,'Evening Cow'!$A206,2),""),"")</f>
        <v/>
      </c>
      <c r="P206" s="60" t="str">
        <f t="array" ref="P206">IFERROR(IF(P$2&lt;=$C$1,INDEX('Master Data'!$A$1:$H$686,'Evening Cow'!$A206,2),""),"")</f>
        <v/>
      </c>
      <c r="Q206" s="60" t="str">
        <f t="array" ref="Q206">IFERROR(IF(Q$2&lt;=$C$1,INDEX('Master Data'!$A$1:$H$686,'Evening Cow'!$A206,2),""),"")</f>
        <v/>
      </c>
      <c r="R206" s="60" t="str">
        <f t="array" ref="R206">IFERROR(IF(R$2&lt;=$C$1,INDEX('Master Data'!$A$1:$H$686,'Evening Cow'!$A206,2),""),"")</f>
        <v/>
      </c>
      <c r="S206" s="60" t="str">
        <f t="array" ref="S206">IFERROR(IF(S$2&lt;=$C$1,INDEX('Master Data'!$A$1:$H$686,'Evening Cow'!$A206,2),""),"")</f>
        <v/>
      </c>
      <c r="T206" s="60" t="str">
        <f t="array" ref="T206">IFERROR(IF(T$2&lt;=$C$1,INDEX('Master Data'!$A$1:$H$686,'Evening Cow'!$A206,2),""),"")</f>
        <v/>
      </c>
      <c r="U206" s="60" t="str">
        <f t="array" ref="U206">IFERROR(IF(U$2&lt;=$C$1,INDEX('Master Data'!$A$1:$H$686,'Evening Cow'!$A206,2),""),"")</f>
        <v/>
      </c>
      <c r="V206" s="60" t="str">
        <f t="array" ref="V206">IFERROR(IF(V$2&lt;=$C$1,INDEX('Master Data'!$A$1:$H$686,'Evening Cow'!$A206,2),""),"")</f>
        <v/>
      </c>
      <c r="W206" s="60" t="str">
        <f t="array" ref="W206">IFERROR(IF(W$2&lt;=$C$1,INDEX('Master Data'!$A$1:$H$686,'Evening Cow'!$A206,2),""),"")</f>
        <v/>
      </c>
      <c r="X206" s="60" t="str">
        <f t="array" ref="X206">IFERROR(IF(X$2&lt;=$C$1,INDEX('Master Data'!$A$1:$H$686,'Evening Cow'!$A206,2),""),"")</f>
        <v/>
      </c>
      <c r="Y206" s="60" t="str">
        <f t="array" ref="Y206">IFERROR(IF(Y$2&lt;=$C$1,INDEX('Master Data'!$A$1:$H$686,'Evening Cow'!$A206,2),""),"")</f>
        <v/>
      </c>
      <c r="Z206" s="60" t="str">
        <f t="array" ref="Z206">IFERROR(IF(Z$2&lt;=$C$1,INDEX('Master Data'!$A$1:$H$686,'Evening Cow'!$A206,2),""),"")</f>
        <v/>
      </c>
      <c r="AA206" s="60" t="str">
        <f t="array" ref="AA206">IFERROR(IF(AA$2&lt;=$C$1,INDEX('Master Data'!$A$1:$H$686,'Evening Cow'!$A206,2),""),"")</f>
        <v/>
      </c>
      <c r="AB206" s="60" t="str">
        <f t="array" ref="AB206">IFERROR(IF(AB$2&lt;=$C$1,INDEX('Master Data'!$A$1:$H$686,'Evening Cow'!$A206,2),""),"")</f>
        <v/>
      </c>
      <c r="AC206" s="60" t="str">
        <f t="array" ref="AC206">IFERROR(IF(AC$2&lt;=$C$1,INDEX('Master Data'!$A$1:$H$686,'Evening Cow'!$A206,2),""),"")</f>
        <v/>
      </c>
      <c r="AD206" s="60" t="str">
        <f t="array" ref="AD206">IFERROR(IF(AD$2&lt;=$C$1,INDEX('Master Data'!$A$1:$H$686,'Evening Cow'!$A206,2),""),"")</f>
        <v/>
      </c>
      <c r="AE206" s="12"/>
      <c r="AF206" s="12"/>
      <c r="AG206" s="12"/>
    </row>
    <row r="207" ht="14.25" customHeight="1">
      <c r="A207" s="60" t="str">
        <f>IFERROR(SMALL('Master Data'!H:H,ROW()-2),"")</f>
        <v/>
      </c>
      <c r="B207" s="61" t="str">
        <f t="array" ref="B207">IFERROR(INDEX('Master Data'!$A$1:$H$686,'Evening Cow'!$A207,1),"")</f>
        <v>Customer Name</v>
      </c>
      <c r="C207" s="60" t="str">
        <f t="array" ref="C207">IFERROR(IF(C$2&lt;=$C$1,INDEX('Master Data'!$A$1:$H$686,'Evening Cow'!$A207,2),""),"")</f>
        <v/>
      </c>
      <c r="D207" s="60" t="str">
        <f t="array" ref="D207">IFERROR(IF(D$2&lt;=$C$1,INDEX('Master Data'!$A$1:$H$686,'Evening Cow'!$A207,2),""),"")</f>
        <v/>
      </c>
      <c r="E207" s="60" t="str">
        <f t="array" ref="E207">IFERROR(IF(E$2&lt;=$C$1,INDEX('Master Data'!$A$1:$H$686,'Evening Cow'!$A207,2),""),"")</f>
        <v/>
      </c>
      <c r="F207" s="60" t="str">
        <f t="array" ref="F207">IFERROR(IF(F$2&lt;=$C$1,INDEX('Master Data'!$A$1:$H$686,'Evening Cow'!$A207,2),""),"")</f>
        <v/>
      </c>
      <c r="G207" s="60" t="str">
        <f t="array" ref="G207">IFERROR(IF(G$2&lt;=$C$1,INDEX('Master Data'!$A$1:$H$686,'Evening Cow'!$A207,2),""),"")</f>
        <v/>
      </c>
      <c r="H207" s="60" t="str">
        <f t="array" ref="H207">IFERROR(IF(H$2&lt;=$C$1,INDEX('Master Data'!$A$1:$H$686,'Evening Cow'!$A207,2),""),"")</f>
        <v/>
      </c>
      <c r="I207" s="60" t="str">
        <f t="array" ref="I207">IFERROR(IF(I$2&lt;=$C$1,INDEX('Master Data'!$A$1:$H$686,'Evening Cow'!$A207,2),""),"")</f>
        <v/>
      </c>
      <c r="J207" s="60" t="str">
        <f t="array" ref="J207">IFERROR(IF(J$2&lt;=$C$1,INDEX('Master Data'!$A$1:$H$686,'Evening Cow'!$A207,2),""),"")</f>
        <v/>
      </c>
      <c r="K207" s="60" t="str">
        <f t="array" ref="K207">IFERROR(IF(K$2&lt;=$C$1,INDEX('Master Data'!$A$1:$H$686,'Evening Cow'!$A207,2),""),"")</f>
        <v/>
      </c>
      <c r="L207" s="60" t="str">
        <f t="array" ref="L207">IFERROR(IF(L$2&lt;=$C$1,INDEX('Master Data'!$A$1:$H$686,'Evening Cow'!$A207,2),""),"")</f>
        <v/>
      </c>
      <c r="M207" s="60" t="str">
        <f t="array" ref="M207">IFERROR(IF(M$2&lt;=$C$1,INDEX('Master Data'!$A$1:$H$686,'Evening Cow'!$A207,2),""),"")</f>
        <v/>
      </c>
      <c r="N207" s="60" t="str">
        <f t="array" ref="N207">IFERROR(IF(N$2&lt;=$C$1,INDEX('Master Data'!$A$1:$H$686,'Evening Cow'!$A207,2),""),"")</f>
        <v/>
      </c>
      <c r="O207" s="60" t="str">
        <f t="array" ref="O207">IFERROR(IF(O$2&lt;=$C$1,INDEX('Master Data'!$A$1:$H$686,'Evening Cow'!$A207,2),""),"")</f>
        <v/>
      </c>
      <c r="P207" s="60" t="str">
        <f t="array" ref="P207">IFERROR(IF(P$2&lt;=$C$1,INDEX('Master Data'!$A$1:$H$686,'Evening Cow'!$A207,2),""),"")</f>
        <v/>
      </c>
      <c r="Q207" s="60" t="str">
        <f t="array" ref="Q207">IFERROR(IF(Q$2&lt;=$C$1,INDEX('Master Data'!$A$1:$H$686,'Evening Cow'!$A207,2),""),"")</f>
        <v/>
      </c>
      <c r="R207" s="60" t="str">
        <f t="array" ref="R207">IFERROR(IF(R$2&lt;=$C$1,INDEX('Master Data'!$A$1:$H$686,'Evening Cow'!$A207,2),""),"")</f>
        <v/>
      </c>
      <c r="S207" s="60" t="str">
        <f t="array" ref="S207">IFERROR(IF(S$2&lt;=$C$1,INDEX('Master Data'!$A$1:$H$686,'Evening Cow'!$A207,2),""),"")</f>
        <v/>
      </c>
      <c r="T207" s="60" t="str">
        <f t="array" ref="T207">IFERROR(IF(T$2&lt;=$C$1,INDEX('Master Data'!$A$1:$H$686,'Evening Cow'!$A207,2),""),"")</f>
        <v/>
      </c>
      <c r="U207" s="60" t="str">
        <f t="array" ref="U207">IFERROR(IF(U$2&lt;=$C$1,INDEX('Master Data'!$A$1:$H$686,'Evening Cow'!$A207,2),""),"")</f>
        <v/>
      </c>
      <c r="V207" s="60" t="str">
        <f t="array" ref="V207">IFERROR(IF(V$2&lt;=$C$1,INDEX('Master Data'!$A$1:$H$686,'Evening Cow'!$A207,2),""),"")</f>
        <v/>
      </c>
      <c r="W207" s="60" t="str">
        <f t="array" ref="W207">IFERROR(IF(W$2&lt;=$C$1,INDEX('Master Data'!$A$1:$H$686,'Evening Cow'!$A207,2),""),"")</f>
        <v/>
      </c>
      <c r="X207" s="60" t="str">
        <f t="array" ref="X207">IFERROR(IF(X$2&lt;=$C$1,INDEX('Master Data'!$A$1:$H$686,'Evening Cow'!$A207,2),""),"")</f>
        <v/>
      </c>
      <c r="Y207" s="60" t="str">
        <f t="array" ref="Y207">IFERROR(IF(Y$2&lt;=$C$1,INDEX('Master Data'!$A$1:$H$686,'Evening Cow'!$A207,2),""),"")</f>
        <v/>
      </c>
      <c r="Z207" s="60" t="str">
        <f t="array" ref="Z207">IFERROR(IF(Z$2&lt;=$C$1,INDEX('Master Data'!$A$1:$H$686,'Evening Cow'!$A207,2),""),"")</f>
        <v/>
      </c>
      <c r="AA207" s="60" t="str">
        <f t="array" ref="AA207">IFERROR(IF(AA$2&lt;=$C$1,INDEX('Master Data'!$A$1:$H$686,'Evening Cow'!$A207,2),""),"")</f>
        <v/>
      </c>
      <c r="AB207" s="60" t="str">
        <f t="array" ref="AB207">IFERROR(IF(AB$2&lt;=$C$1,INDEX('Master Data'!$A$1:$H$686,'Evening Cow'!$A207,2),""),"")</f>
        <v/>
      </c>
      <c r="AC207" s="60" t="str">
        <f t="array" ref="AC207">IFERROR(IF(AC$2&lt;=$C$1,INDEX('Master Data'!$A$1:$H$686,'Evening Cow'!$A207,2),""),"")</f>
        <v/>
      </c>
      <c r="AD207" s="60" t="str">
        <f t="array" ref="AD207">IFERROR(IF(AD$2&lt;=$C$1,INDEX('Master Data'!$A$1:$H$686,'Evening Cow'!$A207,2),""),"")</f>
        <v/>
      </c>
      <c r="AE207" s="12"/>
      <c r="AF207" s="12"/>
      <c r="AG207" s="12"/>
    </row>
    <row r="208" ht="14.25" customHeight="1">
      <c r="A208" s="60" t="str">
        <f>IFERROR(SMALL('Master Data'!H:H,ROW()-2),"")</f>
        <v/>
      </c>
      <c r="B208" s="61" t="str">
        <f t="array" ref="B208">IFERROR(INDEX('Master Data'!$A$1:$H$686,'Evening Cow'!$A208,1),"")</f>
        <v>Customer Name</v>
      </c>
      <c r="C208" s="60" t="str">
        <f t="array" ref="C208">IFERROR(IF(C$2&lt;=$C$1,INDEX('Master Data'!$A$1:$H$686,'Evening Cow'!$A208,2),""),"")</f>
        <v/>
      </c>
      <c r="D208" s="60" t="str">
        <f t="array" ref="D208">IFERROR(IF(D$2&lt;=$C$1,INDEX('Master Data'!$A$1:$H$686,'Evening Cow'!$A208,2),""),"")</f>
        <v/>
      </c>
      <c r="E208" s="60" t="str">
        <f t="array" ref="E208">IFERROR(IF(E$2&lt;=$C$1,INDEX('Master Data'!$A$1:$H$686,'Evening Cow'!$A208,2),""),"")</f>
        <v/>
      </c>
      <c r="F208" s="60" t="str">
        <f t="array" ref="F208">IFERROR(IF(F$2&lt;=$C$1,INDEX('Master Data'!$A$1:$H$686,'Evening Cow'!$A208,2),""),"")</f>
        <v/>
      </c>
      <c r="G208" s="60" t="str">
        <f t="array" ref="G208">IFERROR(IF(G$2&lt;=$C$1,INDEX('Master Data'!$A$1:$H$686,'Evening Cow'!$A208,2),""),"")</f>
        <v/>
      </c>
      <c r="H208" s="60" t="str">
        <f t="array" ref="H208">IFERROR(IF(H$2&lt;=$C$1,INDEX('Master Data'!$A$1:$H$686,'Evening Cow'!$A208,2),""),"")</f>
        <v/>
      </c>
      <c r="I208" s="60" t="str">
        <f t="array" ref="I208">IFERROR(IF(I$2&lt;=$C$1,INDEX('Master Data'!$A$1:$H$686,'Evening Cow'!$A208,2),""),"")</f>
        <v/>
      </c>
      <c r="J208" s="60" t="str">
        <f t="array" ref="J208">IFERROR(IF(J$2&lt;=$C$1,INDEX('Master Data'!$A$1:$H$686,'Evening Cow'!$A208,2),""),"")</f>
        <v/>
      </c>
      <c r="K208" s="60" t="str">
        <f t="array" ref="K208">IFERROR(IF(K$2&lt;=$C$1,INDEX('Master Data'!$A$1:$H$686,'Evening Cow'!$A208,2),""),"")</f>
        <v/>
      </c>
      <c r="L208" s="60" t="str">
        <f t="array" ref="L208">IFERROR(IF(L$2&lt;=$C$1,INDEX('Master Data'!$A$1:$H$686,'Evening Cow'!$A208,2),""),"")</f>
        <v/>
      </c>
      <c r="M208" s="60" t="str">
        <f t="array" ref="M208">IFERROR(IF(M$2&lt;=$C$1,INDEX('Master Data'!$A$1:$H$686,'Evening Cow'!$A208,2),""),"")</f>
        <v/>
      </c>
      <c r="N208" s="60" t="str">
        <f t="array" ref="N208">IFERROR(IF(N$2&lt;=$C$1,INDEX('Master Data'!$A$1:$H$686,'Evening Cow'!$A208,2),""),"")</f>
        <v/>
      </c>
      <c r="O208" s="60" t="str">
        <f t="array" ref="O208">IFERROR(IF(O$2&lt;=$C$1,INDEX('Master Data'!$A$1:$H$686,'Evening Cow'!$A208,2),""),"")</f>
        <v/>
      </c>
      <c r="P208" s="60" t="str">
        <f t="array" ref="P208">IFERROR(IF(P$2&lt;=$C$1,INDEX('Master Data'!$A$1:$H$686,'Evening Cow'!$A208,2),""),"")</f>
        <v/>
      </c>
      <c r="Q208" s="60" t="str">
        <f t="array" ref="Q208">IFERROR(IF(Q$2&lt;=$C$1,INDEX('Master Data'!$A$1:$H$686,'Evening Cow'!$A208,2),""),"")</f>
        <v/>
      </c>
      <c r="R208" s="60" t="str">
        <f t="array" ref="R208">IFERROR(IF(R$2&lt;=$C$1,INDEX('Master Data'!$A$1:$H$686,'Evening Cow'!$A208,2),""),"")</f>
        <v/>
      </c>
      <c r="S208" s="60" t="str">
        <f t="array" ref="S208">IFERROR(IF(S$2&lt;=$C$1,INDEX('Master Data'!$A$1:$H$686,'Evening Cow'!$A208,2),""),"")</f>
        <v/>
      </c>
      <c r="T208" s="60" t="str">
        <f t="array" ref="T208">IFERROR(IF(T$2&lt;=$C$1,INDEX('Master Data'!$A$1:$H$686,'Evening Cow'!$A208,2),""),"")</f>
        <v/>
      </c>
      <c r="U208" s="60" t="str">
        <f t="array" ref="U208">IFERROR(IF(U$2&lt;=$C$1,INDEX('Master Data'!$A$1:$H$686,'Evening Cow'!$A208,2),""),"")</f>
        <v/>
      </c>
      <c r="V208" s="60" t="str">
        <f t="array" ref="V208">IFERROR(IF(V$2&lt;=$C$1,INDEX('Master Data'!$A$1:$H$686,'Evening Cow'!$A208,2),""),"")</f>
        <v/>
      </c>
      <c r="W208" s="60" t="str">
        <f t="array" ref="W208">IFERROR(IF(W$2&lt;=$C$1,INDEX('Master Data'!$A$1:$H$686,'Evening Cow'!$A208,2),""),"")</f>
        <v/>
      </c>
      <c r="X208" s="60" t="str">
        <f t="array" ref="X208">IFERROR(IF(X$2&lt;=$C$1,INDEX('Master Data'!$A$1:$H$686,'Evening Cow'!$A208,2),""),"")</f>
        <v/>
      </c>
      <c r="Y208" s="60" t="str">
        <f t="array" ref="Y208">IFERROR(IF(Y$2&lt;=$C$1,INDEX('Master Data'!$A$1:$H$686,'Evening Cow'!$A208,2),""),"")</f>
        <v/>
      </c>
      <c r="Z208" s="60" t="str">
        <f t="array" ref="Z208">IFERROR(IF(Z$2&lt;=$C$1,INDEX('Master Data'!$A$1:$H$686,'Evening Cow'!$A208,2),""),"")</f>
        <v/>
      </c>
      <c r="AA208" s="60" t="str">
        <f t="array" ref="AA208">IFERROR(IF(AA$2&lt;=$C$1,INDEX('Master Data'!$A$1:$H$686,'Evening Cow'!$A208,2),""),"")</f>
        <v/>
      </c>
      <c r="AB208" s="60" t="str">
        <f t="array" ref="AB208">IFERROR(IF(AB$2&lt;=$C$1,INDEX('Master Data'!$A$1:$H$686,'Evening Cow'!$A208,2),""),"")</f>
        <v/>
      </c>
      <c r="AC208" s="60" t="str">
        <f t="array" ref="AC208">IFERROR(IF(AC$2&lt;=$C$1,INDEX('Master Data'!$A$1:$H$686,'Evening Cow'!$A208,2),""),"")</f>
        <v/>
      </c>
      <c r="AD208" s="60" t="str">
        <f t="array" ref="AD208">IFERROR(IF(AD$2&lt;=$C$1,INDEX('Master Data'!$A$1:$H$686,'Evening Cow'!$A208,2),""),"")</f>
        <v/>
      </c>
      <c r="AE208" s="12"/>
      <c r="AF208" s="12"/>
      <c r="AG208" s="12"/>
    </row>
    <row r="209" ht="14.25" customHeight="1">
      <c r="A209" s="60" t="str">
        <f>IFERROR(SMALL('Master Data'!H:H,ROW()-2),"")</f>
        <v/>
      </c>
      <c r="B209" s="61" t="str">
        <f t="array" ref="B209">IFERROR(INDEX('Master Data'!$A$1:$H$686,'Evening Cow'!$A209,1),"")</f>
        <v>Customer Name</v>
      </c>
      <c r="C209" s="60" t="str">
        <f t="array" ref="C209">IFERROR(IF(C$2&lt;=$C$1,INDEX('Master Data'!$A$1:$H$686,'Evening Cow'!$A209,2),""),"")</f>
        <v/>
      </c>
      <c r="D209" s="60" t="str">
        <f t="array" ref="D209">IFERROR(IF(D$2&lt;=$C$1,INDEX('Master Data'!$A$1:$H$686,'Evening Cow'!$A209,2),""),"")</f>
        <v/>
      </c>
      <c r="E209" s="60" t="str">
        <f t="array" ref="E209">IFERROR(IF(E$2&lt;=$C$1,INDEX('Master Data'!$A$1:$H$686,'Evening Cow'!$A209,2),""),"")</f>
        <v/>
      </c>
      <c r="F209" s="60" t="str">
        <f t="array" ref="F209">IFERROR(IF(F$2&lt;=$C$1,INDEX('Master Data'!$A$1:$H$686,'Evening Cow'!$A209,2),""),"")</f>
        <v/>
      </c>
      <c r="G209" s="60" t="str">
        <f t="array" ref="G209">IFERROR(IF(G$2&lt;=$C$1,INDEX('Master Data'!$A$1:$H$686,'Evening Cow'!$A209,2),""),"")</f>
        <v/>
      </c>
      <c r="H209" s="60" t="str">
        <f t="array" ref="H209">IFERROR(IF(H$2&lt;=$C$1,INDEX('Master Data'!$A$1:$H$686,'Evening Cow'!$A209,2),""),"")</f>
        <v/>
      </c>
      <c r="I209" s="60" t="str">
        <f t="array" ref="I209">IFERROR(IF(I$2&lt;=$C$1,INDEX('Master Data'!$A$1:$H$686,'Evening Cow'!$A209,2),""),"")</f>
        <v/>
      </c>
      <c r="J209" s="60" t="str">
        <f t="array" ref="J209">IFERROR(IF(J$2&lt;=$C$1,INDEX('Master Data'!$A$1:$H$686,'Evening Cow'!$A209,2),""),"")</f>
        <v/>
      </c>
      <c r="K209" s="60" t="str">
        <f t="array" ref="K209">IFERROR(IF(K$2&lt;=$C$1,INDEX('Master Data'!$A$1:$H$686,'Evening Cow'!$A209,2),""),"")</f>
        <v/>
      </c>
      <c r="L209" s="60" t="str">
        <f t="array" ref="L209">IFERROR(IF(L$2&lt;=$C$1,INDEX('Master Data'!$A$1:$H$686,'Evening Cow'!$A209,2),""),"")</f>
        <v/>
      </c>
      <c r="M209" s="60" t="str">
        <f t="array" ref="M209">IFERROR(IF(M$2&lt;=$C$1,INDEX('Master Data'!$A$1:$H$686,'Evening Cow'!$A209,2),""),"")</f>
        <v/>
      </c>
      <c r="N209" s="60" t="str">
        <f t="array" ref="N209">IFERROR(IF(N$2&lt;=$C$1,INDEX('Master Data'!$A$1:$H$686,'Evening Cow'!$A209,2),""),"")</f>
        <v/>
      </c>
      <c r="O209" s="60" t="str">
        <f t="array" ref="O209">IFERROR(IF(O$2&lt;=$C$1,INDEX('Master Data'!$A$1:$H$686,'Evening Cow'!$A209,2),""),"")</f>
        <v/>
      </c>
      <c r="P209" s="60" t="str">
        <f t="array" ref="P209">IFERROR(IF(P$2&lt;=$C$1,INDEX('Master Data'!$A$1:$H$686,'Evening Cow'!$A209,2),""),"")</f>
        <v/>
      </c>
      <c r="Q209" s="60" t="str">
        <f t="array" ref="Q209">IFERROR(IF(Q$2&lt;=$C$1,INDEX('Master Data'!$A$1:$H$686,'Evening Cow'!$A209,2),""),"")</f>
        <v/>
      </c>
      <c r="R209" s="60" t="str">
        <f t="array" ref="R209">IFERROR(IF(R$2&lt;=$C$1,INDEX('Master Data'!$A$1:$H$686,'Evening Cow'!$A209,2),""),"")</f>
        <v/>
      </c>
      <c r="S209" s="60" t="str">
        <f t="array" ref="S209">IFERROR(IF(S$2&lt;=$C$1,INDEX('Master Data'!$A$1:$H$686,'Evening Cow'!$A209,2),""),"")</f>
        <v/>
      </c>
      <c r="T209" s="60" t="str">
        <f t="array" ref="T209">IFERROR(IF(T$2&lt;=$C$1,INDEX('Master Data'!$A$1:$H$686,'Evening Cow'!$A209,2),""),"")</f>
        <v/>
      </c>
      <c r="U209" s="60" t="str">
        <f t="array" ref="U209">IFERROR(IF(U$2&lt;=$C$1,INDEX('Master Data'!$A$1:$H$686,'Evening Cow'!$A209,2),""),"")</f>
        <v/>
      </c>
      <c r="V209" s="60" t="str">
        <f t="array" ref="V209">IFERROR(IF(V$2&lt;=$C$1,INDEX('Master Data'!$A$1:$H$686,'Evening Cow'!$A209,2),""),"")</f>
        <v/>
      </c>
      <c r="W209" s="60" t="str">
        <f t="array" ref="W209">IFERROR(IF(W$2&lt;=$C$1,INDEX('Master Data'!$A$1:$H$686,'Evening Cow'!$A209,2),""),"")</f>
        <v/>
      </c>
      <c r="X209" s="60" t="str">
        <f t="array" ref="X209">IFERROR(IF(X$2&lt;=$C$1,INDEX('Master Data'!$A$1:$H$686,'Evening Cow'!$A209,2),""),"")</f>
        <v/>
      </c>
      <c r="Y209" s="60" t="str">
        <f t="array" ref="Y209">IFERROR(IF(Y$2&lt;=$C$1,INDEX('Master Data'!$A$1:$H$686,'Evening Cow'!$A209,2),""),"")</f>
        <v/>
      </c>
      <c r="Z209" s="60" t="str">
        <f t="array" ref="Z209">IFERROR(IF(Z$2&lt;=$C$1,INDEX('Master Data'!$A$1:$H$686,'Evening Cow'!$A209,2),""),"")</f>
        <v/>
      </c>
      <c r="AA209" s="60" t="str">
        <f t="array" ref="AA209">IFERROR(IF(AA$2&lt;=$C$1,INDEX('Master Data'!$A$1:$H$686,'Evening Cow'!$A209,2),""),"")</f>
        <v/>
      </c>
      <c r="AB209" s="60" t="str">
        <f t="array" ref="AB209">IFERROR(IF(AB$2&lt;=$C$1,INDEX('Master Data'!$A$1:$H$686,'Evening Cow'!$A209,2),""),"")</f>
        <v/>
      </c>
      <c r="AC209" s="60" t="str">
        <f t="array" ref="AC209">IFERROR(IF(AC$2&lt;=$C$1,INDEX('Master Data'!$A$1:$H$686,'Evening Cow'!$A209,2),""),"")</f>
        <v/>
      </c>
      <c r="AD209" s="60" t="str">
        <f t="array" ref="AD209">IFERROR(IF(AD$2&lt;=$C$1,INDEX('Master Data'!$A$1:$H$686,'Evening Cow'!$A209,2),""),"")</f>
        <v/>
      </c>
      <c r="AE209" s="12"/>
      <c r="AF209" s="12"/>
      <c r="AG209" s="12"/>
    </row>
    <row r="210" ht="14.25" customHeight="1">
      <c r="A210" s="60" t="str">
        <f>IFERROR(SMALL('Master Data'!H:H,ROW()-2),"")</f>
        <v/>
      </c>
      <c r="B210" s="61" t="str">
        <f t="array" ref="B210">IFERROR(INDEX('Master Data'!$A$1:$H$686,'Evening Cow'!$A210,1),"")</f>
        <v>Customer Name</v>
      </c>
      <c r="C210" s="60" t="str">
        <f t="array" ref="C210">IFERROR(IF(C$2&lt;=$C$1,INDEX('Master Data'!$A$1:$H$686,'Evening Cow'!$A210,2),""),"")</f>
        <v/>
      </c>
      <c r="D210" s="60" t="str">
        <f t="array" ref="D210">IFERROR(IF(D$2&lt;=$C$1,INDEX('Master Data'!$A$1:$H$686,'Evening Cow'!$A210,2),""),"")</f>
        <v/>
      </c>
      <c r="E210" s="60" t="str">
        <f t="array" ref="E210">IFERROR(IF(E$2&lt;=$C$1,INDEX('Master Data'!$A$1:$H$686,'Evening Cow'!$A210,2),""),"")</f>
        <v/>
      </c>
      <c r="F210" s="60" t="str">
        <f t="array" ref="F210">IFERROR(IF(F$2&lt;=$C$1,INDEX('Master Data'!$A$1:$H$686,'Evening Cow'!$A210,2),""),"")</f>
        <v/>
      </c>
      <c r="G210" s="60" t="str">
        <f t="array" ref="G210">IFERROR(IF(G$2&lt;=$C$1,INDEX('Master Data'!$A$1:$H$686,'Evening Cow'!$A210,2),""),"")</f>
        <v/>
      </c>
      <c r="H210" s="60" t="str">
        <f t="array" ref="H210">IFERROR(IF(H$2&lt;=$C$1,INDEX('Master Data'!$A$1:$H$686,'Evening Cow'!$A210,2),""),"")</f>
        <v/>
      </c>
      <c r="I210" s="60" t="str">
        <f t="array" ref="I210">IFERROR(IF(I$2&lt;=$C$1,INDEX('Master Data'!$A$1:$H$686,'Evening Cow'!$A210,2),""),"")</f>
        <v/>
      </c>
      <c r="J210" s="60" t="str">
        <f t="array" ref="J210">IFERROR(IF(J$2&lt;=$C$1,INDEX('Master Data'!$A$1:$H$686,'Evening Cow'!$A210,2),""),"")</f>
        <v/>
      </c>
      <c r="K210" s="60" t="str">
        <f t="array" ref="K210">IFERROR(IF(K$2&lt;=$C$1,INDEX('Master Data'!$A$1:$H$686,'Evening Cow'!$A210,2),""),"")</f>
        <v/>
      </c>
      <c r="L210" s="60" t="str">
        <f t="array" ref="L210">IFERROR(IF(L$2&lt;=$C$1,INDEX('Master Data'!$A$1:$H$686,'Evening Cow'!$A210,2),""),"")</f>
        <v/>
      </c>
      <c r="M210" s="60" t="str">
        <f t="array" ref="M210">IFERROR(IF(M$2&lt;=$C$1,INDEX('Master Data'!$A$1:$H$686,'Evening Cow'!$A210,2),""),"")</f>
        <v/>
      </c>
      <c r="N210" s="60" t="str">
        <f t="array" ref="N210">IFERROR(IF(N$2&lt;=$C$1,INDEX('Master Data'!$A$1:$H$686,'Evening Cow'!$A210,2),""),"")</f>
        <v/>
      </c>
      <c r="O210" s="60" t="str">
        <f t="array" ref="O210">IFERROR(IF(O$2&lt;=$C$1,INDEX('Master Data'!$A$1:$H$686,'Evening Cow'!$A210,2),""),"")</f>
        <v/>
      </c>
      <c r="P210" s="60" t="str">
        <f t="array" ref="P210">IFERROR(IF(P$2&lt;=$C$1,INDEX('Master Data'!$A$1:$H$686,'Evening Cow'!$A210,2),""),"")</f>
        <v/>
      </c>
      <c r="Q210" s="60" t="str">
        <f t="array" ref="Q210">IFERROR(IF(Q$2&lt;=$C$1,INDEX('Master Data'!$A$1:$H$686,'Evening Cow'!$A210,2),""),"")</f>
        <v/>
      </c>
      <c r="R210" s="60" t="str">
        <f t="array" ref="R210">IFERROR(IF(R$2&lt;=$C$1,INDEX('Master Data'!$A$1:$H$686,'Evening Cow'!$A210,2),""),"")</f>
        <v/>
      </c>
      <c r="S210" s="60" t="str">
        <f t="array" ref="S210">IFERROR(IF(S$2&lt;=$C$1,INDEX('Master Data'!$A$1:$H$686,'Evening Cow'!$A210,2),""),"")</f>
        <v/>
      </c>
      <c r="T210" s="60" t="str">
        <f t="array" ref="T210">IFERROR(IF(T$2&lt;=$C$1,INDEX('Master Data'!$A$1:$H$686,'Evening Cow'!$A210,2),""),"")</f>
        <v/>
      </c>
      <c r="U210" s="60" t="str">
        <f t="array" ref="U210">IFERROR(IF(U$2&lt;=$C$1,INDEX('Master Data'!$A$1:$H$686,'Evening Cow'!$A210,2),""),"")</f>
        <v/>
      </c>
      <c r="V210" s="60" t="str">
        <f t="array" ref="V210">IFERROR(IF(V$2&lt;=$C$1,INDEX('Master Data'!$A$1:$H$686,'Evening Cow'!$A210,2),""),"")</f>
        <v/>
      </c>
      <c r="W210" s="60" t="str">
        <f t="array" ref="W210">IFERROR(IF(W$2&lt;=$C$1,INDEX('Master Data'!$A$1:$H$686,'Evening Cow'!$A210,2),""),"")</f>
        <v/>
      </c>
      <c r="X210" s="60" t="str">
        <f t="array" ref="X210">IFERROR(IF(X$2&lt;=$C$1,INDEX('Master Data'!$A$1:$H$686,'Evening Cow'!$A210,2),""),"")</f>
        <v/>
      </c>
      <c r="Y210" s="60" t="str">
        <f t="array" ref="Y210">IFERROR(IF(Y$2&lt;=$C$1,INDEX('Master Data'!$A$1:$H$686,'Evening Cow'!$A210,2),""),"")</f>
        <v/>
      </c>
      <c r="Z210" s="60" t="str">
        <f t="array" ref="Z210">IFERROR(IF(Z$2&lt;=$C$1,INDEX('Master Data'!$A$1:$H$686,'Evening Cow'!$A210,2),""),"")</f>
        <v/>
      </c>
      <c r="AA210" s="60" t="str">
        <f t="array" ref="AA210">IFERROR(IF(AA$2&lt;=$C$1,INDEX('Master Data'!$A$1:$H$686,'Evening Cow'!$A210,2),""),"")</f>
        <v/>
      </c>
      <c r="AB210" s="60" t="str">
        <f t="array" ref="AB210">IFERROR(IF(AB$2&lt;=$C$1,INDEX('Master Data'!$A$1:$H$686,'Evening Cow'!$A210,2),""),"")</f>
        <v/>
      </c>
      <c r="AC210" s="60" t="str">
        <f t="array" ref="AC210">IFERROR(IF(AC$2&lt;=$C$1,INDEX('Master Data'!$A$1:$H$686,'Evening Cow'!$A210,2),""),"")</f>
        <v/>
      </c>
      <c r="AD210" s="60" t="str">
        <f t="array" ref="AD210">IFERROR(IF(AD$2&lt;=$C$1,INDEX('Master Data'!$A$1:$H$686,'Evening Cow'!$A210,2),""),"")</f>
        <v/>
      </c>
      <c r="AE210" s="12"/>
      <c r="AF210" s="12"/>
      <c r="AG210" s="12"/>
    </row>
    <row r="211" ht="14.25" customHeight="1">
      <c r="A211" s="60" t="str">
        <f>IFERROR(SMALL('Master Data'!H:H,ROW()-2),"")</f>
        <v/>
      </c>
      <c r="B211" s="61" t="str">
        <f t="array" ref="B211">IFERROR(INDEX('Master Data'!$A$1:$H$686,'Evening Cow'!$A211,1),"")</f>
        <v>Customer Name</v>
      </c>
      <c r="C211" s="60" t="str">
        <f t="array" ref="C211">IFERROR(IF(C$2&lt;=$C$1,INDEX('Master Data'!$A$1:$H$686,'Evening Cow'!$A211,2),""),"")</f>
        <v/>
      </c>
      <c r="D211" s="60" t="str">
        <f t="array" ref="D211">IFERROR(IF(D$2&lt;=$C$1,INDEX('Master Data'!$A$1:$H$686,'Evening Cow'!$A211,2),""),"")</f>
        <v/>
      </c>
      <c r="E211" s="60" t="str">
        <f t="array" ref="E211">IFERROR(IF(E$2&lt;=$C$1,INDEX('Master Data'!$A$1:$H$686,'Evening Cow'!$A211,2),""),"")</f>
        <v/>
      </c>
      <c r="F211" s="60" t="str">
        <f t="array" ref="F211">IFERROR(IF(F$2&lt;=$C$1,INDEX('Master Data'!$A$1:$H$686,'Evening Cow'!$A211,2),""),"")</f>
        <v/>
      </c>
      <c r="G211" s="60" t="str">
        <f t="array" ref="G211">IFERROR(IF(G$2&lt;=$C$1,INDEX('Master Data'!$A$1:$H$686,'Evening Cow'!$A211,2),""),"")</f>
        <v/>
      </c>
      <c r="H211" s="60" t="str">
        <f t="array" ref="H211">IFERROR(IF(H$2&lt;=$C$1,INDEX('Master Data'!$A$1:$H$686,'Evening Cow'!$A211,2),""),"")</f>
        <v/>
      </c>
      <c r="I211" s="60" t="str">
        <f t="array" ref="I211">IFERROR(IF(I$2&lt;=$C$1,INDEX('Master Data'!$A$1:$H$686,'Evening Cow'!$A211,2),""),"")</f>
        <v/>
      </c>
      <c r="J211" s="60" t="str">
        <f t="array" ref="J211">IFERROR(IF(J$2&lt;=$C$1,INDEX('Master Data'!$A$1:$H$686,'Evening Cow'!$A211,2),""),"")</f>
        <v/>
      </c>
      <c r="K211" s="60" t="str">
        <f t="array" ref="K211">IFERROR(IF(K$2&lt;=$C$1,INDEX('Master Data'!$A$1:$H$686,'Evening Cow'!$A211,2),""),"")</f>
        <v/>
      </c>
      <c r="L211" s="60" t="str">
        <f t="array" ref="L211">IFERROR(IF(L$2&lt;=$C$1,INDEX('Master Data'!$A$1:$H$686,'Evening Cow'!$A211,2),""),"")</f>
        <v/>
      </c>
      <c r="M211" s="60" t="str">
        <f t="array" ref="M211">IFERROR(IF(M$2&lt;=$C$1,INDEX('Master Data'!$A$1:$H$686,'Evening Cow'!$A211,2),""),"")</f>
        <v/>
      </c>
      <c r="N211" s="60" t="str">
        <f t="array" ref="N211">IFERROR(IF(N$2&lt;=$C$1,INDEX('Master Data'!$A$1:$H$686,'Evening Cow'!$A211,2),""),"")</f>
        <v/>
      </c>
      <c r="O211" s="60" t="str">
        <f t="array" ref="O211">IFERROR(IF(O$2&lt;=$C$1,INDEX('Master Data'!$A$1:$H$686,'Evening Cow'!$A211,2),""),"")</f>
        <v/>
      </c>
      <c r="P211" s="60" t="str">
        <f t="array" ref="P211">IFERROR(IF(P$2&lt;=$C$1,INDEX('Master Data'!$A$1:$H$686,'Evening Cow'!$A211,2),""),"")</f>
        <v/>
      </c>
      <c r="Q211" s="60" t="str">
        <f t="array" ref="Q211">IFERROR(IF(Q$2&lt;=$C$1,INDEX('Master Data'!$A$1:$H$686,'Evening Cow'!$A211,2),""),"")</f>
        <v/>
      </c>
      <c r="R211" s="60" t="str">
        <f t="array" ref="R211">IFERROR(IF(R$2&lt;=$C$1,INDEX('Master Data'!$A$1:$H$686,'Evening Cow'!$A211,2),""),"")</f>
        <v/>
      </c>
      <c r="S211" s="60" t="str">
        <f t="array" ref="S211">IFERROR(IF(S$2&lt;=$C$1,INDEX('Master Data'!$A$1:$H$686,'Evening Cow'!$A211,2),""),"")</f>
        <v/>
      </c>
      <c r="T211" s="60" t="str">
        <f t="array" ref="T211">IFERROR(IF(T$2&lt;=$C$1,INDEX('Master Data'!$A$1:$H$686,'Evening Cow'!$A211,2),""),"")</f>
        <v/>
      </c>
      <c r="U211" s="60" t="str">
        <f t="array" ref="U211">IFERROR(IF(U$2&lt;=$C$1,INDEX('Master Data'!$A$1:$H$686,'Evening Cow'!$A211,2),""),"")</f>
        <v/>
      </c>
      <c r="V211" s="60" t="str">
        <f t="array" ref="V211">IFERROR(IF(V$2&lt;=$C$1,INDEX('Master Data'!$A$1:$H$686,'Evening Cow'!$A211,2),""),"")</f>
        <v/>
      </c>
      <c r="W211" s="60" t="str">
        <f t="array" ref="W211">IFERROR(IF(W$2&lt;=$C$1,INDEX('Master Data'!$A$1:$H$686,'Evening Cow'!$A211,2),""),"")</f>
        <v/>
      </c>
      <c r="X211" s="60" t="str">
        <f t="array" ref="X211">IFERROR(IF(X$2&lt;=$C$1,INDEX('Master Data'!$A$1:$H$686,'Evening Cow'!$A211,2),""),"")</f>
        <v/>
      </c>
      <c r="Y211" s="60" t="str">
        <f t="array" ref="Y211">IFERROR(IF(Y$2&lt;=$C$1,INDEX('Master Data'!$A$1:$H$686,'Evening Cow'!$A211,2),""),"")</f>
        <v/>
      </c>
      <c r="Z211" s="60" t="str">
        <f t="array" ref="Z211">IFERROR(IF(Z$2&lt;=$C$1,INDEX('Master Data'!$A$1:$H$686,'Evening Cow'!$A211,2),""),"")</f>
        <v/>
      </c>
      <c r="AA211" s="60" t="str">
        <f t="array" ref="AA211">IFERROR(IF(AA$2&lt;=$C$1,INDEX('Master Data'!$A$1:$H$686,'Evening Cow'!$A211,2),""),"")</f>
        <v/>
      </c>
      <c r="AB211" s="60" t="str">
        <f t="array" ref="AB211">IFERROR(IF(AB$2&lt;=$C$1,INDEX('Master Data'!$A$1:$H$686,'Evening Cow'!$A211,2),""),"")</f>
        <v/>
      </c>
      <c r="AC211" s="60" t="str">
        <f t="array" ref="AC211">IFERROR(IF(AC$2&lt;=$C$1,INDEX('Master Data'!$A$1:$H$686,'Evening Cow'!$A211,2),""),"")</f>
        <v/>
      </c>
      <c r="AD211" s="60" t="str">
        <f t="array" ref="AD211">IFERROR(IF(AD$2&lt;=$C$1,INDEX('Master Data'!$A$1:$H$686,'Evening Cow'!$A211,2),""),"")</f>
        <v/>
      </c>
      <c r="AE211" s="12"/>
      <c r="AF211" s="12"/>
      <c r="AG211" s="12"/>
    </row>
    <row r="212" ht="14.25" customHeight="1">
      <c r="A212" s="60" t="str">
        <f>IFERROR(SMALL('Master Data'!H:H,ROW()-2),"")</f>
        <v/>
      </c>
      <c r="B212" s="61" t="str">
        <f t="array" ref="B212">IFERROR(INDEX('Master Data'!$A$1:$H$686,'Evening Cow'!$A212,1),"")</f>
        <v>Customer Name</v>
      </c>
      <c r="C212" s="60" t="str">
        <f t="array" ref="C212">IFERROR(IF(C$2&lt;=$C$1,INDEX('Master Data'!$A$1:$H$686,'Evening Cow'!$A212,2),""),"")</f>
        <v/>
      </c>
      <c r="D212" s="60" t="str">
        <f t="array" ref="D212">IFERROR(IF(D$2&lt;=$C$1,INDEX('Master Data'!$A$1:$H$686,'Evening Cow'!$A212,2),""),"")</f>
        <v/>
      </c>
      <c r="E212" s="60" t="str">
        <f t="array" ref="E212">IFERROR(IF(E$2&lt;=$C$1,INDEX('Master Data'!$A$1:$H$686,'Evening Cow'!$A212,2),""),"")</f>
        <v/>
      </c>
      <c r="F212" s="60" t="str">
        <f t="array" ref="F212">IFERROR(IF(F$2&lt;=$C$1,INDEX('Master Data'!$A$1:$H$686,'Evening Cow'!$A212,2),""),"")</f>
        <v/>
      </c>
      <c r="G212" s="60" t="str">
        <f t="array" ref="G212">IFERROR(IF(G$2&lt;=$C$1,INDEX('Master Data'!$A$1:$H$686,'Evening Cow'!$A212,2),""),"")</f>
        <v/>
      </c>
      <c r="H212" s="60" t="str">
        <f t="array" ref="H212">IFERROR(IF(H$2&lt;=$C$1,INDEX('Master Data'!$A$1:$H$686,'Evening Cow'!$A212,2),""),"")</f>
        <v/>
      </c>
      <c r="I212" s="60" t="str">
        <f t="array" ref="I212">IFERROR(IF(I$2&lt;=$C$1,INDEX('Master Data'!$A$1:$H$686,'Evening Cow'!$A212,2),""),"")</f>
        <v/>
      </c>
      <c r="J212" s="60" t="str">
        <f t="array" ref="J212">IFERROR(IF(J$2&lt;=$C$1,INDEX('Master Data'!$A$1:$H$686,'Evening Cow'!$A212,2),""),"")</f>
        <v/>
      </c>
      <c r="K212" s="60" t="str">
        <f t="array" ref="K212">IFERROR(IF(K$2&lt;=$C$1,INDEX('Master Data'!$A$1:$H$686,'Evening Cow'!$A212,2),""),"")</f>
        <v/>
      </c>
      <c r="L212" s="60" t="str">
        <f t="array" ref="L212">IFERROR(IF(L$2&lt;=$C$1,INDEX('Master Data'!$A$1:$H$686,'Evening Cow'!$A212,2),""),"")</f>
        <v/>
      </c>
      <c r="M212" s="60" t="str">
        <f t="array" ref="M212">IFERROR(IF(M$2&lt;=$C$1,INDEX('Master Data'!$A$1:$H$686,'Evening Cow'!$A212,2),""),"")</f>
        <v/>
      </c>
      <c r="N212" s="60" t="str">
        <f t="array" ref="N212">IFERROR(IF(N$2&lt;=$C$1,INDEX('Master Data'!$A$1:$H$686,'Evening Cow'!$A212,2),""),"")</f>
        <v/>
      </c>
      <c r="O212" s="60" t="str">
        <f t="array" ref="O212">IFERROR(IF(O$2&lt;=$C$1,INDEX('Master Data'!$A$1:$H$686,'Evening Cow'!$A212,2),""),"")</f>
        <v/>
      </c>
      <c r="P212" s="60" t="str">
        <f t="array" ref="P212">IFERROR(IF(P$2&lt;=$C$1,INDEX('Master Data'!$A$1:$H$686,'Evening Cow'!$A212,2),""),"")</f>
        <v/>
      </c>
      <c r="Q212" s="60" t="str">
        <f t="array" ref="Q212">IFERROR(IF(Q$2&lt;=$C$1,INDEX('Master Data'!$A$1:$H$686,'Evening Cow'!$A212,2),""),"")</f>
        <v/>
      </c>
      <c r="R212" s="60" t="str">
        <f t="array" ref="R212">IFERROR(IF(R$2&lt;=$C$1,INDEX('Master Data'!$A$1:$H$686,'Evening Cow'!$A212,2),""),"")</f>
        <v/>
      </c>
      <c r="S212" s="60" t="str">
        <f t="array" ref="S212">IFERROR(IF(S$2&lt;=$C$1,INDEX('Master Data'!$A$1:$H$686,'Evening Cow'!$A212,2),""),"")</f>
        <v/>
      </c>
      <c r="T212" s="60" t="str">
        <f t="array" ref="T212">IFERROR(IF(T$2&lt;=$C$1,INDEX('Master Data'!$A$1:$H$686,'Evening Cow'!$A212,2),""),"")</f>
        <v/>
      </c>
      <c r="U212" s="60" t="str">
        <f t="array" ref="U212">IFERROR(IF(U$2&lt;=$C$1,INDEX('Master Data'!$A$1:$H$686,'Evening Cow'!$A212,2),""),"")</f>
        <v/>
      </c>
      <c r="V212" s="60" t="str">
        <f t="array" ref="V212">IFERROR(IF(V$2&lt;=$C$1,INDEX('Master Data'!$A$1:$H$686,'Evening Cow'!$A212,2),""),"")</f>
        <v/>
      </c>
      <c r="W212" s="60" t="str">
        <f t="array" ref="W212">IFERROR(IF(W$2&lt;=$C$1,INDEX('Master Data'!$A$1:$H$686,'Evening Cow'!$A212,2),""),"")</f>
        <v/>
      </c>
      <c r="X212" s="60" t="str">
        <f t="array" ref="X212">IFERROR(IF(X$2&lt;=$C$1,INDEX('Master Data'!$A$1:$H$686,'Evening Cow'!$A212,2),""),"")</f>
        <v/>
      </c>
      <c r="Y212" s="60" t="str">
        <f t="array" ref="Y212">IFERROR(IF(Y$2&lt;=$C$1,INDEX('Master Data'!$A$1:$H$686,'Evening Cow'!$A212,2),""),"")</f>
        <v/>
      </c>
      <c r="Z212" s="60" t="str">
        <f t="array" ref="Z212">IFERROR(IF(Z$2&lt;=$C$1,INDEX('Master Data'!$A$1:$H$686,'Evening Cow'!$A212,2),""),"")</f>
        <v/>
      </c>
      <c r="AA212" s="60" t="str">
        <f t="array" ref="AA212">IFERROR(IF(AA$2&lt;=$C$1,INDEX('Master Data'!$A$1:$H$686,'Evening Cow'!$A212,2),""),"")</f>
        <v/>
      </c>
      <c r="AB212" s="60" t="str">
        <f t="array" ref="AB212">IFERROR(IF(AB$2&lt;=$C$1,INDEX('Master Data'!$A$1:$H$686,'Evening Cow'!$A212,2),""),"")</f>
        <v/>
      </c>
      <c r="AC212" s="60" t="str">
        <f t="array" ref="AC212">IFERROR(IF(AC$2&lt;=$C$1,INDEX('Master Data'!$A$1:$H$686,'Evening Cow'!$A212,2),""),"")</f>
        <v/>
      </c>
      <c r="AD212" s="60" t="str">
        <f t="array" ref="AD212">IFERROR(IF(AD$2&lt;=$C$1,INDEX('Master Data'!$A$1:$H$686,'Evening Cow'!$A212,2),""),"")</f>
        <v/>
      </c>
      <c r="AE212" s="12"/>
      <c r="AF212" s="12"/>
      <c r="AG212" s="12"/>
    </row>
    <row r="213" ht="14.25" customHeight="1">
      <c r="A213" s="60" t="str">
        <f>IFERROR(SMALL('Master Data'!H:H,ROW()-2),"")</f>
        <v/>
      </c>
      <c r="B213" s="61" t="str">
        <f t="array" ref="B213">IFERROR(INDEX('Master Data'!$A$1:$H$686,'Evening Cow'!$A213,1),"")</f>
        <v>Customer Name</v>
      </c>
      <c r="C213" s="60" t="str">
        <f t="array" ref="C213">IFERROR(IF(C$2&lt;=$C$1,INDEX('Master Data'!$A$1:$H$686,'Evening Cow'!$A213,2),""),"")</f>
        <v/>
      </c>
      <c r="D213" s="60" t="str">
        <f t="array" ref="D213">IFERROR(IF(D$2&lt;=$C$1,INDEX('Master Data'!$A$1:$H$686,'Evening Cow'!$A213,2),""),"")</f>
        <v/>
      </c>
      <c r="E213" s="60" t="str">
        <f t="array" ref="E213">IFERROR(IF(E$2&lt;=$C$1,INDEX('Master Data'!$A$1:$H$686,'Evening Cow'!$A213,2),""),"")</f>
        <v/>
      </c>
      <c r="F213" s="60" t="str">
        <f t="array" ref="F213">IFERROR(IF(F$2&lt;=$C$1,INDEX('Master Data'!$A$1:$H$686,'Evening Cow'!$A213,2),""),"")</f>
        <v/>
      </c>
      <c r="G213" s="60" t="str">
        <f t="array" ref="G213">IFERROR(IF(G$2&lt;=$C$1,INDEX('Master Data'!$A$1:$H$686,'Evening Cow'!$A213,2),""),"")</f>
        <v/>
      </c>
      <c r="H213" s="60" t="str">
        <f t="array" ref="H213">IFERROR(IF(H$2&lt;=$C$1,INDEX('Master Data'!$A$1:$H$686,'Evening Cow'!$A213,2),""),"")</f>
        <v/>
      </c>
      <c r="I213" s="60" t="str">
        <f t="array" ref="I213">IFERROR(IF(I$2&lt;=$C$1,INDEX('Master Data'!$A$1:$H$686,'Evening Cow'!$A213,2),""),"")</f>
        <v/>
      </c>
      <c r="J213" s="60" t="str">
        <f t="array" ref="J213">IFERROR(IF(J$2&lt;=$C$1,INDEX('Master Data'!$A$1:$H$686,'Evening Cow'!$A213,2),""),"")</f>
        <v/>
      </c>
      <c r="K213" s="60" t="str">
        <f t="array" ref="K213">IFERROR(IF(K$2&lt;=$C$1,INDEX('Master Data'!$A$1:$H$686,'Evening Cow'!$A213,2),""),"")</f>
        <v/>
      </c>
      <c r="L213" s="60" t="str">
        <f t="array" ref="L213">IFERROR(IF(L$2&lt;=$C$1,INDEX('Master Data'!$A$1:$H$686,'Evening Cow'!$A213,2),""),"")</f>
        <v/>
      </c>
      <c r="M213" s="60" t="str">
        <f t="array" ref="M213">IFERROR(IF(M$2&lt;=$C$1,INDEX('Master Data'!$A$1:$H$686,'Evening Cow'!$A213,2),""),"")</f>
        <v/>
      </c>
      <c r="N213" s="60" t="str">
        <f t="array" ref="N213">IFERROR(IF(N$2&lt;=$C$1,INDEX('Master Data'!$A$1:$H$686,'Evening Cow'!$A213,2),""),"")</f>
        <v/>
      </c>
      <c r="O213" s="60" t="str">
        <f t="array" ref="O213">IFERROR(IF(O$2&lt;=$C$1,INDEX('Master Data'!$A$1:$H$686,'Evening Cow'!$A213,2),""),"")</f>
        <v/>
      </c>
      <c r="P213" s="60" t="str">
        <f t="array" ref="P213">IFERROR(IF(P$2&lt;=$C$1,INDEX('Master Data'!$A$1:$H$686,'Evening Cow'!$A213,2),""),"")</f>
        <v/>
      </c>
      <c r="Q213" s="60" t="str">
        <f t="array" ref="Q213">IFERROR(IF(Q$2&lt;=$C$1,INDEX('Master Data'!$A$1:$H$686,'Evening Cow'!$A213,2),""),"")</f>
        <v/>
      </c>
      <c r="R213" s="60" t="str">
        <f t="array" ref="R213">IFERROR(IF(R$2&lt;=$C$1,INDEX('Master Data'!$A$1:$H$686,'Evening Cow'!$A213,2),""),"")</f>
        <v/>
      </c>
      <c r="S213" s="60" t="str">
        <f t="array" ref="S213">IFERROR(IF(S$2&lt;=$C$1,INDEX('Master Data'!$A$1:$H$686,'Evening Cow'!$A213,2),""),"")</f>
        <v/>
      </c>
      <c r="T213" s="60" t="str">
        <f t="array" ref="T213">IFERROR(IF(T$2&lt;=$C$1,INDEX('Master Data'!$A$1:$H$686,'Evening Cow'!$A213,2),""),"")</f>
        <v/>
      </c>
      <c r="U213" s="60" t="str">
        <f t="array" ref="U213">IFERROR(IF(U$2&lt;=$C$1,INDEX('Master Data'!$A$1:$H$686,'Evening Cow'!$A213,2),""),"")</f>
        <v/>
      </c>
      <c r="V213" s="60" t="str">
        <f t="array" ref="V213">IFERROR(IF(V$2&lt;=$C$1,INDEX('Master Data'!$A$1:$H$686,'Evening Cow'!$A213,2),""),"")</f>
        <v/>
      </c>
      <c r="W213" s="60" t="str">
        <f t="array" ref="W213">IFERROR(IF(W$2&lt;=$C$1,INDEX('Master Data'!$A$1:$H$686,'Evening Cow'!$A213,2),""),"")</f>
        <v/>
      </c>
      <c r="X213" s="60" t="str">
        <f t="array" ref="X213">IFERROR(IF(X$2&lt;=$C$1,INDEX('Master Data'!$A$1:$H$686,'Evening Cow'!$A213,2),""),"")</f>
        <v/>
      </c>
      <c r="Y213" s="60" t="str">
        <f t="array" ref="Y213">IFERROR(IF(Y$2&lt;=$C$1,INDEX('Master Data'!$A$1:$H$686,'Evening Cow'!$A213,2),""),"")</f>
        <v/>
      </c>
      <c r="Z213" s="60" t="str">
        <f t="array" ref="Z213">IFERROR(IF(Z$2&lt;=$C$1,INDEX('Master Data'!$A$1:$H$686,'Evening Cow'!$A213,2),""),"")</f>
        <v/>
      </c>
      <c r="AA213" s="60" t="str">
        <f t="array" ref="AA213">IFERROR(IF(AA$2&lt;=$C$1,INDEX('Master Data'!$A$1:$H$686,'Evening Cow'!$A213,2),""),"")</f>
        <v/>
      </c>
      <c r="AB213" s="60" t="str">
        <f t="array" ref="AB213">IFERROR(IF(AB$2&lt;=$C$1,INDEX('Master Data'!$A$1:$H$686,'Evening Cow'!$A213,2),""),"")</f>
        <v/>
      </c>
      <c r="AC213" s="60" t="str">
        <f t="array" ref="AC213">IFERROR(IF(AC$2&lt;=$C$1,INDEX('Master Data'!$A$1:$H$686,'Evening Cow'!$A213,2),""),"")</f>
        <v/>
      </c>
      <c r="AD213" s="60" t="str">
        <f t="array" ref="AD213">IFERROR(IF(AD$2&lt;=$C$1,INDEX('Master Data'!$A$1:$H$686,'Evening Cow'!$A213,2),""),"")</f>
        <v/>
      </c>
      <c r="AE213" s="12"/>
      <c r="AF213" s="12"/>
      <c r="AG213" s="12"/>
    </row>
    <row r="214" ht="14.25" customHeight="1">
      <c r="A214" s="60" t="str">
        <f>IFERROR(SMALL('Master Data'!H:H,ROW()-2),"")</f>
        <v/>
      </c>
      <c r="B214" s="61" t="str">
        <f t="array" ref="B214">IFERROR(INDEX('Master Data'!$A$1:$H$686,'Evening Cow'!$A214,1),"")</f>
        <v>Customer Name</v>
      </c>
      <c r="C214" s="60" t="str">
        <f t="array" ref="C214">IFERROR(IF(C$2&lt;=$C$1,INDEX('Master Data'!$A$1:$H$686,'Evening Cow'!$A214,2),""),"")</f>
        <v/>
      </c>
      <c r="D214" s="60" t="str">
        <f t="array" ref="D214">IFERROR(IF(D$2&lt;=$C$1,INDEX('Master Data'!$A$1:$H$686,'Evening Cow'!$A214,2),""),"")</f>
        <v/>
      </c>
      <c r="E214" s="60" t="str">
        <f t="array" ref="E214">IFERROR(IF(E$2&lt;=$C$1,INDEX('Master Data'!$A$1:$H$686,'Evening Cow'!$A214,2),""),"")</f>
        <v/>
      </c>
      <c r="F214" s="60" t="str">
        <f t="array" ref="F214">IFERROR(IF(F$2&lt;=$C$1,INDEX('Master Data'!$A$1:$H$686,'Evening Cow'!$A214,2),""),"")</f>
        <v/>
      </c>
      <c r="G214" s="60" t="str">
        <f t="array" ref="G214">IFERROR(IF(G$2&lt;=$C$1,INDEX('Master Data'!$A$1:$H$686,'Evening Cow'!$A214,2),""),"")</f>
        <v/>
      </c>
      <c r="H214" s="60" t="str">
        <f t="array" ref="H214">IFERROR(IF(H$2&lt;=$C$1,INDEX('Master Data'!$A$1:$H$686,'Evening Cow'!$A214,2),""),"")</f>
        <v/>
      </c>
      <c r="I214" s="60" t="str">
        <f t="array" ref="I214">IFERROR(IF(I$2&lt;=$C$1,INDEX('Master Data'!$A$1:$H$686,'Evening Cow'!$A214,2),""),"")</f>
        <v/>
      </c>
      <c r="J214" s="60" t="str">
        <f t="array" ref="J214">IFERROR(IF(J$2&lt;=$C$1,INDEX('Master Data'!$A$1:$H$686,'Evening Cow'!$A214,2),""),"")</f>
        <v/>
      </c>
      <c r="K214" s="60" t="str">
        <f t="array" ref="K214">IFERROR(IF(K$2&lt;=$C$1,INDEX('Master Data'!$A$1:$H$686,'Evening Cow'!$A214,2),""),"")</f>
        <v/>
      </c>
      <c r="L214" s="60" t="str">
        <f t="array" ref="L214">IFERROR(IF(L$2&lt;=$C$1,INDEX('Master Data'!$A$1:$H$686,'Evening Cow'!$A214,2),""),"")</f>
        <v/>
      </c>
      <c r="M214" s="60" t="str">
        <f t="array" ref="M214">IFERROR(IF(M$2&lt;=$C$1,INDEX('Master Data'!$A$1:$H$686,'Evening Cow'!$A214,2),""),"")</f>
        <v/>
      </c>
      <c r="N214" s="60" t="str">
        <f t="array" ref="N214">IFERROR(IF(N$2&lt;=$C$1,INDEX('Master Data'!$A$1:$H$686,'Evening Cow'!$A214,2),""),"")</f>
        <v/>
      </c>
      <c r="O214" s="60" t="str">
        <f t="array" ref="O214">IFERROR(IF(O$2&lt;=$C$1,INDEX('Master Data'!$A$1:$H$686,'Evening Cow'!$A214,2),""),"")</f>
        <v/>
      </c>
      <c r="P214" s="60" t="str">
        <f t="array" ref="P214">IFERROR(IF(P$2&lt;=$C$1,INDEX('Master Data'!$A$1:$H$686,'Evening Cow'!$A214,2),""),"")</f>
        <v/>
      </c>
      <c r="Q214" s="60" t="str">
        <f t="array" ref="Q214">IFERROR(IF(Q$2&lt;=$C$1,INDEX('Master Data'!$A$1:$H$686,'Evening Cow'!$A214,2),""),"")</f>
        <v/>
      </c>
      <c r="R214" s="60" t="str">
        <f t="array" ref="R214">IFERROR(IF(R$2&lt;=$C$1,INDEX('Master Data'!$A$1:$H$686,'Evening Cow'!$A214,2),""),"")</f>
        <v/>
      </c>
      <c r="S214" s="60" t="str">
        <f t="array" ref="S214">IFERROR(IF(S$2&lt;=$C$1,INDEX('Master Data'!$A$1:$H$686,'Evening Cow'!$A214,2),""),"")</f>
        <v/>
      </c>
      <c r="T214" s="60" t="str">
        <f t="array" ref="T214">IFERROR(IF(T$2&lt;=$C$1,INDEX('Master Data'!$A$1:$H$686,'Evening Cow'!$A214,2),""),"")</f>
        <v/>
      </c>
      <c r="U214" s="60" t="str">
        <f t="array" ref="U214">IFERROR(IF(U$2&lt;=$C$1,INDEX('Master Data'!$A$1:$H$686,'Evening Cow'!$A214,2),""),"")</f>
        <v/>
      </c>
      <c r="V214" s="60" t="str">
        <f t="array" ref="V214">IFERROR(IF(V$2&lt;=$C$1,INDEX('Master Data'!$A$1:$H$686,'Evening Cow'!$A214,2),""),"")</f>
        <v/>
      </c>
      <c r="W214" s="60" t="str">
        <f t="array" ref="W214">IFERROR(IF(W$2&lt;=$C$1,INDEX('Master Data'!$A$1:$H$686,'Evening Cow'!$A214,2),""),"")</f>
        <v/>
      </c>
      <c r="X214" s="60" t="str">
        <f t="array" ref="X214">IFERROR(IF(X$2&lt;=$C$1,INDEX('Master Data'!$A$1:$H$686,'Evening Cow'!$A214,2),""),"")</f>
        <v/>
      </c>
      <c r="Y214" s="60" t="str">
        <f t="array" ref="Y214">IFERROR(IF(Y$2&lt;=$C$1,INDEX('Master Data'!$A$1:$H$686,'Evening Cow'!$A214,2),""),"")</f>
        <v/>
      </c>
      <c r="Z214" s="60" t="str">
        <f t="array" ref="Z214">IFERROR(IF(Z$2&lt;=$C$1,INDEX('Master Data'!$A$1:$H$686,'Evening Cow'!$A214,2),""),"")</f>
        <v/>
      </c>
      <c r="AA214" s="60" t="str">
        <f t="array" ref="AA214">IFERROR(IF(AA$2&lt;=$C$1,INDEX('Master Data'!$A$1:$H$686,'Evening Cow'!$A214,2),""),"")</f>
        <v/>
      </c>
      <c r="AB214" s="60" t="str">
        <f t="array" ref="AB214">IFERROR(IF(AB$2&lt;=$C$1,INDEX('Master Data'!$A$1:$H$686,'Evening Cow'!$A214,2),""),"")</f>
        <v/>
      </c>
      <c r="AC214" s="60" t="str">
        <f t="array" ref="AC214">IFERROR(IF(AC$2&lt;=$C$1,INDEX('Master Data'!$A$1:$H$686,'Evening Cow'!$A214,2),""),"")</f>
        <v/>
      </c>
      <c r="AD214" s="60" t="str">
        <f t="array" ref="AD214">IFERROR(IF(AD$2&lt;=$C$1,INDEX('Master Data'!$A$1:$H$686,'Evening Cow'!$A214,2),""),"")</f>
        <v/>
      </c>
      <c r="AE214" s="12"/>
      <c r="AF214" s="12"/>
      <c r="AG214" s="12"/>
    </row>
    <row r="215" ht="14.25" customHeight="1">
      <c r="A215" s="60" t="str">
        <f>IFERROR(SMALL('Master Data'!H:H,ROW()-2),"")</f>
        <v/>
      </c>
      <c r="B215" s="61" t="str">
        <f t="array" ref="B215">IFERROR(INDEX('Master Data'!$A$1:$H$686,'Evening Cow'!$A215,1),"")</f>
        <v>Customer Name</v>
      </c>
      <c r="C215" s="60" t="str">
        <f t="array" ref="C215">IFERROR(IF(C$2&lt;=$C$1,INDEX('Master Data'!$A$1:$H$686,'Evening Cow'!$A215,2),""),"")</f>
        <v/>
      </c>
      <c r="D215" s="60" t="str">
        <f t="array" ref="D215">IFERROR(IF(D$2&lt;=$C$1,INDEX('Master Data'!$A$1:$H$686,'Evening Cow'!$A215,2),""),"")</f>
        <v/>
      </c>
      <c r="E215" s="60" t="str">
        <f t="array" ref="E215">IFERROR(IF(E$2&lt;=$C$1,INDEX('Master Data'!$A$1:$H$686,'Evening Cow'!$A215,2),""),"")</f>
        <v/>
      </c>
      <c r="F215" s="60" t="str">
        <f t="array" ref="F215">IFERROR(IF(F$2&lt;=$C$1,INDEX('Master Data'!$A$1:$H$686,'Evening Cow'!$A215,2),""),"")</f>
        <v/>
      </c>
      <c r="G215" s="60" t="str">
        <f t="array" ref="G215">IFERROR(IF(G$2&lt;=$C$1,INDEX('Master Data'!$A$1:$H$686,'Evening Cow'!$A215,2),""),"")</f>
        <v/>
      </c>
      <c r="H215" s="60" t="str">
        <f t="array" ref="H215">IFERROR(IF(H$2&lt;=$C$1,INDEX('Master Data'!$A$1:$H$686,'Evening Cow'!$A215,2),""),"")</f>
        <v/>
      </c>
      <c r="I215" s="60" t="str">
        <f t="array" ref="I215">IFERROR(IF(I$2&lt;=$C$1,INDEX('Master Data'!$A$1:$H$686,'Evening Cow'!$A215,2),""),"")</f>
        <v/>
      </c>
      <c r="J215" s="60" t="str">
        <f t="array" ref="J215">IFERROR(IF(J$2&lt;=$C$1,INDEX('Master Data'!$A$1:$H$686,'Evening Cow'!$A215,2),""),"")</f>
        <v/>
      </c>
      <c r="K215" s="60" t="str">
        <f t="array" ref="K215">IFERROR(IF(K$2&lt;=$C$1,INDEX('Master Data'!$A$1:$H$686,'Evening Cow'!$A215,2),""),"")</f>
        <v/>
      </c>
      <c r="L215" s="60" t="str">
        <f t="array" ref="L215">IFERROR(IF(L$2&lt;=$C$1,INDEX('Master Data'!$A$1:$H$686,'Evening Cow'!$A215,2),""),"")</f>
        <v/>
      </c>
      <c r="M215" s="60" t="str">
        <f t="array" ref="M215">IFERROR(IF(M$2&lt;=$C$1,INDEX('Master Data'!$A$1:$H$686,'Evening Cow'!$A215,2),""),"")</f>
        <v/>
      </c>
      <c r="N215" s="60" t="str">
        <f t="array" ref="N215">IFERROR(IF(N$2&lt;=$C$1,INDEX('Master Data'!$A$1:$H$686,'Evening Cow'!$A215,2),""),"")</f>
        <v/>
      </c>
      <c r="O215" s="60" t="str">
        <f t="array" ref="O215">IFERROR(IF(O$2&lt;=$C$1,INDEX('Master Data'!$A$1:$H$686,'Evening Cow'!$A215,2),""),"")</f>
        <v/>
      </c>
      <c r="P215" s="60" t="str">
        <f t="array" ref="P215">IFERROR(IF(P$2&lt;=$C$1,INDEX('Master Data'!$A$1:$H$686,'Evening Cow'!$A215,2),""),"")</f>
        <v/>
      </c>
      <c r="Q215" s="60" t="str">
        <f t="array" ref="Q215">IFERROR(IF(Q$2&lt;=$C$1,INDEX('Master Data'!$A$1:$H$686,'Evening Cow'!$A215,2),""),"")</f>
        <v/>
      </c>
      <c r="R215" s="60" t="str">
        <f t="array" ref="R215">IFERROR(IF(R$2&lt;=$C$1,INDEX('Master Data'!$A$1:$H$686,'Evening Cow'!$A215,2),""),"")</f>
        <v/>
      </c>
      <c r="S215" s="60" t="str">
        <f t="array" ref="S215">IFERROR(IF(S$2&lt;=$C$1,INDEX('Master Data'!$A$1:$H$686,'Evening Cow'!$A215,2),""),"")</f>
        <v/>
      </c>
      <c r="T215" s="60" t="str">
        <f t="array" ref="T215">IFERROR(IF(T$2&lt;=$C$1,INDEX('Master Data'!$A$1:$H$686,'Evening Cow'!$A215,2),""),"")</f>
        <v/>
      </c>
      <c r="U215" s="60" t="str">
        <f t="array" ref="U215">IFERROR(IF(U$2&lt;=$C$1,INDEX('Master Data'!$A$1:$H$686,'Evening Cow'!$A215,2),""),"")</f>
        <v/>
      </c>
      <c r="V215" s="60" t="str">
        <f t="array" ref="V215">IFERROR(IF(V$2&lt;=$C$1,INDEX('Master Data'!$A$1:$H$686,'Evening Cow'!$A215,2),""),"")</f>
        <v/>
      </c>
      <c r="W215" s="60" t="str">
        <f t="array" ref="W215">IFERROR(IF(W$2&lt;=$C$1,INDEX('Master Data'!$A$1:$H$686,'Evening Cow'!$A215,2),""),"")</f>
        <v/>
      </c>
      <c r="X215" s="60" t="str">
        <f t="array" ref="X215">IFERROR(IF(X$2&lt;=$C$1,INDEX('Master Data'!$A$1:$H$686,'Evening Cow'!$A215,2),""),"")</f>
        <v/>
      </c>
      <c r="Y215" s="60" t="str">
        <f t="array" ref="Y215">IFERROR(IF(Y$2&lt;=$C$1,INDEX('Master Data'!$A$1:$H$686,'Evening Cow'!$A215,2),""),"")</f>
        <v/>
      </c>
      <c r="Z215" s="60" t="str">
        <f t="array" ref="Z215">IFERROR(IF(Z$2&lt;=$C$1,INDEX('Master Data'!$A$1:$H$686,'Evening Cow'!$A215,2),""),"")</f>
        <v/>
      </c>
      <c r="AA215" s="60" t="str">
        <f t="array" ref="AA215">IFERROR(IF(AA$2&lt;=$C$1,INDEX('Master Data'!$A$1:$H$686,'Evening Cow'!$A215,2),""),"")</f>
        <v/>
      </c>
      <c r="AB215" s="60" t="str">
        <f t="array" ref="AB215">IFERROR(IF(AB$2&lt;=$C$1,INDEX('Master Data'!$A$1:$H$686,'Evening Cow'!$A215,2),""),"")</f>
        <v/>
      </c>
      <c r="AC215" s="60" t="str">
        <f t="array" ref="AC215">IFERROR(IF(AC$2&lt;=$C$1,INDEX('Master Data'!$A$1:$H$686,'Evening Cow'!$A215,2),""),"")</f>
        <v/>
      </c>
      <c r="AD215" s="60" t="str">
        <f t="array" ref="AD215">IFERROR(IF(AD$2&lt;=$C$1,INDEX('Master Data'!$A$1:$H$686,'Evening Cow'!$A215,2),""),"")</f>
        <v/>
      </c>
      <c r="AE215" s="12"/>
      <c r="AF215" s="12"/>
      <c r="AG215" s="12"/>
    </row>
    <row r="216" ht="14.25" customHeight="1">
      <c r="A216" s="60" t="str">
        <f>IFERROR(SMALL('Master Data'!H:H,ROW()-2),"")</f>
        <v/>
      </c>
      <c r="B216" s="61" t="str">
        <f t="array" ref="B216">IFERROR(INDEX('Master Data'!$A$1:$H$686,'Evening Cow'!$A216,1),"")</f>
        <v>Customer Name</v>
      </c>
      <c r="C216" s="60" t="str">
        <f t="array" ref="C216">IFERROR(IF(C$2&lt;=$C$1,INDEX('Master Data'!$A$1:$H$686,'Evening Cow'!$A216,2),""),"")</f>
        <v/>
      </c>
      <c r="D216" s="60" t="str">
        <f t="array" ref="D216">IFERROR(IF(D$2&lt;=$C$1,INDEX('Master Data'!$A$1:$H$686,'Evening Cow'!$A216,2),""),"")</f>
        <v/>
      </c>
      <c r="E216" s="60" t="str">
        <f t="array" ref="E216">IFERROR(IF(E$2&lt;=$C$1,INDEX('Master Data'!$A$1:$H$686,'Evening Cow'!$A216,2),""),"")</f>
        <v/>
      </c>
      <c r="F216" s="60" t="str">
        <f t="array" ref="F216">IFERROR(IF(F$2&lt;=$C$1,INDEX('Master Data'!$A$1:$H$686,'Evening Cow'!$A216,2),""),"")</f>
        <v/>
      </c>
      <c r="G216" s="60" t="str">
        <f t="array" ref="G216">IFERROR(IF(G$2&lt;=$C$1,INDEX('Master Data'!$A$1:$H$686,'Evening Cow'!$A216,2),""),"")</f>
        <v/>
      </c>
      <c r="H216" s="60" t="str">
        <f t="array" ref="H216">IFERROR(IF(H$2&lt;=$C$1,INDEX('Master Data'!$A$1:$H$686,'Evening Cow'!$A216,2),""),"")</f>
        <v/>
      </c>
      <c r="I216" s="60" t="str">
        <f t="array" ref="I216">IFERROR(IF(I$2&lt;=$C$1,INDEX('Master Data'!$A$1:$H$686,'Evening Cow'!$A216,2),""),"")</f>
        <v/>
      </c>
      <c r="J216" s="60" t="str">
        <f t="array" ref="J216">IFERROR(IF(J$2&lt;=$C$1,INDEX('Master Data'!$A$1:$H$686,'Evening Cow'!$A216,2),""),"")</f>
        <v/>
      </c>
      <c r="K216" s="60" t="str">
        <f t="array" ref="K216">IFERROR(IF(K$2&lt;=$C$1,INDEX('Master Data'!$A$1:$H$686,'Evening Cow'!$A216,2),""),"")</f>
        <v/>
      </c>
      <c r="L216" s="60" t="str">
        <f t="array" ref="L216">IFERROR(IF(L$2&lt;=$C$1,INDEX('Master Data'!$A$1:$H$686,'Evening Cow'!$A216,2),""),"")</f>
        <v/>
      </c>
      <c r="M216" s="60" t="str">
        <f t="array" ref="M216">IFERROR(IF(M$2&lt;=$C$1,INDEX('Master Data'!$A$1:$H$686,'Evening Cow'!$A216,2),""),"")</f>
        <v/>
      </c>
      <c r="N216" s="60" t="str">
        <f t="array" ref="N216">IFERROR(IF(N$2&lt;=$C$1,INDEX('Master Data'!$A$1:$H$686,'Evening Cow'!$A216,2),""),"")</f>
        <v/>
      </c>
      <c r="O216" s="60" t="str">
        <f t="array" ref="O216">IFERROR(IF(O$2&lt;=$C$1,INDEX('Master Data'!$A$1:$H$686,'Evening Cow'!$A216,2),""),"")</f>
        <v/>
      </c>
      <c r="P216" s="60" t="str">
        <f t="array" ref="P216">IFERROR(IF(P$2&lt;=$C$1,INDEX('Master Data'!$A$1:$H$686,'Evening Cow'!$A216,2),""),"")</f>
        <v/>
      </c>
      <c r="Q216" s="60" t="str">
        <f t="array" ref="Q216">IFERROR(IF(Q$2&lt;=$C$1,INDEX('Master Data'!$A$1:$H$686,'Evening Cow'!$A216,2),""),"")</f>
        <v/>
      </c>
      <c r="R216" s="60" t="str">
        <f t="array" ref="R216">IFERROR(IF(R$2&lt;=$C$1,INDEX('Master Data'!$A$1:$H$686,'Evening Cow'!$A216,2),""),"")</f>
        <v/>
      </c>
      <c r="S216" s="60" t="str">
        <f t="array" ref="S216">IFERROR(IF(S$2&lt;=$C$1,INDEX('Master Data'!$A$1:$H$686,'Evening Cow'!$A216,2),""),"")</f>
        <v/>
      </c>
      <c r="T216" s="60" t="str">
        <f t="array" ref="T216">IFERROR(IF(T$2&lt;=$C$1,INDEX('Master Data'!$A$1:$H$686,'Evening Cow'!$A216,2),""),"")</f>
        <v/>
      </c>
      <c r="U216" s="60" t="str">
        <f t="array" ref="U216">IFERROR(IF(U$2&lt;=$C$1,INDEX('Master Data'!$A$1:$H$686,'Evening Cow'!$A216,2),""),"")</f>
        <v/>
      </c>
      <c r="V216" s="60" t="str">
        <f t="array" ref="V216">IFERROR(IF(V$2&lt;=$C$1,INDEX('Master Data'!$A$1:$H$686,'Evening Cow'!$A216,2),""),"")</f>
        <v/>
      </c>
      <c r="W216" s="60" t="str">
        <f t="array" ref="W216">IFERROR(IF(W$2&lt;=$C$1,INDEX('Master Data'!$A$1:$H$686,'Evening Cow'!$A216,2),""),"")</f>
        <v/>
      </c>
      <c r="X216" s="60" t="str">
        <f t="array" ref="X216">IFERROR(IF(X$2&lt;=$C$1,INDEX('Master Data'!$A$1:$H$686,'Evening Cow'!$A216,2),""),"")</f>
        <v/>
      </c>
      <c r="Y216" s="60" t="str">
        <f t="array" ref="Y216">IFERROR(IF(Y$2&lt;=$C$1,INDEX('Master Data'!$A$1:$H$686,'Evening Cow'!$A216,2),""),"")</f>
        <v/>
      </c>
      <c r="Z216" s="60" t="str">
        <f t="array" ref="Z216">IFERROR(IF(Z$2&lt;=$C$1,INDEX('Master Data'!$A$1:$H$686,'Evening Cow'!$A216,2),""),"")</f>
        <v/>
      </c>
      <c r="AA216" s="60" t="str">
        <f t="array" ref="AA216">IFERROR(IF(AA$2&lt;=$C$1,INDEX('Master Data'!$A$1:$H$686,'Evening Cow'!$A216,2),""),"")</f>
        <v/>
      </c>
      <c r="AB216" s="60" t="str">
        <f t="array" ref="AB216">IFERROR(IF(AB$2&lt;=$C$1,INDEX('Master Data'!$A$1:$H$686,'Evening Cow'!$A216,2),""),"")</f>
        <v/>
      </c>
      <c r="AC216" s="60" t="str">
        <f t="array" ref="AC216">IFERROR(IF(AC$2&lt;=$C$1,INDEX('Master Data'!$A$1:$H$686,'Evening Cow'!$A216,2),""),"")</f>
        <v/>
      </c>
      <c r="AD216" s="60" t="str">
        <f t="array" ref="AD216">IFERROR(IF(AD$2&lt;=$C$1,INDEX('Master Data'!$A$1:$H$686,'Evening Cow'!$A216,2),""),"")</f>
        <v/>
      </c>
      <c r="AE216" s="12"/>
      <c r="AF216" s="12"/>
      <c r="AG216" s="12"/>
    </row>
    <row r="217" ht="14.25" customHeight="1">
      <c r="A217" s="60" t="str">
        <f>IFERROR(SMALL('Master Data'!H:H,ROW()-2),"")</f>
        <v/>
      </c>
      <c r="B217" s="61" t="str">
        <f t="array" ref="B217">IFERROR(INDEX('Master Data'!$A$1:$H$686,'Evening Cow'!$A217,1),"")</f>
        <v>Customer Name</v>
      </c>
      <c r="C217" s="60" t="str">
        <f t="array" ref="C217">IFERROR(IF(C$2&lt;=$C$1,INDEX('Master Data'!$A$1:$H$686,'Evening Cow'!$A217,2),""),"")</f>
        <v/>
      </c>
      <c r="D217" s="60" t="str">
        <f t="array" ref="D217">IFERROR(IF(D$2&lt;=$C$1,INDEX('Master Data'!$A$1:$H$686,'Evening Cow'!$A217,2),""),"")</f>
        <v/>
      </c>
      <c r="E217" s="60" t="str">
        <f t="array" ref="E217">IFERROR(IF(E$2&lt;=$C$1,INDEX('Master Data'!$A$1:$H$686,'Evening Cow'!$A217,2),""),"")</f>
        <v/>
      </c>
      <c r="F217" s="60" t="str">
        <f t="array" ref="F217">IFERROR(IF(F$2&lt;=$C$1,INDEX('Master Data'!$A$1:$H$686,'Evening Cow'!$A217,2),""),"")</f>
        <v/>
      </c>
      <c r="G217" s="60" t="str">
        <f t="array" ref="G217">IFERROR(IF(G$2&lt;=$C$1,INDEX('Master Data'!$A$1:$H$686,'Evening Cow'!$A217,2),""),"")</f>
        <v/>
      </c>
      <c r="H217" s="60" t="str">
        <f t="array" ref="H217">IFERROR(IF(H$2&lt;=$C$1,INDEX('Master Data'!$A$1:$H$686,'Evening Cow'!$A217,2),""),"")</f>
        <v/>
      </c>
      <c r="I217" s="60" t="str">
        <f t="array" ref="I217">IFERROR(IF(I$2&lt;=$C$1,INDEX('Master Data'!$A$1:$H$686,'Evening Cow'!$A217,2),""),"")</f>
        <v/>
      </c>
      <c r="J217" s="60" t="str">
        <f t="array" ref="J217">IFERROR(IF(J$2&lt;=$C$1,INDEX('Master Data'!$A$1:$H$686,'Evening Cow'!$A217,2),""),"")</f>
        <v/>
      </c>
      <c r="K217" s="60" t="str">
        <f t="array" ref="K217">IFERROR(IF(K$2&lt;=$C$1,INDEX('Master Data'!$A$1:$H$686,'Evening Cow'!$A217,2),""),"")</f>
        <v/>
      </c>
      <c r="L217" s="60" t="str">
        <f t="array" ref="L217">IFERROR(IF(L$2&lt;=$C$1,INDEX('Master Data'!$A$1:$H$686,'Evening Cow'!$A217,2),""),"")</f>
        <v/>
      </c>
      <c r="M217" s="60" t="str">
        <f t="array" ref="M217">IFERROR(IF(M$2&lt;=$C$1,INDEX('Master Data'!$A$1:$H$686,'Evening Cow'!$A217,2),""),"")</f>
        <v/>
      </c>
      <c r="N217" s="60" t="str">
        <f t="array" ref="N217">IFERROR(IF(N$2&lt;=$C$1,INDEX('Master Data'!$A$1:$H$686,'Evening Cow'!$A217,2),""),"")</f>
        <v/>
      </c>
      <c r="O217" s="60" t="str">
        <f t="array" ref="O217">IFERROR(IF(O$2&lt;=$C$1,INDEX('Master Data'!$A$1:$H$686,'Evening Cow'!$A217,2),""),"")</f>
        <v/>
      </c>
      <c r="P217" s="60" t="str">
        <f t="array" ref="P217">IFERROR(IF(P$2&lt;=$C$1,INDEX('Master Data'!$A$1:$H$686,'Evening Cow'!$A217,2),""),"")</f>
        <v/>
      </c>
      <c r="Q217" s="60" t="str">
        <f t="array" ref="Q217">IFERROR(IF(Q$2&lt;=$C$1,INDEX('Master Data'!$A$1:$H$686,'Evening Cow'!$A217,2),""),"")</f>
        <v/>
      </c>
      <c r="R217" s="60" t="str">
        <f t="array" ref="R217">IFERROR(IF(R$2&lt;=$C$1,INDEX('Master Data'!$A$1:$H$686,'Evening Cow'!$A217,2),""),"")</f>
        <v/>
      </c>
      <c r="S217" s="60" t="str">
        <f t="array" ref="S217">IFERROR(IF(S$2&lt;=$C$1,INDEX('Master Data'!$A$1:$H$686,'Evening Cow'!$A217,2),""),"")</f>
        <v/>
      </c>
      <c r="T217" s="60" t="str">
        <f t="array" ref="T217">IFERROR(IF(T$2&lt;=$C$1,INDEX('Master Data'!$A$1:$H$686,'Evening Cow'!$A217,2),""),"")</f>
        <v/>
      </c>
      <c r="U217" s="60" t="str">
        <f t="array" ref="U217">IFERROR(IF(U$2&lt;=$C$1,INDEX('Master Data'!$A$1:$H$686,'Evening Cow'!$A217,2),""),"")</f>
        <v/>
      </c>
      <c r="V217" s="60" t="str">
        <f t="array" ref="V217">IFERROR(IF(V$2&lt;=$C$1,INDEX('Master Data'!$A$1:$H$686,'Evening Cow'!$A217,2),""),"")</f>
        <v/>
      </c>
      <c r="W217" s="60" t="str">
        <f t="array" ref="W217">IFERROR(IF(W$2&lt;=$C$1,INDEX('Master Data'!$A$1:$H$686,'Evening Cow'!$A217,2),""),"")</f>
        <v/>
      </c>
      <c r="X217" s="60" t="str">
        <f t="array" ref="X217">IFERROR(IF(X$2&lt;=$C$1,INDEX('Master Data'!$A$1:$H$686,'Evening Cow'!$A217,2),""),"")</f>
        <v/>
      </c>
      <c r="Y217" s="60" t="str">
        <f t="array" ref="Y217">IFERROR(IF(Y$2&lt;=$C$1,INDEX('Master Data'!$A$1:$H$686,'Evening Cow'!$A217,2),""),"")</f>
        <v/>
      </c>
      <c r="Z217" s="60" t="str">
        <f t="array" ref="Z217">IFERROR(IF(Z$2&lt;=$C$1,INDEX('Master Data'!$A$1:$H$686,'Evening Cow'!$A217,2),""),"")</f>
        <v/>
      </c>
      <c r="AA217" s="60" t="str">
        <f t="array" ref="AA217">IFERROR(IF(AA$2&lt;=$C$1,INDEX('Master Data'!$A$1:$H$686,'Evening Cow'!$A217,2),""),"")</f>
        <v/>
      </c>
      <c r="AB217" s="60" t="str">
        <f t="array" ref="AB217">IFERROR(IF(AB$2&lt;=$C$1,INDEX('Master Data'!$A$1:$H$686,'Evening Cow'!$A217,2),""),"")</f>
        <v/>
      </c>
      <c r="AC217" s="60" t="str">
        <f t="array" ref="AC217">IFERROR(IF(AC$2&lt;=$C$1,INDEX('Master Data'!$A$1:$H$686,'Evening Cow'!$A217,2),""),"")</f>
        <v/>
      </c>
      <c r="AD217" s="60" t="str">
        <f t="array" ref="AD217">IFERROR(IF(AD$2&lt;=$C$1,INDEX('Master Data'!$A$1:$H$686,'Evening Cow'!$A217,2),""),"")</f>
        <v/>
      </c>
      <c r="AE217" s="12"/>
      <c r="AF217" s="12"/>
      <c r="AG217" s="12"/>
    </row>
    <row r="218" ht="14.25" customHeight="1">
      <c r="A218" s="60" t="str">
        <f>IFERROR(SMALL('Master Data'!H:H,ROW()-2),"")</f>
        <v/>
      </c>
      <c r="B218" s="61" t="str">
        <f t="array" ref="B218">IFERROR(INDEX('Master Data'!$A$1:$H$686,'Evening Cow'!$A218,1),"")</f>
        <v>Customer Name</v>
      </c>
      <c r="C218" s="60" t="str">
        <f t="array" ref="C218">IFERROR(IF(C$2&lt;=$C$1,INDEX('Master Data'!$A$1:$H$686,'Evening Cow'!$A218,2),""),"")</f>
        <v/>
      </c>
      <c r="D218" s="60" t="str">
        <f t="array" ref="D218">IFERROR(IF(D$2&lt;=$C$1,INDEX('Master Data'!$A$1:$H$686,'Evening Cow'!$A218,2),""),"")</f>
        <v/>
      </c>
      <c r="E218" s="60" t="str">
        <f t="array" ref="E218">IFERROR(IF(E$2&lt;=$C$1,INDEX('Master Data'!$A$1:$H$686,'Evening Cow'!$A218,2),""),"")</f>
        <v/>
      </c>
      <c r="F218" s="60" t="str">
        <f t="array" ref="F218">IFERROR(IF(F$2&lt;=$C$1,INDEX('Master Data'!$A$1:$H$686,'Evening Cow'!$A218,2),""),"")</f>
        <v/>
      </c>
      <c r="G218" s="60" t="str">
        <f t="array" ref="G218">IFERROR(IF(G$2&lt;=$C$1,INDEX('Master Data'!$A$1:$H$686,'Evening Cow'!$A218,2),""),"")</f>
        <v/>
      </c>
      <c r="H218" s="60" t="str">
        <f t="array" ref="H218">IFERROR(IF(H$2&lt;=$C$1,INDEX('Master Data'!$A$1:$H$686,'Evening Cow'!$A218,2),""),"")</f>
        <v/>
      </c>
      <c r="I218" s="60" t="str">
        <f t="array" ref="I218">IFERROR(IF(I$2&lt;=$C$1,INDEX('Master Data'!$A$1:$H$686,'Evening Cow'!$A218,2),""),"")</f>
        <v/>
      </c>
      <c r="J218" s="60" t="str">
        <f t="array" ref="J218">IFERROR(IF(J$2&lt;=$C$1,INDEX('Master Data'!$A$1:$H$686,'Evening Cow'!$A218,2),""),"")</f>
        <v/>
      </c>
      <c r="K218" s="60" t="str">
        <f t="array" ref="K218">IFERROR(IF(K$2&lt;=$C$1,INDEX('Master Data'!$A$1:$H$686,'Evening Cow'!$A218,2),""),"")</f>
        <v/>
      </c>
      <c r="L218" s="60" t="str">
        <f t="array" ref="L218">IFERROR(IF(L$2&lt;=$C$1,INDEX('Master Data'!$A$1:$H$686,'Evening Cow'!$A218,2),""),"")</f>
        <v/>
      </c>
      <c r="M218" s="60" t="str">
        <f t="array" ref="M218">IFERROR(IF(M$2&lt;=$C$1,INDEX('Master Data'!$A$1:$H$686,'Evening Cow'!$A218,2),""),"")</f>
        <v/>
      </c>
      <c r="N218" s="60" t="str">
        <f t="array" ref="N218">IFERROR(IF(N$2&lt;=$C$1,INDEX('Master Data'!$A$1:$H$686,'Evening Cow'!$A218,2),""),"")</f>
        <v/>
      </c>
      <c r="O218" s="60" t="str">
        <f t="array" ref="O218">IFERROR(IF(O$2&lt;=$C$1,INDEX('Master Data'!$A$1:$H$686,'Evening Cow'!$A218,2),""),"")</f>
        <v/>
      </c>
      <c r="P218" s="60" t="str">
        <f t="array" ref="P218">IFERROR(IF(P$2&lt;=$C$1,INDEX('Master Data'!$A$1:$H$686,'Evening Cow'!$A218,2),""),"")</f>
        <v/>
      </c>
      <c r="Q218" s="60" t="str">
        <f t="array" ref="Q218">IFERROR(IF(Q$2&lt;=$C$1,INDEX('Master Data'!$A$1:$H$686,'Evening Cow'!$A218,2),""),"")</f>
        <v/>
      </c>
      <c r="R218" s="60" t="str">
        <f t="array" ref="R218">IFERROR(IF(R$2&lt;=$C$1,INDEX('Master Data'!$A$1:$H$686,'Evening Cow'!$A218,2),""),"")</f>
        <v/>
      </c>
      <c r="S218" s="60" t="str">
        <f t="array" ref="S218">IFERROR(IF(S$2&lt;=$C$1,INDEX('Master Data'!$A$1:$H$686,'Evening Cow'!$A218,2),""),"")</f>
        <v/>
      </c>
      <c r="T218" s="60" t="str">
        <f t="array" ref="T218">IFERROR(IF(T$2&lt;=$C$1,INDEX('Master Data'!$A$1:$H$686,'Evening Cow'!$A218,2),""),"")</f>
        <v/>
      </c>
      <c r="U218" s="60" t="str">
        <f t="array" ref="U218">IFERROR(IF(U$2&lt;=$C$1,INDEX('Master Data'!$A$1:$H$686,'Evening Cow'!$A218,2),""),"")</f>
        <v/>
      </c>
      <c r="V218" s="60" t="str">
        <f t="array" ref="V218">IFERROR(IF(V$2&lt;=$C$1,INDEX('Master Data'!$A$1:$H$686,'Evening Cow'!$A218,2),""),"")</f>
        <v/>
      </c>
      <c r="W218" s="60" t="str">
        <f t="array" ref="W218">IFERROR(IF(W$2&lt;=$C$1,INDEX('Master Data'!$A$1:$H$686,'Evening Cow'!$A218,2),""),"")</f>
        <v/>
      </c>
      <c r="X218" s="60" t="str">
        <f t="array" ref="X218">IFERROR(IF(X$2&lt;=$C$1,INDEX('Master Data'!$A$1:$H$686,'Evening Cow'!$A218,2),""),"")</f>
        <v/>
      </c>
      <c r="Y218" s="60" t="str">
        <f t="array" ref="Y218">IFERROR(IF(Y$2&lt;=$C$1,INDEX('Master Data'!$A$1:$H$686,'Evening Cow'!$A218,2),""),"")</f>
        <v/>
      </c>
      <c r="Z218" s="60" t="str">
        <f t="array" ref="Z218">IFERROR(IF(Z$2&lt;=$C$1,INDEX('Master Data'!$A$1:$H$686,'Evening Cow'!$A218,2),""),"")</f>
        <v/>
      </c>
      <c r="AA218" s="60" t="str">
        <f t="array" ref="AA218">IFERROR(IF(AA$2&lt;=$C$1,INDEX('Master Data'!$A$1:$H$686,'Evening Cow'!$A218,2),""),"")</f>
        <v/>
      </c>
      <c r="AB218" s="60" t="str">
        <f t="array" ref="AB218">IFERROR(IF(AB$2&lt;=$C$1,INDEX('Master Data'!$A$1:$H$686,'Evening Cow'!$A218,2),""),"")</f>
        <v/>
      </c>
      <c r="AC218" s="60" t="str">
        <f t="array" ref="AC218">IFERROR(IF(AC$2&lt;=$C$1,INDEX('Master Data'!$A$1:$H$686,'Evening Cow'!$A218,2),""),"")</f>
        <v/>
      </c>
      <c r="AD218" s="60" t="str">
        <f t="array" ref="AD218">IFERROR(IF(AD$2&lt;=$C$1,INDEX('Master Data'!$A$1:$H$686,'Evening Cow'!$A218,2),""),"")</f>
        <v/>
      </c>
      <c r="AE218" s="12"/>
      <c r="AF218" s="12"/>
      <c r="AG218" s="12"/>
    </row>
    <row r="219" ht="14.25" customHeight="1">
      <c r="A219" s="60" t="str">
        <f>IFERROR(SMALL('Master Data'!H:H,ROW()-2),"")</f>
        <v/>
      </c>
      <c r="B219" s="61" t="str">
        <f t="array" ref="B219">IFERROR(INDEX('Master Data'!$A$1:$H$686,'Evening Cow'!$A219,1),"")</f>
        <v>Customer Name</v>
      </c>
      <c r="C219" s="60" t="str">
        <f t="array" ref="C219">IFERROR(IF(C$2&lt;=$C$1,INDEX('Master Data'!$A$1:$H$686,'Evening Cow'!$A219,2),""),"")</f>
        <v/>
      </c>
      <c r="D219" s="60" t="str">
        <f t="array" ref="D219">IFERROR(IF(D$2&lt;=$C$1,INDEX('Master Data'!$A$1:$H$686,'Evening Cow'!$A219,2),""),"")</f>
        <v/>
      </c>
      <c r="E219" s="60" t="str">
        <f t="array" ref="E219">IFERROR(IF(E$2&lt;=$C$1,INDEX('Master Data'!$A$1:$H$686,'Evening Cow'!$A219,2),""),"")</f>
        <v/>
      </c>
      <c r="F219" s="60" t="str">
        <f t="array" ref="F219">IFERROR(IF(F$2&lt;=$C$1,INDEX('Master Data'!$A$1:$H$686,'Evening Cow'!$A219,2),""),"")</f>
        <v/>
      </c>
      <c r="G219" s="60" t="str">
        <f t="array" ref="G219">IFERROR(IF(G$2&lt;=$C$1,INDEX('Master Data'!$A$1:$H$686,'Evening Cow'!$A219,2),""),"")</f>
        <v/>
      </c>
      <c r="H219" s="60" t="str">
        <f t="array" ref="H219">IFERROR(IF(H$2&lt;=$C$1,INDEX('Master Data'!$A$1:$H$686,'Evening Cow'!$A219,2),""),"")</f>
        <v/>
      </c>
      <c r="I219" s="60" t="str">
        <f t="array" ref="I219">IFERROR(IF(I$2&lt;=$C$1,INDEX('Master Data'!$A$1:$H$686,'Evening Cow'!$A219,2),""),"")</f>
        <v/>
      </c>
      <c r="J219" s="60" t="str">
        <f t="array" ref="J219">IFERROR(IF(J$2&lt;=$C$1,INDEX('Master Data'!$A$1:$H$686,'Evening Cow'!$A219,2),""),"")</f>
        <v/>
      </c>
      <c r="K219" s="60" t="str">
        <f t="array" ref="K219">IFERROR(IF(K$2&lt;=$C$1,INDEX('Master Data'!$A$1:$H$686,'Evening Cow'!$A219,2),""),"")</f>
        <v/>
      </c>
      <c r="L219" s="60" t="str">
        <f t="array" ref="L219">IFERROR(IF(L$2&lt;=$C$1,INDEX('Master Data'!$A$1:$H$686,'Evening Cow'!$A219,2),""),"")</f>
        <v/>
      </c>
      <c r="M219" s="60" t="str">
        <f t="array" ref="M219">IFERROR(IF(M$2&lt;=$C$1,INDEX('Master Data'!$A$1:$H$686,'Evening Cow'!$A219,2),""),"")</f>
        <v/>
      </c>
      <c r="N219" s="60" t="str">
        <f t="array" ref="N219">IFERROR(IF(N$2&lt;=$C$1,INDEX('Master Data'!$A$1:$H$686,'Evening Cow'!$A219,2),""),"")</f>
        <v/>
      </c>
      <c r="O219" s="60" t="str">
        <f t="array" ref="O219">IFERROR(IF(O$2&lt;=$C$1,INDEX('Master Data'!$A$1:$H$686,'Evening Cow'!$A219,2),""),"")</f>
        <v/>
      </c>
      <c r="P219" s="60" t="str">
        <f t="array" ref="P219">IFERROR(IF(P$2&lt;=$C$1,INDEX('Master Data'!$A$1:$H$686,'Evening Cow'!$A219,2),""),"")</f>
        <v/>
      </c>
      <c r="Q219" s="60" t="str">
        <f t="array" ref="Q219">IFERROR(IF(Q$2&lt;=$C$1,INDEX('Master Data'!$A$1:$H$686,'Evening Cow'!$A219,2),""),"")</f>
        <v/>
      </c>
      <c r="R219" s="60" t="str">
        <f t="array" ref="R219">IFERROR(IF(R$2&lt;=$C$1,INDEX('Master Data'!$A$1:$H$686,'Evening Cow'!$A219,2),""),"")</f>
        <v/>
      </c>
      <c r="S219" s="60" t="str">
        <f t="array" ref="S219">IFERROR(IF(S$2&lt;=$C$1,INDEX('Master Data'!$A$1:$H$686,'Evening Cow'!$A219,2),""),"")</f>
        <v/>
      </c>
      <c r="T219" s="60" t="str">
        <f t="array" ref="T219">IFERROR(IF(T$2&lt;=$C$1,INDEX('Master Data'!$A$1:$H$686,'Evening Cow'!$A219,2),""),"")</f>
        <v/>
      </c>
      <c r="U219" s="60" t="str">
        <f t="array" ref="U219">IFERROR(IF(U$2&lt;=$C$1,INDEX('Master Data'!$A$1:$H$686,'Evening Cow'!$A219,2),""),"")</f>
        <v/>
      </c>
      <c r="V219" s="60" t="str">
        <f t="array" ref="V219">IFERROR(IF(V$2&lt;=$C$1,INDEX('Master Data'!$A$1:$H$686,'Evening Cow'!$A219,2),""),"")</f>
        <v/>
      </c>
      <c r="W219" s="60" t="str">
        <f t="array" ref="W219">IFERROR(IF(W$2&lt;=$C$1,INDEX('Master Data'!$A$1:$H$686,'Evening Cow'!$A219,2),""),"")</f>
        <v/>
      </c>
      <c r="X219" s="60" t="str">
        <f t="array" ref="X219">IFERROR(IF(X$2&lt;=$C$1,INDEX('Master Data'!$A$1:$H$686,'Evening Cow'!$A219,2),""),"")</f>
        <v/>
      </c>
      <c r="Y219" s="60" t="str">
        <f t="array" ref="Y219">IFERROR(IF(Y$2&lt;=$C$1,INDEX('Master Data'!$A$1:$H$686,'Evening Cow'!$A219,2),""),"")</f>
        <v/>
      </c>
      <c r="Z219" s="60" t="str">
        <f t="array" ref="Z219">IFERROR(IF(Z$2&lt;=$C$1,INDEX('Master Data'!$A$1:$H$686,'Evening Cow'!$A219,2),""),"")</f>
        <v/>
      </c>
      <c r="AA219" s="60" t="str">
        <f t="array" ref="AA219">IFERROR(IF(AA$2&lt;=$C$1,INDEX('Master Data'!$A$1:$H$686,'Evening Cow'!$A219,2),""),"")</f>
        <v/>
      </c>
      <c r="AB219" s="60" t="str">
        <f t="array" ref="AB219">IFERROR(IF(AB$2&lt;=$C$1,INDEX('Master Data'!$A$1:$H$686,'Evening Cow'!$A219,2),""),"")</f>
        <v/>
      </c>
      <c r="AC219" s="60" t="str">
        <f t="array" ref="AC219">IFERROR(IF(AC$2&lt;=$C$1,INDEX('Master Data'!$A$1:$H$686,'Evening Cow'!$A219,2),""),"")</f>
        <v/>
      </c>
      <c r="AD219" s="60" t="str">
        <f t="array" ref="AD219">IFERROR(IF(AD$2&lt;=$C$1,INDEX('Master Data'!$A$1:$H$686,'Evening Cow'!$A219,2),""),"")</f>
        <v/>
      </c>
      <c r="AE219" s="12"/>
      <c r="AF219" s="12"/>
      <c r="AG219" s="12"/>
    </row>
    <row r="220" ht="14.25" customHeight="1">
      <c r="A220" s="60" t="str">
        <f>IFERROR(SMALL('Master Data'!H:H,ROW()-2),"")</f>
        <v/>
      </c>
      <c r="B220" s="61" t="str">
        <f t="array" ref="B220">IFERROR(INDEX('Master Data'!$A$1:$H$686,'Evening Cow'!$A220,1),"")</f>
        <v>Customer Name</v>
      </c>
      <c r="C220" s="60" t="str">
        <f t="array" ref="C220">IFERROR(IF(C$2&lt;=$C$1,INDEX('Master Data'!$A$1:$H$686,'Evening Cow'!$A220,2),""),"")</f>
        <v/>
      </c>
      <c r="D220" s="60" t="str">
        <f t="array" ref="D220">IFERROR(IF(D$2&lt;=$C$1,INDEX('Master Data'!$A$1:$H$686,'Evening Cow'!$A220,2),""),"")</f>
        <v/>
      </c>
      <c r="E220" s="60" t="str">
        <f t="array" ref="E220">IFERROR(IF(E$2&lt;=$C$1,INDEX('Master Data'!$A$1:$H$686,'Evening Cow'!$A220,2),""),"")</f>
        <v/>
      </c>
      <c r="F220" s="60" t="str">
        <f t="array" ref="F220">IFERROR(IF(F$2&lt;=$C$1,INDEX('Master Data'!$A$1:$H$686,'Evening Cow'!$A220,2),""),"")</f>
        <v/>
      </c>
      <c r="G220" s="60" t="str">
        <f t="array" ref="G220">IFERROR(IF(G$2&lt;=$C$1,INDEX('Master Data'!$A$1:$H$686,'Evening Cow'!$A220,2),""),"")</f>
        <v/>
      </c>
      <c r="H220" s="60" t="str">
        <f t="array" ref="H220">IFERROR(IF(H$2&lt;=$C$1,INDEX('Master Data'!$A$1:$H$686,'Evening Cow'!$A220,2),""),"")</f>
        <v/>
      </c>
      <c r="I220" s="60" t="str">
        <f t="array" ref="I220">IFERROR(IF(I$2&lt;=$C$1,INDEX('Master Data'!$A$1:$H$686,'Evening Cow'!$A220,2),""),"")</f>
        <v/>
      </c>
      <c r="J220" s="60" t="str">
        <f t="array" ref="J220">IFERROR(IF(J$2&lt;=$C$1,INDEX('Master Data'!$A$1:$H$686,'Evening Cow'!$A220,2),""),"")</f>
        <v/>
      </c>
      <c r="K220" s="60" t="str">
        <f t="array" ref="K220">IFERROR(IF(K$2&lt;=$C$1,INDEX('Master Data'!$A$1:$H$686,'Evening Cow'!$A220,2),""),"")</f>
        <v/>
      </c>
      <c r="L220" s="60" t="str">
        <f t="array" ref="L220">IFERROR(IF(L$2&lt;=$C$1,INDEX('Master Data'!$A$1:$H$686,'Evening Cow'!$A220,2),""),"")</f>
        <v/>
      </c>
      <c r="M220" s="60" t="str">
        <f t="array" ref="M220">IFERROR(IF(M$2&lt;=$C$1,INDEX('Master Data'!$A$1:$H$686,'Evening Cow'!$A220,2),""),"")</f>
        <v/>
      </c>
      <c r="N220" s="60" t="str">
        <f t="array" ref="N220">IFERROR(IF(N$2&lt;=$C$1,INDEX('Master Data'!$A$1:$H$686,'Evening Cow'!$A220,2),""),"")</f>
        <v/>
      </c>
      <c r="O220" s="60" t="str">
        <f t="array" ref="O220">IFERROR(IF(O$2&lt;=$C$1,INDEX('Master Data'!$A$1:$H$686,'Evening Cow'!$A220,2),""),"")</f>
        <v/>
      </c>
      <c r="P220" s="60" t="str">
        <f t="array" ref="P220">IFERROR(IF(P$2&lt;=$C$1,INDEX('Master Data'!$A$1:$H$686,'Evening Cow'!$A220,2),""),"")</f>
        <v/>
      </c>
      <c r="Q220" s="60" t="str">
        <f t="array" ref="Q220">IFERROR(IF(Q$2&lt;=$C$1,INDEX('Master Data'!$A$1:$H$686,'Evening Cow'!$A220,2),""),"")</f>
        <v/>
      </c>
      <c r="R220" s="60" t="str">
        <f t="array" ref="R220">IFERROR(IF(R$2&lt;=$C$1,INDEX('Master Data'!$A$1:$H$686,'Evening Cow'!$A220,2),""),"")</f>
        <v/>
      </c>
      <c r="S220" s="60" t="str">
        <f t="array" ref="S220">IFERROR(IF(S$2&lt;=$C$1,INDEX('Master Data'!$A$1:$H$686,'Evening Cow'!$A220,2),""),"")</f>
        <v/>
      </c>
      <c r="T220" s="60" t="str">
        <f t="array" ref="T220">IFERROR(IF(T$2&lt;=$C$1,INDEX('Master Data'!$A$1:$H$686,'Evening Cow'!$A220,2),""),"")</f>
        <v/>
      </c>
      <c r="U220" s="60" t="str">
        <f t="array" ref="U220">IFERROR(IF(U$2&lt;=$C$1,INDEX('Master Data'!$A$1:$H$686,'Evening Cow'!$A220,2),""),"")</f>
        <v/>
      </c>
      <c r="V220" s="60" t="str">
        <f t="array" ref="V220">IFERROR(IF(V$2&lt;=$C$1,INDEX('Master Data'!$A$1:$H$686,'Evening Cow'!$A220,2),""),"")</f>
        <v/>
      </c>
      <c r="W220" s="60" t="str">
        <f t="array" ref="W220">IFERROR(IF(W$2&lt;=$C$1,INDEX('Master Data'!$A$1:$H$686,'Evening Cow'!$A220,2),""),"")</f>
        <v/>
      </c>
      <c r="X220" s="60" t="str">
        <f t="array" ref="X220">IFERROR(IF(X$2&lt;=$C$1,INDEX('Master Data'!$A$1:$H$686,'Evening Cow'!$A220,2),""),"")</f>
        <v/>
      </c>
      <c r="Y220" s="60" t="str">
        <f t="array" ref="Y220">IFERROR(IF(Y$2&lt;=$C$1,INDEX('Master Data'!$A$1:$H$686,'Evening Cow'!$A220,2),""),"")</f>
        <v/>
      </c>
      <c r="Z220" s="60" t="str">
        <f t="array" ref="Z220">IFERROR(IF(Z$2&lt;=$C$1,INDEX('Master Data'!$A$1:$H$686,'Evening Cow'!$A220,2),""),"")</f>
        <v/>
      </c>
      <c r="AA220" s="60" t="str">
        <f t="array" ref="AA220">IFERROR(IF(AA$2&lt;=$C$1,INDEX('Master Data'!$A$1:$H$686,'Evening Cow'!$A220,2),""),"")</f>
        <v/>
      </c>
      <c r="AB220" s="60" t="str">
        <f t="array" ref="AB220">IFERROR(IF(AB$2&lt;=$C$1,INDEX('Master Data'!$A$1:$H$686,'Evening Cow'!$A220,2),""),"")</f>
        <v/>
      </c>
      <c r="AC220" s="60" t="str">
        <f t="array" ref="AC220">IFERROR(IF(AC$2&lt;=$C$1,INDEX('Master Data'!$A$1:$H$686,'Evening Cow'!$A220,2),""),"")</f>
        <v/>
      </c>
      <c r="AD220" s="60" t="str">
        <f t="array" ref="AD220">IFERROR(IF(AD$2&lt;=$C$1,INDEX('Master Data'!$A$1:$H$686,'Evening Cow'!$A220,2),""),"")</f>
        <v/>
      </c>
      <c r="AE220" s="12"/>
      <c r="AF220" s="12"/>
      <c r="AG220" s="12"/>
    </row>
    <row r="221" ht="14.25" customHeight="1">
      <c r="A221" s="60" t="str">
        <f>IFERROR(SMALL('Master Data'!H:H,ROW()-2),"")</f>
        <v/>
      </c>
      <c r="B221" s="61" t="str">
        <f t="array" ref="B221">IFERROR(INDEX('Master Data'!$A$1:$H$686,'Evening Cow'!$A221,1),"")</f>
        <v>Customer Name</v>
      </c>
      <c r="C221" s="60" t="str">
        <f t="array" ref="C221">IFERROR(IF(C$2&lt;=$C$1,INDEX('Master Data'!$A$1:$H$686,'Evening Cow'!$A221,2),""),"")</f>
        <v/>
      </c>
      <c r="D221" s="60" t="str">
        <f t="array" ref="D221">IFERROR(IF(D$2&lt;=$C$1,INDEX('Master Data'!$A$1:$H$686,'Evening Cow'!$A221,2),""),"")</f>
        <v/>
      </c>
      <c r="E221" s="60" t="str">
        <f t="array" ref="E221">IFERROR(IF(E$2&lt;=$C$1,INDEX('Master Data'!$A$1:$H$686,'Evening Cow'!$A221,2),""),"")</f>
        <v/>
      </c>
      <c r="F221" s="60" t="str">
        <f t="array" ref="F221">IFERROR(IF(F$2&lt;=$C$1,INDEX('Master Data'!$A$1:$H$686,'Evening Cow'!$A221,2),""),"")</f>
        <v/>
      </c>
      <c r="G221" s="60" t="str">
        <f t="array" ref="G221">IFERROR(IF(G$2&lt;=$C$1,INDEX('Master Data'!$A$1:$H$686,'Evening Cow'!$A221,2),""),"")</f>
        <v/>
      </c>
      <c r="H221" s="60" t="str">
        <f t="array" ref="H221">IFERROR(IF(H$2&lt;=$C$1,INDEX('Master Data'!$A$1:$H$686,'Evening Cow'!$A221,2),""),"")</f>
        <v/>
      </c>
      <c r="I221" s="60" t="str">
        <f t="array" ref="I221">IFERROR(IF(I$2&lt;=$C$1,INDEX('Master Data'!$A$1:$H$686,'Evening Cow'!$A221,2),""),"")</f>
        <v/>
      </c>
      <c r="J221" s="60" t="str">
        <f t="array" ref="J221">IFERROR(IF(J$2&lt;=$C$1,INDEX('Master Data'!$A$1:$H$686,'Evening Cow'!$A221,2),""),"")</f>
        <v/>
      </c>
      <c r="K221" s="60" t="str">
        <f t="array" ref="K221">IFERROR(IF(K$2&lt;=$C$1,INDEX('Master Data'!$A$1:$H$686,'Evening Cow'!$A221,2),""),"")</f>
        <v/>
      </c>
      <c r="L221" s="60" t="str">
        <f t="array" ref="L221">IFERROR(IF(L$2&lt;=$C$1,INDEX('Master Data'!$A$1:$H$686,'Evening Cow'!$A221,2),""),"")</f>
        <v/>
      </c>
      <c r="M221" s="60" t="str">
        <f t="array" ref="M221">IFERROR(IF(M$2&lt;=$C$1,INDEX('Master Data'!$A$1:$H$686,'Evening Cow'!$A221,2),""),"")</f>
        <v/>
      </c>
      <c r="N221" s="60" t="str">
        <f t="array" ref="N221">IFERROR(IF(N$2&lt;=$C$1,INDEX('Master Data'!$A$1:$H$686,'Evening Cow'!$A221,2),""),"")</f>
        <v/>
      </c>
      <c r="O221" s="60" t="str">
        <f t="array" ref="O221">IFERROR(IF(O$2&lt;=$C$1,INDEX('Master Data'!$A$1:$H$686,'Evening Cow'!$A221,2),""),"")</f>
        <v/>
      </c>
      <c r="P221" s="60" t="str">
        <f t="array" ref="P221">IFERROR(IF(P$2&lt;=$C$1,INDEX('Master Data'!$A$1:$H$686,'Evening Cow'!$A221,2),""),"")</f>
        <v/>
      </c>
      <c r="Q221" s="60" t="str">
        <f t="array" ref="Q221">IFERROR(IF(Q$2&lt;=$C$1,INDEX('Master Data'!$A$1:$H$686,'Evening Cow'!$A221,2),""),"")</f>
        <v/>
      </c>
      <c r="R221" s="60" t="str">
        <f t="array" ref="R221">IFERROR(IF(R$2&lt;=$C$1,INDEX('Master Data'!$A$1:$H$686,'Evening Cow'!$A221,2),""),"")</f>
        <v/>
      </c>
      <c r="S221" s="60" t="str">
        <f t="array" ref="S221">IFERROR(IF(S$2&lt;=$C$1,INDEX('Master Data'!$A$1:$H$686,'Evening Cow'!$A221,2),""),"")</f>
        <v/>
      </c>
      <c r="T221" s="60" t="str">
        <f t="array" ref="T221">IFERROR(IF(T$2&lt;=$C$1,INDEX('Master Data'!$A$1:$H$686,'Evening Cow'!$A221,2),""),"")</f>
        <v/>
      </c>
      <c r="U221" s="60" t="str">
        <f t="array" ref="U221">IFERROR(IF(U$2&lt;=$C$1,INDEX('Master Data'!$A$1:$H$686,'Evening Cow'!$A221,2),""),"")</f>
        <v/>
      </c>
      <c r="V221" s="60" t="str">
        <f t="array" ref="V221">IFERROR(IF(V$2&lt;=$C$1,INDEX('Master Data'!$A$1:$H$686,'Evening Cow'!$A221,2),""),"")</f>
        <v/>
      </c>
      <c r="W221" s="60" t="str">
        <f t="array" ref="W221">IFERROR(IF(W$2&lt;=$C$1,INDEX('Master Data'!$A$1:$H$686,'Evening Cow'!$A221,2),""),"")</f>
        <v/>
      </c>
      <c r="X221" s="60" t="str">
        <f t="array" ref="X221">IFERROR(IF(X$2&lt;=$C$1,INDEX('Master Data'!$A$1:$H$686,'Evening Cow'!$A221,2),""),"")</f>
        <v/>
      </c>
      <c r="Y221" s="60" t="str">
        <f t="array" ref="Y221">IFERROR(IF(Y$2&lt;=$C$1,INDEX('Master Data'!$A$1:$H$686,'Evening Cow'!$A221,2),""),"")</f>
        <v/>
      </c>
      <c r="Z221" s="60" t="str">
        <f t="array" ref="Z221">IFERROR(IF(Z$2&lt;=$C$1,INDEX('Master Data'!$A$1:$H$686,'Evening Cow'!$A221,2),""),"")</f>
        <v/>
      </c>
      <c r="AA221" s="60" t="str">
        <f t="array" ref="AA221">IFERROR(IF(AA$2&lt;=$C$1,INDEX('Master Data'!$A$1:$H$686,'Evening Cow'!$A221,2),""),"")</f>
        <v/>
      </c>
      <c r="AB221" s="60" t="str">
        <f t="array" ref="AB221">IFERROR(IF(AB$2&lt;=$C$1,INDEX('Master Data'!$A$1:$H$686,'Evening Cow'!$A221,2),""),"")</f>
        <v/>
      </c>
      <c r="AC221" s="60" t="str">
        <f t="array" ref="AC221">IFERROR(IF(AC$2&lt;=$C$1,INDEX('Master Data'!$A$1:$H$686,'Evening Cow'!$A221,2),""),"")</f>
        <v/>
      </c>
      <c r="AD221" s="60" t="str">
        <f t="array" ref="AD221">IFERROR(IF(AD$2&lt;=$C$1,INDEX('Master Data'!$A$1:$H$686,'Evening Cow'!$A221,2),""),"")</f>
        <v/>
      </c>
      <c r="AE221" s="12"/>
      <c r="AF221" s="12"/>
      <c r="AG221" s="12"/>
    </row>
    <row r="222" ht="14.25" customHeight="1">
      <c r="A222" s="60" t="str">
        <f>IFERROR(SMALL('Master Data'!H:H,ROW()-2),"")</f>
        <v/>
      </c>
      <c r="B222" s="61" t="str">
        <f t="array" ref="B222">IFERROR(INDEX('Master Data'!$A$1:$H$686,'Evening Cow'!$A222,1),"")</f>
        <v>Customer Name</v>
      </c>
      <c r="C222" s="60" t="str">
        <f t="array" ref="C222">IFERROR(IF(C$2&lt;=$C$1,INDEX('Master Data'!$A$1:$H$686,'Evening Cow'!$A222,2),""),"")</f>
        <v/>
      </c>
      <c r="D222" s="60" t="str">
        <f t="array" ref="D222">IFERROR(IF(D$2&lt;=$C$1,INDEX('Master Data'!$A$1:$H$686,'Evening Cow'!$A222,2),""),"")</f>
        <v/>
      </c>
      <c r="E222" s="60" t="str">
        <f t="array" ref="E222">IFERROR(IF(E$2&lt;=$C$1,INDEX('Master Data'!$A$1:$H$686,'Evening Cow'!$A222,2),""),"")</f>
        <v/>
      </c>
      <c r="F222" s="60" t="str">
        <f t="array" ref="F222">IFERROR(IF(F$2&lt;=$C$1,INDEX('Master Data'!$A$1:$H$686,'Evening Cow'!$A222,2),""),"")</f>
        <v/>
      </c>
      <c r="G222" s="60" t="str">
        <f t="array" ref="G222">IFERROR(IF(G$2&lt;=$C$1,INDEX('Master Data'!$A$1:$H$686,'Evening Cow'!$A222,2),""),"")</f>
        <v/>
      </c>
      <c r="H222" s="60" t="str">
        <f t="array" ref="H222">IFERROR(IF(H$2&lt;=$C$1,INDEX('Master Data'!$A$1:$H$686,'Evening Cow'!$A222,2),""),"")</f>
        <v/>
      </c>
      <c r="I222" s="60" t="str">
        <f t="array" ref="I222">IFERROR(IF(I$2&lt;=$C$1,INDEX('Master Data'!$A$1:$H$686,'Evening Cow'!$A222,2),""),"")</f>
        <v/>
      </c>
      <c r="J222" s="60" t="str">
        <f t="array" ref="J222">IFERROR(IF(J$2&lt;=$C$1,INDEX('Master Data'!$A$1:$H$686,'Evening Cow'!$A222,2),""),"")</f>
        <v/>
      </c>
      <c r="K222" s="60" t="str">
        <f t="array" ref="K222">IFERROR(IF(K$2&lt;=$C$1,INDEX('Master Data'!$A$1:$H$686,'Evening Cow'!$A222,2),""),"")</f>
        <v/>
      </c>
      <c r="L222" s="60" t="str">
        <f t="array" ref="L222">IFERROR(IF(L$2&lt;=$C$1,INDEX('Master Data'!$A$1:$H$686,'Evening Cow'!$A222,2),""),"")</f>
        <v/>
      </c>
      <c r="M222" s="60" t="str">
        <f t="array" ref="M222">IFERROR(IF(M$2&lt;=$C$1,INDEX('Master Data'!$A$1:$H$686,'Evening Cow'!$A222,2),""),"")</f>
        <v/>
      </c>
      <c r="N222" s="60" t="str">
        <f t="array" ref="N222">IFERROR(IF(N$2&lt;=$C$1,INDEX('Master Data'!$A$1:$H$686,'Evening Cow'!$A222,2),""),"")</f>
        <v/>
      </c>
      <c r="O222" s="60" t="str">
        <f t="array" ref="O222">IFERROR(IF(O$2&lt;=$C$1,INDEX('Master Data'!$A$1:$H$686,'Evening Cow'!$A222,2),""),"")</f>
        <v/>
      </c>
      <c r="P222" s="60" t="str">
        <f t="array" ref="P222">IFERROR(IF(P$2&lt;=$C$1,INDEX('Master Data'!$A$1:$H$686,'Evening Cow'!$A222,2),""),"")</f>
        <v/>
      </c>
      <c r="Q222" s="60" t="str">
        <f t="array" ref="Q222">IFERROR(IF(Q$2&lt;=$C$1,INDEX('Master Data'!$A$1:$H$686,'Evening Cow'!$A222,2),""),"")</f>
        <v/>
      </c>
      <c r="R222" s="60" t="str">
        <f t="array" ref="R222">IFERROR(IF(R$2&lt;=$C$1,INDEX('Master Data'!$A$1:$H$686,'Evening Cow'!$A222,2),""),"")</f>
        <v/>
      </c>
      <c r="S222" s="60" t="str">
        <f t="array" ref="S222">IFERROR(IF(S$2&lt;=$C$1,INDEX('Master Data'!$A$1:$H$686,'Evening Cow'!$A222,2),""),"")</f>
        <v/>
      </c>
      <c r="T222" s="60" t="str">
        <f t="array" ref="T222">IFERROR(IF(T$2&lt;=$C$1,INDEX('Master Data'!$A$1:$H$686,'Evening Cow'!$A222,2),""),"")</f>
        <v/>
      </c>
      <c r="U222" s="60" t="str">
        <f t="array" ref="U222">IFERROR(IF(U$2&lt;=$C$1,INDEX('Master Data'!$A$1:$H$686,'Evening Cow'!$A222,2),""),"")</f>
        <v/>
      </c>
      <c r="V222" s="60" t="str">
        <f t="array" ref="V222">IFERROR(IF(V$2&lt;=$C$1,INDEX('Master Data'!$A$1:$H$686,'Evening Cow'!$A222,2),""),"")</f>
        <v/>
      </c>
      <c r="W222" s="60" t="str">
        <f t="array" ref="W222">IFERROR(IF(W$2&lt;=$C$1,INDEX('Master Data'!$A$1:$H$686,'Evening Cow'!$A222,2),""),"")</f>
        <v/>
      </c>
      <c r="X222" s="60" t="str">
        <f t="array" ref="X222">IFERROR(IF(X$2&lt;=$C$1,INDEX('Master Data'!$A$1:$H$686,'Evening Cow'!$A222,2),""),"")</f>
        <v/>
      </c>
      <c r="Y222" s="60" t="str">
        <f t="array" ref="Y222">IFERROR(IF(Y$2&lt;=$C$1,INDEX('Master Data'!$A$1:$H$686,'Evening Cow'!$A222,2),""),"")</f>
        <v/>
      </c>
      <c r="Z222" s="60" t="str">
        <f t="array" ref="Z222">IFERROR(IF(Z$2&lt;=$C$1,INDEX('Master Data'!$A$1:$H$686,'Evening Cow'!$A222,2),""),"")</f>
        <v/>
      </c>
      <c r="AA222" s="60" t="str">
        <f t="array" ref="AA222">IFERROR(IF(AA$2&lt;=$C$1,INDEX('Master Data'!$A$1:$H$686,'Evening Cow'!$A222,2),""),"")</f>
        <v/>
      </c>
      <c r="AB222" s="60" t="str">
        <f t="array" ref="AB222">IFERROR(IF(AB$2&lt;=$C$1,INDEX('Master Data'!$A$1:$H$686,'Evening Cow'!$A222,2),""),"")</f>
        <v/>
      </c>
      <c r="AC222" s="60" t="str">
        <f t="array" ref="AC222">IFERROR(IF(AC$2&lt;=$C$1,INDEX('Master Data'!$A$1:$H$686,'Evening Cow'!$A222,2),""),"")</f>
        <v/>
      </c>
      <c r="AD222" s="60" t="str">
        <f t="array" ref="AD222">IFERROR(IF(AD$2&lt;=$C$1,INDEX('Master Data'!$A$1:$H$686,'Evening Cow'!$A222,2),""),"")</f>
        <v/>
      </c>
      <c r="AE222" s="12"/>
      <c r="AF222" s="12"/>
      <c r="AG222" s="12"/>
    </row>
    <row r="223" ht="14.25" customHeight="1">
      <c r="A223" s="60" t="str">
        <f>IFERROR(SMALL('Master Data'!H:H,ROW()-2),"")</f>
        <v/>
      </c>
      <c r="B223" s="61" t="str">
        <f t="array" ref="B223">IFERROR(INDEX('Master Data'!$A$1:$H$686,'Evening Cow'!$A223,1),"")</f>
        <v>Customer Name</v>
      </c>
      <c r="C223" s="60" t="str">
        <f t="array" ref="C223">IFERROR(IF(C$2&lt;=$C$1,INDEX('Master Data'!$A$1:$H$686,'Evening Cow'!$A223,2),""),"")</f>
        <v/>
      </c>
      <c r="D223" s="60" t="str">
        <f t="array" ref="D223">IFERROR(IF(D$2&lt;=$C$1,INDEX('Master Data'!$A$1:$H$686,'Evening Cow'!$A223,2),""),"")</f>
        <v/>
      </c>
      <c r="E223" s="60" t="str">
        <f t="array" ref="E223">IFERROR(IF(E$2&lt;=$C$1,INDEX('Master Data'!$A$1:$H$686,'Evening Cow'!$A223,2),""),"")</f>
        <v/>
      </c>
      <c r="F223" s="60" t="str">
        <f t="array" ref="F223">IFERROR(IF(F$2&lt;=$C$1,INDEX('Master Data'!$A$1:$H$686,'Evening Cow'!$A223,2),""),"")</f>
        <v/>
      </c>
      <c r="G223" s="60" t="str">
        <f t="array" ref="G223">IFERROR(IF(G$2&lt;=$C$1,INDEX('Master Data'!$A$1:$H$686,'Evening Cow'!$A223,2),""),"")</f>
        <v/>
      </c>
      <c r="H223" s="60" t="str">
        <f t="array" ref="H223">IFERROR(IF(H$2&lt;=$C$1,INDEX('Master Data'!$A$1:$H$686,'Evening Cow'!$A223,2),""),"")</f>
        <v/>
      </c>
      <c r="I223" s="60" t="str">
        <f t="array" ref="I223">IFERROR(IF(I$2&lt;=$C$1,INDEX('Master Data'!$A$1:$H$686,'Evening Cow'!$A223,2),""),"")</f>
        <v/>
      </c>
      <c r="J223" s="60" t="str">
        <f t="array" ref="J223">IFERROR(IF(J$2&lt;=$C$1,INDEX('Master Data'!$A$1:$H$686,'Evening Cow'!$A223,2),""),"")</f>
        <v/>
      </c>
      <c r="K223" s="60" t="str">
        <f t="array" ref="K223">IFERROR(IF(K$2&lt;=$C$1,INDEX('Master Data'!$A$1:$H$686,'Evening Cow'!$A223,2),""),"")</f>
        <v/>
      </c>
      <c r="L223" s="60" t="str">
        <f t="array" ref="L223">IFERROR(IF(L$2&lt;=$C$1,INDEX('Master Data'!$A$1:$H$686,'Evening Cow'!$A223,2),""),"")</f>
        <v/>
      </c>
      <c r="M223" s="60" t="str">
        <f t="array" ref="M223">IFERROR(IF(M$2&lt;=$C$1,INDEX('Master Data'!$A$1:$H$686,'Evening Cow'!$A223,2),""),"")</f>
        <v/>
      </c>
      <c r="N223" s="60" t="str">
        <f t="array" ref="N223">IFERROR(IF(N$2&lt;=$C$1,INDEX('Master Data'!$A$1:$H$686,'Evening Cow'!$A223,2),""),"")</f>
        <v/>
      </c>
      <c r="O223" s="60" t="str">
        <f t="array" ref="O223">IFERROR(IF(O$2&lt;=$C$1,INDEX('Master Data'!$A$1:$H$686,'Evening Cow'!$A223,2),""),"")</f>
        <v/>
      </c>
      <c r="P223" s="60" t="str">
        <f t="array" ref="P223">IFERROR(IF(P$2&lt;=$C$1,INDEX('Master Data'!$A$1:$H$686,'Evening Cow'!$A223,2),""),"")</f>
        <v/>
      </c>
      <c r="Q223" s="60" t="str">
        <f t="array" ref="Q223">IFERROR(IF(Q$2&lt;=$C$1,INDEX('Master Data'!$A$1:$H$686,'Evening Cow'!$A223,2),""),"")</f>
        <v/>
      </c>
      <c r="R223" s="60" t="str">
        <f t="array" ref="R223">IFERROR(IF(R$2&lt;=$C$1,INDEX('Master Data'!$A$1:$H$686,'Evening Cow'!$A223,2),""),"")</f>
        <v/>
      </c>
      <c r="S223" s="60" t="str">
        <f t="array" ref="S223">IFERROR(IF(S$2&lt;=$C$1,INDEX('Master Data'!$A$1:$H$686,'Evening Cow'!$A223,2),""),"")</f>
        <v/>
      </c>
      <c r="T223" s="60" t="str">
        <f t="array" ref="T223">IFERROR(IF(T$2&lt;=$C$1,INDEX('Master Data'!$A$1:$H$686,'Evening Cow'!$A223,2),""),"")</f>
        <v/>
      </c>
      <c r="U223" s="60" t="str">
        <f t="array" ref="U223">IFERROR(IF(U$2&lt;=$C$1,INDEX('Master Data'!$A$1:$H$686,'Evening Cow'!$A223,2),""),"")</f>
        <v/>
      </c>
      <c r="V223" s="60" t="str">
        <f t="array" ref="V223">IFERROR(IF(V$2&lt;=$C$1,INDEX('Master Data'!$A$1:$H$686,'Evening Cow'!$A223,2),""),"")</f>
        <v/>
      </c>
      <c r="W223" s="60" t="str">
        <f t="array" ref="W223">IFERROR(IF(W$2&lt;=$C$1,INDEX('Master Data'!$A$1:$H$686,'Evening Cow'!$A223,2),""),"")</f>
        <v/>
      </c>
      <c r="X223" s="60" t="str">
        <f t="array" ref="X223">IFERROR(IF(X$2&lt;=$C$1,INDEX('Master Data'!$A$1:$H$686,'Evening Cow'!$A223,2),""),"")</f>
        <v/>
      </c>
      <c r="Y223" s="60" t="str">
        <f t="array" ref="Y223">IFERROR(IF(Y$2&lt;=$C$1,INDEX('Master Data'!$A$1:$H$686,'Evening Cow'!$A223,2),""),"")</f>
        <v/>
      </c>
      <c r="Z223" s="60" t="str">
        <f t="array" ref="Z223">IFERROR(IF(Z$2&lt;=$C$1,INDEX('Master Data'!$A$1:$H$686,'Evening Cow'!$A223,2),""),"")</f>
        <v/>
      </c>
      <c r="AA223" s="60" t="str">
        <f t="array" ref="AA223">IFERROR(IF(AA$2&lt;=$C$1,INDEX('Master Data'!$A$1:$H$686,'Evening Cow'!$A223,2),""),"")</f>
        <v/>
      </c>
      <c r="AB223" s="60" t="str">
        <f t="array" ref="AB223">IFERROR(IF(AB$2&lt;=$C$1,INDEX('Master Data'!$A$1:$H$686,'Evening Cow'!$A223,2),""),"")</f>
        <v/>
      </c>
      <c r="AC223" s="60" t="str">
        <f t="array" ref="AC223">IFERROR(IF(AC$2&lt;=$C$1,INDEX('Master Data'!$A$1:$H$686,'Evening Cow'!$A223,2),""),"")</f>
        <v/>
      </c>
      <c r="AD223" s="60" t="str">
        <f t="array" ref="AD223">IFERROR(IF(AD$2&lt;=$C$1,INDEX('Master Data'!$A$1:$H$686,'Evening Cow'!$A223,2),""),"")</f>
        <v/>
      </c>
      <c r="AE223" s="12"/>
      <c r="AF223" s="12"/>
      <c r="AG223" s="12"/>
    </row>
    <row r="224" ht="14.25" customHeight="1">
      <c r="A224" s="60" t="str">
        <f>IFERROR(SMALL('Master Data'!H:H,ROW()-2),"")</f>
        <v/>
      </c>
      <c r="B224" s="61" t="str">
        <f t="array" ref="B224">IFERROR(INDEX('Master Data'!$A$1:$H$686,'Evening Cow'!$A224,1),"")</f>
        <v>Customer Name</v>
      </c>
      <c r="C224" s="60" t="str">
        <f t="array" ref="C224">IFERROR(IF(C$2&lt;=$C$1,INDEX('Master Data'!$A$1:$H$686,'Evening Cow'!$A224,2),""),"")</f>
        <v/>
      </c>
      <c r="D224" s="60" t="str">
        <f t="array" ref="D224">IFERROR(IF(D$2&lt;=$C$1,INDEX('Master Data'!$A$1:$H$686,'Evening Cow'!$A224,2),""),"")</f>
        <v/>
      </c>
      <c r="E224" s="60" t="str">
        <f t="array" ref="E224">IFERROR(IF(E$2&lt;=$C$1,INDEX('Master Data'!$A$1:$H$686,'Evening Cow'!$A224,2),""),"")</f>
        <v/>
      </c>
      <c r="F224" s="60" t="str">
        <f t="array" ref="F224">IFERROR(IF(F$2&lt;=$C$1,INDEX('Master Data'!$A$1:$H$686,'Evening Cow'!$A224,2),""),"")</f>
        <v/>
      </c>
      <c r="G224" s="60" t="str">
        <f t="array" ref="G224">IFERROR(IF(G$2&lt;=$C$1,INDEX('Master Data'!$A$1:$H$686,'Evening Cow'!$A224,2),""),"")</f>
        <v/>
      </c>
      <c r="H224" s="60" t="str">
        <f t="array" ref="H224">IFERROR(IF(H$2&lt;=$C$1,INDEX('Master Data'!$A$1:$H$686,'Evening Cow'!$A224,2),""),"")</f>
        <v/>
      </c>
      <c r="I224" s="60" t="str">
        <f t="array" ref="I224">IFERROR(IF(I$2&lt;=$C$1,INDEX('Master Data'!$A$1:$H$686,'Evening Cow'!$A224,2),""),"")</f>
        <v/>
      </c>
      <c r="J224" s="60" t="str">
        <f t="array" ref="J224">IFERROR(IF(J$2&lt;=$C$1,INDEX('Master Data'!$A$1:$H$686,'Evening Cow'!$A224,2),""),"")</f>
        <v/>
      </c>
      <c r="K224" s="60" t="str">
        <f t="array" ref="K224">IFERROR(IF(K$2&lt;=$C$1,INDEX('Master Data'!$A$1:$H$686,'Evening Cow'!$A224,2),""),"")</f>
        <v/>
      </c>
      <c r="L224" s="60" t="str">
        <f t="array" ref="L224">IFERROR(IF(L$2&lt;=$C$1,INDEX('Master Data'!$A$1:$H$686,'Evening Cow'!$A224,2),""),"")</f>
        <v/>
      </c>
      <c r="M224" s="60" t="str">
        <f t="array" ref="M224">IFERROR(IF(M$2&lt;=$C$1,INDEX('Master Data'!$A$1:$H$686,'Evening Cow'!$A224,2),""),"")</f>
        <v/>
      </c>
      <c r="N224" s="60" t="str">
        <f t="array" ref="N224">IFERROR(IF(N$2&lt;=$C$1,INDEX('Master Data'!$A$1:$H$686,'Evening Cow'!$A224,2),""),"")</f>
        <v/>
      </c>
      <c r="O224" s="60" t="str">
        <f t="array" ref="O224">IFERROR(IF(O$2&lt;=$C$1,INDEX('Master Data'!$A$1:$H$686,'Evening Cow'!$A224,2),""),"")</f>
        <v/>
      </c>
      <c r="P224" s="60" t="str">
        <f t="array" ref="P224">IFERROR(IF(P$2&lt;=$C$1,INDEX('Master Data'!$A$1:$H$686,'Evening Cow'!$A224,2),""),"")</f>
        <v/>
      </c>
      <c r="Q224" s="60" t="str">
        <f t="array" ref="Q224">IFERROR(IF(Q$2&lt;=$C$1,INDEX('Master Data'!$A$1:$H$686,'Evening Cow'!$A224,2),""),"")</f>
        <v/>
      </c>
      <c r="R224" s="60" t="str">
        <f t="array" ref="R224">IFERROR(IF(R$2&lt;=$C$1,INDEX('Master Data'!$A$1:$H$686,'Evening Cow'!$A224,2),""),"")</f>
        <v/>
      </c>
      <c r="S224" s="60" t="str">
        <f t="array" ref="S224">IFERROR(IF(S$2&lt;=$C$1,INDEX('Master Data'!$A$1:$H$686,'Evening Cow'!$A224,2),""),"")</f>
        <v/>
      </c>
      <c r="T224" s="60" t="str">
        <f t="array" ref="T224">IFERROR(IF(T$2&lt;=$C$1,INDEX('Master Data'!$A$1:$H$686,'Evening Cow'!$A224,2),""),"")</f>
        <v/>
      </c>
      <c r="U224" s="60" t="str">
        <f t="array" ref="U224">IFERROR(IF(U$2&lt;=$C$1,INDEX('Master Data'!$A$1:$H$686,'Evening Cow'!$A224,2),""),"")</f>
        <v/>
      </c>
      <c r="V224" s="60" t="str">
        <f t="array" ref="V224">IFERROR(IF(V$2&lt;=$C$1,INDEX('Master Data'!$A$1:$H$686,'Evening Cow'!$A224,2),""),"")</f>
        <v/>
      </c>
      <c r="W224" s="60" t="str">
        <f t="array" ref="W224">IFERROR(IF(W$2&lt;=$C$1,INDEX('Master Data'!$A$1:$H$686,'Evening Cow'!$A224,2),""),"")</f>
        <v/>
      </c>
      <c r="X224" s="60" t="str">
        <f t="array" ref="X224">IFERROR(IF(X$2&lt;=$C$1,INDEX('Master Data'!$A$1:$H$686,'Evening Cow'!$A224,2),""),"")</f>
        <v/>
      </c>
      <c r="Y224" s="60" t="str">
        <f t="array" ref="Y224">IFERROR(IF(Y$2&lt;=$C$1,INDEX('Master Data'!$A$1:$H$686,'Evening Cow'!$A224,2),""),"")</f>
        <v/>
      </c>
      <c r="Z224" s="60" t="str">
        <f t="array" ref="Z224">IFERROR(IF(Z$2&lt;=$C$1,INDEX('Master Data'!$A$1:$H$686,'Evening Cow'!$A224,2),""),"")</f>
        <v/>
      </c>
      <c r="AA224" s="60" t="str">
        <f t="array" ref="AA224">IFERROR(IF(AA$2&lt;=$C$1,INDEX('Master Data'!$A$1:$H$686,'Evening Cow'!$A224,2),""),"")</f>
        <v/>
      </c>
      <c r="AB224" s="60" t="str">
        <f t="array" ref="AB224">IFERROR(IF(AB$2&lt;=$C$1,INDEX('Master Data'!$A$1:$H$686,'Evening Cow'!$A224,2),""),"")</f>
        <v/>
      </c>
      <c r="AC224" s="60" t="str">
        <f t="array" ref="AC224">IFERROR(IF(AC$2&lt;=$C$1,INDEX('Master Data'!$A$1:$H$686,'Evening Cow'!$A224,2),""),"")</f>
        <v/>
      </c>
      <c r="AD224" s="60" t="str">
        <f t="array" ref="AD224">IFERROR(IF(AD$2&lt;=$C$1,INDEX('Master Data'!$A$1:$H$686,'Evening Cow'!$A224,2),""),"")</f>
        <v/>
      </c>
      <c r="AE224" s="12"/>
      <c r="AF224" s="12"/>
      <c r="AG224" s="12"/>
    </row>
    <row r="225" ht="14.25" customHeight="1">
      <c r="A225" s="60" t="str">
        <f>IFERROR(SMALL('Master Data'!H:H,ROW()-2),"")</f>
        <v/>
      </c>
      <c r="B225" s="61" t="str">
        <f t="array" ref="B225">IFERROR(INDEX('Master Data'!$A$1:$H$686,'Evening Cow'!$A225,1),"")</f>
        <v>Customer Name</v>
      </c>
      <c r="C225" s="60" t="str">
        <f t="array" ref="C225">IFERROR(IF(C$2&lt;=$C$1,INDEX('Master Data'!$A$1:$H$686,'Evening Cow'!$A225,2),""),"")</f>
        <v/>
      </c>
      <c r="D225" s="60" t="str">
        <f t="array" ref="D225">IFERROR(IF(D$2&lt;=$C$1,INDEX('Master Data'!$A$1:$H$686,'Evening Cow'!$A225,2),""),"")</f>
        <v/>
      </c>
      <c r="E225" s="60" t="str">
        <f t="array" ref="E225">IFERROR(IF(E$2&lt;=$C$1,INDEX('Master Data'!$A$1:$H$686,'Evening Cow'!$A225,2),""),"")</f>
        <v/>
      </c>
      <c r="F225" s="60" t="str">
        <f t="array" ref="F225">IFERROR(IF(F$2&lt;=$C$1,INDEX('Master Data'!$A$1:$H$686,'Evening Cow'!$A225,2),""),"")</f>
        <v/>
      </c>
      <c r="G225" s="60" t="str">
        <f t="array" ref="G225">IFERROR(IF(G$2&lt;=$C$1,INDEX('Master Data'!$A$1:$H$686,'Evening Cow'!$A225,2),""),"")</f>
        <v/>
      </c>
      <c r="H225" s="60" t="str">
        <f t="array" ref="H225">IFERROR(IF(H$2&lt;=$C$1,INDEX('Master Data'!$A$1:$H$686,'Evening Cow'!$A225,2),""),"")</f>
        <v/>
      </c>
      <c r="I225" s="60" t="str">
        <f t="array" ref="I225">IFERROR(IF(I$2&lt;=$C$1,INDEX('Master Data'!$A$1:$H$686,'Evening Cow'!$A225,2),""),"")</f>
        <v/>
      </c>
      <c r="J225" s="60" t="str">
        <f t="array" ref="J225">IFERROR(IF(J$2&lt;=$C$1,INDEX('Master Data'!$A$1:$H$686,'Evening Cow'!$A225,2),""),"")</f>
        <v/>
      </c>
      <c r="K225" s="60" t="str">
        <f t="array" ref="K225">IFERROR(IF(K$2&lt;=$C$1,INDEX('Master Data'!$A$1:$H$686,'Evening Cow'!$A225,2),""),"")</f>
        <v/>
      </c>
      <c r="L225" s="60" t="str">
        <f t="array" ref="L225">IFERROR(IF(L$2&lt;=$C$1,INDEX('Master Data'!$A$1:$H$686,'Evening Cow'!$A225,2),""),"")</f>
        <v/>
      </c>
      <c r="M225" s="60" t="str">
        <f t="array" ref="M225">IFERROR(IF(M$2&lt;=$C$1,INDEX('Master Data'!$A$1:$H$686,'Evening Cow'!$A225,2),""),"")</f>
        <v/>
      </c>
      <c r="N225" s="60" t="str">
        <f t="array" ref="N225">IFERROR(IF(N$2&lt;=$C$1,INDEX('Master Data'!$A$1:$H$686,'Evening Cow'!$A225,2),""),"")</f>
        <v/>
      </c>
      <c r="O225" s="60" t="str">
        <f t="array" ref="O225">IFERROR(IF(O$2&lt;=$C$1,INDEX('Master Data'!$A$1:$H$686,'Evening Cow'!$A225,2),""),"")</f>
        <v/>
      </c>
      <c r="P225" s="60" t="str">
        <f t="array" ref="P225">IFERROR(IF(P$2&lt;=$C$1,INDEX('Master Data'!$A$1:$H$686,'Evening Cow'!$A225,2),""),"")</f>
        <v/>
      </c>
      <c r="Q225" s="60" t="str">
        <f t="array" ref="Q225">IFERROR(IF(Q$2&lt;=$C$1,INDEX('Master Data'!$A$1:$H$686,'Evening Cow'!$A225,2),""),"")</f>
        <v/>
      </c>
      <c r="R225" s="60" t="str">
        <f t="array" ref="R225">IFERROR(IF(R$2&lt;=$C$1,INDEX('Master Data'!$A$1:$H$686,'Evening Cow'!$A225,2),""),"")</f>
        <v/>
      </c>
      <c r="S225" s="60" t="str">
        <f t="array" ref="S225">IFERROR(IF(S$2&lt;=$C$1,INDEX('Master Data'!$A$1:$H$686,'Evening Cow'!$A225,2),""),"")</f>
        <v/>
      </c>
      <c r="T225" s="60" t="str">
        <f t="array" ref="T225">IFERROR(IF(T$2&lt;=$C$1,INDEX('Master Data'!$A$1:$H$686,'Evening Cow'!$A225,2),""),"")</f>
        <v/>
      </c>
      <c r="U225" s="60" t="str">
        <f t="array" ref="U225">IFERROR(IF(U$2&lt;=$C$1,INDEX('Master Data'!$A$1:$H$686,'Evening Cow'!$A225,2),""),"")</f>
        <v/>
      </c>
      <c r="V225" s="60" t="str">
        <f t="array" ref="V225">IFERROR(IF(V$2&lt;=$C$1,INDEX('Master Data'!$A$1:$H$686,'Evening Cow'!$A225,2),""),"")</f>
        <v/>
      </c>
      <c r="W225" s="60" t="str">
        <f t="array" ref="W225">IFERROR(IF(W$2&lt;=$C$1,INDEX('Master Data'!$A$1:$H$686,'Evening Cow'!$A225,2),""),"")</f>
        <v/>
      </c>
      <c r="X225" s="60" t="str">
        <f t="array" ref="X225">IFERROR(IF(X$2&lt;=$C$1,INDEX('Master Data'!$A$1:$H$686,'Evening Cow'!$A225,2),""),"")</f>
        <v/>
      </c>
      <c r="Y225" s="60" t="str">
        <f t="array" ref="Y225">IFERROR(IF(Y$2&lt;=$C$1,INDEX('Master Data'!$A$1:$H$686,'Evening Cow'!$A225,2),""),"")</f>
        <v/>
      </c>
      <c r="Z225" s="60" t="str">
        <f t="array" ref="Z225">IFERROR(IF(Z$2&lt;=$C$1,INDEX('Master Data'!$A$1:$H$686,'Evening Cow'!$A225,2),""),"")</f>
        <v/>
      </c>
      <c r="AA225" s="60" t="str">
        <f t="array" ref="AA225">IFERROR(IF(AA$2&lt;=$C$1,INDEX('Master Data'!$A$1:$H$686,'Evening Cow'!$A225,2),""),"")</f>
        <v/>
      </c>
      <c r="AB225" s="60" t="str">
        <f t="array" ref="AB225">IFERROR(IF(AB$2&lt;=$C$1,INDEX('Master Data'!$A$1:$H$686,'Evening Cow'!$A225,2),""),"")</f>
        <v/>
      </c>
      <c r="AC225" s="60" t="str">
        <f t="array" ref="AC225">IFERROR(IF(AC$2&lt;=$C$1,INDEX('Master Data'!$A$1:$H$686,'Evening Cow'!$A225,2),""),"")</f>
        <v/>
      </c>
      <c r="AD225" s="60" t="str">
        <f t="array" ref="AD225">IFERROR(IF(AD$2&lt;=$C$1,INDEX('Master Data'!$A$1:$H$686,'Evening Cow'!$A225,2),""),"")</f>
        <v/>
      </c>
      <c r="AE225" s="12"/>
      <c r="AF225" s="12"/>
      <c r="AG225" s="12"/>
    </row>
    <row r="226" ht="14.25" customHeight="1">
      <c r="A226" s="60" t="str">
        <f>IFERROR(SMALL('Master Data'!H:H,ROW()-2),"")</f>
        <v/>
      </c>
      <c r="B226" s="61" t="str">
        <f t="array" ref="B226">IFERROR(INDEX('Master Data'!$A$1:$H$686,'Evening Cow'!$A226,1),"")</f>
        <v>Customer Name</v>
      </c>
      <c r="C226" s="60" t="str">
        <f t="array" ref="C226">IFERROR(IF(C$2&lt;=$C$1,INDEX('Master Data'!$A$1:$H$686,'Evening Cow'!$A226,2),""),"")</f>
        <v/>
      </c>
      <c r="D226" s="60" t="str">
        <f t="array" ref="D226">IFERROR(IF(D$2&lt;=$C$1,INDEX('Master Data'!$A$1:$H$686,'Evening Cow'!$A226,2),""),"")</f>
        <v/>
      </c>
      <c r="E226" s="60" t="str">
        <f t="array" ref="E226">IFERROR(IF(E$2&lt;=$C$1,INDEX('Master Data'!$A$1:$H$686,'Evening Cow'!$A226,2),""),"")</f>
        <v/>
      </c>
      <c r="F226" s="60" t="str">
        <f t="array" ref="F226">IFERROR(IF(F$2&lt;=$C$1,INDEX('Master Data'!$A$1:$H$686,'Evening Cow'!$A226,2),""),"")</f>
        <v/>
      </c>
      <c r="G226" s="60" t="str">
        <f t="array" ref="G226">IFERROR(IF(G$2&lt;=$C$1,INDEX('Master Data'!$A$1:$H$686,'Evening Cow'!$A226,2),""),"")</f>
        <v/>
      </c>
      <c r="H226" s="60" t="str">
        <f t="array" ref="H226">IFERROR(IF(H$2&lt;=$C$1,INDEX('Master Data'!$A$1:$H$686,'Evening Cow'!$A226,2),""),"")</f>
        <v/>
      </c>
      <c r="I226" s="60" t="str">
        <f t="array" ref="I226">IFERROR(IF(I$2&lt;=$C$1,INDEX('Master Data'!$A$1:$H$686,'Evening Cow'!$A226,2),""),"")</f>
        <v/>
      </c>
      <c r="J226" s="60" t="str">
        <f t="array" ref="J226">IFERROR(IF(J$2&lt;=$C$1,INDEX('Master Data'!$A$1:$H$686,'Evening Cow'!$A226,2),""),"")</f>
        <v/>
      </c>
      <c r="K226" s="60" t="str">
        <f t="array" ref="K226">IFERROR(IF(K$2&lt;=$C$1,INDEX('Master Data'!$A$1:$H$686,'Evening Cow'!$A226,2),""),"")</f>
        <v/>
      </c>
      <c r="L226" s="60" t="str">
        <f t="array" ref="L226">IFERROR(IF(L$2&lt;=$C$1,INDEX('Master Data'!$A$1:$H$686,'Evening Cow'!$A226,2),""),"")</f>
        <v/>
      </c>
      <c r="M226" s="60" t="str">
        <f t="array" ref="M226">IFERROR(IF(M$2&lt;=$C$1,INDEX('Master Data'!$A$1:$H$686,'Evening Cow'!$A226,2),""),"")</f>
        <v/>
      </c>
      <c r="N226" s="60" t="str">
        <f t="array" ref="N226">IFERROR(IF(N$2&lt;=$C$1,INDEX('Master Data'!$A$1:$H$686,'Evening Cow'!$A226,2),""),"")</f>
        <v/>
      </c>
      <c r="O226" s="60" t="str">
        <f t="array" ref="O226">IFERROR(IF(O$2&lt;=$C$1,INDEX('Master Data'!$A$1:$H$686,'Evening Cow'!$A226,2),""),"")</f>
        <v/>
      </c>
      <c r="P226" s="60" t="str">
        <f t="array" ref="P226">IFERROR(IF(P$2&lt;=$C$1,INDEX('Master Data'!$A$1:$H$686,'Evening Cow'!$A226,2),""),"")</f>
        <v/>
      </c>
      <c r="Q226" s="60" t="str">
        <f t="array" ref="Q226">IFERROR(IF(Q$2&lt;=$C$1,INDEX('Master Data'!$A$1:$H$686,'Evening Cow'!$A226,2),""),"")</f>
        <v/>
      </c>
      <c r="R226" s="60" t="str">
        <f t="array" ref="R226">IFERROR(IF(R$2&lt;=$C$1,INDEX('Master Data'!$A$1:$H$686,'Evening Cow'!$A226,2),""),"")</f>
        <v/>
      </c>
      <c r="S226" s="60" t="str">
        <f t="array" ref="S226">IFERROR(IF(S$2&lt;=$C$1,INDEX('Master Data'!$A$1:$H$686,'Evening Cow'!$A226,2),""),"")</f>
        <v/>
      </c>
      <c r="T226" s="60" t="str">
        <f t="array" ref="T226">IFERROR(IF(T$2&lt;=$C$1,INDEX('Master Data'!$A$1:$H$686,'Evening Cow'!$A226,2),""),"")</f>
        <v/>
      </c>
      <c r="U226" s="60" t="str">
        <f t="array" ref="U226">IFERROR(IF(U$2&lt;=$C$1,INDEX('Master Data'!$A$1:$H$686,'Evening Cow'!$A226,2),""),"")</f>
        <v/>
      </c>
      <c r="V226" s="60" t="str">
        <f t="array" ref="V226">IFERROR(IF(V$2&lt;=$C$1,INDEX('Master Data'!$A$1:$H$686,'Evening Cow'!$A226,2),""),"")</f>
        <v/>
      </c>
      <c r="W226" s="60" t="str">
        <f t="array" ref="W226">IFERROR(IF(W$2&lt;=$C$1,INDEX('Master Data'!$A$1:$H$686,'Evening Cow'!$A226,2),""),"")</f>
        <v/>
      </c>
      <c r="X226" s="60" t="str">
        <f t="array" ref="X226">IFERROR(IF(X$2&lt;=$C$1,INDEX('Master Data'!$A$1:$H$686,'Evening Cow'!$A226,2),""),"")</f>
        <v/>
      </c>
      <c r="Y226" s="60" t="str">
        <f t="array" ref="Y226">IFERROR(IF(Y$2&lt;=$C$1,INDEX('Master Data'!$A$1:$H$686,'Evening Cow'!$A226,2),""),"")</f>
        <v/>
      </c>
      <c r="Z226" s="60" t="str">
        <f t="array" ref="Z226">IFERROR(IF(Z$2&lt;=$C$1,INDEX('Master Data'!$A$1:$H$686,'Evening Cow'!$A226,2),""),"")</f>
        <v/>
      </c>
      <c r="AA226" s="60" t="str">
        <f t="array" ref="AA226">IFERROR(IF(AA$2&lt;=$C$1,INDEX('Master Data'!$A$1:$H$686,'Evening Cow'!$A226,2),""),"")</f>
        <v/>
      </c>
      <c r="AB226" s="60" t="str">
        <f t="array" ref="AB226">IFERROR(IF(AB$2&lt;=$C$1,INDEX('Master Data'!$A$1:$H$686,'Evening Cow'!$A226,2),""),"")</f>
        <v/>
      </c>
      <c r="AC226" s="60" t="str">
        <f t="array" ref="AC226">IFERROR(IF(AC$2&lt;=$C$1,INDEX('Master Data'!$A$1:$H$686,'Evening Cow'!$A226,2),""),"")</f>
        <v/>
      </c>
      <c r="AD226" s="60" t="str">
        <f t="array" ref="AD226">IFERROR(IF(AD$2&lt;=$C$1,INDEX('Master Data'!$A$1:$H$686,'Evening Cow'!$A226,2),""),"")</f>
        <v/>
      </c>
      <c r="AE226" s="12"/>
      <c r="AF226" s="12"/>
      <c r="AG226" s="12"/>
    </row>
    <row r="227" ht="14.25" customHeight="1">
      <c r="A227" s="60" t="str">
        <f>IFERROR(SMALL('Master Data'!H:H,ROW()-2),"")</f>
        <v/>
      </c>
      <c r="B227" s="61" t="str">
        <f t="array" ref="B227">IFERROR(INDEX('Master Data'!$A$1:$H$686,'Evening Cow'!$A227,1),"")</f>
        <v>Customer Name</v>
      </c>
      <c r="C227" s="60" t="str">
        <f t="array" ref="C227">IFERROR(IF(C$2&lt;=$C$1,INDEX('Master Data'!$A$1:$H$686,'Evening Cow'!$A227,2),""),"")</f>
        <v/>
      </c>
      <c r="D227" s="60" t="str">
        <f t="array" ref="D227">IFERROR(IF(D$2&lt;=$C$1,INDEX('Master Data'!$A$1:$H$686,'Evening Cow'!$A227,2),""),"")</f>
        <v/>
      </c>
      <c r="E227" s="60" t="str">
        <f t="array" ref="E227">IFERROR(IF(E$2&lt;=$C$1,INDEX('Master Data'!$A$1:$H$686,'Evening Cow'!$A227,2),""),"")</f>
        <v/>
      </c>
      <c r="F227" s="60" t="str">
        <f t="array" ref="F227">IFERROR(IF(F$2&lt;=$C$1,INDEX('Master Data'!$A$1:$H$686,'Evening Cow'!$A227,2),""),"")</f>
        <v/>
      </c>
      <c r="G227" s="60" t="str">
        <f t="array" ref="G227">IFERROR(IF(G$2&lt;=$C$1,INDEX('Master Data'!$A$1:$H$686,'Evening Cow'!$A227,2),""),"")</f>
        <v/>
      </c>
      <c r="H227" s="60" t="str">
        <f t="array" ref="H227">IFERROR(IF(H$2&lt;=$C$1,INDEX('Master Data'!$A$1:$H$686,'Evening Cow'!$A227,2),""),"")</f>
        <v/>
      </c>
      <c r="I227" s="60" t="str">
        <f t="array" ref="I227">IFERROR(IF(I$2&lt;=$C$1,INDEX('Master Data'!$A$1:$H$686,'Evening Cow'!$A227,2),""),"")</f>
        <v/>
      </c>
      <c r="J227" s="60" t="str">
        <f t="array" ref="J227">IFERROR(IF(J$2&lt;=$C$1,INDEX('Master Data'!$A$1:$H$686,'Evening Cow'!$A227,2),""),"")</f>
        <v/>
      </c>
      <c r="K227" s="60" t="str">
        <f t="array" ref="K227">IFERROR(IF(K$2&lt;=$C$1,INDEX('Master Data'!$A$1:$H$686,'Evening Cow'!$A227,2),""),"")</f>
        <v/>
      </c>
      <c r="L227" s="60" t="str">
        <f t="array" ref="L227">IFERROR(IF(L$2&lt;=$C$1,INDEX('Master Data'!$A$1:$H$686,'Evening Cow'!$A227,2),""),"")</f>
        <v/>
      </c>
      <c r="M227" s="60" t="str">
        <f t="array" ref="M227">IFERROR(IF(M$2&lt;=$C$1,INDEX('Master Data'!$A$1:$H$686,'Evening Cow'!$A227,2),""),"")</f>
        <v/>
      </c>
      <c r="N227" s="60" t="str">
        <f t="array" ref="N227">IFERROR(IF(N$2&lt;=$C$1,INDEX('Master Data'!$A$1:$H$686,'Evening Cow'!$A227,2),""),"")</f>
        <v/>
      </c>
      <c r="O227" s="60" t="str">
        <f t="array" ref="O227">IFERROR(IF(O$2&lt;=$C$1,INDEX('Master Data'!$A$1:$H$686,'Evening Cow'!$A227,2),""),"")</f>
        <v/>
      </c>
      <c r="P227" s="60" t="str">
        <f t="array" ref="P227">IFERROR(IF(P$2&lt;=$C$1,INDEX('Master Data'!$A$1:$H$686,'Evening Cow'!$A227,2),""),"")</f>
        <v/>
      </c>
      <c r="Q227" s="60" t="str">
        <f t="array" ref="Q227">IFERROR(IF(Q$2&lt;=$C$1,INDEX('Master Data'!$A$1:$H$686,'Evening Cow'!$A227,2),""),"")</f>
        <v/>
      </c>
      <c r="R227" s="60" t="str">
        <f t="array" ref="R227">IFERROR(IF(R$2&lt;=$C$1,INDEX('Master Data'!$A$1:$H$686,'Evening Cow'!$A227,2),""),"")</f>
        <v/>
      </c>
      <c r="S227" s="60" t="str">
        <f t="array" ref="S227">IFERROR(IF(S$2&lt;=$C$1,INDEX('Master Data'!$A$1:$H$686,'Evening Cow'!$A227,2),""),"")</f>
        <v/>
      </c>
      <c r="T227" s="60" t="str">
        <f t="array" ref="T227">IFERROR(IF(T$2&lt;=$C$1,INDEX('Master Data'!$A$1:$H$686,'Evening Cow'!$A227,2),""),"")</f>
        <v/>
      </c>
      <c r="U227" s="60" t="str">
        <f t="array" ref="U227">IFERROR(IF(U$2&lt;=$C$1,INDEX('Master Data'!$A$1:$H$686,'Evening Cow'!$A227,2),""),"")</f>
        <v/>
      </c>
      <c r="V227" s="60" t="str">
        <f t="array" ref="V227">IFERROR(IF(V$2&lt;=$C$1,INDEX('Master Data'!$A$1:$H$686,'Evening Cow'!$A227,2),""),"")</f>
        <v/>
      </c>
      <c r="W227" s="60" t="str">
        <f t="array" ref="W227">IFERROR(IF(W$2&lt;=$C$1,INDEX('Master Data'!$A$1:$H$686,'Evening Cow'!$A227,2),""),"")</f>
        <v/>
      </c>
      <c r="X227" s="60" t="str">
        <f t="array" ref="X227">IFERROR(IF(X$2&lt;=$C$1,INDEX('Master Data'!$A$1:$H$686,'Evening Cow'!$A227,2),""),"")</f>
        <v/>
      </c>
      <c r="Y227" s="60" t="str">
        <f t="array" ref="Y227">IFERROR(IF(Y$2&lt;=$C$1,INDEX('Master Data'!$A$1:$H$686,'Evening Cow'!$A227,2),""),"")</f>
        <v/>
      </c>
      <c r="Z227" s="60" t="str">
        <f t="array" ref="Z227">IFERROR(IF(Z$2&lt;=$C$1,INDEX('Master Data'!$A$1:$H$686,'Evening Cow'!$A227,2),""),"")</f>
        <v/>
      </c>
      <c r="AA227" s="60" t="str">
        <f t="array" ref="AA227">IFERROR(IF(AA$2&lt;=$C$1,INDEX('Master Data'!$A$1:$H$686,'Evening Cow'!$A227,2),""),"")</f>
        <v/>
      </c>
      <c r="AB227" s="60" t="str">
        <f t="array" ref="AB227">IFERROR(IF(AB$2&lt;=$C$1,INDEX('Master Data'!$A$1:$H$686,'Evening Cow'!$A227,2),""),"")</f>
        <v/>
      </c>
      <c r="AC227" s="60" t="str">
        <f t="array" ref="AC227">IFERROR(IF(AC$2&lt;=$C$1,INDEX('Master Data'!$A$1:$H$686,'Evening Cow'!$A227,2),""),"")</f>
        <v/>
      </c>
      <c r="AD227" s="60" t="str">
        <f t="array" ref="AD227">IFERROR(IF(AD$2&lt;=$C$1,INDEX('Master Data'!$A$1:$H$686,'Evening Cow'!$A227,2),""),"")</f>
        <v/>
      </c>
      <c r="AE227" s="12"/>
      <c r="AF227" s="12"/>
      <c r="AG227" s="12"/>
    </row>
    <row r="228" ht="14.25" customHeight="1">
      <c r="A228" s="60" t="str">
        <f>IFERROR(SMALL('Master Data'!H:H,ROW()-2),"")</f>
        <v/>
      </c>
      <c r="B228" s="61" t="str">
        <f t="array" ref="B228">IFERROR(INDEX('Master Data'!$A$1:$H$686,'Evening Cow'!$A228,1),"")</f>
        <v>Customer Name</v>
      </c>
      <c r="C228" s="60" t="str">
        <f t="array" ref="C228">IFERROR(IF(C$2&lt;=$C$1,INDEX('Master Data'!$A$1:$H$686,'Evening Cow'!$A228,2),""),"")</f>
        <v/>
      </c>
      <c r="D228" s="60" t="str">
        <f t="array" ref="D228">IFERROR(IF(D$2&lt;=$C$1,INDEX('Master Data'!$A$1:$H$686,'Evening Cow'!$A228,2),""),"")</f>
        <v/>
      </c>
      <c r="E228" s="60" t="str">
        <f t="array" ref="E228">IFERROR(IF(E$2&lt;=$C$1,INDEX('Master Data'!$A$1:$H$686,'Evening Cow'!$A228,2),""),"")</f>
        <v/>
      </c>
      <c r="F228" s="60" t="str">
        <f t="array" ref="F228">IFERROR(IF(F$2&lt;=$C$1,INDEX('Master Data'!$A$1:$H$686,'Evening Cow'!$A228,2),""),"")</f>
        <v/>
      </c>
      <c r="G228" s="60" t="str">
        <f t="array" ref="G228">IFERROR(IF(G$2&lt;=$C$1,INDEX('Master Data'!$A$1:$H$686,'Evening Cow'!$A228,2),""),"")</f>
        <v/>
      </c>
      <c r="H228" s="60" t="str">
        <f t="array" ref="H228">IFERROR(IF(H$2&lt;=$C$1,INDEX('Master Data'!$A$1:$H$686,'Evening Cow'!$A228,2),""),"")</f>
        <v/>
      </c>
      <c r="I228" s="60" t="str">
        <f t="array" ref="I228">IFERROR(IF(I$2&lt;=$C$1,INDEX('Master Data'!$A$1:$H$686,'Evening Cow'!$A228,2),""),"")</f>
        <v/>
      </c>
      <c r="J228" s="60" t="str">
        <f t="array" ref="J228">IFERROR(IF(J$2&lt;=$C$1,INDEX('Master Data'!$A$1:$H$686,'Evening Cow'!$A228,2),""),"")</f>
        <v/>
      </c>
      <c r="K228" s="60" t="str">
        <f t="array" ref="K228">IFERROR(IF(K$2&lt;=$C$1,INDEX('Master Data'!$A$1:$H$686,'Evening Cow'!$A228,2),""),"")</f>
        <v/>
      </c>
      <c r="L228" s="60" t="str">
        <f t="array" ref="L228">IFERROR(IF(L$2&lt;=$C$1,INDEX('Master Data'!$A$1:$H$686,'Evening Cow'!$A228,2),""),"")</f>
        <v/>
      </c>
      <c r="M228" s="60" t="str">
        <f t="array" ref="M228">IFERROR(IF(M$2&lt;=$C$1,INDEX('Master Data'!$A$1:$H$686,'Evening Cow'!$A228,2),""),"")</f>
        <v/>
      </c>
      <c r="N228" s="60" t="str">
        <f t="array" ref="N228">IFERROR(IF(N$2&lt;=$C$1,INDEX('Master Data'!$A$1:$H$686,'Evening Cow'!$A228,2),""),"")</f>
        <v/>
      </c>
      <c r="O228" s="60" t="str">
        <f t="array" ref="O228">IFERROR(IF(O$2&lt;=$C$1,INDEX('Master Data'!$A$1:$H$686,'Evening Cow'!$A228,2),""),"")</f>
        <v/>
      </c>
      <c r="P228" s="60" t="str">
        <f t="array" ref="P228">IFERROR(IF(P$2&lt;=$C$1,INDEX('Master Data'!$A$1:$H$686,'Evening Cow'!$A228,2),""),"")</f>
        <v/>
      </c>
      <c r="Q228" s="60" t="str">
        <f t="array" ref="Q228">IFERROR(IF(Q$2&lt;=$C$1,INDEX('Master Data'!$A$1:$H$686,'Evening Cow'!$A228,2),""),"")</f>
        <v/>
      </c>
      <c r="R228" s="60" t="str">
        <f t="array" ref="R228">IFERROR(IF(R$2&lt;=$C$1,INDEX('Master Data'!$A$1:$H$686,'Evening Cow'!$A228,2),""),"")</f>
        <v/>
      </c>
      <c r="S228" s="60" t="str">
        <f t="array" ref="S228">IFERROR(IF(S$2&lt;=$C$1,INDEX('Master Data'!$A$1:$H$686,'Evening Cow'!$A228,2),""),"")</f>
        <v/>
      </c>
      <c r="T228" s="60" t="str">
        <f t="array" ref="T228">IFERROR(IF(T$2&lt;=$C$1,INDEX('Master Data'!$A$1:$H$686,'Evening Cow'!$A228,2),""),"")</f>
        <v/>
      </c>
      <c r="U228" s="60" t="str">
        <f t="array" ref="U228">IFERROR(IF(U$2&lt;=$C$1,INDEX('Master Data'!$A$1:$H$686,'Evening Cow'!$A228,2),""),"")</f>
        <v/>
      </c>
      <c r="V228" s="60" t="str">
        <f t="array" ref="V228">IFERROR(IF(V$2&lt;=$C$1,INDEX('Master Data'!$A$1:$H$686,'Evening Cow'!$A228,2),""),"")</f>
        <v/>
      </c>
      <c r="W228" s="60" t="str">
        <f t="array" ref="W228">IFERROR(IF(W$2&lt;=$C$1,INDEX('Master Data'!$A$1:$H$686,'Evening Cow'!$A228,2),""),"")</f>
        <v/>
      </c>
      <c r="X228" s="60" t="str">
        <f t="array" ref="X228">IFERROR(IF(X$2&lt;=$C$1,INDEX('Master Data'!$A$1:$H$686,'Evening Cow'!$A228,2),""),"")</f>
        <v/>
      </c>
      <c r="Y228" s="60" t="str">
        <f t="array" ref="Y228">IFERROR(IF(Y$2&lt;=$C$1,INDEX('Master Data'!$A$1:$H$686,'Evening Cow'!$A228,2),""),"")</f>
        <v/>
      </c>
      <c r="Z228" s="60" t="str">
        <f t="array" ref="Z228">IFERROR(IF(Z$2&lt;=$C$1,INDEX('Master Data'!$A$1:$H$686,'Evening Cow'!$A228,2),""),"")</f>
        <v/>
      </c>
      <c r="AA228" s="60" t="str">
        <f t="array" ref="AA228">IFERROR(IF(AA$2&lt;=$C$1,INDEX('Master Data'!$A$1:$H$686,'Evening Cow'!$A228,2),""),"")</f>
        <v/>
      </c>
      <c r="AB228" s="60" t="str">
        <f t="array" ref="AB228">IFERROR(IF(AB$2&lt;=$C$1,INDEX('Master Data'!$A$1:$H$686,'Evening Cow'!$A228,2),""),"")</f>
        <v/>
      </c>
      <c r="AC228" s="60" t="str">
        <f t="array" ref="AC228">IFERROR(IF(AC$2&lt;=$C$1,INDEX('Master Data'!$A$1:$H$686,'Evening Cow'!$A228,2),""),"")</f>
        <v/>
      </c>
      <c r="AD228" s="60" t="str">
        <f t="array" ref="AD228">IFERROR(IF(AD$2&lt;=$C$1,INDEX('Master Data'!$A$1:$H$686,'Evening Cow'!$A228,2),""),"")</f>
        <v/>
      </c>
      <c r="AE228" s="12"/>
      <c r="AF228" s="12"/>
      <c r="AG228" s="12"/>
    </row>
    <row r="229" ht="14.25" customHeight="1">
      <c r="A229" s="60" t="str">
        <f>IFERROR(SMALL('Master Data'!H:H,ROW()-2),"")</f>
        <v/>
      </c>
      <c r="B229" s="61" t="str">
        <f t="array" ref="B229">IFERROR(INDEX('Master Data'!$A$1:$H$686,'Evening Cow'!$A229,1),"")</f>
        <v>Customer Name</v>
      </c>
      <c r="C229" s="60" t="str">
        <f t="array" ref="C229">IFERROR(IF(C$2&lt;=$C$1,INDEX('Master Data'!$A$1:$H$686,'Evening Cow'!$A229,2),""),"")</f>
        <v/>
      </c>
      <c r="D229" s="60" t="str">
        <f t="array" ref="D229">IFERROR(IF(D$2&lt;=$C$1,INDEX('Master Data'!$A$1:$H$686,'Evening Cow'!$A229,2),""),"")</f>
        <v/>
      </c>
      <c r="E229" s="60" t="str">
        <f t="array" ref="E229">IFERROR(IF(E$2&lt;=$C$1,INDEX('Master Data'!$A$1:$H$686,'Evening Cow'!$A229,2),""),"")</f>
        <v/>
      </c>
      <c r="F229" s="60" t="str">
        <f t="array" ref="F229">IFERROR(IF(F$2&lt;=$C$1,INDEX('Master Data'!$A$1:$H$686,'Evening Cow'!$A229,2),""),"")</f>
        <v/>
      </c>
      <c r="G229" s="60" t="str">
        <f t="array" ref="G229">IFERROR(IF(G$2&lt;=$C$1,INDEX('Master Data'!$A$1:$H$686,'Evening Cow'!$A229,2),""),"")</f>
        <v/>
      </c>
      <c r="H229" s="60" t="str">
        <f t="array" ref="H229">IFERROR(IF(H$2&lt;=$C$1,INDEX('Master Data'!$A$1:$H$686,'Evening Cow'!$A229,2),""),"")</f>
        <v/>
      </c>
      <c r="I229" s="60" t="str">
        <f t="array" ref="I229">IFERROR(IF(I$2&lt;=$C$1,INDEX('Master Data'!$A$1:$H$686,'Evening Cow'!$A229,2),""),"")</f>
        <v/>
      </c>
      <c r="J229" s="60" t="str">
        <f t="array" ref="J229">IFERROR(IF(J$2&lt;=$C$1,INDEX('Master Data'!$A$1:$H$686,'Evening Cow'!$A229,2),""),"")</f>
        <v/>
      </c>
      <c r="K229" s="60" t="str">
        <f t="array" ref="K229">IFERROR(IF(K$2&lt;=$C$1,INDEX('Master Data'!$A$1:$H$686,'Evening Cow'!$A229,2),""),"")</f>
        <v/>
      </c>
      <c r="L229" s="60" t="str">
        <f t="array" ref="L229">IFERROR(IF(L$2&lt;=$C$1,INDEX('Master Data'!$A$1:$H$686,'Evening Cow'!$A229,2),""),"")</f>
        <v/>
      </c>
      <c r="M229" s="60" t="str">
        <f t="array" ref="M229">IFERROR(IF(M$2&lt;=$C$1,INDEX('Master Data'!$A$1:$H$686,'Evening Cow'!$A229,2),""),"")</f>
        <v/>
      </c>
      <c r="N229" s="60" t="str">
        <f t="array" ref="N229">IFERROR(IF(N$2&lt;=$C$1,INDEX('Master Data'!$A$1:$H$686,'Evening Cow'!$A229,2),""),"")</f>
        <v/>
      </c>
      <c r="O229" s="60" t="str">
        <f t="array" ref="O229">IFERROR(IF(O$2&lt;=$C$1,INDEX('Master Data'!$A$1:$H$686,'Evening Cow'!$A229,2),""),"")</f>
        <v/>
      </c>
      <c r="P229" s="60" t="str">
        <f t="array" ref="P229">IFERROR(IF(P$2&lt;=$C$1,INDEX('Master Data'!$A$1:$H$686,'Evening Cow'!$A229,2),""),"")</f>
        <v/>
      </c>
      <c r="Q229" s="60" t="str">
        <f t="array" ref="Q229">IFERROR(IF(Q$2&lt;=$C$1,INDEX('Master Data'!$A$1:$H$686,'Evening Cow'!$A229,2),""),"")</f>
        <v/>
      </c>
      <c r="R229" s="60" t="str">
        <f t="array" ref="R229">IFERROR(IF(R$2&lt;=$C$1,INDEX('Master Data'!$A$1:$H$686,'Evening Cow'!$A229,2),""),"")</f>
        <v/>
      </c>
      <c r="S229" s="60" t="str">
        <f t="array" ref="S229">IFERROR(IF(S$2&lt;=$C$1,INDEX('Master Data'!$A$1:$H$686,'Evening Cow'!$A229,2),""),"")</f>
        <v/>
      </c>
      <c r="T229" s="60" t="str">
        <f t="array" ref="T229">IFERROR(IF(T$2&lt;=$C$1,INDEX('Master Data'!$A$1:$H$686,'Evening Cow'!$A229,2),""),"")</f>
        <v/>
      </c>
      <c r="U229" s="60" t="str">
        <f t="array" ref="U229">IFERROR(IF(U$2&lt;=$C$1,INDEX('Master Data'!$A$1:$H$686,'Evening Cow'!$A229,2),""),"")</f>
        <v/>
      </c>
      <c r="V229" s="60" t="str">
        <f t="array" ref="V229">IFERROR(IF(V$2&lt;=$C$1,INDEX('Master Data'!$A$1:$H$686,'Evening Cow'!$A229,2),""),"")</f>
        <v/>
      </c>
      <c r="W229" s="60" t="str">
        <f t="array" ref="W229">IFERROR(IF(W$2&lt;=$C$1,INDEX('Master Data'!$A$1:$H$686,'Evening Cow'!$A229,2),""),"")</f>
        <v/>
      </c>
      <c r="X229" s="60" t="str">
        <f t="array" ref="X229">IFERROR(IF(X$2&lt;=$C$1,INDEX('Master Data'!$A$1:$H$686,'Evening Cow'!$A229,2),""),"")</f>
        <v/>
      </c>
      <c r="Y229" s="60" t="str">
        <f t="array" ref="Y229">IFERROR(IF(Y$2&lt;=$C$1,INDEX('Master Data'!$A$1:$H$686,'Evening Cow'!$A229,2),""),"")</f>
        <v/>
      </c>
      <c r="Z229" s="60" t="str">
        <f t="array" ref="Z229">IFERROR(IF(Z$2&lt;=$C$1,INDEX('Master Data'!$A$1:$H$686,'Evening Cow'!$A229,2),""),"")</f>
        <v/>
      </c>
      <c r="AA229" s="60" t="str">
        <f t="array" ref="AA229">IFERROR(IF(AA$2&lt;=$C$1,INDEX('Master Data'!$A$1:$H$686,'Evening Cow'!$A229,2),""),"")</f>
        <v/>
      </c>
      <c r="AB229" s="60" t="str">
        <f t="array" ref="AB229">IFERROR(IF(AB$2&lt;=$C$1,INDEX('Master Data'!$A$1:$H$686,'Evening Cow'!$A229,2),""),"")</f>
        <v/>
      </c>
      <c r="AC229" s="60" t="str">
        <f t="array" ref="AC229">IFERROR(IF(AC$2&lt;=$C$1,INDEX('Master Data'!$A$1:$H$686,'Evening Cow'!$A229,2),""),"")</f>
        <v/>
      </c>
      <c r="AD229" s="60" t="str">
        <f t="array" ref="AD229">IFERROR(IF(AD$2&lt;=$C$1,INDEX('Master Data'!$A$1:$H$686,'Evening Cow'!$A229,2),""),"")</f>
        <v/>
      </c>
      <c r="AE229" s="12"/>
      <c r="AF229" s="12"/>
      <c r="AG229" s="12"/>
    </row>
    <row r="230" ht="14.25" customHeight="1">
      <c r="A230" s="60" t="str">
        <f>IFERROR(SMALL('Master Data'!H:H,ROW()-2),"")</f>
        <v/>
      </c>
      <c r="B230" s="61" t="str">
        <f t="array" ref="B230">IFERROR(INDEX('Master Data'!$A$1:$H$686,'Evening Cow'!$A230,1),"")</f>
        <v>Customer Name</v>
      </c>
      <c r="C230" s="60" t="str">
        <f t="array" ref="C230">IFERROR(IF(C$2&lt;=$C$1,INDEX('Master Data'!$A$1:$H$686,'Evening Cow'!$A230,2),""),"")</f>
        <v/>
      </c>
      <c r="D230" s="60" t="str">
        <f t="array" ref="D230">IFERROR(IF(D$2&lt;=$C$1,INDEX('Master Data'!$A$1:$H$686,'Evening Cow'!$A230,2),""),"")</f>
        <v/>
      </c>
      <c r="E230" s="60" t="str">
        <f t="array" ref="E230">IFERROR(IF(E$2&lt;=$C$1,INDEX('Master Data'!$A$1:$H$686,'Evening Cow'!$A230,2),""),"")</f>
        <v/>
      </c>
      <c r="F230" s="60" t="str">
        <f t="array" ref="F230">IFERROR(IF(F$2&lt;=$C$1,INDEX('Master Data'!$A$1:$H$686,'Evening Cow'!$A230,2),""),"")</f>
        <v/>
      </c>
      <c r="G230" s="60" t="str">
        <f t="array" ref="G230">IFERROR(IF(G$2&lt;=$C$1,INDEX('Master Data'!$A$1:$H$686,'Evening Cow'!$A230,2),""),"")</f>
        <v/>
      </c>
      <c r="H230" s="60" t="str">
        <f t="array" ref="H230">IFERROR(IF(H$2&lt;=$C$1,INDEX('Master Data'!$A$1:$H$686,'Evening Cow'!$A230,2),""),"")</f>
        <v/>
      </c>
      <c r="I230" s="60" t="str">
        <f t="array" ref="I230">IFERROR(IF(I$2&lt;=$C$1,INDEX('Master Data'!$A$1:$H$686,'Evening Cow'!$A230,2),""),"")</f>
        <v/>
      </c>
      <c r="J230" s="60" t="str">
        <f t="array" ref="J230">IFERROR(IF(J$2&lt;=$C$1,INDEX('Master Data'!$A$1:$H$686,'Evening Cow'!$A230,2),""),"")</f>
        <v/>
      </c>
      <c r="K230" s="60" t="str">
        <f t="array" ref="K230">IFERROR(IF(K$2&lt;=$C$1,INDEX('Master Data'!$A$1:$H$686,'Evening Cow'!$A230,2),""),"")</f>
        <v/>
      </c>
      <c r="L230" s="60" t="str">
        <f t="array" ref="L230">IFERROR(IF(L$2&lt;=$C$1,INDEX('Master Data'!$A$1:$H$686,'Evening Cow'!$A230,2),""),"")</f>
        <v/>
      </c>
      <c r="M230" s="60" t="str">
        <f t="array" ref="M230">IFERROR(IF(M$2&lt;=$C$1,INDEX('Master Data'!$A$1:$H$686,'Evening Cow'!$A230,2),""),"")</f>
        <v/>
      </c>
      <c r="N230" s="60" t="str">
        <f t="array" ref="N230">IFERROR(IF(N$2&lt;=$C$1,INDEX('Master Data'!$A$1:$H$686,'Evening Cow'!$A230,2),""),"")</f>
        <v/>
      </c>
      <c r="O230" s="60" t="str">
        <f t="array" ref="O230">IFERROR(IF(O$2&lt;=$C$1,INDEX('Master Data'!$A$1:$H$686,'Evening Cow'!$A230,2),""),"")</f>
        <v/>
      </c>
      <c r="P230" s="60" t="str">
        <f t="array" ref="P230">IFERROR(IF(P$2&lt;=$C$1,INDEX('Master Data'!$A$1:$H$686,'Evening Cow'!$A230,2),""),"")</f>
        <v/>
      </c>
      <c r="Q230" s="60" t="str">
        <f t="array" ref="Q230">IFERROR(IF(Q$2&lt;=$C$1,INDEX('Master Data'!$A$1:$H$686,'Evening Cow'!$A230,2),""),"")</f>
        <v/>
      </c>
      <c r="R230" s="60" t="str">
        <f t="array" ref="R230">IFERROR(IF(R$2&lt;=$C$1,INDEX('Master Data'!$A$1:$H$686,'Evening Cow'!$A230,2),""),"")</f>
        <v/>
      </c>
      <c r="S230" s="60" t="str">
        <f t="array" ref="S230">IFERROR(IF(S$2&lt;=$C$1,INDEX('Master Data'!$A$1:$H$686,'Evening Cow'!$A230,2),""),"")</f>
        <v/>
      </c>
      <c r="T230" s="60" t="str">
        <f t="array" ref="T230">IFERROR(IF(T$2&lt;=$C$1,INDEX('Master Data'!$A$1:$H$686,'Evening Cow'!$A230,2),""),"")</f>
        <v/>
      </c>
      <c r="U230" s="60" t="str">
        <f t="array" ref="U230">IFERROR(IF(U$2&lt;=$C$1,INDEX('Master Data'!$A$1:$H$686,'Evening Cow'!$A230,2),""),"")</f>
        <v/>
      </c>
      <c r="V230" s="60" t="str">
        <f t="array" ref="V230">IFERROR(IF(V$2&lt;=$C$1,INDEX('Master Data'!$A$1:$H$686,'Evening Cow'!$A230,2),""),"")</f>
        <v/>
      </c>
      <c r="W230" s="60" t="str">
        <f t="array" ref="W230">IFERROR(IF(W$2&lt;=$C$1,INDEX('Master Data'!$A$1:$H$686,'Evening Cow'!$A230,2),""),"")</f>
        <v/>
      </c>
      <c r="X230" s="60" t="str">
        <f t="array" ref="X230">IFERROR(IF(X$2&lt;=$C$1,INDEX('Master Data'!$A$1:$H$686,'Evening Cow'!$A230,2),""),"")</f>
        <v/>
      </c>
      <c r="Y230" s="60" t="str">
        <f t="array" ref="Y230">IFERROR(IF(Y$2&lt;=$C$1,INDEX('Master Data'!$A$1:$H$686,'Evening Cow'!$A230,2),""),"")</f>
        <v/>
      </c>
      <c r="Z230" s="60" t="str">
        <f t="array" ref="Z230">IFERROR(IF(Z$2&lt;=$C$1,INDEX('Master Data'!$A$1:$H$686,'Evening Cow'!$A230,2),""),"")</f>
        <v/>
      </c>
      <c r="AA230" s="60" t="str">
        <f t="array" ref="AA230">IFERROR(IF(AA$2&lt;=$C$1,INDEX('Master Data'!$A$1:$H$686,'Evening Cow'!$A230,2),""),"")</f>
        <v/>
      </c>
      <c r="AB230" s="60" t="str">
        <f t="array" ref="AB230">IFERROR(IF(AB$2&lt;=$C$1,INDEX('Master Data'!$A$1:$H$686,'Evening Cow'!$A230,2),""),"")</f>
        <v/>
      </c>
      <c r="AC230" s="60" t="str">
        <f t="array" ref="AC230">IFERROR(IF(AC$2&lt;=$C$1,INDEX('Master Data'!$A$1:$H$686,'Evening Cow'!$A230,2),""),"")</f>
        <v/>
      </c>
      <c r="AD230" s="60" t="str">
        <f t="array" ref="AD230">IFERROR(IF(AD$2&lt;=$C$1,INDEX('Master Data'!$A$1:$H$686,'Evening Cow'!$A230,2),""),"")</f>
        <v/>
      </c>
      <c r="AE230" s="12"/>
      <c r="AF230" s="12"/>
      <c r="AG230" s="12"/>
    </row>
    <row r="231" ht="14.25" customHeight="1">
      <c r="A231" s="60" t="str">
        <f>IFERROR(SMALL('Master Data'!H:H,ROW()-2),"")</f>
        <v/>
      </c>
      <c r="B231" s="61" t="str">
        <f t="array" ref="B231">IFERROR(INDEX('Master Data'!$A$1:$H$686,'Evening Cow'!$A231,1),"")</f>
        <v>Customer Name</v>
      </c>
      <c r="C231" s="60" t="str">
        <f t="array" ref="C231">IFERROR(IF(C$2&lt;=$C$1,INDEX('Master Data'!$A$1:$H$686,'Evening Cow'!$A231,2),""),"")</f>
        <v/>
      </c>
      <c r="D231" s="60" t="str">
        <f t="array" ref="D231">IFERROR(IF(D$2&lt;=$C$1,INDEX('Master Data'!$A$1:$H$686,'Evening Cow'!$A231,2),""),"")</f>
        <v/>
      </c>
      <c r="E231" s="60" t="str">
        <f t="array" ref="E231">IFERROR(IF(E$2&lt;=$C$1,INDEX('Master Data'!$A$1:$H$686,'Evening Cow'!$A231,2),""),"")</f>
        <v/>
      </c>
      <c r="F231" s="60" t="str">
        <f t="array" ref="F231">IFERROR(IF(F$2&lt;=$C$1,INDEX('Master Data'!$A$1:$H$686,'Evening Cow'!$A231,2),""),"")</f>
        <v/>
      </c>
      <c r="G231" s="60" t="str">
        <f t="array" ref="G231">IFERROR(IF(G$2&lt;=$C$1,INDEX('Master Data'!$A$1:$H$686,'Evening Cow'!$A231,2),""),"")</f>
        <v/>
      </c>
      <c r="H231" s="60" t="str">
        <f t="array" ref="H231">IFERROR(IF(H$2&lt;=$C$1,INDEX('Master Data'!$A$1:$H$686,'Evening Cow'!$A231,2),""),"")</f>
        <v/>
      </c>
      <c r="I231" s="60" t="str">
        <f t="array" ref="I231">IFERROR(IF(I$2&lt;=$C$1,INDEX('Master Data'!$A$1:$H$686,'Evening Cow'!$A231,2),""),"")</f>
        <v/>
      </c>
      <c r="J231" s="60" t="str">
        <f t="array" ref="J231">IFERROR(IF(J$2&lt;=$C$1,INDEX('Master Data'!$A$1:$H$686,'Evening Cow'!$A231,2),""),"")</f>
        <v/>
      </c>
      <c r="K231" s="60" t="str">
        <f t="array" ref="K231">IFERROR(IF(K$2&lt;=$C$1,INDEX('Master Data'!$A$1:$H$686,'Evening Cow'!$A231,2),""),"")</f>
        <v/>
      </c>
      <c r="L231" s="60" t="str">
        <f t="array" ref="L231">IFERROR(IF(L$2&lt;=$C$1,INDEX('Master Data'!$A$1:$H$686,'Evening Cow'!$A231,2),""),"")</f>
        <v/>
      </c>
      <c r="M231" s="60" t="str">
        <f t="array" ref="M231">IFERROR(IF(M$2&lt;=$C$1,INDEX('Master Data'!$A$1:$H$686,'Evening Cow'!$A231,2),""),"")</f>
        <v/>
      </c>
      <c r="N231" s="60" t="str">
        <f t="array" ref="N231">IFERROR(IF(N$2&lt;=$C$1,INDEX('Master Data'!$A$1:$H$686,'Evening Cow'!$A231,2),""),"")</f>
        <v/>
      </c>
      <c r="O231" s="60" t="str">
        <f t="array" ref="O231">IFERROR(IF(O$2&lt;=$C$1,INDEX('Master Data'!$A$1:$H$686,'Evening Cow'!$A231,2),""),"")</f>
        <v/>
      </c>
      <c r="P231" s="60" t="str">
        <f t="array" ref="P231">IFERROR(IF(P$2&lt;=$C$1,INDEX('Master Data'!$A$1:$H$686,'Evening Cow'!$A231,2),""),"")</f>
        <v/>
      </c>
      <c r="Q231" s="60" t="str">
        <f t="array" ref="Q231">IFERROR(IF(Q$2&lt;=$C$1,INDEX('Master Data'!$A$1:$H$686,'Evening Cow'!$A231,2),""),"")</f>
        <v/>
      </c>
      <c r="R231" s="60" t="str">
        <f t="array" ref="R231">IFERROR(IF(R$2&lt;=$C$1,INDEX('Master Data'!$A$1:$H$686,'Evening Cow'!$A231,2),""),"")</f>
        <v/>
      </c>
      <c r="S231" s="60" t="str">
        <f t="array" ref="S231">IFERROR(IF(S$2&lt;=$C$1,INDEX('Master Data'!$A$1:$H$686,'Evening Cow'!$A231,2),""),"")</f>
        <v/>
      </c>
      <c r="T231" s="60" t="str">
        <f t="array" ref="T231">IFERROR(IF(T$2&lt;=$C$1,INDEX('Master Data'!$A$1:$H$686,'Evening Cow'!$A231,2),""),"")</f>
        <v/>
      </c>
      <c r="U231" s="60" t="str">
        <f t="array" ref="U231">IFERROR(IF(U$2&lt;=$C$1,INDEX('Master Data'!$A$1:$H$686,'Evening Cow'!$A231,2),""),"")</f>
        <v/>
      </c>
      <c r="V231" s="60" t="str">
        <f t="array" ref="V231">IFERROR(IF(V$2&lt;=$C$1,INDEX('Master Data'!$A$1:$H$686,'Evening Cow'!$A231,2),""),"")</f>
        <v/>
      </c>
      <c r="W231" s="60" t="str">
        <f t="array" ref="W231">IFERROR(IF(W$2&lt;=$C$1,INDEX('Master Data'!$A$1:$H$686,'Evening Cow'!$A231,2),""),"")</f>
        <v/>
      </c>
      <c r="X231" s="60" t="str">
        <f t="array" ref="X231">IFERROR(IF(X$2&lt;=$C$1,INDEX('Master Data'!$A$1:$H$686,'Evening Cow'!$A231,2),""),"")</f>
        <v/>
      </c>
      <c r="Y231" s="60" t="str">
        <f t="array" ref="Y231">IFERROR(IF(Y$2&lt;=$C$1,INDEX('Master Data'!$A$1:$H$686,'Evening Cow'!$A231,2),""),"")</f>
        <v/>
      </c>
      <c r="Z231" s="60" t="str">
        <f t="array" ref="Z231">IFERROR(IF(Z$2&lt;=$C$1,INDEX('Master Data'!$A$1:$H$686,'Evening Cow'!$A231,2),""),"")</f>
        <v/>
      </c>
      <c r="AA231" s="60" t="str">
        <f t="array" ref="AA231">IFERROR(IF(AA$2&lt;=$C$1,INDEX('Master Data'!$A$1:$H$686,'Evening Cow'!$A231,2),""),"")</f>
        <v/>
      </c>
      <c r="AB231" s="60" t="str">
        <f t="array" ref="AB231">IFERROR(IF(AB$2&lt;=$C$1,INDEX('Master Data'!$A$1:$H$686,'Evening Cow'!$A231,2),""),"")</f>
        <v/>
      </c>
      <c r="AC231" s="60" t="str">
        <f t="array" ref="AC231">IFERROR(IF(AC$2&lt;=$C$1,INDEX('Master Data'!$A$1:$H$686,'Evening Cow'!$A231,2),""),"")</f>
        <v/>
      </c>
      <c r="AD231" s="60" t="str">
        <f t="array" ref="AD231">IFERROR(IF(AD$2&lt;=$C$1,INDEX('Master Data'!$A$1:$H$686,'Evening Cow'!$A231,2),""),"")</f>
        <v/>
      </c>
      <c r="AE231" s="12"/>
      <c r="AF231" s="12"/>
      <c r="AG231" s="12"/>
    </row>
    <row r="232" ht="14.25" customHeight="1">
      <c r="A232" s="60" t="str">
        <f>IFERROR(SMALL('Master Data'!H:H,ROW()-2),"")</f>
        <v/>
      </c>
      <c r="B232" s="61" t="str">
        <f t="array" ref="B232">IFERROR(INDEX('Master Data'!$A$1:$H$686,'Evening Cow'!$A232,1),"")</f>
        <v>Customer Name</v>
      </c>
      <c r="C232" s="60" t="str">
        <f t="array" ref="C232">IFERROR(IF(C$2&lt;=$C$1,INDEX('Master Data'!$A$1:$H$686,'Evening Cow'!$A232,2),""),"")</f>
        <v/>
      </c>
      <c r="D232" s="60" t="str">
        <f t="array" ref="D232">IFERROR(IF(D$2&lt;=$C$1,INDEX('Master Data'!$A$1:$H$686,'Evening Cow'!$A232,2),""),"")</f>
        <v/>
      </c>
      <c r="E232" s="60" t="str">
        <f t="array" ref="E232">IFERROR(IF(E$2&lt;=$C$1,INDEX('Master Data'!$A$1:$H$686,'Evening Cow'!$A232,2),""),"")</f>
        <v/>
      </c>
      <c r="F232" s="60" t="str">
        <f t="array" ref="F232">IFERROR(IF(F$2&lt;=$C$1,INDEX('Master Data'!$A$1:$H$686,'Evening Cow'!$A232,2),""),"")</f>
        <v/>
      </c>
      <c r="G232" s="60" t="str">
        <f t="array" ref="G232">IFERROR(IF(G$2&lt;=$C$1,INDEX('Master Data'!$A$1:$H$686,'Evening Cow'!$A232,2),""),"")</f>
        <v/>
      </c>
      <c r="H232" s="60" t="str">
        <f t="array" ref="H232">IFERROR(IF(H$2&lt;=$C$1,INDEX('Master Data'!$A$1:$H$686,'Evening Cow'!$A232,2),""),"")</f>
        <v/>
      </c>
      <c r="I232" s="60" t="str">
        <f t="array" ref="I232">IFERROR(IF(I$2&lt;=$C$1,INDEX('Master Data'!$A$1:$H$686,'Evening Cow'!$A232,2),""),"")</f>
        <v/>
      </c>
      <c r="J232" s="60" t="str">
        <f t="array" ref="J232">IFERROR(IF(J$2&lt;=$C$1,INDEX('Master Data'!$A$1:$H$686,'Evening Cow'!$A232,2),""),"")</f>
        <v/>
      </c>
      <c r="K232" s="60" t="str">
        <f t="array" ref="K232">IFERROR(IF(K$2&lt;=$C$1,INDEX('Master Data'!$A$1:$H$686,'Evening Cow'!$A232,2),""),"")</f>
        <v/>
      </c>
      <c r="L232" s="60" t="str">
        <f t="array" ref="L232">IFERROR(IF(L$2&lt;=$C$1,INDEX('Master Data'!$A$1:$H$686,'Evening Cow'!$A232,2),""),"")</f>
        <v/>
      </c>
      <c r="M232" s="60" t="str">
        <f t="array" ref="M232">IFERROR(IF(M$2&lt;=$C$1,INDEX('Master Data'!$A$1:$H$686,'Evening Cow'!$A232,2),""),"")</f>
        <v/>
      </c>
      <c r="N232" s="60" t="str">
        <f t="array" ref="N232">IFERROR(IF(N$2&lt;=$C$1,INDEX('Master Data'!$A$1:$H$686,'Evening Cow'!$A232,2),""),"")</f>
        <v/>
      </c>
      <c r="O232" s="60" t="str">
        <f t="array" ref="O232">IFERROR(IF(O$2&lt;=$C$1,INDEX('Master Data'!$A$1:$H$686,'Evening Cow'!$A232,2),""),"")</f>
        <v/>
      </c>
      <c r="P232" s="60" t="str">
        <f t="array" ref="P232">IFERROR(IF(P$2&lt;=$C$1,INDEX('Master Data'!$A$1:$H$686,'Evening Cow'!$A232,2),""),"")</f>
        <v/>
      </c>
      <c r="Q232" s="60" t="str">
        <f t="array" ref="Q232">IFERROR(IF(Q$2&lt;=$C$1,INDEX('Master Data'!$A$1:$H$686,'Evening Cow'!$A232,2),""),"")</f>
        <v/>
      </c>
      <c r="R232" s="60" t="str">
        <f t="array" ref="R232">IFERROR(IF(R$2&lt;=$C$1,INDEX('Master Data'!$A$1:$H$686,'Evening Cow'!$A232,2),""),"")</f>
        <v/>
      </c>
      <c r="S232" s="60" t="str">
        <f t="array" ref="S232">IFERROR(IF(S$2&lt;=$C$1,INDEX('Master Data'!$A$1:$H$686,'Evening Cow'!$A232,2),""),"")</f>
        <v/>
      </c>
      <c r="T232" s="60" t="str">
        <f t="array" ref="T232">IFERROR(IF(T$2&lt;=$C$1,INDEX('Master Data'!$A$1:$H$686,'Evening Cow'!$A232,2),""),"")</f>
        <v/>
      </c>
      <c r="U232" s="60" t="str">
        <f t="array" ref="U232">IFERROR(IF(U$2&lt;=$C$1,INDEX('Master Data'!$A$1:$H$686,'Evening Cow'!$A232,2),""),"")</f>
        <v/>
      </c>
      <c r="V232" s="60" t="str">
        <f t="array" ref="V232">IFERROR(IF(V$2&lt;=$C$1,INDEX('Master Data'!$A$1:$H$686,'Evening Cow'!$A232,2),""),"")</f>
        <v/>
      </c>
      <c r="W232" s="60" t="str">
        <f t="array" ref="W232">IFERROR(IF(W$2&lt;=$C$1,INDEX('Master Data'!$A$1:$H$686,'Evening Cow'!$A232,2),""),"")</f>
        <v/>
      </c>
      <c r="X232" s="60" t="str">
        <f t="array" ref="X232">IFERROR(IF(X$2&lt;=$C$1,INDEX('Master Data'!$A$1:$H$686,'Evening Cow'!$A232,2),""),"")</f>
        <v/>
      </c>
      <c r="Y232" s="60" t="str">
        <f t="array" ref="Y232">IFERROR(IF(Y$2&lt;=$C$1,INDEX('Master Data'!$A$1:$H$686,'Evening Cow'!$A232,2),""),"")</f>
        <v/>
      </c>
      <c r="Z232" s="60" t="str">
        <f t="array" ref="Z232">IFERROR(IF(Z$2&lt;=$C$1,INDEX('Master Data'!$A$1:$H$686,'Evening Cow'!$A232,2),""),"")</f>
        <v/>
      </c>
      <c r="AA232" s="60" t="str">
        <f t="array" ref="AA232">IFERROR(IF(AA$2&lt;=$C$1,INDEX('Master Data'!$A$1:$H$686,'Evening Cow'!$A232,2),""),"")</f>
        <v/>
      </c>
      <c r="AB232" s="60" t="str">
        <f t="array" ref="AB232">IFERROR(IF(AB$2&lt;=$C$1,INDEX('Master Data'!$A$1:$H$686,'Evening Cow'!$A232,2),""),"")</f>
        <v/>
      </c>
      <c r="AC232" s="60" t="str">
        <f t="array" ref="AC232">IFERROR(IF(AC$2&lt;=$C$1,INDEX('Master Data'!$A$1:$H$686,'Evening Cow'!$A232,2),""),"")</f>
        <v/>
      </c>
      <c r="AD232" s="60" t="str">
        <f t="array" ref="AD232">IFERROR(IF(AD$2&lt;=$C$1,INDEX('Master Data'!$A$1:$H$686,'Evening Cow'!$A232,2),""),"")</f>
        <v/>
      </c>
      <c r="AE232" s="12"/>
      <c r="AF232" s="12"/>
      <c r="AG232" s="12"/>
    </row>
    <row r="233" ht="14.25" customHeight="1">
      <c r="A233" s="60" t="str">
        <f>IFERROR(SMALL('Master Data'!H:H,ROW()-2),"")</f>
        <v/>
      </c>
      <c r="B233" s="61" t="str">
        <f t="array" ref="B233">IFERROR(INDEX('Master Data'!$A$1:$H$686,'Evening Cow'!$A233,1),"")</f>
        <v>Customer Name</v>
      </c>
      <c r="C233" s="60" t="str">
        <f t="array" ref="C233">IFERROR(IF(C$2&lt;=$C$1,INDEX('Master Data'!$A$1:$H$686,'Evening Cow'!$A233,2),""),"")</f>
        <v/>
      </c>
      <c r="D233" s="60" t="str">
        <f t="array" ref="D233">IFERROR(IF(D$2&lt;=$C$1,INDEX('Master Data'!$A$1:$H$686,'Evening Cow'!$A233,2),""),"")</f>
        <v/>
      </c>
      <c r="E233" s="60" t="str">
        <f t="array" ref="E233">IFERROR(IF(E$2&lt;=$C$1,INDEX('Master Data'!$A$1:$H$686,'Evening Cow'!$A233,2),""),"")</f>
        <v/>
      </c>
      <c r="F233" s="60" t="str">
        <f t="array" ref="F233">IFERROR(IF(F$2&lt;=$C$1,INDEX('Master Data'!$A$1:$H$686,'Evening Cow'!$A233,2),""),"")</f>
        <v/>
      </c>
      <c r="G233" s="60" t="str">
        <f t="array" ref="G233">IFERROR(IF(G$2&lt;=$C$1,INDEX('Master Data'!$A$1:$H$686,'Evening Cow'!$A233,2),""),"")</f>
        <v/>
      </c>
      <c r="H233" s="60" t="str">
        <f t="array" ref="H233">IFERROR(IF(H$2&lt;=$C$1,INDEX('Master Data'!$A$1:$H$686,'Evening Cow'!$A233,2),""),"")</f>
        <v/>
      </c>
      <c r="I233" s="60" t="str">
        <f t="array" ref="I233">IFERROR(IF(I$2&lt;=$C$1,INDEX('Master Data'!$A$1:$H$686,'Evening Cow'!$A233,2),""),"")</f>
        <v/>
      </c>
      <c r="J233" s="60" t="str">
        <f t="array" ref="J233">IFERROR(IF(J$2&lt;=$C$1,INDEX('Master Data'!$A$1:$H$686,'Evening Cow'!$A233,2),""),"")</f>
        <v/>
      </c>
      <c r="K233" s="60" t="str">
        <f t="array" ref="K233">IFERROR(IF(K$2&lt;=$C$1,INDEX('Master Data'!$A$1:$H$686,'Evening Cow'!$A233,2),""),"")</f>
        <v/>
      </c>
      <c r="L233" s="60" t="str">
        <f t="array" ref="L233">IFERROR(IF(L$2&lt;=$C$1,INDEX('Master Data'!$A$1:$H$686,'Evening Cow'!$A233,2),""),"")</f>
        <v/>
      </c>
      <c r="M233" s="60" t="str">
        <f t="array" ref="M233">IFERROR(IF(M$2&lt;=$C$1,INDEX('Master Data'!$A$1:$H$686,'Evening Cow'!$A233,2),""),"")</f>
        <v/>
      </c>
      <c r="N233" s="60" t="str">
        <f t="array" ref="N233">IFERROR(IF(N$2&lt;=$C$1,INDEX('Master Data'!$A$1:$H$686,'Evening Cow'!$A233,2),""),"")</f>
        <v/>
      </c>
      <c r="O233" s="60" t="str">
        <f t="array" ref="O233">IFERROR(IF(O$2&lt;=$C$1,INDEX('Master Data'!$A$1:$H$686,'Evening Cow'!$A233,2),""),"")</f>
        <v/>
      </c>
      <c r="P233" s="60" t="str">
        <f t="array" ref="P233">IFERROR(IF(P$2&lt;=$C$1,INDEX('Master Data'!$A$1:$H$686,'Evening Cow'!$A233,2),""),"")</f>
        <v/>
      </c>
      <c r="Q233" s="60" t="str">
        <f t="array" ref="Q233">IFERROR(IF(Q$2&lt;=$C$1,INDEX('Master Data'!$A$1:$H$686,'Evening Cow'!$A233,2),""),"")</f>
        <v/>
      </c>
      <c r="R233" s="60" t="str">
        <f t="array" ref="R233">IFERROR(IF(R$2&lt;=$C$1,INDEX('Master Data'!$A$1:$H$686,'Evening Cow'!$A233,2),""),"")</f>
        <v/>
      </c>
      <c r="S233" s="60" t="str">
        <f t="array" ref="S233">IFERROR(IF(S$2&lt;=$C$1,INDEX('Master Data'!$A$1:$H$686,'Evening Cow'!$A233,2),""),"")</f>
        <v/>
      </c>
      <c r="T233" s="60" t="str">
        <f t="array" ref="T233">IFERROR(IF(T$2&lt;=$C$1,INDEX('Master Data'!$A$1:$H$686,'Evening Cow'!$A233,2),""),"")</f>
        <v/>
      </c>
      <c r="U233" s="60" t="str">
        <f t="array" ref="U233">IFERROR(IF(U$2&lt;=$C$1,INDEX('Master Data'!$A$1:$H$686,'Evening Cow'!$A233,2),""),"")</f>
        <v/>
      </c>
      <c r="V233" s="60" t="str">
        <f t="array" ref="V233">IFERROR(IF(V$2&lt;=$C$1,INDEX('Master Data'!$A$1:$H$686,'Evening Cow'!$A233,2),""),"")</f>
        <v/>
      </c>
      <c r="W233" s="60" t="str">
        <f t="array" ref="W233">IFERROR(IF(W$2&lt;=$C$1,INDEX('Master Data'!$A$1:$H$686,'Evening Cow'!$A233,2),""),"")</f>
        <v/>
      </c>
      <c r="X233" s="60" t="str">
        <f t="array" ref="X233">IFERROR(IF(X$2&lt;=$C$1,INDEX('Master Data'!$A$1:$H$686,'Evening Cow'!$A233,2),""),"")</f>
        <v/>
      </c>
      <c r="Y233" s="60" t="str">
        <f t="array" ref="Y233">IFERROR(IF(Y$2&lt;=$C$1,INDEX('Master Data'!$A$1:$H$686,'Evening Cow'!$A233,2),""),"")</f>
        <v/>
      </c>
      <c r="Z233" s="60" t="str">
        <f t="array" ref="Z233">IFERROR(IF(Z$2&lt;=$C$1,INDEX('Master Data'!$A$1:$H$686,'Evening Cow'!$A233,2),""),"")</f>
        <v/>
      </c>
      <c r="AA233" s="60" t="str">
        <f t="array" ref="AA233">IFERROR(IF(AA$2&lt;=$C$1,INDEX('Master Data'!$A$1:$H$686,'Evening Cow'!$A233,2),""),"")</f>
        <v/>
      </c>
      <c r="AB233" s="60" t="str">
        <f t="array" ref="AB233">IFERROR(IF(AB$2&lt;=$C$1,INDEX('Master Data'!$A$1:$H$686,'Evening Cow'!$A233,2),""),"")</f>
        <v/>
      </c>
      <c r="AC233" s="60" t="str">
        <f t="array" ref="AC233">IFERROR(IF(AC$2&lt;=$C$1,INDEX('Master Data'!$A$1:$H$686,'Evening Cow'!$A233,2),""),"")</f>
        <v/>
      </c>
      <c r="AD233" s="60" t="str">
        <f t="array" ref="AD233">IFERROR(IF(AD$2&lt;=$C$1,INDEX('Master Data'!$A$1:$H$686,'Evening Cow'!$A233,2),""),"")</f>
        <v/>
      </c>
      <c r="AE233" s="12"/>
      <c r="AF233" s="12"/>
      <c r="AG233" s="12"/>
    </row>
    <row r="234" ht="14.25" customHeight="1">
      <c r="A234" s="60" t="str">
        <f>IFERROR(SMALL('Master Data'!H:H,ROW()-2),"")</f>
        <v/>
      </c>
      <c r="B234" s="61" t="str">
        <f t="array" ref="B234">IFERROR(INDEX('Master Data'!$A$1:$H$686,'Evening Cow'!$A234,1),"")</f>
        <v>Customer Name</v>
      </c>
      <c r="C234" s="60" t="str">
        <f t="array" ref="C234">IFERROR(IF(C$2&lt;=$C$1,INDEX('Master Data'!$A$1:$H$686,'Evening Cow'!$A234,2),""),"")</f>
        <v/>
      </c>
      <c r="D234" s="60" t="str">
        <f t="array" ref="D234">IFERROR(IF(D$2&lt;=$C$1,INDEX('Master Data'!$A$1:$H$686,'Evening Cow'!$A234,2),""),"")</f>
        <v/>
      </c>
      <c r="E234" s="60" t="str">
        <f t="array" ref="E234">IFERROR(IF(E$2&lt;=$C$1,INDEX('Master Data'!$A$1:$H$686,'Evening Cow'!$A234,2),""),"")</f>
        <v/>
      </c>
      <c r="F234" s="60" t="str">
        <f t="array" ref="F234">IFERROR(IF(F$2&lt;=$C$1,INDEX('Master Data'!$A$1:$H$686,'Evening Cow'!$A234,2),""),"")</f>
        <v/>
      </c>
      <c r="G234" s="60" t="str">
        <f t="array" ref="G234">IFERROR(IF(G$2&lt;=$C$1,INDEX('Master Data'!$A$1:$H$686,'Evening Cow'!$A234,2),""),"")</f>
        <v/>
      </c>
      <c r="H234" s="60" t="str">
        <f t="array" ref="H234">IFERROR(IF(H$2&lt;=$C$1,INDEX('Master Data'!$A$1:$H$686,'Evening Cow'!$A234,2),""),"")</f>
        <v/>
      </c>
      <c r="I234" s="60" t="str">
        <f t="array" ref="I234">IFERROR(IF(I$2&lt;=$C$1,INDEX('Master Data'!$A$1:$H$686,'Evening Cow'!$A234,2),""),"")</f>
        <v/>
      </c>
      <c r="J234" s="60" t="str">
        <f t="array" ref="J234">IFERROR(IF(J$2&lt;=$C$1,INDEX('Master Data'!$A$1:$H$686,'Evening Cow'!$A234,2),""),"")</f>
        <v/>
      </c>
      <c r="K234" s="60" t="str">
        <f t="array" ref="K234">IFERROR(IF(K$2&lt;=$C$1,INDEX('Master Data'!$A$1:$H$686,'Evening Cow'!$A234,2),""),"")</f>
        <v/>
      </c>
      <c r="L234" s="60" t="str">
        <f t="array" ref="L234">IFERROR(IF(L$2&lt;=$C$1,INDEX('Master Data'!$A$1:$H$686,'Evening Cow'!$A234,2),""),"")</f>
        <v/>
      </c>
      <c r="M234" s="60" t="str">
        <f t="array" ref="M234">IFERROR(IF(M$2&lt;=$C$1,INDEX('Master Data'!$A$1:$H$686,'Evening Cow'!$A234,2),""),"")</f>
        <v/>
      </c>
      <c r="N234" s="60" t="str">
        <f t="array" ref="N234">IFERROR(IF(N$2&lt;=$C$1,INDEX('Master Data'!$A$1:$H$686,'Evening Cow'!$A234,2),""),"")</f>
        <v/>
      </c>
      <c r="O234" s="60" t="str">
        <f t="array" ref="O234">IFERROR(IF(O$2&lt;=$C$1,INDEX('Master Data'!$A$1:$H$686,'Evening Cow'!$A234,2),""),"")</f>
        <v/>
      </c>
      <c r="P234" s="60" t="str">
        <f t="array" ref="P234">IFERROR(IF(P$2&lt;=$C$1,INDEX('Master Data'!$A$1:$H$686,'Evening Cow'!$A234,2),""),"")</f>
        <v/>
      </c>
      <c r="Q234" s="60" t="str">
        <f t="array" ref="Q234">IFERROR(IF(Q$2&lt;=$C$1,INDEX('Master Data'!$A$1:$H$686,'Evening Cow'!$A234,2),""),"")</f>
        <v/>
      </c>
      <c r="R234" s="60" t="str">
        <f t="array" ref="R234">IFERROR(IF(R$2&lt;=$C$1,INDEX('Master Data'!$A$1:$H$686,'Evening Cow'!$A234,2),""),"")</f>
        <v/>
      </c>
      <c r="S234" s="60" t="str">
        <f t="array" ref="S234">IFERROR(IF(S$2&lt;=$C$1,INDEX('Master Data'!$A$1:$H$686,'Evening Cow'!$A234,2),""),"")</f>
        <v/>
      </c>
      <c r="T234" s="60" t="str">
        <f t="array" ref="T234">IFERROR(IF(T$2&lt;=$C$1,INDEX('Master Data'!$A$1:$H$686,'Evening Cow'!$A234,2),""),"")</f>
        <v/>
      </c>
      <c r="U234" s="60" t="str">
        <f t="array" ref="U234">IFERROR(IF(U$2&lt;=$C$1,INDEX('Master Data'!$A$1:$H$686,'Evening Cow'!$A234,2),""),"")</f>
        <v/>
      </c>
      <c r="V234" s="60" t="str">
        <f t="array" ref="V234">IFERROR(IF(V$2&lt;=$C$1,INDEX('Master Data'!$A$1:$H$686,'Evening Cow'!$A234,2),""),"")</f>
        <v/>
      </c>
      <c r="W234" s="60" t="str">
        <f t="array" ref="W234">IFERROR(IF(W$2&lt;=$C$1,INDEX('Master Data'!$A$1:$H$686,'Evening Cow'!$A234,2),""),"")</f>
        <v/>
      </c>
      <c r="X234" s="60" t="str">
        <f t="array" ref="X234">IFERROR(IF(X$2&lt;=$C$1,INDEX('Master Data'!$A$1:$H$686,'Evening Cow'!$A234,2),""),"")</f>
        <v/>
      </c>
      <c r="Y234" s="60" t="str">
        <f t="array" ref="Y234">IFERROR(IF(Y$2&lt;=$C$1,INDEX('Master Data'!$A$1:$H$686,'Evening Cow'!$A234,2),""),"")</f>
        <v/>
      </c>
      <c r="Z234" s="60" t="str">
        <f t="array" ref="Z234">IFERROR(IF(Z$2&lt;=$C$1,INDEX('Master Data'!$A$1:$H$686,'Evening Cow'!$A234,2),""),"")</f>
        <v/>
      </c>
      <c r="AA234" s="60" t="str">
        <f t="array" ref="AA234">IFERROR(IF(AA$2&lt;=$C$1,INDEX('Master Data'!$A$1:$H$686,'Evening Cow'!$A234,2),""),"")</f>
        <v/>
      </c>
      <c r="AB234" s="60" t="str">
        <f t="array" ref="AB234">IFERROR(IF(AB$2&lt;=$C$1,INDEX('Master Data'!$A$1:$H$686,'Evening Cow'!$A234,2),""),"")</f>
        <v/>
      </c>
      <c r="AC234" s="60" t="str">
        <f t="array" ref="AC234">IFERROR(IF(AC$2&lt;=$C$1,INDEX('Master Data'!$A$1:$H$686,'Evening Cow'!$A234,2),""),"")</f>
        <v/>
      </c>
      <c r="AD234" s="60" t="str">
        <f t="array" ref="AD234">IFERROR(IF(AD$2&lt;=$C$1,INDEX('Master Data'!$A$1:$H$686,'Evening Cow'!$A234,2),""),"")</f>
        <v/>
      </c>
      <c r="AE234" s="12"/>
      <c r="AF234" s="12"/>
      <c r="AG234" s="12"/>
    </row>
    <row r="235" ht="14.25" customHeight="1">
      <c r="A235" s="60" t="str">
        <f>IFERROR(SMALL('Master Data'!H:H,ROW()-2),"")</f>
        <v/>
      </c>
      <c r="B235" s="61" t="str">
        <f t="array" ref="B235">IFERROR(INDEX('Master Data'!$A$1:$H$686,'Evening Cow'!$A235,1),"")</f>
        <v>Customer Name</v>
      </c>
      <c r="C235" s="60" t="str">
        <f t="array" ref="C235">IFERROR(IF(C$2&lt;=$C$1,INDEX('Master Data'!$A$1:$H$686,'Evening Cow'!$A235,2),""),"")</f>
        <v/>
      </c>
      <c r="D235" s="60" t="str">
        <f t="array" ref="D235">IFERROR(IF(D$2&lt;=$C$1,INDEX('Master Data'!$A$1:$H$686,'Evening Cow'!$A235,2),""),"")</f>
        <v/>
      </c>
      <c r="E235" s="60" t="str">
        <f t="array" ref="E235">IFERROR(IF(E$2&lt;=$C$1,INDEX('Master Data'!$A$1:$H$686,'Evening Cow'!$A235,2),""),"")</f>
        <v/>
      </c>
      <c r="F235" s="60" t="str">
        <f t="array" ref="F235">IFERROR(IF(F$2&lt;=$C$1,INDEX('Master Data'!$A$1:$H$686,'Evening Cow'!$A235,2),""),"")</f>
        <v/>
      </c>
      <c r="G235" s="60" t="str">
        <f t="array" ref="G235">IFERROR(IF(G$2&lt;=$C$1,INDEX('Master Data'!$A$1:$H$686,'Evening Cow'!$A235,2),""),"")</f>
        <v/>
      </c>
      <c r="H235" s="60" t="str">
        <f t="array" ref="H235">IFERROR(IF(H$2&lt;=$C$1,INDEX('Master Data'!$A$1:$H$686,'Evening Cow'!$A235,2),""),"")</f>
        <v/>
      </c>
      <c r="I235" s="60" t="str">
        <f t="array" ref="I235">IFERROR(IF(I$2&lt;=$C$1,INDEX('Master Data'!$A$1:$H$686,'Evening Cow'!$A235,2),""),"")</f>
        <v/>
      </c>
      <c r="J235" s="60" t="str">
        <f t="array" ref="J235">IFERROR(IF(J$2&lt;=$C$1,INDEX('Master Data'!$A$1:$H$686,'Evening Cow'!$A235,2),""),"")</f>
        <v/>
      </c>
      <c r="K235" s="60" t="str">
        <f t="array" ref="K235">IFERROR(IF(K$2&lt;=$C$1,INDEX('Master Data'!$A$1:$H$686,'Evening Cow'!$A235,2),""),"")</f>
        <v/>
      </c>
      <c r="L235" s="60" t="str">
        <f t="array" ref="L235">IFERROR(IF(L$2&lt;=$C$1,INDEX('Master Data'!$A$1:$H$686,'Evening Cow'!$A235,2),""),"")</f>
        <v/>
      </c>
      <c r="M235" s="60" t="str">
        <f t="array" ref="M235">IFERROR(IF(M$2&lt;=$C$1,INDEX('Master Data'!$A$1:$H$686,'Evening Cow'!$A235,2),""),"")</f>
        <v/>
      </c>
      <c r="N235" s="60" t="str">
        <f t="array" ref="N235">IFERROR(IF(N$2&lt;=$C$1,INDEX('Master Data'!$A$1:$H$686,'Evening Cow'!$A235,2),""),"")</f>
        <v/>
      </c>
      <c r="O235" s="60" t="str">
        <f t="array" ref="O235">IFERROR(IF(O$2&lt;=$C$1,INDEX('Master Data'!$A$1:$H$686,'Evening Cow'!$A235,2),""),"")</f>
        <v/>
      </c>
      <c r="P235" s="60" t="str">
        <f t="array" ref="P235">IFERROR(IF(P$2&lt;=$C$1,INDEX('Master Data'!$A$1:$H$686,'Evening Cow'!$A235,2),""),"")</f>
        <v/>
      </c>
      <c r="Q235" s="60" t="str">
        <f t="array" ref="Q235">IFERROR(IF(Q$2&lt;=$C$1,INDEX('Master Data'!$A$1:$H$686,'Evening Cow'!$A235,2),""),"")</f>
        <v/>
      </c>
      <c r="R235" s="60" t="str">
        <f t="array" ref="R235">IFERROR(IF(R$2&lt;=$C$1,INDEX('Master Data'!$A$1:$H$686,'Evening Cow'!$A235,2),""),"")</f>
        <v/>
      </c>
      <c r="S235" s="60" t="str">
        <f t="array" ref="S235">IFERROR(IF(S$2&lt;=$C$1,INDEX('Master Data'!$A$1:$H$686,'Evening Cow'!$A235,2),""),"")</f>
        <v/>
      </c>
      <c r="T235" s="60" t="str">
        <f t="array" ref="T235">IFERROR(IF(T$2&lt;=$C$1,INDEX('Master Data'!$A$1:$H$686,'Evening Cow'!$A235,2),""),"")</f>
        <v/>
      </c>
      <c r="U235" s="60" t="str">
        <f t="array" ref="U235">IFERROR(IF(U$2&lt;=$C$1,INDEX('Master Data'!$A$1:$H$686,'Evening Cow'!$A235,2),""),"")</f>
        <v/>
      </c>
      <c r="V235" s="60" t="str">
        <f t="array" ref="V235">IFERROR(IF(V$2&lt;=$C$1,INDEX('Master Data'!$A$1:$H$686,'Evening Cow'!$A235,2),""),"")</f>
        <v/>
      </c>
      <c r="W235" s="60" t="str">
        <f t="array" ref="W235">IFERROR(IF(W$2&lt;=$C$1,INDEX('Master Data'!$A$1:$H$686,'Evening Cow'!$A235,2),""),"")</f>
        <v/>
      </c>
      <c r="X235" s="60" t="str">
        <f t="array" ref="X235">IFERROR(IF(X$2&lt;=$C$1,INDEX('Master Data'!$A$1:$H$686,'Evening Cow'!$A235,2),""),"")</f>
        <v/>
      </c>
      <c r="Y235" s="60" t="str">
        <f t="array" ref="Y235">IFERROR(IF(Y$2&lt;=$C$1,INDEX('Master Data'!$A$1:$H$686,'Evening Cow'!$A235,2),""),"")</f>
        <v/>
      </c>
      <c r="Z235" s="60" t="str">
        <f t="array" ref="Z235">IFERROR(IF(Z$2&lt;=$C$1,INDEX('Master Data'!$A$1:$H$686,'Evening Cow'!$A235,2),""),"")</f>
        <v/>
      </c>
      <c r="AA235" s="60" t="str">
        <f t="array" ref="AA235">IFERROR(IF(AA$2&lt;=$C$1,INDEX('Master Data'!$A$1:$H$686,'Evening Cow'!$A235,2),""),"")</f>
        <v/>
      </c>
      <c r="AB235" s="60" t="str">
        <f t="array" ref="AB235">IFERROR(IF(AB$2&lt;=$C$1,INDEX('Master Data'!$A$1:$H$686,'Evening Cow'!$A235,2),""),"")</f>
        <v/>
      </c>
      <c r="AC235" s="60" t="str">
        <f t="array" ref="AC235">IFERROR(IF(AC$2&lt;=$C$1,INDEX('Master Data'!$A$1:$H$686,'Evening Cow'!$A235,2),""),"")</f>
        <v/>
      </c>
      <c r="AD235" s="60" t="str">
        <f t="array" ref="AD235">IFERROR(IF(AD$2&lt;=$C$1,INDEX('Master Data'!$A$1:$H$686,'Evening Cow'!$A235,2),""),"")</f>
        <v/>
      </c>
      <c r="AE235" s="12"/>
      <c r="AF235" s="12"/>
      <c r="AG235" s="12"/>
    </row>
    <row r="236" ht="14.25" customHeight="1">
      <c r="A236" s="60" t="str">
        <f>IFERROR(SMALL('Master Data'!H:H,ROW()-2),"")</f>
        <v/>
      </c>
      <c r="B236" s="61" t="str">
        <f t="array" ref="B236">IFERROR(INDEX('Master Data'!$A$1:$H$686,'Evening Cow'!$A236,1),"")</f>
        <v>Customer Name</v>
      </c>
      <c r="C236" s="60" t="str">
        <f t="array" ref="C236">IFERROR(IF(C$2&lt;=$C$1,INDEX('Master Data'!$A$1:$H$686,'Evening Cow'!$A236,2),""),"")</f>
        <v/>
      </c>
      <c r="D236" s="60" t="str">
        <f t="array" ref="D236">IFERROR(IF(D$2&lt;=$C$1,INDEX('Master Data'!$A$1:$H$686,'Evening Cow'!$A236,2),""),"")</f>
        <v/>
      </c>
      <c r="E236" s="60" t="str">
        <f t="array" ref="E236">IFERROR(IF(E$2&lt;=$C$1,INDEX('Master Data'!$A$1:$H$686,'Evening Cow'!$A236,2),""),"")</f>
        <v/>
      </c>
      <c r="F236" s="60" t="str">
        <f t="array" ref="F236">IFERROR(IF(F$2&lt;=$C$1,INDEX('Master Data'!$A$1:$H$686,'Evening Cow'!$A236,2),""),"")</f>
        <v/>
      </c>
      <c r="G236" s="60" t="str">
        <f t="array" ref="G236">IFERROR(IF(G$2&lt;=$C$1,INDEX('Master Data'!$A$1:$H$686,'Evening Cow'!$A236,2),""),"")</f>
        <v/>
      </c>
      <c r="H236" s="60" t="str">
        <f t="array" ref="H236">IFERROR(IF(H$2&lt;=$C$1,INDEX('Master Data'!$A$1:$H$686,'Evening Cow'!$A236,2),""),"")</f>
        <v/>
      </c>
      <c r="I236" s="60" t="str">
        <f t="array" ref="I236">IFERROR(IF(I$2&lt;=$C$1,INDEX('Master Data'!$A$1:$H$686,'Evening Cow'!$A236,2),""),"")</f>
        <v/>
      </c>
      <c r="J236" s="60" t="str">
        <f t="array" ref="J236">IFERROR(IF(J$2&lt;=$C$1,INDEX('Master Data'!$A$1:$H$686,'Evening Cow'!$A236,2),""),"")</f>
        <v/>
      </c>
      <c r="K236" s="60" t="str">
        <f t="array" ref="K236">IFERROR(IF(K$2&lt;=$C$1,INDEX('Master Data'!$A$1:$H$686,'Evening Cow'!$A236,2),""),"")</f>
        <v/>
      </c>
      <c r="L236" s="60" t="str">
        <f t="array" ref="L236">IFERROR(IF(L$2&lt;=$C$1,INDEX('Master Data'!$A$1:$H$686,'Evening Cow'!$A236,2),""),"")</f>
        <v/>
      </c>
      <c r="M236" s="60" t="str">
        <f t="array" ref="M236">IFERROR(IF(M$2&lt;=$C$1,INDEX('Master Data'!$A$1:$H$686,'Evening Cow'!$A236,2),""),"")</f>
        <v/>
      </c>
      <c r="N236" s="60" t="str">
        <f t="array" ref="N236">IFERROR(IF(N$2&lt;=$C$1,INDEX('Master Data'!$A$1:$H$686,'Evening Cow'!$A236,2),""),"")</f>
        <v/>
      </c>
      <c r="O236" s="60" t="str">
        <f t="array" ref="O236">IFERROR(IF(O$2&lt;=$C$1,INDEX('Master Data'!$A$1:$H$686,'Evening Cow'!$A236,2),""),"")</f>
        <v/>
      </c>
      <c r="P236" s="60" t="str">
        <f t="array" ref="P236">IFERROR(IF(P$2&lt;=$C$1,INDEX('Master Data'!$A$1:$H$686,'Evening Cow'!$A236,2),""),"")</f>
        <v/>
      </c>
      <c r="Q236" s="60" t="str">
        <f t="array" ref="Q236">IFERROR(IF(Q$2&lt;=$C$1,INDEX('Master Data'!$A$1:$H$686,'Evening Cow'!$A236,2),""),"")</f>
        <v/>
      </c>
      <c r="R236" s="60" t="str">
        <f t="array" ref="R236">IFERROR(IF(R$2&lt;=$C$1,INDEX('Master Data'!$A$1:$H$686,'Evening Cow'!$A236,2),""),"")</f>
        <v/>
      </c>
      <c r="S236" s="60" t="str">
        <f t="array" ref="S236">IFERROR(IF(S$2&lt;=$C$1,INDEX('Master Data'!$A$1:$H$686,'Evening Cow'!$A236,2),""),"")</f>
        <v/>
      </c>
      <c r="T236" s="60" t="str">
        <f t="array" ref="T236">IFERROR(IF(T$2&lt;=$C$1,INDEX('Master Data'!$A$1:$H$686,'Evening Cow'!$A236,2),""),"")</f>
        <v/>
      </c>
      <c r="U236" s="60" t="str">
        <f t="array" ref="U236">IFERROR(IF(U$2&lt;=$C$1,INDEX('Master Data'!$A$1:$H$686,'Evening Cow'!$A236,2),""),"")</f>
        <v/>
      </c>
      <c r="V236" s="60" t="str">
        <f t="array" ref="V236">IFERROR(IF(V$2&lt;=$C$1,INDEX('Master Data'!$A$1:$H$686,'Evening Cow'!$A236,2),""),"")</f>
        <v/>
      </c>
      <c r="W236" s="60" t="str">
        <f t="array" ref="W236">IFERROR(IF(W$2&lt;=$C$1,INDEX('Master Data'!$A$1:$H$686,'Evening Cow'!$A236,2),""),"")</f>
        <v/>
      </c>
      <c r="X236" s="60" t="str">
        <f t="array" ref="X236">IFERROR(IF(X$2&lt;=$C$1,INDEX('Master Data'!$A$1:$H$686,'Evening Cow'!$A236,2),""),"")</f>
        <v/>
      </c>
      <c r="Y236" s="60" t="str">
        <f t="array" ref="Y236">IFERROR(IF(Y$2&lt;=$C$1,INDEX('Master Data'!$A$1:$H$686,'Evening Cow'!$A236,2),""),"")</f>
        <v/>
      </c>
      <c r="Z236" s="60" t="str">
        <f t="array" ref="Z236">IFERROR(IF(Z$2&lt;=$C$1,INDEX('Master Data'!$A$1:$H$686,'Evening Cow'!$A236,2),""),"")</f>
        <v/>
      </c>
      <c r="AA236" s="60" t="str">
        <f t="array" ref="AA236">IFERROR(IF(AA$2&lt;=$C$1,INDEX('Master Data'!$A$1:$H$686,'Evening Cow'!$A236,2),""),"")</f>
        <v/>
      </c>
      <c r="AB236" s="60" t="str">
        <f t="array" ref="AB236">IFERROR(IF(AB$2&lt;=$C$1,INDEX('Master Data'!$A$1:$H$686,'Evening Cow'!$A236,2),""),"")</f>
        <v/>
      </c>
      <c r="AC236" s="60" t="str">
        <f t="array" ref="AC236">IFERROR(IF(AC$2&lt;=$C$1,INDEX('Master Data'!$A$1:$H$686,'Evening Cow'!$A236,2),""),"")</f>
        <v/>
      </c>
      <c r="AD236" s="60" t="str">
        <f t="array" ref="AD236">IFERROR(IF(AD$2&lt;=$C$1,INDEX('Master Data'!$A$1:$H$686,'Evening Cow'!$A236,2),""),"")</f>
        <v/>
      </c>
      <c r="AE236" s="12"/>
      <c r="AF236" s="12"/>
      <c r="AG236" s="12"/>
    </row>
    <row r="237" ht="14.25" customHeight="1">
      <c r="A237" s="60" t="str">
        <f>IFERROR(SMALL('Master Data'!H:H,ROW()-2),"")</f>
        <v/>
      </c>
      <c r="B237" s="61" t="str">
        <f t="array" ref="B237">IFERROR(INDEX('Master Data'!$A$1:$H$686,'Evening Cow'!$A237,1),"")</f>
        <v>Customer Name</v>
      </c>
      <c r="C237" s="60" t="str">
        <f t="array" ref="C237">IFERROR(IF(C$2&lt;=$C$1,INDEX('Master Data'!$A$1:$H$686,'Evening Cow'!$A237,2),""),"")</f>
        <v/>
      </c>
      <c r="D237" s="60" t="str">
        <f t="array" ref="D237">IFERROR(IF(D$2&lt;=$C$1,INDEX('Master Data'!$A$1:$H$686,'Evening Cow'!$A237,2),""),"")</f>
        <v/>
      </c>
      <c r="E237" s="60" t="str">
        <f t="array" ref="E237">IFERROR(IF(E$2&lt;=$C$1,INDEX('Master Data'!$A$1:$H$686,'Evening Cow'!$A237,2),""),"")</f>
        <v/>
      </c>
      <c r="F237" s="60" t="str">
        <f t="array" ref="F237">IFERROR(IF(F$2&lt;=$C$1,INDEX('Master Data'!$A$1:$H$686,'Evening Cow'!$A237,2),""),"")</f>
        <v/>
      </c>
      <c r="G237" s="60" t="str">
        <f t="array" ref="G237">IFERROR(IF(G$2&lt;=$C$1,INDEX('Master Data'!$A$1:$H$686,'Evening Cow'!$A237,2),""),"")</f>
        <v/>
      </c>
      <c r="H237" s="60" t="str">
        <f t="array" ref="H237">IFERROR(IF(H$2&lt;=$C$1,INDEX('Master Data'!$A$1:$H$686,'Evening Cow'!$A237,2),""),"")</f>
        <v/>
      </c>
      <c r="I237" s="60" t="str">
        <f t="array" ref="I237">IFERROR(IF(I$2&lt;=$C$1,INDEX('Master Data'!$A$1:$H$686,'Evening Cow'!$A237,2),""),"")</f>
        <v/>
      </c>
      <c r="J237" s="60" t="str">
        <f t="array" ref="J237">IFERROR(IF(J$2&lt;=$C$1,INDEX('Master Data'!$A$1:$H$686,'Evening Cow'!$A237,2),""),"")</f>
        <v/>
      </c>
      <c r="K237" s="60" t="str">
        <f t="array" ref="K237">IFERROR(IF(K$2&lt;=$C$1,INDEX('Master Data'!$A$1:$H$686,'Evening Cow'!$A237,2),""),"")</f>
        <v/>
      </c>
      <c r="L237" s="60" t="str">
        <f t="array" ref="L237">IFERROR(IF(L$2&lt;=$C$1,INDEX('Master Data'!$A$1:$H$686,'Evening Cow'!$A237,2),""),"")</f>
        <v/>
      </c>
      <c r="M237" s="60" t="str">
        <f t="array" ref="M237">IFERROR(IF(M$2&lt;=$C$1,INDEX('Master Data'!$A$1:$H$686,'Evening Cow'!$A237,2),""),"")</f>
        <v/>
      </c>
      <c r="N237" s="60" t="str">
        <f t="array" ref="N237">IFERROR(IF(N$2&lt;=$C$1,INDEX('Master Data'!$A$1:$H$686,'Evening Cow'!$A237,2),""),"")</f>
        <v/>
      </c>
      <c r="O237" s="60" t="str">
        <f t="array" ref="O237">IFERROR(IF(O$2&lt;=$C$1,INDEX('Master Data'!$A$1:$H$686,'Evening Cow'!$A237,2),""),"")</f>
        <v/>
      </c>
      <c r="P237" s="60" t="str">
        <f t="array" ref="P237">IFERROR(IF(P$2&lt;=$C$1,INDEX('Master Data'!$A$1:$H$686,'Evening Cow'!$A237,2),""),"")</f>
        <v/>
      </c>
      <c r="Q237" s="60" t="str">
        <f t="array" ref="Q237">IFERROR(IF(Q$2&lt;=$C$1,INDEX('Master Data'!$A$1:$H$686,'Evening Cow'!$A237,2),""),"")</f>
        <v/>
      </c>
      <c r="R237" s="60" t="str">
        <f t="array" ref="R237">IFERROR(IF(R$2&lt;=$C$1,INDEX('Master Data'!$A$1:$H$686,'Evening Cow'!$A237,2),""),"")</f>
        <v/>
      </c>
      <c r="S237" s="60" t="str">
        <f t="array" ref="S237">IFERROR(IF(S$2&lt;=$C$1,INDEX('Master Data'!$A$1:$H$686,'Evening Cow'!$A237,2),""),"")</f>
        <v/>
      </c>
      <c r="T237" s="60" t="str">
        <f t="array" ref="T237">IFERROR(IF(T$2&lt;=$C$1,INDEX('Master Data'!$A$1:$H$686,'Evening Cow'!$A237,2),""),"")</f>
        <v/>
      </c>
      <c r="U237" s="60" t="str">
        <f t="array" ref="U237">IFERROR(IF(U$2&lt;=$C$1,INDEX('Master Data'!$A$1:$H$686,'Evening Cow'!$A237,2),""),"")</f>
        <v/>
      </c>
      <c r="V237" s="60" t="str">
        <f t="array" ref="V237">IFERROR(IF(V$2&lt;=$C$1,INDEX('Master Data'!$A$1:$H$686,'Evening Cow'!$A237,2),""),"")</f>
        <v/>
      </c>
      <c r="W237" s="60" t="str">
        <f t="array" ref="W237">IFERROR(IF(W$2&lt;=$C$1,INDEX('Master Data'!$A$1:$H$686,'Evening Cow'!$A237,2),""),"")</f>
        <v/>
      </c>
      <c r="X237" s="60" t="str">
        <f t="array" ref="X237">IFERROR(IF(X$2&lt;=$C$1,INDEX('Master Data'!$A$1:$H$686,'Evening Cow'!$A237,2),""),"")</f>
        <v/>
      </c>
      <c r="Y237" s="60" t="str">
        <f t="array" ref="Y237">IFERROR(IF(Y$2&lt;=$C$1,INDEX('Master Data'!$A$1:$H$686,'Evening Cow'!$A237,2),""),"")</f>
        <v/>
      </c>
      <c r="Z237" s="60" t="str">
        <f t="array" ref="Z237">IFERROR(IF(Z$2&lt;=$C$1,INDEX('Master Data'!$A$1:$H$686,'Evening Cow'!$A237,2),""),"")</f>
        <v/>
      </c>
      <c r="AA237" s="60" t="str">
        <f t="array" ref="AA237">IFERROR(IF(AA$2&lt;=$C$1,INDEX('Master Data'!$A$1:$H$686,'Evening Cow'!$A237,2),""),"")</f>
        <v/>
      </c>
      <c r="AB237" s="60" t="str">
        <f t="array" ref="AB237">IFERROR(IF(AB$2&lt;=$C$1,INDEX('Master Data'!$A$1:$H$686,'Evening Cow'!$A237,2),""),"")</f>
        <v/>
      </c>
      <c r="AC237" s="60" t="str">
        <f t="array" ref="AC237">IFERROR(IF(AC$2&lt;=$C$1,INDEX('Master Data'!$A$1:$H$686,'Evening Cow'!$A237,2),""),"")</f>
        <v/>
      </c>
      <c r="AD237" s="60" t="str">
        <f t="array" ref="AD237">IFERROR(IF(AD$2&lt;=$C$1,INDEX('Master Data'!$A$1:$H$686,'Evening Cow'!$A237,2),""),"")</f>
        <v/>
      </c>
      <c r="AE237" s="12"/>
      <c r="AF237" s="12"/>
      <c r="AG237" s="12"/>
    </row>
    <row r="238" ht="14.25" customHeight="1">
      <c r="A238" s="60" t="str">
        <f>IFERROR(SMALL('Master Data'!H:H,ROW()-2),"")</f>
        <v/>
      </c>
      <c r="B238" s="61" t="str">
        <f t="array" ref="B238">IFERROR(INDEX('Master Data'!$A$1:$H$686,'Evening Cow'!$A238,1),"")</f>
        <v>Customer Name</v>
      </c>
      <c r="C238" s="60" t="str">
        <f t="array" ref="C238">IFERROR(IF(C$2&lt;=$C$1,INDEX('Master Data'!$A$1:$H$686,'Evening Cow'!$A238,2),""),"")</f>
        <v/>
      </c>
      <c r="D238" s="60" t="str">
        <f t="array" ref="D238">IFERROR(IF(D$2&lt;=$C$1,INDEX('Master Data'!$A$1:$H$686,'Evening Cow'!$A238,2),""),"")</f>
        <v/>
      </c>
      <c r="E238" s="60" t="str">
        <f t="array" ref="E238">IFERROR(IF(E$2&lt;=$C$1,INDEX('Master Data'!$A$1:$H$686,'Evening Cow'!$A238,2),""),"")</f>
        <v/>
      </c>
      <c r="F238" s="60" t="str">
        <f t="array" ref="F238">IFERROR(IF(F$2&lt;=$C$1,INDEX('Master Data'!$A$1:$H$686,'Evening Cow'!$A238,2),""),"")</f>
        <v/>
      </c>
      <c r="G238" s="60" t="str">
        <f t="array" ref="G238">IFERROR(IF(G$2&lt;=$C$1,INDEX('Master Data'!$A$1:$H$686,'Evening Cow'!$A238,2),""),"")</f>
        <v/>
      </c>
      <c r="H238" s="60" t="str">
        <f t="array" ref="H238">IFERROR(IF(H$2&lt;=$C$1,INDEX('Master Data'!$A$1:$H$686,'Evening Cow'!$A238,2),""),"")</f>
        <v/>
      </c>
      <c r="I238" s="60" t="str">
        <f t="array" ref="I238">IFERROR(IF(I$2&lt;=$C$1,INDEX('Master Data'!$A$1:$H$686,'Evening Cow'!$A238,2),""),"")</f>
        <v/>
      </c>
      <c r="J238" s="60" t="str">
        <f t="array" ref="J238">IFERROR(IF(J$2&lt;=$C$1,INDEX('Master Data'!$A$1:$H$686,'Evening Cow'!$A238,2),""),"")</f>
        <v/>
      </c>
      <c r="K238" s="60" t="str">
        <f t="array" ref="K238">IFERROR(IF(K$2&lt;=$C$1,INDEX('Master Data'!$A$1:$H$686,'Evening Cow'!$A238,2),""),"")</f>
        <v/>
      </c>
      <c r="L238" s="60" t="str">
        <f t="array" ref="L238">IFERROR(IF(L$2&lt;=$C$1,INDEX('Master Data'!$A$1:$H$686,'Evening Cow'!$A238,2),""),"")</f>
        <v/>
      </c>
      <c r="M238" s="60" t="str">
        <f t="array" ref="M238">IFERROR(IF(M$2&lt;=$C$1,INDEX('Master Data'!$A$1:$H$686,'Evening Cow'!$A238,2),""),"")</f>
        <v/>
      </c>
      <c r="N238" s="60" t="str">
        <f t="array" ref="N238">IFERROR(IF(N$2&lt;=$C$1,INDEX('Master Data'!$A$1:$H$686,'Evening Cow'!$A238,2),""),"")</f>
        <v/>
      </c>
      <c r="O238" s="60" t="str">
        <f t="array" ref="O238">IFERROR(IF(O$2&lt;=$C$1,INDEX('Master Data'!$A$1:$H$686,'Evening Cow'!$A238,2),""),"")</f>
        <v/>
      </c>
      <c r="P238" s="60" t="str">
        <f t="array" ref="P238">IFERROR(IF(P$2&lt;=$C$1,INDEX('Master Data'!$A$1:$H$686,'Evening Cow'!$A238,2),""),"")</f>
        <v/>
      </c>
      <c r="Q238" s="60" t="str">
        <f t="array" ref="Q238">IFERROR(IF(Q$2&lt;=$C$1,INDEX('Master Data'!$A$1:$H$686,'Evening Cow'!$A238,2),""),"")</f>
        <v/>
      </c>
      <c r="R238" s="60" t="str">
        <f t="array" ref="R238">IFERROR(IF(R$2&lt;=$C$1,INDEX('Master Data'!$A$1:$H$686,'Evening Cow'!$A238,2),""),"")</f>
        <v/>
      </c>
      <c r="S238" s="60" t="str">
        <f t="array" ref="S238">IFERROR(IF(S$2&lt;=$C$1,INDEX('Master Data'!$A$1:$H$686,'Evening Cow'!$A238,2),""),"")</f>
        <v/>
      </c>
      <c r="T238" s="60" t="str">
        <f t="array" ref="T238">IFERROR(IF(T$2&lt;=$C$1,INDEX('Master Data'!$A$1:$H$686,'Evening Cow'!$A238,2),""),"")</f>
        <v/>
      </c>
      <c r="U238" s="60" t="str">
        <f t="array" ref="U238">IFERROR(IF(U$2&lt;=$C$1,INDEX('Master Data'!$A$1:$H$686,'Evening Cow'!$A238,2),""),"")</f>
        <v/>
      </c>
      <c r="V238" s="60" t="str">
        <f t="array" ref="V238">IFERROR(IF(V$2&lt;=$C$1,INDEX('Master Data'!$A$1:$H$686,'Evening Cow'!$A238,2),""),"")</f>
        <v/>
      </c>
      <c r="W238" s="60" t="str">
        <f t="array" ref="W238">IFERROR(IF(W$2&lt;=$C$1,INDEX('Master Data'!$A$1:$H$686,'Evening Cow'!$A238,2),""),"")</f>
        <v/>
      </c>
      <c r="X238" s="60" t="str">
        <f t="array" ref="X238">IFERROR(IF(X$2&lt;=$C$1,INDEX('Master Data'!$A$1:$H$686,'Evening Cow'!$A238,2),""),"")</f>
        <v/>
      </c>
      <c r="Y238" s="60" t="str">
        <f t="array" ref="Y238">IFERROR(IF(Y$2&lt;=$C$1,INDEX('Master Data'!$A$1:$H$686,'Evening Cow'!$A238,2),""),"")</f>
        <v/>
      </c>
      <c r="Z238" s="60" t="str">
        <f t="array" ref="Z238">IFERROR(IF(Z$2&lt;=$C$1,INDEX('Master Data'!$A$1:$H$686,'Evening Cow'!$A238,2),""),"")</f>
        <v/>
      </c>
      <c r="AA238" s="60" t="str">
        <f t="array" ref="AA238">IFERROR(IF(AA$2&lt;=$C$1,INDEX('Master Data'!$A$1:$H$686,'Evening Cow'!$A238,2),""),"")</f>
        <v/>
      </c>
      <c r="AB238" s="60" t="str">
        <f t="array" ref="AB238">IFERROR(IF(AB$2&lt;=$C$1,INDEX('Master Data'!$A$1:$H$686,'Evening Cow'!$A238,2),""),"")</f>
        <v/>
      </c>
      <c r="AC238" s="60" t="str">
        <f t="array" ref="AC238">IFERROR(IF(AC$2&lt;=$C$1,INDEX('Master Data'!$A$1:$H$686,'Evening Cow'!$A238,2),""),"")</f>
        <v/>
      </c>
      <c r="AD238" s="60" t="str">
        <f t="array" ref="AD238">IFERROR(IF(AD$2&lt;=$C$1,INDEX('Master Data'!$A$1:$H$686,'Evening Cow'!$A238,2),""),"")</f>
        <v/>
      </c>
      <c r="AE238" s="12"/>
      <c r="AF238" s="12"/>
      <c r="AG238" s="12"/>
    </row>
    <row r="239" ht="14.25" customHeight="1">
      <c r="A239" s="60" t="str">
        <f>IFERROR(SMALL('Master Data'!H:H,ROW()-2),"")</f>
        <v/>
      </c>
      <c r="B239" s="61" t="str">
        <f t="array" ref="B239">IFERROR(INDEX('Master Data'!$A$1:$H$686,'Evening Cow'!$A239,1),"")</f>
        <v>Customer Name</v>
      </c>
      <c r="C239" s="60" t="str">
        <f t="array" ref="C239">IFERROR(IF(C$2&lt;=$C$1,INDEX('Master Data'!$A$1:$H$686,'Evening Cow'!$A239,2),""),"")</f>
        <v/>
      </c>
      <c r="D239" s="60" t="str">
        <f t="array" ref="D239">IFERROR(IF(D$2&lt;=$C$1,INDEX('Master Data'!$A$1:$H$686,'Evening Cow'!$A239,2),""),"")</f>
        <v/>
      </c>
      <c r="E239" s="60" t="str">
        <f t="array" ref="E239">IFERROR(IF(E$2&lt;=$C$1,INDEX('Master Data'!$A$1:$H$686,'Evening Cow'!$A239,2),""),"")</f>
        <v/>
      </c>
      <c r="F239" s="60" t="str">
        <f t="array" ref="F239">IFERROR(IF(F$2&lt;=$C$1,INDEX('Master Data'!$A$1:$H$686,'Evening Cow'!$A239,2),""),"")</f>
        <v/>
      </c>
      <c r="G239" s="60" t="str">
        <f t="array" ref="G239">IFERROR(IF(G$2&lt;=$C$1,INDEX('Master Data'!$A$1:$H$686,'Evening Cow'!$A239,2),""),"")</f>
        <v/>
      </c>
      <c r="H239" s="60" t="str">
        <f t="array" ref="H239">IFERROR(IF(H$2&lt;=$C$1,INDEX('Master Data'!$A$1:$H$686,'Evening Cow'!$A239,2),""),"")</f>
        <v/>
      </c>
      <c r="I239" s="60" t="str">
        <f t="array" ref="I239">IFERROR(IF(I$2&lt;=$C$1,INDEX('Master Data'!$A$1:$H$686,'Evening Cow'!$A239,2),""),"")</f>
        <v/>
      </c>
      <c r="J239" s="60" t="str">
        <f t="array" ref="J239">IFERROR(IF(J$2&lt;=$C$1,INDEX('Master Data'!$A$1:$H$686,'Evening Cow'!$A239,2),""),"")</f>
        <v/>
      </c>
      <c r="K239" s="60" t="str">
        <f t="array" ref="K239">IFERROR(IF(K$2&lt;=$C$1,INDEX('Master Data'!$A$1:$H$686,'Evening Cow'!$A239,2),""),"")</f>
        <v/>
      </c>
      <c r="L239" s="60" t="str">
        <f t="array" ref="L239">IFERROR(IF(L$2&lt;=$C$1,INDEX('Master Data'!$A$1:$H$686,'Evening Cow'!$A239,2),""),"")</f>
        <v/>
      </c>
      <c r="M239" s="60" t="str">
        <f t="array" ref="M239">IFERROR(IF(M$2&lt;=$C$1,INDEX('Master Data'!$A$1:$H$686,'Evening Cow'!$A239,2),""),"")</f>
        <v/>
      </c>
      <c r="N239" s="60" t="str">
        <f t="array" ref="N239">IFERROR(IF(N$2&lt;=$C$1,INDEX('Master Data'!$A$1:$H$686,'Evening Cow'!$A239,2),""),"")</f>
        <v/>
      </c>
      <c r="O239" s="60" t="str">
        <f t="array" ref="O239">IFERROR(IF(O$2&lt;=$C$1,INDEX('Master Data'!$A$1:$H$686,'Evening Cow'!$A239,2),""),"")</f>
        <v/>
      </c>
      <c r="P239" s="60" t="str">
        <f t="array" ref="P239">IFERROR(IF(P$2&lt;=$C$1,INDEX('Master Data'!$A$1:$H$686,'Evening Cow'!$A239,2),""),"")</f>
        <v/>
      </c>
      <c r="Q239" s="60" t="str">
        <f t="array" ref="Q239">IFERROR(IF(Q$2&lt;=$C$1,INDEX('Master Data'!$A$1:$H$686,'Evening Cow'!$A239,2),""),"")</f>
        <v/>
      </c>
      <c r="R239" s="60" t="str">
        <f t="array" ref="R239">IFERROR(IF(R$2&lt;=$C$1,INDEX('Master Data'!$A$1:$H$686,'Evening Cow'!$A239,2),""),"")</f>
        <v/>
      </c>
      <c r="S239" s="60" t="str">
        <f t="array" ref="S239">IFERROR(IF(S$2&lt;=$C$1,INDEX('Master Data'!$A$1:$H$686,'Evening Cow'!$A239,2),""),"")</f>
        <v/>
      </c>
      <c r="T239" s="60" t="str">
        <f t="array" ref="T239">IFERROR(IF(T$2&lt;=$C$1,INDEX('Master Data'!$A$1:$H$686,'Evening Cow'!$A239,2),""),"")</f>
        <v/>
      </c>
      <c r="U239" s="60" t="str">
        <f t="array" ref="U239">IFERROR(IF(U$2&lt;=$C$1,INDEX('Master Data'!$A$1:$H$686,'Evening Cow'!$A239,2),""),"")</f>
        <v/>
      </c>
      <c r="V239" s="60" t="str">
        <f t="array" ref="V239">IFERROR(IF(V$2&lt;=$C$1,INDEX('Master Data'!$A$1:$H$686,'Evening Cow'!$A239,2),""),"")</f>
        <v/>
      </c>
      <c r="W239" s="60" t="str">
        <f t="array" ref="W239">IFERROR(IF(W$2&lt;=$C$1,INDEX('Master Data'!$A$1:$H$686,'Evening Cow'!$A239,2),""),"")</f>
        <v/>
      </c>
      <c r="X239" s="60" t="str">
        <f t="array" ref="X239">IFERROR(IF(X$2&lt;=$C$1,INDEX('Master Data'!$A$1:$H$686,'Evening Cow'!$A239,2),""),"")</f>
        <v/>
      </c>
      <c r="Y239" s="60" t="str">
        <f t="array" ref="Y239">IFERROR(IF(Y$2&lt;=$C$1,INDEX('Master Data'!$A$1:$H$686,'Evening Cow'!$A239,2),""),"")</f>
        <v/>
      </c>
      <c r="Z239" s="60" t="str">
        <f t="array" ref="Z239">IFERROR(IF(Z$2&lt;=$C$1,INDEX('Master Data'!$A$1:$H$686,'Evening Cow'!$A239,2),""),"")</f>
        <v/>
      </c>
      <c r="AA239" s="60" t="str">
        <f t="array" ref="AA239">IFERROR(IF(AA$2&lt;=$C$1,INDEX('Master Data'!$A$1:$H$686,'Evening Cow'!$A239,2),""),"")</f>
        <v/>
      </c>
      <c r="AB239" s="60" t="str">
        <f t="array" ref="AB239">IFERROR(IF(AB$2&lt;=$C$1,INDEX('Master Data'!$A$1:$H$686,'Evening Cow'!$A239,2),""),"")</f>
        <v/>
      </c>
      <c r="AC239" s="60" t="str">
        <f t="array" ref="AC239">IFERROR(IF(AC$2&lt;=$C$1,INDEX('Master Data'!$A$1:$H$686,'Evening Cow'!$A239,2),""),"")</f>
        <v/>
      </c>
      <c r="AD239" s="60" t="str">
        <f t="array" ref="AD239">IFERROR(IF(AD$2&lt;=$C$1,INDEX('Master Data'!$A$1:$H$686,'Evening Cow'!$A239,2),""),"")</f>
        <v/>
      </c>
      <c r="AE239" s="12"/>
      <c r="AF239" s="12"/>
      <c r="AG239" s="12"/>
    </row>
    <row r="240" ht="14.25" customHeight="1">
      <c r="A240" s="60" t="str">
        <f>IFERROR(SMALL('Master Data'!H:H,ROW()-2),"")</f>
        <v/>
      </c>
      <c r="B240" s="61" t="str">
        <f t="array" ref="B240">IFERROR(INDEX('Master Data'!$A$1:$H$686,'Evening Cow'!$A240,1),"")</f>
        <v>Customer Name</v>
      </c>
      <c r="C240" s="60" t="str">
        <f t="array" ref="C240">IFERROR(IF(C$2&lt;=$C$1,INDEX('Master Data'!$A$1:$H$686,'Evening Cow'!$A240,2),""),"")</f>
        <v/>
      </c>
      <c r="D240" s="60" t="str">
        <f t="array" ref="D240">IFERROR(IF(D$2&lt;=$C$1,INDEX('Master Data'!$A$1:$H$686,'Evening Cow'!$A240,2),""),"")</f>
        <v/>
      </c>
      <c r="E240" s="60" t="str">
        <f t="array" ref="E240">IFERROR(IF(E$2&lt;=$C$1,INDEX('Master Data'!$A$1:$H$686,'Evening Cow'!$A240,2),""),"")</f>
        <v/>
      </c>
      <c r="F240" s="60" t="str">
        <f t="array" ref="F240">IFERROR(IF(F$2&lt;=$C$1,INDEX('Master Data'!$A$1:$H$686,'Evening Cow'!$A240,2),""),"")</f>
        <v/>
      </c>
      <c r="G240" s="60" t="str">
        <f t="array" ref="G240">IFERROR(IF(G$2&lt;=$C$1,INDEX('Master Data'!$A$1:$H$686,'Evening Cow'!$A240,2),""),"")</f>
        <v/>
      </c>
      <c r="H240" s="60" t="str">
        <f t="array" ref="H240">IFERROR(IF(H$2&lt;=$C$1,INDEX('Master Data'!$A$1:$H$686,'Evening Cow'!$A240,2),""),"")</f>
        <v/>
      </c>
      <c r="I240" s="60" t="str">
        <f t="array" ref="I240">IFERROR(IF(I$2&lt;=$C$1,INDEX('Master Data'!$A$1:$H$686,'Evening Cow'!$A240,2),""),"")</f>
        <v/>
      </c>
      <c r="J240" s="60" t="str">
        <f t="array" ref="J240">IFERROR(IF(J$2&lt;=$C$1,INDEX('Master Data'!$A$1:$H$686,'Evening Cow'!$A240,2),""),"")</f>
        <v/>
      </c>
      <c r="K240" s="60" t="str">
        <f t="array" ref="K240">IFERROR(IF(K$2&lt;=$C$1,INDEX('Master Data'!$A$1:$H$686,'Evening Cow'!$A240,2),""),"")</f>
        <v/>
      </c>
      <c r="L240" s="60" t="str">
        <f t="array" ref="L240">IFERROR(IF(L$2&lt;=$C$1,INDEX('Master Data'!$A$1:$H$686,'Evening Cow'!$A240,2),""),"")</f>
        <v/>
      </c>
      <c r="M240" s="60" t="str">
        <f t="array" ref="M240">IFERROR(IF(M$2&lt;=$C$1,INDEX('Master Data'!$A$1:$H$686,'Evening Cow'!$A240,2),""),"")</f>
        <v/>
      </c>
      <c r="N240" s="60" t="str">
        <f t="array" ref="N240">IFERROR(IF(N$2&lt;=$C$1,INDEX('Master Data'!$A$1:$H$686,'Evening Cow'!$A240,2),""),"")</f>
        <v/>
      </c>
      <c r="O240" s="60" t="str">
        <f t="array" ref="O240">IFERROR(IF(O$2&lt;=$C$1,INDEX('Master Data'!$A$1:$H$686,'Evening Cow'!$A240,2),""),"")</f>
        <v/>
      </c>
      <c r="P240" s="60" t="str">
        <f t="array" ref="P240">IFERROR(IF(P$2&lt;=$C$1,INDEX('Master Data'!$A$1:$H$686,'Evening Cow'!$A240,2),""),"")</f>
        <v/>
      </c>
      <c r="Q240" s="60" t="str">
        <f t="array" ref="Q240">IFERROR(IF(Q$2&lt;=$C$1,INDEX('Master Data'!$A$1:$H$686,'Evening Cow'!$A240,2),""),"")</f>
        <v/>
      </c>
      <c r="R240" s="60" t="str">
        <f t="array" ref="R240">IFERROR(IF(R$2&lt;=$C$1,INDEX('Master Data'!$A$1:$H$686,'Evening Cow'!$A240,2),""),"")</f>
        <v/>
      </c>
      <c r="S240" s="60" t="str">
        <f t="array" ref="S240">IFERROR(IF(S$2&lt;=$C$1,INDEX('Master Data'!$A$1:$H$686,'Evening Cow'!$A240,2),""),"")</f>
        <v/>
      </c>
      <c r="T240" s="60" t="str">
        <f t="array" ref="T240">IFERROR(IF(T$2&lt;=$C$1,INDEX('Master Data'!$A$1:$H$686,'Evening Cow'!$A240,2),""),"")</f>
        <v/>
      </c>
      <c r="U240" s="60" t="str">
        <f t="array" ref="U240">IFERROR(IF(U$2&lt;=$C$1,INDEX('Master Data'!$A$1:$H$686,'Evening Cow'!$A240,2),""),"")</f>
        <v/>
      </c>
      <c r="V240" s="60" t="str">
        <f t="array" ref="V240">IFERROR(IF(V$2&lt;=$C$1,INDEX('Master Data'!$A$1:$H$686,'Evening Cow'!$A240,2),""),"")</f>
        <v/>
      </c>
      <c r="W240" s="60" t="str">
        <f t="array" ref="W240">IFERROR(IF(W$2&lt;=$C$1,INDEX('Master Data'!$A$1:$H$686,'Evening Cow'!$A240,2),""),"")</f>
        <v/>
      </c>
      <c r="X240" s="60" t="str">
        <f t="array" ref="X240">IFERROR(IF(X$2&lt;=$C$1,INDEX('Master Data'!$A$1:$H$686,'Evening Cow'!$A240,2),""),"")</f>
        <v/>
      </c>
      <c r="Y240" s="60" t="str">
        <f t="array" ref="Y240">IFERROR(IF(Y$2&lt;=$C$1,INDEX('Master Data'!$A$1:$H$686,'Evening Cow'!$A240,2),""),"")</f>
        <v/>
      </c>
      <c r="Z240" s="60" t="str">
        <f t="array" ref="Z240">IFERROR(IF(Z$2&lt;=$C$1,INDEX('Master Data'!$A$1:$H$686,'Evening Cow'!$A240,2),""),"")</f>
        <v/>
      </c>
      <c r="AA240" s="60" t="str">
        <f t="array" ref="AA240">IFERROR(IF(AA$2&lt;=$C$1,INDEX('Master Data'!$A$1:$H$686,'Evening Cow'!$A240,2),""),"")</f>
        <v/>
      </c>
      <c r="AB240" s="60" t="str">
        <f t="array" ref="AB240">IFERROR(IF(AB$2&lt;=$C$1,INDEX('Master Data'!$A$1:$H$686,'Evening Cow'!$A240,2),""),"")</f>
        <v/>
      </c>
      <c r="AC240" s="60" t="str">
        <f t="array" ref="AC240">IFERROR(IF(AC$2&lt;=$C$1,INDEX('Master Data'!$A$1:$H$686,'Evening Cow'!$A240,2),""),"")</f>
        <v/>
      </c>
      <c r="AD240" s="60" t="str">
        <f t="array" ref="AD240">IFERROR(IF(AD$2&lt;=$C$1,INDEX('Master Data'!$A$1:$H$686,'Evening Cow'!$A240,2),""),"")</f>
        <v/>
      </c>
      <c r="AE240" s="12"/>
      <c r="AF240" s="12"/>
      <c r="AG240" s="12"/>
    </row>
    <row r="241" ht="14.25" customHeight="1">
      <c r="A241" s="60" t="str">
        <f>IFERROR(SMALL('Master Data'!H:H,ROW()-2),"")</f>
        <v/>
      </c>
      <c r="B241" s="61" t="str">
        <f t="array" ref="B241">IFERROR(INDEX('Master Data'!$A$1:$H$686,'Evening Cow'!$A241,1),"")</f>
        <v>Customer Name</v>
      </c>
      <c r="C241" s="60" t="str">
        <f t="array" ref="C241">IFERROR(IF(C$2&lt;=$C$1,INDEX('Master Data'!$A$1:$H$686,'Evening Cow'!$A241,2),""),"")</f>
        <v/>
      </c>
      <c r="D241" s="60" t="str">
        <f t="array" ref="D241">IFERROR(IF(D$2&lt;=$C$1,INDEX('Master Data'!$A$1:$H$686,'Evening Cow'!$A241,2),""),"")</f>
        <v/>
      </c>
      <c r="E241" s="60" t="str">
        <f t="array" ref="E241">IFERROR(IF(E$2&lt;=$C$1,INDEX('Master Data'!$A$1:$H$686,'Evening Cow'!$A241,2),""),"")</f>
        <v/>
      </c>
      <c r="F241" s="60" t="str">
        <f t="array" ref="F241">IFERROR(IF(F$2&lt;=$C$1,INDEX('Master Data'!$A$1:$H$686,'Evening Cow'!$A241,2),""),"")</f>
        <v/>
      </c>
      <c r="G241" s="60" t="str">
        <f t="array" ref="G241">IFERROR(IF(G$2&lt;=$C$1,INDEX('Master Data'!$A$1:$H$686,'Evening Cow'!$A241,2),""),"")</f>
        <v/>
      </c>
      <c r="H241" s="60" t="str">
        <f t="array" ref="H241">IFERROR(IF(H$2&lt;=$C$1,INDEX('Master Data'!$A$1:$H$686,'Evening Cow'!$A241,2),""),"")</f>
        <v/>
      </c>
      <c r="I241" s="60" t="str">
        <f t="array" ref="I241">IFERROR(IF(I$2&lt;=$C$1,INDEX('Master Data'!$A$1:$H$686,'Evening Cow'!$A241,2),""),"")</f>
        <v/>
      </c>
      <c r="J241" s="60" t="str">
        <f t="array" ref="J241">IFERROR(IF(J$2&lt;=$C$1,INDEX('Master Data'!$A$1:$H$686,'Evening Cow'!$A241,2),""),"")</f>
        <v/>
      </c>
      <c r="K241" s="60" t="str">
        <f t="array" ref="K241">IFERROR(IF(K$2&lt;=$C$1,INDEX('Master Data'!$A$1:$H$686,'Evening Cow'!$A241,2),""),"")</f>
        <v/>
      </c>
      <c r="L241" s="60" t="str">
        <f t="array" ref="L241">IFERROR(IF(L$2&lt;=$C$1,INDEX('Master Data'!$A$1:$H$686,'Evening Cow'!$A241,2),""),"")</f>
        <v/>
      </c>
      <c r="M241" s="60" t="str">
        <f t="array" ref="M241">IFERROR(IF(M$2&lt;=$C$1,INDEX('Master Data'!$A$1:$H$686,'Evening Cow'!$A241,2),""),"")</f>
        <v/>
      </c>
      <c r="N241" s="60" t="str">
        <f t="array" ref="N241">IFERROR(IF(N$2&lt;=$C$1,INDEX('Master Data'!$A$1:$H$686,'Evening Cow'!$A241,2),""),"")</f>
        <v/>
      </c>
      <c r="O241" s="60" t="str">
        <f t="array" ref="O241">IFERROR(IF(O$2&lt;=$C$1,INDEX('Master Data'!$A$1:$H$686,'Evening Cow'!$A241,2),""),"")</f>
        <v/>
      </c>
      <c r="P241" s="60" t="str">
        <f t="array" ref="P241">IFERROR(IF(P$2&lt;=$C$1,INDEX('Master Data'!$A$1:$H$686,'Evening Cow'!$A241,2),""),"")</f>
        <v/>
      </c>
      <c r="Q241" s="60" t="str">
        <f t="array" ref="Q241">IFERROR(IF(Q$2&lt;=$C$1,INDEX('Master Data'!$A$1:$H$686,'Evening Cow'!$A241,2),""),"")</f>
        <v/>
      </c>
      <c r="R241" s="60" t="str">
        <f t="array" ref="R241">IFERROR(IF(R$2&lt;=$C$1,INDEX('Master Data'!$A$1:$H$686,'Evening Cow'!$A241,2),""),"")</f>
        <v/>
      </c>
      <c r="S241" s="60" t="str">
        <f t="array" ref="S241">IFERROR(IF(S$2&lt;=$C$1,INDEX('Master Data'!$A$1:$H$686,'Evening Cow'!$A241,2),""),"")</f>
        <v/>
      </c>
      <c r="T241" s="60" t="str">
        <f t="array" ref="T241">IFERROR(IF(T$2&lt;=$C$1,INDEX('Master Data'!$A$1:$H$686,'Evening Cow'!$A241,2),""),"")</f>
        <v/>
      </c>
      <c r="U241" s="60" t="str">
        <f t="array" ref="U241">IFERROR(IF(U$2&lt;=$C$1,INDEX('Master Data'!$A$1:$H$686,'Evening Cow'!$A241,2),""),"")</f>
        <v/>
      </c>
      <c r="V241" s="60" t="str">
        <f t="array" ref="V241">IFERROR(IF(V$2&lt;=$C$1,INDEX('Master Data'!$A$1:$H$686,'Evening Cow'!$A241,2),""),"")</f>
        <v/>
      </c>
      <c r="W241" s="60" t="str">
        <f t="array" ref="W241">IFERROR(IF(W$2&lt;=$C$1,INDEX('Master Data'!$A$1:$H$686,'Evening Cow'!$A241,2),""),"")</f>
        <v/>
      </c>
      <c r="X241" s="60" t="str">
        <f t="array" ref="X241">IFERROR(IF(X$2&lt;=$C$1,INDEX('Master Data'!$A$1:$H$686,'Evening Cow'!$A241,2),""),"")</f>
        <v/>
      </c>
      <c r="Y241" s="60" t="str">
        <f t="array" ref="Y241">IFERROR(IF(Y$2&lt;=$C$1,INDEX('Master Data'!$A$1:$H$686,'Evening Cow'!$A241,2),""),"")</f>
        <v/>
      </c>
      <c r="Z241" s="60" t="str">
        <f t="array" ref="Z241">IFERROR(IF(Z$2&lt;=$C$1,INDEX('Master Data'!$A$1:$H$686,'Evening Cow'!$A241,2),""),"")</f>
        <v/>
      </c>
      <c r="AA241" s="60" t="str">
        <f t="array" ref="AA241">IFERROR(IF(AA$2&lt;=$C$1,INDEX('Master Data'!$A$1:$H$686,'Evening Cow'!$A241,2),""),"")</f>
        <v/>
      </c>
      <c r="AB241" s="60" t="str">
        <f t="array" ref="AB241">IFERROR(IF(AB$2&lt;=$C$1,INDEX('Master Data'!$A$1:$H$686,'Evening Cow'!$A241,2),""),"")</f>
        <v/>
      </c>
      <c r="AC241" s="60" t="str">
        <f t="array" ref="AC241">IFERROR(IF(AC$2&lt;=$C$1,INDEX('Master Data'!$A$1:$H$686,'Evening Cow'!$A241,2),""),"")</f>
        <v/>
      </c>
      <c r="AD241" s="60" t="str">
        <f t="array" ref="AD241">IFERROR(IF(AD$2&lt;=$C$1,INDEX('Master Data'!$A$1:$H$686,'Evening Cow'!$A241,2),""),"")</f>
        <v/>
      </c>
      <c r="AE241" s="12"/>
      <c r="AF241" s="12"/>
      <c r="AG241" s="12"/>
    </row>
    <row r="242" ht="14.25" customHeight="1">
      <c r="A242" s="60" t="str">
        <f>IFERROR(SMALL('Master Data'!H:H,ROW()-2),"")</f>
        <v/>
      </c>
      <c r="B242" s="61" t="str">
        <f t="array" ref="B242">IFERROR(INDEX('Master Data'!$A$1:$H$686,'Evening Cow'!$A242,1),"")</f>
        <v>Customer Name</v>
      </c>
      <c r="C242" s="60" t="str">
        <f t="array" ref="C242">IFERROR(IF(C$2&lt;=$C$1,INDEX('Master Data'!$A$1:$H$686,'Evening Cow'!$A242,2),""),"")</f>
        <v/>
      </c>
      <c r="D242" s="60" t="str">
        <f t="array" ref="D242">IFERROR(IF(D$2&lt;=$C$1,INDEX('Master Data'!$A$1:$H$686,'Evening Cow'!$A242,2),""),"")</f>
        <v/>
      </c>
      <c r="E242" s="60" t="str">
        <f t="array" ref="E242">IFERROR(IF(E$2&lt;=$C$1,INDEX('Master Data'!$A$1:$H$686,'Evening Cow'!$A242,2),""),"")</f>
        <v/>
      </c>
      <c r="F242" s="60" t="str">
        <f t="array" ref="F242">IFERROR(IF(F$2&lt;=$C$1,INDEX('Master Data'!$A$1:$H$686,'Evening Cow'!$A242,2),""),"")</f>
        <v/>
      </c>
      <c r="G242" s="60" t="str">
        <f t="array" ref="G242">IFERROR(IF(G$2&lt;=$C$1,INDEX('Master Data'!$A$1:$H$686,'Evening Cow'!$A242,2),""),"")</f>
        <v/>
      </c>
      <c r="H242" s="60" t="str">
        <f t="array" ref="H242">IFERROR(IF(H$2&lt;=$C$1,INDEX('Master Data'!$A$1:$H$686,'Evening Cow'!$A242,2),""),"")</f>
        <v/>
      </c>
      <c r="I242" s="60" t="str">
        <f t="array" ref="I242">IFERROR(IF(I$2&lt;=$C$1,INDEX('Master Data'!$A$1:$H$686,'Evening Cow'!$A242,2),""),"")</f>
        <v/>
      </c>
      <c r="J242" s="60" t="str">
        <f t="array" ref="J242">IFERROR(IF(J$2&lt;=$C$1,INDEX('Master Data'!$A$1:$H$686,'Evening Cow'!$A242,2),""),"")</f>
        <v/>
      </c>
      <c r="K242" s="60" t="str">
        <f t="array" ref="K242">IFERROR(IF(K$2&lt;=$C$1,INDEX('Master Data'!$A$1:$H$686,'Evening Cow'!$A242,2),""),"")</f>
        <v/>
      </c>
      <c r="L242" s="60" t="str">
        <f t="array" ref="L242">IFERROR(IF(L$2&lt;=$C$1,INDEX('Master Data'!$A$1:$H$686,'Evening Cow'!$A242,2),""),"")</f>
        <v/>
      </c>
      <c r="M242" s="60" t="str">
        <f t="array" ref="M242">IFERROR(IF(M$2&lt;=$C$1,INDEX('Master Data'!$A$1:$H$686,'Evening Cow'!$A242,2),""),"")</f>
        <v/>
      </c>
      <c r="N242" s="60" t="str">
        <f t="array" ref="N242">IFERROR(IF(N$2&lt;=$C$1,INDEX('Master Data'!$A$1:$H$686,'Evening Cow'!$A242,2),""),"")</f>
        <v/>
      </c>
      <c r="O242" s="60" t="str">
        <f t="array" ref="O242">IFERROR(IF(O$2&lt;=$C$1,INDEX('Master Data'!$A$1:$H$686,'Evening Cow'!$A242,2),""),"")</f>
        <v/>
      </c>
      <c r="P242" s="60" t="str">
        <f t="array" ref="P242">IFERROR(IF(P$2&lt;=$C$1,INDEX('Master Data'!$A$1:$H$686,'Evening Cow'!$A242,2),""),"")</f>
        <v/>
      </c>
      <c r="Q242" s="60" t="str">
        <f t="array" ref="Q242">IFERROR(IF(Q$2&lt;=$C$1,INDEX('Master Data'!$A$1:$H$686,'Evening Cow'!$A242,2),""),"")</f>
        <v/>
      </c>
      <c r="R242" s="60" t="str">
        <f t="array" ref="R242">IFERROR(IF(R$2&lt;=$C$1,INDEX('Master Data'!$A$1:$H$686,'Evening Cow'!$A242,2),""),"")</f>
        <v/>
      </c>
      <c r="S242" s="60" t="str">
        <f t="array" ref="S242">IFERROR(IF(S$2&lt;=$C$1,INDEX('Master Data'!$A$1:$H$686,'Evening Cow'!$A242,2),""),"")</f>
        <v/>
      </c>
      <c r="T242" s="60" t="str">
        <f t="array" ref="T242">IFERROR(IF(T$2&lt;=$C$1,INDEX('Master Data'!$A$1:$H$686,'Evening Cow'!$A242,2),""),"")</f>
        <v/>
      </c>
      <c r="U242" s="60" t="str">
        <f t="array" ref="U242">IFERROR(IF(U$2&lt;=$C$1,INDEX('Master Data'!$A$1:$H$686,'Evening Cow'!$A242,2),""),"")</f>
        <v/>
      </c>
      <c r="V242" s="60" t="str">
        <f t="array" ref="V242">IFERROR(IF(V$2&lt;=$C$1,INDEX('Master Data'!$A$1:$H$686,'Evening Cow'!$A242,2),""),"")</f>
        <v/>
      </c>
      <c r="W242" s="60" t="str">
        <f t="array" ref="W242">IFERROR(IF(W$2&lt;=$C$1,INDEX('Master Data'!$A$1:$H$686,'Evening Cow'!$A242,2),""),"")</f>
        <v/>
      </c>
      <c r="X242" s="60" t="str">
        <f t="array" ref="X242">IFERROR(IF(X$2&lt;=$C$1,INDEX('Master Data'!$A$1:$H$686,'Evening Cow'!$A242,2),""),"")</f>
        <v/>
      </c>
      <c r="Y242" s="60" t="str">
        <f t="array" ref="Y242">IFERROR(IF(Y$2&lt;=$C$1,INDEX('Master Data'!$A$1:$H$686,'Evening Cow'!$A242,2),""),"")</f>
        <v/>
      </c>
      <c r="Z242" s="60" t="str">
        <f t="array" ref="Z242">IFERROR(IF(Z$2&lt;=$C$1,INDEX('Master Data'!$A$1:$H$686,'Evening Cow'!$A242,2),""),"")</f>
        <v/>
      </c>
      <c r="AA242" s="60" t="str">
        <f t="array" ref="AA242">IFERROR(IF(AA$2&lt;=$C$1,INDEX('Master Data'!$A$1:$H$686,'Evening Cow'!$A242,2),""),"")</f>
        <v/>
      </c>
      <c r="AB242" s="60" t="str">
        <f t="array" ref="AB242">IFERROR(IF(AB$2&lt;=$C$1,INDEX('Master Data'!$A$1:$H$686,'Evening Cow'!$A242,2),""),"")</f>
        <v/>
      </c>
      <c r="AC242" s="60" t="str">
        <f t="array" ref="AC242">IFERROR(IF(AC$2&lt;=$C$1,INDEX('Master Data'!$A$1:$H$686,'Evening Cow'!$A242,2),""),"")</f>
        <v/>
      </c>
      <c r="AD242" s="60" t="str">
        <f t="array" ref="AD242">IFERROR(IF(AD$2&lt;=$C$1,INDEX('Master Data'!$A$1:$H$686,'Evening Cow'!$A242,2),""),"")</f>
        <v/>
      </c>
      <c r="AE242" s="12"/>
      <c r="AF242" s="12"/>
      <c r="AG242" s="12"/>
    </row>
    <row r="243" ht="14.25" customHeight="1">
      <c r="A243" s="60" t="str">
        <f>IFERROR(SMALL('Master Data'!H:H,ROW()-2),"")</f>
        <v/>
      </c>
      <c r="B243" s="61" t="str">
        <f t="array" ref="B243">IFERROR(INDEX('Master Data'!$A$1:$H$686,'Evening Cow'!$A243,1),"")</f>
        <v>Customer Name</v>
      </c>
      <c r="C243" s="60" t="str">
        <f t="array" ref="C243">IFERROR(IF(C$2&lt;=$C$1,INDEX('Master Data'!$A$1:$H$686,'Evening Cow'!$A243,2),""),"")</f>
        <v/>
      </c>
      <c r="D243" s="60" t="str">
        <f t="array" ref="D243">IFERROR(IF(D$2&lt;=$C$1,INDEX('Master Data'!$A$1:$H$686,'Evening Cow'!$A243,2),""),"")</f>
        <v/>
      </c>
      <c r="E243" s="60" t="str">
        <f t="array" ref="E243">IFERROR(IF(E$2&lt;=$C$1,INDEX('Master Data'!$A$1:$H$686,'Evening Cow'!$A243,2),""),"")</f>
        <v/>
      </c>
      <c r="F243" s="60" t="str">
        <f t="array" ref="F243">IFERROR(IF(F$2&lt;=$C$1,INDEX('Master Data'!$A$1:$H$686,'Evening Cow'!$A243,2),""),"")</f>
        <v/>
      </c>
      <c r="G243" s="60" t="str">
        <f t="array" ref="G243">IFERROR(IF(G$2&lt;=$C$1,INDEX('Master Data'!$A$1:$H$686,'Evening Cow'!$A243,2),""),"")</f>
        <v/>
      </c>
      <c r="H243" s="60" t="str">
        <f t="array" ref="H243">IFERROR(IF(H$2&lt;=$C$1,INDEX('Master Data'!$A$1:$H$686,'Evening Cow'!$A243,2),""),"")</f>
        <v/>
      </c>
      <c r="I243" s="60" t="str">
        <f t="array" ref="I243">IFERROR(IF(I$2&lt;=$C$1,INDEX('Master Data'!$A$1:$H$686,'Evening Cow'!$A243,2),""),"")</f>
        <v/>
      </c>
      <c r="J243" s="60" t="str">
        <f t="array" ref="J243">IFERROR(IF(J$2&lt;=$C$1,INDEX('Master Data'!$A$1:$H$686,'Evening Cow'!$A243,2),""),"")</f>
        <v/>
      </c>
      <c r="K243" s="60" t="str">
        <f t="array" ref="K243">IFERROR(IF(K$2&lt;=$C$1,INDEX('Master Data'!$A$1:$H$686,'Evening Cow'!$A243,2),""),"")</f>
        <v/>
      </c>
      <c r="L243" s="60" t="str">
        <f t="array" ref="L243">IFERROR(IF(L$2&lt;=$C$1,INDEX('Master Data'!$A$1:$H$686,'Evening Cow'!$A243,2),""),"")</f>
        <v/>
      </c>
      <c r="M243" s="60" t="str">
        <f t="array" ref="M243">IFERROR(IF(M$2&lt;=$C$1,INDEX('Master Data'!$A$1:$H$686,'Evening Cow'!$A243,2),""),"")</f>
        <v/>
      </c>
      <c r="N243" s="60" t="str">
        <f t="array" ref="N243">IFERROR(IF(N$2&lt;=$C$1,INDEX('Master Data'!$A$1:$H$686,'Evening Cow'!$A243,2),""),"")</f>
        <v/>
      </c>
      <c r="O243" s="60" t="str">
        <f t="array" ref="O243">IFERROR(IF(O$2&lt;=$C$1,INDEX('Master Data'!$A$1:$H$686,'Evening Cow'!$A243,2),""),"")</f>
        <v/>
      </c>
      <c r="P243" s="60" t="str">
        <f t="array" ref="P243">IFERROR(IF(P$2&lt;=$C$1,INDEX('Master Data'!$A$1:$H$686,'Evening Cow'!$A243,2),""),"")</f>
        <v/>
      </c>
      <c r="Q243" s="60" t="str">
        <f t="array" ref="Q243">IFERROR(IF(Q$2&lt;=$C$1,INDEX('Master Data'!$A$1:$H$686,'Evening Cow'!$A243,2),""),"")</f>
        <v/>
      </c>
      <c r="R243" s="60" t="str">
        <f t="array" ref="R243">IFERROR(IF(R$2&lt;=$C$1,INDEX('Master Data'!$A$1:$H$686,'Evening Cow'!$A243,2),""),"")</f>
        <v/>
      </c>
      <c r="S243" s="60" t="str">
        <f t="array" ref="S243">IFERROR(IF(S$2&lt;=$C$1,INDEX('Master Data'!$A$1:$H$686,'Evening Cow'!$A243,2),""),"")</f>
        <v/>
      </c>
      <c r="T243" s="60" t="str">
        <f t="array" ref="T243">IFERROR(IF(T$2&lt;=$C$1,INDEX('Master Data'!$A$1:$H$686,'Evening Cow'!$A243,2),""),"")</f>
        <v/>
      </c>
      <c r="U243" s="60" t="str">
        <f t="array" ref="U243">IFERROR(IF(U$2&lt;=$C$1,INDEX('Master Data'!$A$1:$H$686,'Evening Cow'!$A243,2),""),"")</f>
        <v/>
      </c>
      <c r="V243" s="60" t="str">
        <f t="array" ref="V243">IFERROR(IF(V$2&lt;=$C$1,INDEX('Master Data'!$A$1:$H$686,'Evening Cow'!$A243,2),""),"")</f>
        <v/>
      </c>
      <c r="W243" s="60" t="str">
        <f t="array" ref="W243">IFERROR(IF(W$2&lt;=$C$1,INDEX('Master Data'!$A$1:$H$686,'Evening Cow'!$A243,2),""),"")</f>
        <v/>
      </c>
      <c r="X243" s="60" t="str">
        <f t="array" ref="X243">IFERROR(IF(X$2&lt;=$C$1,INDEX('Master Data'!$A$1:$H$686,'Evening Cow'!$A243,2),""),"")</f>
        <v/>
      </c>
      <c r="Y243" s="60" t="str">
        <f t="array" ref="Y243">IFERROR(IF(Y$2&lt;=$C$1,INDEX('Master Data'!$A$1:$H$686,'Evening Cow'!$A243,2),""),"")</f>
        <v/>
      </c>
      <c r="Z243" s="60" t="str">
        <f t="array" ref="Z243">IFERROR(IF(Z$2&lt;=$C$1,INDEX('Master Data'!$A$1:$H$686,'Evening Cow'!$A243,2),""),"")</f>
        <v/>
      </c>
      <c r="AA243" s="60" t="str">
        <f t="array" ref="AA243">IFERROR(IF(AA$2&lt;=$C$1,INDEX('Master Data'!$A$1:$H$686,'Evening Cow'!$A243,2),""),"")</f>
        <v/>
      </c>
      <c r="AB243" s="60" t="str">
        <f t="array" ref="AB243">IFERROR(IF(AB$2&lt;=$C$1,INDEX('Master Data'!$A$1:$H$686,'Evening Cow'!$A243,2),""),"")</f>
        <v/>
      </c>
      <c r="AC243" s="60" t="str">
        <f t="array" ref="AC243">IFERROR(IF(AC$2&lt;=$C$1,INDEX('Master Data'!$A$1:$H$686,'Evening Cow'!$A243,2),""),"")</f>
        <v/>
      </c>
      <c r="AD243" s="60" t="str">
        <f t="array" ref="AD243">IFERROR(IF(AD$2&lt;=$C$1,INDEX('Master Data'!$A$1:$H$686,'Evening Cow'!$A243,2),""),"")</f>
        <v/>
      </c>
      <c r="AE243" s="12"/>
      <c r="AF243" s="12"/>
      <c r="AG243" s="12"/>
    </row>
    <row r="244" ht="14.25" customHeight="1">
      <c r="A244" s="60" t="str">
        <f>IFERROR(SMALL('Master Data'!H:H,ROW()-2),"")</f>
        <v/>
      </c>
      <c r="B244" s="61" t="str">
        <f t="array" ref="B244">IFERROR(INDEX('Master Data'!$A$1:$H$686,'Evening Cow'!$A244,1),"")</f>
        <v>Customer Name</v>
      </c>
      <c r="C244" s="60" t="str">
        <f t="array" ref="C244">IFERROR(IF(C$2&lt;=$C$1,INDEX('Master Data'!$A$1:$H$686,'Evening Cow'!$A244,2),""),"")</f>
        <v/>
      </c>
      <c r="D244" s="60" t="str">
        <f t="array" ref="D244">IFERROR(IF(D$2&lt;=$C$1,INDEX('Master Data'!$A$1:$H$686,'Evening Cow'!$A244,2),""),"")</f>
        <v/>
      </c>
      <c r="E244" s="60" t="str">
        <f t="array" ref="E244">IFERROR(IF(E$2&lt;=$C$1,INDEX('Master Data'!$A$1:$H$686,'Evening Cow'!$A244,2),""),"")</f>
        <v/>
      </c>
      <c r="F244" s="60" t="str">
        <f t="array" ref="F244">IFERROR(IF(F$2&lt;=$C$1,INDEX('Master Data'!$A$1:$H$686,'Evening Cow'!$A244,2),""),"")</f>
        <v/>
      </c>
      <c r="G244" s="60" t="str">
        <f t="array" ref="G244">IFERROR(IF(G$2&lt;=$C$1,INDEX('Master Data'!$A$1:$H$686,'Evening Cow'!$A244,2),""),"")</f>
        <v/>
      </c>
      <c r="H244" s="60" t="str">
        <f t="array" ref="H244">IFERROR(IF(H$2&lt;=$C$1,INDEX('Master Data'!$A$1:$H$686,'Evening Cow'!$A244,2),""),"")</f>
        <v/>
      </c>
      <c r="I244" s="60" t="str">
        <f t="array" ref="I244">IFERROR(IF(I$2&lt;=$C$1,INDEX('Master Data'!$A$1:$H$686,'Evening Cow'!$A244,2),""),"")</f>
        <v/>
      </c>
      <c r="J244" s="60" t="str">
        <f t="array" ref="J244">IFERROR(IF(J$2&lt;=$C$1,INDEX('Master Data'!$A$1:$H$686,'Evening Cow'!$A244,2),""),"")</f>
        <v/>
      </c>
      <c r="K244" s="60" t="str">
        <f t="array" ref="K244">IFERROR(IF(K$2&lt;=$C$1,INDEX('Master Data'!$A$1:$H$686,'Evening Cow'!$A244,2),""),"")</f>
        <v/>
      </c>
      <c r="L244" s="60" t="str">
        <f t="array" ref="L244">IFERROR(IF(L$2&lt;=$C$1,INDEX('Master Data'!$A$1:$H$686,'Evening Cow'!$A244,2),""),"")</f>
        <v/>
      </c>
      <c r="M244" s="60" t="str">
        <f t="array" ref="M244">IFERROR(IF(M$2&lt;=$C$1,INDEX('Master Data'!$A$1:$H$686,'Evening Cow'!$A244,2),""),"")</f>
        <v/>
      </c>
      <c r="N244" s="60" t="str">
        <f t="array" ref="N244">IFERROR(IF(N$2&lt;=$C$1,INDEX('Master Data'!$A$1:$H$686,'Evening Cow'!$A244,2),""),"")</f>
        <v/>
      </c>
      <c r="O244" s="60" t="str">
        <f t="array" ref="O244">IFERROR(IF(O$2&lt;=$C$1,INDEX('Master Data'!$A$1:$H$686,'Evening Cow'!$A244,2),""),"")</f>
        <v/>
      </c>
      <c r="P244" s="60" t="str">
        <f t="array" ref="P244">IFERROR(IF(P$2&lt;=$C$1,INDEX('Master Data'!$A$1:$H$686,'Evening Cow'!$A244,2),""),"")</f>
        <v/>
      </c>
      <c r="Q244" s="60" t="str">
        <f t="array" ref="Q244">IFERROR(IF(Q$2&lt;=$C$1,INDEX('Master Data'!$A$1:$H$686,'Evening Cow'!$A244,2),""),"")</f>
        <v/>
      </c>
      <c r="R244" s="60" t="str">
        <f t="array" ref="R244">IFERROR(IF(R$2&lt;=$C$1,INDEX('Master Data'!$A$1:$H$686,'Evening Cow'!$A244,2),""),"")</f>
        <v/>
      </c>
      <c r="S244" s="60" t="str">
        <f t="array" ref="S244">IFERROR(IF(S$2&lt;=$C$1,INDEX('Master Data'!$A$1:$H$686,'Evening Cow'!$A244,2),""),"")</f>
        <v/>
      </c>
      <c r="T244" s="60" t="str">
        <f t="array" ref="T244">IFERROR(IF(T$2&lt;=$C$1,INDEX('Master Data'!$A$1:$H$686,'Evening Cow'!$A244,2),""),"")</f>
        <v/>
      </c>
      <c r="U244" s="60" t="str">
        <f t="array" ref="U244">IFERROR(IF(U$2&lt;=$C$1,INDEX('Master Data'!$A$1:$H$686,'Evening Cow'!$A244,2),""),"")</f>
        <v/>
      </c>
      <c r="V244" s="60" t="str">
        <f t="array" ref="V244">IFERROR(IF(V$2&lt;=$C$1,INDEX('Master Data'!$A$1:$H$686,'Evening Cow'!$A244,2),""),"")</f>
        <v/>
      </c>
      <c r="W244" s="60" t="str">
        <f t="array" ref="W244">IFERROR(IF(W$2&lt;=$C$1,INDEX('Master Data'!$A$1:$H$686,'Evening Cow'!$A244,2),""),"")</f>
        <v/>
      </c>
      <c r="X244" s="60" t="str">
        <f t="array" ref="X244">IFERROR(IF(X$2&lt;=$C$1,INDEX('Master Data'!$A$1:$H$686,'Evening Cow'!$A244,2),""),"")</f>
        <v/>
      </c>
      <c r="Y244" s="60" t="str">
        <f t="array" ref="Y244">IFERROR(IF(Y$2&lt;=$C$1,INDEX('Master Data'!$A$1:$H$686,'Evening Cow'!$A244,2),""),"")</f>
        <v/>
      </c>
      <c r="Z244" s="60" t="str">
        <f t="array" ref="Z244">IFERROR(IF(Z$2&lt;=$C$1,INDEX('Master Data'!$A$1:$H$686,'Evening Cow'!$A244,2),""),"")</f>
        <v/>
      </c>
      <c r="AA244" s="60" t="str">
        <f t="array" ref="AA244">IFERROR(IF(AA$2&lt;=$C$1,INDEX('Master Data'!$A$1:$H$686,'Evening Cow'!$A244,2),""),"")</f>
        <v/>
      </c>
      <c r="AB244" s="60" t="str">
        <f t="array" ref="AB244">IFERROR(IF(AB$2&lt;=$C$1,INDEX('Master Data'!$A$1:$H$686,'Evening Cow'!$A244,2),""),"")</f>
        <v/>
      </c>
      <c r="AC244" s="60" t="str">
        <f t="array" ref="AC244">IFERROR(IF(AC$2&lt;=$C$1,INDEX('Master Data'!$A$1:$H$686,'Evening Cow'!$A244,2),""),"")</f>
        <v/>
      </c>
      <c r="AD244" s="60" t="str">
        <f t="array" ref="AD244">IFERROR(IF(AD$2&lt;=$C$1,INDEX('Master Data'!$A$1:$H$686,'Evening Cow'!$A244,2),""),"")</f>
        <v/>
      </c>
      <c r="AE244" s="12"/>
      <c r="AF244" s="12"/>
      <c r="AG244" s="12"/>
    </row>
    <row r="245" ht="14.25" customHeight="1">
      <c r="A245" s="60" t="str">
        <f>IFERROR(SMALL('Master Data'!H:H,ROW()-2),"")</f>
        <v/>
      </c>
      <c r="B245" s="61" t="str">
        <f t="array" ref="B245">IFERROR(INDEX('Master Data'!$A$1:$H$686,'Evening Cow'!$A245,1),"")</f>
        <v>Customer Name</v>
      </c>
      <c r="C245" s="60" t="str">
        <f t="array" ref="C245">IFERROR(IF(C$2&lt;=$C$1,INDEX('Master Data'!$A$1:$H$686,'Evening Cow'!$A245,2),""),"")</f>
        <v/>
      </c>
      <c r="D245" s="60" t="str">
        <f t="array" ref="D245">IFERROR(IF(D$2&lt;=$C$1,INDEX('Master Data'!$A$1:$H$686,'Evening Cow'!$A245,2),""),"")</f>
        <v/>
      </c>
      <c r="E245" s="60" t="str">
        <f t="array" ref="E245">IFERROR(IF(E$2&lt;=$C$1,INDEX('Master Data'!$A$1:$H$686,'Evening Cow'!$A245,2),""),"")</f>
        <v/>
      </c>
      <c r="F245" s="60" t="str">
        <f t="array" ref="F245">IFERROR(IF(F$2&lt;=$C$1,INDEX('Master Data'!$A$1:$H$686,'Evening Cow'!$A245,2),""),"")</f>
        <v/>
      </c>
      <c r="G245" s="60" t="str">
        <f t="array" ref="G245">IFERROR(IF(G$2&lt;=$C$1,INDEX('Master Data'!$A$1:$H$686,'Evening Cow'!$A245,2),""),"")</f>
        <v/>
      </c>
      <c r="H245" s="60" t="str">
        <f t="array" ref="H245">IFERROR(IF(H$2&lt;=$C$1,INDEX('Master Data'!$A$1:$H$686,'Evening Cow'!$A245,2),""),"")</f>
        <v/>
      </c>
      <c r="I245" s="60" t="str">
        <f t="array" ref="I245">IFERROR(IF(I$2&lt;=$C$1,INDEX('Master Data'!$A$1:$H$686,'Evening Cow'!$A245,2),""),"")</f>
        <v/>
      </c>
      <c r="J245" s="60" t="str">
        <f t="array" ref="J245">IFERROR(IF(J$2&lt;=$C$1,INDEX('Master Data'!$A$1:$H$686,'Evening Cow'!$A245,2),""),"")</f>
        <v/>
      </c>
      <c r="K245" s="60" t="str">
        <f t="array" ref="K245">IFERROR(IF(K$2&lt;=$C$1,INDEX('Master Data'!$A$1:$H$686,'Evening Cow'!$A245,2),""),"")</f>
        <v/>
      </c>
      <c r="L245" s="60" t="str">
        <f t="array" ref="L245">IFERROR(IF(L$2&lt;=$C$1,INDEX('Master Data'!$A$1:$H$686,'Evening Cow'!$A245,2),""),"")</f>
        <v/>
      </c>
      <c r="M245" s="60" t="str">
        <f t="array" ref="M245">IFERROR(IF(M$2&lt;=$C$1,INDEX('Master Data'!$A$1:$H$686,'Evening Cow'!$A245,2),""),"")</f>
        <v/>
      </c>
      <c r="N245" s="60" t="str">
        <f t="array" ref="N245">IFERROR(IF(N$2&lt;=$C$1,INDEX('Master Data'!$A$1:$H$686,'Evening Cow'!$A245,2),""),"")</f>
        <v/>
      </c>
      <c r="O245" s="60" t="str">
        <f t="array" ref="O245">IFERROR(IF(O$2&lt;=$C$1,INDEX('Master Data'!$A$1:$H$686,'Evening Cow'!$A245,2),""),"")</f>
        <v/>
      </c>
      <c r="P245" s="60" t="str">
        <f t="array" ref="P245">IFERROR(IF(P$2&lt;=$C$1,INDEX('Master Data'!$A$1:$H$686,'Evening Cow'!$A245,2),""),"")</f>
        <v/>
      </c>
      <c r="Q245" s="60" t="str">
        <f t="array" ref="Q245">IFERROR(IF(Q$2&lt;=$C$1,INDEX('Master Data'!$A$1:$H$686,'Evening Cow'!$A245,2),""),"")</f>
        <v/>
      </c>
      <c r="R245" s="60" t="str">
        <f t="array" ref="R245">IFERROR(IF(R$2&lt;=$C$1,INDEX('Master Data'!$A$1:$H$686,'Evening Cow'!$A245,2),""),"")</f>
        <v/>
      </c>
      <c r="S245" s="60" t="str">
        <f t="array" ref="S245">IFERROR(IF(S$2&lt;=$C$1,INDEX('Master Data'!$A$1:$H$686,'Evening Cow'!$A245,2),""),"")</f>
        <v/>
      </c>
      <c r="T245" s="60" t="str">
        <f t="array" ref="T245">IFERROR(IF(T$2&lt;=$C$1,INDEX('Master Data'!$A$1:$H$686,'Evening Cow'!$A245,2),""),"")</f>
        <v/>
      </c>
      <c r="U245" s="60" t="str">
        <f t="array" ref="U245">IFERROR(IF(U$2&lt;=$C$1,INDEX('Master Data'!$A$1:$H$686,'Evening Cow'!$A245,2),""),"")</f>
        <v/>
      </c>
      <c r="V245" s="60" t="str">
        <f t="array" ref="V245">IFERROR(IF(V$2&lt;=$C$1,INDEX('Master Data'!$A$1:$H$686,'Evening Cow'!$A245,2),""),"")</f>
        <v/>
      </c>
      <c r="W245" s="60" t="str">
        <f t="array" ref="W245">IFERROR(IF(W$2&lt;=$C$1,INDEX('Master Data'!$A$1:$H$686,'Evening Cow'!$A245,2),""),"")</f>
        <v/>
      </c>
      <c r="X245" s="60" t="str">
        <f t="array" ref="X245">IFERROR(IF(X$2&lt;=$C$1,INDEX('Master Data'!$A$1:$H$686,'Evening Cow'!$A245,2),""),"")</f>
        <v/>
      </c>
      <c r="Y245" s="60" t="str">
        <f t="array" ref="Y245">IFERROR(IF(Y$2&lt;=$C$1,INDEX('Master Data'!$A$1:$H$686,'Evening Cow'!$A245,2),""),"")</f>
        <v/>
      </c>
      <c r="Z245" s="60" t="str">
        <f t="array" ref="Z245">IFERROR(IF(Z$2&lt;=$C$1,INDEX('Master Data'!$A$1:$H$686,'Evening Cow'!$A245,2),""),"")</f>
        <v/>
      </c>
      <c r="AA245" s="60" t="str">
        <f t="array" ref="AA245">IFERROR(IF(AA$2&lt;=$C$1,INDEX('Master Data'!$A$1:$H$686,'Evening Cow'!$A245,2),""),"")</f>
        <v/>
      </c>
      <c r="AB245" s="60" t="str">
        <f t="array" ref="AB245">IFERROR(IF(AB$2&lt;=$C$1,INDEX('Master Data'!$A$1:$H$686,'Evening Cow'!$A245,2),""),"")</f>
        <v/>
      </c>
      <c r="AC245" s="60" t="str">
        <f t="array" ref="AC245">IFERROR(IF(AC$2&lt;=$C$1,INDEX('Master Data'!$A$1:$H$686,'Evening Cow'!$A245,2),""),"")</f>
        <v/>
      </c>
      <c r="AD245" s="60" t="str">
        <f t="array" ref="AD245">IFERROR(IF(AD$2&lt;=$C$1,INDEX('Master Data'!$A$1:$H$686,'Evening Cow'!$A245,2),""),"")</f>
        <v/>
      </c>
      <c r="AE245" s="12"/>
      <c r="AF245" s="12"/>
      <c r="AG245" s="12"/>
    </row>
    <row r="246" ht="14.25" customHeight="1">
      <c r="A246" s="60" t="str">
        <f>IFERROR(SMALL('Master Data'!H:H,ROW()-2),"")</f>
        <v/>
      </c>
      <c r="B246" s="61" t="str">
        <f t="array" ref="B246">IFERROR(INDEX('Master Data'!$A$1:$H$686,'Evening Cow'!$A246,1),"")</f>
        <v>Customer Name</v>
      </c>
      <c r="C246" s="60" t="str">
        <f t="array" ref="C246">IFERROR(IF(C$2&lt;=$C$1,INDEX('Master Data'!$A$1:$H$686,'Evening Cow'!$A246,2),""),"")</f>
        <v/>
      </c>
      <c r="D246" s="60" t="str">
        <f t="array" ref="D246">IFERROR(IF(D$2&lt;=$C$1,INDEX('Master Data'!$A$1:$H$686,'Evening Cow'!$A246,2),""),"")</f>
        <v/>
      </c>
      <c r="E246" s="60" t="str">
        <f t="array" ref="E246">IFERROR(IF(E$2&lt;=$C$1,INDEX('Master Data'!$A$1:$H$686,'Evening Cow'!$A246,2),""),"")</f>
        <v/>
      </c>
      <c r="F246" s="60" t="str">
        <f t="array" ref="F246">IFERROR(IF(F$2&lt;=$C$1,INDEX('Master Data'!$A$1:$H$686,'Evening Cow'!$A246,2),""),"")</f>
        <v/>
      </c>
      <c r="G246" s="60" t="str">
        <f t="array" ref="G246">IFERROR(IF(G$2&lt;=$C$1,INDEX('Master Data'!$A$1:$H$686,'Evening Cow'!$A246,2),""),"")</f>
        <v/>
      </c>
      <c r="H246" s="60" t="str">
        <f t="array" ref="H246">IFERROR(IF(H$2&lt;=$C$1,INDEX('Master Data'!$A$1:$H$686,'Evening Cow'!$A246,2),""),"")</f>
        <v/>
      </c>
      <c r="I246" s="60" t="str">
        <f t="array" ref="I246">IFERROR(IF(I$2&lt;=$C$1,INDEX('Master Data'!$A$1:$H$686,'Evening Cow'!$A246,2),""),"")</f>
        <v/>
      </c>
      <c r="J246" s="60" t="str">
        <f t="array" ref="J246">IFERROR(IF(J$2&lt;=$C$1,INDEX('Master Data'!$A$1:$H$686,'Evening Cow'!$A246,2),""),"")</f>
        <v/>
      </c>
      <c r="K246" s="60" t="str">
        <f t="array" ref="K246">IFERROR(IF(K$2&lt;=$C$1,INDEX('Master Data'!$A$1:$H$686,'Evening Cow'!$A246,2),""),"")</f>
        <v/>
      </c>
      <c r="L246" s="60" t="str">
        <f t="array" ref="L246">IFERROR(IF(L$2&lt;=$C$1,INDEX('Master Data'!$A$1:$H$686,'Evening Cow'!$A246,2),""),"")</f>
        <v/>
      </c>
      <c r="M246" s="60" t="str">
        <f t="array" ref="M246">IFERROR(IF(M$2&lt;=$C$1,INDEX('Master Data'!$A$1:$H$686,'Evening Cow'!$A246,2),""),"")</f>
        <v/>
      </c>
      <c r="N246" s="60" t="str">
        <f t="array" ref="N246">IFERROR(IF(N$2&lt;=$C$1,INDEX('Master Data'!$A$1:$H$686,'Evening Cow'!$A246,2),""),"")</f>
        <v/>
      </c>
      <c r="O246" s="60" t="str">
        <f t="array" ref="O246">IFERROR(IF(O$2&lt;=$C$1,INDEX('Master Data'!$A$1:$H$686,'Evening Cow'!$A246,2),""),"")</f>
        <v/>
      </c>
      <c r="P246" s="60" t="str">
        <f t="array" ref="P246">IFERROR(IF(P$2&lt;=$C$1,INDEX('Master Data'!$A$1:$H$686,'Evening Cow'!$A246,2),""),"")</f>
        <v/>
      </c>
      <c r="Q246" s="60" t="str">
        <f t="array" ref="Q246">IFERROR(IF(Q$2&lt;=$C$1,INDEX('Master Data'!$A$1:$H$686,'Evening Cow'!$A246,2),""),"")</f>
        <v/>
      </c>
      <c r="R246" s="60" t="str">
        <f t="array" ref="R246">IFERROR(IF(R$2&lt;=$C$1,INDEX('Master Data'!$A$1:$H$686,'Evening Cow'!$A246,2),""),"")</f>
        <v/>
      </c>
      <c r="S246" s="60" t="str">
        <f t="array" ref="S246">IFERROR(IF(S$2&lt;=$C$1,INDEX('Master Data'!$A$1:$H$686,'Evening Cow'!$A246,2),""),"")</f>
        <v/>
      </c>
      <c r="T246" s="60" t="str">
        <f t="array" ref="T246">IFERROR(IF(T$2&lt;=$C$1,INDEX('Master Data'!$A$1:$H$686,'Evening Cow'!$A246,2),""),"")</f>
        <v/>
      </c>
      <c r="U246" s="60" t="str">
        <f t="array" ref="U246">IFERROR(IF(U$2&lt;=$C$1,INDEX('Master Data'!$A$1:$H$686,'Evening Cow'!$A246,2),""),"")</f>
        <v/>
      </c>
      <c r="V246" s="60" t="str">
        <f t="array" ref="V246">IFERROR(IF(V$2&lt;=$C$1,INDEX('Master Data'!$A$1:$H$686,'Evening Cow'!$A246,2),""),"")</f>
        <v/>
      </c>
      <c r="W246" s="60" t="str">
        <f t="array" ref="W246">IFERROR(IF(W$2&lt;=$C$1,INDEX('Master Data'!$A$1:$H$686,'Evening Cow'!$A246,2),""),"")</f>
        <v/>
      </c>
      <c r="X246" s="60" t="str">
        <f t="array" ref="X246">IFERROR(IF(X$2&lt;=$C$1,INDEX('Master Data'!$A$1:$H$686,'Evening Cow'!$A246,2),""),"")</f>
        <v/>
      </c>
      <c r="Y246" s="60" t="str">
        <f t="array" ref="Y246">IFERROR(IF(Y$2&lt;=$C$1,INDEX('Master Data'!$A$1:$H$686,'Evening Cow'!$A246,2),""),"")</f>
        <v/>
      </c>
      <c r="Z246" s="60" t="str">
        <f t="array" ref="Z246">IFERROR(IF(Z$2&lt;=$C$1,INDEX('Master Data'!$A$1:$H$686,'Evening Cow'!$A246,2),""),"")</f>
        <v/>
      </c>
      <c r="AA246" s="60" t="str">
        <f t="array" ref="AA246">IFERROR(IF(AA$2&lt;=$C$1,INDEX('Master Data'!$A$1:$H$686,'Evening Cow'!$A246,2),""),"")</f>
        <v/>
      </c>
      <c r="AB246" s="60" t="str">
        <f t="array" ref="AB246">IFERROR(IF(AB$2&lt;=$C$1,INDEX('Master Data'!$A$1:$H$686,'Evening Cow'!$A246,2),""),"")</f>
        <v/>
      </c>
      <c r="AC246" s="60" t="str">
        <f t="array" ref="AC246">IFERROR(IF(AC$2&lt;=$C$1,INDEX('Master Data'!$A$1:$H$686,'Evening Cow'!$A246,2),""),"")</f>
        <v/>
      </c>
      <c r="AD246" s="60" t="str">
        <f t="array" ref="AD246">IFERROR(IF(AD$2&lt;=$C$1,INDEX('Master Data'!$A$1:$H$686,'Evening Cow'!$A246,2),""),"")</f>
        <v/>
      </c>
      <c r="AE246" s="12"/>
      <c r="AF246" s="12"/>
      <c r="AG246" s="12"/>
    </row>
    <row r="247" ht="14.25" customHeight="1">
      <c r="A247" s="60" t="str">
        <f>IFERROR(SMALL('Master Data'!H:H,ROW()-2),"")</f>
        <v/>
      </c>
      <c r="B247" s="61" t="str">
        <f t="array" ref="B247">IFERROR(INDEX('Master Data'!$A$1:$H$686,'Evening Cow'!$A247,1),"")</f>
        <v>Customer Name</v>
      </c>
      <c r="C247" s="60" t="str">
        <f t="array" ref="C247">IFERROR(IF(C$2&lt;=$C$1,INDEX('Master Data'!$A$1:$H$686,'Evening Cow'!$A247,2),""),"")</f>
        <v/>
      </c>
      <c r="D247" s="60" t="str">
        <f t="array" ref="D247">IFERROR(IF(D$2&lt;=$C$1,INDEX('Master Data'!$A$1:$H$686,'Evening Cow'!$A247,2),""),"")</f>
        <v/>
      </c>
      <c r="E247" s="60" t="str">
        <f t="array" ref="E247">IFERROR(IF(E$2&lt;=$C$1,INDEX('Master Data'!$A$1:$H$686,'Evening Cow'!$A247,2),""),"")</f>
        <v/>
      </c>
      <c r="F247" s="60" t="str">
        <f t="array" ref="F247">IFERROR(IF(F$2&lt;=$C$1,INDEX('Master Data'!$A$1:$H$686,'Evening Cow'!$A247,2),""),"")</f>
        <v/>
      </c>
      <c r="G247" s="60" t="str">
        <f t="array" ref="G247">IFERROR(IF(G$2&lt;=$C$1,INDEX('Master Data'!$A$1:$H$686,'Evening Cow'!$A247,2),""),"")</f>
        <v/>
      </c>
      <c r="H247" s="60" t="str">
        <f t="array" ref="H247">IFERROR(IF(H$2&lt;=$C$1,INDEX('Master Data'!$A$1:$H$686,'Evening Cow'!$A247,2),""),"")</f>
        <v/>
      </c>
      <c r="I247" s="60" t="str">
        <f t="array" ref="I247">IFERROR(IF(I$2&lt;=$C$1,INDEX('Master Data'!$A$1:$H$686,'Evening Cow'!$A247,2),""),"")</f>
        <v/>
      </c>
      <c r="J247" s="60" t="str">
        <f t="array" ref="J247">IFERROR(IF(J$2&lt;=$C$1,INDEX('Master Data'!$A$1:$H$686,'Evening Cow'!$A247,2),""),"")</f>
        <v/>
      </c>
      <c r="K247" s="60" t="str">
        <f t="array" ref="K247">IFERROR(IF(K$2&lt;=$C$1,INDEX('Master Data'!$A$1:$H$686,'Evening Cow'!$A247,2),""),"")</f>
        <v/>
      </c>
      <c r="L247" s="60" t="str">
        <f t="array" ref="L247">IFERROR(IF(L$2&lt;=$C$1,INDEX('Master Data'!$A$1:$H$686,'Evening Cow'!$A247,2),""),"")</f>
        <v/>
      </c>
      <c r="M247" s="60" t="str">
        <f t="array" ref="M247">IFERROR(IF(M$2&lt;=$C$1,INDEX('Master Data'!$A$1:$H$686,'Evening Cow'!$A247,2),""),"")</f>
        <v/>
      </c>
      <c r="N247" s="60" t="str">
        <f t="array" ref="N247">IFERROR(IF(N$2&lt;=$C$1,INDEX('Master Data'!$A$1:$H$686,'Evening Cow'!$A247,2),""),"")</f>
        <v/>
      </c>
      <c r="O247" s="60" t="str">
        <f t="array" ref="O247">IFERROR(IF(O$2&lt;=$C$1,INDEX('Master Data'!$A$1:$H$686,'Evening Cow'!$A247,2),""),"")</f>
        <v/>
      </c>
      <c r="P247" s="60" t="str">
        <f t="array" ref="P247">IFERROR(IF(P$2&lt;=$C$1,INDEX('Master Data'!$A$1:$H$686,'Evening Cow'!$A247,2),""),"")</f>
        <v/>
      </c>
      <c r="Q247" s="60" t="str">
        <f t="array" ref="Q247">IFERROR(IF(Q$2&lt;=$C$1,INDEX('Master Data'!$A$1:$H$686,'Evening Cow'!$A247,2),""),"")</f>
        <v/>
      </c>
      <c r="R247" s="60" t="str">
        <f t="array" ref="R247">IFERROR(IF(R$2&lt;=$C$1,INDEX('Master Data'!$A$1:$H$686,'Evening Cow'!$A247,2),""),"")</f>
        <v/>
      </c>
      <c r="S247" s="60" t="str">
        <f t="array" ref="S247">IFERROR(IF(S$2&lt;=$C$1,INDEX('Master Data'!$A$1:$H$686,'Evening Cow'!$A247,2),""),"")</f>
        <v/>
      </c>
      <c r="T247" s="60" t="str">
        <f t="array" ref="T247">IFERROR(IF(T$2&lt;=$C$1,INDEX('Master Data'!$A$1:$H$686,'Evening Cow'!$A247,2),""),"")</f>
        <v/>
      </c>
      <c r="U247" s="60" t="str">
        <f t="array" ref="U247">IFERROR(IF(U$2&lt;=$C$1,INDEX('Master Data'!$A$1:$H$686,'Evening Cow'!$A247,2),""),"")</f>
        <v/>
      </c>
      <c r="V247" s="60" t="str">
        <f t="array" ref="V247">IFERROR(IF(V$2&lt;=$C$1,INDEX('Master Data'!$A$1:$H$686,'Evening Cow'!$A247,2),""),"")</f>
        <v/>
      </c>
      <c r="W247" s="60" t="str">
        <f t="array" ref="W247">IFERROR(IF(W$2&lt;=$C$1,INDEX('Master Data'!$A$1:$H$686,'Evening Cow'!$A247,2),""),"")</f>
        <v/>
      </c>
      <c r="X247" s="60" t="str">
        <f t="array" ref="X247">IFERROR(IF(X$2&lt;=$C$1,INDEX('Master Data'!$A$1:$H$686,'Evening Cow'!$A247,2),""),"")</f>
        <v/>
      </c>
      <c r="Y247" s="60" t="str">
        <f t="array" ref="Y247">IFERROR(IF(Y$2&lt;=$C$1,INDEX('Master Data'!$A$1:$H$686,'Evening Cow'!$A247,2),""),"")</f>
        <v/>
      </c>
      <c r="Z247" s="60" t="str">
        <f t="array" ref="Z247">IFERROR(IF(Z$2&lt;=$C$1,INDEX('Master Data'!$A$1:$H$686,'Evening Cow'!$A247,2),""),"")</f>
        <v/>
      </c>
      <c r="AA247" s="60" t="str">
        <f t="array" ref="AA247">IFERROR(IF(AA$2&lt;=$C$1,INDEX('Master Data'!$A$1:$H$686,'Evening Cow'!$A247,2),""),"")</f>
        <v/>
      </c>
      <c r="AB247" s="60" t="str">
        <f t="array" ref="AB247">IFERROR(IF(AB$2&lt;=$C$1,INDEX('Master Data'!$A$1:$H$686,'Evening Cow'!$A247,2),""),"")</f>
        <v/>
      </c>
      <c r="AC247" s="60" t="str">
        <f t="array" ref="AC247">IFERROR(IF(AC$2&lt;=$C$1,INDEX('Master Data'!$A$1:$H$686,'Evening Cow'!$A247,2),""),"")</f>
        <v/>
      </c>
      <c r="AD247" s="60" t="str">
        <f t="array" ref="AD247">IFERROR(IF(AD$2&lt;=$C$1,INDEX('Master Data'!$A$1:$H$686,'Evening Cow'!$A247,2),""),"")</f>
        <v/>
      </c>
      <c r="AE247" s="12"/>
      <c r="AF247" s="12"/>
      <c r="AG247" s="12"/>
    </row>
    <row r="248" ht="14.25" customHeight="1">
      <c r="A248" s="60" t="str">
        <f>IFERROR(SMALL('Master Data'!H:H,ROW()-2),"")</f>
        <v/>
      </c>
      <c r="B248" s="61" t="str">
        <f t="array" ref="B248">IFERROR(INDEX('Master Data'!$A$1:$H$686,'Evening Cow'!$A248,1),"")</f>
        <v>Customer Name</v>
      </c>
      <c r="C248" s="60" t="str">
        <f t="array" ref="C248">IFERROR(IF(C$2&lt;=$C$1,INDEX('Master Data'!$A$1:$H$686,'Evening Cow'!$A248,2),""),"")</f>
        <v/>
      </c>
      <c r="D248" s="60" t="str">
        <f t="array" ref="D248">IFERROR(IF(D$2&lt;=$C$1,INDEX('Master Data'!$A$1:$H$686,'Evening Cow'!$A248,2),""),"")</f>
        <v/>
      </c>
      <c r="E248" s="60" t="str">
        <f t="array" ref="E248">IFERROR(IF(E$2&lt;=$C$1,INDEX('Master Data'!$A$1:$H$686,'Evening Cow'!$A248,2),""),"")</f>
        <v/>
      </c>
      <c r="F248" s="60" t="str">
        <f t="array" ref="F248">IFERROR(IF(F$2&lt;=$C$1,INDEX('Master Data'!$A$1:$H$686,'Evening Cow'!$A248,2),""),"")</f>
        <v/>
      </c>
      <c r="G248" s="60" t="str">
        <f t="array" ref="G248">IFERROR(IF(G$2&lt;=$C$1,INDEX('Master Data'!$A$1:$H$686,'Evening Cow'!$A248,2),""),"")</f>
        <v/>
      </c>
      <c r="H248" s="60" t="str">
        <f t="array" ref="H248">IFERROR(IF(H$2&lt;=$C$1,INDEX('Master Data'!$A$1:$H$686,'Evening Cow'!$A248,2),""),"")</f>
        <v/>
      </c>
      <c r="I248" s="60" t="str">
        <f t="array" ref="I248">IFERROR(IF(I$2&lt;=$C$1,INDEX('Master Data'!$A$1:$H$686,'Evening Cow'!$A248,2),""),"")</f>
        <v/>
      </c>
      <c r="J248" s="60" t="str">
        <f t="array" ref="J248">IFERROR(IF(J$2&lt;=$C$1,INDEX('Master Data'!$A$1:$H$686,'Evening Cow'!$A248,2),""),"")</f>
        <v/>
      </c>
      <c r="K248" s="60" t="str">
        <f t="array" ref="K248">IFERROR(IF(K$2&lt;=$C$1,INDEX('Master Data'!$A$1:$H$686,'Evening Cow'!$A248,2),""),"")</f>
        <v/>
      </c>
      <c r="L248" s="60" t="str">
        <f t="array" ref="L248">IFERROR(IF(L$2&lt;=$C$1,INDEX('Master Data'!$A$1:$H$686,'Evening Cow'!$A248,2),""),"")</f>
        <v/>
      </c>
      <c r="M248" s="60" t="str">
        <f t="array" ref="M248">IFERROR(IF(M$2&lt;=$C$1,INDEX('Master Data'!$A$1:$H$686,'Evening Cow'!$A248,2),""),"")</f>
        <v/>
      </c>
      <c r="N248" s="60" t="str">
        <f t="array" ref="N248">IFERROR(IF(N$2&lt;=$C$1,INDEX('Master Data'!$A$1:$H$686,'Evening Cow'!$A248,2),""),"")</f>
        <v/>
      </c>
      <c r="O248" s="60" t="str">
        <f t="array" ref="O248">IFERROR(IF(O$2&lt;=$C$1,INDEX('Master Data'!$A$1:$H$686,'Evening Cow'!$A248,2),""),"")</f>
        <v/>
      </c>
      <c r="P248" s="60" t="str">
        <f t="array" ref="P248">IFERROR(IF(P$2&lt;=$C$1,INDEX('Master Data'!$A$1:$H$686,'Evening Cow'!$A248,2),""),"")</f>
        <v/>
      </c>
      <c r="Q248" s="60" t="str">
        <f t="array" ref="Q248">IFERROR(IF(Q$2&lt;=$C$1,INDEX('Master Data'!$A$1:$H$686,'Evening Cow'!$A248,2),""),"")</f>
        <v/>
      </c>
      <c r="R248" s="60" t="str">
        <f t="array" ref="R248">IFERROR(IF(R$2&lt;=$C$1,INDEX('Master Data'!$A$1:$H$686,'Evening Cow'!$A248,2),""),"")</f>
        <v/>
      </c>
      <c r="S248" s="60" t="str">
        <f t="array" ref="S248">IFERROR(IF(S$2&lt;=$C$1,INDEX('Master Data'!$A$1:$H$686,'Evening Cow'!$A248,2),""),"")</f>
        <v/>
      </c>
      <c r="T248" s="60" t="str">
        <f t="array" ref="T248">IFERROR(IF(T$2&lt;=$C$1,INDEX('Master Data'!$A$1:$H$686,'Evening Cow'!$A248,2),""),"")</f>
        <v/>
      </c>
      <c r="U248" s="60" t="str">
        <f t="array" ref="U248">IFERROR(IF(U$2&lt;=$C$1,INDEX('Master Data'!$A$1:$H$686,'Evening Cow'!$A248,2),""),"")</f>
        <v/>
      </c>
      <c r="V248" s="60" t="str">
        <f t="array" ref="V248">IFERROR(IF(V$2&lt;=$C$1,INDEX('Master Data'!$A$1:$H$686,'Evening Cow'!$A248,2),""),"")</f>
        <v/>
      </c>
      <c r="W248" s="60" t="str">
        <f t="array" ref="W248">IFERROR(IF(W$2&lt;=$C$1,INDEX('Master Data'!$A$1:$H$686,'Evening Cow'!$A248,2),""),"")</f>
        <v/>
      </c>
      <c r="X248" s="60" t="str">
        <f t="array" ref="X248">IFERROR(IF(X$2&lt;=$C$1,INDEX('Master Data'!$A$1:$H$686,'Evening Cow'!$A248,2),""),"")</f>
        <v/>
      </c>
      <c r="Y248" s="60" t="str">
        <f t="array" ref="Y248">IFERROR(IF(Y$2&lt;=$C$1,INDEX('Master Data'!$A$1:$H$686,'Evening Cow'!$A248,2),""),"")</f>
        <v/>
      </c>
      <c r="Z248" s="60" t="str">
        <f t="array" ref="Z248">IFERROR(IF(Z$2&lt;=$C$1,INDEX('Master Data'!$A$1:$H$686,'Evening Cow'!$A248,2),""),"")</f>
        <v/>
      </c>
      <c r="AA248" s="60" t="str">
        <f t="array" ref="AA248">IFERROR(IF(AA$2&lt;=$C$1,INDEX('Master Data'!$A$1:$H$686,'Evening Cow'!$A248,2),""),"")</f>
        <v/>
      </c>
      <c r="AB248" s="60" t="str">
        <f t="array" ref="AB248">IFERROR(IF(AB$2&lt;=$C$1,INDEX('Master Data'!$A$1:$H$686,'Evening Cow'!$A248,2),""),"")</f>
        <v/>
      </c>
      <c r="AC248" s="60" t="str">
        <f t="array" ref="AC248">IFERROR(IF(AC$2&lt;=$C$1,INDEX('Master Data'!$A$1:$H$686,'Evening Cow'!$A248,2),""),"")</f>
        <v/>
      </c>
      <c r="AD248" s="60" t="str">
        <f t="array" ref="AD248">IFERROR(IF(AD$2&lt;=$C$1,INDEX('Master Data'!$A$1:$H$686,'Evening Cow'!$A248,2),""),"")</f>
        <v/>
      </c>
      <c r="AE248" s="12"/>
      <c r="AF248" s="12"/>
      <c r="AG248" s="12"/>
    </row>
    <row r="249" ht="14.25" customHeight="1">
      <c r="A249" s="60" t="str">
        <f>IFERROR(SMALL('Master Data'!H:H,ROW()-2),"")</f>
        <v/>
      </c>
      <c r="B249" s="61" t="str">
        <f t="array" ref="B249">IFERROR(INDEX('Master Data'!$A$1:$H$686,'Evening Cow'!$A249,1),"")</f>
        <v>Customer Name</v>
      </c>
      <c r="C249" s="60" t="str">
        <f t="array" ref="C249">IFERROR(IF(C$2&lt;=$C$1,INDEX('Master Data'!$A$1:$H$686,'Evening Cow'!$A249,2),""),"")</f>
        <v/>
      </c>
      <c r="D249" s="60" t="str">
        <f t="array" ref="D249">IFERROR(IF(D$2&lt;=$C$1,INDEX('Master Data'!$A$1:$H$686,'Evening Cow'!$A249,2),""),"")</f>
        <v/>
      </c>
      <c r="E249" s="60" t="str">
        <f t="array" ref="E249">IFERROR(IF(E$2&lt;=$C$1,INDEX('Master Data'!$A$1:$H$686,'Evening Cow'!$A249,2),""),"")</f>
        <v/>
      </c>
      <c r="F249" s="60" t="str">
        <f t="array" ref="F249">IFERROR(IF(F$2&lt;=$C$1,INDEX('Master Data'!$A$1:$H$686,'Evening Cow'!$A249,2),""),"")</f>
        <v/>
      </c>
      <c r="G249" s="60" t="str">
        <f t="array" ref="G249">IFERROR(IF(G$2&lt;=$C$1,INDEX('Master Data'!$A$1:$H$686,'Evening Cow'!$A249,2),""),"")</f>
        <v/>
      </c>
      <c r="H249" s="60" t="str">
        <f t="array" ref="H249">IFERROR(IF(H$2&lt;=$C$1,INDEX('Master Data'!$A$1:$H$686,'Evening Cow'!$A249,2),""),"")</f>
        <v/>
      </c>
      <c r="I249" s="60" t="str">
        <f t="array" ref="I249">IFERROR(IF(I$2&lt;=$C$1,INDEX('Master Data'!$A$1:$H$686,'Evening Cow'!$A249,2),""),"")</f>
        <v/>
      </c>
      <c r="J249" s="60" t="str">
        <f t="array" ref="J249">IFERROR(IF(J$2&lt;=$C$1,INDEX('Master Data'!$A$1:$H$686,'Evening Cow'!$A249,2),""),"")</f>
        <v/>
      </c>
      <c r="K249" s="60" t="str">
        <f t="array" ref="K249">IFERROR(IF(K$2&lt;=$C$1,INDEX('Master Data'!$A$1:$H$686,'Evening Cow'!$A249,2),""),"")</f>
        <v/>
      </c>
      <c r="L249" s="60" t="str">
        <f t="array" ref="L249">IFERROR(IF(L$2&lt;=$C$1,INDEX('Master Data'!$A$1:$H$686,'Evening Cow'!$A249,2),""),"")</f>
        <v/>
      </c>
      <c r="M249" s="60" t="str">
        <f t="array" ref="M249">IFERROR(IF(M$2&lt;=$C$1,INDEX('Master Data'!$A$1:$H$686,'Evening Cow'!$A249,2),""),"")</f>
        <v/>
      </c>
      <c r="N249" s="60" t="str">
        <f t="array" ref="N249">IFERROR(IF(N$2&lt;=$C$1,INDEX('Master Data'!$A$1:$H$686,'Evening Cow'!$A249,2),""),"")</f>
        <v/>
      </c>
      <c r="O249" s="60" t="str">
        <f t="array" ref="O249">IFERROR(IF(O$2&lt;=$C$1,INDEX('Master Data'!$A$1:$H$686,'Evening Cow'!$A249,2),""),"")</f>
        <v/>
      </c>
      <c r="P249" s="60" t="str">
        <f t="array" ref="P249">IFERROR(IF(P$2&lt;=$C$1,INDEX('Master Data'!$A$1:$H$686,'Evening Cow'!$A249,2),""),"")</f>
        <v/>
      </c>
      <c r="Q249" s="60" t="str">
        <f t="array" ref="Q249">IFERROR(IF(Q$2&lt;=$C$1,INDEX('Master Data'!$A$1:$H$686,'Evening Cow'!$A249,2),""),"")</f>
        <v/>
      </c>
      <c r="R249" s="60" t="str">
        <f t="array" ref="R249">IFERROR(IF(R$2&lt;=$C$1,INDEX('Master Data'!$A$1:$H$686,'Evening Cow'!$A249,2),""),"")</f>
        <v/>
      </c>
      <c r="S249" s="60" t="str">
        <f t="array" ref="S249">IFERROR(IF(S$2&lt;=$C$1,INDEX('Master Data'!$A$1:$H$686,'Evening Cow'!$A249,2),""),"")</f>
        <v/>
      </c>
      <c r="T249" s="60" t="str">
        <f t="array" ref="T249">IFERROR(IF(T$2&lt;=$C$1,INDEX('Master Data'!$A$1:$H$686,'Evening Cow'!$A249,2),""),"")</f>
        <v/>
      </c>
      <c r="U249" s="60" t="str">
        <f t="array" ref="U249">IFERROR(IF(U$2&lt;=$C$1,INDEX('Master Data'!$A$1:$H$686,'Evening Cow'!$A249,2),""),"")</f>
        <v/>
      </c>
      <c r="V249" s="60" t="str">
        <f t="array" ref="V249">IFERROR(IF(V$2&lt;=$C$1,INDEX('Master Data'!$A$1:$H$686,'Evening Cow'!$A249,2),""),"")</f>
        <v/>
      </c>
      <c r="W249" s="60" t="str">
        <f t="array" ref="W249">IFERROR(IF(W$2&lt;=$C$1,INDEX('Master Data'!$A$1:$H$686,'Evening Cow'!$A249,2),""),"")</f>
        <v/>
      </c>
      <c r="X249" s="60" t="str">
        <f t="array" ref="X249">IFERROR(IF(X$2&lt;=$C$1,INDEX('Master Data'!$A$1:$H$686,'Evening Cow'!$A249,2),""),"")</f>
        <v/>
      </c>
      <c r="Y249" s="60" t="str">
        <f t="array" ref="Y249">IFERROR(IF(Y$2&lt;=$C$1,INDEX('Master Data'!$A$1:$H$686,'Evening Cow'!$A249,2),""),"")</f>
        <v/>
      </c>
      <c r="Z249" s="60" t="str">
        <f t="array" ref="Z249">IFERROR(IF(Z$2&lt;=$C$1,INDEX('Master Data'!$A$1:$H$686,'Evening Cow'!$A249,2),""),"")</f>
        <v/>
      </c>
      <c r="AA249" s="60" t="str">
        <f t="array" ref="AA249">IFERROR(IF(AA$2&lt;=$C$1,INDEX('Master Data'!$A$1:$H$686,'Evening Cow'!$A249,2),""),"")</f>
        <v/>
      </c>
      <c r="AB249" s="60" t="str">
        <f t="array" ref="AB249">IFERROR(IF(AB$2&lt;=$C$1,INDEX('Master Data'!$A$1:$H$686,'Evening Cow'!$A249,2),""),"")</f>
        <v/>
      </c>
      <c r="AC249" s="60" t="str">
        <f t="array" ref="AC249">IFERROR(IF(AC$2&lt;=$C$1,INDEX('Master Data'!$A$1:$H$686,'Evening Cow'!$A249,2),""),"")</f>
        <v/>
      </c>
      <c r="AD249" s="60" t="str">
        <f t="array" ref="AD249">IFERROR(IF(AD$2&lt;=$C$1,INDEX('Master Data'!$A$1:$H$686,'Evening Cow'!$A249,2),""),"")</f>
        <v/>
      </c>
      <c r="AE249" s="12"/>
      <c r="AF249" s="12"/>
      <c r="AG249" s="12"/>
    </row>
    <row r="250" ht="14.25" customHeight="1">
      <c r="A250" s="60" t="str">
        <f>IFERROR(SMALL('Master Data'!H:H,ROW()-2),"")</f>
        <v/>
      </c>
      <c r="B250" s="61" t="str">
        <f t="array" ref="B250">IFERROR(INDEX('Master Data'!$A$1:$H$686,'Evening Cow'!$A250,1),"")</f>
        <v>Customer Name</v>
      </c>
      <c r="C250" s="60" t="str">
        <f t="array" ref="C250">IFERROR(IF(C$2&lt;=$C$1,INDEX('Master Data'!$A$1:$H$686,'Evening Cow'!$A250,2),""),"")</f>
        <v/>
      </c>
      <c r="D250" s="60" t="str">
        <f t="array" ref="D250">IFERROR(IF(D$2&lt;=$C$1,INDEX('Master Data'!$A$1:$H$686,'Evening Cow'!$A250,2),""),"")</f>
        <v/>
      </c>
      <c r="E250" s="60" t="str">
        <f t="array" ref="E250">IFERROR(IF(E$2&lt;=$C$1,INDEX('Master Data'!$A$1:$H$686,'Evening Cow'!$A250,2),""),"")</f>
        <v/>
      </c>
      <c r="F250" s="60" t="str">
        <f t="array" ref="F250">IFERROR(IF(F$2&lt;=$C$1,INDEX('Master Data'!$A$1:$H$686,'Evening Cow'!$A250,2),""),"")</f>
        <v/>
      </c>
      <c r="G250" s="60" t="str">
        <f t="array" ref="G250">IFERROR(IF(G$2&lt;=$C$1,INDEX('Master Data'!$A$1:$H$686,'Evening Cow'!$A250,2),""),"")</f>
        <v/>
      </c>
      <c r="H250" s="60" t="str">
        <f t="array" ref="H250">IFERROR(IF(H$2&lt;=$C$1,INDEX('Master Data'!$A$1:$H$686,'Evening Cow'!$A250,2),""),"")</f>
        <v/>
      </c>
      <c r="I250" s="60" t="str">
        <f t="array" ref="I250">IFERROR(IF(I$2&lt;=$C$1,INDEX('Master Data'!$A$1:$H$686,'Evening Cow'!$A250,2),""),"")</f>
        <v/>
      </c>
      <c r="J250" s="60" t="str">
        <f t="array" ref="J250">IFERROR(IF(J$2&lt;=$C$1,INDEX('Master Data'!$A$1:$H$686,'Evening Cow'!$A250,2),""),"")</f>
        <v/>
      </c>
      <c r="K250" s="60" t="str">
        <f t="array" ref="K250">IFERROR(IF(K$2&lt;=$C$1,INDEX('Master Data'!$A$1:$H$686,'Evening Cow'!$A250,2),""),"")</f>
        <v/>
      </c>
      <c r="L250" s="60" t="str">
        <f t="array" ref="L250">IFERROR(IF(L$2&lt;=$C$1,INDEX('Master Data'!$A$1:$H$686,'Evening Cow'!$A250,2),""),"")</f>
        <v/>
      </c>
      <c r="M250" s="60" t="str">
        <f t="array" ref="M250">IFERROR(IF(M$2&lt;=$C$1,INDEX('Master Data'!$A$1:$H$686,'Evening Cow'!$A250,2),""),"")</f>
        <v/>
      </c>
      <c r="N250" s="60" t="str">
        <f t="array" ref="N250">IFERROR(IF(N$2&lt;=$C$1,INDEX('Master Data'!$A$1:$H$686,'Evening Cow'!$A250,2),""),"")</f>
        <v/>
      </c>
      <c r="O250" s="60" t="str">
        <f t="array" ref="O250">IFERROR(IF(O$2&lt;=$C$1,INDEX('Master Data'!$A$1:$H$686,'Evening Cow'!$A250,2),""),"")</f>
        <v/>
      </c>
      <c r="P250" s="60" t="str">
        <f t="array" ref="P250">IFERROR(IF(P$2&lt;=$C$1,INDEX('Master Data'!$A$1:$H$686,'Evening Cow'!$A250,2),""),"")</f>
        <v/>
      </c>
      <c r="Q250" s="60" t="str">
        <f t="array" ref="Q250">IFERROR(IF(Q$2&lt;=$C$1,INDEX('Master Data'!$A$1:$H$686,'Evening Cow'!$A250,2),""),"")</f>
        <v/>
      </c>
      <c r="R250" s="60" t="str">
        <f t="array" ref="R250">IFERROR(IF(R$2&lt;=$C$1,INDEX('Master Data'!$A$1:$H$686,'Evening Cow'!$A250,2),""),"")</f>
        <v/>
      </c>
      <c r="S250" s="60" t="str">
        <f t="array" ref="S250">IFERROR(IF(S$2&lt;=$C$1,INDEX('Master Data'!$A$1:$H$686,'Evening Cow'!$A250,2),""),"")</f>
        <v/>
      </c>
      <c r="T250" s="60" t="str">
        <f t="array" ref="T250">IFERROR(IF(T$2&lt;=$C$1,INDEX('Master Data'!$A$1:$H$686,'Evening Cow'!$A250,2),""),"")</f>
        <v/>
      </c>
      <c r="U250" s="60" t="str">
        <f t="array" ref="U250">IFERROR(IF(U$2&lt;=$C$1,INDEX('Master Data'!$A$1:$H$686,'Evening Cow'!$A250,2),""),"")</f>
        <v/>
      </c>
      <c r="V250" s="60" t="str">
        <f t="array" ref="V250">IFERROR(IF(V$2&lt;=$C$1,INDEX('Master Data'!$A$1:$H$686,'Evening Cow'!$A250,2),""),"")</f>
        <v/>
      </c>
      <c r="W250" s="60" t="str">
        <f t="array" ref="W250">IFERROR(IF(W$2&lt;=$C$1,INDEX('Master Data'!$A$1:$H$686,'Evening Cow'!$A250,2),""),"")</f>
        <v/>
      </c>
      <c r="X250" s="60" t="str">
        <f t="array" ref="X250">IFERROR(IF(X$2&lt;=$C$1,INDEX('Master Data'!$A$1:$H$686,'Evening Cow'!$A250,2),""),"")</f>
        <v/>
      </c>
      <c r="Y250" s="60" t="str">
        <f t="array" ref="Y250">IFERROR(IF(Y$2&lt;=$C$1,INDEX('Master Data'!$A$1:$H$686,'Evening Cow'!$A250,2),""),"")</f>
        <v/>
      </c>
      <c r="Z250" s="60" t="str">
        <f t="array" ref="Z250">IFERROR(IF(Z$2&lt;=$C$1,INDEX('Master Data'!$A$1:$H$686,'Evening Cow'!$A250,2),""),"")</f>
        <v/>
      </c>
      <c r="AA250" s="60" t="str">
        <f t="array" ref="AA250">IFERROR(IF(AA$2&lt;=$C$1,INDEX('Master Data'!$A$1:$H$686,'Evening Cow'!$A250,2),""),"")</f>
        <v/>
      </c>
      <c r="AB250" s="60" t="str">
        <f t="array" ref="AB250">IFERROR(IF(AB$2&lt;=$C$1,INDEX('Master Data'!$A$1:$H$686,'Evening Cow'!$A250,2),""),"")</f>
        <v/>
      </c>
      <c r="AC250" s="60" t="str">
        <f t="array" ref="AC250">IFERROR(IF(AC$2&lt;=$C$1,INDEX('Master Data'!$A$1:$H$686,'Evening Cow'!$A250,2),""),"")</f>
        <v/>
      </c>
      <c r="AD250" s="60" t="str">
        <f t="array" ref="AD250">IFERROR(IF(AD$2&lt;=$C$1,INDEX('Master Data'!$A$1:$H$686,'Evening Cow'!$A250,2),""),"")</f>
        <v/>
      </c>
      <c r="AE250" s="12"/>
      <c r="AF250" s="12"/>
      <c r="AG250" s="12"/>
    </row>
    <row r="251" ht="14.25" customHeight="1">
      <c r="A251" s="60" t="str">
        <f>IFERROR(SMALL('Master Data'!H:H,ROW()-2),"")</f>
        <v/>
      </c>
      <c r="B251" s="61" t="str">
        <f t="array" ref="B251">IFERROR(INDEX('Master Data'!$A$1:$H$686,'Evening Cow'!$A251,1),"")</f>
        <v>Customer Name</v>
      </c>
      <c r="C251" s="60" t="str">
        <f t="array" ref="C251">IFERROR(IF(C$2&lt;=$C$1,INDEX('Master Data'!$A$1:$H$686,'Evening Cow'!$A251,2),""),"")</f>
        <v/>
      </c>
      <c r="D251" s="60" t="str">
        <f t="array" ref="D251">IFERROR(IF(D$2&lt;=$C$1,INDEX('Master Data'!$A$1:$H$686,'Evening Cow'!$A251,2),""),"")</f>
        <v/>
      </c>
      <c r="E251" s="60" t="str">
        <f t="array" ref="E251">IFERROR(IF(E$2&lt;=$C$1,INDEX('Master Data'!$A$1:$H$686,'Evening Cow'!$A251,2),""),"")</f>
        <v/>
      </c>
      <c r="F251" s="60" t="str">
        <f t="array" ref="F251">IFERROR(IF(F$2&lt;=$C$1,INDEX('Master Data'!$A$1:$H$686,'Evening Cow'!$A251,2),""),"")</f>
        <v/>
      </c>
      <c r="G251" s="60" t="str">
        <f t="array" ref="G251">IFERROR(IF(G$2&lt;=$C$1,INDEX('Master Data'!$A$1:$H$686,'Evening Cow'!$A251,2),""),"")</f>
        <v/>
      </c>
      <c r="H251" s="60" t="str">
        <f t="array" ref="H251">IFERROR(IF(H$2&lt;=$C$1,INDEX('Master Data'!$A$1:$H$686,'Evening Cow'!$A251,2),""),"")</f>
        <v/>
      </c>
      <c r="I251" s="60" t="str">
        <f t="array" ref="I251">IFERROR(IF(I$2&lt;=$C$1,INDEX('Master Data'!$A$1:$H$686,'Evening Cow'!$A251,2),""),"")</f>
        <v/>
      </c>
      <c r="J251" s="60" t="str">
        <f t="array" ref="J251">IFERROR(IF(J$2&lt;=$C$1,INDEX('Master Data'!$A$1:$H$686,'Evening Cow'!$A251,2),""),"")</f>
        <v/>
      </c>
      <c r="K251" s="60" t="str">
        <f t="array" ref="K251">IFERROR(IF(K$2&lt;=$C$1,INDEX('Master Data'!$A$1:$H$686,'Evening Cow'!$A251,2),""),"")</f>
        <v/>
      </c>
      <c r="L251" s="60" t="str">
        <f t="array" ref="L251">IFERROR(IF(L$2&lt;=$C$1,INDEX('Master Data'!$A$1:$H$686,'Evening Cow'!$A251,2),""),"")</f>
        <v/>
      </c>
      <c r="M251" s="60" t="str">
        <f t="array" ref="M251">IFERROR(IF(M$2&lt;=$C$1,INDEX('Master Data'!$A$1:$H$686,'Evening Cow'!$A251,2),""),"")</f>
        <v/>
      </c>
      <c r="N251" s="60" t="str">
        <f t="array" ref="N251">IFERROR(IF(N$2&lt;=$C$1,INDEX('Master Data'!$A$1:$H$686,'Evening Cow'!$A251,2),""),"")</f>
        <v/>
      </c>
      <c r="O251" s="60" t="str">
        <f t="array" ref="O251">IFERROR(IF(O$2&lt;=$C$1,INDEX('Master Data'!$A$1:$H$686,'Evening Cow'!$A251,2),""),"")</f>
        <v/>
      </c>
      <c r="P251" s="60" t="str">
        <f t="array" ref="P251">IFERROR(IF(P$2&lt;=$C$1,INDEX('Master Data'!$A$1:$H$686,'Evening Cow'!$A251,2),""),"")</f>
        <v/>
      </c>
      <c r="Q251" s="60" t="str">
        <f t="array" ref="Q251">IFERROR(IF(Q$2&lt;=$C$1,INDEX('Master Data'!$A$1:$H$686,'Evening Cow'!$A251,2),""),"")</f>
        <v/>
      </c>
      <c r="R251" s="60" t="str">
        <f t="array" ref="R251">IFERROR(IF(R$2&lt;=$C$1,INDEX('Master Data'!$A$1:$H$686,'Evening Cow'!$A251,2),""),"")</f>
        <v/>
      </c>
      <c r="S251" s="60" t="str">
        <f t="array" ref="S251">IFERROR(IF(S$2&lt;=$C$1,INDEX('Master Data'!$A$1:$H$686,'Evening Cow'!$A251,2),""),"")</f>
        <v/>
      </c>
      <c r="T251" s="60" t="str">
        <f t="array" ref="T251">IFERROR(IF(T$2&lt;=$C$1,INDEX('Master Data'!$A$1:$H$686,'Evening Cow'!$A251,2),""),"")</f>
        <v/>
      </c>
      <c r="U251" s="60" t="str">
        <f t="array" ref="U251">IFERROR(IF(U$2&lt;=$C$1,INDEX('Master Data'!$A$1:$H$686,'Evening Cow'!$A251,2),""),"")</f>
        <v/>
      </c>
      <c r="V251" s="60" t="str">
        <f t="array" ref="V251">IFERROR(IF(V$2&lt;=$C$1,INDEX('Master Data'!$A$1:$H$686,'Evening Cow'!$A251,2),""),"")</f>
        <v/>
      </c>
      <c r="W251" s="60" t="str">
        <f t="array" ref="W251">IFERROR(IF(W$2&lt;=$C$1,INDEX('Master Data'!$A$1:$H$686,'Evening Cow'!$A251,2),""),"")</f>
        <v/>
      </c>
      <c r="X251" s="60" t="str">
        <f t="array" ref="X251">IFERROR(IF(X$2&lt;=$C$1,INDEX('Master Data'!$A$1:$H$686,'Evening Cow'!$A251,2),""),"")</f>
        <v/>
      </c>
      <c r="Y251" s="60" t="str">
        <f t="array" ref="Y251">IFERROR(IF(Y$2&lt;=$C$1,INDEX('Master Data'!$A$1:$H$686,'Evening Cow'!$A251,2),""),"")</f>
        <v/>
      </c>
      <c r="Z251" s="60" t="str">
        <f t="array" ref="Z251">IFERROR(IF(Z$2&lt;=$C$1,INDEX('Master Data'!$A$1:$H$686,'Evening Cow'!$A251,2),""),"")</f>
        <v/>
      </c>
      <c r="AA251" s="60" t="str">
        <f t="array" ref="AA251">IFERROR(IF(AA$2&lt;=$C$1,INDEX('Master Data'!$A$1:$H$686,'Evening Cow'!$A251,2),""),"")</f>
        <v/>
      </c>
      <c r="AB251" s="60" t="str">
        <f t="array" ref="AB251">IFERROR(IF(AB$2&lt;=$C$1,INDEX('Master Data'!$A$1:$H$686,'Evening Cow'!$A251,2),""),"")</f>
        <v/>
      </c>
      <c r="AC251" s="60" t="str">
        <f t="array" ref="AC251">IFERROR(IF(AC$2&lt;=$C$1,INDEX('Master Data'!$A$1:$H$686,'Evening Cow'!$A251,2),""),"")</f>
        <v/>
      </c>
      <c r="AD251" s="60" t="str">
        <f t="array" ref="AD251">IFERROR(IF(AD$2&lt;=$C$1,INDEX('Master Data'!$A$1:$H$686,'Evening Cow'!$A251,2),""),"")</f>
        <v/>
      </c>
      <c r="AE251" s="12"/>
      <c r="AF251" s="12"/>
      <c r="AG251" s="12"/>
    </row>
    <row r="252" ht="14.25" customHeight="1">
      <c r="A252" s="60" t="str">
        <f>IFERROR(SMALL('Master Data'!H:H,ROW()-2),"")</f>
        <v/>
      </c>
      <c r="B252" s="61" t="str">
        <f t="array" ref="B252">IFERROR(INDEX('Master Data'!$A$1:$H$686,'Evening Cow'!$A252,1),"")</f>
        <v>Customer Name</v>
      </c>
      <c r="C252" s="60" t="str">
        <f t="array" ref="C252">IFERROR(IF(C$2&lt;=$C$1,INDEX('Master Data'!$A$1:$H$686,'Evening Cow'!$A252,2),""),"")</f>
        <v/>
      </c>
      <c r="D252" s="60" t="str">
        <f t="array" ref="D252">IFERROR(IF(D$2&lt;=$C$1,INDEX('Master Data'!$A$1:$H$686,'Evening Cow'!$A252,2),""),"")</f>
        <v/>
      </c>
      <c r="E252" s="60" t="str">
        <f t="array" ref="E252">IFERROR(IF(E$2&lt;=$C$1,INDEX('Master Data'!$A$1:$H$686,'Evening Cow'!$A252,2),""),"")</f>
        <v/>
      </c>
      <c r="F252" s="60" t="str">
        <f t="array" ref="F252">IFERROR(IF(F$2&lt;=$C$1,INDEX('Master Data'!$A$1:$H$686,'Evening Cow'!$A252,2),""),"")</f>
        <v/>
      </c>
      <c r="G252" s="60" t="str">
        <f t="array" ref="G252">IFERROR(IF(G$2&lt;=$C$1,INDEX('Master Data'!$A$1:$H$686,'Evening Cow'!$A252,2),""),"")</f>
        <v/>
      </c>
      <c r="H252" s="60" t="str">
        <f t="array" ref="H252">IFERROR(IF(H$2&lt;=$C$1,INDEX('Master Data'!$A$1:$H$686,'Evening Cow'!$A252,2),""),"")</f>
        <v/>
      </c>
      <c r="I252" s="60" t="str">
        <f t="array" ref="I252">IFERROR(IF(I$2&lt;=$C$1,INDEX('Master Data'!$A$1:$H$686,'Evening Cow'!$A252,2),""),"")</f>
        <v/>
      </c>
      <c r="J252" s="60" t="str">
        <f t="array" ref="J252">IFERROR(IF(J$2&lt;=$C$1,INDEX('Master Data'!$A$1:$H$686,'Evening Cow'!$A252,2),""),"")</f>
        <v/>
      </c>
      <c r="K252" s="60" t="str">
        <f t="array" ref="K252">IFERROR(IF(K$2&lt;=$C$1,INDEX('Master Data'!$A$1:$H$686,'Evening Cow'!$A252,2),""),"")</f>
        <v/>
      </c>
      <c r="L252" s="60" t="str">
        <f t="array" ref="L252">IFERROR(IF(L$2&lt;=$C$1,INDEX('Master Data'!$A$1:$H$686,'Evening Cow'!$A252,2),""),"")</f>
        <v/>
      </c>
      <c r="M252" s="60" t="str">
        <f t="array" ref="M252">IFERROR(IF(M$2&lt;=$C$1,INDEX('Master Data'!$A$1:$H$686,'Evening Cow'!$A252,2),""),"")</f>
        <v/>
      </c>
      <c r="N252" s="60" t="str">
        <f t="array" ref="N252">IFERROR(IF(N$2&lt;=$C$1,INDEX('Master Data'!$A$1:$H$686,'Evening Cow'!$A252,2),""),"")</f>
        <v/>
      </c>
      <c r="O252" s="60" t="str">
        <f t="array" ref="O252">IFERROR(IF(O$2&lt;=$C$1,INDEX('Master Data'!$A$1:$H$686,'Evening Cow'!$A252,2),""),"")</f>
        <v/>
      </c>
      <c r="P252" s="60" t="str">
        <f t="array" ref="P252">IFERROR(IF(P$2&lt;=$C$1,INDEX('Master Data'!$A$1:$H$686,'Evening Cow'!$A252,2),""),"")</f>
        <v/>
      </c>
      <c r="Q252" s="60" t="str">
        <f t="array" ref="Q252">IFERROR(IF(Q$2&lt;=$C$1,INDEX('Master Data'!$A$1:$H$686,'Evening Cow'!$A252,2),""),"")</f>
        <v/>
      </c>
      <c r="R252" s="60" t="str">
        <f t="array" ref="R252">IFERROR(IF(R$2&lt;=$C$1,INDEX('Master Data'!$A$1:$H$686,'Evening Cow'!$A252,2),""),"")</f>
        <v/>
      </c>
      <c r="S252" s="60" t="str">
        <f t="array" ref="S252">IFERROR(IF(S$2&lt;=$C$1,INDEX('Master Data'!$A$1:$H$686,'Evening Cow'!$A252,2),""),"")</f>
        <v/>
      </c>
      <c r="T252" s="60" t="str">
        <f t="array" ref="T252">IFERROR(IF(T$2&lt;=$C$1,INDEX('Master Data'!$A$1:$H$686,'Evening Cow'!$A252,2),""),"")</f>
        <v/>
      </c>
      <c r="U252" s="60" t="str">
        <f t="array" ref="U252">IFERROR(IF(U$2&lt;=$C$1,INDEX('Master Data'!$A$1:$H$686,'Evening Cow'!$A252,2),""),"")</f>
        <v/>
      </c>
      <c r="V252" s="60" t="str">
        <f t="array" ref="V252">IFERROR(IF(V$2&lt;=$C$1,INDEX('Master Data'!$A$1:$H$686,'Evening Cow'!$A252,2),""),"")</f>
        <v/>
      </c>
      <c r="W252" s="60" t="str">
        <f t="array" ref="W252">IFERROR(IF(W$2&lt;=$C$1,INDEX('Master Data'!$A$1:$H$686,'Evening Cow'!$A252,2),""),"")</f>
        <v/>
      </c>
      <c r="X252" s="60" t="str">
        <f t="array" ref="X252">IFERROR(IF(X$2&lt;=$C$1,INDEX('Master Data'!$A$1:$H$686,'Evening Cow'!$A252,2),""),"")</f>
        <v/>
      </c>
      <c r="Y252" s="60" t="str">
        <f t="array" ref="Y252">IFERROR(IF(Y$2&lt;=$C$1,INDEX('Master Data'!$A$1:$H$686,'Evening Cow'!$A252,2),""),"")</f>
        <v/>
      </c>
      <c r="Z252" s="60" t="str">
        <f t="array" ref="Z252">IFERROR(IF(Z$2&lt;=$C$1,INDEX('Master Data'!$A$1:$H$686,'Evening Cow'!$A252,2),""),"")</f>
        <v/>
      </c>
      <c r="AA252" s="60" t="str">
        <f t="array" ref="AA252">IFERROR(IF(AA$2&lt;=$C$1,INDEX('Master Data'!$A$1:$H$686,'Evening Cow'!$A252,2),""),"")</f>
        <v/>
      </c>
      <c r="AB252" s="60" t="str">
        <f t="array" ref="AB252">IFERROR(IF(AB$2&lt;=$C$1,INDEX('Master Data'!$A$1:$H$686,'Evening Cow'!$A252,2),""),"")</f>
        <v/>
      </c>
      <c r="AC252" s="60" t="str">
        <f t="array" ref="AC252">IFERROR(IF(AC$2&lt;=$C$1,INDEX('Master Data'!$A$1:$H$686,'Evening Cow'!$A252,2),""),"")</f>
        <v/>
      </c>
      <c r="AD252" s="60" t="str">
        <f t="array" ref="AD252">IFERROR(IF(AD$2&lt;=$C$1,INDEX('Master Data'!$A$1:$H$686,'Evening Cow'!$A252,2),""),"")</f>
        <v/>
      </c>
      <c r="AE252" s="12"/>
      <c r="AF252" s="12"/>
      <c r="AG252" s="12"/>
    </row>
    <row r="253" ht="14.25" customHeight="1">
      <c r="A253" s="60" t="str">
        <f>IFERROR(SMALL('Master Data'!H:H,ROW()-2),"")</f>
        <v/>
      </c>
      <c r="B253" s="61" t="str">
        <f t="array" ref="B253">IFERROR(INDEX('Master Data'!$A$1:$H$686,'Evening Cow'!$A253,1),"")</f>
        <v>Customer Name</v>
      </c>
      <c r="C253" s="60" t="str">
        <f t="array" ref="C253">IFERROR(IF(C$2&lt;=$C$1,INDEX('Master Data'!$A$1:$H$686,'Evening Cow'!$A253,2),""),"")</f>
        <v/>
      </c>
      <c r="D253" s="60" t="str">
        <f t="array" ref="D253">IFERROR(IF(D$2&lt;=$C$1,INDEX('Master Data'!$A$1:$H$686,'Evening Cow'!$A253,2),""),"")</f>
        <v/>
      </c>
      <c r="E253" s="60" t="str">
        <f t="array" ref="E253">IFERROR(IF(E$2&lt;=$C$1,INDEX('Master Data'!$A$1:$H$686,'Evening Cow'!$A253,2),""),"")</f>
        <v/>
      </c>
      <c r="F253" s="60" t="str">
        <f t="array" ref="F253">IFERROR(IF(F$2&lt;=$C$1,INDEX('Master Data'!$A$1:$H$686,'Evening Cow'!$A253,2),""),"")</f>
        <v/>
      </c>
      <c r="G253" s="60" t="str">
        <f t="array" ref="G253">IFERROR(IF(G$2&lt;=$C$1,INDEX('Master Data'!$A$1:$H$686,'Evening Cow'!$A253,2),""),"")</f>
        <v/>
      </c>
      <c r="H253" s="60" t="str">
        <f t="array" ref="H253">IFERROR(IF(H$2&lt;=$C$1,INDEX('Master Data'!$A$1:$H$686,'Evening Cow'!$A253,2),""),"")</f>
        <v/>
      </c>
      <c r="I253" s="60" t="str">
        <f t="array" ref="I253">IFERROR(IF(I$2&lt;=$C$1,INDEX('Master Data'!$A$1:$H$686,'Evening Cow'!$A253,2),""),"")</f>
        <v/>
      </c>
      <c r="J253" s="60" t="str">
        <f t="array" ref="J253">IFERROR(IF(J$2&lt;=$C$1,INDEX('Master Data'!$A$1:$H$686,'Evening Cow'!$A253,2),""),"")</f>
        <v/>
      </c>
      <c r="K253" s="60" t="str">
        <f t="array" ref="K253">IFERROR(IF(K$2&lt;=$C$1,INDEX('Master Data'!$A$1:$H$686,'Evening Cow'!$A253,2),""),"")</f>
        <v/>
      </c>
      <c r="L253" s="60" t="str">
        <f t="array" ref="L253">IFERROR(IF(L$2&lt;=$C$1,INDEX('Master Data'!$A$1:$H$686,'Evening Cow'!$A253,2),""),"")</f>
        <v/>
      </c>
      <c r="M253" s="60" t="str">
        <f t="array" ref="M253">IFERROR(IF(M$2&lt;=$C$1,INDEX('Master Data'!$A$1:$H$686,'Evening Cow'!$A253,2),""),"")</f>
        <v/>
      </c>
      <c r="N253" s="60" t="str">
        <f t="array" ref="N253">IFERROR(IF(N$2&lt;=$C$1,INDEX('Master Data'!$A$1:$H$686,'Evening Cow'!$A253,2),""),"")</f>
        <v/>
      </c>
      <c r="O253" s="60" t="str">
        <f t="array" ref="O253">IFERROR(IF(O$2&lt;=$C$1,INDEX('Master Data'!$A$1:$H$686,'Evening Cow'!$A253,2),""),"")</f>
        <v/>
      </c>
      <c r="P253" s="60" t="str">
        <f t="array" ref="P253">IFERROR(IF(P$2&lt;=$C$1,INDEX('Master Data'!$A$1:$H$686,'Evening Cow'!$A253,2),""),"")</f>
        <v/>
      </c>
      <c r="Q253" s="60" t="str">
        <f t="array" ref="Q253">IFERROR(IF(Q$2&lt;=$C$1,INDEX('Master Data'!$A$1:$H$686,'Evening Cow'!$A253,2),""),"")</f>
        <v/>
      </c>
      <c r="R253" s="60" t="str">
        <f t="array" ref="R253">IFERROR(IF(R$2&lt;=$C$1,INDEX('Master Data'!$A$1:$H$686,'Evening Cow'!$A253,2),""),"")</f>
        <v/>
      </c>
      <c r="S253" s="60" t="str">
        <f t="array" ref="S253">IFERROR(IF(S$2&lt;=$C$1,INDEX('Master Data'!$A$1:$H$686,'Evening Cow'!$A253,2),""),"")</f>
        <v/>
      </c>
      <c r="T253" s="60" t="str">
        <f t="array" ref="T253">IFERROR(IF(T$2&lt;=$C$1,INDEX('Master Data'!$A$1:$H$686,'Evening Cow'!$A253,2),""),"")</f>
        <v/>
      </c>
      <c r="U253" s="60" t="str">
        <f t="array" ref="U253">IFERROR(IF(U$2&lt;=$C$1,INDEX('Master Data'!$A$1:$H$686,'Evening Cow'!$A253,2),""),"")</f>
        <v/>
      </c>
      <c r="V253" s="60" t="str">
        <f t="array" ref="V253">IFERROR(IF(V$2&lt;=$C$1,INDEX('Master Data'!$A$1:$H$686,'Evening Cow'!$A253,2),""),"")</f>
        <v/>
      </c>
      <c r="W253" s="60" t="str">
        <f t="array" ref="W253">IFERROR(IF(W$2&lt;=$C$1,INDEX('Master Data'!$A$1:$H$686,'Evening Cow'!$A253,2),""),"")</f>
        <v/>
      </c>
      <c r="X253" s="60" t="str">
        <f t="array" ref="X253">IFERROR(IF(X$2&lt;=$C$1,INDEX('Master Data'!$A$1:$H$686,'Evening Cow'!$A253,2),""),"")</f>
        <v/>
      </c>
      <c r="Y253" s="60" t="str">
        <f t="array" ref="Y253">IFERROR(IF(Y$2&lt;=$C$1,INDEX('Master Data'!$A$1:$H$686,'Evening Cow'!$A253,2),""),"")</f>
        <v/>
      </c>
      <c r="Z253" s="60" t="str">
        <f t="array" ref="Z253">IFERROR(IF(Z$2&lt;=$C$1,INDEX('Master Data'!$A$1:$H$686,'Evening Cow'!$A253,2),""),"")</f>
        <v/>
      </c>
      <c r="AA253" s="60" t="str">
        <f t="array" ref="AA253">IFERROR(IF(AA$2&lt;=$C$1,INDEX('Master Data'!$A$1:$H$686,'Evening Cow'!$A253,2),""),"")</f>
        <v/>
      </c>
      <c r="AB253" s="60" t="str">
        <f t="array" ref="AB253">IFERROR(IF(AB$2&lt;=$C$1,INDEX('Master Data'!$A$1:$H$686,'Evening Cow'!$A253,2),""),"")</f>
        <v/>
      </c>
      <c r="AC253" s="60" t="str">
        <f t="array" ref="AC253">IFERROR(IF(AC$2&lt;=$C$1,INDEX('Master Data'!$A$1:$H$686,'Evening Cow'!$A253,2),""),"")</f>
        <v/>
      </c>
      <c r="AD253" s="60" t="str">
        <f t="array" ref="AD253">IFERROR(IF(AD$2&lt;=$C$1,INDEX('Master Data'!$A$1:$H$686,'Evening Cow'!$A253,2),""),"")</f>
        <v/>
      </c>
      <c r="AE253" s="12"/>
      <c r="AF253" s="12"/>
      <c r="AG253" s="12"/>
    </row>
    <row r="254" ht="14.25" customHeight="1">
      <c r="A254" s="60" t="str">
        <f>IFERROR(SMALL('Master Data'!H:H,ROW()-2),"")</f>
        <v/>
      </c>
      <c r="B254" s="61" t="str">
        <f t="array" ref="B254">IFERROR(INDEX('Master Data'!$A$1:$H$686,'Evening Cow'!$A254,1),"")</f>
        <v>Customer Name</v>
      </c>
      <c r="C254" s="60" t="str">
        <f t="array" ref="C254">IFERROR(IF(C$2&lt;=$C$1,INDEX('Master Data'!$A$1:$H$686,'Evening Cow'!$A254,2),""),"")</f>
        <v/>
      </c>
      <c r="D254" s="60" t="str">
        <f t="array" ref="D254">IFERROR(IF(D$2&lt;=$C$1,INDEX('Master Data'!$A$1:$H$686,'Evening Cow'!$A254,2),""),"")</f>
        <v/>
      </c>
      <c r="E254" s="60" t="str">
        <f t="array" ref="E254">IFERROR(IF(E$2&lt;=$C$1,INDEX('Master Data'!$A$1:$H$686,'Evening Cow'!$A254,2),""),"")</f>
        <v/>
      </c>
      <c r="F254" s="60" t="str">
        <f t="array" ref="F254">IFERROR(IF(F$2&lt;=$C$1,INDEX('Master Data'!$A$1:$H$686,'Evening Cow'!$A254,2),""),"")</f>
        <v/>
      </c>
      <c r="G254" s="60" t="str">
        <f t="array" ref="G254">IFERROR(IF(G$2&lt;=$C$1,INDEX('Master Data'!$A$1:$H$686,'Evening Cow'!$A254,2),""),"")</f>
        <v/>
      </c>
      <c r="H254" s="60" t="str">
        <f t="array" ref="H254">IFERROR(IF(H$2&lt;=$C$1,INDEX('Master Data'!$A$1:$H$686,'Evening Cow'!$A254,2),""),"")</f>
        <v/>
      </c>
      <c r="I254" s="60" t="str">
        <f t="array" ref="I254">IFERROR(IF(I$2&lt;=$C$1,INDEX('Master Data'!$A$1:$H$686,'Evening Cow'!$A254,2),""),"")</f>
        <v/>
      </c>
      <c r="J254" s="60" t="str">
        <f t="array" ref="J254">IFERROR(IF(J$2&lt;=$C$1,INDEX('Master Data'!$A$1:$H$686,'Evening Cow'!$A254,2),""),"")</f>
        <v/>
      </c>
      <c r="K254" s="60" t="str">
        <f t="array" ref="K254">IFERROR(IF(K$2&lt;=$C$1,INDEX('Master Data'!$A$1:$H$686,'Evening Cow'!$A254,2),""),"")</f>
        <v/>
      </c>
      <c r="L254" s="60" t="str">
        <f t="array" ref="L254">IFERROR(IF(L$2&lt;=$C$1,INDEX('Master Data'!$A$1:$H$686,'Evening Cow'!$A254,2),""),"")</f>
        <v/>
      </c>
      <c r="M254" s="60" t="str">
        <f t="array" ref="M254">IFERROR(IF(M$2&lt;=$C$1,INDEX('Master Data'!$A$1:$H$686,'Evening Cow'!$A254,2),""),"")</f>
        <v/>
      </c>
      <c r="N254" s="60" t="str">
        <f t="array" ref="N254">IFERROR(IF(N$2&lt;=$C$1,INDEX('Master Data'!$A$1:$H$686,'Evening Cow'!$A254,2),""),"")</f>
        <v/>
      </c>
      <c r="O254" s="60" t="str">
        <f t="array" ref="O254">IFERROR(IF(O$2&lt;=$C$1,INDEX('Master Data'!$A$1:$H$686,'Evening Cow'!$A254,2),""),"")</f>
        <v/>
      </c>
      <c r="P254" s="60" t="str">
        <f t="array" ref="P254">IFERROR(IF(P$2&lt;=$C$1,INDEX('Master Data'!$A$1:$H$686,'Evening Cow'!$A254,2),""),"")</f>
        <v/>
      </c>
      <c r="Q254" s="60" t="str">
        <f t="array" ref="Q254">IFERROR(IF(Q$2&lt;=$C$1,INDEX('Master Data'!$A$1:$H$686,'Evening Cow'!$A254,2),""),"")</f>
        <v/>
      </c>
      <c r="R254" s="60" t="str">
        <f t="array" ref="R254">IFERROR(IF(R$2&lt;=$C$1,INDEX('Master Data'!$A$1:$H$686,'Evening Cow'!$A254,2),""),"")</f>
        <v/>
      </c>
      <c r="S254" s="60" t="str">
        <f t="array" ref="S254">IFERROR(IF(S$2&lt;=$C$1,INDEX('Master Data'!$A$1:$H$686,'Evening Cow'!$A254,2),""),"")</f>
        <v/>
      </c>
      <c r="T254" s="60" t="str">
        <f t="array" ref="T254">IFERROR(IF(T$2&lt;=$C$1,INDEX('Master Data'!$A$1:$H$686,'Evening Cow'!$A254,2),""),"")</f>
        <v/>
      </c>
      <c r="U254" s="60" t="str">
        <f t="array" ref="U254">IFERROR(IF(U$2&lt;=$C$1,INDEX('Master Data'!$A$1:$H$686,'Evening Cow'!$A254,2),""),"")</f>
        <v/>
      </c>
      <c r="V254" s="60" t="str">
        <f t="array" ref="V254">IFERROR(IF(V$2&lt;=$C$1,INDEX('Master Data'!$A$1:$H$686,'Evening Cow'!$A254,2),""),"")</f>
        <v/>
      </c>
      <c r="W254" s="60" t="str">
        <f t="array" ref="W254">IFERROR(IF(W$2&lt;=$C$1,INDEX('Master Data'!$A$1:$H$686,'Evening Cow'!$A254,2),""),"")</f>
        <v/>
      </c>
      <c r="X254" s="60" t="str">
        <f t="array" ref="X254">IFERROR(IF(X$2&lt;=$C$1,INDEX('Master Data'!$A$1:$H$686,'Evening Cow'!$A254,2),""),"")</f>
        <v/>
      </c>
      <c r="Y254" s="60" t="str">
        <f t="array" ref="Y254">IFERROR(IF(Y$2&lt;=$C$1,INDEX('Master Data'!$A$1:$H$686,'Evening Cow'!$A254,2),""),"")</f>
        <v/>
      </c>
      <c r="Z254" s="60" t="str">
        <f t="array" ref="Z254">IFERROR(IF(Z$2&lt;=$C$1,INDEX('Master Data'!$A$1:$H$686,'Evening Cow'!$A254,2),""),"")</f>
        <v/>
      </c>
      <c r="AA254" s="60" t="str">
        <f t="array" ref="AA254">IFERROR(IF(AA$2&lt;=$C$1,INDEX('Master Data'!$A$1:$H$686,'Evening Cow'!$A254,2),""),"")</f>
        <v/>
      </c>
      <c r="AB254" s="60" t="str">
        <f t="array" ref="AB254">IFERROR(IF(AB$2&lt;=$C$1,INDEX('Master Data'!$A$1:$H$686,'Evening Cow'!$A254,2),""),"")</f>
        <v/>
      </c>
      <c r="AC254" s="60" t="str">
        <f t="array" ref="AC254">IFERROR(IF(AC$2&lt;=$C$1,INDEX('Master Data'!$A$1:$H$686,'Evening Cow'!$A254,2),""),"")</f>
        <v/>
      </c>
      <c r="AD254" s="60" t="str">
        <f t="array" ref="AD254">IFERROR(IF(AD$2&lt;=$C$1,INDEX('Master Data'!$A$1:$H$686,'Evening Cow'!$A254,2),""),"")</f>
        <v/>
      </c>
      <c r="AE254" s="12"/>
      <c r="AF254" s="12"/>
      <c r="AG254" s="12"/>
    </row>
    <row r="255" ht="14.25" customHeight="1">
      <c r="A255" s="60" t="str">
        <f>IFERROR(SMALL('Master Data'!H:H,ROW()-2),"")</f>
        <v/>
      </c>
      <c r="B255" s="61" t="str">
        <f t="array" ref="B255">IFERROR(INDEX('Master Data'!$A$1:$H$686,'Evening Cow'!$A255,1),"")</f>
        <v>Customer Name</v>
      </c>
      <c r="C255" s="60" t="str">
        <f t="array" ref="C255">IFERROR(IF(C$2&lt;=$C$1,INDEX('Master Data'!$A$1:$H$686,'Evening Cow'!$A255,2),""),"")</f>
        <v/>
      </c>
      <c r="D255" s="60" t="str">
        <f t="array" ref="D255">IFERROR(IF(D$2&lt;=$C$1,INDEX('Master Data'!$A$1:$H$686,'Evening Cow'!$A255,2),""),"")</f>
        <v/>
      </c>
      <c r="E255" s="60" t="str">
        <f t="array" ref="E255">IFERROR(IF(E$2&lt;=$C$1,INDEX('Master Data'!$A$1:$H$686,'Evening Cow'!$A255,2),""),"")</f>
        <v/>
      </c>
      <c r="F255" s="60" t="str">
        <f t="array" ref="F255">IFERROR(IF(F$2&lt;=$C$1,INDEX('Master Data'!$A$1:$H$686,'Evening Cow'!$A255,2),""),"")</f>
        <v/>
      </c>
      <c r="G255" s="60" t="str">
        <f t="array" ref="G255">IFERROR(IF(G$2&lt;=$C$1,INDEX('Master Data'!$A$1:$H$686,'Evening Cow'!$A255,2),""),"")</f>
        <v/>
      </c>
      <c r="H255" s="60" t="str">
        <f t="array" ref="H255">IFERROR(IF(H$2&lt;=$C$1,INDEX('Master Data'!$A$1:$H$686,'Evening Cow'!$A255,2),""),"")</f>
        <v/>
      </c>
      <c r="I255" s="60" t="str">
        <f t="array" ref="I255">IFERROR(IF(I$2&lt;=$C$1,INDEX('Master Data'!$A$1:$H$686,'Evening Cow'!$A255,2),""),"")</f>
        <v/>
      </c>
      <c r="J255" s="60" t="str">
        <f t="array" ref="J255">IFERROR(IF(J$2&lt;=$C$1,INDEX('Master Data'!$A$1:$H$686,'Evening Cow'!$A255,2),""),"")</f>
        <v/>
      </c>
      <c r="K255" s="60" t="str">
        <f t="array" ref="K255">IFERROR(IF(K$2&lt;=$C$1,INDEX('Master Data'!$A$1:$H$686,'Evening Cow'!$A255,2),""),"")</f>
        <v/>
      </c>
      <c r="L255" s="60" t="str">
        <f t="array" ref="L255">IFERROR(IF(L$2&lt;=$C$1,INDEX('Master Data'!$A$1:$H$686,'Evening Cow'!$A255,2),""),"")</f>
        <v/>
      </c>
      <c r="M255" s="60" t="str">
        <f t="array" ref="M255">IFERROR(IF(M$2&lt;=$C$1,INDEX('Master Data'!$A$1:$H$686,'Evening Cow'!$A255,2),""),"")</f>
        <v/>
      </c>
      <c r="N255" s="60" t="str">
        <f t="array" ref="N255">IFERROR(IF(N$2&lt;=$C$1,INDEX('Master Data'!$A$1:$H$686,'Evening Cow'!$A255,2),""),"")</f>
        <v/>
      </c>
      <c r="O255" s="60" t="str">
        <f t="array" ref="O255">IFERROR(IF(O$2&lt;=$C$1,INDEX('Master Data'!$A$1:$H$686,'Evening Cow'!$A255,2),""),"")</f>
        <v/>
      </c>
      <c r="P255" s="60" t="str">
        <f t="array" ref="P255">IFERROR(IF(P$2&lt;=$C$1,INDEX('Master Data'!$A$1:$H$686,'Evening Cow'!$A255,2),""),"")</f>
        <v/>
      </c>
      <c r="Q255" s="60" t="str">
        <f t="array" ref="Q255">IFERROR(IF(Q$2&lt;=$C$1,INDEX('Master Data'!$A$1:$H$686,'Evening Cow'!$A255,2),""),"")</f>
        <v/>
      </c>
      <c r="R255" s="60" t="str">
        <f t="array" ref="R255">IFERROR(IF(R$2&lt;=$C$1,INDEX('Master Data'!$A$1:$H$686,'Evening Cow'!$A255,2),""),"")</f>
        <v/>
      </c>
      <c r="S255" s="60" t="str">
        <f t="array" ref="S255">IFERROR(IF(S$2&lt;=$C$1,INDEX('Master Data'!$A$1:$H$686,'Evening Cow'!$A255,2),""),"")</f>
        <v/>
      </c>
      <c r="T255" s="60" t="str">
        <f t="array" ref="T255">IFERROR(IF(T$2&lt;=$C$1,INDEX('Master Data'!$A$1:$H$686,'Evening Cow'!$A255,2),""),"")</f>
        <v/>
      </c>
      <c r="U255" s="60" t="str">
        <f t="array" ref="U255">IFERROR(IF(U$2&lt;=$C$1,INDEX('Master Data'!$A$1:$H$686,'Evening Cow'!$A255,2),""),"")</f>
        <v/>
      </c>
      <c r="V255" s="60" t="str">
        <f t="array" ref="V255">IFERROR(IF(V$2&lt;=$C$1,INDEX('Master Data'!$A$1:$H$686,'Evening Cow'!$A255,2),""),"")</f>
        <v/>
      </c>
      <c r="W255" s="60" t="str">
        <f t="array" ref="W255">IFERROR(IF(W$2&lt;=$C$1,INDEX('Master Data'!$A$1:$H$686,'Evening Cow'!$A255,2),""),"")</f>
        <v/>
      </c>
      <c r="X255" s="60" t="str">
        <f t="array" ref="X255">IFERROR(IF(X$2&lt;=$C$1,INDEX('Master Data'!$A$1:$H$686,'Evening Cow'!$A255,2),""),"")</f>
        <v/>
      </c>
      <c r="Y255" s="60" t="str">
        <f t="array" ref="Y255">IFERROR(IF(Y$2&lt;=$C$1,INDEX('Master Data'!$A$1:$H$686,'Evening Cow'!$A255,2),""),"")</f>
        <v/>
      </c>
      <c r="Z255" s="60" t="str">
        <f t="array" ref="Z255">IFERROR(IF(Z$2&lt;=$C$1,INDEX('Master Data'!$A$1:$H$686,'Evening Cow'!$A255,2),""),"")</f>
        <v/>
      </c>
      <c r="AA255" s="60" t="str">
        <f t="array" ref="AA255">IFERROR(IF(AA$2&lt;=$C$1,INDEX('Master Data'!$A$1:$H$686,'Evening Cow'!$A255,2),""),"")</f>
        <v/>
      </c>
      <c r="AB255" s="60" t="str">
        <f t="array" ref="AB255">IFERROR(IF(AB$2&lt;=$C$1,INDEX('Master Data'!$A$1:$H$686,'Evening Cow'!$A255,2),""),"")</f>
        <v/>
      </c>
      <c r="AC255" s="60" t="str">
        <f t="array" ref="AC255">IFERROR(IF(AC$2&lt;=$C$1,INDEX('Master Data'!$A$1:$H$686,'Evening Cow'!$A255,2),""),"")</f>
        <v/>
      </c>
      <c r="AD255" s="60" t="str">
        <f t="array" ref="AD255">IFERROR(IF(AD$2&lt;=$C$1,INDEX('Master Data'!$A$1:$H$686,'Evening Cow'!$A255,2),""),"")</f>
        <v/>
      </c>
      <c r="AE255" s="12"/>
      <c r="AF255" s="12"/>
      <c r="AG255" s="12"/>
    </row>
    <row r="256" ht="14.25" customHeight="1">
      <c r="A256" s="60" t="str">
        <f>IFERROR(SMALL('Master Data'!H:H,ROW()-2),"")</f>
        <v/>
      </c>
      <c r="B256" s="61" t="str">
        <f t="array" ref="B256">IFERROR(INDEX('Master Data'!$A$1:$H$686,'Evening Cow'!$A256,1),"")</f>
        <v>Customer Name</v>
      </c>
      <c r="C256" s="60" t="str">
        <f t="array" ref="C256">IFERROR(IF(C$2&lt;=$C$1,INDEX('Master Data'!$A$1:$H$686,'Evening Cow'!$A256,2),""),"")</f>
        <v/>
      </c>
      <c r="D256" s="60" t="str">
        <f t="array" ref="D256">IFERROR(IF(D$2&lt;=$C$1,INDEX('Master Data'!$A$1:$H$686,'Evening Cow'!$A256,2),""),"")</f>
        <v/>
      </c>
      <c r="E256" s="60" t="str">
        <f t="array" ref="E256">IFERROR(IF(E$2&lt;=$C$1,INDEX('Master Data'!$A$1:$H$686,'Evening Cow'!$A256,2),""),"")</f>
        <v/>
      </c>
      <c r="F256" s="60" t="str">
        <f t="array" ref="F256">IFERROR(IF(F$2&lt;=$C$1,INDEX('Master Data'!$A$1:$H$686,'Evening Cow'!$A256,2),""),"")</f>
        <v/>
      </c>
      <c r="G256" s="60" t="str">
        <f t="array" ref="G256">IFERROR(IF(G$2&lt;=$C$1,INDEX('Master Data'!$A$1:$H$686,'Evening Cow'!$A256,2),""),"")</f>
        <v/>
      </c>
      <c r="H256" s="60" t="str">
        <f t="array" ref="H256">IFERROR(IF(H$2&lt;=$C$1,INDEX('Master Data'!$A$1:$H$686,'Evening Cow'!$A256,2),""),"")</f>
        <v/>
      </c>
      <c r="I256" s="60" t="str">
        <f t="array" ref="I256">IFERROR(IF(I$2&lt;=$C$1,INDEX('Master Data'!$A$1:$H$686,'Evening Cow'!$A256,2),""),"")</f>
        <v/>
      </c>
      <c r="J256" s="60" t="str">
        <f t="array" ref="J256">IFERROR(IF(J$2&lt;=$C$1,INDEX('Master Data'!$A$1:$H$686,'Evening Cow'!$A256,2),""),"")</f>
        <v/>
      </c>
      <c r="K256" s="60" t="str">
        <f t="array" ref="K256">IFERROR(IF(K$2&lt;=$C$1,INDEX('Master Data'!$A$1:$H$686,'Evening Cow'!$A256,2),""),"")</f>
        <v/>
      </c>
      <c r="L256" s="60" t="str">
        <f t="array" ref="L256">IFERROR(IF(L$2&lt;=$C$1,INDEX('Master Data'!$A$1:$H$686,'Evening Cow'!$A256,2),""),"")</f>
        <v/>
      </c>
      <c r="M256" s="60" t="str">
        <f t="array" ref="M256">IFERROR(IF(M$2&lt;=$C$1,INDEX('Master Data'!$A$1:$H$686,'Evening Cow'!$A256,2),""),"")</f>
        <v/>
      </c>
      <c r="N256" s="60" t="str">
        <f t="array" ref="N256">IFERROR(IF(N$2&lt;=$C$1,INDEX('Master Data'!$A$1:$H$686,'Evening Cow'!$A256,2),""),"")</f>
        <v/>
      </c>
      <c r="O256" s="60" t="str">
        <f t="array" ref="O256">IFERROR(IF(O$2&lt;=$C$1,INDEX('Master Data'!$A$1:$H$686,'Evening Cow'!$A256,2),""),"")</f>
        <v/>
      </c>
      <c r="P256" s="60" t="str">
        <f t="array" ref="P256">IFERROR(IF(P$2&lt;=$C$1,INDEX('Master Data'!$A$1:$H$686,'Evening Cow'!$A256,2),""),"")</f>
        <v/>
      </c>
      <c r="Q256" s="60" t="str">
        <f t="array" ref="Q256">IFERROR(IF(Q$2&lt;=$C$1,INDEX('Master Data'!$A$1:$H$686,'Evening Cow'!$A256,2),""),"")</f>
        <v/>
      </c>
      <c r="R256" s="60" t="str">
        <f t="array" ref="R256">IFERROR(IF(R$2&lt;=$C$1,INDEX('Master Data'!$A$1:$H$686,'Evening Cow'!$A256,2),""),"")</f>
        <v/>
      </c>
      <c r="S256" s="60" t="str">
        <f t="array" ref="S256">IFERROR(IF(S$2&lt;=$C$1,INDEX('Master Data'!$A$1:$H$686,'Evening Cow'!$A256,2),""),"")</f>
        <v/>
      </c>
      <c r="T256" s="60" t="str">
        <f t="array" ref="T256">IFERROR(IF(T$2&lt;=$C$1,INDEX('Master Data'!$A$1:$H$686,'Evening Cow'!$A256,2),""),"")</f>
        <v/>
      </c>
      <c r="U256" s="60" t="str">
        <f t="array" ref="U256">IFERROR(IF(U$2&lt;=$C$1,INDEX('Master Data'!$A$1:$H$686,'Evening Cow'!$A256,2),""),"")</f>
        <v/>
      </c>
      <c r="V256" s="60" t="str">
        <f t="array" ref="V256">IFERROR(IF(V$2&lt;=$C$1,INDEX('Master Data'!$A$1:$H$686,'Evening Cow'!$A256,2),""),"")</f>
        <v/>
      </c>
      <c r="W256" s="60" t="str">
        <f t="array" ref="W256">IFERROR(IF(W$2&lt;=$C$1,INDEX('Master Data'!$A$1:$H$686,'Evening Cow'!$A256,2),""),"")</f>
        <v/>
      </c>
      <c r="X256" s="60" t="str">
        <f t="array" ref="X256">IFERROR(IF(X$2&lt;=$C$1,INDEX('Master Data'!$A$1:$H$686,'Evening Cow'!$A256,2),""),"")</f>
        <v/>
      </c>
      <c r="Y256" s="60" t="str">
        <f t="array" ref="Y256">IFERROR(IF(Y$2&lt;=$C$1,INDEX('Master Data'!$A$1:$H$686,'Evening Cow'!$A256,2),""),"")</f>
        <v/>
      </c>
      <c r="Z256" s="60" t="str">
        <f t="array" ref="Z256">IFERROR(IF(Z$2&lt;=$C$1,INDEX('Master Data'!$A$1:$H$686,'Evening Cow'!$A256,2),""),"")</f>
        <v/>
      </c>
      <c r="AA256" s="60" t="str">
        <f t="array" ref="AA256">IFERROR(IF(AA$2&lt;=$C$1,INDEX('Master Data'!$A$1:$H$686,'Evening Cow'!$A256,2),""),"")</f>
        <v/>
      </c>
      <c r="AB256" s="60" t="str">
        <f t="array" ref="AB256">IFERROR(IF(AB$2&lt;=$C$1,INDEX('Master Data'!$A$1:$H$686,'Evening Cow'!$A256,2),""),"")</f>
        <v/>
      </c>
      <c r="AC256" s="60" t="str">
        <f t="array" ref="AC256">IFERROR(IF(AC$2&lt;=$C$1,INDEX('Master Data'!$A$1:$H$686,'Evening Cow'!$A256,2),""),"")</f>
        <v/>
      </c>
      <c r="AD256" s="60" t="str">
        <f t="array" ref="AD256">IFERROR(IF(AD$2&lt;=$C$1,INDEX('Master Data'!$A$1:$H$686,'Evening Cow'!$A256,2),""),"")</f>
        <v/>
      </c>
      <c r="AE256" s="12"/>
      <c r="AF256" s="12"/>
      <c r="AG256" s="12"/>
    </row>
    <row r="257" ht="14.25" customHeight="1">
      <c r="A257" s="60" t="str">
        <f>IFERROR(SMALL('Master Data'!H:H,ROW()-2),"")</f>
        <v/>
      </c>
      <c r="B257" s="61" t="str">
        <f t="array" ref="B257">IFERROR(INDEX('Master Data'!$A$1:$H$686,'Evening Cow'!$A257,1),"")</f>
        <v>Customer Name</v>
      </c>
      <c r="C257" s="60" t="str">
        <f t="array" ref="C257">IFERROR(IF(C$2&lt;=$C$1,INDEX('Master Data'!$A$1:$H$686,'Evening Cow'!$A257,2),""),"")</f>
        <v/>
      </c>
      <c r="D257" s="60" t="str">
        <f t="array" ref="D257">IFERROR(IF(D$2&lt;=$C$1,INDEX('Master Data'!$A$1:$H$686,'Evening Cow'!$A257,2),""),"")</f>
        <v/>
      </c>
      <c r="E257" s="60" t="str">
        <f t="array" ref="E257">IFERROR(IF(E$2&lt;=$C$1,INDEX('Master Data'!$A$1:$H$686,'Evening Cow'!$A257,2),""),"")</f>
        <v/>
      </c>
      <c r="F257" s="60" t="str">
        <f t="array" ref="F257">IFERROR(IF(F$2&lt;=$C$1,INDEX('Master Data'!$A$1:$H$686,'Evening Cow'!$A257,2),""),"")</f>
        <v/>
      </c>
      <c r="G257" s="60" t="str">
        <f t="array" ref="G257">IFERROR(IF(G$2&lt;=$C$1,INDEX('Master Data'!$A$1:$H$686,'Evening Cow'!$A257,2),""),"")</f>
        <v/>
      </c>
      <c r="H257" s="60" t="str">
        <f t="array" ref="H257">IFERROR(IF(H$2&lt;=$C$1,INDEX('Master Data'!$A$1:$H$686,'Evening Cow'!$A257,2),""),"")</f>
        <v/>
      </c>
      <c r="I257" s="60" t="str">
        <f t="array" ref="I257">IFERROR(IF(I$2&lt;=$C$1,INDEX('Master Data'!$A$1:$H$686,'Evening Cow'!$A257,2),""),"")</f>
        <v/>
      </c>
      <c r="J257" s="60" t="str">
        <f t="array" ref="J257">IFERROR(IF(J$2&lt;=$C$1,INDEX('Master Data'!$A$1:$H$686,'Evening Cow'!$A257,2),""),"")</f>
        <v/>
      </c>
      <c r="K257" s="60" t="str">
        <f t="array" ref="K257">IFERROR(IF(K$2&lt;=$C$1,INDEX('Master Data'!$A$1:$H$686,'Evening Cow'!$A257,2),""),"")</f>
        <v/>
      </c>
      <c r="L257" s="60" t="str">
        <f t="array" ref="L257">IFERROR(IF(L$2&lt;=$C$1,INDEX('Master Data'!$A$1:$H$686,'Evening Cow'!$A257,2),""),"")</f>
        <v/>
      </c>
      <c r="M257" s="60" t="str">
        <f t="array" ref="M257">IFERROR(IF(M$2&lt;=$C$1,INDEX('Master Data'!$A$1:$H$686,'Evening Cow'!$A257,2),""),"")</f>
        <v/>
      </c>
      <c r="N257" s="60" t="str">
        <f t="array" ref="N257">IFERROR(IF(N$2&lt;=$C$1,INDEX('Master Data'!$A$1:$H$686,'Evening Cow'!$A257,2),""),"")</f>
        <v/>
      </c>
      <c r="O257" s="60" t="str">
        <f t="array" ref="O257">IFERROR(IF(O$2&lt;=$C$1,INDEX('Master Data'!$A$1:$H$686,'Evening Cow'!$A257,2),""),"")</f>
        <v/>
      </c>
      <c r="P257" s="60" t="str">
        <f t="array" ref="P257">IFERROR(IF(P$2&lt;=$C$1,INDEX('Master Data'!$A$1:$H$686,'Evening Cow'!$A257,2),""),"")</f>
        <v/>
      </c>
      <c r="Q257" s="60" t="str">
        <f t="array" ref="Q257">IFERROR(IF(Q$2&lt;=$C$1,INDEX('Master Data'!$A$1:$H$686,'Evening Cow'!$A257,2),""),"")</f>
        <v/>
      </c>
      <c r="R257" s="60" t="str">
        <f t="array" ref="R257">IFERROR(IF(R$2&lt;=$C$1,INDEX('Master Data'!$A$1:$H$686,'Evening Cow'!$A257,2),""),"")</f>
        <v/>
      </c>
      <c r="S257" s="60" t="str">
        <f t="array" ref="S257">IFERROR(IF(S$2&lt;=$C$1,INDEX('Master Data'!$A$1:$H$686,'Evening Cow'!$A257,2),""),"")</f>
        <v/>
      </c>
      <c r="T257" s="60" t="str">
        <f t="array" ref="T257">IFERROR(IF(T$2&lt;=$C$1,INDEX('Master Data'!$A$1:$H$686,'Evening Cow'!$A257,2),""),"")</f>
        <v/>
      </c>
      <c r="U257" s="60" t="str">
        <f t="array" ref="U257">IFERROR(IF(U$2&lt;=$C$1,INDEX('Master Data'!$A$1:$H$686,'Evening Cow'!$A257,2),""),"")</f>
        <v/>
      </c>
      <c r="V257" s="60" t="str">
        <f t="array" ref="V257">IFERROR(IF(V$2&lt;=$C$1,INDEX('Master Data'!$A$1:$H$686,'Evening Cow'!$A257,2),""),"")</f>
        <v/>
      </c>
      <c r="W257" s="60" t="str">
        <f t="array" ref="W257">IFERROR(IF(W$2&lt;=$C$1,INDEX('Master Data'!$A$1:$H$686,'Evening Cow'!$A257,2),""),"")</f>
        <v/>
      </c>
      <c r="X257" s="60" t="str">
        <f t="array" ref="X257">IFERROR(IF(X$2&lt;=$C$1,INDEX('Master Data'!$A$1:$H$686,'Evening Cow'!$A257,2),""),"")</f>
        <v/>
      </c>
      <c r="Y257" s="60" t="str">
        <f t="array" ref="Y257">IFERROR(IF(Y$2&lt;=$C$1,INDEX('Master Data'!$A$1:$H$686,'Evening Cow'!$A257,2),""),"")</f>
        <v/>
      </c>
      <c r="Z257" s="60" t="str">
        <f t="array" ref="Z257">IFERROR(IF(Z$2&lt;=$C$1,INDEX('Master Data'!$A$1:$H$686,'Evening Cow'!$A257,2),""),"")</f>
        <v/>
      </c>
      <c r="AA257" s="60" t="str">
        <f t="array" ref="AA257">IFERROR(IF(AA$2&lt;=$C$1,INDEX('Master Data'!$A$1:$H$686,'Evening Cow'!$A257,2),""),"")</f>
        <v/>
      </c>
      <c r="AB257" s="60" t="str">
        <f t="array" ref="AB257">IFERROR(IF(AB$2&lt;=$C$1,INDEX('Master Data'!$A$1:$H$686,'Evening Cow'!$A257,2),""),"")</f>
        <v/>
      </c>
      <c r="AC257" s="60" t="str">
        <f t="array" ref="AC257">IFERROR(IF(AC$2&lt;=$C$1,INDEX('Master Data'!$A$1:$H$686,'Evening Cow'!$A257,2),""),"")</f>
        <v/>
      </c>
      <c r="AD257" s="60" t="str">
        <f t="array" ref="AD257">IFERROR(IF(AD$2&lt;=$C$1,INDEX('Master Data'!$A$1:$H$686,'Evening Cow'!$A257,2),""),"")</f>
        <v/>
      </c>
      <c r="AE257" s="12"/>
      <c r="AF257" s="12"/>
      <c r="AG257" s="12"/>
    </row>
    <row r="258" ht="14.25" customHeight="1">
      <c r="A258" s="60" t="str">
        <f>IFERROR(SMALL('Master Data'!H:H,ROW()-2),"")</f>
        <v/>
      </c>
      <c r="B258" s="61" t="str">
        <f t="array" ref="B258">IFERROR(INDEX('Master Data'!$A$1:$H$686,'Evening Cow'!$A258,1),"")</f>
        <v>Customer Name</v>
      </c>
      <c r="C258" s="60" t="str">
        <f t="array" ref="C258">IFERROR(IF(C$2&lt;=$C$1,INDEX('Master Data'!$A$1:$H$686,'Evening Cow'!$A258,2),""),"")</f>
        <v/>
      </c>
      <c r="D258" s="60" t="str">
        <f t="array" ref="D258">IFERROR(IF(D$2&lt;=$C$1,INDEX('Master Data'!$A$1:$H$686,'Evening Cow'!$A258,2),""),"")</f>
        <v/>
      </c>
      <c r="E258" s="60" t="str">
        <f t="array" ref="E258">IFERROR(IF(E$2&lt;=$C$1,INDEX('Master Data'!$A$1:$H$686,'Evening Cow'!$A258,2),""),"")</f>
        <v/>
      </c>
      <c r="F258" s="60" t="str">
        <f t="array" ref="F258">IFERROR(IF(F$2&lt;=$C$1,INDEX('Master Data'!$A$1:$H$686,'Evening Cow'!$A258,2),""),"")</f>
        <v/>
      </c>
      <c r="G258" s="60" t="str">
        <f t="array" ref="G258">IFERROR(IF(G$2&lt;=$C$1,INDEX('Master Data'!$A$1:$H$686,'Evening Cow'!$A258,2),""),"")</f>
        <v/>
      </c>
      <c r="H258" s="60" t="str">
        <f t="array" ref="H258">IFERROR(IF(H$2&lt;=$C$1,INDEX('Master Data'!$A$1:$H$686,'Evening Cow'!$A258,2),""),"")</f>
        <v/>
      </c>
      <c r="I258" s="60" t="str">
        <f t="array" ref="I258">IFERROR(IF(I$2&lt;=$C$1,INDEX('Master Data'!$A$1:$H$686,'Evening Cow'!$A258,2),""),"")</f>
        <v/>
      </c>
      <c r="J258" s="60" t="str">
        <f t="array" ref="J258">IFERROR(IF(J$2&lt;=$C$1,INDEX('Master Data'!$A$1:$H$686,'Evening Cow'!$A258,2),""),"")</f>
        <v/>
      </c>
      <c r="K258" s="60" t="str">
        <f t="array" ref="K258">IFERROR(IF(K$2&lt;=$C$1,INDEX('Master Data'!$A$1:$H$686,'Evening Cow'!$A258,2),""),"")</f>
        <v/>
      </c>
      <c r="L258" s="60" t="str">
        <f t="array" ref="L258">IFERROR(IF(L$2&lt;=$C$1,INDEX('Master Data'!$A$1:$H$686,'Evening Cow'!$A258,2),""),"")</f>
        <v/>
      </c>
      <c r="M258" s="60" t="str">
        <f t="array" ref="M258">IFERROR(IF(M$2&lt;=$C$1,INDEX('Master Data'!$A$1:$H$686,'Evening Cow'!$A258,2),""),"")</f>
        <v/>
      </c>
      <c r="N258" s="60" t="str">
        <f t="array" ref="N258">IFERROR(IF(N$2&lt;=$C$1,INDEX('Master Data'!$A$1:$H$686,'Evening Cow'!$A258,2),""),"")</f>
        <v/>
      </c>
      <c r="O258" s="60" t="str">
        <f t="array" ref="O258">IFERROR(IF(O$2&lt;=$C$1,INDEX('Master Data'!$A$1:$H$686,'Evening Cow'!$A258,2),""),"")</f>
        <v/>
      </c>
      <c r="P258" s="60" t="str">
        <f t="array" ref="P258">IFERROR(IF(P$2&lt;=$C$1,INDEX('Master Data'!$A$1:$H$686,'Evening Cow'!$A258,2),""),"")</f>
        <v/>
      </c>
      <c r="Q258" s="60" t="str">
        <f t="array" ref="Q258">IFERROR(IF(Q$2&lt;=$C$1,INDEX('Master Data'!$A$1:$H$686,'Evening Cow'!$A258,2),""),"")</f>
        <v/>
      </c>
      <c r="R258" s="60" t="str">
        <f t="array" ref="R258">IFERROR(IF(R$2&lt;=$C$1,INDEX('Master Data'!$A$1:$H$686,'Evening Cow'!$A258,2),""),"")</f>
        <v/>
      </c>
      <c r="S258" s="60" t="str">
        <f t="array" ref="S258">IFERROR(IF(S$2&lt;=$C$1,INDEX('Master Data'!$A$1:$H$686,'Evening Cow'!$A258,2),""),"")</f>
        <v/>
      </c>
      <c r="T258" s="60" t="str">
        <f t="array" ref="T258">IFERROR(IF(T$2&lt;=$C$1,INDEX('Master Data'!$A$1:$H$686,'Evening Cow'!$A258,2),""),"")</f>
        <v/>
      </c>
      <c r="U258" s="60" t="str">
        <f t="array" ref="U258">IFERROR(IF(U$2&lt;=$C$1,INDEX('Master Data'!$A$1:$H$686,'Evening Cow'!$A258,2),""),"")</f>
        <v/>
      </c>
      <c r="V258" s="60" t="str">
        <f t="array" ref="V258">IFERROR(IF(V$2&lt;=$C$1,INDEX('Master Data'!$A$1:$H$686,'Evening Cow'!$A258,2),""),"")</f>
        <v/>
      </c>
      <c r="W258" s="60" t="str">
        <f t="array" ref="W258">IFERROR(IF(W$2&lt;=$C$1,INDEX('Master Data'!$A$1:$H$686,'Evening Cow'!$A258,2),""),"")</f>
        <v/>
      </c>
      <c r="X258" s="60" t="str">
        <f t="array" ref="X258">IFERROR(IF(X$2&lt;=$C$1,INDEX('Master Data'!$A$1:$H$686,'Evening Cow'!$A258,2),""),"")</f>
        <v/>
      </c>
      <c r="Y258" s="60" t="str">
        <f t="array" ref="Y258">IFERROR(IF(Y$2&lt;=$C$1,INDEX('Master Data'!$A$1:$H$686,'Evening Cow'!$A258,2),""),"")</f>
        <v/>
      </c>
      <c r="Z258" s="60" t="str">
        <f t="array" ref="Z258">IFERROR(IF(Z$2&lt;=$C$1,INDEX('Master Data'!$A$1:$H$686,'Evening Cow'!$A258,2),""),"")</f>
        <v/>
      </c>
      <c r="AA258" s="60" t="str">
        <f t="array" ref="AA258">IFERROR(IF(AA$2&lt;=$C$1,INDEX('Master Data'!$A$1:$H$686,'Evening Cow'!$A258,2),""),"")</f>
        <v/>
      </c>
      <c r="AB258" s="60" t="str">
        <f t="array" ref="AB258">IFERROR(IF(AB$2&lt;=$C$1,INDEX('Master Data'!$A$1:$H$686,'Evening Cow'!$A258,2),""),"")</f>
        <v/>
      </c>
      <c r="AC258" s="60" t="str">
        <f t="array" ref="AC258">IFERROR(IF(AC$2&lt;=$C$1,INDEX('Master Data'!$A$1:$H$686,'Evening Cow'!$A258,2),""),"")</f>
        <v/>
      </c>
      <c r="AD258" s="60" t="str">
        <f t="array" ref="AD258">IFERROR(IF(AD$2&lt;=$C$1,INDEX('Master Data'!$A$1:$H$686,'Evening Cow'!$A258,2),""),"")</f>
        <v/>
      </c>
      <c r="AE258" s="12"/>
      <c r="AF258" s="12"/>
      <c r="AG258" s="12"/>
    </row>
    <row r="259" ht="14.25" customHeight="1">
      <c r="A259" s="60" t="str">
        <f>IFERROR(SMALL('Master Data'!H:H,ROW()-2),"")</f>
        <v/>
      </c>
      <c r="B259" s="61" t="str">
        <f t="array" ref="B259">IFERROR(INDEX('Master Data'!$A$1:$H$686,'Evening Cow'!$A259,1),"")</f>
        <v>Customer Name</v>
      </c>
      <c r="C259" s="60" t="str">
        <f t="array" ref="C259">IFERROR(IF(C$2&lt;=$C$1,INDEX('Master Data'!$A$1:$H$686,'Evening Cow'!$A259,2),""),"")</f>
        <v/>
      </c>
      <c r="D259" s="60" t="str">
        <f t="array" ref="D259">IFERROR(IF(D$2&lt;=$C$1,INDEX('Master Data'!$A$1:$H$686,'Evening Cow'!$A259,2),""),"")</f>
        <v/>
      </c>
      <c r="E259" s="60" t="str">
        <f t="array" ref="E259">IFERROR(IF(E$2&lt;=$C$1,INDEX('Master Data'!$A$1:$H$686,'Evening Cow'!$A259,2),""),"")</f>
        <v/>
      </c>
      <c r="F259" s="60" t="str">
        <f t="array" ref="F259">IFERROR(IF(F$2&lt;=$C$1,INDEX('Master Data'!$A$1:$H$686,'Evening Cow'!$A259,2),""),"")</f>
        <v/>
      </c>
      <c r="G259" s="60" t="str">
        <f t="array" ref="G259">IFERROR(IF(G$2&lt;=$C$1,INDEX('Master Data'!$A$1:$H$686,'Evening Cow'!$A259,2),""),"")</f>
        <v/>
      </c>
      <c r="H259" s="60" t="str">
        <f t="array" ref="H259">IFERROR(IF(H$2&lt;=$C$1,INDEX('Master Data'!$A$1:$H$686,'Evening Cow'!$A259,2),""),"")</f>
        <v/>
      </c>
      <c r="I259" s="60" t="str">
        <f t="array" ref="I259">IFERROR(IF(I$2&lt;=$C$1,INDEX('Master Data'!$A$1:$H$686,'Evening Cow'!$A259,2),""),"")</f>
        <v/>
      </c>
      <c r="J259" s="60" t="str">
        <f t="array" ref="J259">IFERROR(IF(J$2&lt;=$C$1,INDEX('Master Data'!$A$1:$H$686,'Evening Cow'!$A259,2),""),"")</f>
        <v/>
      </c>
      <c r="K259" s="60" t="str">
        <f t="array" ref="K259">IFERROR(IF(K$2&lt;=$C$1,INDEX('Master Data'!$A$1:$H$686,'Evening Cow'!$A259,2),""),"")</f>
        <v/>
      </c>
      <c r="L259" s="60" t="str">
        <f t="array" ref="L259">IFERROR(IF(L$2&lt;=$C$1,INDEX('Master Data'!$A$1:$H$686,'Evening Cow'!$A259,2),""),"")</f>
        <v/>
      </c>
      <c r="M259" s="60" t="str">
        <f t="array" ref="M259">IFERROR(IF(M$2&lt;=$C$1,INDEX('Master Data'!$A$1:$H$686,'Evening Cow'!$A259,2),""),"")</f>
        <v/>
      </c>
      <c r="N259" s="60" t="str">
        <f t="array" ref="N259">IFERROR(IF(N$2&lt;=$C$1,INDEX('Master Data'!$A$1:$H$686,'Evening Cow'!$A259,2),""),"")</f>
        <v/>
      </c>
      <c r="O259" s="60" t="str">
        <f t="array" ref="O259">IFERROR(IF(O$2&lt;=$C$1,INDEX('Master Data'!$A$1:$H$686,'Evening Cow'!$A259,2),""),"")</f>
        <v/>
      </c>
      <c r="P259" s="60" t="str">
        <f t="array" ref="P259">IFERROR(IF(P$2&lt;=$C$1,INDEX('Master Data'!$A$1:$H$686,'Evening Cow'!$A259,2),""),"")</f>
        <v/>
      </c>
      <c r="Q259" s="60" t="str">
        <f t="array" ref="Q259">IFERROR(IF(Q$2&lt;=$C$1,INDEX('Master Data'!$A$1:$H$686,'Evening Cow'!$A259,2),""),"")</f>
        <v/>
      </c>
      <c r="R259" s="60" t="str">
        <f t="array" ref="R259">IFERROR(IF(R$2&lt;=$C$1,INDEX('Master Data'!$A$1:$H$686,'Evening Cow'!$A259,2),""),"")</f>
        <v/>
      </c>
      <c r="S259" s="60" t="str">
        <f t="array" ref="S259">IFERROR(IF(S$2&lt;=$C$1,INDEX('Master Data'!$A$1:$H$686,'Evening Cow'!$A259,2),""),"")</f>
        <v/>
      </c>
      <c r="T259" s="60" t="str">
        <f t="array" ref="T259">IFERROR(IF(T$2&lt;=$C$1,INDEX('Master Data'!$A$1:$H$686,'Evening Cow'!$A259,2),""),"")</f>
        <v/>
      </c>
      <c r="U259" s="60" t="str">
        <f t="array" ref="U259">IFERROR(IF(U$2&lt;=$C$1,INDEX('Master Data'!$A$1:$H$686,'Evening Cow'!$A259,2),""),"")</f>
        <v/>
      </c>
      <c r="V259" s="60" t="str">
        <f t="array" ref="V259">IFERROR(IF(V$2&lt;=$C$1,INDEX('Master Data'!$A$1:$H$686,'Evening Cow'!$A259,2),""),"")</f>
        <v/>
      </c>
      <c r="W259" s="60" t="str">
        <f t="array" ref="W259">IFERROR(IF(W$2&lt;=$C$1,INDEX('Master Data'!$A$1:$H$686,'Evening Cow'!$A259,2),""),"")</f>
        <v/>
      </c>
      <c r="X259" s="60" t="str">
        <f t="array" ref="X259">IFERROR(IF(X$2&lt;=$C$1,INDEX('Master Data'!$A$1:$H$686,'Evening Cow'!$A259,2),""),"")</f>
        <v/>
      </c>
      <c r="Y259" s="60" t="str">
        <f t="array" ref="Y259">IFERROR(IF(Y$2&lt;=$C$1,INDEX('Master Data'!$A$1:$H$686,'Evening Cow'!$A259,2),""),"")</f>
        <v/>
      </c>
      <c r="Z259" s="60" t="str">
        <f t="array" ref="Z259">IFERROR(IF(Z$2&lt;=$C$1,INDEX('Master Data'!$A$1:$H$686,'Evening Cow'!$A259,2),""),"")</f>
        <v/>
      </c>
      <c r="AA259" s="60" t="str">
        <f t="array" ref="AA259">IFERROR(IF(AA$2&lt;=$C$1,INDEX('Master Data'!$A$1:$H$686,'Evening Cow'!$A259,2),""),"")</f>
        <v/>
      </c>
      <c r="AB259" s="60" t="str">
        <f t="array" ref="AB259">IFERROR(IF(AB$2&lt;=$C$1,INDEX('Master Data'!$A$1:$H$686,'Evening Cow'!$A259,2),""),"")</f>
        <v/>
      </c>
      <c r="AC259" s="60" t="str">
        <f t="array" ref="AC259">IFERROR(IF(AC$2&lt;=$C$1,INDEX('Master Data'!$A$1:$H$686,'Evening Cow'!$A259,2),""),"")</f>
        <v/>
      </c>
      <c r="AD259" s="60" t="str">
        <f t="array" ref="AD259">IFERROR(IF(AD$2&lt;=$C$1,INDEX('Master Data'!$A$1:$H$686,'Evening Cow'!$A259,2),""),"")</f>
        <v/>
      </c>
      <c r="AE259" s="12"/>
      <c r="AF259" s="12"/>
      <c r="AG259" s="12"/>
    </row>
    <row r="260" ht="14.25" customHeight="1">
      <c r="A260" s="60" t="str">
        <f>IFERROR(SMALL('Master Data'!H:H,ROW()-2),"")</f>
        <v/>
      </c>
      <c r="B260" s="61" t="str">
        <f t="array" ref="B260">IFERROR(INDEX('Master Data'!$A$1:$H$686,'Evening Cow'!$A260,1),"")</f>
        <v>Customer Name</v>
      </c>
      <c r="C260" s="60" t="str">
        <f t="array" ref="C260">IFERROR(IF(C$2&lt;=$C$1,INDEX('Master Data'!$A$1:$H$686,'Evening Cow'!$A260,2),""),"")</f>
        <v/>
      </c>
      <c r="D260" s="60" t="str">
        <f t="array" ref="D260">IFERROR(IF(D$2&lt;=$C$1,INDEX('Master Data'!$A$1:$H$686,'Evening Cow'!$A260,2),""),"")</f>
        <v/>
      </c>
      <c r="E260" s="60" t="str">
        <f t="array" ref="E260">IFERROR(IF(E$2&lt;=$C$1,INDEX('Master Data'!$A$1:$H$686,'Evening Cow'!$A260,2),""),"")</f>
        <v/>
      </c>
      <c r="F260" s="60" t="str">
        <f t="array" ref="F260">IFERROR(IF(F$2&lt;=$C$1,INDEX('Master Data'!$A$1:$H$686,'Evening Cow'!$A260,2),""),"")</f>
        <v/>
      </c>
      <c r="G260" s="60" t="str">
        <f t="array" ref="G260">IFERROR(IF(G$2&lt;=$C$1,INDEX('Master Data'!$A$1:$H$686,'Evening Cow'!$A260,2),""),"")</f>
        <v/>
      </c>
      <c r="H260" s="60" t="str">
        <f t="array" ref="H260">IFERROR(IF(H$2&lt;=$C$1,INDEX('Master Data'!$A$1:$H$686,'Evening Cow'!$A260,2),""),"")</f>
        <v/>
      </c>
      <c r="I260" s="60" t="str">
        <f t="array" ref="I260">IFERROR(IF(I$2&lt;=$C$1,INDEX('Master Data'!$A$1:$H$686,'Evening Cow'!$A260,2),""),"")</f>
        <v/>
      </c>
      <c r="J260" s="60" t="str">
        <f t="array" ref="J260">IFERROR(IF(J$2&lt;=$C$1,INDEX('Master Data'!$A$1:$H$686,'Evening Cow'!$A260,2),""),"")</f>
        <v/>
      </c>
      <c r="K260" s="60" t="str">
        <f t="array" ref="K260">IFERROR(IF(K$2&lt;=$C$1,INDEX('Master Data'!$A$1:$H$686,'Evening Cow'!$A260,2),""),"")</f>
        <v/>
      </c>
      <c r="L260" s="60" t="str">
        <f t="array" ref="L260">IFERROR(IF(L$2&lt;=$C$1,INDEX('Master Data'!$A$1:$H$686,'Evening Cow'!$A260,2),""),"")</f>
        <v/>
      </c>
      <c r="M260" s="60" t="str">
        <f t="array" ref="M260">IFERROR(IF(M$2&lt;=$C$1,INDEX('Master Data'!$A$1:$H$686,'Evening Cow'!$A260,2),""),"")</f>
        <v/>
      </c>
      <c r="N260" s="60" t="str">
        <f t="array" ref="N260">IFERROR(IF(N$2&lt;=$C$1,INDEX('Master Data'!$A$1:$H$686,'Evening Cow'!$A260,2),""),"")</f>
        <v/>
      </c>
      <c r="O260" s="60" t="str">
        <f t="array" ref="O260">IFERROR(IF(O$2&lt;=$C$1,INDEX('Master Data'!$A$1:$H$686,'Evening Cow'!$A260,2),""),"")</f>
        <v/>
      </c>
      <c r="P260" s="60" t="str">
        <f t="array" ref="P260">IFERROR(IF(P$2&lt;=$C$1,INDEX('Master Data'!$A$1:$H$686,'Evening Cow'!$A260,2),""),"")</f>
        <v/>
      </c>
      <c r="Q260" s="60" t="str">
        <f t="array" ref="Q260">IFERROR(IF(Q$2&lt;=$C$1,INDEX('Master Data'!$A$1:$H$686,'Evening Cow'!$A260,2),""),"")</f>
        <v/>
      </c>
      <c r="R260" s="60" t="str">
        <f t="array" ref="R260">IFERROR(IF(R$2&lt;=$C$1,INDEX('Master Data'!$A$1:$H$686,'Evening Cow'!$A260,2),""),"")</f>
        <v/>
      </c>
      <c r="S260" s="60" t="str">
        <f t="array" ref="S260">IFERROR(IF(S$2&lt;=$C$1,INDEX('Master Data'!$A$1:$H$686,'Evening Cow'!$A260,2),""),"")</f>
        <v/>
      </c>
      <c r="T260" s="60" t="str">
        <f t="array" ref="T260">IFERROR(IF(T$2&lt;=$C$1,INDEX('Master Data'!$A$1:$H$686,'Evening Cow'!$A260,2),""),"")</f>
        <v/>
      </c>
      <c r="U260" s="60" t="str">
        <f t="array" ref="U260">IFERROR(IF(U$2&lt;=$C$1,INDEX('Master Data'!$A$1:$H$686,'Evening Cow'!$A260,2),""),"")</f>
        <v/>
      </c>
      <c r="V260" s="60" t="str">
        <f t="array" ref="V260">IFERROR(IF(V$2&lt;=$C$1,INDEX('Master Data'!$A$1:$H$686,'Evening Cow'!$A260,2),""),"")</f>
        <v/>
      </c>
      <c r="W260" s="60" t="str">
        <f t="array" ref="W260">IFERROR(IF(W$2&lt;=$C$1,INDEX('Master Data'!$A$1:$H$686,'Evening Cow'!$A260,2),""),"")</f>
        <v/>
      </c>
      <c r="X260" s="60" t="str">
        <f t="array" ref="X260">IFERROR(IF(X$2&lt;=$C$1,INDEX('Master Data'!$A$1:$H$686,'Evening Cow'!$A260,2),""),"")</f>
        <v/>
      </c>
      <c r="Y260" s="60" t="str">
        <f t="array" ref="Y260">IFERROR(IF(Y$2&lt;=$C$1,INDEX('Master Data'!$A$1:$H$686,'Evening Cow'!$A260,2),""),"")</f>
        <v/>
      </c>
      <c r="Z260" s="60" t="str">
        <f t="array" ref="Z260">IFERROR(IF(Z$2&lt;=$C$1,INDEX('Master Data'!$A$1:$H$686,'Evening Cow'!$A260,2),""),"")</f>
        <v/>
      </c>
      <c r="AA260" s="60" t="str">
        <f t="array" ref="AA260">IFERROR(IF(AA$2&lt;=$C$1,INDEX('Master Data'!$A$1:$H$686,'Evening Cow'!$A260,2),""),"")</f>
        <v/>
      </c>
      <c r="AB260" s="60" t="str">
        <f t="array" ref="AB260">IFERROR(IF(AB$2&lt;=$C$1,INDEX('Master Data'!$A$1:$H$686,'Evening Cow'!$A260,2),""),"")</f>
        <v/>
      </c>
      <c r="AC260" s="60" t="str">
        <f t="array" ref="AC260">IFERROR(IF(AC$2&lt;=$C$1,INDEX('Master Data'!$A$1:$H$686,'Evening Cow'!$A260,2),""),"")</f>
        <v/>
      </c>
      <c r="AD260" s="60" t="str">
        <f t="array" ref="AD260">IFERROR(IF(AD$2&lt;=$C$1,INDEX('Master Data'!$A$1:$H$686,'Evening Cow'!$A260,2),""),"")</f>
        <v/>
      </c>
      <c r="AE260" s="12"/>
      <c r="AF260" s="12"/>
      <c r="AG260" s="12"/>
    </row>
    <row r="261" ht="14.25" customHeight="1">
      <c r="A261" s="60" t="str">
        <f>IFERROR(SMALL('Master Data'!H:H,ROW()-2),"")</f>
        <v/>
      </c>
      <c r="B261" s="61" t="str">
        <f t="array" ref="B261">IFERROR(INDEX('Master Data'!$A$1:$H$686,'Evening Cow'!$A261,1),"")</f>
        <v>Customer Name</v>
      </c>
      <c r="C261" s="60" t="str">
        <f t="array" ref="C261">IFERROR(IF(C$2&lt;=$C$1,INDEX('Master Data'!$A$1:$H$686,'Evening Cow'!$A261,2),""),"")</f>
        <v/>
      </c>
      <c r="D261" s="60" t="str">
        <f t="array" ref="D261">IFERROR(IF(D$2&lt;=$C$1,INDEX('Master Data'!$A$1:$H$686,'Evening Cow'!$A261,2),""),"")</f>
        <v/>
      </c>
      <c r="E261" s="60" t="str">
        <f t="array" ref="E261">IFERROR(IF(E$2&lt;=$C$1,INDEX('Master Data'!$A$1:$H$686,'Evening Cow'!$A261,2),""),"")</f>
        <v/>
      </c>
      <c r="F261" s="60" t="str">
        <f t="array" ref="F261">IFERROR(IF(F$2&lt;=$C$1,INDEX('Master Data'!$A$1:$H$686,'Evening Cow'!$A261,2),""),"")</f>
        <v/>
      </c>
      <c r="G261" s="60" t="str">
        <f t="array" ref="G261">IFERROR(IF(G$2&lt;=$C$1,INDEX('Master Data'!$A$1:$H$686,'Evening Cow'!$A261,2),""),"")</f>
        <v/>
      </c>
      <c r="H261" s="60" t="str">
        <f t="array" ref="H261">IFERROR(IF(H$2&lt;=$C$1,INDEX('Master Data'!$A$1:$H$686,'Evening Cow'!$A261,2),""),"")</f>
        <v/>
      </c>
      <c r="I261" s="60" t="str">
        <f t="array" ref="I261">IFERROR(IF(I$2&lt;=$C$1,INDEX('Master Data'!$A$1:$H$686,'Evening Cow'!$A261,2),""),"")</f>
        <v/>
      </c>
      <c r="J261" s="60" t="str">
        <f t="array" ref="J261">IFERROR(IF(J$2&lt;=$C$1,INDEX('Master Data'!$A$1:$H$686,'Evening Cow'!$A261,2),""),"")</f>
        <v/>
      </c>
      <c r="K261" s="60" t="str">
        <f t="array" ref="K261">IFERROR(IF(K$2&lt;=$C$1,INDEX('Master Data'!$A$1:$H$686,'Evening Cow'!$A261,2),""),"")</f>
        <v/>
      </c>
      <c r="L261" s="60" t="str">
        <f t="array" ref="L261">IFERROR(IF(L$2&lt;=$C$1,INDEX('Master Data'!$A$1:$H$686,'Evening Cow'!$A261,2),""),"")</f>
        <v/>
      </c>
      <c r="M261" s="60" t="str">
        <f t="array" ref="M261">IFERROR(IF(M$2&lt;=$C$1,INDEX('Master Data'!$A$1:$H$686,'Evening Cow'!$A261,2),""),"")</f>
        <v/>
      </c>
      <c r="N261" s="60" t="str">
        <f t="array" ref="N261">IFERROR(IF(N$2&lt;=$C$1,INDEX('Master Data'!$A$1:$H$686,'Evening Cow'!$A261,2),""),"")</f>
        <v/>
      </c>
      <c r="O261" s="60" t="str">
        <f t="array" ref="O261">IFERROR(IF(O$2&lt;=$C$1,INDEX('Master Data'!$A$1:$H$686,'Evening Cow'!$A261,2),""),"")</f>
        <v/>
      </c>
      <c r="P261" s="60" t="str">
        <f t="array" ref="P261">IFERROR(IF(P$2&lt;=$C$1,INDEX('Master Data'!$A$1:$H$686,'Evening Cow'!$A261,2),""),"")</f>
        <v/>
      </c>
      <c r="Q261" s="60" t="str">
        <f t="array" ref="Q261">IFERROR(IF(Q$2&lt;=$C$1,INDEX('Master Data'!$A$1:$H$686,'Evening Cow'!$A261,2),""),"")</f>
        <v/>
      </c>
      <c r="R261" s="60" t="str">
        <f t="array" ref="R261">IFERROR(IF(R$2&lt;=$C$1,INDEX('Master Data'!$A$1:$H$686,'Evening Cow'!$A261,2),""),"")</f>
        <v/>
      </c>
      <c r="S261" s="60" t="str">
        <f t="array" ref="S261">IFERROR(IF(S$2&lt;=$C$1,INDEX('Master Data'!$A$1:$H$686,'Evening Cow'!$A261,2),""),"")</f>
        <v/>
      </c>
      <c r="T261" s="60" t="str">
        <f t="array" ref="T261">IFERROR(IF(T$2&lt;=$C$1,INDEX('Master Data'!$A$1:$H$686,'Evening Cow'!$A261,2),""),"")</f>
        <v/>
      </c>
      <c r="U261" s="60" t="str">
        <f t="array" ref="U261">IFERROR(IF(U$2&lt;=$C$1,INDEX('Master Data'!$A$1:$H$686,'Evening Cow'!$A261,2),""),"")</f>
        <v/>
      </c>
      <c r="V261" s="60" t="str">
        <f t="array" ref="V261">IFERROR(IF(V$2&lt;=$C$1,INDEX('Master Data'!$A$1:$H$686,'Evening Cow'!$A261,2),""),"")</f>
        <v/>
      </c>
      <c r="W261" s="60" t="str">
        <f t="array" ref="W261">IFERROR(IF(W$2&lt;=$C$1,INDEX('Master Data'!$A$1:$H$686,'Evening Cow'!$A261,2),""),"")</f>
        <v/>
      </c>
      <c r="X261" s="60" t="str">
        <f t="array" ref="X261">IFERROR(IF(X$2&lt;=$C$1,INDEX('Master Data'!$A$1:$H$686,'Evening Cow'!$A261,2),""),"")</f>
        <v/>
      </c>
      <c r="Y261" s="60" t="str">
        <f t="array" ref="Y261">IFERROR(IF(Y$2&lt;=$C$1,INDEX('Master Data'!$A$1:$H$686,'Evening Cow'!$A261,2),""),"")</f>
        <v/>
      </c>
      <c r="Z261" s="60" t="str">
        <f t="array" ref="Z261">IFERROR(IF(Z$2&lt;=$C$1,INDEX('Master Data'!$A$1:$H$686,'Evening Cow'!$A261,2),""),"")</f>
        <v/>
      </c>
      <c r="AA261" s="60" t="str">
        <f t="array" ref="AA261">IFERROR(IF(AA$2&lt;=$C$1,INDEX('Master Data'!$A$1:$H$686,'Evening Cow'!$A261,2),""),"")</f>
        <v/>
      </c>
      <c r="AB261" s="60" t="str">
        <f t="array" ref="AB261">IFERROR(IF(AB$2&lt;=$C$1,INDEX('Master Data'!$A$1:$H$686,'Evening Cow'!$A261,2),""),"")</f>
        <v/>
      </c>
      <c r="AC261" s="60" t="str">
        <f t="array" ref="AC261">IFERROR(IF(AC$2&lt;=$C$1,INDEX('Master Data'!$A$1:$H$686,'Evening Cow'!$A261,2),""),"")</f>
        <v/>
      </c>
      <c r="AD261" s="60" t="str">
        <f t="array" ref="AD261">IFERROR(IF(AD$2&lt;=$C$1,INDEX('Master Data'!$A$1:$H$686,'Evening Cow'!$A261,2),""),"")</f>
        <v/>
      </c>
      <c r="AE261" s="12"/>
      <c r="AF261" s="12"/>
      <c r="AG261" s="12"/>
    </row>
    <row r="262" ht="14.25" customHeight="1">
      <c r="A262" s="60" t="str">
        <f>IFERROR(SMALL('Master Data'!H:H,ROW()-2),"")</f>
        <v/>
      </c>
      <c r="B262" s="61" t="str">
        <f t="array" ref="B262">IFERROR(INDEX('Master Data'!$A$1:$H$686,'Evening Cow'!$A262,1),"")</f>
        <v>Customer Name</v>
      </c>
      <c r="C262" s="60" t="str">
        <f t="array" ref="C262">IFERROR(IF(C$2&lt;=$C$1,INDEX('Master Data'!$A$1:$H$686,'Evening Cow'!$A262,2),""),"")</f>
        <v/>
      </c>
      <c r="D262" s="60" t="str">
        <f t="array" ref="D262">IFERROR(IF(D$2&lt;=$C$1,INDEX('Master Data'!$A$1:$H$686,'Evening Cow'!$A262,2),""),"")</f>
        <v/>
      </c>
      <c r="E262" s="60" t="str">
        <f t="array" ref="E262">IFERROR(IF(E$2&lt;=$C$1,INDEX('Master Data'!$A$1:$H$686,'Evening Cow'!$A262,2),""),"")</f>
        <v/>
      </c>
      <c r="F262" s="60" t="str">
        <f t="array" ref="F262">IFERROR(IF(F$2&lt;=$C$1,INDEX('Master Data'!$A$1:$H$686,'Evening Cow'!$A262,2),""),"")</f>
        <v/>
      </c>
      <c r="G262" s="60" t="str">
        <f t="array" ref="G262">IFERROR(IF(G$2&lt;=$C$1,INDEX('Master Data'!$A$1:$H$686,'Evening Cow'!$A262,2),""),"")</f>
        <v/>
      </c>
      <c r="H262" s="60" t="str">
        <f t="array" ref="H262">IFERROR(IF(H$2&lt;=$C$1,INDEX('Master Data'!$A$1:$H$686,'Evening Cow'!$A262,2),""),"")</f>
        <v/>
      </c>
      <c r="I262" s="60" t="str">
        <f t="array" ref="I262">IFERROR(IF(I$2&lt;=$C$1,INDEX('Master Data'!$A$1:$H$686,'Evening Cow'!$A262,2),""),"")</f>
        <v/>
      </c>
      <c r="J262" s="60" t="str">
        <f t="array" ref="J262">IFERROR(IF(J$2&lt;=$C$1,INDEX('Master Data'!$A$1:$H$686,'Evening Cow'!$A262,2),""),"")</f>
        <v/>
      </c>
      <c r="K262" s="60" t="str">
        <f t="array" ref="K262">IFERROR(IF(K$2&lt;=$C$1,INDEX('Master Data'!$A$1:$H$686,'Evening Cow'!$A262,2),""),"")</f>
        <v/>
      </c>
      <c r="L262" s="60" t="str">
        <f t="array" ref="L262">IFERROR(IF(L$2&lt;=$C$1,INDEX('Master Data'!$A$1:$H$686,'Evening Cow'!$A262,2),""),"")</f>
        <v/>
      </c>
      <c r="M262" s="60" t="str">
        <f t="array" ref="M262">IFERROR(IF(M$2&lt;=$C$1,INDEX('Master Data'!$A$1:$H$686,'Evening Cow'!$A262,2),""),"")</f>
        <v/>
      </c>
      <c r="N262" s="60" t="str">
        <f t="array" ref="N262">IFERROR(IF(N$2&lt;=$C$1,INDEX('Master Data'!$A$1:$H$686,'Evening Cow'!$A262,2),""),"")</f>
        <v/>
      </c>
      <c r="O262" s="60" t="str">
        <f t="array" ref="O262">IFERROR(IF(O$2&lt;=$C$1,INDEX('Master Data'!$A$1:$H$686,'Evening Cow'!$A262,2),""),"")</f>
        <v/>
      </c>
      <c r="P262" s="60" t="str">
        <f t="array" ref="P262">IFERROR(IF(P$2&lt;=$C$1,INDEX('Master Data'!$A$1:$H$686,'Evening Cow'!$A262,2),""),"")</f>
        <v/>
      </c>
      <c r="Q262" s="60" t="str">
        <f t="array" ref="Q262">IFERROR(IF(Q$2&lt;=$C$1,INDEX('Master Data'!$A$1:$H$686,'Evening Cow'!$A262,2),""),"")</f>
        <v/>
      </c>
      <c r="R262" s="60" t="str">
        <f t="array" ref="R262">IFERROR(IF(R$2&lt;=$C$1,INDEX('Master Data'!$A$1:$H$686,'Evening Cow'!$A262,2),""),"")</f>
        <v/>
      </c>
      <c r="S262" s="60" t="str">
        <f t="array" ref="S262">IFERROR(IF(S$2&lt;=$C$1,INDEX('Master Data'!$A$1:$H$686,'Evening Cow'!$A262,2),""),"")</f>
        <v/>
      </c>
      <c r="T262" s="60" t="str">
        <f t="array" ref="T262">IFERROR(IF(T$2&lt;=$C$1,INDEX('Master Data'!$A$1:$H$686,'Evening Cow'!$A262,2),""),"")</f>
        <v/>
      </c>
      <c r="U262" s="60" t="str">
        <f t="array" ref="U262">IFERROR(IF(U$2&lt;=$C$1,INDEX('Master Data'!$A$1:$H$686,'Evening Cow'!$A262,2),""),"")</f>
        <v/>
      </c>
      <c r="V262" s="60" t="str">
        <f t="array" ref="V262">IFERROR(IF(V$2&lt;=$C$1,INDEX('Master Data'!$A$1:$H$686,'Evening Cow'!$A262,2),""),"")</f>
        <v/>
      </c>
      <c r="W262" s="60" t="str">
        <f t="array" ref="W262">IFERROR(IF(W$2&lt;=$C$1,INDEX('Master Data'!$A$1:$H$686,'Evening Cow'!$A262,2),""),"")</f>
        <v/>
      </c>
      <c r="X262" s="60" t="str">
        <f t="array" ref="X262">IFERROR(IF(X$2&lt;=$C$1,INDEX('Master Data'!$A$1:$H$686,'Evening Cow'!$A262,2),""),"")</f>
        <v/>
      </c>
      <c r="Y262" s="60" t="str">
        <f t="array" ref="Y262">IFERROR(IF(Y$2&lt;=$C$1,INDEX('Master Data'!$A$1:$H$686,'Evening Cow'!$A262,2),""),"")</f>
        <v/>
      </c>
      <c r="Z262" s="60" t="str">
        <f t="array" ref="Z262">IFERROR(IF(Z$2&lt;=$C$1,INDEX('Master Data'!$A$1:$H$686,'Evening Cow'!$A262,2),""),"")</f>
        <v/>
      </c>
      <c r="AA262" s="60" t="str">
        <f t="array" ref="AA262">IFERROR(IF(AA$2&lt;=$C$1,INDEX('Master Data'!$A$1:$H$686,'Evening Cow'!$A262,2),""),"")</f>
        <v/>
      </c>
      <c r="AB262" s="60" t="str">
        <f t="array" ref="AB262">IFERROR(IF(AB$2&lt;=$C$1,INDEX('Master Data'!$A$1:$H$686,'Evening Cow'!$A262,2),""),"")</f>
        <v/>
      </c>
      <c r="AC262" s="60" t="str">
        <f t="array" ref="AC262">IFERROR(IF(AC$2&lt;=$C$1,INDEX('Master Data'!$A$1:$H$686,'Evening Cow'!$A262,2),""),"")</f>
        <v/>
      </c>
      <c r="AD262" s="60" t="str">
        <f t="array" ref="AD262">IFERROR(IF(AD$2&lt;=$C$1,INDEX('Master Data'!$A$1:$H$686,'Evening Cow'!$A262,2),""),"")</f>
        <v/>
      </c>
      <c r="AE262" s="12"/>
      <c r="AF262" s="12"/>
      <c r="AG262" s="12"/>
    </row>
    <row r="263" ht="14.25" customHeight="1">
      <c r="A263" s="60" t="str">
        <f>IFERROR(SMALL('Master Data'!H:H,ROW()-2),"")</f>
        <v/>
      </c>
      <c r="B263" s="61" t="str">
        <f t="array" ref="B263">IFERROR(INDEX('Master Data'!$A$1:$H$686,'Evening Cow'!$A263,1),"")</f>
        <v>Customer Name</v>
      </c>
      <c r="C263" s="60" t="str">
        <f t="array" ref="C263">IFERROR(IF(C$2&lt;=$C$1,INDEX('Master Data'!$A$1:$H$686,'Evening Cow'!$A263,2),""),"")</f>
        <v/>
      </c>
      <c r="D263" s="60" t="str">
        <f t="array" ref="D263">IFERROR(IF(D$2&lt;=$C$1,INDEX('Master Data'!$A$1:$H$686,'Evening Cow'!$A263,2),""),"")</f>
        <v/>
      </c>
      <c r="E263" s="60" t="str">
        <f t="array" ref="E263">IFERROR(IF(E$2&lt;=$C$1,INDEX('Master Data'!$A$1:$H$686,'Evening Cow'!$A263,2),""),"")</f>
        <v/>
      </c>
      <c r="F263" s="60" t="str">
        <f t="array" ref="F263">IFERROR(IF(F$2&lt;=$C$1,INDEX('Master Data'!$A$1:$H$686,'Evening Cow'!$A263,2),""),"")</f>
        <v/>
      </c>
      <c r="G263" s="60" t="str">
        <f t="array" ref="G263">IFERROR(IF(G$2&lt;=$C$1,INDEX('Master Data'!$A$1:$H$686,'Evening Cow'!$A263,2),""),"")</f>
        <v/>
      </c>
      <c r="H263" s="60" t="str">
        <f t="array" ref="H263">IFERROR(IF(H$2&lt;=$C$1,INDEX('Master Data'!$A$1:$H$686,'Evening Cow'!$A263,2),""),"")</f>
        <v/>
      </c>
      <c r="I263" s="60" t="str">
        <f t="array" ref="I263">IFERROR(IF(I$2&lt;=$C$1,INDEX('Master Data'!$A$1:$H$686,'Evening Cow'!$A263,2),""),"")</f>
        <v/>
      </c>
      <c r="J263" s="60" t="str">
        <f t="array" ref="J263">IFERROR(IF(J$2&lt;=$C$1,INDEX('Master Data'!$A$1:$H$686,'Evening Cow'!$A263,2),""),"")</f>
        <v/>
      </c>
      <c r="K263" s="60" t="str">
        <f t="array" ref="K263">IFERROR(IF(K$2&lt;=$C$1,INDEX('Master Data'!$A$1:$H$686,'Evening Cow'!$A263,2),""),"")</f>
        <v/>
      </c>
      <c r="L263" s="60" t="str">
        <f t="array" ref="L263">IFERROR(IF(L$2&lt;=$C$1,INDEX('Master Data'!$A$1:$H$686,'Evening Cow'!$A263,2),""),"")</f>
        <v/>
      </c>
      <c r="M263" s="60" t="str">
        <f t="array" ref="M263">IFERROR(IF(M$2&lt;=$C$1,INDEX('Master Data'!$A$1:$H$686,'Evening Cow'!$A263,2),""),"")</f>
        <v/>
      </c>
      <c r="N263" s="60" t="str">
        <f t="array" ref="N263">IFERROR(IF(N$2&lt;=$C$1,INDEX('Master Data'!$A$1:$H$686,'Evening Cow'!$A263,2),""),"")</f>
        <v/>
      </c>
      <c r="O263" s="60" t="str">
        <f t="array" ref="O263">IFERROR(IF(O$2&lt;=$C$1,INDEX('Master Data'!$A$1:$H$686,'Evening Cow'!$A263,2),""),"")</f>
        <v/>
      </c>
      <c r="P263" s="60" t="str">
        <f t="array" ref="P263">IFERROR(IF(P$2&lt;=$C$1,INDEX('Master Data'!$A$1:$H$686,'Evening Cow'!$A263,2),""),"")</f>
        <v/>
      </c>
      <c r="Q263" s="60" t="str">
        <f t="array" ref="Q263">IFERROR(IF(Q$2&lt;=$C$1,INDEX('Master Data'!$A$1:$H$686,'Evening Cow'!$A263,2),""),"")</f>
        <v/>
      </c>
      <c r="R263" s="60" t="str">
        <f t="array" ref="R263">IFERROR(IF(R$2&lt;=$C$1,INDEX('Master Data'!$A$1:$H$686,'Evening Cow'!$A263,2),""),"")</f>
        <v/>
      </c>
      <c r="S263" s="60" t="str">
        <f t="array" ref="S263">IFERROR(IF(S$2&lt;=$C$1,INDEX('Master Data'!$A$1:$H$686,'Evening Cow'!$A263,2),""),"")</f>
        <v/>
      </c>
      <c r="T263" s="60" t="str">
        <f t="array" ref="T263">IFERROR(IF(T$2&lt;=$C$1,INDEX('Master Data'!$A$1:$H$686,'Evening Cow'!$A263,2),""),"")</f>
        <v/>
      </c>
      <c r="U263" s="60" t="str">
        <f t="array" ref="U263">IFERROR(IF(U$2&lt;=$C$1,INDEX('Master Data'!$A$1:$H$686,'Evening Cow'!$A263,2),""),"")</f>
        <v/>
      </c>
      <c r="V263" s="60" t="str">
        <f t="array" ref="V263">IFERROR(IF(V$2&lt;=$C$1,INDEX('Master Data'!$A$1:$H$686,'Evening Cow'!$A263,2),""),"")</f>
        <v/>
      </c>
      <c r="W263" s="60" t="str">
        <f t="array" ref="W263">IFERROR(IF(W$2&lt;=$C$1,INDEX('Master Data'!$A$1:$H$686,'Evening Cow'!$A263,2),""),"")</f>
        <v/>
      </c>
      <c r="X263" s="60" t="str">
        <f t="array" ref="X263">IFERROR(IF(X$2&lt;=$C$1,INDEX('Master Data'!$A$1:$H$686,'Evening Cow'!$A263,2),""),"")</f>
        <v/>
      </c>
      <c r="Y263" s="60" t="str">
        <f t="array" ref="Y263">IFERROR(IF(Y$2&lt;=$C$1,INDEX('Master Data'!$A$1:$H$686,'Evening Cow'!$A263,2),""),"")</f>
        <v/>
      </c>
      <c r="Z263" s="60" t="str">
        <f t="array" ref="Z263">IFERROR(IF(Z$2&lt;=$C$1,INDEX('Master Data'!$A$1:$H$686,'Evening Cow'!$A263,2),""),"")</f>
        <v/>
      </c>
      <c r="AA263" s="60" t="str">
        <f t="array" ref="AA263">IFERROR(IF(AA$2&lt;=$C$1,INDEX('Master Data'!$A$1:$H$686,'Evening Cow'!$A263,2),""),"")</f>
        <v/>
      </c>
      <c r="AB263" s="60" t="str">
        <f t="array" ref="AB263">IFERROR(IF(AB$2&lt;=$C$1,INDEX('Master Data'!$A$1:$H$686,'Evening Cow'!$A263,2),""),"")</f>
        <v/>
      </c>
      <c r="AC263" s="60" t="str">
        <f t="array" ref="AC263">IFERROR(IF(AC$2&lt;=$C$1,INDEX('Master Data'!$A$1:$H$686,'Evening Cow'!$A263,2),""),"")</f>
        <v/>
      </c>
      <c r="AD263" s="60" t="str">
        <f t="array" ref="AD263">IFERROR(IF(AD$2&lt;=$C$1,INDEX('Master Data'!$A$1:$H$686,'Evening Cow'!$A263,2),""),"")</f>
        <v/>
      </c>
      <c r="AE263" s="12"/>
      <c r="AF263" s="12"/>
      <c r="AG263" s="12"/>
    </row>
    <row r="264" ht="14.25" customHeight="1">
      <c r="A264" s="60" t="str">
        <f>IFERROR(SMALL('Master Data'!H:H,ROW()-2),"")</f>
        <v/>
      </c>
      <c r="B264" s="61" t="str">
        <f t="array" ref="B264">IFERROR(INDEX('Master Data'!$A$1:$H$686,'Evening Cow'!$A264,1),"")</f>
        <v>Customer Name</v>
      </c>
      <c r="C264" s="60" t="str">
        <f t="array" ref="C264">IFERROR(IF(C$2&lt;=$C$1,INDEX('Master Data'!$A$1:$H$686,'Evening Cow'!$A264,2),""),"")</f>
        <v/>
      </c>
      <c r="D264" s="60" t="str">
        <f t="array" ref="D264">IFERROR(IF(D$2&lt;=$C$1,INDEX('Master Data'!$A$1:$H$686,'Evening Cow'!$A264,2),""),"")</f>
        <v/>
      </c>
      <c r="E264" s="60" t="str">
        <f t="array" ref="E264">IFERROR(IF(E$2&lt;=$C$1,INDEX('Master Data'!$A$1:$H$686,'Evening Cow'!$A264,2),""),"")</f>
        <v/>
      </c>
      <c r="F264" s="60" t="str">
        <f t="array" ref="F264">IFERROR(IF(F$2&lt;=$C$1,INDEX('Master Data'!$A$1:$H$686,'Evening Cow'!$A264,2),""),"")</f>
        <v/>
      </c>
      <c r="G264" s="60" t="str">
        <f t="array" ref="G264">IFERROR(IF(G$2&lt;=$C$1,INDEX('Master Data'!$A$1:$H$686,'Evening Cow'!$A264,2),""),"")</f>
        <v/>
      </c>
      <c r="H264" s="60" t="str">
        <f t="array" ref="H264">IFERROR(IF(H$2&lt;=$C$1,INDEX('Master Data'!$A$1:$H$686,'Evening Cow'!$A264,2),""),"")</f>
        <v/>
      </c>
      <c r="I264" s="60" t="str">
        <f t="array" ref="I264">IFERROR(IF(I$2&lt;=$C$1,INDEX('Master Data'!$A$1:$H$686,'Evening Cow'!$A264,2),""),"")</f>
        <v/>
      </c>
      <c r="J264" s="60" t="str">
        <f t="array" ref="J264">IFERROR(IF(J$2&lt;=$C$1,INDEX('Master Data'!$A$1:$H$686,'Evening Cow'!$A264,2),""),"")</f>
        <v/>
      </c>
      <c r="K264" s="60" t="str">
        <f t="array" ref="K264">IFERROR(IF(K$2&lt;=$C$1,INDEX('Master Data'!$A$1:$H$686,'Evening Cow'!$A264,2),""),"")</f>
        <v/>
      </c>
      <c r="L264" s="60" t="str">
        <f t="array" ref="L264">IFERROR(IF(L$2&lt;=$C$1,INDEX('Master Data'!$A$1:$H$686,'Evening Cow'!$A264,2),""),"")</f>
        <v/>
      </c>
      <c r="M264" s="60" t="str">
        <f t="array" ref="M264">IFERROR(IF(M$2&lt;=$C$1,INDEX('Master Data'!$A$1:$H$686,'Evening Cow'!$A264,2),""),"")</f>
        <v/>
      </c>
      <c r="N264" s="60" t="str">
        <f t="array" ref="N264">IFERROR(IF(N$2&lt;=$C$1,INDEX('Master Data'!$A$1:$H$686,'Evening Cow'!$A264,2),""),"")</f>
        <v/>
      </c>
      <c r="O264" s="60" t="str">
        <f t="array" ref="O264">IFERROR(IF(O$2&lt;=$C$1,INDEX('Master Data'!$A$1:$H$686,'Evening Cow'!$A264,2),""),"")</f>
        <v/>
      </c>
      <c r="P264" s="60" t="str">
        <f t="array" ref="P264">IFERROR(IF(P$2&lt;=$C$1,INDEX('Master Data'!$A$1:$H$686,'Evening Cow'!$A264,2),""),"")</f>
        <v/>
      </c>
      <c r="Q264" s="60" t="str">
        <f t="array" ref="Q264">IFERROR(IF(Q$2&lt;=$C$1,INDEX('Master Data'!$A$1:$H$686,'Evening Cow'!$A264,2),""),"")</f>
        <v/>
      </c>
      <c r="R264" s="60" t="str">
        <f t="array" ref="R264">IFERROR(IF(R$2&lt;=$C$1,INDEX('Master Data'!$A$1:$H$686,'Evening Cow'!$A264,2),""),"")</f>
        <v/>
      </c>
      <c r="S264" s="60" t="str">
        <f t="array" ref="S264">IFERROR(IF(S$2&lt;=$C$1,INDEX('Master Data'!$A$1:$H$686,'Evening Cow'!$A264,2),""),"")</f>
        <v/>
      </c>
      <c r="T264" s="60" t="str">
        <f t="array" ref="T264">IFERROR(IF(T$2&lt;=$C$1,INDEX('Master Data'!$A$1:$H$686,'Evening Cow'!$A264,2),""),"")</f>
        <v/>
      </c>
      <c r="U264" s="60" t="str">
        <f t="array" ref="U264">IFERROR(IF(U$2&lt;=$C$1,INDEX('Master Data'!$A$1:$H$686,'Evening Cow'!$A264,2),""),"")</f>
        <v/>
      </c>
      <c r="V264" s="60" t="str">
        <f t="array" ref="V264">IFERROR(IF(V$2&lt;=$C$1,INDEX('Master Data'!$A$1:$H$686,'Evening Cow'!$A264,2),""),"")</f>
        <v/>
      </c>
      <c r="W264" s="60" t="str">
        <f t="array" ref="W264">IFERROR(IF(W$2&lt;=$C$1,INDEX('Master Data'!$A$1:$H$686,'Evening Cow'!$A264,2),""),"")</f>
        <v/>
      </c>
      <c r="X264" s="60" t="str">
        <f t="array" ref="X264">IFERROR(IF(X$2&lt;=$C$1,INDEX('Master Data'!$A$1:$H$686,'Evening Cow'!$A264,2),""),"")</f>
        <v/>
      </c>
      <c r="Y264" s="60" t="str">
        <f t="array" ref="Y264">IFERROR(IF(Y$2&lt;=$C$1,INDEX('Master Data'!$A$1:$H$686,'Evening Cow'!$A264,2),""),"")</f>
        <v/>
      </c>
      <c r="Z264" s="60" t="str">
        <f t="array" ref="Z264">IFERROR(IF(Z$2&lt;=$C$1,INDEX('Master Data'!$A$1:$H$686,'Evening Cow'!$A264,2),""),"")</f>
        <v/>
      </c>
      <c r="AA264" s="60" t="str">
        <f t="array" ref="AA264">IFERROR(IF(AA$2&lt;=$C$1,INDEX('Master Data'!$A$1:$H$686,'Evening Cow'!$A264,2),""),"")</f>
        <v/>
      </c>
      <c r="AB264" s="60" t="str">
        <f t="array" ref="AB264">IFERROR(IF(AB$2&lt;=$C$1,INDEX('Master Data'!$A$1:$H$686,'Evening Cow'!$A264,2),""),"")</f>
        <v/>
      </c>
      <c r="AC264" s="60" t="str">
        <f t="array" ref="AC264">IFERROR(IF(AC$2&lt;=$C$1,INDEX('Master Data'!$A$1:$H$686,'Evening Cow'!$A264,2),""),"")</f>
        <v/>
      </c>
      <c r="AD264" s="60" t="str">
        <f t="array" ref="AD264">IFERROR(IF(AD$2&lt;=$C$1,INDEX('Master Data'!$A$1:$H$686,'Evening Cow'!$A264,2),""),"")</f>
        <v/>
      </c>
      <c r="AE264" s="12"/>
      <c r="AF264" s="12"/>
      <c r="AG264" s="12"/>
    </row>
    <row r="265" ht="14.25" customHeight="1">
      <c r="A265" s="60" t="str">
        <f>IFERROR(SMALL('Master Data'!H:H,ROW()-2),"")</f>
        <v/>
      </c>
      <c r="B265" s="61" t="str">
        <f t="array" ref="B265">IFERROR(INDEX('Master Data'!$A$1:$H$686,'Evening Cow'!$A265,1),"")</f>
        <v>Customer Name</v>
      </c>
      <c r="C265" s="60" t="str">
        <f t="array" ref="C265">IFERROR(IF(C$2&lt;=$C$1,INDEX('Master Data'!$A$1:$H$686,'Evening Cow'!$A265,2),""),"")</f>
        <v/>
      </c>
      <c r="D265" s="60" t="str">
        <f t="array" ref="D265">IFERROR(IF(D$2&lt;=$C$1,INDEX('Master Data'!$A$1:$H$686,'Evening Cow'!$A265,2),""),"")</f>
        <v/>
      </c>
      <c r="E265" s="60" t="str">
        <f t="array" ref="E265">IFERROR(IF(E$2&lt;=$C$1,INDEX('Master Data'!$A$1:$H$686,'Evening Cow'!$A265,2),""),"")</f>
        <v/>
      </c>
      <c r="F265" s="60" t="str">
        <f t="array" ref="F265">IFERROR(IF(F$2&lt;=$C$1,INDEX('Master Data'!$A$1:$H$686,'Evening Cow'!$A265,2),""),"")</f>
        <v/>
      </c>
      <c r="G265" s="60" t="str">
        <f t="array" ref="G265">IFERROR(IF(G$2&lt;=$C$1,INDEX('Master Data'!$A$1:$H$686,'Evening Cow'!$A265,2),""),"")</f>
        <v/>
      </c>
      <c r="H265" s="60" t="str">
        <f t="array" ref="H265">IFERROR(IF(H$2&lt;=$C$1,INDEX('Master Data'!$A$1:$H$686,'Evening Cow'!$A265,2),""),"")</f>
        <v/>
      </c>
      <c r="I265" s="60" t="str">
        <f t="array" ref="I265">IFERROR(IF(I$2&lt;=$C$1,INDEX('Master Data'!$A$1:$H$686,'Evening Cow'!$A265,2),""),"")</f>
        <v/>
      </c>
      <c r="J265" s="60" t="str">
        <f t="array" ref="J265">IFERROR(IF(J$2&lt;=$C$1,INDEX('Master Data'!$A$1:$H$686,'Evening Cow'!$A265,2),""),"")</f>
        <v/>
      </c>
      <c r="K265" s="60" t="str">
        <f t="array" ref="K265">IFERROR(IF(K$2&lt;=$C$1,INDEX('Master Data'!$A$1:$H$686,'Evening Cow'!$A265,2),""),"")</f>
        <v/>
      </c>
      <c r="L265" s="60" t="str">
        <f t="array" ref="L265">IFERROR(IF(L$2&lt;=$C$1,INDEX('Master Data'!$A$1:$H$686,'Evening Cow'!$A265,2),""),"")</f>
        <v/>
      </c>
      <c r="M265" s="60" t="str">
        <f t="array" ref="M265">IFERROR(IF(M$2&lt;=$C$1,INDEX('Master Data'!$A$1:$H$686,'Evening Cow'!$A265,2),""),"")</f>
        <v/>
      </c>
      <c r="N265" s="60" t="str">
        <f t="array" ref="N265">IFERROR(IF(N$2&lt;=$C$1,INDEX('Master Data'!$A$1:$H$686,'Evening Cow'!$A265,2),""),"")</f>
        <v/>
      </c>
      <c r="O265" s="60" t="str">
        <f t="array" ref="O265">IFERROR(IF(O$2&lt;=$C$1,INDEX('Master Data'!$A$1:$H$686,'Evening Cow'!$A265,2),""),"")</f>
        <v/>
      </c>
      <c r="P265" s="60" t="str">
        <f t="array" ref="P265">IFERROR(IF(P$2&lt;=$C$1,INDEX('Master Data'!$A$1:$H$686,'Evening Cow'!$A265,2),""),"")</f>
        <v/>
      </c>
      <c r="Q265" s="60" t="str">
        <f t="array" ref="Q265">IFERROR(IF(Q$2&lt;=$C$1,INDEX('Master Data'!$A$1:$H$686,'Evening Cow'!$A265,2),""),"")</f>
        <v/>
      </c>
      <c r="R265" s="60" t="str">
        <f t="array" ref="R265">IFERROR(IF(R$2&lt;=$C$1,INDEX('Master Data'!$A$1:$H$686,'Evening Cow'!$A265,2),""),"")</f>
        <v/>
      </c>
      <c r="S265" s="60" t="str">
        <f t="array" ref="S265">IFERROR(IF(S$2&lt;=$C$1,INDEX('Master Data'!$A$1:$H$686,'Evening Cow'!$A265,2),""),"")</f>
        <v/>
      </c>
      <c r="T265" s="60" t="str">
        <f t="array" ref="T265">IFERROR(IF(T$2&lt;=$C$1,INDEX('Master Data'!$A$1:$H$686,'Evening Cow'!$A265,2),""),"")</f>
        <v/>
      </c>
      <c r="U265" s="60" t="str">
        <f t="array" ref="U265">IFERROR(IF(U$2&lt;=$C$1,INDEX('Master Data'!$A$1:$H$686,'Evening Cow'!$A265,2),""),"")</f>
        <v/>
      </c>
      <c r="V265" s="60" t="str">
        <f t="array" ref="V265">IFERROR(IF(V$2&lt;=$C$1,INDEX('Master Data'!$A$1:$H$686,'Evening Cow'!$A265,2),""),"")</f>
        <v/>
      </c>
      <c r="W265" s="60" t="str">
        <f t="array" ref="W265">IFERROR(IF(W$2&lt;=$C$1,INDEX('Master Data'!$A$1:$H$686,'Evening Cow'!$A265,2),""),"")</f>
        <v/>
      </c>
      <c r="X265" s="60" t="str">
        <f t="array" ref="X265">IFERROR(IF(X$2&lt;=$C$1,INDEX('Master Data'!$A$1:$H$686,'Evening Cow'!$A265,2),""),"")</f>
        <v/>
      </c>
      <c r="Y265" s="60" t="str">
        <f t="array" ref="Y265">IFERROR(IF(Y$2&lt;=$C$1,INDEX('Master Data'!$A$1:$H$686,'Evening Cow'!$A265,2),""),"")</f>
        <v/>
      </c>
      <c r="Z265" s="60" t="str">
        <f t="array" ref="Z265">IFERROR(IF(Z$2&lt;=$C$1,INDEX('Master Data'!$A$1:$H$686,'Evening Cow'!$A265,2),""),"")</f>
        <v/>
      </c>
      <c r="AA265" s="60" t="str">
        <f t="array" ref="AA265">IFERROR(IF(AA$2&lt;=$C$1,INDEX('Master Data'!$A$1:$H$686,'Evening Cow'!$A265,2),""),"")</f>
        <v/>
      </c>
      <c r="AB265" s="60" t="str">
        <f t="array" ref="AB265">IFERROR(IF(AB$2&lt;=$C$1,INDEX('Master Data'!$A$1:$H$686,'Evening Cow'!$A265,2),""),"")</f>
        <v/>
      </c>
      <c r="AC265" s="60" t="str">
        <f t="array" ref="AC265">IFERROR(IF(AC$2&lt;=$C$1,INDEX('Master Data'!$A$1:$H$686,'Evening Cow'!$A265,2),""),"")</f>
        <v/>
      </c>
      <c r="AD265" s="60" t="str">
        <f t="array" ref="AD265">IFERROR(IF(AD$2&lt;=$C$1,INDEX('Master Data'!$A$1:$H$686,'Evening Cow'!$A265,2),""),"")</f>
        <v/>
      </c>
      <c r="AE265" s="12"/>
      <c r="AF265" s="12"/>
      <c r="AG265" s="12"/>
    </row>
    <row r="266" ht="14.25" customHeight="1">
      <c r="A266" s="60" t="str">
        <f>IFERROR(SMALL('Master Data'!H:H,ROW()-2),"")</f>
        <v/>
      </c>
      <c r="B266" s="61" t="str">
        <f t="array" ref="B266">IFERROR(INDEX('Master Data'!$A$1:$H$686,'Evening Cow'!$A266,1),"")</f>
        <v>Customer Name</v>
      </c>
      <c r="C266" s="60" t="str">
        <f t="array" ref="C266">IFERROR(IF(C$2&lt;=$C$1,INDEX('Master Data'!$A$1:$H$686,'Evening Cow'!$A266,2),""),"")</f>
        <v/>
      </c>
      <c r="D266" s="60" t="str">
        <f t="array" ref="D266">IFERROR(IF(D$2&lt;=$C$1,INDEX('Master Data'!$A$1:$H$686,'Evening Cow'!$A266,2),""),"")</f>
        <v/>
      </c>
      <c r="E266" s="60" t="str">
        <f t="array" ref="E266">IFERROR(IF(E$2&lt;=$C$1,INDEX('Master Data'!$A$1:$H$686,'Evening Cow'!$A266,2),""),"")</f>
        <v/>
      </c>
      <c r="F266" s="60" t="str">
        <f t="array" ref="F266">IFERROR(IF(F$2&lt;=$C$1,INDEX('Master Data'!$A$1:$H$686,'Evening Cow'!$A266,2),""),"")</f>
        <v/>
      </c>
      <c r="G266" s="60" t="str">
        <f t="array" ref="G266">IFERROR(IF(G$2&lt;=$C$1,INDEX('Master Data'!$A$1:$H$686,'Evening Cow'!$A266,2),""),"")</f>
        <v/>
      </c>
      <c r="H266" s="60" t="str">
        <f t="array" ref="H266">IFERROR(IF(H$2&lt;=$C$1,INDEX('Master Data'!$A$1:$H$686,'Evening Cow'!$A266,2),""),"")</f>
        <v/>
      </c>
      <c r="I266" s="60" t="str">
        <f t="array" ref="I266">IFERROR(IF(I$2&lt;=$C$1,INDEX('Master Data'!$A$1:$H$686,'Evening Cow'!$A266,2),""),"")</f>
        <v/>
      </c>
      <c r="J266" s="60" t="str">
        <f t="array" ref="J266">IFERROR(IF(J$2&lt;=$C$1,INDEX('Master Data'!$A$1:$H$686,'Evening Cow'!$A266,2),""),"")</f>
        <v/>
      </c>
      <c r="K266" s="60" t="str">
        <f t="array" ref="K266">IFERROR(IF(K$2&lt;=$C$1,INDEX('Master Data'!$A$1:$H$686,'Evening Cow'!$A266,2),""),"")</f>
        <v/>
      </c>
      <c r="L266" s="60" t="str">
        <f t="array" ref="L266">IFERROR(IF(L$2&lt;=$C$1,INDEX('Master Data'!$A$1:$H$686,'Evening Cow'!$A266,2),""),"")</f>
        <v/>
      </c>
      <c r="M266" s="60" t="str">
        <f t="array" ref="M266">IFERROR(IF(M$2&lt;=$C$1,INDEX('Master Data'!$A$1:$H$686,'Evening Cow'!$A266,2),""),"")</f>
        <v/>
      </c>
      <c r="N266" s="60" t="str">
        <f t="array" ref="N266">IFERROR(IF(N$2&lt;=$C$1,INDEX('Master Data'!$A$1:$H$686,'Evening Cow'!$A266,2),""),"")</f>
        <v/>
      </c>
      <c r="O266" s="60" t="str">
        <f t="array" ref="O266">IFERROR(IF(O$2&lt;=$C$1,INDEX('Master Data'!$A$1:$H$686,'Evening Cow'!$A266,2),""),"")</f>
        <v/>
      </c>
      <c r="P266" s="60" t="str">
        <f t="array" ref="P266">IFERROR(IF(P$2&lt;=$C$1,INDEX('Master Data'!$A$1:$H$686,'Evening Cow'!$A266,2),""),"")</f>
        <v/>
      </c>
      <c r="Q266" s="60" t="str">
        <f t="array" ref="Q266">IFERROR(IF(Q$2&lt;=$C$1,INDEX('Master Data'!$A$1:$H$686,'Evening Cow'!$A266,2),""),"")</f>
        <v/>
      </c>
      <c r="R266" s="60" t="str">
        <f t="array" ref="R266">IFERROR(IF(R$2&lt;=$C$1,INDEX('Master Data'!$A$1:$H$686,'Evening Cow'!$A266,2),""),"")</f>
        <v/>
      </c>
      <c r="S266" s="60" t="str">
        <f t="array" ref="S266">IFERROR(IF(S$2&lt;=$C$1,INDEX('Master Data'!$A$1:$H$686,'Evening Cow'!$A266,2),""),"")</f>
        <v/>
      </c>
      <c r="T266" s="60" t="str">
        <f t="array" ref="T266">IFERROR(IF(T$2&lt;=$C$1,INDEX('Master Data'!$A$1:$H$686,'Evening Cow'!$A266,2),""),"")</f>
        <v/>
      </c>
      <c r="U266" s="60" t="str">
        <f t="array" ref="U266">IFERROR(IF(U$2&lt;=$C$1,INDEX('Master Data'!$A$1:$H$686,'Evening Cow'!$A266,2),""),"")</f>
        <v/>
      </c>
      <c r="V266" s="60" t="str">
        <f t="array" ref="V266">IFERROR(IF(V$2&lt;=$C$1,INDEX('Master Data'!$A$1:$H$686,'Evening Cow'!$A266,2),""),"")</f>
        <v/>
      </c>
      <c r="W266" s="60" t="str">
        <f t="array" ref="W266">IFERROR(IF(W$2&lt;=$C$1,INDEX('Master Data'!$A$1:$H$686,'Evening Cow'!$A266,2),""),"")</f>
        <v/>
      </c>
      <c r="X266" s="60" t="str">
        <f t="array" ref="X266">IFERROR(IF(X$2&lt;=$C$1,INDEX('Master Data'!$A$1:$H$686,'Evening Cow'!$A266,2),""),"")</f>
        <v/>
      </c>
      <c r="Y266" s="60" t="str">
        <f t="array" ref="Y266">IFERROR(IF(Y$2&lt;=$C$1,INDEX('Master Data'!$A$1:$H$686,'Evening Cow'!$A266,2),""),"")</f>
        <v/>
      </c>
      <c r="Z266" s="60" t="str">
        <f t="array" ref="Z266">IFERROR(IF(Z$2&lt;=$C$1,INDEX('Master Data'!$A$1:$H$686,'Evening Cow'!$A266,2),""),"")</f>
        <v/>
      </c>
      <c r="AA266" s="60" t="str">
        <f t="array" ref="AA266">IFERROR(IF(AA$2&lt;=$C$1,INDEX('Master Data'!$A$1:$H$686,'Evening Cow'!$A266,2),""),"")</f>
        <v/>
      </c>
      <c r="AB266" s="60" t="str">
        <f t="array" ref="AB266">IFERROR(IF(AB$2&lt;=$C$1,INDEX('Master Data'!$A$1:$H$686,'Evening Cow'!$A266,2),""),"")</f>
        <v/>
      </c>
      <c r="AC266" s="60" t="str">
        <f t="array" ref="AC266">IFERROR(IF(AC$2&lt;=$C$1,INDEX('Master Data'!$A$1:$H$686,'Evening Cow'!$A266,2),""),"")</f>
        <v/>
      </c>
      <c r="AD266" s="60" t="str">
        <f t="array" ref="AD266">IFERROR(IF(AD$2&lt;=$C$1,INDEX('Master Data'!$A$1:$H$686,'Evening Cow'!$A266,2),""),"")</f>
        <v/>
      </c>
      <c r="AE266" s="12"/>
      <c r="AF266" s="12"/>
      <c r="AG266" s="12"/>
    </row>
    <row r="267" ht="14.25" customHeight="1">
      <c r="A267" s="60" t="str">
        <f>IFERROR(SMALL('Master Data'!H:H,ROW()-2),"")</f>
        <v/>
      </c>
      <c r="B267" s="61" t="str">
        <f t="array" ref="B267">IFERROR(INDEX('Master Data'!$A$1:$H$686,'Evening Cow'!$A267,1),"")</f>
        <v>Customer Name</v>
      </c>
      <c r="C267" s="60" t="str">
        <f t="array" ref="C267">IFERROR(IF(C$2&lt;=$C$1,INDEX('Master Data'!$A$1:$H$686,'Evening Cow'!$A267,2),""),"")</f>
        <v/>
      </c>
      <c r="D267" s="60" t="str">
        <f t="array" ref="D267">IFERROR(IF(D$2&lt;=$C$1,INDEX('Master Data'!$A$1:$H$686,'Evening Cow'!$A267,2),""),"")</f>
        <v/>
      </c>
      <c r="E267" s="60" t="str">
        <f t="array" ref="E267">IFERROR(IF(E$2&lt;=$C$1,INDEX('Master Data'!$A$1:$H$686,'Evening Cow'!$A267,2),""),"")</f>
        <v/>
      </c>
      <c r="F267" s="60" t="str">
        <f t="array" ref="F267">IFERROR(IF(F$2&lt;=$C$1,INDEX('Master Data'!$A$1:$H$686,'Evening Cow'!$A267,2),""),"")</f>
        <v/>
      </c>
      <c r="G267" s="60" t="str">
        <f t="array" ref="G267">IFERROR(IF(G$2&lt;=$C$1,INDEX('Master Data'!$A$1:$H$686,'Evening Cow'!$A267,2),""),"")</f>
        <v/>
      </c>
      <c r="H267" s="60" t="str">
        <f t="array" ref="H267">IFERROR(IF(H$2&lt;=$C$1,INDEX('Master Data'!$A$1:$H$686,'Evening Cow'!$A267,2),""),"")</f>
        <v/>
      </c>
      <c r="I267" s="60" t="str">
        <f t="array" ref="I267">IFERROR(IF(I$2&lt;=$C$1,INDEX('Master Data'!$A$1:$H$686,'Evening Cow'!$A267,2),""),"")</f>
        <v/>
      </c>
      <c r="J267" s="60" t="str">
        <f t="array" ref="J267">IFERROR(IF(J$2&lt;=$C$1,INDEX('Master Data'!$A$1:$H$686,'Evening Cow'!$A267,2),""),"")</f>
        <v/>
      </c>
      <c r="K267" s="60" t="str">
        <f t="array" ref="K267">IFERROR(IF(K$2&lt;=$C$1,INDEX('Master Data'!$A$1:$H$686,'Evening Cow'!$A267,2),""),"")</f>
        <v/>
      </c>
      <c r="L267" s="60" t="str">
        <f t="array" ref="L267">IFERROR(IF(L$2&lt;=$C$1,INDEX('Master Data'!$A$1:$H$686,'Evening Cow'!$A267,2),""),"")</f>
        <v/>
      </c>
      <c r="M267" s="60" t="str">
        <f t="array" ref="M267">IFERROR(IF(M$2&lt;=$C$1,INDEX('Master Data'!$A$1:$H$686,'Evening Cow'!$A267,2),""),"")</f>
        <v/>
      </c>
      <c r="N267" s="60" t="str">
        <f t="array" ref="N267">IFERROR(IF(N$2&lt;=$C$1,INDEX('Master Data'!$A$1:$H$686,'Evening Cow'!$A267,2),""),"")</f>
        <v/>
      </c>
      <c r="O267" s="60" t="str">
        <f t="array" ref="O267">IFERROR(IF(O$2&lt;=$C$1,INDEX('Master Data'!$A$1:$H$686,'Evening Cow'!$A267,2),""),"")</f>
        <v/>
      </c>
      <c r="P267" s="60" t="str">
        <f t="array" ref="P267">IFERROR(IF(P$2&lt;=$C$1,INDEX('Master Data'!$A$1:$H$686,'Evening Cow'!$A267,2),""),"")</f>
        <v/>
      </c>
      <c r="Q267" s="60" t="str">
        <f t="array" ref="Q267">IFERROR(IF(Q$2&lt;=$C$1,INDEX('Master Data'!$A$1:$H$686,'Evening Cow'!$A267,2),""),"")</f>
        <v/>
      </c>
      <c r="R267" s="60" t="str">
        <f t="array" ref="R267">IFERROR(IF(R$2&lt;=$C$1,INDEX('Master Data'!$A$1:$H$686,'Evening Cow'!$A267,2),""),"")</f>
        <v/>
      </c>
      <c r="S267" s="60" t="str">
        <f t="array" ref="S267">IFERROR(IF(S$2&lt;=$C$1,INDEX('Master Data'!$A$1:$H$686,'Evening Cow'!$A267,2),""),"")</f>
        <v/>
      </c>
      <c r="T267" s="60" t="str">
        <f t="array" ref="T267">IFERROR(IF(T$2&lt;=$C$1,INDEX('Master Data'!$A$1:$H$686,'Evening Cow'!$A267,2),""),"")</f>
        <v/>
      </c>
      <c r="U267" s="60" t="str">
        <f t="array" ref="U267">IFERROR(IF(U$2&lt;=$C$1,INDEX('Master Data'!$A$1:$H$686,'Evening Cow'!$A267,2),""),"")</f>
        <v/>
      </c>
      <c r="V267" s="60" t="str">
        <f t="array" ref="V267">IFERROR(IF(V$2&lt;=$C$1,INDEX('Master Data'!$A$1:$H$686,'Evening Cow'!$A267,2),""),"")</f>
        <v/>
      </c>
      <c r="W267" s="60" t="str">
        <f t="array" ref="W267">IFERROR(IF(W$2&lt;=$C$1,INDEX('Master Data'!$A$1:$H$686,'Evening Cow'!$A267,2),""),"")</f>
        <v/>
      </c>
      <c r="X267" s="60" t="str">
        <f t="array" ref="X267">IFERROR(IF(X$2&lt;=$C$1,INDEX('Master Data'!$A$1:$H$686,'Evening Cow'!$A267,2),""),"")</f>
        <v/>
      </c>
      <c r="Y267" s="60" t="str">
        <f t="array" ref="Y267">IFERROR(IF(Y$2&lt;=$C$1,INDEX('Master Data'!$A$1:$H$686,'Evening Cow'!$A267,2),""),"")</f>
        <v/>
      </c>
      <c r="Z267" s="60" t="str">
        <f t="array" ref="Z267">IFERROR(IF(Z$2&lt;=$C$1,INDEX('Master Data'!$A$1:$H$686,'Evening Cow'!$A267,2),""),"")</f>
        <v/>
      </c>
      <c r="AA267" s="60" t="str">
        <f t="array" ref="AA267">IFERROR(IF(AA$2&lt;=$C$1,INDEX('Master Data'!$A$1:$H$686,'Evening Cow'!$A267,2),""),"")</f>
        <v/>
      </c>
      <c r="AB267" s="60" t="str">
        <f t="array" ref="AB267">IFERROR(IF(AB$2&lt;=$C$1,INDEX('Master Data'!$A$1:$H$686,'Evening Cow'!$A267,2),""),"")</f>
        <v/>
      </c>
      <c r="AC267" s="60" t="str">
        <f t="array" ref="AC267">IFERROR(IF(AC$2&lt;=$C$1,INDEX('Master Data'!$A$1:$H$686,'Evening Cow'!$A267,2),""),"")</f>
        <v/>
      </c>
      <c r="AD267" s="60" t="str">
        <f t="array" ref="AD267">IFERROR(IF(AD$2&lt;=$C$1,INDEX('Master Data'!$A$1:$H$686,'Evening Cow'!$A267,2),""),"")</f>
        <v/>
      </c>
      <c r="AE267" s="12"/>
      <c r="AF267" s="12"/>
      <c r="AG267" s="12"/>
    </row>
    <row r="268" ht="14.25" customHeight="1">
      <c r="A268" s="60" t="str">
        <f>IFERROR(SMALL('Master Data'!H:H,ROW()-2),"")</f>
        <v/>
      </c>
      <c r="B268" s="61" t="str">
        <f t="array" ref="B268">IFERROR(INDEX('Master Data'!$A$1:$H$686,'Evening Cow'!$A268,1),"")</f>
        <v>Customer Name</v>
      </c>
      <c r="C268" s="60" t="str">
        <f t="array" ref="C268">IFERROR(IF(C$2&lt;=$C$1,INDEX('Master Data'!$A$1:$H$686,'Evening Cow'!$A268,2),""),"")</f>
        <v/>
      </c>
      <c r="D268" s="60" t="str">
        <f t="array" ref="D268">IFERROR(IF(D$2&lt;=$C$1,INDEX('Master Data'!$A$1:$H$686,'Evening Cow'!$A268,2),""),"")</f>
        <v/>
      </c>
      <c r="E268" s="60" t="str">
        <f t="array" ref="E268">IFERROR(IF(E$2&lt;=$C$1,INDEX('Master Data'!$A$1:$H$686,'Evening Cow'!$A268,2),""),"")</f>
        <v/>
      </c>
      <c r="F268" s="60" t="str">
        <f t="array" ref="F268">IFERROR(IF(F$2&lt;=$C$1,INDEX('Master Data'!$A$1:$H$686,'Evening Cow'!$A268,2),""),"")</f>
        <v/>
      </c>
      <c r="G268" s="60" t="str">
        <f t="array" ref="G268">IFERROR(IF(G$2&lt;=$C$1,INDEX('Master Data'!$A$1:$H$686,'Evening Cow'!$A268,2),""),"")</f>
        <v/>
      </c>
      <c r="H268" s="60" t="str">
        <f t="array" ref="H268">IFERROR(IF(H$2&lt;=$C$1,INDEX('Master Data'!$A$1:$H$686,'Evening Cow'!$A268,2),""),"")</f>
        <v/>
      </c>
      <c r="I268" s="60" t="str">
        <f t="array" ref="I268">IFERROR(IF(I$2&lt;=$C$1,INDEX('Master Data'!$A$1:$H$686,'Evening Cow'!$A268,2),""),"")</f>
        <v/>
      </c>
      <c r="J268" s="60" t="str">
        <f t="array" ref="J268">IFERROR(IF(J$2&lt;=$C$1,INDEX('Master Data'!$A$1:$H$686,'Evening Cow'!$A268,2),""),"")</f>
        <v/>
      </c>
      <c r="K268" s="60" t="str">
        <f t="array" ref="K268">IFERROR(IF(K$2&lt;=$C$1,INDEX('Master Data'!$A$1:$H$686,'Evening Cow'!$A268,2),""),"")</f>
        <v/>
      </c>
      <c r="L268" s="60" t="str">
        <f t="array" ref="L268">IFERROR(IF(L$2&lt;=$C$1,INDEX('Master Data'!$A$1:$H$686,'Evening Cow'!$A268,2),""),"")</f>
        <v/>
      </c>
      <c r="M268" s="60" t="str">
        <f t="array" ref="M268">IFERROR(IF(M$2&lt;=$C$1,INDEX('Master Data'!$A$1:$H$686,'Evening Cow'!$A268,2),""),"")</f>
        <v/>
      </c>
      <c r="N268" s="60" t="str">
        <f t="array" ref="N268">IFERROR(IF(N$2&lt;=$C$1,INDEX('Master Data'!$A$1:$H$686,'Evening Cow'!$A268,2),""),"")</f>
        <v/>
      </c>
      <c r="O268" s="60" t="str">
        <f t="array" ref="O268">IFERROR(IF(O$2&lt;=$C$1,INDEX('Master Data'!$A$1:$H$686,'Evening Cow'!$A268,2),""),"")</f>
        <v/>
      </c>
      <c r="P268" s="60" t="str">
        <f t="array" ref="P268">IFERROR(IF(P$2&lt;=$C$1,INDEX('Master Data'!$A$1:$H$686,'Evening Cow'!$A268,2),""),"")</f>
        <v/>
      </c>
      <c r="Q268" s="60" t="str">
        <f t="array" ref="Q268">IFERROR(IF(Q$2&lt;=$C$1,INDEX('Master Data'!$A$1:$H$686,'Evening Cow'!$A268,2),""),"")</f>
        <v/>
      </c>
      <c r="R268" s="60" t="str">
        <f t="array" ref="R268">IFERROR(IF(R$2&lt;=$C$1,INDEX('Master Data'!$A$1:$H$686,'Evening Cow'!$A268,2),""),"")</f>
        <v/>
      </c>
      <c r="S268" s="60" t="str">
        <f t="array" ref="S268">IFERROR(IF(S$2&lt;=$C$1,INDEX('Master Data'!$A$1:$H$686,'Evening Cow'!$A268,2),""),"")</f>
        <v/>
      </c>
      <c r="T268" s="60" t="str">
        <f t="array" ref="T268">IFERROR(IF(T$2&lt;=$C$1,INDEX('Master Data'!$A$1:$H$686,'Evening Cow'!$A268,2),""),"")</f>
        <v/>
      </c>
      <c r="U268" s="60" t="str">
        <f t="array" ref="U268">IFERROR(IF(U$2&lt;=$C$1,INDEX('Master Data'!$A$1:$H$686,'Evening Cow'!$A268,2),""),"")</f>
        <v/>
      </c>
      <c r="V268" s="60" t="str">
        <f t="array" ref="V268">IFERROR(IF(V$2&lt;=$C$1,INDEX('Master Data'!$A$1:$H$686,'Evening Cow'!$A268,2),""),"")</f>
        <v/>
      </c>
      <c r="W268" s="60" t="str">
        <f t="array" ref="W268">IFERROR(IF(W$2&lt;=$C$1,INDEX('Master Data'!$A$1:$H$686,'Evening Cow'!$A268,2),""),"")</f>
        <v/>
      </c>
      <c r="X268" s="60" t="str">
        <f t="array" ref="X268">IFERROR(IF(X$2&lt;=$C$1,INDEX('Master Data'!$A$1:$H$686,'Evening Cow'!$A268,2),""),"")</f>
        <v/>
      </c>
      <c r="Y268" s="60" t="str">
        <f t="array" ref="Y268">IFERROR(IF(Y$2&lt;=$C$1,INDEX('Master Data'!$A$1:$H$686,'Evening Cow'!$A268,2),""),"")</f>
        <v/>
      </c>
      <c r="Z268" s="60" t="str">
        <f t="array" ref="Z268">IFERROR(IF(Z$2&lt;=$C$1,INDEX('Master Data'!$A$1:$H$686,'Evening Cow'!$A268,2),""),"")</f>
        <v/>
      </c>
      <c r="AA268" s="60" t="str">
        <f t="array" ref="AA268">IFERROR(IF(AA$2&lt;=$C$1,INDEX('Master Data'!$A$1:$H$686,'Evening Cow'!$A268,2),""),"")</f>
        <v/>
      </c>
      <c r="AB268" s="60" t="str">
        <f t="array" ref="AB268">IFERROR(IF(AB$2&lt;=$C$1,INDEX('Master Data'!$A$1:$H$686,'Evening Cow'!$A268,2),""),"")</f>
        <v/>
      </c>
      <c r="AC268" s="60" t="str">
        <f t="array" ref="AC268">IFERROR(IF(AC$2&lt;=$C$1,INDEX('Master Data'!$A$1:$H$686,'Evening Cow'!$A268,2),""),"")</f>
        <v/>
      </c>
      <c r="AD268" s="60" t="str">
        <f t="array" ref="AD268">IFERROR(IF(AD$2&lt;=$C$1,INDEX('Master Data'!$A$1:$H$686,'Evening Cow'!$A268,2),""),"")</f>
        <v/>
      </c>
      <c r="AE268" s="12"/>
      <c r="AF268" s="12"/>
      <c r="AG268" s="12"/>
    </row>
    <row r="269" ht="14.25" customHeight="1">
      <c r="A269" s="60" t="str">
        <f>IFERROR(SMALL('Master Data'!H:H,ROW()-2),"")</f>
        <v/>
      </c>
      <c r="B269" s="61" t="str">
        <f t="array" ref="B269">IFERROR(INDEX('Master Data'!$A$1:$H$686,'Evening Cow'!$A269,1),"")</f>
        <v>Customer Name</v>
      </c>
      <c r="C269" s="60" t="str">
        <f t="array" ref="C269">IFERROR(IF(C$2&lt;=$C$1,INDEX('Master Data'!$A$1:$H$686,'Evening Cow'!$A269,2),""),"")</f>
        <v/>
      </c>
      <c r="D269" s="60" t="str">
        <f t="array" ref="D269">IFERROR(IF(D$2&lt;=$C$1,INDEX('Master Data'!$A$1:$H$686,'Evening Cow'!$A269,2),""),"")</f>
        <v/>
      </c>
      <c r="E269" s="60" t="str">
        <f t="array" ref="E269">IFERROR(IF(E$2&lt;=$C$1,INDEX('Master Data'!$A$1:$H$686,'Evening Cow'!$A269,2),""),"")</f>
        <v/>
      </c>
      <c r="F269" s="60" t="str">
        <f t="array" ref="F269">IFERROR(IF(F$2&lt;=$C$1,INDEX('Master Data'!$A$1:$H$686,'Evening Cow'!$A269,2),""),"")</f>
        <v/>
      </c>
      <c r="G269" s="60" t="str">
        <f t="array" ref="G269">IFERROR(IF(G$2&lt;=$C$1,INDEX('Master Data'!$A$1:$H$686,'Evening Cow'!$A269,2),""),"")</f>
        <v/>
      </c>
      <c r="H269" s="60" t="str">
        <f t="array" ref="H269">IFERROR(IF(H$2&lt;=$C$1,INDEX('Master Data'!$A$1:$H$686,'Evening Cow'!$A269,2),""),"")</f>
        <v/>
      </c>
      <c r="I269" s="60" t="str">
        <f t="array" ref="I269">IFERROR(IF(I$2&lt;=$C$1,INDEX('Master Data'!$A$1:$H$686,'Evening Cow'!$A269,2),""),"")</f>
        <v/>
      </c>
      <c r="J269" s="60" t="str">
        <f t="array" ref="J269">IFERROR(IF(J$2&lt;=$C$1,INDEX('Master Data'!$A$1:$H$686,'Evening Cow'!$A269,2),""),"")</f>
        <v/>
      </c>
      <c r="K269" s="60" t="str">
        <f t="array" ref="K269">IFERROR(IF(K$2&lt;=$C$1,INDEX('Master Data'!$A$1:$H$686,'Evening Cow'!$A269,2),""),"")</f>
        <v/>
      </c>
      <c r="L269" s="60" t="str">
        <f t="array" ref="L269">IFERROR(IF(L$2&lt;=$C$1,INDEX('Master Data'!$A$1:$H$686,'Evening Cow'!$A269,2),""),"")</f>
        <v/>
      </c>
      <c r="M269" s="60" t="str">
        <f t="array" ref="M269">IFERROR(IF(M$2&lt;=$C$1,INDEX('Master Data'!$A$1:$H$686,'Evening Cow'!$A269,2),""),"")</f>
        <v/>
      </c>
      <c r="N269" s="60" t="str">
        <f t="array" ref="N269">IFERROR(IF(N$2&lt;=$C$1,INDEX('Master Data'!$A$1:$H$686,'Evening Cow'!$A269,2),""),"")</f>
        <v/>
      </c>
      <c r="O269" s="60" t="str">
        <f t="array" ref="O269">IFERROR(IF(O$2&lt;=$C$1,INDEX('Master Data'!$A$1:$H$686,'Evening Cow'!$A269,2),""),"")</f>
        <v/>
      </c>
      <c r="P269" s="60" t="str">
        <f t="array" ref="P269">IFERROR(IF(P$2&lt;=$C$1,INDEX('Master Data'!$A$1:$H$686,'Evening Cow'!$A269,2),""),"")</f>
        <v/>
      </c>
      <c r="Q269" s="60" t="str">
        <f t="array" ref="Q269">IFERROR(IF(Q$2&lt;=$C$1,INDEX('Master Data'!$A$1:$H$686,'Evening Cow'!$A269,2),""),"")</f>
        <v/>
      </c>
      <c r="R269" s="60" t="str">
        <f t="array" ref="R269">IFERROR(IF(R$2&lt;=$C$1,INDEX('Master Data'!$A$1:$H$686,'Evening Cow'!$A269,2),""),"")</f>
        <v/>
      </c>
      <c r="S269" s="60" t="str">
        <f t="array" ref="S269">IFERROR(IF(S$2&lt;=$C$1,INDEX('Master Data'!$A$1:$H$686,'Evening Cow'!$A269,2),""),"")</f>
        <v/>
      </c>
      <c r="T269" s="60" t="str">
        <f t="array" ref="T269">IFERROR(IF(T$2&lt;=$C$1,INDEX('Master Data'!$A$1:$H$686,'Evening Cow'!$A269,2),""),"")</f>
        <v/>
      </c>
      <c r="U269" s="60" t="str">
        <f t="array" ref="U269">IFERROR(IF(U$2&lt;=$C$1,INDEX('Master Data'!$A$1:$H$686,'Evening Cow'!$A269,2),""),"")</f>
        <v/>
      </c>
      <c r="V269" s="60" t="str">
        <f t="array" ref="V269">IFERROR(IF(V$2&lt;=$C$1,INDEX('Master Data'!$A$1:$H$686,'Evening Cow'!$A269,2),""),"")</f>
        <v/>
      </c>
      <c r="W269" s="60" t="str">
        <f t="array" ref="W269">IFERROR(IF(W$2&lt;=$C$1,INDEX('Master Data'!$A$1:$H$686,'Evening Cow'!$A269,2),""),"")</f>
        <v/>
      </c>
      <c r="X269" s="60" t="str">
        <f t="array" ref="X269">IFERROR(IF(X$2&lt;=$C$1,INDEX('Master Data'!$A$1:$H$686,'Evening Cow'!$A269,2),""),"")</f>
        <v/>
      </c>
      <c r="Y269" s="60" t="str">
        <f t="array" ref="Y269">IFERROR(IF(Y$2&lt;=$C$1,INDEX('Master Data'!$A$1:$H$686,'Evening Cow'!$A269,2),""),"")</f>
        <v/>
      </c>
      <c r="Z269" s="60" t="str">
        <f t="array" ref="Z269">IFERROR(IF(Z$2&lt;=$C$1,INDEX('Master Data'!$A$1:$H$686,'Evening Cow'!$A269,2),""),"")</f>
        <v/>
      </c>
      <c r="AA269" s="60" t="str">
        <f t="array" ref="AA269">IFERROR(IF(AA$2&lt;=$C$1,INDEX('Master Data'!$A$1:$H$686,'Evening Cow'!$A269,2),""),"")</f>
        <v/>
      </c>
      <c r="AB269" s="60" t="str">
        <f t="array" ref="AB269">IFERROR(IF(AB$2&lt;=$C$1,INDEX('Master Data'!$A$1:$H$686,'Evening Cow'!$A269,2),""),"")</f>
        <v/>
      </c>
      <c r="AC269" s="60" t="str">
        <f t="array" ref="AC269">IFERROR(IF(AC$2&lt;=$C$1,INDEX('Master Data'!$A$1:$H$686,'Evening Cow'!$A269,2),""),"")</f>
        <v/>
      </c>
      <c r="AD269" s="60" t="str">
        <f t="array" ref="AD269">IFERROR(IF(AD$2&lt;=$C$1,INDEX('Master Data'!$A$1:$H$686,'Evening Cow'!$A269,2),""),"")</f>
        <v/>
      </c>
      <c r="AE269" s="12"/>
      <c r="AF269" s="12"/>
      <c r="AG269" s="12"/>
    </row>
    <row r="270" ht="14.25" customHeight="1">
      <c r="A270" s="60" t="str">
        <f>IFERROR(SMALL('Master Data'!H:H,ROW()-2),"")</f>
        <v/>
      </c>
      <c r="B270" s="61" t="str">
        <f t="array" ref="B270">IFERROR(INDEX('Master Data'!$A$1:$H$686,'Evening Cow'!$A270,1),"")</f>
        <v>Customer Name</v>
      </c>
      <c r="C270" s="60" t="str">
        <f t="array" ref="C270">IFERROR(IF(C$2&lt;=$C$1,INDEX('Master Data'!$A$1:$H$686,'Evening Cow'!$A270,2),""),"")</f>
        <v/>
      </c>
      <c r="D270" s="60" t="str">
        <f t="array" ref="D270">IFERROR(IF(D$2&lt;=$C$1,INDEX('Master Data'!$A$1:$H$686,'Evening Cow'!$A270,2),""),"")</f>
        <v/>
      </c>
      <c r="E270" s="60" t="str">
        <f t="array" ref="E270">IFERROR(IF(E$2&lt;=$C$1,INDEX('Master Data'!$A$1:$H$686,'Evening Cow'!$A270,2),""),"")</f>
        <v/>
      </c>
      <c r="F270" s="60" t="str">
        <f t="array" ref="F270">IFERROR(IF(F$2&lt;=$C$1,INDEX('Master Data'!$A$1:$H$686,'Evening Cow'!$A270,2),""),"")</f>
        <v/>
      </c>
      <c r="G270" s="60" t="str">
        <f t="array" ref="G270">IFERROR(IF(G$2&lt;=$C$1,INDEX('Master Data'!$A$1:$H$686,'Evening Cow'!$A270,2),""),"")</f>
        <v/>
      </c>
      <c r="H270" s="60" t="str">
        <f t="array" ref="H270">IFERROR(IF(H$2&lt;=$C$1,INDEX('Master Data'!$A$1:$H$686,'Evening Cow'!$A270,2),""),"")</f>
        <v/>
      </c>
      <c r="I270" s="60" t="str">
        <f t="array" ref="I270">IFERROR(IF(I$2&lt;=$C$1,INDEX('Master Data'!$A$1:$H$686,'Evening Cow'!$A270,2),""),"")</f>
        <v/>
      </c>
      <c r="J270" s="60" t="str">
        <f t="array" ref="J270">IFERROR(IF(J$2&lt;=$C$1,INDEX('Master Data'!$A$1:$H$686,'Evening Cow'!$A270,2),""),"")</f>
        <v/>
      </c>
      <c r="K270" s="60" t="str">
        <f t="array" ref="K270">IFERROR(IF(K$2&lt;=$C$1,INDEX('Master Data'!$A$1:$H$686,'Evening Cow'!$A270,2),""),"")</f>
        <v/>
      </c>
      <c r="L270" s="60" t="str">
        <f t="array" ref="L270">IFERROR(IF(L$2&lt;=$C$1,INDEX('Master Data'!$A$1:$H$686,'Evening Cow'!$A270,2),""),"")</f>
        <v/>
      </c>
      <c r="M270" s="60" t="str">
        <f t="array" ref="M270">IFERROR(IF(M$2&lt;=$C$1,INDEX('Master Data'!$A$1:$H$686,'Evening Cow'!$A270,2),""),"")</f>
        <v/>
      </c>
      <c r="N270" s="60" t="str">
        <f t="array" ref="N270">IFERROR(IF(N$2&lt;=$C$1,INDEX('Master Data'!$A$1:$H$686,'Evening Cow'!$A270,2),""),"")</f>
        <v/>
      </c>
      <c r="O270" s="60" t="str">
        <f t="array" ref="O270">IFERROR(IF(O$2&lt;=$C$1,INDEX('Master Data'!$A$1:$H$686,'Evening Cow'!$A270,2),""),"")</f>
        <v/>
      </c>
      <c r="P270" s="60" t="str">
        <f t="array" ref="P270">IFERROR(IF(P$2&lt;=$C$1,INDEX('Master Data'!$A$1:$H$686,'Evening Cow'!$A270,2),""),"")</f>
        <v/>
      </c>
      <c r="Q270" s="60" t="str">
        <f t="array" ref="Q270">IFERROR(IF(Q$2&lt;=$C$1,INDEX('Master Data'!$A$1:$H$686,'Evening Cow'!$A270,2),""),"")</f>
        <v/>
      </c>
      <c r="R270" s="60" t="str">
        <f t="array" ref="R270">IFERROR(IF(R$2&lt;=$C$1,INDEX('Master Data'!$A$1:$H$686,'Evening Cow'!$A270,2),""),"")</f>
        <v/>
      </c>
      <c r="S270" s="60" t="str">
        <f t="array" ref="S270">IFERROR(IF(S$2&lt;=$C$1,INDEX('Master Data'!$A$1:$H$686,'Evening Cow'!$A270,2),""),"")</f>
        <v/>
      </c>
      <c r="T270" s="60" t="str">
        <f t="array" ref="T270">IFERROR(IF(T$2&lt;=$C$1,INDEX('Master Data'!$A$1:$H$686,'Evening Cow'!$A270,2),""),"")</f>
        <v/>
      </c>
      <c r="U270" s="60" t="str">
        <f t="array" ref="U270">IFERROR(IF(U$2&lt;=$C$1,INDEX('Master Data'!$A$1:$H$686,'Evening Cow'!$A270,2),""),"")</f>
        <v/>
      </c>
      <c r="V270" s="60" t="str">
        <f t="array" ref="V270">IFERROR(IF(V$2&lt;=$C$1,INDEX('Master Data'!$A$1:$H$686,'Evening Cow'!$A270,2),""),"")</f>
        <v/>
      </c>
      <c r="W270" s="60" t="str">
        <f t="array" ref="W270">IFERROR(IF(W$2&lt;=$C$1,INDEX('Master Data'!$A$1:$H$686,'Evening Cow'!$A270,2),""),"")</f>
        <v/>
      </c>
      <c r="X270" s="60" t="str">
        <f t="array" ref="X270">IFERROR(IF(X$2&lt;=$C$1,INDEX('Master Data'!$A$1:$H$686,'Evening Cow'!$A270,2),""),"")</f>
        <v/>
      </c>
      <c r="Y270" s="60" t="str">
        <f t="array" ref="Y270">IFERROR(IF(Y$2&lt;=$C$1,INDEX('Master Data'!$A$1:$H$686,'Evening Cow'!$A270,2),""),"")</f>
        <v/>
      </c>
      <c r="Z270" s="60" t="str">
        <f t="array" ref="Z270">IFERROR(IF(Z$2&lt;=$C$1,INDEX('Master Data'!$A$1:$H$686,'Evening Cow'!$A270,2),""),"")</f>
        <v/>
      </c>
      <c r="AA270" s="60" t="str">
        <f t="array" ref="AA270">IFERROR(IF(AA$2&lt;=$C$1,INDEX('Master Data'!$A$1:$H$686,'Evening Cow'!$A270,2),""),"")</f>
        <v/>
      </c>
      <c r="AB270" s="60" t="str">
        <f t="array" ref="AB270">IFERROR(IF(AB$2&lt;=$C$1,INDEX('Master Data'!$A$1:$H$686,'Evening Cow'!$A270,2),""),"")</f>
        <v/>
      </c>
      <c r="AC270" s="60" t="str">
        <f t="array" ref="AC270">IFERROR(IF(AC$2&lt;=$C$1,INDEX('Master Data'!$A$1:$H$686,'Evening Cow'!$A270,2),""),"")</f>
        <v/>
      </c>
      <c r="AD270" s="60" t="str">
        <f t="array" ref="AD270">IFERROR(IF(AD$2&lt;=$C$1,INDEX('Master Data'!$A$1:$H$686,'Evening Cow'!$A270,2),""),"")</f>
        <v/>
      </c>
      <c r="AE270" s="12"/>
      <c r="AF270" s="12"/>
      <c r="AG270" s="12"/>
    </row>
    <row r="271" ht="14.25" customHeight="1">
      <c r="A271" s="60" t="str">
        <f>IFERROR(SMALL('Master Data'!H:H,ROW()-2),"")</f>
        <v/>
      </c>
      <c r="B271" s="61" t="str">
        <f t="array" ref="B271">IFERROR(INDEX('Master Data'!$A$1:$H$686,'Evening Cow'!$A271,1),"")</f>
        <v>Customer Name</v>
      </c>
      <c r="C271" s="60" t="str">
        <f t="array" ref="C271">IFERROR(IF(C$2&lt;=$C$1,INDEX('Master Data'!$A$1:$H$686,'Evening Cow'!$A271,2),""),"")</f>
        <v/>
      </c>
      <c r="D271" s="60" t="str">
        <f t="array" ref="D271">IFERROR(IF(D$2&lt;=$C$1,INDEX('Master Data'!$A$1:$H$686,'Evening Cow'!$A271,2),""),"")</f>
        <v/>
      </c>
      <c r="E271" s="60" t="str">
        <f t="array" ref="E271">IFERROR(IF(E$2&lt;=$C$1,INDEX('Master Data'!$A$1:$H$686,'Evening Cow'!$A271,2),""),"")</f>
        <v/>
      </c>
      <c r="F271" s="60" t="str">
        <f t="array" ref="F271">IFERROR(IF(F$2&lt;=$C$1,INDEX('Master Data'!$A$1:$H$686,'Evening Cow'!$A271,2),""),"")</f>
        <v/>
      </c>
      <c r="G271" s="60" t="str">
        <f t="array" ref="G271">IFERROR(IF(G$2&lt;=$C$1,INDEX('Master Data'!$A$1:$H$686,'Evening Cow'!$A271,2),""),"")</f>
        <v/>
      </c>
      <c r="H271" s="60" t="str">
        <f t="array" ref="H271">IFERROR(IF(H$2&lt;=$C$1,INDEX('Master Data'!$A$1:$H$686,'Evening Cow'!$A271,2),""),"")</f>
        <v/>
      </c>
      <c r="I271" s="60" t="str">
        <f t="array" ref="I271">IFERROR(IF(I$2&lt;=$C$1,INDEX('Master Data'!$A$1:$H$686,'Evening Cow'!$A271,2),""),"")</f>
        <v/>
      </c>
      <c r="J271" s="60" t="str">
        <f t="array" ref="J271">IFERROR(IF(J$2&lt;=$C$1,INDEX('Master Data'!$A$1:$H$686,'Evening Cow'!$A271,2),""),"")</f>
        <v/>
      </c>
      <c r="K271" s="60" t="str">
        <f t="array" ref="K271">IFERROR(IF(K$2&lt;=$C$1,INDEX('Master Data'!$A$1:$H$686,'Evening Cow'!$A271,2),""),"")</f>
        <v/>
      </c>
      <c r="L271" s="60" t="str">
        <f t="array" ref="L271">IFERROR(IF(L$2&lt;=$C$1,INDEX('Master Data'!$A$1:$H$686,'Evening Cow'!$A271,2),""),"")</f>
        <v/>
      </c>
      <c r="M271" s="60" t="str">
        <f t="array" ref="M271">IFERROR(IF(M$2&lt;=$C$1,INDEX('Master Data'!$A$1:$H$686,'Evening Cow'!$A271,2),""),"")</f>
        <v/>
      </c>
      <c r="N271" s="60" t="str">
        <f t="array" ref="N271">IFERROR(IF(N$2&lt;=$C$1,INDEX('Master Data'!$A$1:$H$686,'Evening Cow'!$A271,2),""),"")</f>
        <v/>
      </c>
      <c r="O271" s="60" t="str">
        <f t="array" ref="O271">IFERROR(IF(O$2&lt;=$C$1,INDEX('Master Data'!$A$1:$H$686,'Evening Cow'!$A271,2),""),"")</f>
        <v/>
      </c>
      <c r="P271" s="60" t="str">
        <f t="array" ref="P271">IFERROR(IF(P$2&lt;=$C$1,INDEX('Master Data'!$A$1:$H$686,'Evening Cow'!$A271,2),""),"")</f>
        <v/>
      </c>
      <c r="Q271" s="60" t="str">
        <f t="array" ref="Q271">IFERROR(IF(Q$2&lt;=$C$1,INDEX('Master Data'!$A$1:$H$686,'Evening Cow'!$A271,2),""),"")</f>
        <v/>
      </c>
      <c r="R271" s="60" t="str">
        <f t="array" ref="R271">IFERROR(IF(R$2&lt;=$C$1,INDEX('Master Data'!$A$1:$H$686,'Evening Cow'!$A271,2),""),"")</f>
        <v/>
      </c>
      <c r="S271" s="60" t="str">
        <f t="array" ref="S271">IFERROR(IF(S$2&lt;=$C$1,INDEX('Master Data'!$A$1:$H$686,'Evening Cow'!$A271,2),""),"")</f>
        <v/>
      </c>
      <c r="T271" s="60" t="str">
        <f t="array" ref="T271">IFERROR(IF(T$2&lt;=$C$1,INDEX('Master Data'!$A$1:$H$686,'Evening Cow'!$A271,2),""),"")</f>
        <v/>
      </c>
      <c r="U271" s="60" t="str">
        <f t="array" ref="U271">IFERROR(IF(U$2&lt;=$C$1,INDEX('Master Data'!$A$1:$H$686,'Evening Cow'!$A271,2),""),"")</f>
        <v/>
      </c>
      <c r="V271" s="60" t="str">
        <f t="array" ref="V271">IFERROR(IF(V$2&lt;=$C$1,INDEX('Master Data'!$A$1:$H$686,'Evening Cow'!$A271,2),""),"")</f>
        <v/>
      </c>
      <c r="W271" s="60" t="str">
        <f t="array" ref="W271">IFERROR(IF(W$2&lt;=$C$1,INDEX('Master Data'!$A$1:$H$686,'Evening Cow'!$A271,2),""),"")</f>
        <v/>
      </c>
      <c r="X271" s="60" t="str">
        <f t="array" ref="X271">IFERROR(IF(X$2&lt;=$C$1,INDEX('Master Data'!$A$1:$H$686,'Evening Cow'!$A271,2),""),"")</f>
        <v/>
      </c>
      <c r="Y271" s="60" t="str">
        <f t="array" ref="Y271">IFERROR(IF(Y$2&lt;=$C$1,INDEX('Master Data'!$A$1:$H$686,'Evening Cow'!$A271,2),""),"")</f>
        <v/>
      </c>
      <c r="Z271" s="60" t="str">
        <f t="array" ref="Z271">IFERROR(IF(Z$2&lt;=$C$1,INDEX('Master Data'!$A$1:$H$686,'Evening Cow'!$A271,2),""),"")</f>
        <v/>
      </c>
      <c r="AA271" s="60" t="str">
        <f t="array" ref="AA271">IFERROR(IF(AA$2&lt;=$C$1,INDEX('Master Data'!$A$1:$H$686,'Evening Cow'!$A271,2),""),"")</f>
        <v/>
      </c>
      <c r="AB271" s="60" t="str">
        <f t="array" ref="AB271">IFERROR(IF(AB$2&lt;=$C$1,INDEX('Master Data'!$A$1:$H$686,'Evening Cow'!$A271,2),""),"")</f>
        <v/>
      </c>
      <c r="AC271" s="60" t="str">
        <f t="array" ref="AC271">IFERROR(IF(AC$2&lt;=$C$1,INDEX('Master Data'!$A$1:$H$686,'Evening Cow'!$A271,2),""),"")</f>
        <v/>
      </c>
      <c r="AD271" s="60" t="str">
        <f t="array" ref="AD271">IFERROR(IF(AD$2&lt;=$C$1,INDEX('Master Data'!$A$1:$H$686,'Evening Cow'!$A271,2),""),"")</f>
        <v/>
      </c>
      <c r="AE271" s="12"/>
      <c r="AF271" s="12"/>
      <c r="AG271" s="12"/>
    </row>
    <row r="272" ht="14.25" customHeight="1">
      <c r="A272" s="60" t="str">
        <f>IFERROR(SMALL('Master Data'!H:H,ROW()-2),"")</f>
        <v/>
      </c>
      <c r="B272" s="61" t="str">
        <f t="array" ref="B272">IFERROR(INDEX('Master Data'!$A$1:$H$686,'Evening Cow'!$A272,1),"")</f>
        <v>Customer Name</v>
      </c>
      <c r="C272" s="60" t="str">
        <f t="array" ref="C272">IFERROR(IF(C$2&lt;=$C$1,INDEX('Master Data'!$A$1:$H$686,'Evening Cow'!$A272,2),""),"")</f>
        <v/>
      </c>
      <c r="D272" s="60" t="str">
        <f t="array" ref="D272">IFERROR(IF(D$2&lt;=$C$1,INDEX('Master Data'!$A$1:$H$686,'Evening Cow'!$A272,2),""),"")</f>
        <v/>
      </c>
      <c r="E272" s="60" t="str">
        <f t="array" ref="E272">IFERROR(IF(E$2&lt;=$C$1,INDEX('Master Data'!$A$1:$H$686,'Evening Cow'!$A272,2),""),"")</f>
        <v/>
      </c>
      <c r="F272" s="60" t="str">
        <f t="array" ref="F272">IFERROR(IF(F$2&lt;=$C$1,INDEX('Master Data'!$A$1:$H$686,'Evening Cow'!$A272,2),""),"")</f>
        <v/>
      </c>
      <c r="G272" s="60" t="str">
        <f t="array" ref="G272">IFERROR(IF(G$2&lt;=$C$1,INDEX('Master Data'!$A$1:$H$686,'Evening Cow'!$A272,2),""),"")</f>
        <v/>
      </c>
      <c r="H272" s="60" t="str">
        <f t="array" ref="H272">IFERROR(IF(H$2&lt;=$C$1,INDEX('Master Data'!$A$1:$H$686,'Evening Cow'!$A272,2),""),"")</f>
        <v/>
      </c>
      <c r="I272" s="60" t="str">
        <f t="array" ref="I272">IFERROR(IF(I$2&lt;=$C$1,INDEX('Master Data'!$A$1:$H$686,'Evening Cow'!$A272,2),""),"")</f>
        <v/>
      </c>
      <c r="J272" s="60" t="str">
        <f t="array" ref="J272">IFERROR(IF(J$2&lt;=$C$1,INDEX('Master Data'!$A$1:$H$686,'Evening Cow'!$A272,2),""),"")</f>
        <v/>
      </c>
      <c r="K272" s="60" t="str">
        <f t="array" ref="K272">IFERROR(IF(K$2&lt;=$C$1,INDEX('Master Data'!$A$1:$H$686,'Evening Cow'!$A272,2),""),"")</f>
        <v/>
      </c>
      <c r="L272" s="60" t="str">
        <f t="array" ref="L272">IFERROR(IF(L$2&lt;=$C$1,INDEX('Master Data'!$A$1:$H$686,'Evening Cow'!$A272,2),""),"")</f>
        <v/>
      </c>
      <c r="M272" s="60" t="str">
        <f t="array" ref="M272">IFERROR(IF(M$2&lt;=$C$1,INDEX('Master Data'!$A$1:$H$686,'Evening Cow'!$A272,2),""),"")</f>
        <v/>
      </c>
      <c r="N272" s="60" t="str">
        <f t="array" ref="N272">IFERROR(IF(N$2&lt;=$C$1,INDEX('Master Data'!$A$1:$H$686,'Evening Cow'!$A272,2),""),"")</f>
        <v/>
      </c>
      <c r="O272" s="60" t="str">
        <f t="array" ref="O272">IFERROR(IF(O$2&lt;=$C$1,INDEX('Master Data'!$A$1:$H$686,'Evening Cow'!$A272,2),""),"")</f>
        <v/>
      </c>
      <c r="P272" s="60" t="str">
        <f t="array" ref="P272">IFERROR(IF(P$2&lt;=$C$1,INDEX('Master Data'!$A$1:$H$686,'Evening Cow'!$A272,2),""),"")</f>
        <v/>
      </c>
      <c r="Q272" s="60" t="str">
        <f t="array" ref="Q272">IFERROR(IF(Q$2&lt;=$C$1,INDEX('Master Data'!$A$1:$H$686,'Evening Cow'!$A272,2),""),"")</f>
        <v/>
      </c>
      <c r="R272" s="60" t="str">
        <f t="array" ref="R272">IFERROR(IF(R$2&lt;=$C$1,INDEX('Master Data'!$A$1:$H$686,'Evening Cow'!$A272,2),""),"")</f>
        <v/>
      </c>
      <c r="S272" s="60" t="str">
        <f t="array" ref="S272">IFERROR(IF(S$2&lt;=$C$1,INDEX('Master Data'!$A$1:$H$686,'Evening Cow'!$A272,2),""),"")</f>
        <v/>
      </c>
      <c r="T272" s="60" t="str">
        <f t="array" ref="T272">IFERROR(IF(T$2&lt;=$C$1,INDEX('Master Data'!$A$1:$H$686,'Evening Cow'!$A272,2),""),"")</f>
        <v/>
      </c>
      <c r="U272" s="60" t="str">
        <f t="array" ref="U272">IFERROR(IF(U$2&lt;=$C$1,INDEX('Master Data'!$A$1:$H$686,'Evening Cow'!$A272,2),""),"")</f>
        <v/>
      </c>
      <c r="V272" s="60" t="str">
        <f t="array" ref="V272">IFERROR(IF(V$2&lt;=$C$1,INDEX('Master Data'!$A$1:$H$686,'Evening Cow'!$A272,2),""),"")</f>
        <v/>
      </c>
      <c r="W272" s="60" t="str">
        <f t="array" ref="W272">IFERROR(IF(W$2&lt;=$C$1,INDEX('Master Data'!$A$1:$H$686,'Evening Cow'!$A272,2),""),"")</f>
        <v/>
      </c>
      <c r="X272" s="60" t="str">
        <f t="array" ref="X272">IFERROR(IF(X$2&lt;=$C$1,INDEX('Master Data'!$A$1:$H$686,'Evening Cow'!$A272,2),""),"")</f>
        <v/>
      </c>
      <c r="Y272" s="60" t="str">
        <f t="array" ref="Y272">IFERROR(IF(Y$2&lt;=$C$1,INDEX('Master Data'!$A$1:$H$686,'Evening Cow'!$A272,2),""),"")</f>
        <v/>
      </c>
      <c r="Z272" s="60" t="str">
        <f t="array" ref="Z272">IFERROR(IF(Z$2&lt;=$C$1,INDEX('Master Data'!$A$1:$H$686,'Evening Cow'!$A272,2),""),"")</f>
        <v/>
      </c>
      <c r="AA272" s="60" t="str">
        <f t="array" ref="AA272">IFERROR(IF(AA$2&lt;=$C$1,INDEX('Master Data'!$A$1:$H$686,'Evening Cow'!$A272,2),""),"")</f>
        <v/>
      </c>
      <c r="AB272" s="60" t="str">
        <f t="array" ref="AB272">IFERROR(IF(AB$2&lt;=$C$1,INDEX('Master Data'!$A$1:$H$686,'Evening Cow'!$A272,2),""),"")</f>
        <v/>
      </c>
      <c r="AC272" s="60" t="str">
        <f t="array" ref="AC272">IFERROR(IF(AC$2&lt;=$C$1,INDEX('Master Data'!$A$1:$H$686,'Evening Cow'!$A272,2),""),"")</f>
        <v/>
      </c>
      <c r="AD272" s="60" t="str">
        <f t="array" ref="AD272">IFERROR(IF(AD$2&lt;=$C$1,INDEX('Master Data'!$A$1:$H$686,'Evening Cow'!$A272,2),""),"")</f>
        <v/>
      </c>
      <c r="AE272" s="12"/>
      <c r="AF272" s="12"/>
      <c r="AG272" s="12"/>
    </row>
    <row r="273" ht="14.25" customHeight="1">
      <c r="A273" s="60" t="str">
        <f>IFERROR(SMALL('Master Data'!H:H,ROW()-2),"")</f>
        <v/>
      </c>
      <c r="B273" s="61" t="str">
        <f t="array" ref="B273">IFERROR(INDEX('Master Data'!$A$1:$H$686,'Evening Cow'!$A273,1),"")</f>
        <v>Customer Name</v>
      </c>
      <c r="C273" s="60" t="str">
        <f t="array" ref="C273">IFERROR(IF(C$2&lt;=$C$1,INDEX('Master Data'!$A$1:$H$686,'Evening Cow'!$A273,2),""),"")</f>
        <v/>
      </c>
      <c r="D273" s="60" t="str">
        <f t="array" ref="D273">IFERROR(IF(D$2&lt;=$C$1,INDEX('Master Data'!$A$1:$H$686,'Evening Cow'!$A273,2),""),"")</f>
        <v/>
      </c>
      <c r="E273" s="60" t="str">
        <f t="array" ref="E273">IFERROR(IF(E$2&lt;=$C$1,INDEX('Master Data'!$A$1:$H$686,'Evening Cow'!$A273,2),""),"")</f>
        <v/>
      </c>
      <c r="F273" s="60" t="str">
        <f t="array" ref="F273">IFERROR(IF(F$2&lt;=$C$1,INDEX('Master Data'!$A$1:$H$686,'Evening Cow'!$A273,2),""),"")</f>
        <v/>
      </c>
      <c r="G273" s="60" t="str">
        <f t="array" ref="G273">IFERROR(IF(G$2&lt;=$C$1,INDEX('Master Data'!$A$1:$H$686,'Evening Cow'!$A273,2),""),"")</f>
        <v/>
      </c>
      <c r="H273" s="60" t="str">
        <f t="array" ref="H273">IFERROR(IF(H$2&lt;=$C$1,INDEX('Master Data'!$A$1:$H$686,'Evening Cow'!$A273,2),""),"")</f>
        <v/>
      </c>
      <c r="I273" s="60" t="str">
        <f t="array" ref="I273">IFERROR(IF(I$2&lt;=$C$1,INDEX('Master Data'!$A$1:$H$686,'Evening Cow'!$A273,2),""),"")</f>
        <v/>
      </c>
      <c r="J273" s="60" t="str">
        <f t="array" ref="J273">IFERROR(IF(J$2&lt;=$C$1,INDEX('Master Data'!$A$1:$H$686,'Evening Cow'!$A273,2),""),"")</f>
        <v/>
      </c>
      <c r="K273" s="60" t="str">
        <f t="array" ref="K273">IFERROR(IF(K$2&lt;=$C$1,INDEX('Master Data'!$A$1:$H$686,'Evening Cow'!$A273,2),""),"")</f>
        <v/>
      </c>
      <c r="L273" s="60" t="str">
        <f t="array" ref="L273">IFERROR(IF(L$2&lt;=$C$1,INDEX('Master Data'!$A$1:$H$686,'Evening Cow'!$A273,2),""),"")</f>
        <v/>
      </c>
      <c r="M273" s="60" t="str">
        <f t="array" ref="M273">IFERROR(IF(M$2&lt;=$C$1,INDEX('Master Data'!$A$1:$H$686,'Evening Cow'!$A273,2),""),"")</f>
        <v/>
      </c>
      <c r="N273" s="60" t="str">
        <f t="array" ref="N273">IFERROR(IF(N$2&lt;=$C$1,INDEX('Master Data'!$A$1:$H$686,'Evening Cow'!$A273,2),""),"")</f>
        <v/>
      </c>
      <c r="O273" s="60" t="str">
        <f t="array" ref="O273">IFERROR(IF(O$2&lt;=$C$1,INDEX('Master Data'!$A$1:$H$686,'Evening Cow'!$A273,2),""),"")</f>
        <v/>
      </c>
      <c r="P273" s="60" t="str">
        <f t="array" ref="P273">IFERROR(IF(P$2&lt;=$C$1,INDEX('Master Data'!$A$1:$H$686,'Evening Cow'!$A273,2),""),"")</f>
        <v/>
      </c>
      <c r="Q273" s="60" t="str">
        <f t="array" ref="Q273">IFERROR(IF(Q$2&lt;=$C$1,INDEX('Master Data'!$A$1:$H$686,'Evening Cow'!$A273,2),""),"")</f>
        <v/>
      </c>
      <c r="R273" s="60" t="str">
        <f t="array" ref="R273">IFERROR(IF(R$2&lt;=$C$1,INDEX('Master Data'!$A$1:$H$686,'Evening Cow'!$A273,2),""),"")</f>
        <v/>
      </c>
      <c r="S273" s="60" t="str">
        <f t="array" ref="S273">IFERROR(IF(S$2&lt;=$C$1,INDEX('Master Data'!$A$1:$H$686,'Evening Cow'!$A273,2),""),"")</f>
        <v/>
      </c>
      <c r="T273" s="60" t="str">
        <f t="array" ref="T273">IFERROR(IF(T$2&lt;=$C$1,INDEX('Master Data'!$A$1:$H$686,'Evening Cow'!$A273,2),""),"")</f>
        <v/>
      </c>
      <c r="U273" s="60" t="str">
        <f t="array" ref="U273">IFERROR(IF(U$2&lt;=$C$1,INDEX('Master Data'!$A$1:$H$686,'Evening Cow'!$A273,2),""),"")</f>
        <v/>
      </c>
      <c r="V273" s="60" t="str">
        <f t="array" ref="V273">IFERROR(IF(V$2&lt;=$C$1,INDEX('Master Data'!$A$1:$H$686,'Evening Cow'!$A273,2),""),"")</f>
        <v/>
      </c>
      <c r="W273" s="60" t="str">
        <f t="array" ref="W273">IFERROR(IF(W$2&lt;=$C$1,INDEX('Master Data'!$A$1:$H$686,'Evening Cow'!$A273,2),""),"")</f>
        <v/>
      </c>
      <c r="X273" s="60" t="str">
        <f t="array" ref="X273">IFERROR(IF(X$2&lt;=$C$1,INDEX('Master Data'!$A$1:$H$686,'Evening Cow'!$A273,2),""),"")</f>
        <v/>
      </c>
      <c r="Y273" s="60" t="str">
        <f t="array" ref="Y273">IFERROR(IF(Y$2&lt;=$C$1,INDEX('Master Data'!$A$1:$H$686,'Evening Cow'!$A273,2),""),"")</f>
        <v/>
      </c>
      <c r="Z273" s="60" t="str">
        <f t="array" ref="Z273">IFERROR(IF(Z$2&lt;=$C$1,INDEX('Master Data'!$A$1:$H$686,'Evening Cow'!$A273,2),""),"")</f>
        <v/>
      </c>
      <c r="AA273" s="60" t="str">
        <f t="array" ref="AA273">IFERROR(IF(AA$2&lt;=$C$1,INDEX('Master Data'!$A$1:$H$686,'Evening Cow'!$A273,2),""),"")</f>
        <v/>
      </c>
      <c r="AB273" s="60" t="str">
        <f t="array" ref="AB273">IFERROR(IF(AB$2&lt;=$C$1,INDEX('Master Data'!$A$1:$H$686,'Evening Cow'!$A273,2),""),"")</f>
        <v/>
      </c>
      <c r="AC273" s="60" t="str">
        <f t="array" ref="AC273">IFERROR(IF(AC$2&lt;=$C$1,INDEX('Master Data'!$A$1:$H$686,'Evening Cow'!$A273,2),""),"")</f>
        <v/>
      </c>
      <c r="AD273" s="60" t="str">
        <f t="array" ref="AD273">IFERROR(IF(AD$2&lt;=$C$1,INDEX('Master Data'!$A$1:$H$686,'Evening Cow'!$A273,2),""),"")</f>
        <v/>
      </c>
      <c r="AE273" s="12"/>
      <c r="AF273" s="12"/>
      <c r="AG273" s="12"/>
    </row>
    <row r="274" ht="14.25" customHeight="1">
      <c r="A274" s="60" t="str">
        <f>IFERROR(SMALL('Master Data'!H:H,ROW()-2),"")</f>
        <v/>
      </c>
      <c r="B274" s="61" t="str">
        <f t="array" ref="B274">IFERROR(INDEX('Master Data'!$A$1:$H$686,'Evening Cow'!$A274,1),"")</f>
        <v>Customer Name</v>
      </c>
      <c r="C274" s="60" t="str">
        <f t="array" ref="C274">IFERROR(IF(C$2&lt;=$C$1,INDEX('Master Data'!$A$1:$H$686,'Evening Cow'!$A274,2),""),"")</f>
        <v/>
      </c>
      <c r="D274" s="60" t="str">
        <f t="array" ref="D274">IFERROR(IF(D$2&lt;=$C$1,INDEX('Master Data'!$A$1:$H$686,'Evening Cow'!$A274,2),""),"")</f>
        <v/>
      </c>
      <c r="E274" s="60" t="str">
        <f t="array" ref="E274">IFERROR(IF(E$2&lt;=$C$1,INDEX('Master Data'!$A$1:$H$686,'Evening Cow'!$A274,2),""),"")</f>
        <v/>
      </c>
      <c r="F274" s="60" t="str">
        <f t="array" ref="F274">IFERROR(IF(F$2&lt;=$C$1,INDEX('Master Data'!$A$1:$H$686,'Evening Cow'!$A274,2),""),"")</f>
        <v/>
      </c>
      <c r="G274" s="60" t="str">
        <f t="array" ref="G274">IFERROR(IF(G$2&lt;=$C$1,INDEX('Master Data'!$A$1:$H$686,'Evening Cow'!$A274,2),""),"")</f>
        <v/>
      </c>
      <c r="H274" s="60" t="str">
        <f t="array" ref="H274">IFERROR(IF(H$2&lt;=$C$1,INDEX('Master Data'!$A$1:$H$686,'Evening Cow'!$A274,2),""),"")</f>
        <v/>
      </c>
      <c r="I274" s="60" t="str">
        <f t="array" ref="I274">IFERROR(IF(I$2&lt;=$C$1,INDEX('Master Data'!$A$1:$H$686,'Evening Cow'!$A274,2),""),"")</f>
        <v/>
      </c>
      <c r="J274" s="60" t="str">
        <f t="array" ref="J274">IFERROR(IF(J$2&lt;=$C$1,INDEX('Master Data'!$A$1:$H$686,'Evening Cow'!$A274,2),""),"")</f>
        <v/>
      </c>
      <c r="K274" s="60" t="str">
        <f t="array" ref="K274">IFERROR(IF(K$2&lt;=$C$1,INDEX('Master Data'!$A$1:$H$686,'Evening Cow'!$A274,2),""),"")</f>
        <v/>
      </c>
      <c r="L274" s="60" t="str">
        <f t="array" ref="L274">IFERROR(IF(L$2&lt;=$C$1,INDEX('Master Data'!$A$1:$H$686,'Evening Cow'!$A274,2),""),"")</f>
        <v/>
      </c>
      <c r="M274" s="60" t="str">
        <f t="array" ref="M274">IFERROR(IF(M$2&lt;=$C$1,INDEX('Master Data'!$A$1:$H$686,'Evening Cow'!$A274,2),""),"")</f>
        <v/>
      </c>
      <c r="N274" s="60" t="str">
        <f t="array" ref="N274">IFERROR(IF(N$2&lt;=$C$1,INDEX('Master Data'!$A$1:$H$686,'Evening Cow'!$A274,2),""),"")</f>
        <v/>
      </c>
      <c r="O274" s="60" t="str">
        <f t="array" ref="O274">IFERROR(IF(O$2&lt;=$C$1,INDEX('Master Data'!$A$1:$H$686,'Evening Cow'!$A274,2),""),"")</f>
        <v/>
      </c>
      <c r="P274" s="60" t="str">
        <f t="array" ref="P274">IFERROR(IF(P$2&lt;=$C$1,INDEX('Master Data'!$A$1:$H$686,'Evening Cow'!$A274,2),""),"")</f>
        <v/>
      </c>
      <c r="Q274" s="60" t="str">
        <f t="array" ref="Q274">IFERROR(IF(Q$2&lt;=$C$1,INDEX('Master Data'!$A$1:$H$686,'Evening Cow'!$A274,2),""),"")</f>
        <v/>
      </c>
      <c r="R274" s="60" t="str">
        <f t="array" ref="R274">IFERROR(IF(R$2&lt;=$C$1,INDEX('Master Data'!$A$1:$H$686,'Evening Cow'!$A274,2),""),"")</f>
        <v/>
      </c>
      <c r="S274" s="60" t="str">
        <f t="array" ref="S274">IFERROR(IF(S$2&lt;=$C$1,INDEX('Master Data'!$A$1:$H$686,'Evening Cow'!$A274,2),""),"")</f>
        <v/>
      </c>
      <c r="T274" s="60" t="str">
        <f t="array" ref="T274">IFERROR(IF(T$2&lt;=$C$1,INDEX('Master Data'!$A$1:$H$686,'Evening Cow'!$A274,2),""),"")</f>
        <v/>
      </c>
      <c r="U274" s="60" t="str">
        <f t="array" ref="U274">IFERROR(IF(U$2&lt;=$C$1,INDEX('Master Data'!$A$1:$H$686,'Evening Cow'!$A274,2),""),"")</f>
        <v/>
      </c>
      <c r="V274" s="60" t="str">
        <f t="array" ref="V274">IFERROR(IF(V$2&lt;=$C$1,INDEX('Master Data'!$A$1:$H$686,'Evening Cow'!$A274,2),""),"")</f>
        <v/>
      </c>
      <c r="W274" s="60" t="str">
        <f t="array" ref="W274">IFERROR(IF(W$2&lt;=$C$1,INDEX('Master Data'!$A$1:$H$686,'Evening Cow'!$A274,2),""),"")</f>
        <v/>
      </c>
      <c r="X274" s="60" t="str">
        <f t="array" ref="X274">IFERROR(IF(X$2&lt;=$C$1,INDEX('Master Data'!$A$1:$H$686,'Evening Cow'!$A274,2),""),"")</f>
        <v/>
      </c>
      <c r="Y274" s="60" t="str">
        <f t="array" ref="Y274">IFERROR(IF(Y$2&lt;=$C$1,INDEX('Master Data'!$A$1:$H$686,'Evening Cow'!$A274,2),""),"")</f>
        <v/>
      </c>
      <c r="Z274" s="60" t="str">
        <f t="array" ref="Z274">IFERROR(IF(Z$2&lt;=$C$1,INDEX('Master Data'!$A$1:$H$686,'Evening Cow'!$A274,2),""),"")</f>
        <v/>
      </c>
      <c r="AA274" s="60" t="str">
        <f t="array" ref="AA274">IFERROR(IF(AA$2&lt;=$C$1,INDEX('Master Data'!$A$1:$H$686,'Evening Cow'!$A274,2),""),"")</f>
        <v/>
      </c>
      <c r="AB274" s="60" t="str">
        <f t="array" ref="AB274">IFERROR(IF(AB$2&lt;=$C$1,INDEX('Master Data'!$A$1:$H$686,'Evening Cow'!$A274,2),""),"")</f>
        <v/>
      </c>
      <c r="AC274" s="60" t="str">
        <f t="array" ref="AC274">IFERROR(IF(AC$2&lt;=$C$1,INDEX('Master Data'!$A$1:$H$686,'Evening Cow'!$A274,2),""),"")</f>
        <v/>
      </c>
      <c r="AD274" s="60" t="str">
        <f t="array" ref="AD274">IFERROR(IF(AD$2&lt;=$C$1,INDEX('Master Data'!$A$1:$H$686,'Evening Cow'!$A274,2),""),"")</f>
        <v/>
      </c>
      <c r="AE274" s="12"/>
      <c r="AF274" s="12"/>
      <c r="AG274" s="12"/>
    </row>
    <row r="275" ht="14.25" customHeight="1">
      <c r="A275" s="60" t="str">
        <f>IFERROR(SMALL('Master Data'!H:H,ROW()-2),"")</f>
        <v/>
      </c>
      <c r="B275" s="61" t="str">
        <f t="array" ref="B275">IFERROR(INDEX('Master Data'!$A$1:$H$686,'Evening Cow'!$A275,1),"")</f>
        <v>Customer Name</v>
      </c>
      <c r="C275" s="60" t="str">
        <f t="array" ref="C275">IFERROR(IF(C$2&lt;=$C$1,INDEX('Master Data'!$A$1:$H$686,'Evening Cow'!$A275,2),""),"")</f>
        <v/>
      </c>
      <c r="D275" s="60" t="str">
        <f t="array" ref="D275">IFERROR(IF(D$2&lt;=$C$1,INDEX('Master Data'!$A$1:$H$686,'Evening Cow'!$A275,2),""),"")</f>
        <v/>
      </c>
      <c r="E275" s="60" t="str">
        <f t="array" ref="E275">IFERROR(IF(E$2&lt;=$C$1,INDEX('Master Data'!$A$1:$H$686,'Evening Cow'!$A275,2),""),"")</f>
        <v/>
      </c>
      <c r="F275" s="60" t="str">
        <f t="array" ref="F275">IFERROR(IF(F$2&lt;=$C$1,INDEX('Master Data'!$A$1:$H$686,'Evening Cow'!$A275,2),""),"")</f>
        <v/>
      </c>
      <c r="G275" s="60" t="str">
        <f t="array" ref="G275">IFERROR(IF(G$2&lt;=$C$1,INDEX('Master Data'!$A$1:$H$686,'Evening Cow'!$A275,2),""),"")</f>
        <v/>
      </c>
      <c r="H275" s="60" t="str">
        <f t="array" ref="H275">IFERROR(IF(H$2&lt;=$C$1,INDEX('Master Data'!$A$1:$H$686,'Evening Cow'!$A275,2),""),"")</f>
        <v/>
      </c>
      <c r="I275" s="60" t="str">
        <f t="array" ref="I275">IFERROR(IF(I$2&lt;=$C$1,INDEX('Master Data'!$A$1:$H$686,'Evening Cow'!$A275,2),""),"")</f>
        <v/>
      </c>
      <c r="J275" s="60" t="str">
        <f t="array" ref="J275">IFERROR(IF(J$2&lt;=$C$1,INDEX('Master Data'!$A$1:$H$686,'Evening Cow'!$A275,2),""),"")</f>
        <v/>
      </c>
      <c r="K275" s="60" t="str">
        <f t="array" ref="K275">IFERROR(IF(K$2&lt;=$C$1,INDEX('Master Data'!$A$1:$H$686,'Evening Cow'!$A275,2),""),"")</f>
        <v/>
      </c>
      <c r="L275" s="60" t="str">
        <f t="array" ref="L275">IFERROR(IF(L$2&lt;=$C$1,INDEX('Master Data'!$A$1:$H$686,'Evening Cow'!$A275,2),""),"")</f>
        <v/>
      </c>
      <c r="M275" s="60" t="str">
        <f t="array" ref="M275">IFERROR(IF(M$2&lt;=$C$1,INDEX('Master Data'!$A$1:$H$686,'Evening Cow'!$A275,2),""),"")</f>
        <v/>
      </c>
      <c r="N275" s="60" t="str">
        <f t="array" ref="N275">IFERROR(IF(N$2&lt;=$C$1,INDEX('Master Data'!$A$1:$H$686,'Evening Cow'!$A275,2),""),"")</f>
        <v/>
      </c>
      <c r="O275" s="60" t="str">
        <f t="array" ref="O275">IFERROR(IF(O$2&lt;=$C$1,INDEX('Master Data'!$A$1:$H$686,'Evening Cow'!$A275,2),""),"")</f>
        <v/>
      </c>
      <c r="P275" s="60" t="str">
        <f t="array" ref="P275">IFERROR(IF(P$2&lt;=$C$1,INDEX('Master Data'!$A$1:$H$686,'Evening Cow'!$A275,2),""),"")</f>
        <v/>
      </c>
      <c r="Q275" s="60" t="str">
        <f t="array" ref="Q275">IFERROR(IF(Q$2&lt;=$C$1,INDEX('Master Data'!$A$1:$H$686,'Evening Cow'!$A275,2),""),"")</f>
        <v/>
      </c>
      <c r="R275" s="60" t="str">
        <f t="array" ref="R275">IFERROR(IF(R$2&lt;=$C$1,INDEX('Master Data'!$A$1:$H$686,'Evening Cow'!$A275,2),""),"")</f>
        <v/>
      </c>
      <c r="S275" s="60" t="str">
        <f t="array" ref="S275">IFERROR(IF(S$2&lt;=$C$1,INDEX('Master Data'!$A$1:$H$686,'Evening Cow'!$A275,2),""),"")</f>
        <v/>
      </c>
      <c r="T275" s="60" t="str">
        <f t="array" ref="T275">IFERROR(IF(T$2&lt;=$C$1,INDEX('Master Data'!$A$1:$H$686,'Evening Cow'!$A275,2),""),"")</f>
        <v/>
      </c>
      <c r="U275" s="60" t="str">
        <f t="array" ref="U275">IFERROR(IF(U$2&lt;=$C$1,INDEX('Master Data'!$A$1:$H$686,'Evening Cow'!$A275,2),""),"")</f>
        <v/>
      </c>
      <c r="V275" s="60" t="str">
        <f t="array" ref="V275">IFERROR(IF(V$2&lt;=$C$1,INDEX('Master Data'!$A$1:$H$686,'Evening Cow'!$A275,2),""),"")</f>
        <v/>
      </c>
      <c r="W275" s="60" t="str">
        <f t="array" ref="W275">IFERROR(IF(W$2&lt;=$C$1,INDEX('Master Data'!$A$1:$H$686,'Evening Cow'!$A275,2),""),"")</f>
        <v/>
      </c>
      <c r="X275" s="60" t="str">
        <f t="array" ref="X275">IFERROR(IF(X$2&lt;=$C$1,INDEX('Master Data'!$A$1:$H$686,'Evening Cow'!$A275,2),""),"")</f>
        <v/>
      </c>
      <c r="Y275" s="60" t="str">
        <f t="array" ref="Y275">IFERROR(IF(Y$2&lt;=$C$1,INDEX('Master Data'!$A$1:$H$686,'Evening Cow'!$A275,2),""),"")</f>
        <v/>
      </c>
      <c r="Z275" s="60" t="str">
        <f t="array" ref="Z275">IFERROR(IF(Z$2&lt;=$C$1,INDEX('Master Data'!$A$1:$H$686,'Evening Cow'!$A275,2),""),"")</f>
        <v/>
      </c>
      <c r="AA275" s="60" t="str">
        <f t="array" ref="AA275">IFERROR(IF(AA$2&lt;=$C$1,INDEX('Master Data'!$A$1:$H$686,'Evening Cow'!$A275,2),""),"")</f>
        <v/>
      </c>
      <c r="AB275" s="60" t="str">
        <f t="array" ref="AB275">IFERROR(IF(AB$2&lt;=$C$1,INDEX('Master Data'!$A$1:$H$686,'Evening Cow'!$A275,2),""),"")</f>
        <v/>
      </c>
      <c r="AC275" s="60" t="str">
        <f t="array" ref="AC275">IFERROR(IF(AC$2&lt;=$C$1,INDEX('Master Data'!$A$1:$H$686,'Evening Cow'!$A275,2),""),"")</f>
        <v/>
      </c>
      <c r="AD275" s="60" t="str">
        <f t="array" ref="AD275">IFERROR(IF(AD$2&lt;=$C$1,INDEX('Master Data'!$A$1:$H$686,'Evening Cow'!$A275,2),""),"")</f>
        <v/>
      </c>
      <c r="AE275" s="12"/>
      <c r="AF275" s="12"/>
      <c r="AG275" s="12"/>
    </row>
    <row r="276" ht="14.25" customHeight="1">
      <c r="A276" s="60" t="str">
        <f>IFERROR(SMALL('Master Data'!H:H,ROW()-2),"")</f>
        <v/>
      </c>
      <c r="B276" s="61" t="str">
        <f t="array" ref="B276">IFERROR(INDEX('Master Data'!$A$1:$H$686,'Evening Cow'!$A276,1),"")</f>
        <v>Customer Name</v>
      </c>
      <c r="C276" s="60" t="str">
        <f t="array" ref="C276">IFERROR(IF(C$2&lt;=$C$1,INDEX('Master Data'!$A$1:$H$686,'Evening Cow'!$A276,2),""),"")</f>
        <v/>
      </c>
      <c r="D276" s="60" t="str">
        <f t="array" ref="D276">IFERROR(IF(D$2&lt;=$C$1,INDEX('Master Data'!$A$1:$H$686,'Evening Cow'!$A276,2),""),"")</f>
        <v/>
      </c>
      <c r="E276" s="60" t="str">
        <f t="array" ref="E276">IFERROR(IF(E$2&lt;=$C$1,INDEX('Master Data'!$A$1:$H$686,'Evening Cow'!$A276,2),""),"")</f>
        <v/>
      </c>
      <c r="F276" s="60" t="str">
        <f t="array" ref="F276">IFERROR(IF(F$2&lt;=$C$1,INDEX('Master Data'!$A$1:$H$686,'Evening Cow'!$A276,2),""),"")</f>
        <v/>
      </c>
      <c r="G276" s="60" t="str">
        <f t="array" ref="G276">IFERROR(IF(G$2&lt;=$C$1,INDEX('Master Data'!$A$1:$H$686,'Evening Cow'!$A276,2),""),"")</f>
        <v/>
      </c>
      <c r="H276" s="60" t="str">
        <f t="array" ref="H276">IFERROR(IF(H$2&lt;=$C$1,INDEX('Master Data'!$A$1:$H$686,'Evening Cow'!$A276,2),""),"")</f>
        <v/>
      </c>
      <c r="I276" s="60" t="str">
        <f t="array" ref="I276">IFERROR(IF(I$2&lt;=$C$1,INDEX('Master Data'!$A$1:$H$686,'Evening Cow'!$A276,2),""),"")</f>
        <v/>
      </c>
      <c r="J276" s="60" t="str">
        <f t="array" ref="J276">IFERROR(IF(J$2&lt;=$C$1,INDEX('Master Data'!$A$1:$H$686,'Evening Cow'!$A276,2),""),"")</f>
        <v/>
      </c>
      <c r="K276" s="60" t="str">
        <f t="array" ref="K276">IFERROR(IF(K$2&lt;=$C$1,INDEX('Master Data'!$A$1:$H$686,'Evening Cow'!$A276,2),""),"")</f>
        <v/>
      </c>
      <c r="L276" s="60" t="str">
        <f t="array" ref="L276">IFERROR(IF(L$2&lt;=$C$1,INDEX('Master Data'!$A$1:$H$686,'Evening Cow'!$A276,2),""),"")</f>
        <v/>
      </c>
      <c r="M276" s="60" t="str">
        <f t="array" ref="M276">IFERROR(IF(M$2&lt;=$C$1,INDEX('Master Data'!$A$1:$H$686,'Evening Cow'!$A276,2),""),"")</f>
        <v/>
      </c>
      <c r="N276" s="60" t="str">
        <f t="array" ref="N276">IFERROR(IF(N$2&lt;=$C$1,INDEX('Master Data'!$A$1:$H$686,'Evening Cow'!$A276,2),""),"")</f>
        <v/>
      </c>
      <c r="O276" s="60" t="str">
        <f t="array" ref="O276">IFERROR(IF(O$2&lt;=$C$1,INDEX('Master Data'!$A$1:$H$686,'Evening Cow'!$A276,2),""),"")</f>
        <v/>
      </c>
      <c r="P276" s="60" t="str">
        <f t="array" ref="P276">IFERROR(IF(P$2&lt;=$C$1,INDEX('Master Data'!$A$1:$H$686,'Evening Cow'!$A276,2),""),"")</f>
        <v/>
      </c>
      <c r="Q276" s="60" t="str">
        <f t="array" ref="Q276">IFERROR(IF(Q$2&lt;=$C$1,INDEX('Master Data'!$A$1:$H$686,'Evening Cow'!$A276,2),""),"")</f>
        <v/>
      </c>
      <c r="R276" s="60" t="str">
        <f t="array" ref="R276">IFERROR(IF(R$2&lt;=$C$1,INDEX('Master Data'!$A$1:$H$686,'Evening Cow'!$A276,2),""),"")</f>
        <v/>
      </c>
      <c r="S276" s="60" t="str">
        <f t="array" ref="S276">IFERROR(IF(S$2&lt;=$C$1,INDEX('Master Data'!$A$1:$H$686,'Evening Cow'!$A276,2),""),"")</f>
        <v/>
      </c>
      <c r="T276" s="60" t="str">
        <f t="array" ref="T276">IFERROR(IF(T$2&lt;=$C$1,INDEX('Master Data'!$A$1:$H$686,'Evening Cow'!$A276,2),""),"")</f>
        <v/>
      </c>
      <c r="U276" s="60" t="str">
        <f t="array" ref="U276">IFERROR(IF(U$2&lt;=$C$1,INDEX('Master Data'!$A$1:$H$686,'Evening Cow'!$A276,2),""),"")</f>
        <v/>
      </c>
      <c r="V276" s="60" t="str">
        <f t="array" ref="V276">IFERROR(IF(V$2&lt;=$C$1,INDEX('Master Data'!$A$1:$H$686,'Evening Cow'!$A276,2),""),"")</f>
        <v/>
      </c>
      <c r="W276" s="60" t="str">
        <f t="array" ref="W276">IFERROR(IF(W$2&lt;=$C$1,INDEX('Master Data'!$A$1:$H$686,'Evening Cow'!$A276,2),""),"")</f>
        <v/>
      </c>
      <c r="X276" s="60" t="str">
        <f t="array" ref="X276">IFERROR(IF(X$2&lt;=$C$1,INDEX('Master Data'!$A$1:$H$686,'Evening Cow'!$A276,2),""),"")</f>
        <v/>
      </c>
      <c r="Y276" s="60" t="str">
        <f t="array" ref="Y276">IFERROR(IF(Y$2&lt;=$C$1,INDEX('Master Data'!$A$1:$H$686,'Evening Cow'!$A276,2),""),"")</f>
        <v/>
      </c>
      <c r="Z276" s="60" t="str">
        <f t="array" ref="Z276">IFERROR(IF(Z$2&lt;=$C$1,INDEX('Master Data'!$A$1:$H$686,'Evening Cow'!$A276,2),""),"")</f>
        <v/>
      </c>
      <c r="AA276" s="60" t="str">
        <f t="array" ref="AA276">IFERROR(IF(AA$2&lt;=$C$1,INDEX('Master Data'!$A$1:$H$686,'Evening Cow'!$A276,2),""),"")</f>
        <v/>
      </c>
      <c r="AB276" s="60" t="str">
        <f t="array" ref="AB276">IFERROR(IF(AB$2&lt;=$C$1,INDEX('Master Data'!$A$1:$H$686,'Evening Cow'!$A276,2),""),"")</f>
        <v/>
      </c>
      <c r="AC276" s="60" t="str">
        <f t="array" ref="AC276">IFERROR(IF(AC$2&lt;=$C$1,INDEX('Master Data'!$A$1:$H$686,'Evening Cow'!$A276,2),""),"")</f>
        <v/>
      </c>
      <c r="AD276" s="60" t="str">
        <f t="array" ref="AD276">IFERROR(IF(AD$2&lt;=$C$1,INDEX('Master Data'!$A$1:$H$686,'Evening Cow'!$A276,2),""),"")</f>
        <v/>
      </c>
      <c r="AE276" s="12"/>
      <c r="AF276" s="12"/>
      <c r="AG276" s="12"/>
    </row>
    <row r="277" ht="14.25" customHeight="1">
      <c r="A277" s="60" t="str">
        <f>IFERROR(SMALL('Master Data'!H:H,ROW()-2),"")</f>
        <v/>
      </c>
      <c r="B277" s="61" t="str">
        <f t="array" ref="B277">IFERROR(INDEX('Master Data'!$A$1:$H$686,'Evening Cow'!$A277,1),"")</f>
        <v>Customer Name</v>
      </c>
      <c r="C277" s="60" t="str">
        <f t="array" ref="C277">IFERROR(IF(C$2&lt;=$C$1,INDEX('Master Data'!$A$1:$H$686,'Evening Cow'!$A277,2),""),"")</f>
        <v/>
      </c>
      <c r="D277" s="60" t="str">
        <f t="array" ref="D277">IFERROR(IF(D$2&lt;=$C$1,INDEX('Master Data'!$A$1:$H$686,'Evening Cow'!$A277,2),""),"")</f>
        <v/>
      </c>
      <c r="E277" s="60" t="str">
        <f t="array" ref="E277">IFERROR(IF(E$2&lt;=$C$1,INDEX('Master Data'!$A$1:$H$686,'Evening Cow'!$A277,2),""),"")</f>
        <v/>
      </c>
      <c r="F277" s="60" t="str">
        <f t="array" ref="F277">IFERROR(IF(F$2&lt;=$C$1,INDEX('Master Data'!$A$1:$H$686,'Evening Cow'!$A277,2),""),"")</f>
        <v/>
      </c>
      <c r="G277" s="60" t="str">
        <f t="array" ref="G277">IFERROR(IF(G$2&lt;=$C$1,INDEX('Master Data'!$A$1:$H$686,'Evening Cow'!$A277,2),""),"")</f>
        <v/>
      </c>
      <c r="H277" s="60" t="str">
        <f t="array" ref="H277">IFERROR(IF(H$2&lt;=$C$1,INDEX('Master Data'!$A$1:$H$686,'Evening Cow'!$A277,2),""),"")</f>
        <v/>
      </c>
      <c r="I277" s="60" t="str">
        <f t="array" ref="I277">IFERROR(IF(I$2&lt;=$C$1,INDEX('Master Data'!$A$1:$H$686,'Evening Cow'!$A277,2),""),"")</f>
        <v/>
      </c>
      <c r="J277" s="60" t="str">
        <f t="array" ref="J277">IFERROR(IF(J$2&lt;=$C$1,INDEX('Master Data'!$A$1:$H$686,'Evening Cow'!$A277,2),""),"")</f>
        <v/>
      </c>
      <c r="K277" s="60" t="str">
        <f t="array" ref="K277">IFERROR(IF(K$2&lt;=$C$1,INDEX('Master Data'!$A$1:$H$686,'Evening Cow'!$A277,2),""),"")</f>
        <v/>
      </c>
      <c r="L277" s="60" t="str">
        <f t="array" ref="L277">IFERROR(IF(L$2&lt;=$C$1,INDEX('Master Data'!$A$1:$H$686,'Evening Cow'!$A277,2),""),"")</f>
        <v/>
      </c>
      <c r="M277" s="60" t="str">
        <f t="array" ref="M277">IFERROR(IF(M$2&lt;=$C$1,INDEX('Master Data'!$A$1:$H$686,'Evening Cow'!$A277,2),""),"")</f>
        <v/>
      </c>
      <c r="N277" s="60" t="str">
        <f t="array" ref="N277">IFERROR(IF(N$2&lt;=$C$1,INDEX('Master Data'!$A$1:$H$686,'Evening Cow'!$A277,2),""),"")</f>
        <v/>
      </c>
      <c r="O277" s="60" t="str">
        <f t="array" ref="O277">IFERROR(IF(O$2&lt;=$C$1,INDEX('Master Data'!$A$1:$H$686,'Evening Cow'!$A277,2),""),"")</f>
        <v/>
      </c>
      <c r="P277" s="60" t="str">
        <f t="array" ref="P277">IFERROR(IF(P$2&lt;=$C$1,INDEX('Master Data'!$A$1:$H$686,'Evening Cow'!$A277,2),""),"")</f>
        <v/>
      </c>
      <c r="Q277" s="60" t="str">
        <f t="array" ref="Q277">IFERROR(IF(Q$2&lt;=$C$1,INDEX('Master Data'!$A$1:$H$686,'Evening Cow'!$A277,2),""),"")</f>
        <v/>
      </c>
      <c r="R277" s="60" t="str">
        <f t="array" ref="R277">IFERROR(IF(R$2&lt;=$C$1,INDEX('Master Data'!$A$1:$H$686,'Evening Cow'!$A277,2),""),"")</f>
        <v/>
      </c>
      <c r="S277" s="60" t="str">
        <f t="array" ref="S277">IFERROR(IF(S$2&lt;=$C$1,INDEX('Master Data'!$A$1:$H$686,'Evening Cow'!$A277,2),""),"")</f>
        <v/>
      </c>
      <c r="T277" s="60" t="str">
        <f t="array" ref="T277">IFERROR(IF(T$2&lt;=$C$1,INDEX('Master Data'!$A$1:$H$686,'Evening Cow'!$A277,2),""),"")</f>
        <v/>
      </c>
      <c r="U277" s="60" t="str">
        <f t="array" ref="U277">IFERROR(IF(U$2&lt;=$C$1,INDEX('Master Data'!$A$1:$H$686,'Evening Cow'!$A277,2),""),"")</f>
        <v/>
      </c>
      <c r="V277" s="60" t="str">
        <f t="array" ref="V277">IFERROR(IF(V$2&lt;=$C$1,INDEX('Master Data'!$A$1:$H$686,'Evening Cow'!$A277,2),""),"")</f>
        <v/>
      </c>
      <c r="W277" s="60" t="str">
        <f t="array" ref="W277">IFERROR(IF(W$2&lt;=$C$1,INDEX('Master Data'!$A$1:$H$686,'Evening Cow'!$A277,2),""),"")</f>
        <v/>
      </c>
      <c r="X277" s="60" t="str">
        <f t="array" ref="X277">IFERROR(IF(X$2&lt;=$C$1,INDEX('Master Data'!$A$1:$H$686,'Evening Cow'!$A277,2),""),"")</f>
        <v/>
      </c>
      <c r="Y277" s="60" t="str">
        <f t="array" ref="Y277">IFERROR(IF(Y$2&lt;=$C$1,INDEX('Master Data'!$A$1:$H$686,'Evening Cow'!$A277,2),""),"")</f>
        <v/>
      </c>
      <c r="Z277" s="60" t="str">
        <f t="array" ref="Z277">IFERROR(IF(Z$2&lt;=$C$1,INDEX('Master Data'!$A$1:$H$686,'Evening Cow'!$A277,2),""),"")</f>
        <v/>
      </c>
      <c r="AA277" s="60" t="str">
        <f t="array" ref="AA277">IFERROR(IF(AA$2&lt;=$C$1,INDEX('Master Data'!$A$1:$H$686,'Evening Cow'!$A277,2),""),"")</f>
        <v/>
      </c>
      <c r="AB277" s="60" t="str">
        <f t="array" ref="AB277">IFERROR(IF(AB$2&lt;=$C$1,INDEX('Master Data'!$A$1:$H$686,'Evening Cow'!$A277,2),""),"")</f>
        <v/>
      </c>
      <c r="AC277" s="60" t="str">
        <f t="array" ref="AC277">IFERROR(IF(AC$2&lt;=$C$1,INDEX('Master Data'!$A$1:$H$686,'Evening Cow'!$A277,2),""),"")</f>
        <v/>
      </c>
      <c r="AD277" s="60" t="str">
        <f t="array" ref="AD277">IFERROR(IF(AD$2&lt;=$C$1,INDEX('Master Data'!$A$1:$H$686,'Evening Cow'!$A277,2),""),"")</f>
        <v/>
      </c>
      <c r="AE277" s="12"/>
      <c r="AF277" s="12"/>
      <c r="AG277" s="12"/>
    </row>
    <row r="278" ht="14.25" customHeight="1">
      <c r="A278" s="60" t="str">
        <f>IFERROR(SMALL('Master Data'!H:H,ROW()-2),"")</f>
        <v/>
      </c>
      <c r="B278" s="61" t="str">
        <f t="array" ref="B278">IFERROR(INDEX('Master Data'!$A$1:$H$686,'Evening Cow'!$A278,1),"")</f>
        <v>Customer Name</v>
      </c>
      <c r="C278" s="60" t="str">
        <f t="array" ref="C278">IFERROR(IF(C$2&lt;=$C$1,INDEX('Master Data'!$A$1:$H$686,'Evening Cow'!$A278,2),""),"")</f>
        <v/>
      </c>
      <c r="D278" s="60" t="str">
        <f t="array" ref="D278">IFERROR(IF(D$2&lt;=$C$1,INDEX('Master Data'!$A$1:$H$686,'Evening Cow'!$A278,2),""),"")</f>
        <v/>
      </c>
      <c r="E278" s="60" t="str">
        <f t="array" ref="E278">IFERROR(IF(E$2&lt;=$C$1,INDEX('Master Data'!$A$1:$H$686,'Evening Cow'!$A278,2),""),"")</f>
        <v/>
      </c>
      <c r="F278" s="60" t="str">
        <f t="array" ref="F278">IFERROR(IF(F$2&lt;=$C$1,INDEX('Master Data'!$A$1:$H$686,'Evening Cow'!$A278,2),""),"")</f>
        <v/>
      </c>
      <c r="G278" s="60" t="str">
        <f t="array" ref="G278">IFERROR(IF(G$2&lt;=$C$1,INDEX('Master Data'!$A$1:$H$686,'Evening Cow'!$A278,2),""),"")</f>
        <v/>
      </c>
      <c r="H278" s="60" t="str">
        <f t="array" ref="H278">IFERROR(IF(H$2&lt;=$C$1,INDEX('Master Data'!$A$1:$H$686,'Evening Cow'!$A278,2),""),"")</f>
        <v/>
      </c>
      <c r="I278" s="60" t="str">
        <f t="array" ref="I278">IFERROR(IF(I$2&lt;=$C$1,INDEX('Master Data'!$A$1:$H$686,'Evening Cow'!$A278,2),""),"")</f>
        <v/>
      </c>
      <c r="J278" s="60" t="str">
        <f t="array" ref="J278">IFERROR(IF(J$2&lt;=$C$1,INDEX('Master Data'!$A$1:$H$686,'Evening Cow'!$A278,2),""),"")</f>
        <v/>
      </c>
      <c r="K278" s="60" t="str">
        <f t="array" ref="K278">IFERROR(IF(K$2&lt;=$C$1,INDEX('Master Data'!$A$1:$H$686,'Evening Cow'!$A278,2),""),"")</f>
        <v/>
      </c>
      <c r="L278" s="60" t="str">
        <f t="array" ref="L278">IFERROR(IF(L$2&lt;=$C$1,INDEX('Master Data'!$A$1:$H$686,'Evening Cow'!$A278,2),""),"")</f>
        <v/>
      </c>
      <c r="M278" s="60" t="str">
        <f t="array" ref="M278">IFERROR(IF(M$2&lt;=$C$1,INDEX('Master Data'!$A$1:$H$686,'Evening Cow'!$A278,2),""),"")</f>
        <v/>
      </c>
      <c r="N278" s="60" t="str">
        <f t="array" ref="N278">IFERROR(IF(N$2&lt;=$C$1,INDEX('Master Data'!$A$1:$H$686,'Evening Cow'!$A278,2),""),"")</f>
        <v/>
      </c>
      <c r="O278" s="60" t="str">
        <f t="array" ref="O278">IFERROR(IF(O$2&lt;=$C$1,INDEX('Master Data'!$A$1:$H$686,'Evening Cow'!$A278,2),""),"")</f>
        <v/>
      </c>
      <c r="P278" s="60" t="str">
        <f t="array" ref="P278">IFERROR(IF(P$2&lt;=$C$1,INDEX('Master Data'!$A$1:$H$686,'Evening Cow'!$A278,2),""),"")</f>
        <v/>
      </c>
      <c r="Q278" s="60" t="str">
        <f t="array" ref="Q278">IFERROR(IF(Q$2&lt;=$C$1,INDEX('Master Data'!$A$1:$H$686,'Evening Cow'!$A278,2),""),"")</f>
        <v/>
      </c>
      <c r="R278" s="60" t="str">
        <f t="array" ref="R278">IFERROR(IF(R$2&lt;=$C$1,INDEX('Master Data'!$A$1:$H$686,'Evening Cow'!$A278,2),""),"")</f>
        <v/>
      </c>
      <c r="S278" s="60" t="str">
        <f t="array" ref="S278">IFERROR(IF(S$2&lt;=$C$1,INDEX('Master Data'!$A$1:$H$686,'Evening Cow'!$A278,2),""),"")</f>
        <v/>
      </c>
      <c r="T278" s="60" t="str">
        <f t="array" ref="T278">IFERROR(IF(T$2&lt;=$C$1,INDEX('Master Data'!$A$1:$H$686,'Evening Cow'!$A278,2),""),"")</f>
        <v/>
      </c>
      <c r="U278" s="60" t="str">
        <f t="array" ref="U278">IFERROR(IF(U$2&lt;=$C$1,INDEX('Master Data'!$A$1:$H$686,'Evening Cow'!$A278,2),""),"")</f>
        <v/>
      </c>
      <c r="V278" s="60" t="str">
        <f t="array" ref="V278">IFERROR(IF(V$2&lt;=$C$1,INDEX('Master Data'!$A$1:$H$686,'Evening Cow'!$A278,2),""),"")</f>
        <v/>
      </c>
      <c r="W278" s="60" t="str">
        <f t="array" ref="W278">IFERROR(IF(W$2&lt;=$C$1,INDEX('Master Data'!$A$1:$H$686,'Evening Cow'!$A278,2),""),"")</f>
        <v/>
      </c>
      <c r="X278" s="60" t="str">
        <f t="array" ref="X278">IFERROR(IF(X$2&lt;=$C$1,INDEX('Master Data'!$A$1:$H$686,'Evening Cow'!$A278,2),""),"")</f>
        <v/>
      </c>
      <c r="Y278" s="60" t="str">
        <f t="array" ref="Y278">IFERROR(IF(Y$2&lt;=$C$1,INDEX('Master Data'!$A$1:$H$686,'Evening Cow'!$A278,2),""),"")</f>
        <v/>
      </c>
      <c r="Z278" s="60" t="str">
        <f t="array" ref="Z278">IFERROR(IF(Z$2&lt;=$C$1,INDEX('Master Data'!$A$1:$H$686,'Evening Cow'!$A278,2),""),"")</f>
        <v/>
      </c>
      <c r="AA278" s="60" t="str">
        <f t="array" ref="AA278">IFERROR(IF(AA$2&lt;=$C$1,INDEX('Master Data'!$A$1:$H$686,'Evening Cow'!$A278,2),""),"")</f>
        <v/>
      </c>
      <c r="AB278" s="60" t="str">
        <f t="array" ref="AB278">IFERROR(IF(AB$2&lt;=$C$1,INDEX('Master Data'!$A$1:$H$686,'Evening Cow'!$A278,2),""),"")</f>
        <v/>
      </c>
      <c r="AC278" s="60" t="str">
        <f t="array" ref="AC278">IFERROR(IF(AC$2&lt;=$C$1,INDEX('Master Data'!$A$1:$H$686,'Evening Cow'!$A278,2),""),"")</f>
        <v/>
      </c>
      <c r="AD278" s="60" t="str">
        <f t="array" ref="AD278">IFERROR(IF(AD$2&lt;=$C$1,INDEX('Master Data'!$A$1:$H$686,'Evening Cow'!$A278,2),""),"")</f>
        <v/>
      </c>
      <c r="AE278" s="12"/>
      <c r="AF278" s="12"/>
      <c r="AG278" s="12"/>
    </row>
    <row r="279" ht="14.25" customHeight="1">
      <c r="A279" s="60" t="str">
        <f>IFERROR(SMALL('Master Data'!H:H,ROW()-2),"")</f>
        <v/>
      </c>
      <c r="B279" s="61" t="str">
        <f t="array" ref="B279">IFERROR(INDEX('Master Data'!$A$1:$H$686,'Evening Cow'!$A279,1),"")</f>
        <v>Customer Name</v>
      </c>
      <c r="C279" s="60" t="str">
        <f t="array" ref="C279">IFERROR(IF(C$2&lt;=$C$1,INDEX('Master Data'!$A$1:$H$686,'Evening Cow'!$A279,2),""),"")</f>
        <v/>
      </c>
      <c r="D279" s="60" t="str">
        <f t="array" ref="D279">IFERROR(IF(D$2&lt;=$C$1,INDEX('Master Data'!$A$1:$H$686,'Evening Cow'!$A279,2),""),"")</f>
        <v/>
      </c>
      <c r="E279" s="60" t="str">
        <f t="array" ref="E279">IFERROR(IF(E$2&lt;=$C$1,INDEX('Master Data'!$A$1:$H$686,'Evening Cow'!$A279,2),""),"")</f>
        <v/>
      </c>
      <c r="F279" s="60" t="str">
        <f t="array" ref="F279">IFERROR(IF(F$2&lt;=$C$1,INDEX('Master Data'!$A$1:$H$686,'Evening Cow'!$A279,2),""),"")</f>
        <v/>
      </c>
      <c r="G279" s="60" t="str">
        <f t="array" ref="G279">IFERROR(IF(G$2&lt;=$C$1,INDEX('Master Data'!$A$1:$H$686,'Evening Cow'!$A279,2),""),"")</f>
        <v/>
      </c>
      <c r="H279" s="60" t="str">
        <f t="array" ref="H279">IFERROR(IF(H$2&lt;=$C$1,INDEX('Master Data'!$A$1:$H$686,'Evening Cow'!$A279,2),""),"")</f>
        <v/>
      </c>
      <c r="I279" s="60" t="str">
        <f t="array" ref="I279">IFERROR(IF(I$2&lt;=$C$1,INDEX('Master Data'!$A$1:$H$686,'Evening Cow'!$A279,2),""),"")</f>
        <v/>
      </c>
      <c r="J279" s="60" t="str">
        <f t="array" ref="J279">IFERROR(IF(J$2&lt;=$C$1,INDEX('Master Data'!$A$1:$H$686,'Evening Cow'!$A279,2),""),"")</f>
        <v/>
      </c>
      <c r="K279" s="60" t="str">
        <f t="array" ref="K279">IFERROR(IF(K$2&lt;=$C$1,INDEX('Master Data'!$A$1:$H$686,'Evening Cow'!$A279,2),""),"")</f>
        <v/>
      </c>
      <c r="L279" s="60" t="str">
        <f t="array" ref="L279">IFERROR(IF(L$2&lt;=$C$1,INDEX('Master Data'!$A$1:$H$686,'Evening Cow'!$A279,2),""),"")</f>
        <v/>
      </c>
      <c r="M279" s="60" t="str">
        <f t="array" ref="M279">IFERROR(IF(M$2&lt;=$C$1,INDEX('Master Data'!$A$1:$H$686,'Evening Cow'!$A279,2),""),"")</f>
        <v/>
      </c>
      <c r="N279" s="60" t="str">
        <f t="array" ref="N279">IFERROR(IF(N$2&lt;=$C$1,INDEX('Master Data'!$A$1:$H$686,'Evening Cow'!$A279,2),""),"")</f>
        <v/>
      </c>
      <c r="O279" s="60" t="str">
        <f t="array" ref="O279">IFERROR(IF(O$2&lt;=$C$1,INDEX('Master Data'!$A$1:$H$686,'Evening Cow'!$A279,2),""),"")</f>
        <v/>
      </c>
      <c r="P279" s="60" t="str">
        <f t="array" ref="P279">IFERROR(IF(P$2&lt;=$C$1,INDEX('Master Data'!$A$1:$H$686,'Evening Cow'!$A279,2),""),"")</f>
        <v/>
      </c>
      <c r="Q279" s="60" t="str">
        <f t="array" ref="Q279">IFERROR(IF(Q$2&lt;=$C$1,INDEX('Master Data'!$A$1:$H$686,'Evening Cow'!$A279,2),""),"")</f>
        <v/>
      </c>
      <c r="R279" s="60" t="str">
        <f t="array" ref="R279">IFERROR(IF(R$2&lt;=$C$1,INDEX('Master Data'!$A$1:$H$686,'Evening Cow'!$A279,2),""),"")</f>
        <v/>
      </c>
      <c r="S279" s="60" t="str">
        <f t="array" ref="S279">IFERROR(IF(S$2&lt;=$C$1,INDEX('Master Data'!$A$1:$H$686,'Evening Cow'!$A279,2),""),"")</f>
        <v/>
      </c>
      <c r="T279" s="60" t="str">
        <f t="array" ref="T279">IFERROR(IF(T$2&lt;=$C$1,INDEX('Master Data'!$A$1:$H$686,'Evening Cow'!$A279,2),""),"")</f>
        <v/>
      </c>
      <c r="U279" s="60" t="str">
        <f t="array" ref="U279">IFERROR(IF(U$2&lt;=$C$1,INDEX('Master Data'!$A$1:$H$686,'Evening Cow'!$A279,2),""),"")</f>
        <v/>
      </c>
      <c r="V279" s="60" t="str">
        <f t="array" ref="V279">IFERROR(IF(V$2&lt;=$C$1,INDEX('Master Data'!$A$1:$H$686,'Evening Cow'!$A279,2),""),"")</f>
        <v/>
      </c>
      <c r="W279" s="60" t="str">
        <f t="array" ref="W279">IFERROR(IF(W$2&lt;=$C$1,INDEX('Master Data'!$A$1:$H$686,'Evening Cow'!$A279,2),""),"")</f>
        <v/>
      </c>
      <c r="X279" s="60" t="str">
        <f t="array" ref="X279">IFERROR(IF(X$2&lt;=$C$1,INDEX('Master Data'!$A$1:$H$686,'Evening Cow'!$A279,2),""),"")</f>
        <v/>
      </c>
      <c r="Y279" s="60" t="str">
        <f t="array" ref="Y279">IFERROR(IF(Y$2&lt;=$C$1,INDEX('Master Data'!$A$1:$H$686,'Evening Cow'!$A279,2),""),"")</f>
        <v/>
      </c>
      <c r="Z279" s="60" t="str">
        <f t="array" ref="Z279">IFERROR(IF(Z$2&lt;=$C$1,INDEX('Master Data'!$A$1:$H$686,'Evening Cow'!$A279,2),""),"")</f>
        <v/>
      </c>
      <c r="AA279" s="60" t="str">
        <f t="array" ref="AA279">IFERROR(IF(AA$2&lt;=$C$1,INDEX('Master Data'!$A$1:$H$686,'Evening Cow'!$A279,2),""),"")</f>
        <v/>
      </c>
      <c r="AB279" s="60" t="str">
        <f t="array" ref="AB279">IFERROR(IF(AB$2&lt;=$C$1,INDEX('Master Data'!$A$1:$H$686,'Evening Cow'!$A279,2),""),"")</f>
        <v/>
      </c>
      <c r="AC279" s="60" t="str">
        <f t="array" ref="AC279">IFERROR(IF(AC$2&lt;=$C$1,INDEX('Master Data'!$A$1:$H$686,'Evening Cow'!$A279,2),""),"")</f>
        <v/>
      </c>
      <c r="AD279" s="60" t="str">
        <f t="array" ref="AD279">IFERROR(IF(AD$2&lt;=$C$1,INDEX('Master Data'!$A$1:$H$686,'Evening Cow'!$A279,2),""),"")</f>
        <v/>
      </c>
      <c r="AE279" s="12"/>
      <c r="AF279" s="12"/>
      <c r="AG279" s="12"/>
    </row>
    <row r="280" ht="14.25" customHeight="1">
      <c r="A280" s="60" t="str">
        <f>IFERROR(SMALL('Master Data'!H:H,ROW()-2),"")</f>
        <v/>
      </c>
      <c r="B280" s="61" t="str">
        <f t="array" ref="B280">IFERROR(INDEX('Master Data'!$A$1:$H$686,'Evening Cow'!$A280,1),"")</f>
        <v>Customer Name</v>
      </c>
      <c r="C280" s="60" t="str">
        <f t="array" ref="C280">IFERROR(IF(C$2&lt;=$C$1,INDEX('Master Data'!$A$1:$H$686,'Evening Cow'!$A280,2),""),"")</f>
        <v/>
      </c>
      <c r="D280" s="60" t="str">
        <f t="array" ref="D280">IFERROR(IF(D$2&lt;=$C$1,INDEX('Master Data'!$A$1:$H$686,'Evening Cow'!$A280,2),""),"")</f>
        <v/>
      </c>
      <c r="E280" s="60" t="str">
        <f t="array" ref="E280">IFERROR(IF(E$2&lt;=$C$1,INDEX('Master Data'!$A$1:$H$686,'Evening Cow'!$A280,2),""),"")</f>
        <v/>
      </c>
      <c r="F280" s="60" t="str">
        <f t="array" ref="F280">IFERROR(IF(F$2&lt;=$C$1,INDEX('Master Data'!$A$1:$H$686,'Evening Cow'!$A280,2),""),"")</f>
        <v/>
      </c>
      <c r="G280" s="60" t="str">
        <f t="array" ref="G280">IFERROR(IF(G$2&lt;=$C$1,INDEX('Master Data'!$A$1:$H$686,'Evening Cow'!$A280,2),""),"")</f>
        <v/>
      </c>
      <c r="H280" s="60" t="str">
        <f t="array" ref="H280">IFERROR(IF(H$2&lt;=$C$1,INDEX('Master Data'!$A$1:$H$686,'Evening Cow'!$A280,2),""),"")</f>
        <v/>
      </c>
      <c r="I280" s="60" t="str">
        <f t="array" ref="I280">IFERROR(IF(I$2&lt;=$C$1,INDEX('Master Data'!$A$1:$H$686,'Evening Cow'!$A280,2),""),"")</f>
        <v/>
      </c>
      <c r="J280" s="60" t="str">
        <f t="array" ref="J280">IFERROR(IF(J$2&lt;=$C$1,INDEX('Master Data'!$A$1:$H$686,'Evening Cow'!$A280,2),""),"")</f>
        <v/>
      </c>
      <c r="K280" s="60" t="str">
        <f t="array" ref="K280">IFERROR(IF(K$2&lt;=$C$1,INDEX('Master Data'!$A$1:$H$686,'Evening Cow'!$A280,2),""),"")</f>
        <v/>
      </c>
      <c r="L280" s="60" t="str">
        <f t="array" ref="L280">IFERROR(IF(L$2&lt;=$C$1,INDEX('Master Data'!$A$1:$H$686,'Evening Cow'!$A280,2),""),"")</f>
        <v/>
      </c>
      <c r="M280" s="60" t="str">
        <f t="array" ref="M280">IFERROR(IF(M$2&lt;=$C$1,INDEX('Master Data'!$A$1:$H$686,'Evening Cow'!$A280,2),""),"")</f>
        <v/>
      </c>
      <c r="N280" s="60" t="str">
        <f t="array" ref="N280">IFERROR(IF(N$2&lt;=$C$1,INDEX('Master Data'!$A$1:$H$686,'Evening Cow'!$A280,2),""),"")</f>
        <v/>
      </c>
      <c r="O280" s="60" t="str">
        <f t="array" ref="O280">IFERROR(IF(O$2&lt;=$C$1,INDEX('Master Data'!$A$1:$H$686,'Evening Cow'!$A280,2),""),"")</f>
        <v/>
      </c>
      <c r="P280" s="60" t="str">
        <f t="array" ref="P280">IFERROR(IF(P$2&lt;=$C$1,INDEX('Master Data'!$A$1:$H$686,'Evening Cow'!$A280,2),""),"")</f>
        <v/>
      </c>
      <c r="Q280" s="60" t="str">
        <f t="array" ref="Q280">IFERROR(IF(Q$2&lt;=$C$1,INDEX('Master Data'!$A$1:$H$686,'Evening Cow'!$A280,2),""),"")</f>
        <v/>
      </c>
      <c r="R280" s="60" t="str">
        <f t="array" ref="R280">IFERROR(IF(R$2&lt;=$C$1,INDEX('Master Data'!$A$1:$H$686,'Evening Cow'!$A280,2),""),"")</f>
        <v/>
      </c>
      <c r="S280" s="60" t="str">
        <f t="array" ref="S280">IFERROR(IF(S$2&lt;=$C$1,INDEX('Master Data'!$A$1:$H$686,'Evening Cow'!$A280,2),""),"")</f>
        <v/>
      </c>
      <c r="T280" s="60" t="str">
        <f t="array" ref="T280">IFERROR(IF(T$2&lt;=$C$1,INDEX('Master Data'!$A$1:$H$686,'Evening Cow'!$A280,2),""),"")</f>
        <v/>
      </c>
      <c r="U280" s="60" t="str">
        <f t="array" ref="U280">IFERROR(IF(U$2&lt;=$C$1,INDEX('Master Data'!$A$1:$H$686,'Evening Cow'!$A280,2),""),"")</f>
        <v/>
      </c>
      <c r="V280" s="60" t="str">
        <f t="array" ref="V280">IFERROR(IF(V$2&lt;=$C$1,INDEX('Master Data'!$A$1:$H$686,'Evening Cow'!$A280,2),""),"")</f>
        <v/>
      </c>
      <c r="W280" s="60" t="str">
        <f t="array" ref="W280">IFERROR(IF(W$2&lt;=$C$1,INDEX('Master Data'!$A$1:$H$686,'Evening Cow'!$A280,2),""),"")</f>
        <v/>
      </c>
      <c r="X280" s="60" t="str">
        <f t="array" ref="X280">IFERROR(IF(X$2&lt;=$C$1,INDEX('Master Data'!$A$1:$H$686,'Evening Cow'!$A280,2),""),"")</f>
        <v/>
      </c>
      <c r="Y280" s="60" t="str">
        <f t="array" ref="Y280">IFERROR(IF(Y$2&lt;=$C$1,INDEX('Master Data'!$A$1:$H$686,'Evening Cow'!$A280,2),""),"")</f>
        <v/>
      </c>
      <c r="Z280" s="60" t="str">
        <f t="array" ref="Z280">IFERROR(IF(Z$2&lt;=$C$1,INDEX('Master Data'!$A$1:$H$686,'Evening Cow'!$A280,2),""),"")</f>
        <v/>
      </c>
      <c r="AA280" s="60" t="str">
        <f t="array" ref="AA280">IFERROR(IF(AA$2&lt;=$C$1,INDEX('Master Data'!$A$1:$H$686,'Evening Cow'!$A280,2),""),"")</f>
        <v/>
      </c>
      <c r="AB280" s="60" t="str">
        <f t="array" ref="AB280">IFERROR(IF(AB$2&lt;=$C$1,INDEX('Master Data'!$A$1:$H$686,'Evening Cow'!$A280,2),""),"")</f>
        <v/>
      </c>
      <c r="AC280" s="60" t="str">
        <f t="array" ref="AC280">IFERROR(IF(AC$2&lt;=$C$1,INDEX('Master Data'!$A$1:$H$686,'Evening Cow'!$A280,2),""),"")</f>
        <v/>
      </c>
      <c r="AD280" s="60" t="str">
        <f t="array" ref="AD280">IFERROR(IF(AD$2&lt;=$C$1,INDEX('Master Data'!$A$1:$H$686,'Evening Cow'!$A280,2),""),"")</f>
        <v/>
      </c>
      <c r="AE280" s="12"/>
      <c r="AF280" s="12"/>
      <c r="AG280" s="12"/>
    </row>
    <row r="281" ht="14.25" customHeight="1">
      <c r="A281" s="60" t="str">
        <f>IFERROR(SMALL('Master Data'!H:H,ROW()-2),"")</f>
        <v/>
      </c>
      <c r="B281" s="61" t="str">
        <f t="array" ref="B281">IFERROR(INDEX('Master Data'!$A$1:$H$686,'Evening Cow'!$A281,1),"")</f>
        <v>Customer Name</v>
      </c>
      <c r="C281" s="60" t="str">
        <f t="array" ref="C281">IFERROR(IF(C$2&lt;=$C$1,INDEX('Master Data'!$A$1:$H$686,'Evening Cow'!$A281,2),""),"")</f>
        <v/>
      </c>
      <c r="D281" s="60" t="str">
        <f t="array" ref="D281">IFERROR(IF(D$2&lt;=$C$1,INDEX('Master Data'!$A$1:$H$686,'Evening Cow'!$A281,2),""),"")</f>
        <v/>
      </c>
      <c r="E281" s="60" t="str">
        <f t="array" ref="E281">IFERROR(IF(E$2&lt;=$C$1,INDEX('Master Data'!$A$1:$H$686,'Evening Cow'!$A281,2),""),"")</f>
        <v/>
      </c>
      <c r="F281" s="60" t="str">
        <f t="array" ref="F281">IFERROR(IF(F$2&lt;=$C$1,INDEX('Master Data'!$A$1:$H$686,'Evening Cow'!$A281,2),""),"")</f>
        <v/>
      </c>
      <c r="G281" s="60" t="str">
        <f t="array" ref="G281">IFERROR(IF(G$2&lt;=$C$1,INDEX('Master Data'!$A$1:$H$686,'Evening Cow'!$A281,2),""),"")</f>
        <v/>
      </c>
      <c r="H281" s="60" t="str">
        <f t="array" ref="H281">IFERROR(IF(H$2&lt;=$C$1,INDEX('Master Data'!$A$1:$H$686,'Evening Cow'!$A281,2),""),"")</f>
        <v/>
      </c>
      <c r="I281" s="60" t="str">
        <f t="array" ref="I281">IFERROR(IF(I$2&lt;=$C$1,INDEX('Master Data'!$A$1:$H$686,'Evening Cow'!$A281,2),""),"")</f>
        <v/>
      </c>
      <c r="J281" s="60" t="str">
        <f t="array" ref="J281">IFERROR(IF(J$2&lt;=$C$1,INDEX('Master Data'!$A$1:$H$686,'Evening Cow'!$A281,2),""),"")</f>
        <v/>
      </c>
      <c r="K281" s="60" t="str">
        <f t="array" ref="K281">IFERROR(IF(K$2&lt;=$C$1,INDEX('Master Data'!$A$1:$H$686,'Evening Cow'!$A281,2),""),"")</f>
        <v/>
      </c>
      <c r="L281" s="60" t="str">
        <f t="array" ref="L281">IFERROR(IF(L$2&lt;=$C$1,INDEX('Master Data'!$A$1:$H$686,'Evening Cow'!$A281,2),""),"")</f>
        <v/>
      </c>
      <c r="M281" s="60" t="str">
        <f t="array" ref="M281">IFERROR(IF(M$2&lt;=$C$1,INDEX('Master Data'!$A$1:$H$686,'Evening Cow'!$A281,2),""),"")</f>
        <v/>
      </c>
      <c r="N281" s="60" t="str">
        <f t="array" ref="N281">IFERROR(IF(N$2&lt;=$C$1,INDEX('Master Data'!$A$1:$H$686,'Evening Cow'!$A281,2),""),"")</f>
        <v/>
      </c>
      <c r="O281" s="60" t="str">
        <f t="array" ref="O281">IFERROR(IF(O$2&lt;=$C$1,INDEX('Master Data'!$A$1:$H$686,'Evening Cow'!$A281,2),""),"")</f>
        <v/>
      </c>
      <c r="P281" s="60" t="str">
        <f t="array" ref="P281">IFERROR(IF(P$2&lt;=$C$1,INDEX('Master Data'!$A$1:$H$686,'Evening Cow'!$A281,2),""),"")</f>
        <v/>
      </c>
      <c r="Q281" s="60" t="str">
        <f t="array" ref="Q281">IFERROR(IF(Q$2&lt;=$C$1,INDEX('Master Data'!$A$1:$H$686,'Evening Cow'!$A281,2),""),"")</f>
        <v/>
      </c>
      <c r="R281" s="60" t="str">
        <f t="array" ref="R281">IFERROR(IF(R$2&lt;=$C$1,INDEX('Master Data'!$A$1:$H$686,'Evening Cow'!$A281,2),""),"")</f>
        <v/>
      </c>
      <c r="S281" s="60" t="str">
        <f t="array" ref="S281">IFERROR(IF(S$2&lt;=$C$1,INDEX('Master Data'!$A$1:$H$686,'Evening Cow'!$A281,2),""),"")</f>
        <v/>
      </c>
      <c r="T281" s="60" t="str">
        <f t="array" ref="T281">IFERROR(IF(T$2&lt;=$C$1,INDEX('Master Data'!$A$1:$H$686,'Evening Cow'!$A281,2),""),"")</f>
        <v/>
      </c>
      <c r="U281" s="60" t="str">
        <f t="array" ref="U281">IFERROR(IF(U$2&lt;=$C$1,INDEX('Master Data'!$A$1:$H$686,'Evening Cow'!$A281,2),""),"")</f>
        <v/>
      </c>
      <c r="V281" s="60" t="str">
        <f t="array" ref="V281">IFERROR(IF(V$2&lt;=$C$1,INDEX('Master Data'!$A$1:$H$686,'Evening Cow'!$A281,2),""),"")</f>
        <v/>
      </c>
      <c r="W281" s="60" t="str">
        <f t="array" ref="W281">IFERROR(IF(W$2&lt;=$C$1,INDEX('Master Data'!$A$1:$H$686,'Evening Cow'!$A281,2),""),"")</f>
        <v/>
      </c>
      <c r="X281" s="60" t="str">
        <f t="array" ref="X281">IFERROR(IF(X$2&lt;=$C$1,INDEX('Master Data'!$A$1:$H$686,'Evening Cow'!$A281,2),""),"")</f>
        <v/>
      </c>
      <c r="Y281" s="60" t="str">
        <f t="array" ref="Y281">IFERROR(IF(Y$2&lt;=$C$1,INDEX('Master Data'!$A$1:$H$686,'Evening Cow'!$A281,2),""),"")</f>
        <v/>
      </c>
      <c r="Z281" s="60" t="str">
        <f t="array" ref="Z281">IFERROR(IF(Z$2&lt;=$C$1,INDEX('Master Data'!$A$1:$H$686,'Evening Cow'!$A281,2),""),"")</f>
        <v/>
      </c>
      <c r="AA281" s="60" t="str">
        <f t="array" ref="AA281">IFERROR(IF(AA$2&lt;=$C$1,INDEX('Master Data'!$A$1:$H$686,'Evening Cow'!$A281,2),""),"")</f>
        <v/>
      </c>
      <c r="AB281" s="60" t="str">
        <f t="array" ref="AB281">IFERROR(IF(AB$2&lt;=$C$1,INDEX('Master Data'!$A$1:$H$686,'Evening Cow'!$A281,2),""),"")</f>
        <v/>
      </c>
      <c r="AC281" s="60" t="str">
        <f t="array" ref="AC281">IFERROR(IF(AC$2&lt;=$C$1,INDEX('Master Data'!$A$1:$H$686,'Evening Cow'!$A281,2),""),"")</f>
        <v/>
      </c>
      <c r="AD281" s="60" t="str">
        <f t="array" ref="AD281">IFERROR(IF(AD$2&lt;=$C$1,INDEX('Master Data'!$A$1:$H$686,'Evening Cow'!$A281,2),""),"")</f>
        <v/>
      </c>
      <c r="AE281" s="12"/>
      <c r="AF281" s="12"/>
      <c r="AG281" s="12"/>
    </row>
    <row r="282" ht="14.25" customHeight="1">
      <c r="A282" s="60" t="str">
        <f>IFERROR(SMALL('Master Data'!H:H,ROW()-2),"")</f>
        <v/>
      </c>
      <c r="B282" s="61" t="str">
        <f t="array" ref="B282">IFERROR(INDEX('Master Data'!$A$1:$H$686,'Evening Cow'!$A282,1),"")</f>
        <v>Customer Name</v>
      </c>
      <c r="C282" s="60" t="str">
        <f t="array" ref="C282">IFERROR(IF(C$2&lt;=$C$1,INDEX('Master Data'!$A$1:$H$686,'Evening Cow'!$A282,2),""),"")</f>
        <v/>
      </c>
      <c r="D282" s="60" t="str">
        <f t="array" ref="D282">IFERROR(IF(D$2&lt;=$C$1,INDEX('Master Data'!$A$1:$H$686,'Evening Cow'!$A282,2),""),"")</f>
        <v/>
      </c>
      <c r="E282" s="60" t="str">
        <f t="array" ref="E282">IFERROR(IF(E$2&lt;=$C$1,INDEX('Master Data'!$A$1:$H$686,'Evening Cow'!$A282,2),""),"")</f>
        <v/>
      </c>
      <c r="F282" s="60" t="str">
        <f t="array" ref="F282">IFERROR(IF(F$2&lt;=$C$1,INDEX('Master Data'!$A$1:$H$686,'Evening Cow'!$A282,2),""),"")</f>
        <v/>
      </c>
      <c r="G282" s="60" t="str">
        <f t="array" ref="G282">IFERROR(IF(G$2&lt;=$C$1,INDEX('Master Data'!$A$1:$H$686,'Evening Cow'!$A282,2),""),"")</f>
        <v/>
      </c>
      <c r="H282" s="60" t="str">
        <f t="array" ref="H282">IFERROR(IF(H$2&lt;=$C$1,INDEX('Master Data'!$A$1:$H$686,'Evening Cow'!$A282,2),""),"")</f>
        <v/>
      </c>
      <c r="I282" s="60" t="str">
        <f t="array" ref="I282">IFERROR(IF(I$2&lt;=$C$1,INDEX('Master Data'!$A$1:$H$686,'Evening Cow'!$A282,2),""),"")</f>
        <v/>
      </c>
      <c r="J282" s="60" t="str">
        <f t="array" ref="J282">IFERROR(IF(J$2&lt;=$C$1,INDEX('Master Data'!$A$1:$H$686,'Evening Cow'!$A282,2),""),"")</f>
        <v/>
      </c>
      <c r="K282" s="60" t="str">
        <f t="array" ref="K282">IFERROR(IF(K$2&lt;=$C$1,INDEX('Master Data'!$A$1:$H$686,'Evening Cow'!$A282,2),""),"")</f>
        <v/>
      </c>
      <c r="L282" s="60" t="str">
        <f t="array" ref="L282">IFERROR(IF(L$2&lt;=$C$1,INDEX('Master Data'!$A$1:$H$686,'Evening Cow'!$A282,2),""),"")</f>
        <v/>
      </c>
      <c r="M282" s="60" t="str">
        <f t="array" ref="M282">IFERROR(IF(M$2&lt;=$C$1,INDEX('Master Data'!$A$1:$H$686,'Evening Cow'!$A282,2),""),"")</f>
        <v/>
      </c>
      <c r="N282" s="60" t="str">
        <f t="array" ref="N282">IFERROR(IF(N$2&lt;=$C$1,INDEX('Master Data'!$A$1:$H$686,'Evening Cow'!$A282,2),""),"")</f>
        <v/>
      </c>
      <c r="O282" s="60" t="str">
        <f t="array" ref="O282">IFERROR(IF(O$2&lt;=$C$1,INDEX('Master Data'!$A$1:$H$686,'Evening Cow'!$A282,2),""),"")</f>
        <v/>
      </c>
      <c r="P282" s="60" t="str">
        <f t="array" ref="P282">IFERROR(IF(P$2&lt;=$C$1,INDEX('Master Data'!$A$1:$H$686,'Evening Cow'!$A282,2),""),"")</f>
        <v/>
      </c>
      <c r="Q282" s="60" t="str">
        <f t="array" ref="Q282">IFERROR(IF(Q$2&lt;=$C$1,INDEX('Master Data'!$A$1:$H$686,'Evening Cow'!$A282,2),""),"")</f>
        <v/>
      </c>
      <c r="R282" s="60" t="str">
        <f t="array" ref="R282">IFERROR(IF(R$2&lt;=$C$1,INDEX('Master Data'!$A$1:$H$686,'Evening Cow'!$A282,2),""),"")</f>
        <v/>
      </c>
      <c r="S282" s="60" t="str">
        <f t="array" ref="S282">IFERROR(IF(S$2&lt;=$C$1,INDEX('Master Data'!$A$1:$H$686,'Evening Cow'!$A282,2),""),"")</f>
        <v/>
      </c>
      <c r="T282" s="60" t="str">
        <f t="array" ref="T282">IFERROR(IF(T$2&lt;=$C$1,INDEX('Master Data'!$A$1:$H$686,'Evening Cow'!$A282,2),""),"")</f>
        <v/>
      </c>
      <c r="U282" s="60" t="str">
        <f t="array" ref="U282">IFERROR(IF(U$2&lt;=$C$1,INDEX('Master Data'!$A$1:$H$686,'Evening Cow'!$A282,2),""),"")</f>
        <v/>
      </c>
      <c r="V282" s="60" t="str">
        <f t="array" ref="V282">IFERROR(IF(V$2&lt;=$C$1,INDEX('Master Data'!$A$1:$H$686,'Evening Cow'!$A282,2),""),"")</f>
        <v/>
      </c>
      <c r="W282" s="60" t="str">
        <f t="array" ref="W282">IFERROR(IF(W$2&lt;=$C$1,INDEX('Master Data'!$A$1:$H$686,'Evening Cow'!$A282,2),""),"")</f>
        <v/>
      </c>
      <c r="X282" s="60" t="str">
        <f t="array" ref="X282">IFERROR(IF(X$2&lt;=$C$1,INDEX('Master Data'!$A$1:$H$686,'Evening Cow'!$A282,2),""),"")</f>
        <v/>
      </c>
      <c r="Y282" s="60" t="str">
        <f t="array" ref="Y282">IFERROR(IF(Y$2&lt;=$C$1,INDEX('Master Data'!$A$1:$H$686,'Evening Cow'!$A282,2),""),"")</f>
        <v/>
      </c>
      <c r="Z282" s="60" t="str">
        <f t="array" ref="Z282">IFERROR(IF(Z$2&lt;=$C$1,INDEX('Master Data'!$A$1:$H$686,'Evening Cow'!$A282,2),""),"")</f>
        <v/>
      </c>
      <c r="AA282" s="60" t="str">
        <f t="array" ref="AA282">IFERROR(IF(AA$2&lt;=$C$1,INDEX('Master Data'!$A$1:$H$686,'Evening Cow'!$A282,2),""),"")</f>
        <v/>
      </c>
      <c r="AB282" s="60" t="str">
        <f t="array" ref="AB282">IFERROR(IF(AB$2&lt;=$C$1,INDEX('Master Data'!$A$1:$H$686,'Evening Cow'!$A282,2),""),"")</f>
        <v/>
      </c>
      <c r="AC282" s="60" t="str">
        <f t="array" ref="AC282">IFERROR(IF(AC$2&lt;=$C$1,INDEX('Master Data'!$A$1:$H$686,'Evening Cow'!$A282,2),""),"")</f>
        <v/>
      </c>
      <c r="AD282" s="60" t="str">
        <f t="array" ref="AD282">IFERROR(IF(AD$2&lt;=$C$1,INDEX('Master Data'!$A$1:$H$686,'Evening Cow'!$A282,2),""),"")</f>
        <v/>
      </c>
      <c r="AE282" s="12"/>
      <c r="AF282" s="12"/>
      <c r="AG282" s="12"/>
    </row>
    <row r="283" ht="14.25" customHeight="1">
      <c r="A283" s="60" t="str">
        <f>IFERROR(SMALL('Master Data'!H:H,ROW()-2),"")</f>
        <v/>
      </c>
      <c r="B283" s="61" t="str">
        <f t="array" ref="B283">IFERROR(INDEX('Master Data'!$A$1:$H$686,'Evening Cow'!$A283,1),"")</f>
        <v>Customer Name</v>
      </c>
      <c r="C283" s="60" t="str">
        <f t="array" ref="C283">IFERROR(IF(C$2&lt;=$C$1,INDEX('Master Data'!$A$1:$H$686,'Evening Cow'!$A283,2),""),"")</f>
        <v/>
      </c>
      <c r="D283" s="60" t="str">
        <f t="array" ref="D283">IFERROR(IF(D$2&lt;=$C$1,INDEX('Master Data'!$A$1:$H$686,'Evening Cow'!$A283,2),""),"")</f>
        <v/>
      </c>
      <c r="E283" s="60" t="str">
        <f t="array" ref="E283">IFERROR(IF(E$2&lt;=$C$1,INDEX('Master Data'!$A$1:$H$686,'Evening Cow'!$A283,2),""),"")</f>
        <v/>
      </c>
      <c r="F283" s="60" t="str">
        <f t="array" ref="F283">IFERROR(IF(F$2&lt;=$C$1,INDEX('Master Data'!$A$1:$H$686,'Evening Cow'!$A283,2),""),"")</f>
        <v/>
      </c>
      <c r="G283" s="60" t="str">
        <f t="array" ref="G283">IFERROR(IF(G$2&lt;=$C$1,INDEX('Master Data'!$A$1:$H$686,'Evening Cow'!$A283,2),""),"")</f>
        <v/>
      </c>
      <c r="H283" s="60" t="str">
        <f t="array" ref="H283">IFERROR(IF(H$2&lt;=$C$1,INDEX('Master Data'!$A$1:$H$686,'Evening Cow'!$A283,2),""),"")</f>
        <v/>
      </c>
      <c r="I283" s="60" t="str">
        <f t="array" ref="I283">IFERROR(IF(I$2&lt;=$C$1,INDEX('Master Data'!$A$1:$H$686,'Evening Cow'!$A283,2),""),"")</f>
        <v/>
      </c>
      <c r="J283" s="60" t="str">
        <f t="array" ref="J283">IFERROR(IF(J$2&lt;=$C$1,INDEX('Master Data'!$A$1:$H$686,'Evening Cow'!$A283,2),""),"")</f>
        <v/>
      </c>
      <c r="K283" s="60" t="str">
        <f t="array" ref="K283">IFERROR(IF(K$2&lt;=$C$1,INDEX('Master Data'!$A$1:$H$686,'Evening Cow'!$A283,2),""),"")</f>
        <v/>
      </c>
      <c r="L283" s="60" t="str">
        <f t="array" ref="L283">IFERROR(IF(L$2&lt;=$C$1,INDEX('Master Data'!$A$1:$H$686,'Evening Cow'!$A283,2),""),"")</f>
        <v/>
      </c>
      <c r="M283" s="60" t="str">
        <f t="array" ref="M283">IFERROR(IF(M$2&lt;=$C$1,INDEX('Master Data'!$A$1:$H$686,'Evening Cow'!$A283,2),""),"")</f>
        <v/>
      </c>
      <c r="N283" s="60" t="str">
        <f t="array" ref="N283">IFERROR(IF(N$2&lt;=$C$1,INDEX('Master Data'!$A$1:$H$686,'Evening Cow'!$A283,2),""),"")</f>
        <v/>
      </c>
      <c r="O283" s="60" t="str">
        <f t="array" ref="O283">IFERROR(IF(O$2&lt;=$C$1,INDEX('Master Data'!$A$1:$H$686,'Evening Cow'!$A283,2),""),"")</f>
        <v/>
      </c>
      <c r="P283" s="60" t="str">
        <f t="array" ref="P283">IFERROR(IF(P$2&lt;=$C$1,INDEX('Master Data'!$A$1:$H$686,'Evening Cow'!$A283,2),""),"")</f>
        <v/>
      </c>
      <c r="Q283" s="60" t="str">
        <f t="array" ref="Q283">IFERROR(IF(Q$2&lt;=$C$1,INDEX('Master Data'!$A$1:$H$686,'Evening Cow'!$A283,2),""),"")</f>
        <v/>
      </c>
      <c r="R283" s="60" t="str">
        <f t="array" ref="R283">IFERROR(IF(R$2&lt;=$C$1,INDEX('Master Data'!$A$1:$H$686,'Evening Cow'!$A283,2),""),"")</f>
        <v/>
      </c>
      <c r="S283" s="60" t="str">
        <f t="array" ref="S283">IFERROR(IF(S$2&lt;=$C$1,INDEX('Master Data'!$A$1:$H$686,'Evening Cow'!$A283,2),""),"")</f>
        <v/>
      </c>
      <c r="T283" s="60" t="str">
        <f t="array" ref="T283">IFERROR(IF(T$2&lt;=$C$1,INDEX('Master Data'!$A$1:$H$686,'Evening Cow'!$A283,2),""),"")</f>
        <v/>
      </c>
      <c r="U283" s="60" t="str">
        <f t="array" ref="U283">IFERROR(IF(U$2&lt;=$C$1,INDEX('Master Data'!$A$1:$H$686,'Evening Cow'!$A283,2),""),"")</f>
        <v/>
      </c>
      <c r="V283" s="60" t="str">
        <f t="array" ref="V283">IFERROR(IF(V$2&lt;=$C$1,INDEX('Master Data'!$A$1:$H$686,'Evening Cow'!$A283,2),""),"")</f>
        <v/>
      </c>
      <c r="W283" s="60" t="str">
        <f t="array" ref="W283">IFERROR(IF(W$2&lt;=$C$1,INDEX('Master Data'!$A$1:$H$686,'Evening Cow'!$A283,2),""),"")</f>
        <v/>
      </c>
      <c r="X283" s="60" t="str">
        <f t="array" ref="X283">IFERROR(IF(X$2&lt;=$C$1,INDEX('Master Data'!$A$1:$H$686,'Evening Cow'!$A283,2),""),"")</f>
        <v/>
      </c>
      <c r="Y283" s="60" t="str">
        <f t="array" ref="Y283">IFERROR(IF(Y$2&lt;=$C$1,INDEX('Master Data'!$A$1:$H$686,'Evening Cow'!$A283,2),""),"")</f>
        <v/>
      </c>
      <c r="Z283" s="60" t="str">
        <f t="array" ref="Z283">IFERROR(IF(Z$2&lt;=$C$1,INDEX('Master Data'!$A$1:$H$686,'Evening Cow'!$A283,2),""),"")</f>
        <v/>
      </c>
      <c r="AA283" s="60" t="str">
        <f t="array" ref="AA283">IFERROR(IF(AA$2&lt;=$C$1,INDEX('Master Data'!$A$1:$H$686,'Evening Cow'!$A283,2),""),"")</f>
        <v/>
      </c>
      <c r="AB283" s="60" t="str">
        <f t="array" ref="AB283">IFERROR(IF(AB$2&lt;=$C$1,INDEX('Master Data'!$A$1:$H$686,'Evening Cow'!$A283,2),""),"")</f>
        <v/>
      </c>
      <c r="AC283" s="60" t="str">
        <f t="array" ref="AC283">IFERROR(IF(AC$2&lt;=$C$1,INDEX('Master Data'!$A$1:$H$686,'Evening Cow'!$A283,2),""),"")</f>
        <v/>
      </c>
      <c r="AD283" s="60" t="str">
        <f t="array" ref="AD283">IFERROR(IF(AD$2&lt;=$C$1,INDEX('Master Data'!$A$1:$H$686,'Evening Cow'!$A283,2),""),"")</f>
        <v/>
      </c>
      <c r="AE283" s="12"/>
      <c r="AF283" s="12"/>
      <c r="AG283" s="12"/>
    </row>
    <row r="284" ht="14.25" customHeight="1">
      <c r="A284" s="60" t="str">
        <f>IFERROR(SMALL('Master Data'!H:H,ROW()-2),"")</f>
        <v/>
      </c>
      <c r="B284" s="61" t="str">
        <f t="array" ref="B284">IFERROR(INDEX('Master Data'!$A$1:$H$686,'Evening Cow'!$A284,1),"")</f>
        <v>Customer Name</v>
      </c>
      <c r="C284" s="60" t="str">
        <f t="array" ref="C284">IFERROR(IF(C$2&lt;=$C$1,INDEX('Master Data'!$A$1:$H$686,'Evening Cow'!$A284,2),""),"")</f>
        <v/>
      </c>
      <c r="D284" s="60" t="str">
        <f t="array" ref="D284">IFERROR(IF(D$2&lt;=$C$1,INDEX('Master Data'!$A$1:$H$686,'Evening Cow'!$A284,2),""),"")</f>
        <v/>
      </c>
      <c r="E284" s="60" t="str">
        <f t="array" ref="E284">IFERROR(IF(E$2&lt;=$C$1,INDEX('Master Data'!$A$1:$H$686,'Evening Cow'!$A284,2),""),"")</f>
        <v/>
      </c>
      <c r="F284" s="60" t="str">
        <f t="array" ref="F284">IFERROR(IF(F$2&lt;=$C$1,INDEX('Master Data'!$A$1:$H$686,'Evening Cow'!$A284,2),""),"")</f>
        <v/>
      </c>
      <c r="G284" s="60" t="str">
        <f t="array" ref="G284">IFERROR(IF(G$2&lt;=$C$1,INDEX('Master Data'!$A$1:$H$686,'Evening Cow'!$A284,2),""),"")</f>
        <v/>
      </c>
      <c r="H284" s="60" t="str">
        <f t="array" ref="H284">IFERROR(IF(H$2&lt;=$C$1,INDEX('Master Data'!$A$1:$H$686,'Evening Cow'!$A284,2),""),"")</f>
        <v/>
      </c>
      <c r="I284" s="60" t="str">
        <f t="array" ref="I284">IFERROR(IF(I$2&lt;=$C$1,INDEX('Master Data'!$A$1:$H$686,'Evening Cow'!$A284,2),""),"")</f>
        <v/>
      </c>
      <c r="J284" s="60" t="str">
        <f t="array" ref="J284">IFERROR(IF(J$2&lt;=$C$1,INDEX('Master Data'!$A$1:$H$686,'Evening Cow'!$A284,2),""),"")</f>
        <v/>
      </c>
      <c r="K284" s="60" t="str">
        <f t="array" ref="K284">IFERROR(IF(K$2&lt;=$C$1,INDEX('Master Data'!$A$1:$H$686,'Evening Cow'!$A284,2),""),"")</f>
        <v/>
      </c>
      <c r="L284" s="60" t="str">
        <f t="array" ref="L284">IFERROR(IF(L$2&lt;=$C$1,INDEX('Master Data'!$A$1:$H$686,'Evening Cow'!$A284,2),""),"")</f>
        <v/>
      </c>
      <c r="M284" s="60" t="str">
        <f t="array" ref="M284">IFERROR(IF(M$2&lt;=$C$1,INDEX('Master Data'!$A$1:$H$686,'Evening Cow'!$A284,2),""),"")</f>
        <v/>
      </c>
      <c r="N284" s="60" t="str">
        <f t="array" ref="N284">IFERROR(IF(N$2&lt;=$C$1,INDEX('Master Data'!$A$1:$H$686,'Evening Cow'!$A284,2),""),"")</f>
        <v/>
      </c>
      <c r="O284" s="60" t="str">
        <f t="array" ref="O284">IFERROR(IF(O$2&lt;=$C$1,INDEX('Master Data'!$A$1:$H$686,'Evening Cow'!$A284,2),""),"")</f>
        <v/>
      </c>
      <c r="P284" s="60" t="str">
        <f t="array" ref="P284">IFERROR(IF(P$2&lt;=$C$1,INDEX('Master Data'!$A$1:$H$686,'Evening Cow'!$A284,2),""),"")</f>
        <v/>
      </c>
      <c r="Q284" s="60" t="str">
        <f t="array" ref="Q284">IFERROR(IF(Q$2&lt;=$C$1,INDEX('Master Data'!$A$1:$H$686,'Evening Cow'!$A284,2),""),"")</f>
        <v/>
      </c>
      <c r="R284" s="60" t="str">
        <f t="array" ref="R284">IFERROR(IF(R$2&lt;=$C$1,INDEX('Master Data'!$A$1:$H$686,'Evening Cow'!$A284,2),""),"")</f>
        <v/>
      </c>
      <c r="S284" s="60" t="str">
        <f t="array" ref="S284">IFERROR(IF(S$2&lt;=$C$1,INDEX('Master Data'!$A$1:$H$686,'Evening Cow'!$A284,2),""),"")</f>
        <v/>
      </c>
      <c r="T284" s="60" t="str">
        <f t="array" ref="T284">IFERROR(IF(T$2&lt;=$C$1,INDEX('Master Data'!$A$1:$H$686,'Evening Cow'!$A284,2),""),"")</f>
        <v/>
      </c>
      <c r="U284" s="60" t="str">
        <f t="array" ref="U284">IFERROR(IF(U$2&lt;=$C$1,INDEX('Master Data'!$A$1:$H$686,'Evening Cow'!$A284,2),""),"")</f>
        <v/>
      </c>
      <c r="V284" s="60" t="str">
        <f t="array" ref="V284">IFERROR(IF(V$2&lt;=$C$1,INDEX('Master Data'!$A$1:$H$686,'Evening Cow'!$A284,2),""),"")</f>
        <v/>
      </c>
      <c r="W284" s="60" t="str">
        <f t="array" ref="W284">IFERROR(IF(W$2&lt;=$C$1,INDEX('Master Data'!$A$1:$H$686,'Evening Cow'!$A284,2),""),"")</f>
        <v/>
      </c>
      <c r="X284" s="60" t="str">
        <f t="array" ref="X284">IFERROR(IF(X$2&lt;=$C$1,INDEX('Master Data'!$A$1:$H$686,'Evening Cow'!$A284,2),""),"")</f>
        <v/>
      </c>
      <c r="Y284" s="60" t="str">
        <f t="array" ref="Y284">IFERROR(IF(Y$2&lt;=$C$1,INDEX('Master Data'!$A$1:$H$686,'Evening Cow'!$A284,2),""),"")</f>
        <v/>
      </c>
      <c r="Z284" s="60" t="str">
        <f t="array" ref="Z284">IFERROR(IF(Z$2&lt;=$C$1,INDEX('Master Data'!$A$1:$H$686,'Evening Cow'!$A284,2),""),"")</f>
        <v/>
      </c>
      <c r="AA284" s="60" t="str">
        <f t="array" ref="AA284">IFERROR(IF(AA$2&lt;=$C$1,INDEX('Master Data'!$A$1:$H$686,'Evening Cow'!$A284,2),""),"")</f>
        <v/>
      </c>
      <c r="AB284" s="60" t="str">
        <f t="array" ref="AB284">IFERROR(IF(AB$2&lt;=$C$1,INDEX('Master Data'!$A$1:$H$686,'Evening Cow'!$A284,2),""),"")</f>
        <v/>
      </c>
      <c r="AC284" s="60" t="str">
        <f t="array" ref="AC284">IFERROR(IF(AC$2&lt;=$C$1,INDEX('Master Data'!$A$1:$H$686,'Evening Cow'!$A284,2),""),"")</f>
        <v/>
      </c>
      <c r="AD284" s="60" t="str">
        <f t="array" ref="AD284">IFERROR(IF(AD$2&lt;=$C$1,INDEX('Master Data'!$A$1:$H$686,'Evening Cow'!$A284,2),""),"")</f>
        <v/>
      </c>
      <c r="AE284" s="12"/>
      <c r="AF284" s="12"/>
      <c r="AG284" s="12"/>
    </row>
    <row r="285" ht="14.25" customHeight="1">
      <c r="A285" s="60" t="str">
        <f>IFERROR(SMALL('Master Data'!H:H,ROW()-2),"")</f>
        <v/>
      </c>
      <c r="B285" s="61" t="str">
        <f t="array" ref="B285">IFERROR(INDEX('Master Data'!$A$1:$H$686,'Evening Cow'!$A285,1),"")</f>
        <v>Customer Name</v>
      </c>
      <c r="C285" s="60" t="str">
        <f t="array" ref="C285">IFERROR(IF(C$2&lt;=$C$1,INDEX('Master Data'!$A$1:$H$686,'Evening Cow'!$A285,2),""),"")</f>
        <v/>
      </c>
      <c r="D285" s="60" t="str">
        <f t="array" ref="D285">IFERROR(IF(D$2&lt;=$C$1,INDEX('Master Data'!$A$1:$H$686,'Evening Cow'!$A285,2),""),"")</f>
        <v/>
      </c>
      <c r="E285" s="60" t="str">
        <f t="array" ref="E285">IFERROR(IF(E$2&lt;=$C$1,INDEX('Master Data'!$A$1:$H$686,'Evening Cow'!$A285,2),""),"")</f>
        <v/>
      </c>
      <c r="F285" s="60" t="str">
        <f t="array" ref="F285">IFERROR(IF(F$2&lt;=$C$1,INDEX('Master Data'!$A$1:$H$686,'Evening Cow'!$A285,2),""),"")</f>
        <v/>
      </c>
      <c r="G285" s="60" t="str">
        <f t="array" ref="G285">IFERROR(IF(G$2&lt;=$C$1,INDEX('Master Data'!$A$1:$H$686,'Evening Cow'!$A285,2),""),"")</f>
        <v/>
      </c>
      <c r="H285" s="60" t="str">
        <f t="array" ref="H285">IFERROR(IF(H$2&lt;=$C$1,INDEX('Master Data'!$A$1:$H$686,'Evening Cow'!$A285,2),""),"")</f>
        <v/>
      </c>
      <c r="I285" s="60" t="str">
        <f t="array" ref="I285">IFERROR(IF(I$2&lt;=$C$1,INDEX('Master Data'!$A$1:$H$686,'Evening Cow'!$A285,2),""),"")</f>
        <v/>
      </c>
      <c r="J285" s="60" t="str">
        <f t="array" ref="J285">IFERROR(IF(J$2&lt;=$C$1,INDEX('Master Data'!$A$1:$H$686,'Evening Cow'!$A285,2),""),"")</f>
        <v/>
      </c>
      <c r="K285" s="60" t="str">
        <f t="array" ref="K285">IFERROR(IF(K$2&lt;=$C$1,INDEX('Master Data'!$A$1:$H$686,'Evening Cow'!$A285,2),""),"")</f>
        <v/>
      </c>
      <c r="L285" s="60" t="str">
        <f t="array" ref="L285">IFERROR(IF(L$2&lt;=$C$1,INDEX('Master Data'!$A$1:$H$686,'Evening Cow'!$A285,2),""),"")</f>
        <v/>
      </c>
      <c r="M285" s="60" t="str">
        <f t="array" ref="M285">IFERROR(IF(M$2&lt;=$C$1,INDEX('Master Data'!$A$1:$H$686,'Evening Cow'!$A285,2),""),"")</f>
        <v/>
      </c>
      <c r="N285" s="60" t="str">
        <f t="array" ref="N285">IFERROR(IF(N$2&lt;=$C$1,INDEX('Master Data'!$A$1:$H$686,'Evening Cow'!$A285,2),""),"")</f>
        <v/>
      </c>
      <c r="O285" s="60" t="str">
        <f t="array" ref="O285">IFERROR(IF(O$2&lt;=$C$1,INDEX('Master Data'!$A$1:$H$686,'Evening Cow'!$A285,2),""),"")</f>
        <v/>
      </c>
      <c r="P285" s="60" t="str">
        <f t="array" ref="P285">IFERROR(IF(P$2&lt;=$C$1,INDEX('Master Data'!$A$1:$H$686,'Evening Cow'!$A285,2),""),"")</f>
        <v/>
      </c>
      <c r="Q285" s="60" t="str">
        <f t="array" ref="Q285">IFERROR(IF(Q$2&lt;=$C$1,INDEX('Master Data'!$A$1:$H$686,'Evening Cow'!$A285,2),""),"")</f>
        <v/>
      </c>
      <c r="R285" s="60" t="str">
        <f t="array" ref="R285">IFERROR(IF(R$2&lt;=$C$1,INDEX('Master Data'!$A$1:$H$686,'Evening Cow'!$A285,2),""),"")</f>
        <v/>
      </c>
      <c r="S285" s="60" t="str">
        <f t="array" ref="S285">IFERROR(IF(S$2&lt;=$C$1,INDEX('Master Data'!$A$1:$H$686,'Evening Cow'!$A285,2),""),"")</f>
        <v/>
      </c>
      <c r="T285" s="60" t="str">
        <f t="array" ref="T285">IFERROR(IF(T$2&lt;=$C$1,INDEX('Master Data'!$A$1:$H$686,'Evening Cow'!$A285,2),""),"")</f>
        <v/>
      </c>
      <c r="U285" s="60" t="str">
        <f t="array" ref="U285">IFERROR(IF(U$2&lt;=$C$1,INDEX('Master Data'!$A$1:$H$686,'Evening Cow'!$A285,2),""),"")</f>
        <v/>
      </c>
      <c r="V285" s="60" t="str">
        <f t="array" ref="V285">IFERROR(IF(V$2&lt;=$C$1,INDEX('Master Data'!$A$1:$H$686,'Evening Cow'!$A285,2),""),"")</f>
        <v/>
      </c>
      <c r="W285" s="60" t="str">
        <f t="array" ref="W285">IFERROR(IF(W$2&lt;=$C$1,INDEX('Master Data'!$A$1:$H$686,'Evening Cow'!$A285,2),""),"")</f>
        <v/>
      </c>
      <c r="X285" s="60" t="str">
        <f t="array" ref="X285">IFERROR(IF(X$2&lt;=$C$1,INDEX('Master Data'!$A$1:$H$686,'Evening Cow'!$A285,2),""),"")</f>
        <v/>
      </c>
      <c r="Y285" s="60" t="str">
        <f t="array" ref="Y285">IFERROR(IF(Y$2&lt;=$C$1,INDEX('Master Data'!$A$1:$H$686,'Evening Cow'!$A285,2),""),"")</f>
        <v/>
      </c>
      <c r="Z285" s="60" t="str">
        <f t="array" ref="Z285">IFERROR(IF(Z$2&lt;=$C$1,INDEX('Master Data'!$A$1:$H$686,'Evening Cow'!$A285,2),""),"")</f>
        <v/>
      </c>
      <c r="AA285" s="60" t="str">
        <f t="array" ref="AA285">IFERROR(IF(AA$2&lt;=$C$1,INDEX('Master Data'!$A$1:$H$686,'Evening Cow'!$A285,2),""),"")</f>
        <v/>
      </c>
      <c r="AB285" s="60" t="str">
        <f t="array" ref="AB285">IFERROR(IF(AB$2&lt;=$C$1,INDEX('Master Data'!$A$1:$H$686,'Evening Cow'!$A285,2),""),"")</f>
        <v/>
      </c>
      <c r="AC285" s="60" t="str">
        <f t="array" ref="AC285">IFERROR(IF(AC$2&lt;=$C$1,INDEX('Master Data'!$A$1:$H$686,'Evening Cow'!$A285,2),""),"")</f>
        <v/>
      </c>
      <c r="AD285" s="60" t="str">
        <f t="array" ref="AD285">IFERROR(IF(AD$2&lt;=$C$1,INDEX('Master Data'!$A$1:$H$686,'Evening Cow'!$A285,2),""),"")</f>
        <v/>
      </c>
      <c r="AE285" s="12"/>
      <c r="AF285" s="12"/>
      <c r="AG285" s="12"/>
    </row>
    <row r="286" ht="14.25" customHeight="1">
      <c r="A286" s="60" t="str">
        <f>IFERROR(SMALL('Master Data'!H:H,ROW()-2),"")</f>
        <v/>
      </c>
      <c r="B286" s="61" t="str">
        <f t="array" ref="B286">IFERROR(INDEX('Master Data'!$A$1:$H$686,'Evening Cow'!$A286,1),"")</f>
        <v>Customer Name</v>
      </c>
      <c r="C286" s="60" t="str">
        <f t="array" ref="C286">IFERROR(IF(C$2&lt;=$C$1,INDEX('Master Data'!$A$1:$H$686,'Evening Cow'!$A286,2),""),"")</f>
        <v/>
      </c>
      <c r="D286" s="60" t="str">
        <f t="array" ref="D286">IFERROR(IF(D$2&lt;=$C$1,INDEX('Master Data'!$A$1:$H$686,'Evening Cow'!$A286,2),""),"")</f>
        <v/>
      </c>
      <c r="E286" s="60" t="str">
        <f t="array" ref="E286">IFERROR(IF(E$2&lt;=$C$1,INDEX('Master Data'!$A$1:$H$686,'Evening Cow'!$A286,2),""),"")</f>
        <v/>
      </c>
      <c r="F286" s="60" t="str">
        <f t="array" ref="F286">IFERROR(IF(F$2&lt;=$C$1,INDEX('Master Data'!$A$1:$H$686,'Evening Cow'!$A286,2),""),"")</f>
        <v/>
      </c>
      <c r="G286" s="60" t="str">
        <f t="array" ref="G286">IFERROR(IF(G$2&lt;=$C$1,INDEX('Master Data'!$A$1:$H$686,'Evening Cow'!$A286,2),""),"")</f>
        <v/>
      </c>
      <c r="H286" s="60" t="str">
        <f t="array" ref="H286">IFERROR(IF(H$2&lt;=$C$1,INDEX('Master Data'!$A$1:$H$686,'Evening Cow'!$A286,2),""),"")</f>
        <v/>
      </c>
      <c r="I286" s="60" t="str">
        <f t="array" ref="I286">IFERROR(IF(I$2&lt;=$C$1,INDEX('Master Data'!$A$1:$H$686,'Evening Cow'!$A286,2),""),"")</f>
        <v/>
      </c>
      <c r="J286" s="60" t="str">
        <f t="array" ref="J286">IFERROR(IF(J$2&lt;=$C$1,INDEX('Master Data'!$A$1:$H$686,'Evening Cow'!$A286,2),""),"")</f>
        <v/>
      </c>
      <c r="K286" s="60" t="str">
        <f t="array" ref="K286">IFERROR(IF(K$2&lt;=$C$1,INDEX('Master Data'!$A$1:$H$686,'Evening Cow'!$A286,2),""),"")</f>
        <v/>
      </c>
      <c r="L286" s="60" t="str">
        <f t="array" ref="L286">IFERROR(IF(L$2&lt;=$C$1,INDEX('Master Data'!$A$1:$H$686,'Evening Cow'!$A286,2),""),"")</f>
        <v/>
      </c>
      <c r="M286" s="60" t="str">
        <f t="array" ref="M286">IFERROR(IF(M$2&lt;=$C$1,INDEX('Master Data'!$A$1:$H$686,'Evening Cow'!$A286,2),""),"")</f>
        <v/>
      </c>
      <c r="N286" s="60" t="str">
        <f t="array" ref="N286">IFERROR(IF(N$2&lt;=$C$1,INDEX('Master Data'!$A$1:$H$686,'Evening Cow'!$A286,2),""),"")</f>
        <v/>
      </c>
      <c r="O286" s="60" t="str">
        <f t="array" ref="O286">IFERROR(IF(O$2&lt;=$C$1,INDEX('Master Data'!$A$1:$H$686,'Evening Cow'!$A286,2),""),"")</f>
        <v/>
      </c>
      <c r="P286" s="60" t="str">
        <f t="array" ref="P286">IFERROR(IF(P$2&lt;=$C$1,INDEX('Master Data'!$A$1:$H$686,'Evening Cow'!$A286,2),""),"")</f>
        <v/>
      </c>
      <c r="Q286" s="60" t="str">
        <f t="array" ref="Q286">IFERROR(IF(Q$2&lt;=$C$1,INDEX('Master Data'!$A$1:$H$686,'Evening Cow'!$A286,2),""),"")</f>
        <v/>
      </c>
      <c r="R286" s="60" t="str">
        <f t="array" ref="R286">IFERROR(IF(R$2&lt;=$C$1,INDEX('Master Data'!$A$1:$H$686,'Evening Cow'!$A286,2),""),"")</f>
        <v/>
      </c>
      <c r="S286" s="60" t="str">
        <f t="array" ref="S286">IFERROR(IF(S$2&lt;=$C$1,INDEX('Master Data'!$A$1:$H$686,'Evening Cow'!$A286,2),""),"")</f>
        <v/>
      </c>
      <c r="T286" s="60" t="str">
        <f t="array" ref="T286">IFERROR(IF(T$2&lt;=$C$1,INDEX('Master Data'!$A$1:$H$686,'Evening Cow'!$A286,2),""),"")</f>
        <v/>
      </c>
      <c r="U286" s="60" t="str">
        <f t="array" ref="U286">IFERROR(IF(U$2&lt;=$C$1,INDEX('Master Data'!$A$1:$H$686,'Evening Cow'!$A286,2),""),"")</f>
        <v/>
      </c>
      <c r="V286" s="60" t="str">
        <f t="array" ref="V286">IFERROR(IF(V$2&lt;=$C$1,INDEX('Master Data'!$A$1:$H$686,'Evening Cow'!$A286,2),""),"")</f>
        <v/>
      </c>
      <c r="W286" s="60" t="str">
        <f t="array" ref="W286">IFERROR(IF(W$2&lt;=$C$1,INDEX('Master Data'!$A$1:$H$686,'Evening Cow'!$A286,2),""),"")</f>
        <v/>
      </c>
      <c r="X286" s="60" t="str">
        <f t="array" ref="X286">IFERROR(IF(X$2&lt;=$C$1,INDEX('Master Data'!$A$1:$H$686,'Evening Cow'!$A286,2),""),"")</f>
        <v/>
      </c>
      <c r="Y286" s="60" t="str">
        <f t="array" ref="Y286">IFERROR(IF(Y$2&lt;=$C$1,INDEX('Master Data'!$A$1:$H$686,'Evening Cow'!$A286,2),""),"")</f>
        <v/>
      </c>
      <c r="Z286" s="60" t="str">
        <f t="array" ref="Z286">IFERROR(IF(Z$2&lt;=$C$1,INDEX('Master Data'!$A$1:$H$686,'Evening Cow'!$A286,2),""),"")</f>
        <v/>
      </c>
      <c r="AA286" s="60" t="str">
        <f t="array" ref="AA286">IFERROR(IF(AA$2&lt;=$C$1,INDEX('Master Data'!$A$1:$H$686,'Evening Cow'!$A286,2),""),"")</f>
        <v/>
      </c>
      <c r="AB286" s="60" t="str">
        <f t="array" ref="AB286">IFERROR(IF(AB$2&lt;=$C$1,INDEX('Master Data'!$A$1:$H$686,'Evening Cow'!$A286,2),""),"")</f>
        <v/>
      </c>
      <c r="AC286" s="60" t="str">
        <f t="array" ref="AC286">IFERROR(IF(AC$2&lt;=$C$1,INDEX('Master Data'!$A$1:$H$686,'Evening Cow'!$A286,2),""),"")</f>
        <v/>
      </c>
      <c r="AD286" s="60" t="str">
        <f t="array" ref="AD286">IFERROR(IF(AD$2&lt;=$C$1,INDEX('Master Data'!$A$1:$H$686,'Evening Cow'!$A286,2),""),"")</f>
        <v/>
      </c>
      <c r="AE286" s="12"/>
      <c r="AF286" s="12"/>
      <c r="AG286" s="12"/>
    </row>
    <row r="287" ht="14.25" customHeight="1">
      <c r="A287" s="60" t="str">
        <f>IFERROR(SMALL('Master Data'!H:H,ROW()-2),"")</f>
        <v/>
      </c>
      <c r="B287" s="61" t="str">
        <f t="array" ref="B287">IFERROR(INDEX('Master Data'!$A$1:$H$686,'Evening Cow'!$A287,1),"")</f>
        <v>Customer Name</v>
      </c>
      <c r="C287" s="60" t="str">
        <f t="array" ref="C287">IFERROR(IF(C$2&lt;=$C$1,INDEX('Master Data'!$A$1:$H$686,'Evening Cow'!$A287,2),""),"")</f>
        <v/>
      </c>
      <c r="D287" s="60" t="str">
        <f t="array" ref="D287">IFERROR(IF(D$2&lt;=$C$1,INDEX('Master Data'!$A$1:$H$686,'Evening Cow'!$A287,2),""),"")</f>
        <v/>
      </c>
      <c r="E287" s="60" t="str">
        <f t="array" ref="E287">IFERROR(IF(E$2&lt;=$C$1,INDEX('Master Data'!$A$1:$H$686,'Evening Cow'!$A287,2),""),"")</f>
        <v/>
      </c>
      <c r="F287" s="60" t="str">
        <f t="array" ref="F287">IFERROR(IF(F$2&lt;=$C$1,INDEX('Master Data'!$A$1:$H$686,'Evening Cow'!$A287,2),""),"")</f>
        <v/>
      </c>
      <c r="G287" s="60" t="str">
        <f t="array" ref="G287">IFERROR(IF(G$2&lt;=$C$1,INDEX('Master Data'!$A$1:$H$686,'Evening Cow'!$A287,2),""),"")</f>
        <v/>
      </c>
      <c r="H287" s="60" t="str">
        <f t="array" ref="H287">IFERROR(IF(H$2&lt;=$C$1,INDEX('Master Data'!$A$1:$H$686,'Evening Cow'!$A287,2),""),"")</f>
        <v/>
      </c>
      <c r="I287" s="60" t="str">
        <f t="array" ref="I287">IFERROR(IF(I$2&lt;=$C$1,INDEX('Master Data'!$A$1:$H$686,'Evening Cow'!$A287,2),""),"")</f>
        <v/>
      </c>
      <c r="J287" s="60" t="str">
        <f t="array" ref="J287">IFERROR(IF(J$2&lt;=$C$1,INDEX('Master Data'!$A$1:$H$686,'Evening Cow'!$A287,2),""),"")</f>
        <v/>
      </c>
      <c r="K287" s="60" t="str">
        <f t="array" ref="K287">IFERROR(IF(K$2&lt;=$C$1,INDEX('Master Data'!$A$1:$H$686,'Evening Cow'!$A287,2),""),"")</f>
        <v/>
      </c>
      <c r="L287" s="60" t="str">
        <f t="array" ref="L287">IFERROR(IF(L$2&lt;=$C$1,INDEX('Master Data'!$A$1:$H$686,'Evening Cow'!$A287,2),""),"")</f>
        <v/>
      </c>
      <c r="M287" s="60" t="str">
        <f t="array" ref="M287">IFERROR(IF(M$2&lt;=$C$1,INDEX('Master Data'!$A$1:$H$686,'Evening Cow'!$A287,2),""),"")</f>
        <v/>
      </c>
      <c r="N287" s="60" t="str">
        <f t="array" ref="N287">IFERROR(IF(N$2&lt;=$C$1,INDEX('Master Data'!$A$1:$H$686,'Evening Cow'!$A287,2),""),"")</f>
        <v/>
      </c>
      <c r="O287" s="60" t="str">
        <f t="array" ref="O287">IFERROR(IF(O$2&lt;=$C$1,INDEX('Master Data'!$A$1:$H$686,'Evening Cow'!$A287,2),""),"")</f>
        <v/>
      </c>
      <c r="P287" s="60" t="str">
        <f t="array" ref="P287">IFERROR(IF(P$2&lt;=$C$1,INDEX('Master Data'!$A$1:$H$686,'Evening Cow'!$A287,2),""),"")</f>
        <v/>
      </c>
      <c r="Q287" s="60" t="str">
        <f t="array" ref="Q287">IFERROR(IF(Q$2&lt;=$C$1,INDEX('Master Data'!$A$1:$H$686,'Evening Cow'!$A287,2),""),"")</f>
        <v/>
      </c>
      <c r="R287" s="60" t="str">
        <f t="array" ref="R287">IFERROR(IF(R$2&lt;=$C$1,INDEX('Master Data'!$A$1:$H$686,'Evening Cow'!$A287,2),""),"")</f>
        <v/>
      </c>
      <c r="S287" s="60" t="str">
        <f t="array" ref="S287">IFERROR(IF(S$2&lt;=$C$1,INDEX('Master Data'!$A$1:$H$686,'Evening Cow'!$A287,2),""),"")</f>
        <v/>
      </c>
      <c r="T287" s="60" t="str">
        <f t="array" ref="T287">IFERROR(IF(T$2&lt;=$C$1,INDEX('Master Data'!$A$1:$H$686,'Evening Cow'!$A287,2),""),"")</f>
        <v/>
      </c>
      <c r="U287" s="60" t="str">
        <f t="array" ref="U287">IFERROR(IF(U$2&lt;=$C$1,INDEX('Master Data'!$A$1:$H$686,'Evening Cow'!$A287,2),""),"")</f>
        <v/>
      </c>
      <c r="V287" s="60" t="str">
        <f t="array" ref="V287">IFERROR(IF(V$2&lt;=$C$1,INDEX('Master Data'!$A$1:$H$686,'Evening Cow'!$A287,2),""),"")</f>
        <v/>
      </c>
      <c r="W287" s="60" t="str">
        <f t="array" ref="W287">IFERROR(IF(W$2&lt;=$C$1,INDEX('Master Data'!$A$1:$H$686,'Evening Cow'!$A287,2),""),"")</f>
        <v/>
      </c>
      <c r="X287" s="60" t="str">
        <f t="array" ref="X287">IFERROR(IF(X$2&lt;=$C$1,INDEX('Master Data'!$A$1:$H$686,'Evening Cow'!$A287,2),""),"")</f>
        <v/>
      </c>
      <c r="Y287" s="60" t="str">
        <f t="array" ref="Y287">IFERROR(IF(Y$2&lt;=$C$1,INDEX('Master Data'!$A$1:$H$686,'Evening Cow'!$A287,2),""),"")</f>
        <v/>
      </c>
      <c r="Z287" s="60" t="str">
        <f t="array" ref="Z287">IFERROR(IF(Z$2&lt;=$C$1,INDEX('Master Data'!$A$1:$H$686,'Evening Cow'!$A287,2),""),"")</f>
        <v/>
      </c>
      <c r="AA287" s="60" t="str">
        <f t="array" ref="AA287">IFERROR(IF(AA$2&lt;=$C$1,INDEX('Master Data'!$A$1:$H$686,'Evening Cow'!$A287,2),""),"")</f>
        <v/>
      </c>
      <c r="AB287" s="60" t="str">
        <f t="array" ref="AB287">IFERROR(IF(AB$2&lt;=$C$1,INDEX('Master Data'!$A$1:$H$686,'Evening Cow'!$A287,2),""),"")</f>
        <v/>
      </c>
      <c r="AC287" s="60" t="str">
        <f t="array" ref="AC287">IFERROR(IF(AC$2&lt;=$C$1,INDEX('Master Data'!$A$1:$H$686,'Evening Cow'!$A287,2),""),"")</f>
        <v/>
      </c>
      <c r="AD287" s="60" t="str">
        <f t="array" ref="AD287">IFERROR(IF(AD$2&lt;=$C$1,INDEX('Master Data'!$A$1:$H$686,'Evening Cow'!$A287,2),""),"")</f>
        <v/>
      </c>
      <c r="AE287" s="12"/>
      <c r="AF287" s="12"/>
      <c r="AG287" s="12"/>
    </row>
    <row r="288" ht="14.25" customHeight="1">
      <c r="A288" s="60" t="str">
        <f>IFERROR(SMALL('Master Data'!H:H,ROW()-2),"")</f>
        <v/>
      </c>
      <c r="B288" s="61" t="str">
        <f t="array" ref="B288">IFERROR(INDEX('Master Data'!$A$1:$H$686,'Evening Cow'!$A288,1),"")</f>
        <v>Customer Name</v>
      </c>
      <c r="C288" s="60" t="str">
        <f t="array" ref="C288">IFERROR(IF(C$2&lt;=$C$1,INDEX('Master Data'!$A$1:$H$686,'Evening Cow'!$A288,2),""),"")</f>
        <v/>
      </c>
      <c r="D288" s="60" t="str">
        <f t="array" ref="D288">IFERROR(IF(D$2&lt;=$C$1,INDEX('Master Data'!$A$1:$H$686,'Evening Cow'!$A288,2),""),"")</f>
        <v/>
      </c>
      <c r="E288" s="60" t="str">
        <f t="array" ref="E288">IFERROR(IF(E$2&lt;=$C$1,INDEX('Master Data'!$A$1:$H$686,'Evening Cow'!$A288,2),""),"")</f>
        <v/>
      </c>
      <c r="F288" s="60" t="str">
        <f t="array" ref="F288">IFERROR(IF(F$2&lt;=$C$1,INDEX('Master Data'!$A$1:$H$686,'Evening Cow'!$A288,2),""),"")</f>
        <v/>
      </c>
      <c r="G288" s="60" t="str">
        <f t="array" ref="G288">IFERROR(IF(G$2&lt;=$C$1,INDEX('Master Data'!$A$1:$H$686,'Evening Cow'!$A288,2),""),"")</f>
        <v/>
      </c>
      <c r="H288" s="60" t="str">
        <f t="array" ref="H288">IFERROR(IF(H$2&lt;=$C$1,INDEX('Master Data'!$A$1:$H$686,'Evening Cow'!$A288,2),""),"")</f>
        <v/>
      </c>
      <c r="I288" s="60" t="str">
        <f t="array" ref="I288">IFERROR(IF(I$2&lt;=$C$1,INDEX('Master Data'!$A$1:$H$686,'Evening Cow'!$A288,2),""),"")</f>
        <v/>
      </c>
      <c r="J288" s="60" t="str">
        <f t="array" ref="J288">IFERROR(IF(J$2&lt;=$C$1,INDEX('Master Data'!$A$1:$H$686,'Evening Cow'!$A288,2),""),"")</f>
        <v/>
      </c>
      <c r="K288" s="60" t="str">
        <f t="array" ref="K288">IFERROR(IF(K$2&lt;=$C$1,INDEX('Master Data'!$A$1:$H$686,'Evening Cow'!$A288,2),""),"")</f>
        <v/>
      </c>
      <c r="L288" s="60" t="str">
        <f t="array" ref="L288">IFERROR(IF(L$2&lt;=$C$1,INDEX('Master Data'!$A$1:$H$686,'Evening Cow'!$A288,2),""),"")</f>
        <v/>
      </c>
      <c r="M288" s="60" t="str">
        <f t="array" ref="M288">IFERROR(IF(M$2&lt;=$C$1,INDEX('Master Data'!$A$1:$H$686,'Evening Cow'!$A288,2),""),"")</f>
        <v/>
      </c>
      <c r="N288" s="60" t="str">
        <f t="array" ref="N288">IFERROR(IF(N$2&lt;=$C$1,INDEX('Master Data'!$A$1:$H$686,'Evening Cow'!$A288,2),""),"")</f>
        <v/>
      </c>
      <c r="O288" s="60" t="str">
        <f t="array" ref="O288">IFERROR(IF(O$2&lt;=$C$1,INDEX('Master Data'!$A$1:$H$686,'Evening Cow'!$A288,2),""),"")</f>
        <v/>
      </c>
      <c r="P288" s="60" t="str">
        <f t="array" ref="P288">IFERROR(IF(P$2&lt;=$C$1,INDEX('Master Data'!$A$1:$H$686,'Evening Cow'!$A288,2),""),"")</f>
        <v/>
      </c>
      <c r="Q288" s="60" t="str">
        <f t="array" ref="Q288">IFERROR(IF(Q$2&lt;=$C$1,INDEX('Master Data'!$A$1:$H$686,'Evening Cow'!$A288,2),""),"")</f>
        <v/>
      </c>
      <c r="R288" s="60" t="str">
        <f t="array" ref="R288">IFERROR(IF(R$2&lt;=$C$1,INDEX('Master Data'!$A$1:$H$686,'Evening Cow'!$A288,2),""),"")</f>
        <v/>
      </c>
      <c r="S288" s="60" t="str">
        <f t="array" ref="S288">IFERROR(IF(S$2&lt;=$C$1,INDEX('Master Data'!$A$1:$H$686,'Evening Cow'!$A288,2),""),"")</f>
        <v/>
      </c>
      <c r="T288" s="60" t="str">
        <f t="array" ref="T288">IFERROR(IF(T$2&lt;=$C$1,INDEX('Master Data'!$A$1:$H$686,'Evening Cow'!$A288,2),""),"")</f>
        <v/>
      </c>
      <c r="U288" s="60" t="str">
        <f t="array" ref="U288">IFERROR(IF(U$2&lt;=$C$1,INDEX('Master Data'!$A$1:$H$686,'Evening Cow'!$A288,2),""),"")</f>
        <v/>
      </c>
      <c r="V288" s="60" t="str">
        <f t="array" ref="V288">IFERROR(IF(V$2&lt;=$C$1,INDEX('Master Data'!$A$1:$H$686,'Evening Cow'!$A288,2),""),"")</f>
        <v/>
      </c>
      <c r="W288" s="60" t="str">
        <f t="array" ref="W288">IFERROR(IF(W$2&lt;=$C$1,INDEX('Master Data'!$A$1:$H$686,'Evening Cow'!$A288,2),""),"")</f>
        <v/>
      </c>
      <c r="X288" s="60" t="str">
        <f t="array" ref="X288">IFERROR(IF(X$2&lt;=$C$1,INDEX('Master Data'!$A$1:$H$686,'Evening Cow'!$A288,2),""),"")</f>
        <v/>
      </c>
      <c r="Y288" s="60" t="str">
        <f t="array" ref="Y288">IFERROR(IF(Y$2&lt;=$C$1,INDEX('Master Data'!$A$1:$H$686,'Evening Cow'!$A288,2),""),"")</f>
        <v/>
      </c>
      <c r="Z288" s="60" t="str">
        <f t="array" ref="Z288">IFERROR(IF(Z$2&lt;=$C$1,INDEX('Master Data'!$A$1:$H$686,'Evening Cow'!$A288,2),""),"")</f>
        <v/>
      </c>
      <c r="AA288" s="60" t="str">
        <f t="array" ref="AA288">IFERROR(IF(AA$2&lt;=$C$1,INDEX('Master Data'!$A$1:$H$686,'Evening Cow'!$A288,2),""),"")</f>
        <v/>
      </c>
      <c r="AB288" s="60" t="str">
        <f t="array" ref="AB288">IFERROR(IF(AB$2&lt;=$C$1,INDEX('Master Data'!$A$1:$H$686,'Evening Cow'!$A288,2),""),"")</f>
        <v/>
      </c>
      <c r="AC288" s="60" t="str">
        <f t="array" ref="AC288">IFERROR(IF(AC$2&lt;=$C$1,INDEX('Master Data'!$A$1:$H$686,'Evening Cow'!$A288,2),""),"")</f>
        <v/>
      </c>
      <c r="AD288" s="60" t="str">
        <f t="array" ref="AD288">IFERROR(IF(AD$2&lt;=$C$1,INDEX('Master Data'!$A$1:$H$686,'Evening Cow'!$A288,2),""),"")</f>
        <v/>
      </c>
      <c r="AE288" s="12"/>
      <c r="AF288" s="12"/>
      <c r="AG288" s="12"/>
    </row>
    <row r="289" ht="14.25" customHeight="1">
      <c r="A289" s="60" t="str">
        <f>IFERROR(SMALL('Master Data'!H:H,ROW()-2),"")</f>
        <v/>
      </c>
      <c r="B289" s="61" t="str">
        <f t="array" ref="B289">IFERROR(INDEX('Master Data'!$A$1:$H$686,'Evening Cow'!$A289,1),"")</f>
        <v>Customer Name</v>
      </c>
      <c r="C289" s="60" t="str">
        <f t="array" ref="C289">IFERROR(IF(C$2&lt;=$C$1,INDEX('Master Data'!$A$1:$H$686,'Evening Cow'!$A289,2),""),"")</f>
        <v/>
      </c>
      <c r="D289" s="60" t="str">
        <f t="array" ref="D289">IFERROR(IF(D$2&lt;=$C$1,INDEX('Master Data'!$A$1:$H$686,'Evening Cow'!$A289,2),""),"")</f>
        <v/>
      </c>
      <c r="E289" s="60" t="str">
        <f t="array" ref="E289">IFERROR(IF(E$2&lt;=$C$1,INDEX('Master Data'!$A$1:$H$686,'Evening Cow'!$A289,2),""),"")</f>
        <v/>
      </c>
      <c r="F289" s="60" t="str">
        <f t="array" ref="F289">IFERROR(IF(F$2&lt;=$C$1,INDEX('Master Data'!$A$1:$H$686,'Evening Cow'!$A289,2),""),"")</f>
        <v/>
      </c>
      <c r="G289" s="60" t="str">
        <f t="array" ref="G289">IFERROR(IF(G$2&lt;=$C$1,INDEX('Master Data'!$A$1:$H$686,'Evening Cow'!$A289,2),""),"")</f>
        <v/>
      </c>
      <c r="H289" s="60" t="str">
        <f t="array" ref="H289">IFERROR(IF(H$2&lt;=$C$1,INDEX('Master Data'!$A$1:$H$686,'Evening Cow'!$A289,2),""),"")</f>
        <v/>
      </c>
      <c r="I289" s="60" t="str">
        <f t="array" ref="I289">IFERROR(IF(I$2&lt;=$C$1,INDEX('Master Data'!$A$1:$H$686,'Evening Cow'!$A289,2),""),"")</f>
        <v/>
      </c>
      <c r="J289" s="60" t="str">
        <f t="array" ref="J289">IFERROR(IF(J$2&lt;=$C$1,INDEX('Master Data'!$A$1:$H$686,'Evening Cow'!$A289,2),""),"")</f>
        <v/>
      </c>
      <c r="K289" s="60" t="str">
        <f t="array" ref="K289">IFERROR(IF(K$2&lt;=$C$1,INDEX('Master Data'!$A$1:$H$686,'Evening Cow'!$A289,2),""),"")</f>
        <v/>
      </c>
      <c r="L289" s="60" t="str">
        <f t="array" ref="L289">IFERROR(IF(L$2&lt;=$C$1,INDEX('Master Data'!$A$1:$H$686,'Evening Cow'!$A289,2),""),"")</f>
        <v/>
      </c>
      <c r="M289" s="60" t="str">
        <f t="array" ref="M289">IFERROR(IF(M$2&lt;=$C$1,INDEX('Master Data'!$A$1:$H$686,'Evening Cow'!$A289,2),""),"")</f>
        <v/>
      </c>
      <c r="N289" s="60" t="str">
        <f t="array" ref="N289">IFERROR(IF(N$2&lt;=$C$1,INDEX('Master Data'!$A$1:$H$686,'Evening Cow'!$A289,2),""),"")</f>
        <v/>
      </c>
      <c r="O289" s="60" t="str">
        <f t="array" ref="O289">IFERROR(IF(O$2&lt;=$C$1,INDEX('Master Data'!$A$1:$H$686,'Evening Cow'!$A289,2),""),"")</f>
        <v/>
      </c>
      <c r="P289" s="60" t="str">
        <f t="array" ref="P289">IFERROR(IF(P$2&lt;=$C$1,INDEX('Master Data'!$A$1:$H$686,'Evening Cow'!$A289,2),""),"")</f>
        <v/>
      </c>
      <c r="Q289" s="60" t="str">
        <f t="array" ref="Q289">IFERROR(IF(Q$2&lt;=$C$1,INDEX('Master Data'!$A$1:$H$686,'Evening Cow'!$A289,2),""),"")</f>
        <v/>
      </c>
      <c r="R289" s="60" t="str">
        <f t="array" ref="R289">IFERROR(IF(R$2&lt;=$C$1,INDEX('Master Data'!$A$1:$H$686,'Evening Cow'!$A289,2),""),"")</f>
        <v/>
      </c>
      <c r="S289" s="60" t="str">
        <f t="array" ref="S289">IFERROR(IF(S$2&lt;=$C$1,INDEX('Master Data'!$A$1:$H$686,'Evening Cow'!$A289,2),""),"")</f>
        <v/>
      </c>
      <c r="T289" s="60" t="str">
        <f t="array" ref="T289">IFERROR(IF(T$2&lt;=$C$1,INDEX('Master Data'!$A$1:$H$686,'Evening Cow'!$A289,2),""),"")</f>
        <v/>
      </c>
      <c r="U289" s="60" t="str">
        <f t="array" ref="U289">IFERROR(IF(U$2&lt;=$C$1,INDEX('Master Data'!$A$1:$H$686,'Evening Cow'!$A289,2),""),"")</f>
        <v/>
      </c>
      <c r="V289" s="60" t="str">
        <f t="array" ref="V289">IFERROR(IF(V$2&lt;=$C$1,INDEX('Master Data'!$A$1:$H$686,'Evening Cow'!$A289,2),""),"")</f>
        <v/>
      </c>
      <c r="W289" s="60" t="str">
        <f t="array" ref="W289">IFERROR(IF(W$2&lt;=$C$1,INDEX('Master Data'!$A$1:$H$686,'Evening Cow'!$A289,2),""),"")</f>
        <v/>
      </c>
      <c r="X289" s="60" t="str">
        <f t="array" ref="X289">IFERROR(IF(X$2&lt;=$C$1,INDEX('Master Data'!$A$1:$H$686,'Evening Cow'!$A289,2),""),"")</f>
        <v/>
      </c>
      <c r="Y289" s="60" t="str">
        <f t="array" ref="Y289">IFERROR(IF(Y$2&lt;=$C$1,INDEX('Master Data'!$A$1:$H$686,'Evening Cow'!$A289,2),""),"")</f>
        <v/>
      </c>
      <c r="Z289" s="60" t="str">
        <f t="array" ref="Z289">IFERROR(IF(Z$2&lt;=$C$1,INDEX('Master Data'!$A$1:$H$686,'Evening Cow'!$A289,2),""),"")</f>
        <v/>
      </c>
      <c r="AA289" s="60" t="str">
        <f t="array" ref="AA289">IFERROR(IF(AA$2&lt;=$C$1,INDEX('Master Data'!$A$1:$H$686,'Evening Cow'!$A289,2),""),"")</f>
        <v/>
      </c>
      <c r="AB289" s="60" t="str">
        <f t="array" ref="AB289">IFERROR(IF(AB$2&lt;=$C$1,INDEX('Master Data'!$A$1:$H$686,'Evening Cow'!$A289,2),""),"")</f>
        <v/>
      </c>
      <c r="AC289" s="60" t="str">
        <f t="array" ref="AC289">IFERROR(IF(AC$2&lt;=$C$1,INDEX('Master Data'!$A$1:$H$686,'Evening Cow'!$A289,2),""),"")</f>
        <v/>
      </c>
      <c r="AD289" s="60" t="str">
        <f t="array" ref="AD289">IFERROR(IF(AD$2&lt;=$C$1,INDEX('Master Data'!$A$1:$H$686,'Evening Cow'!$A289,2),""),"")</f>
        <v/>
      </c>
      <c r="AE289" s="12"/>
      <c r="AF289" s="12"/>
      <c r="AG289" s="12"/>
    </row>
    <row r="290" ht="14.25" customHeight="1">
      <c r="A290" s="60" t="str">
        <f>IFERROR(SMALL('Master Data'!H:H,ROW()-2),"")</f>
        <v/>
      </c>
      <c r="B290" s="61" t="str">
        <f t="array" ref="B290">IFERROR(INDEX('Master Data'!$A$1:$H$686,'Evening Cow'!$A290,1),"")</f>
        <v>Customer Name</v>
      </c>
      <c r="C290" s="60" t="str">
        <f t="array" ref="C290">IFERROR(IF(C$2&lt;=$C$1,INDEX('Master Data'!$A$1:$H$686,'Evening Cow'!$A290,2),""),"")</f>
        <v/>
      </c>
      <c r="D290" s="60" t="str">
        <f t="array" ref="D290">IFERROR(IF(D$2&lt;=$C$1,INDEX('Master Data'!$A$1:$H$686,'Evening Cow'!$A290,2),""),"")</f>
        <v/>
      </c>
      <c r="E290" s="60" t="str">
        <f t="array" ref="E290">IFERROR(IF(E$2&lt;=$C$1,INDEX('Master Data'!$A$1:$H$686,'Evening Cow'!$A290,2),""),"")</f>
        <v/>
      </c>
      <c r="F290" s="60" t="str">
        <f t="array" ref="F290">IFERROR(IF(F$2&lt;=$C$1,INDEX('Master Data'!$A$1:$H$686,'Evening Cow'!$A290,2),""),"")</f>
        <v/>
      </c>
      <c r="G290" s="60" t="str">
        <f t="array" ref="G290">IFERROR(IF(G$2&lt;=$C$1,INDEX('Master Data'!$A$1:$H$686,'Evening Cow'!$A290,2),""),"")</f>
        <v/>
      </c>
      <c r="H290" s="60" t="str">
        <f t="array" ref="H290">IFERROR(IF(H$2&lt;=$C$1,INDEX('Master Data'!$A$1:$H$686,'Evening Cow'!$A290,2),""),"")</f>
        <v/>
      </c>
      <c r="I290" s="60" t="str">
        <f t="array" ref="I290">IFERROR(IF(I$2&lt;=$C$1,INDEX('Master Data'!$A$1:$H$686,'Evening Cow'!$A290,2),""),"")</f>
        <v/>
      </c>
      <c r="J290" s="60" t="str">
        <f t="array" ref="J290">IFERROR(IF(J$2&lt;=$C$1,INDEX('Master Data'!$A$1:$H$686,'Evening Cow'!$A290,2),""),"")</f>
        <v/>
      </c>
      <c r="K290" s="60" t="str">
        <f t="array" ref="K290">IFERROR(IF(K$2&lt;=$C$1,INDEX('Master Data'!$A$1:$H$686,'Evening Cow'!$A290,2),""),"")</f>
        <v/>
      </c>
      <c r="L290" s="60" t="str">
        <f t="array" ref="L290">IFERROR(IF(L$2&lt;=$C$1,INDEX('Master Data'!$A$1:$H$686,'Evening Cow'!$A290,2),""),"")</f>
        <v/>
      </c>
      <c r="M290" s="60" t="str">
        <f t="array" ref="M290">IFERROR(IF(M$2&lt;=$C$1,INDEX('Master Data'!$A$1:$H$686,'Evening Cow'!$A290,2),""),"")</f>
        <v/>
      </c>
      <c r="N290" s="60" t="str">
        <f t="array" ref="N290">IFERROR(IF(N$2&lt;=$C$1,INDEX('Master Data'!$A$1:$H$686,'Evening Cow'!$A290,2),""),"")</f>
        <v/>
      </c>
      <c r="O290" s="60" t="str">
        <f t="array" ref="O290">IFERROR(IF(O$2&lt;=$C$1,INDEX('Master Data'!$A$1:$H$686,'Evening Cow'!$A290,2),""),"")</f>
        <v/>
      </c>
      <c r="P290" s="60" t="str">
        <f t="array" ref="P290">IFERROR(IF(P$2&lt;=$C$1,INDEX('Master Data'!$A$1:$H$686,'Evening Cow'!$A290,2),""),"")</f>
        <v/>
      </c>
      <c r="Q290" s="60" t="str">
        <f t="array" ref="Q290">IFERROR(IF(Q$2&lt;=$C$1,INDEX('Master Data'!$A$1:$H$686,'Evening Cow'!$A290,2),""),"")</f>
        <v/>
      </c>
      <c r="R290" s="60" t="str">
        <f t="array" ref="R290">IFERROR(IF(R$2&lt;=$C$1,INDEX('Master Data'!$A$1:$H$686,'Evening Cow'!$A290,2),""),"")</f>
        <v/>
      </c>
      <c r="S290" s="60" t="str">
        <f t="array" ref="S290">IFERROR(IF(S$2&lt;=$C$1,INDEX('Master Data'!$A$1:$H$686,'Evening Cow'!$A290,2),""),"")</f>
        <v/>
      </c>
      <c r="T290" s="60" t="str">
        <f t="array" ref="T290">IFERROR(IF(T$2&lt;=$C$1,INDEX('Master Data'!$A$1:$H$686,'Evening Cow'!$A290,2),""),"")</f>
        <v/>
      </c>
      <c r="U290" s="60" t="str">
        <f t="array" ref="U290">IFERROR(IF(U$2&lt;=$C$1,INDEX('Master Data'!$A$1:$H$686,'Evening Cow'!$A290,2),""),"")</f>
        <v/>
      </c>
      <c r="V290" s="60" t="str">
        <f t="array" ref="V290">IFERROR(IF(V$2&lt;=$C$1,INDEX('Master Data'!$A$1:$H$686,'Evening Cow'!$A290,2),""),"")</f>
        <v/>
      </c>
      <c r="W290" s="60" t="str">
        <f t="array" ref="W290">IFERROR(IF(W$2&lt;=$C$1,INDEX('Master Data'!$A$1:$H$686,'Evening Cow'!$A290,2),""),"")</f>
        <v/>
      </c>
      <c r="X290" s="60" t="str">
        <f t="array" ref="X290">IFERROR(IF(X$2&lt;=$C$1,INDEX('Master Data'!$A$1:$H$686,'Evening Cow'!$A290,2),""),"")</f>
        <v/>
      </c>
      <c r="Y290" s="60" t="str">
        <f t="array" ref="Y290">IFERROR(IF(Y$2&lt;=$C$1,INDEX('Master Data'!$A$1:$H$686,'Evening Cow'!$A290,2),""),"")</f>
        <v/>
      </c>
      <c r="Z290" s="60" t="str">
        <f t="array" ref="Z290">IFERROR(IF(Z$2&lt;=$C$1,INDEX('Master Data'!$A$1:$H$686,'Evening Cow'!$A290,2),""),"")</f>
        <v/>
      </c>
      <c r="AA290" s="60" t="str">
        <f t="array" ref="AA290">IFERROR(IF(AA$2&lt;=$C$1,INDEX('Master Data'!$A$1:$H$686,'Evening Cow'!$A290,2),""),"")</f>
        <v/>
      </c>
      <c r="AB290" s="60" t="str">
        <f t="array" ref="AB290">IFERROR(IF(AB$2&lt;=$C$1,INDEX('Master Data'!$A$1:$H$686,'Evening Cow'!$A290,2),""),"")</f>
        <v/>
      </c>
      <c r="AC290" s="60" t="str">
        <f t="array" ref="AC290">IFERROR(IF(AC$2&lt;=$C$1,INDEX('Master Data'!$A$1:$H$686,'Evening Cow'!$A290,2),""),"")</f>
        <v/>
      </c>
      <c r="AD290" s="60" t="str">
        <f t="array" ref="AD290">IFERROR(IF(AD$2&lt;=$C$1,INDEX('Master Data'!$A$1:$H$686,'Evening Cow'!$A290,2),""),"")</f>
        <v/>
      </c>
      <c r="AE290" s="12"/>
      <c r="AF290" s="12"/>
      <c r="AG290" s="12"/>
    </row>
    <row r="291" ht="14.25" customHeight="1">
      <c r="A291" s="60" t="str">
        <f>IFERROR(SMALL('Master Data'!H:H,ROW()-2),"")</f>
        <v/>
      </c>
      <c r="B291" s="61" t="str">
        <f t="array" ref="B291">IFERROR(INDEX('Master Data'!$A$1:$H$686,'Evening Cow'!$A291,1),"")</f>
        <v>Customer Name</v>
      </c>
      <c r="C291" s="60" t="str">
        <f t="array" ref="C291">IFERROR(IF(C$2&lt;=$C$1,INDEX('Master Data'!$A$1:$H$686,'Evening Cow'!$A291,2),""),"")</f>
        <v/>
      </c>
      <c r="D291" s="60" t="str">
        <f t="array" ref="D291">IFERROR(IF(D$2&lt;=$C$1,INDEX('Master Data'!$A$1:$H$686,'Evening Cow'!$A291,2),""),"")</f>
        <v/>
      </c>
      <c r="E291" s="60" t="str">
        <f t="array" ref="E291">IFERROR(IF(E$2&lt;=$C$1,INDEX('Master Data'!$A$1:$H$686,'Evening Cow'!$A291,2),""),"")</f>
        <v/>
      </c>
      <c r="F291" s="60" t="str">
        <f t="array" ref="F291">IFERROR(IF(F$2&lt;=$C$1,INDEX('Master Data'!$A$1:$H$686,'Evening Cow'!$A291,2),""),"")</f>
        <v/>
      </c>
      <c r="G291" s="60" t="str">
        <f t="array" ref="G291">IFERROR(IF(G$2&lt;=$C$1,INDEX('Master Data'!$A$1:$H$686,'Evening Cow'!$A291,2),""),"")</f>
        <v/>
      </c>
      <c r="H291" s="60" t="str">
        <f t="array" ref="H291">IFERROR(IF(H$2&lt;=$C$1,INDEX('Master Data'!$A$1:$H$686,'Evening Cow'!$A291,2),""),"")</f>
        <v/>
      </c>
      <c r="I291" s="60" t="str">
        <f t="array" ref="I291">IFERROR(IF(I$2&lt;=$C$1,INDEX('Master Data'!$A$1:$H$686,'Evening Cow'!$A291,2),""),"")</f>
        <v/>
      </c>
      <c r="J291" s="60" t="str">
        <f t="array" ref="J291">IFERROR(IF(J$2&lt;=$C$1,INDEX('Master Data'!$A$1:$H$686,'Evening Cow'!$A291,2),""),"")</f>
        <v/>
      </c>
      <c r="K291" s="60" t="str">
        <f t="array" ref="K291">IFERROR(IF(K$2&lt;=$C$1,INDEX('Master Data'!$A$1:$H$686,'Evening Cow'!$A291,2),""),"")</f>
        <v/>
      </c>
      <c r="L291" s="60" t="str">
        <f t="array" ref="L291">IFERROR(IF(L$2&lt;=$C$1,INDEX('Master Data'!$A$1:$H$686,'Evening Cow'!$A291,2),""),"")</f>
        <v/>
      </c>
      <c r="M291" s="60" t="str">
        <f t="array" ref="M291">IFERROR(IF(M$2&lt;=$C$1,INDEX('Master Data'!$A$1:$H$686,'Evening Cow'!$A291,2),""),"")</f>
        <v/>
      </c>
      <c r="N291" s="60" t="str">
        <f t="array" ref="N291">IFERROR(IF(N$2&lt;=$C$1,INDEX('Master Data'!$A$1:$H$686,'Evening Cow'!$A291,2),""),"")</f>
        <v/>
      </c>
      <c r="O291" s="60" t="str">
        <f t="array" ref="O291">IFERROR(IF(O$2&lt;=$C$1,INDEX('Master Data'!$A$1:$H$686,'Evening Cow'!$A291,2),""),"")</f>
        <v/>
      </c>
      <c r="P291" s="60" t="str">
        <f t="array" ref="P291">IFERROR(IF(P$2&lt;=$C$1,INDEX('Master Data'!$A$1:$H$686,'Evening Cow'!$A291,2),""),"")</f>
        <v/>
      </c>
      <c r="Q291" s="60" t="str">
        <f t="array" ref="Q291">IFERROR(IF(Q$2&lt;=$C$1,INDEX('Master Data'!$A$1:$H$686,'Evening Cow'!$A291,2),""),"")</f>
        <v/>
      </c>
      <c r="R291" s="60" t="str">
        <f t="array" ref="R291">IFERROR(IF(R$2&lt;=$C$1,INDEX('Master Data'!$A$1:$H$686,'Evening Cow'!$A291,2),""),"")</f>
        <v/>
      </c>
      <c r="S291" s="60" t="str">
        <f t="array" ref="S291">IFERROR(IF(S$2&lt;=$C$1,INDEX('Master Data'!$A$1:$H$686,'Evening Cow'!$A291,2),""),"")</f>
        <v/>
      </c>
      <c r="T291" s="60" t="str">
        <f t="array" ref="T291">IFERROR(IF(T$2&lt;=$C$1,INDEX('Master Data'!$A$1:$H$686,'Evening Cow'!$A291,2),""),"")</f>
        <v/>
      </c>
      <c r="U291" s="60" t="str">
        <f t="array" ref="U291">IFERROR(IF(U$2&lt;=$C$1,INDEX('Master Data'!$A$1:$H$686,'Evening Cow'!$A291,2),""),"")</f>
        <v/>
      </c>
      <c r="V291" s="60" t="str">
        <f t="array" ref="V291">IFERROR(IF(V$2&lt;=$C$1,INDEX('Master Data'!$A$1:$H$686,'Evening Cow'!$A291,2),""),"")</f>
        <v/>
      </c>
      <c r="W291" s="60" t="str">
        <f t="array" ref="W291">IFERROR(IF(W$2&lt;=$C$1,INDEX('Master Data'!$A$1:$H$686,'Evening Cow'!$A291,2),""),"")</f>
        <v/>
      </c>
      <c r="X291" s="60" t="str">
        <f t="array" ref="X291">IFERROR(IF(X$2&lt;=$C$1,INDEX('Master Data'!$A$1:$H$686,'Evening Cow'!$A291,2),""),"")</f>
        <v/>
      </c>
      <c r="Y291" s="60" t="str">
        <f t="array" ref="Y291">IFERROR(IF(Y$2&lt;=$C$1,INDEX('Master Data'!$A$1:$H$686,'Evening Cow'!$A291,2),""),"")</f>
        <v/>
      </c>
      <c r="Z291" s="60" t="str">
        <f t="array" ref="Z291">IFERROR(IF(Z$2&lt;=$C$1,INDEX('Master Data'!$A$1:$H$686,'Evening Cow'!$A291,2),""),"")</f>
        <v/>
      </c>
      <c r="AA291" s="60" t="str">
        <f t="array" ref="AA291">IFERROR(IF(AA$2&lt;=$C$1,INDEX('Master Data'!$A$1:$H$686,'Evening Cow'!$A291,2),""),"")</f>
        <v/>
      </c>
      <c r="AB291" s="60" t="str">
        <f t="array" ref="AB291">IFERROR(IF(AB$2&lt;=$C$1,INDEX('Master Data'!$A$1:$H$686,'Evening Cow'!$A291,2),""),"")</f>
        <v/>
      </c>
      <c r="AC291" s="60" t="str">
        <f t="array" ref="AC291">IFERROR(IF(AC$2&lt;=$C$1,INDEX('Master Data'!$A$1:$H$686,'Evening Cow'!$A291,2),""),"")</f>
        <v/>
      </c>
      <c r="AD291" s="60" t="str">
        <f t="array" ref="AD291">IFERROR(IF(AD$2&lt;=$C$1,INDEX('Master Data'!$A$1:$H$686,'Evening Cow'!$A291,2),""),"")</f>
        <v/>
      </c>
      <c r="AE291" s="12"/>
      <c r="AF291" s="12"/>
      <c r="AG291" s="12"/>
    </row>
    <row r="292" ht="14.25" customHeight="1">
      <c r="A292" s="60" t="str">
        <f>IFERROR(SMALL('Master Data'!H:H,ROW()-2),"")</f>
        <v/>
      </c>
      <c r="B292" s="61" t="str">
        <f t="array" ref="B292">IFERROR(INDEX('Master Data'!$A$1:$H$686,'Evening Cow'!$A292,1),"")</f>
        <v>Customer Name</v>
      </c>
      <c r="C292" s="60" t="str">
        <f t="array" ref="C292">IFERROR(IF(C$2&lt;=$C$1,INDEX('Master Data'!$A$1:$H$686,'Evening Cow'!$A292,2),""),"")</f>
        <v/>
      </c>
      <c r="D292" s="60" t="str">
        <f t="array" ref="D292">IFERROR(IF(D$2&lt;=$C$1,INDEX('Master Data'!$A$1:$H$686,'Evening Cow'!$A292,2),""),"")</f>
        <v/>
      </c>
      <c r="E292" s="60" t="str">
        <f t="array" ref="E292">IFERROR(IF(E$2&lt;=$C$1,INDEX('Master Data'!$A$1:$H$686,'Evening Cow'!$A292,2),""),"")</f>
        <v/>
      </c>
      <c r="F292" s="60" t="str">
        <f t="array" ref="F292">IFERROR(IF(F$2&lt;=$C$1,INDEX('Master Data'!$A$1:$H$686,'Evening Cow'!$A292,2),""),"")</f>
        <v/>
      </c>
      <c r="G292" s="60" t="str">
        <f t="array" ref="G292">IFERROR(IF(G$2&lt;=$C$1,INDEX('Master Data'!$A$1:$H$686,'Evening Cow'!$A292,2),""),"")</f>
        <v/>
      </c>
      <c r="H292" s="60" t="str">
        <f t="array" ref="H292">IFERROR(IF(H$2&lt;=$C$1,INDEX('Master Data'!$A$1:$H$686,'Evening Cow'!$A292,2),""),"")</f>
        <v/>
      </c>
      <c r="I292" s="60" t="str">
        <f t="array" ref="I292">IFERROR(IF(I$2&lt;=$C$1,INDEX('Master Data'!$A$1:$H$686,'Evening Cow'!$A292,2),""),"")</f>
        <v/>
      </c>
      <c r="J292" s="60" t="str">
        <f t="array" ref="J292">IFERROR(IF(J$2&lt;=$C$1,INDEX('Master Data'!$A$1:$H$686,'Evening Cow'!$A292,2),""),"")</f>
        <v/>
      </c>
      <c r="K292" s="60" t="str">
        <f t="array" ref="K292">IFERROR(IF(K$2&lt;=$C$1,INDEX('Master Data'!$A$1:$H$686,'Evening Cow'!$A292,2),""),"")</f>
        <v/>
      </c>
      <c r="L292" s="60" t="str">
        <f t="array" ref="L292">IFERROR(IF(L$2&lt;=$C$1,INDEX('Master Data'!$A$1:$H$686,'Evening Cow'!$A292,2),""),"")</f>
        <v/>
      </c>
      <c r="M292" s="60" t="str">
        <f t="array" ref="M292">IFERROR(IF(M$2&lt;=$C$1,INDEX('Master Data'!$A$1:$H$686,'Evening Cow'!$A292,2),""),"")</f>
        <v/>
      </c>
      <c r="N292" s="60" t="str">
        <f t="array" ref="N292">IFERROR(IF(N$2&lt;=$C$1,INDEX('Master Data'!$A$1:$H$686,'Evening Cow'!$A292,2),""),"")</f>
        <v/>
      </c>
      <c r="O292" s="60" t="str">
        <f t="array" ref="O292">IFERROR(IF(O$2&lt;=$C$1,INDEX('Master Data'!$A$1:$H$686,'Evening Cow'!$A292,2),""),"")</f>
        <v/>
      </c>
      <c r="P292" s="60" t="str">
        <f t="array" ref="P292">IFERROR(IF(P$2&lt;=$C$1,INDEX('Master Data'!$A$1:$H$686,'Evening Cow'!$A292,2),""),"")</f>
        <v/>
      </c>
      <c r="Q292" s="60" t="str">
        <f t="array" ref="Q292">IFERROR(IF(Q$2&lt;=$C$1,INDEX('Master Data'!$A$1:$H$686,'Evening Cow'!$A292,2),""),"")</f>
        <v/>
      </c>
      <c r="R292" s="60" t="str">
        <f t="array" ref="R292">IFERROR(IF(R$2&lt;=$C$1,INDEX('Master Data'!$A$1:$H$686,'Evening Cow'!$A292,2),""),"")</f>
        <v/>
      </c>
      <c r="S292" s="60" t="str">
        <f t="array" ref="S292">IFERROR(IF(S$2&lt;=$C$1,INDEX('Master Data'!$A$1:$H$686,'Evening Cow'!$A292,2),""),"")</f>
        <v/>
      </c>
      <c r="T292" s="60" t="str">
        <f t="array" ref="T292">IFERROR(IF(T$2&lt;=$C$1,INDEX('Master Data'!$A$1:$H$686,'Evening Cow'!$A292,2),""),"")</f>
        <v/>
      </c>
      <c r="U292" s="60" t="str">
        <f t="array" ref="U292">IFERROR(IF(U$2&lt;=$C$1,INDEX('Master Data'!$A$1:$H$686,'Evening Cow'!$A292,2),""),"")</f>
        <v/>
      </c>
      <c r="V292" s="60" t="str">
        <f t="array" ref="V292">IFERROR(IF(V$2&lt;=$C$1,INDEX('Master Data'!$A$1:$H$686,'Evening Cow'!$A292,2),""),"")</f>
        <v/>
      </c>
      <c r="W292" s="60" t="str">
        <f t="array" ref="W292">IFERROR(IF(W$2&lt;=$C$1,INDEX('Master Data'!$A$1:$H$686,'Evening Cow'!$A292,2),""),"")</f>
        <v/>
      </c>
      <c r="X292" s="60" t="str">
        <f t="array" ref="X292">IFERROR(IF(X$2&lt;=$C$1,INDEX('Master Data'!$A$1:$H$686,'Evening Cow'!$A292,2),""),"")</f>
        <v/>
      </c>
      <c r="Y292" s="60" t="str">
        <f t="array" ref="Y292">IFERROR(IF(Y$2&lt;=$C$1,INDEX('Master Data'!$A$1:$H$686,'Evening Cow'!$A292,2),""),"")</f>
        <v/>
      </c>
      <c r="Z292" s="60" t="str">
        <f t="array" ref="Z292">IFERROR(IF(Z$2&lt;=$C$1,INDEX('Master Data'!$A$1:$H$686,'Evening Cow'!$A292,2),""),"")</f>
        <v/>
      </c>
      <c r="AA292" s="60" t="str">
        <f t="array" ref="AA292">IFERROR(IF(AA$2&lt;=$C$1,INDEX('Master Data'!$A$1:$H$686,'Evening Cow'!$A292,2),""),"")</f>
        <v/>
      </c>
      <c r="AB292" s="60" t="str">
        <f t="array" ref="AB292">IFERROR(IF(AB$2&lt;=$C$1,INDEX('Master Data'!$A$1:$H$686,'Evening Cow'!$A292,2),""),"")</f>
        <v/>
      </c>
      <c r="AC292" s="60" t="str">
        <f t="array" ref="AC292">IFERROR(IF(AC$2&lt;=$C$1,INDEX('Master Data'!$A$1:$H$686,'Evening Cow'!$A292,2),""),"")</f>
        <v/>
      </c>
      <c r="AD292" s="60" t="str">
        <f t="array" ref="AD292">IFERROR(IF(AD$2&lt;=$C$1,INDEX('Master Data'!$A$1:$H$686,'Evening Cow'!$A292,2),""),"")</f>
        <v/>
      </c>
      <c r="AE292" s="12"/>
      <c r="AF292" s="12"/>
      <c r="AG292" s="12"/>
    </row>
    <row r="293" ht="14.25" customHeight="1">
      <c r="A293" s="60" t="str">
        <f>IFERROR(SMALL('Master Data'!H:H,ROW()-2),"")</f>
        <v/>
      </c>
      <c r="B293" s="61" t="str">
        <f t="array" ref="B293">IFERROR(INDEX('Master Data'!$A$1:$H$686,'Evening Cow'!$A293,1),"")</f>
        <v>Customer Name</v>
      </c>
      <c r="C293" s="60" t="str">
        <f t="array" ref="C293">IFERROR(IF(C$2&lt;=$C$1,INDEX('Master Data'!$A$1:$H$686,'Evening Cow'!$A293,2),""),"")</f>
        <v/>
      </c>
      <c r="D293" s="60" t="str">
        <f t="array" ref="D293">IFERROR(IF(D$2&lt;=$C$1,INDEX('Master Data'!$A$1:$H$686,'Evening Cow'!$A293,2),""),"")</f>
        <v/>
      </c>
      <c r="E293" s="60" t="str">
        <f t="array" ref="E293">IFERROR(IF(E$2&lt;=$C$1,INDEX('Master Data'!$A$1:$H$686,'Evening Cow'!$A293,2),""),"")</f>
        <v/>
      </c>
      <c r="F293" s="60" t="str">
        <f t="array" ref="F293">IFERROR(IF(F$2&lt;=$C$1,INDEX('Master Data'!$A$1:$H$686,'Evening Cow'!$A293,2),""),"")</f>
        <v/>
      </c>
      <c r="G293" s="60" t="str">
        <f t="array" ref="G293">IFERROR(IF(G$2&lt;=$C$1,INDEX('Master Data'!$A$1:$H$686,'Evening Cow'!$A293,2),""),"")</f>
        <v/>
      </c>
      <c r="H293" s="60" t="str">
        <f t="array" ref="H293">IFERROR(IF(H$2&lt;=$C$1,INDEX('Master Data'!$A$1:$H$686,'Evening Cow'!$A293,2),""),"")</f>
        <v/>
      </c>
      <c r="I293" s="60" t="str">
        <f t="array" ref="I293">IFERROR(IF(I$2&lt;=$C$1,INDEX('Master Data'!$A$1:$H$686,'Evening Cow'!$A293,2),""),"")</f>
        <v/>
      </c>
      <c r="J293" s="60" t="str">
        <f t="array" ref="J293">IFERROR(IF(J$2&lt;=$C$1,INDEX('Master Data'!$A$1:$H$686,'Evening Cow'!$A293,2),""),"")</f>
        <v/>
      </c>
      <c r="K293" s="60" t="str">
        <f t="array" ref="K293">IFERROR(IF(K$2&lt;=$C$1,INDEX('Master Data'!$A$1:$H$686,'Evening Cow'!$A293,2),""),"")</f>
        <v/>
      </c>
      <c r="L293" s="60" t="str">
        <f t="array" ref="L293">IFERROR(IF(L$2&lt;=$C$1,INDEX('Master Data'!$A$1:$H$686,'Evening Cow'!$A293,2),""),"")</f>
        <v/>
      </c>
      <c r="M293" s="60" t="str">
        <f t="array" ref="M293">IFERROR(IF(M$2&lt;=$C$1,INDEX('Master Data'!$A$1:$H$686,'Evening Cow'!$A293,2),""),"")</f>
        <v/>
      </c>
      <c r="N293" s="60" t="str">
        <f t="array" ref="N293">IFERROR(IF(N$2&lt;=$C$1,INDEX('Master Data'!$A$1:$H$686,'Evening Cow'!$A293,2),""),"")</f>
        <v/>
      </c>
      <c r="O293" s="60" t="str">
        <f t="array" ref="O293">IFERROR(IF(O$2&lt;=$C$1,INDEX('Master Data'!$A$1:$H$686,'Evening Cow'!$A293,2),""),"")</f>
        <v/>
      </c>
      <c r="P293" s="60" t="str">
        <f t="array" ref="P293">IFERROR(IF(P$2&lt;=$C$1,INDEX('Master Data'!$A$1:$H$686,'Evening Cow'!$A293,2),""),"")</f>
        <v/>
      </c>
      <c r="Q293" s="60" t="str">
        <f t="array" ref="Q293">IFERROR(IF(Q$2&lt;=$C$1,INDEX('Master Data'!$A$1:$H$686,'Evening Cow'!$A293,2),""),"")</f>
        <v/>
      </c>
      <c r="R293" s="60" t="str">
        <f t="array" ref="R293">IFERROR(IF(R$2&lt;=$C$1,INDEX('Master Data'!$A$1:$H$686,'Evening Cow'!$A293,2),""),"")</f>
        <v/>
      </c>
      <c r="S293" s="60" t="str">
        <f t="array" ref="S293">IFERROR(IF(S$2&lt;=$C$1,INDEX('Master Data'!$A$1:$H$686,'Evening Cow'!$A293,2),""),"")</f>
        <v/>
      </c>
      <c r="T293" s="60" t="str">
        <f t="array" ref="T293">IFERROR(IF(T$2&lt;=$C$1,INDEX('Master Data'!$A$1:$H$686,'Evening Cow'!$A293,2),""),"")</f>
        <v/>
      </c>
      <c r="U293" s="60" t="str">
        <f t="array" ref="U293">IFERROR(IF(U$2&lt;=$C$1,INDEX('Master Data'!$A$1:$H$686,'Evening Cow'!$A293,2),""),"")</f>
        <v/>
      </c>
      <c r="V293" s="60" t="str">
        <f t="array" ref="V293">IFERROR(IF(V$2&lt;=$C$1,INDEX('Master Data'!$A$1:$H$686,'Evening Cow'!$A293,2),""),"")</f>
        <v/>
      </c>
      <c r="W293" s="60" t="str">
        <f t="array" ref="W293">IFERROR(IF(W$2&lt;=$C$1,INDEX('Master Data'!$A$1:$H$686,'Evening Cow'!$A293,2),""),"")</f>
        <v/>
      </c>
      <c r="X293" s="60" t="str">
        <f t="array" ref="X293">IFERROR(IF(X$2&lt;=$C$1,INDEX('Master Data'!$A$1:$H$686,'Evening Cow'!$A293,2),""),"")</f>
        <v/>
      </c>
      <c r="Y293" s="60" t="str">
        <f t="array" ref="Y293">IFERROR(IF(Y$2&lt;=$C$1,INDEX('Master Data'!$A$1:$H$686,'Evening Cow'!$A293,2),""),"")</f>
        <v/>
      </c>
      <c r="Z293" s="60" t="str">
        <f t="array" ref="Z293">IFERROR(IF(Z$2&lt;=$C$1,INDEX('Master Data'!$A$1:$H$686,'Evening Cow'!$A293,2),""),"")</f>
        <v/>
      </c>
      <c r="AA293" s="60" t="str">
        <f t="array" ref="AA293">IFERROR(IF(AA$2&lt;=$C$1,INDEX('Master Data'!$A$1:$H$686,'Evening Cow'!$A293,2),""),"")</f>
        <v/>
      </c>
      <c r="AB293" s="60" t="str">
        <f t="array" ref="AB293">IFERROR(IF(AB$2&lt;=$C$1,INDEX('Master Data'!$A$1:$H$686,'Evening Cow'!$A293,2),""),"")</f>
        <v/>
      </c>
      <c r="AC293" s="60" t="str">
        <f t="array" ref="AC293">IFERROR(IF(AC$2&lt;=$C$1,INDEX('Master Data'!$A$1:$H$686,'Evening Cow'!$A293,2),""),"")</f>
        <v/>
      </c>
      <c r="AD293" s="60" t="str">
        <f t="array" ref="AD293">IFERROR(IF(AD$2&lt;=$C$1,INDEX('Master Data'!$A$1:$H$686,'Evening Cow'!$A293,2),""),"")</f>
        <v/>
      </c>
      <c r="AE293" s="12"/>
      <c r="AF293" s="12"/>
      <c r="AG293" s="12"/>
    </row>
    <row r="294" ht="14.25" customHeight="1">
      <c r="A294" s="60" t="str">
        <f>IFERROR(SMALL('Master Data'!H:H,ROW()-2),"")</f>
        <v/>
      </c>
      <c r="B294" s="61" t="str">
        <f t="array" ref="B294">IFERROR(INDEX('Master Data'!$A$1:$H$686,'Evening Cow'!$A294,1),"")</f>
        <v>Customer Name</v>
      </c>
      <c r="C294" s="60" t="str">
        <f t="array" ref="C294">IFERROR(IF(C$2&lt;=$C$1,INDEX('Master Data'!$A$1:$H$686,'Evening Cow'!$A294,2),""),"")</f>
        <v/>
      </c>
      <c r="D294" s="60" t="str">
        <f t="array" ref="D294">IFERROR(IF(D$2&lt;=$C$1,INDEX('Master Data'!$A$1:$H$686,'Evening Cow'!$A294,2),""),"")</f>
        <v/>
      </c>
      <c r="E294" s="60" t="str">
        <f t="array" ref="E294">IFERROR(IF(E$2&lt;=$C$1,INDEX('Master Data'!$A$1:$H$686,'Evening Cow'!$A294,2),""),"")</f>
        <v/>
      </c>
      <c r="F294" s="60" t="str">
        <f t="array" ref="F294">IFERROR(IF(F$2&lt;=$C$1,INDEX('Master Data'!$A$1:$H$686,'Evening Cow'!$A294,2),""),"")</f>
        <v/>
      </c>
      <c r="G294" s="60" t="str">
        <f t="array" ref="G294">IFERROR(IF(G$2&lt;=$C$1,INDEX('Master Data'!$A$1:$H$686,'Evening Cow'!$A294,2),""),"")</f>
        <v/>
      </c>
      <c r="H294" s="60" t="str">
        <f t="array" ref="H294">IFERROR(IF(H$2&lt;=$C$1,INDEX('Master Data'!$A$1:$H$686,'Evening Cow'!$A294,2),""),"")</f>
        <v/>
      </c>
      <c r="I294" s="60" t="str">
        <f t="array" ref="I294">IFERROR(IF(I$2&lt;=$C$1,INDEX('Master Data'!$A$1:$H$686,'Evening Cow'!$A294,2),""),"")</f>
        <v/>
      </c>
      <c r="J294" s="60" t="str">
        <f t="array" ref="J294">IFERROR(IF(J$2&lt;=$C$1,INDEX('Master Data'!$A$1:$H$686,'Evening Cow'!$A294,2),""),"")</f>
        <v/>
      </c>
      <c r="K294" s="60" t="str">
        <f t="array" ref="K294">IFERROR(IF(K$2&lt;=$C$1,INDEX('Master Data'!$A$1:$H$686,'Evening Cow'!$A294,2),""),"")</f>
        <v/>
      </c>
      <c r="L294" s="60" t="str">
        <f t="array" ref="L294">IFERROR(IF(L$2&lt;=$C$1,INDEX('Master Data'!$A$1:$H$686,'Evening Cow'!$A294,2),""),"")</f>
        <v/>
      </c>
      <c r="M294" s="60" t="str">
        <f t="array" ref="M294">IFERROR(IF(M$2&lt;=$C$1,INDEX('Master Data'!$A$1:$H$686,'Evening Cow'!$A294,2),""),"")</f>
        <v/>
      </c>
      <c r="N294" s="60" t="str">
        <f t="array" ref="N294">IFERROR(IF(N$2&lt;=$C$1,INDEX('Master Data'!$A$1:$H$686,'Evening Cow'!$A294,2),""),"")</f>
        <v/>
      </c>
      <c r="O294" s="60" t="str">
        <f t="array" ref="O294">IFERROR(IF(O$2&lt;=$C$1,INDEX('Master Data'!$A$1:$H$686,'Evening Cow'!$A294,2),""),"")</f>
        <v/>
      </c>
      <c r="P294" s="60" t="str">
        <f t="array" ref="P294">IFERROR(IF(P$2&lt;=$C$1,INDEX('Master Data'!$A$1:$H$686,'Evening Cow'!$A294,2),""),"")</f>
        <v/>
      </c>
      <c r="Q294" s="60" t="str">
        <f t="array" ref="Q294">IFERROR(IF(Q$2&lt;=$C$1,INDEX('Master Data'!$A$1:$H$686,'Evening Cow'!$A294,2),""),"")</f>
        <v/>
      </c>
      <c r="R294" s="60" t="str">
        <f t="array" ref="R294">IFERROR(IF(R$2&lt;=$C$1,INDEX('Master Data'!$A$1:$H$686,'Evening Cow'!$A294,2),""),"")</f>
        <v/>
      </c>
      <c r="S294" s="60" t="str">
        <f t="array" ref="S294">IFERROR(IF(S$2&lt;=$C$1,INDEX('Master Data'!$A$1:$H$686,'Evening Cow'!$A294,2),""),"")</f>
        <v/>
      </c>
      <c r="T294" s="60" t="str">
        <f t="array" ref="T294">IFERROR(IF(T$2&lt;=$C$1,INDEX('Master Data'!$A$1:$H$686,'Evening Cow'!$A294,2),""),"")</f>
        <v/>
      </c>
      <c r="U294" s="60" t="str">
        <f t="array" ref="U294">IFERROR(IF(U$2&lt;=$C$1,INDEX('Master Data'!$A$1:$H$686,'Evening Cow'!$A294,2),""),"")</f>
        <v/>
      </c>
      <c r="V294" s="60" t="str">
        <f t="array" ref="V294">IFERROR(IF(V$2&lt;=$C$1,INDEX('Master Data'!$A$1:$H$686,'Evening Cow'!$A294,2),""),"")</f>
        <v/>
      </c>
      <c r="W294" s="60" t="str">
        <f t="array" ref="W294">IFERROR(IF(W$2&lt;=$C$1,INDEX('Master Data'!$A$1:$H$686,'Evening Cow'!$A294,2),""),"")</f>
        <v/>
      </c>
      <c r="X294" s="60" t="str">
        <f t="array" ref="X294">IFERROR(IF(X$2&lt;=$C$1,INDEX('Master Data'!$A$1:$H$686,'Evening Cow'!$A294,2),""),"")</f>
        <v/>
      </c>
      <c r="Y294" s="60" t="str">
        <f t="array" ref="Y294">IFERROR(IF(Y$2&lt;=$C$1,INDEX('Master Data'!$A$1:$H$686,'Evening Cow'!$A294,2),""),"")</f>
        <v/>
      </c>
      <c r="Z294" s="60" t="str">
        <f t="array" ref="Z294">IFERROR(IF(Z$2&lt;=$C$1,INDEX('Master Data'!$A$1:$H$686,'Evening Cow'!$A294,2),""),"")</f>
        <v/>
      </c>
      <c r="AA294" s="60" t="str">
        <f t="array" ref="AA294">IFERROR(IF(AA$2&lt;=$C$1,INDEX('Master Data'!$A$1:$H$686,'Evening Cow'!$A294,2),""),"")</f>
        <v/>
      </c>
      <c r="AB294" s="60" t="str">
        <f t="array" ref="AB294">IFERROR(IF(AB$2&lt;=$C$1,INDEX('Master Data'!$A$1:$H$686,'Evening Cow'!$A294,2),""),"")</f>
        <v/>
      </c>
      <c r="AC294" s="60" t="str">
        <f t="array" ref="AC294">IFERROR(IF(AC$2&lt;=$C$1,INDEX('Master Data'!$A$1:$H$686,'Evening Cow'!$A294,2),""),"")</f>
        <v/>
      </c>
      <c r="AD294" s="60" t="str">
        <f t="array" ref="AD294">IFERROR(IF(AD$2&lt;=$C$1,INDEX('Master Data'!$A$1:$H$686,'Evening Cow'!$A294,2),""),"")</f>
        <v/>
      </c>
      <c r="AE294" s="12"/>
      <c r="AF294" s="12"/>
      <c r="AG294" s="12"/>
    </row>
    <row r="295" ht="14.25" customHeight="1">
      <c r="A295" s="60" t="str">
        <f>IFERROR(SMALL('Master Data'!H:H,ROW()-2),"")</f>
        <v/>
      </c>
      <c r="B295" s="61" t="str">
        <f t="array" ref="B295">IFERROR(INDEX('Master Data'!$A$1:$H$686,'Evening Cow'!$A295,1),"")</f>
        <v>Customer Name</v>
      </c>
      <c r="C295" s="60" t="str">
        <f t="array" ref="C295">IFERROR(IF(C$2&lt;=$C$1,INDEX('Master Data'!$A$1:$H$686,'Evening Cow'!$A295,2),""),"")</f>
        <v/>
      </c>
      <c r="D295" s="60" t="str">
        <f t="array" ref="D295">IFERROR(IF(D$2&lt;=$C$1,INDEX('Master Data'!$A$1:$H$686,'Evening Cow'!$A295,2),""),"")</f>
        <v/>
      </c>
      <c r="E295" s="60" t="str">
        <f t="array" ref="E295">IFERROR(IF(E$2&lt;=$C$1,INDEX('Master Data'!$A$1:$H$686,'Evening Cow'!$A295,2),""),"")</f>
        <v/>
      </c>
      <c r="F295" s="60" t="str">
        <f t="array" ref="F295">IFERROR(IF(F$2&lt;=$C$1,INDEX('Master Data'!$A$1:$H$686,'Evening Cow'!$A295,2),""),"")</f>
        <v/>
      </c>
      <c r="G295" s="60" t="str">
        <f t="array" ref="G295">IFERROR(IF(G$2&lt;=$C$1,INDEX('Master Data'!$A$1:$H$686,'Evening Cow'!$A295,2),""),"")</f>
        <v/>
      </c>
      <c r="H295" s="60" t="str">
        <f t="array" ref="H295">IFERROR(IF(H$2&lt;=$C$1,INDEX('Master Data'!$A$1:$H$686,'Evening Cow'!$A295,2),""),"")</f>
        <v/>
      </c>
      <c r="I295" s="60" t="str">
        <f t="array" ref="I295">IFERROR(IF(I$2&lt;=$C$1,INDEX('Master Data'!$A$1:$H$686,'Evening Cow'!$A295,2),""),"")</f>
        <v/>
      </c>
      <c r="J295" s="60" t="str">
        <f t="array" ref="J295">IFERROR(IF(J$2&lt;=$C$1,INDEX('Master Data'!$A$1:$H$686,'Evening Cow'!$A295,2),""),"")</f>
        <v/>
      </c>
      <c r="K295" s="60" t="str">
        <f t="array" ref="K295">IFERROR(IF(K$2&lt;=$C$1,INDEX('Master Data'!$A$1:$H$686,'Evening Cow'!$A295,2),""),"")</f>
        <v/>
      </c>
      <c r="L295" s="60" t="str">
        <f t="array" ref="L295">IFERROR(IF(L$2&lt;=$C$1,INDEX('Master Data'!$A$1:$H$686,'Evening Cow'!$A295,2),""),"")</f>
        <v/>
      </c>
      <c r="M295" s="60" t="str">
        <f t="array" ref="M295">IFERROR(IF(M$2&lt;=$C$1,INDEX('Master Data'!$A$1:$H$686,'Evening Cow'!$A295,2),""),"")</f>
        <v/>
      </c>
      <c r="N295" s="60" t="str">
        <f t="array" ref="N295">IFERROR(IF(N$2&lt;=$C$1,INDEX('Master Data'!$A$1:$H$686,'Evening Cow'!$A295,2),""),"")</f>
        <v/>
      </c>
      <c r="O295" s="60" t="str">
        <f t="array" ref="O295">IFERROR(IF(O$2&lt;=$C$1,INDEX('Master Data'!$A$1:$H$686,'Evening Cow'!$A295,2),""),"")</f>
        <v/>
      </c>
      <c r="P295" s="60" t="str">
        <f t="array" ref="P295">IFERROR(IF(P$2&lt;=$C$1,INDEX('Master Data'!$A$1:$H$686,'Evening Cow'!$A295,2),""),"")</f>
        <v/>
      </c>
      <c r="Q295" s="60" t="str">
        <f t="array" ref="Q295">IFERROR(IF(Q$2&lt;=$C$1,INDEX('Master Data'!$A$1:$H$686,'Evening Cow'!$A295,2),""),"")</f>
        <v/>
      </c>
      <c r="R295" s="60" t="str">
        <f t="array" ref="R295">IFERROR(IF(R$2&lt;=$C$1,INDEX('Master Data'!$A$1:$H$686,'Evening Cow'!$A295,2),""),"")</f>
        <v/>
      </c>
      <c r="S295" s="60" t="str">
        <f t="array" ref="S295">IFERROR(IF(S$2&lt;=$C$1,INDEX('Master Data'!$A$1:$H$686,'Evening Cow'!$A295,2),""),"")</f>
        <v/>
      </c>
      <c r="T295" s="60" t="str">
        <f t="array" ref="T295">IFERROR(IF(T$2&lt;=$C$1,INDEX('Master Data'!$A$1:$H$686,'Evening Cow'!$A295,2),""),"")</f>
        <v/>
      </c>
      <c r="U295" s="60" t="str">
        <f t="array" ref="U295">IFERROR(IF(U$2&lt;=$C$1,INDEX('Master Data'!$A$1:$H$686,'Evening Cow'!$A295,2),""),"")</f>
        <v/>
      </c>
      <c r="V295" s="60" t="str">
        <f t="array" ref="V295">IFERROR(IF(V$2&lt;=$C$1,INDEX('Master Data'!$A$1:$H$686,'Evening Cow'!$A295,2),""),"")</f>
        <v/>
      </c>
      <c r="W295" s="60" t="str">
        <f t="array" ref="W295">IFERROR(IF(W$2&lt;=$C$1,INDEX('Master Data'!$A$1:$H$686,'Evening Cow'!$A295,2),""),"")</f>
        <v/>
      </c>
      <c r="X295" s="60" t="str">
        <f t="array" ref="X295">IFERROR(IF(X$2&lt;=$C$1,INDEX('Master Data'!$A$1:$H$686,'Evening Cow'!$A295,2),""),"")</f>
        <v/>
      </c>
      <c r="Y295" s="60" t="str">
        <f t="array" ref="Y295">IFERROR(IF(Y$2&lt;=$C$1,INDEX('Master Data'!$A$1:$H$686,'Evening Cow'!$A295,2),""),"")</f>
        <v/>
      </c>
      <c r="Z295" s="60" t="str">
        <f t="array" ref="Z295">IFERROR(IF(Z$2&lt;=$C$1,INDEX('Master Data'!$A$1:$H$686,'Evening Cow'!$A295,2),""),"")</f>
        <v/>
      </c>
      <c r="AA295" s="60" t="str">
        <f t="array" ref="AA295">IFERROR(IF(AA$2&lt;=$C$1,INDEX('Master Data'!$A$1:$H$686,'Evening Cow'!$A295,2),""),"")</f>
        <v/>
      </c>
      <c r="AB295" s="60" t="str">
        <f t="array" ref="AB295">IFERROR(IF(AB$2&lt;=$C$1,INDEX('Master Data'!$A$1:$H$686,'Evening Cow'!$A295,2),""),"")</f>
        <v/>
      </c>
      <c r="AC295" s="60" t="str">
        <f t="array" ref="AC295">IFERROR(IF(AC$2&lt;=$C$1,INDEX('Master Data'!$A$1:$H$686,'Evening Cow'!$A295,2),""),"")</f>
        <v/>
      </c>
      <c r="AD295" s="60" t="str">
        <f t="array" ref="AD295">IFERROR(IF(AD$2&lt;=$C$1,INDEX('Master Data'!$A$1:$H$686,'Evening Cow'!$A295,2),""),"")</f>
        <v/>
      </c>
      <c r="AE295" s="12"/>
      <c r="AF295" s="12"/>
      <c r="AG295" s="12"/>
    </row>
    <row r="296" ht="14.25" customHeight="1">
      <c r="A296" s="60" t="str">
        <f>IFERROR(SMALL('Master Data'!H:H,ROW()-2),"")</f>
        <v/>
      </c>
      <c r="B296" s="61" t="str">
        <f t="array" ref="B296">IFERROR(INDEX('Master Data'!$A$1:$H$686,'Evening Cow'!$A296,1),"")</f>
        <v>Customer Name</v>
      </c>
      <c r="C296" s="60" t="str">
        <f t="array" ref="C296">IFERROR(IF(C$2&lt;=$C$1,INDEX('Master Data'!$A$1:$H$686,'Evening Cow'!$A296,2),""),"")</f>
        <v/>
      </c>
      <c r="D296" s="60" t="str">
        <f t="array" ref="D296">IFERROR(IF(D$2&lt;=$C$1,INDEX('Master Data'!$A$1:$H$686,'Evening Cow'!$A296,2),""),"")</f>
        <v/>
      </c>
      <c r="E296" s="60" t="str">
        <f t="array" ref="E296">IFERROR(IF(E$2&lt;=$C$1,INDEX('Master Data'!$A$1:$H$686,'Evening Cow'!$A296,2),""),"")</f>
        <v/>
      </c>
      <c r="F296" s="60" t="str">
        <f t="array" ref="F296">IFERROR(IF(F$2&lt;=$C$1,INDEX('Master Data'!$A$1:$H$686,'Evening Cow'!$A296,2),""),"")</f>
        <v/>
      </c>
      <c r="G296" s="60" t="str">
        <f t="array" ref="G296">IFERROR(IF(G$2&lt;=$C$1,INDEX('Master Data'!$A$1:$H$686,'Evening Cow'!$A296,2),""),"")</f>
        <v/>
      </c>
      <c r="H296" s="60" t="str">
        <f t="array" ref="H296">IFERROR(IF(H$2&lt;=$C$1,INDEX('Master Data'!$A$1:$H$686,'Evening Cow'!$A296,2),""),"")</f>
        <v/>
      </c>
      <c r="I296" s="60" t="str">
        <f t="array" ref="I296">IFERROR(IF(I$2&lt;=$C$1,INDEX('Master Data'!$A$1:$H$686,'Evening Cow'!$A296,2),""),"")</f>
        <v/>
      </c>
      <c r="J296" s="60" t="str">
        <f t="array" ref="J296">IFERROR(IF(J$2&lt;=$C$1,INDEX('Master Data'!$A$1:$H$686,'Evening Cow'!$A296,2),""),"")</f>
        <v/>
      </c>
      <c r="K296" s="60" t="str">
        <f t="array" ref="K296">IFERROR(IF(K$2&lt;=$C$1,INDEX('Master Data'!$A$1:$H$686,'Evening Cow'!$A296,2),""),"")</f>
        <v/>
      </c>
      <c r="L296" s="60" t="str">
        <f t="array" ref="L296">IFERROR(IF(L$2&lt;=$C$1,INDEX('Master Data'!$A$1:$H$686,'Evening Cow'!$A296,2),""),"")</f>
        <v/>
      </c>
      <c r="M296" s="60" t="str">
        <f t="array" ref="M296">IFERROR(IF(M$2&lt;=$C$1,INDEX('Master Data'!$A$1:$H$686,'Evening Cow'!$A296,2),""),"")</f>
        <v/>
      </c>
      <c r="N296" s="60" t="str">
        <f t="array" ref="N296">IFERROR(IF(N$2&lt;=$C$1,INDEX('Master Data'!$A$1:$H$686,'Evening Cow'!$A296,2),""),"")</f>
        <v/>
      </c>
      <c r="O296" s="60" t="str">
        <f t="array" ref="O296">IFERROR(IF(O$2&lt;=$C$1,INDEX('Master Data'!$A$1:$H$686,'Evening Cow'!$A296,2),""),"")</f>
        <v/>
      </c>
      <c r="P296" s="60" t="str">
        <f t="array" ref="P296">IFERROR(IF(P$2&lt;=$C$1,INDEX('Master Data'!$A$1:$H$686,'Evening Cow'!$A296,2),""),"")</f>
        <v/>
      </c>
      <c r="Q296" s="60" t="str">
        <f t="array" ref="Q296">IFERROR(IF(Q$2&lt;=$C$1,INDEX('Master Data'!$A$1:$H$686,'Evening Cow'!$A296,2),""),"")</f>
        <v/>
      </c>
      <c r="R296" s="60" t="str">
        <f t="array" ref="R296">IFERROR(IF(R$2&lt;=$C$1,INDEX('Master Data'!$A$1:$H$686,'Evening Cow'!$A296,2),""),"")</f>
        <v/>
      </c>
      <c r="S296" s="60" t="str">
        <f t="array" ref="S296">IFERROR(IF(S$2&lt;=$C$1,INDEX('Master Data'!$A$1:$H$686,'Evening Cow'!$A296,2),""),"")</f>
        <v/>
      </c>
      <c r="T296" s="60" t="str">
        <f t="array" ref="T296">IFERROR(IF(T$2&lt;=$C$1,INDEX('Master Data'!$A$1:$H$686,'Evening Cow'!$A296,2),""),"")</f>
        <v/>
      </c>
      <c r="U296" s="60" t="str">
        <f t="array" ref="U296">IFERROR(IF(U$2&lt;=$C$1,INDEX('Master Data'!$A$1:$H$686,'Evening Cow'!$A296,2),""),"")</f>
        <v/>
      </c>
      <c r="V296" s="60" t="str">
        <f t="array" ref="V296">IFERROR(IF(V$2&lt;=$C$1,INDEX('Master Data'!$A$1:$H$686,'Evening Cow'!$A296,2),""),"")</f>
        <v/>
      </c>
      <c r="W296" s="60" t="str">
        <f t="array" ref="W296">IFERROR(IF(W$2&lt;=$C$1,INDEX('Master Data'!$A$1:$H$686,'Evening Cow'!$A296,2),""),"")</f>
        <v/>
      </c>
      <c r="X296" s="60" t="str">
        <f t="array" ref="X296">IFERROR(IF(X$2&lt;=$C$1,INDEX('Master Data'!$A$1:$H$686,'Evening Cow'!$A296,2),""),"")</f>
        <v/>
      </c>
      <c r="Y296" s="60" t="str">
        <f t="array" ref="Y296">IFERROR(IF(Y$2&lt;=$C$1,INDEX('Master Data'!$A$1:$H$686,'Evening Cow'!$A296,2),""),"")</f>
        <v/>
      </c>
      <c r="Z296" s="60" t="str">
        <f t="array" ref="Z296">IFERROR(IF(Z$2&lt;=$C$1,INDEX('Master Data'!$A$1:$H$686,'Evening Cow'!$A296,2),""),"")</f>
        <v/>
      </c>
      <c r="AA296" s="60" t="str">
        <f t="array" ref="AA296">IFERROR(IF(AA$2&lt;=$C$1,INDEX('Master Data'!$A$1:$H$686,'Evening Cow'!$A296,2),""),"")</f>
        <v/>
      </c>
      <c r="AB296" s="60" t="str">
        <f t="array" ref="AB296">IFERROR(IF(AB$2&lt;=$C$1,INDEX('Master Data'!$A$1:$H$686,'Evening Cow'!$A296,2),""),"")</f>
        <v/>
      </c>
      <c r="AC296" s="60" t="str">
        <f t="array" ref="AC296">IFERROR(IF(AC$2&lt;=$C$1,INDEX('Master Data'!$A$1:$H$686,'Evening Cow'!$A296,2),""),"")</f>
        <v/>
      </c>
      <c r="AD296" s="60" t="str">
        <f t="array" ref="AD296">IFERROR(IF(AD$2&lt;=$C$1,INDEX('Master Data'!$A$1:$H$686,'Evening Cow'!$A296,2),""),"")</f>
        <v/>
      </c>
      <c r="AE296" s="12"/>
      <c r="AF296" s="12"/>
      <c r="AG296" s="12"/>
    </row>
    <row r="297" ht="14.25" customHeight="1">
      <c r="A297" s="60" t="str">
        <f>IFERROR(SMALL('Master Data'!H:H,ROW()-2),"")</f>
        <v/>
      </c>
      <c r="B297" s="61" t="str">
        <f t="array" ref="B297">IFERROR(INDEX('Master Data'!$A$1:$H$686,'Evening Cow'!$A297,1),"")</f>
        <v>Customer Name</v>
      </c>
      <c r="C297" s="60" t="str">
        <f t="array" ref="C297">IFERROR(IF(C$2&lt;=$C$1,INDEX('Master Data'!$A$1:$H$686,'Evening Cow'!$A297,2),""),"")</f>
        <v/>
      </c>
      <c r="D297" s="60" t="str">
        <f t="array" ref="D297">IFERROR(IF(D$2&lt;=$C$1,INDEX('Master Data'!$A$1:$H$686,'Evening Cow'!$A297,2),""),"")</f>
        <v/>
      </c>
      <c r="E297" s="60" t="str">
        <f t="array" ref="E297">IFERROR(IF(E$2&lt;=$C$1,INDEX('Master Data'!$A$1:$H$686,'Evening Cow'!$A297,2),""),"")</f>
        <v/>
      </c>
      <c r="F297" s="60" t="str">
        <f t="array" ref="F297">IFERROR(IF(F$2&lt;=$C$1,INDEX('Master Data'!$A$1:$H$686,'Evening Cow'!$A297,2),""),"")</f>
        <v/>
      </c>
      <c r="G297" s="60" t="str">
        <f t="array" ref="G297">IFERROR(IF(G$2&lt;=$C$1,INDEX('Master Data'!$A$1:$H$686,'Evening Cow'!$A297,2),""),"")</f>
        <v/>
      </c>
      <c r="H297" s="60" t="str">
        <f t="array" ref="H297">IFERROR(IF(H$2&lt;=$C$1,INDEX('Master Data'!$A$1:$H$686,'Evening Cow'!$A297,2),""),"")</f>
        <v/>
      </c>
      <c r="I297" s="60" t="str">
        <f t="array" ref="I297">IFERROR(IF(I$2&lt;=$C$1,INDEX('Master Data'!$A$1:$H$686,'Evening Cow'!$A297,2),""),"")</f>
        <v/>
      </c>
      <c r="J297" s="60" t="str">
        <f t="array" ref="J297">IFERROR(IF(J$2&lt;=$C$1,INDEX('Master Data'!$A$1:$H$686,'Evening Cow'!$A297,2),""),"")</f>
        <v/>
      </c>
      <c r="K297" s="60" t="str">
        <f t="array" ref="K297">IFERROR(IF(K$2&lt;=$C$1,INDEX('Master Data'!$A$1:$H$686,'Evening Cow'!$A297,2),""),"")</f>
        <v/>
      </c>
      <c r="L297" s="60" t="str">
        <f t="array" ref="L297">IFERROR(IF(L$2&lt;=$C$1,INDEX('Master Data'!$A$1:$H$686,'Evening Cow'!$A297,2),""),"")</f>
        <v/>
      </c>
      <c r="M297" s="60" t="str">
        <f t="array" ref="M297">IFERROR(IF(M$2&lt;=$C$1,INDEX('Master Data'!$A$1:$H$686,'Evening Cow'!$A297,2),""),"")</f>
        <v/>
      </c>
      <c r="N297" s="60" t="str">
        <f t="array" ref="N297">IFERROR(IF(N$2&lt;=$C$1,INDEX('Master Data'!$A$1:$H$686,'Evening Cow'!$A297,2),""),"")</f>
        <v/>
      </c>
      <c r="O297" s="60" t="str">
        <f t="array" ref="O297">IFERROR(IF(O$2&lt;=$C$1,INDEX('Master Data'!$A$1:$H$686,'Evening Cow'!$A297,2),""),"")</f>
        <v/>
      </c>
      <c r="P297" s="60" t="str">
        <f t="array" ref="P297">IFERROR(IF(P$2&lt;=$C$1,INDEX('Master Data'!$A$1:$H$686,'Evening Cow'!$A297,2),""),"")</f>
        <v/>
      </c>
      <c r="Q297" s="60" t="str">
        <f t="array" ref="Q297">IFERROR(IF(Q$2&lt;=$C$1,INDEX('Master Data'!$A$1:$H$686,'Evening Cow'!$A297,2),""),"")</f>
        <v/>
      </c>
      <c r="R297" s="60" t="str">
        <f t="array" ref="R297">IFERROR(IF(R$2&lt;=$C$1,INDEX('Master Data'!$A$1:$H$686,'Evening Cow'!$A297,2),""),"")</f>
        <v/>
      </c>
      <c r="S297" s="60" t="str">
        <f t="array" ref="S297">IFERROR(IF(S$2&lt;=$C$1,INDEX('Master Data'!$A$1:$H$686,'Evening Cow'!$A297,2),""),"")</f>
        <v/>
      </c>
      <c r="T297" s="60" t="str">
        <f t="array" ref="T297">IFERROR(IF(T$2&lt;=$C$1,INDEX('Master Data'!$A$1:$H$686,'Evening Cow'!$A297,2),""),"")</f>
        <v/>
      </c>
      <c r="U297" s="60" t="str">
        <f t="array" ref="U297">IFERROR(IF(U$2&lt;=$C$1,INDEX('Master Data'!$A$1:$H$686,'Evening Cow'!$A297,2),""),"")</f>
        <v/>
      </c>
      <c r="V297" s="60" t="str">
        <f t="array" ref="V297">IFERROR(IF(V$2&lt;=$C$1,INDEX('Master Data'!$A$1:$H$686,'Evening Cow'!$A297,2),""),"")</f>
        <v/>
      </c>
      <c r="W297" s="60" t="str">
        <f t="array" ref="W297">IFERROR(IF(W$2&lt;=$C$1,INDEX('Master Data'!$A$1:$H$686,'Evening Cow'!$A297,2),""),"")</f>
        <v/>
      </c>
      <c r="X297" s="60" t="str">
        <f t="array" ref="X297">IFERROR(IF(X$2&lt;=$C$1,INDEX('Master Data'!$A$1:$H$686,'Evening Cow'!$A297,2),""),"")</f>
        <v/>
      </c>
      <c r="Y297" s="60" t="str">
        <f t="array" ref="Y297">IFERROR(IF(Y$2&lt;=$C$1,INDEX('Master Data'!$A$1:$H$686,'Evening Cow'!$A297,2),""),"")</f>
        <v/>
      </c>
      <c r="Z297" s="60" t="str">
        <f t="array" ref="Z297">IFERROR(IF(Z$2&lt;=$C$1,INDEX('Master Data'!$A$1:$H$686,'Evening Cow'!$A297,2),""),"")</f>
        <v/>
      </c>
      <c r="AA297" s="60" t="str">
        <f t="array" ref="AA297">IFERROR(IF(AA$2&lt;=$C$1,INDEX('Master Data'!$A$1:$H$686,'Evening Cow'!$A297,2),""),"")</f>
        <v/>
      </c>
      <c r="AB297" s="60" t="str">
        <f t="array" ref="AB297">IFERROR(IF(AB$2&lt;=$C$1,INDEX('Master Data'!$A$1:$H$686,'Evening Cow'!$A297,2),""),"")</f>
        <v/>
      </c>
      <c r="AC297" s="60" t="str">
        <f t="array" ref="AC297">IFERROR(IF(AC$2&lt;=$C$1,INDEX('Master Data'!$A$1:$H$686,'Evening Cow'!$A297,2),""),"")</f>
        <v/>
      </c>
      <c r="AD297" s="60" t="str">
        <f t="array" ref="AD297">IFERROR(IF(AD$2&lt;=$C$1,INDEX('Master Data'!$A$1:$H$686,'Evening Cow'!$A297,2),""),"")</f>
        <v/>
      </c>
      <c r="AE297" s="12"/>
      <c r="AF297" s="12"/>
      <c r="AG297" s="12"/>
    </row>
    <row r="298" ht="14.25" customHeight="1">
      <c r="A298" s="60" t="str">
        <f>IFERROR(SMALL('Master Data'!H:H,ROW()-2),"")</f>
        <v/>
      </c>
      <c r="B298" s="61" t="str">
        <f t="array" ref="B298">IFERROR(INDEX('Master Data'!$A$1:$H$686,'Evening Cow'!$A298,1),"")</f>
        <v>Customer Name</v>
      </c>
      <c r="C298" s="60" t="str">
        <f t="array" ref="C298">IFERROR(IF(C$2&lt;=$C$1,INDEX('Master Data'!$A$1:$H$686,'Evening Cow'!$A298,2),""),"")</f>
        <v/>
      </c>
      <c r="D298" s="60" t="str">
        <f t="array" ref="D298">IFERROR(IF(D$2&lt;=$C$1,INDEX('Master Data'!$A$1:$H$686,'Evening Cow'!$A298,2),""),"")</f>
        <v/>
      </c>
      <c r="E298" s="60" t="str">
        <f t="array" ref="E298">IFERROR(IF(E$2&lt;=$C$1,INDEX('Master Data'!$A$1:$H$686,'Evening Cow'!$A298,2),""),"")</f>
        <v/>
      </c>
      <c r="F298" s="60" t="str">
        <f t="array" ref="F298">IFERROR(IF(F$2&lt;=$C$1,INDEX('Master Data'!$A$1:$H$686,'Evening Cow'!$A298,2),""),"")</f>
        <v/>
      </c>
      <c r="G298" s="60" t="str">
        <f t="array" ref="G298">IFERROR(IF(G$2&lt;=$C$1,INDEX('Master Data'!$A$1:$H$686,'Evening Cow'!$A298,2),""),"")</f>
        <v/>
      </c>
      <c r="H298" s="60" t="str">
        <f t="array" ref="H298">IFERROR(IF(H$2&lt;=$C$1,INDEX('Master Data'!$A$1:$H$686,'Evening Cow'!$A298,2),""),"")</f>
        <v/>
      </c>
      <c r="I298" s="60" t="str">
        <f t="array" ref="I298">IFERROR(IF(I$2&lt;=$C$1,INDEX('Master Data'!$A$1:$H$686,'Evening Cow'!$A298,2),""),"")</f>
        <v/>
      </c>
      <c r="J298" s="60" t="str">
        <f t="array" ref="J298">IFERROR(IF(J$2&lt;=$C$1,INDEX('Master Data'!$A$1:$H$686,'Evening Cow'!$A298,2),""),"")</f>
        <v/>
      </c>
      <c r="K298" s="60" t="str">
        <f t="array" ref="K298">IFERROR(IF(K$2&lt;=$C$1,INDEX('Master Data'!$A$1:$H$686,'Evening Cow'!$A298,2),""),"")</f>
        <v/>
      </c>
      <c r="L298" s="60" t="str">
        <f t="array" ref="L298">IFERROR(IF(L$2&lt;=$C$1,INDEX('Master Data'!$A$1:$H$686,'Evening Cow'!$A298,2),""),"")</f>
        <v/>
      </c>
      <c r="M298" s="60" t="str">
        <f t="array" ref="M298">IFERROR(IF(M$2&lt;=$C$1,INDEX('Master Data'!$A$1:$H$686,'Evening Cow'!$A298,2),""),"")</f>
        <v/>
      </c>
      <c r="N298" s="60" t="str">
        <f t="array" ref="N298">IFERROR(IF(N$2&lt;=$C$1,INDEX('Master Data'!$A$1:$H$686,'Evening Cow'!$A298,2),""),"")</f>
        <v/>
      </c>
      <c r="O298" s="60" t="str">
        <f t="array" ref="O298">IFERROR(IF(O$2&lt;=$C$1,INDEX('Master Data'!$A$1:$H$686,'Evening Cow'!$A298,2),""),"")</f>
        <v/>
      </c>
      <c r="P298" s="60" t="str">
        <f t="array" ref="P298">IFERROR(IF(P$2&lt;=$C$1,INDEX('Master Data'!$A$1:$H$686,'Evening Cow'!$A298,2),""),"")</f>
        <v/>
      </c>
      <c r="Q298" s="60" t="str">
        <f t="array" ref="Q298">IFERROR(IF(Q$2&lt;=$C$1,INDEX('Master Data'!$A$1:$H$686,'Evening Cow'!$A298,2),""),"")</f>
        <v/>
      </c>
      <c r="R298" s="60" t="str">
        <f t="array" ref="R298">IFERROR(IF(R$2&lt;=$C$1,INDEX('Master Data'!$A$1:$H$686,'Evening Cow'!$A298,2),""),"")</f>
        <v/>
      </c>
      <c r="S298" s="60" t="str">
        <f t="array" ref="S298">IFERROR(IF(S$2&lt;=$C$1,INDEX('Master Data'!$A$1:$H$686,'Evening Cow'!$A298,2),""),"")</f>
        <v/>
      </c>
      <c r="T298" s="60" t="str">
        <f t="array" ref="T298">IFERROR(IF(T$2&lt;=$C$1,INDEX('Master Data'!$A$1:$H$686,'Evening Cow'!$A298,2),""),"")</f>
        <v/>
      </c>
      <c r="U298" s="60" t="str">
        <f t="array" ref="U298">IFERROR(IF(U$2&lt;=$C$1,INDEX('Master Data'!$A$1:$H$686,'Evening Cow'!$A298,2),""),"")</f>
        <v/>
      </c>
      <c r="V298" s="60" t="str">
        <f t="array" ref="V298">IFERROR(IF(V$2&lt;=$C$1,INDEX('Master Data'!$A$1:$H$686,'Evening Cow'!$A298,2),""),"")</f>
        <v/>
      </c>
      <c r="W298" s="60" t="str">
        <f t="array" ref="W298">IFERROR(IF(W$2&lt;=$C$1,INDEX('Master Data'!$A$1:$H$686,'Evening Cow'!$A298,2),""),"")</f>
        <v/>
      </c>
      <c r="X298" s="60" t="str">
        <f t="array" ref="X298">IFERROR(IF(X$2&lt;=$C$1,INDEX('Master Data'!$A$1:$H$686,'Evening Cow'!$A298,2),""),"")</f>
        <v/>
      </c>
      <c r="Y298" s="60" t="str">
        <f t="array" ref="Y298">IFERROR(IF(Y$2&lt;=$C$1,INDEX('Master Data'!$A$1:$H$686,'Evening Cow'!$A298,2),""),"")</f>
        <v/>
      </c>
      <c r="Z298" s="60" t="str">
        <f t="array" ref="Z298">IFERROR(IF(Z$2&lt;=$C$1,INDEX('Master Data'!$A$1:$H$686,'Evening Cow'!$A298,2),""),"")</f>
        <v/>
      </c>
      <c r="AA298" s="60" t="str">
        <f t="array" ref="AA298">IFERROR(IF(AA$2&lt;=$C$1,INDEX('Master Data'!$A$1:$H$686,'Evening Cow'!$A298,2),""),"")</f>
        <v/>
      </c>
      <c r="AB298" s="60" t="str">
        <f t="array" ref="AB298">IFERROR(IF(AB$2&lt;=$C$1,INDEX('Master Data'!$A$1:$H$686,'Evening Cow'!$A298,2),""),"")</f>
        <v/>
      </c>
      <c r="AC298" s="60" t="str">
        <f t="array" ref="AC298">IFERROR(IF(AC$2&lt;=$C$1,INDEX('Master Data'!$A$1:$H$686,'Evening Cow'!$A298,2),""),"")</f>
        <v/>
      </c>
      <c r="AD298" s="60" t="str">
        <f t="array" ref="AD298">IFERROR(IF(AD$2&lt;=$C$1,INDEX('Master Data'!$A$1:$H$686,'Evening Cow'!$A298,2),""),"")</f>
        <v/>
      </c>
      <c r="AE298" s="12"/>
      <c r="AF298" s="12"/>
      <c r="AG298" s="12"/>
    </row>
    <row r="299" ht="14.25" customHeight="1">
      <c r="A299" s="60" t="str">
        <f>IFERROR(SMALL('Master Data'!H:H,ROW()-2),"")</f>
        <v/>
      </c>
      <c r="B299" s="61" t="str">
        <f t="array" ref="B299">IFERROR(INDEX('Master Data'!$A$1:$H$686,'Evening Cow'!$A299,1),"")</f>
        <v>Customer Name</v>
      </c>
      <c r="C299" s="60" t="str">
        <f t="array" ref="C299">IFERROR(IF(C$2&lt;=$C$1,INDEX('Master Data'!$A$1:$H$686,'Evening Cow'!$A299,2),""),"")</f>
        <v/>
      </c>
      <c r="D299" s="60" t="str">
        <f t="array" ref="D299">IFERROR(IF(D$2&lt;=$C$1,INDEX('Master Data'!$A$1:$H$686,'Evening Cow'!$A299,2),""),"")</f>
        <v/>
      </c>
      <c r="E299" s="60" t="str">
        <f t="array" ref="E299">IFERROR(IF(E$2&lt;=$C$1,INDEX('Master Data'!$A$1:$H$686,'Evening Cow'!$A299,2),""),"")</f>
        <v/>
      </c>
      <c r="F299" s="60" t="str">
        <f t="array" ref="F299">IFERROR(IF(F$2&lt;=$C$1,INDEX('Master Data'!$A$1:$H$686,'Evening Cow'!$A299,2),""),"")</f>
        <v/>
      </c>
      <c r="G299" s="60" t="str">
        <f t="array" ref="G299">IFERROR(IF(G$2&lt;=$C$1,INDEX('Master Data'!$A$1:$H$686,'Evening Cow'!$A299,2),""),"")</f>
        <v/>
      </c>
      <c r="H299" s="60" t="str">
        <f t="array" ref="H299">IFERROR(IF(H$2&lt;=$C$1,INDEX('Master Data'!$A$1:$H$686,'Evening Cow'!$A299,2),""),"")</f>
        <v/>
      </c>
      <c r="I299" s="60" t="str">
        <f t="array" ref="I299">IFERROR(IF(I$2&lt;=$C$1,INDEX('Master Data'!$A$1:$H$686,'Evening Cow'!$A299,2),""),"")</f>
        <v/>
      </c>
      <c r="J299" s="60" t="str">
        <f t="array" ref="J299">IFERROR(IF(J$2&lt;=$C$1,INDEX('Master Data'!$A$1:$H$686,'Evening Cow'!$A299,2),""),"")</f>
        <v/>
      </c>
      <c r="K299" s="60" t="str">
        <f t="array" ref="K299">IFERROR(IF(K$2&lt;=$C$1,INDEX('Master Data'!$A$1:$H$686,'Evening Cow'!$A299,2),""),"")</f>
        <v/>
      </c>
      <c r="L299" s="60" t="str">
        <f t="array" ref="L299">IFERROR(IF(L$2&lt;=$C$1,INDEX('Master Data'!$A$1:$H$686,'Evening Cow'!$A299,2),""),"")</f>
        <v/>
      </c>
      <c r="M299" s="60" t="str">
        <f t="array" ref="M299">IFERROR(IF(M$2&lt;=$C$1,INDEX('Master Data'!$A$1:$H$686,'Evening Cow'!$A299,2),""),"")</f>
        <v/>
      </c>
      <c r="N299" s="60" t="str">
        <f t="array" ref="N299">IFERROR(IF(N$2&lt;=$C$1,INDEX('Master Data'!$A$1:$H$686,'Evening Cow'!$A299,2),""),"")</f>
        <v/>
      </c>
      <c r="O299" s="60" t="str">
        <f t="array" ref="O299">IFERROR(IF(O$2&lt;=$C$1,INDEX('Master Data'!$A$1:$H$686,'Evening Cow'!$A299,2),""),"")</f>
        <v/>
      </c>
      <c r="P299" s="60" t="str">
        <f t="array" ref="P299">IFERROR(IF(P$2&lt;=$C$1,INDEX('Master Data'!$A$1:$H$686,'Evening Cow'!$A299,2),""),"")</f>
        <v/>
      </c>
      <c r="Q299" s="60" t="str">
        <f t="array" ref="Q299">IFERROR(IF(Q$2&lt;=$C$1,INDEX('Master Data'!$A$1:$H$686,'Evening Cow'!$A299,2),""),"")</f>
        <v/>
      </c>
      <c r="R299" s="60" t="str">
        <f t="array" ref="R299">IFERROR(IF(R$2&lt;=$C$1,INDEX('Master Data'!$A$1:$H$686,'Evening Cow'!$A299,2),""),"")</f>
        <v/>
      </c>
      <c r="S299" s="60" t="str">
        <f t="array" ref="S299">IFERROR(IF(S$2&lt;=$C$1,INDEX('Master Data'!$A$1:$H$686,'Evening Cow'!$A299,2),""),"")</f>
        <v/>
      </c>
      <c r="T299" s="60" t="str">
        <f t="array" ref="T299">IFERROR(IF(T$2&lt;=$C$1,INDEX('Master Data'!$A$1:$H$686,'Evening Cow'!$A299,2),""),"")</f>
        <v/>
      </c>
      <c r="U299" s="60" t="str">
        <f t="array" ref="U299">IFERROR(IF(U$2&lt;=$C$1,INDEX('Master Data'!$A$1:$H$686,'Evening Cow'!$A299,2),""),"")</f>
        <v/>
      </c>
      <c r="V299" s="60" t="str">
        <f t="array" ref="V299">IFERROR(IF(V$2&lt;=$C$1,INDEX('Master Data'!$A$1:$H$686,'Evening Cow'!$A299,2),""),"")</f>
        <v/>
      </c>
      <c r="W299" s="60" t="str">
        <f t="array" ref="W299">IFERROR(IF(W$2&lt;=$C$1,INDEX('Master Data'!$A$1:$H$686,'Evening Cow'!$A299,2),""),"")</f>
        <v/>
      </c>
      <c r="X299" s="60" t="str">
        <f t="array" ref="X299">IFERROR(IF(X$2&lt;=$C$1,INDEX('Master Data'!$A$1:$H$686,'Evening Cow'!$A299,2),""),"")</f>
        <v/>
      </c>
      <c r="Y299" s="60" t="str">
        <f t="array" ref="Y299">IFERROR(IF(Y$2&lt;=$C$1,INDEX('Master Data'!$A$1:$H$686,'Evening Cow'!$A299,2),""),"")</f>
        <v/>
      </c>
      <c r="Z299" s="60" t="str">
        <f t="array" ref="Z299">IFERROR(IF(Z$2&lt;=$C$1,INDEX('Master Data'!$A$1:$H$686,'Evening Cow'!$A299,2),""),"")</f>
        <v/>
      </c>
      <c r="AA299" s="60" t="str">
        <f t="array" ref="AA299">IFERROR(IF(AA$2&lt;=$C$1,INDEX('Master Data'!$A$1:$H$686,'Evening Cow'!$A299,2),""),"")</f>
        <v/>
      </c>
      <c r="AB299" s="60" t="str">
        <f t="array" ref="AB299">IFERROR(IF(AB$2&lt;=$C$1,INDEX('Master Data'!$A$1:$H$686,'Evening Cow'!$A299,2),""),"")</f>
        <v/>
      </c>
      <c r="AC299" s="60" t="str">
        <f t="array" ref="AC299">IFERROR(IF(AC$2&lt;=$C$1,INDEX('Master Data'!$A$1:$H$686,'Evening Cow'!$A299,2),""),"")</f>
        <v/>
      </c>
      <c r="AD299" s="60" t="str">
        <f t="array" ref="AD299">IFERROR(IF(AD$2&lt;=$C$1,INDEX('Master Data'!$A$1:$H$686,'Evening Cow'!$A299,2),""),"")</f>
        <v/>
      </c>
      <c r="AE299" s="12"/>
      <c r="AF299" s="12"/>
      <c r="AG299" s="12"/>
    </row>
    <row r="300" ht="14.25" customHeight="1">
      <c r="A300" s="60" t="str">
        <f>IFERROR(SMALL('Master Data'!H:H,ROW()-2),"")</f>
        <v/>
      </c>
      <c r="B300" s="61" t="str">
        <f t="array" ref="B300">IFERROR(INDEX('Master Data'!$A$1:$H$686,'Evening Cow'!$A300,1),"")</f>
        <v>Customer Name</v>
      </c>
      <c r="C300" s="60" t="str">
        <f t="array" ref="C300">IFERROR(IF(C$2&lt;=$C$1,INDEX('Master Data'!$A$1:$H$686,'Evening Cow'!$A300,2),""),"")</f>
        <v/>
      </c>
      <c r="D300" s="60" t="str">
        <f t="array" ref="D300">IFERROR(IF(D$2&lt;=$C$1,INDEX('Master Data'!$A$1:$H$686,'Evening Cow'!$A300,2),""),"")</f>
        <v/>
      </c>
      <c r="E300" s="60" t="str">
        <f t="array" ref="E300">IFERROR(IF(E$2&lt;=$C$1,INDEX('Master Data'!$A$1:$H$686,'Evening Cow'!$A300,2),""),"")</f>
        <v/>
      </c>
      <c r="F300" s="60" t="str">
        <f t="array" ref="F300">IFERROR(IF(F$2&lt;=$C$1,INDEX('Master Data'!$A$1:$H$686,'Evening Cow'!$A300,2),""),"")</f>
        <v/>
      </c>
      <c r="G300" s="60" t="str">
        <f t="array" ref="G300">IFERROR(IF(G$2&lt;=$C$1,INDEX('Master Data'!$A$1:$H$686,'Evening Cow'!$A300,2),""),"")</f>
        <v/>
      </c>
      <c r="H300" s="60" t="str">
        <f t="array" ref="H300">IFERROR(IF(H$2&lt;=$C$1,INDEX('Master Data'!$A$1:$H$686,'Evening Cow'!$A300,2),""),"")</f>
        <v/>
      </c>
      <c r="I300" s="60" t="str">
        <f t="array" ref="I300">IFERROR(IF(I$2&lt;=$C$1,INDEX('Master Data'!$A$1:$H$686,'Evening Cow'!$A300,2),""),"")</f>
        <v/>
      </c>
      <c r="J300" s="60" t="str">
        <f t="array" ref="J300">IFERROR(IF(J$2&lt;=$C$1,INDEX('Master Data'!$A$1:$H$686,'Evening Cow'!$A300,2),""),"")</f>
        <v/>
      </c>
      <c r="K300" s="60" t="str">
        <f t="array" ref="K300">IFERROR(IF(K$2&lt;=$C$1,INDEX('Master Data'!$A$1:$H$686,'Evening Cow'!$A300,2),""),"")</f>
        <v/>
      </c>
      <c r="L300" s="60" t="str">
        <f t="array" ref="L300">IFERROR(IF(L$2&lt;=$C$1,INDEX('Master Data'!$A$1:$H$686,'Evening Cow'!$A300,2),""),"")</f>
        <v/>
      </c>
      <c r="M300" s="60" t="str">
        <f t="array" ref="M300">IFERROR(IF(M$2&lt;=$C$1,INDEX('Master Data'!$A$1:$H$686,'Evening Cow'!$A300,2),""),"")</f>
        <v/>
      </c>
      <c r="N300" s="60" t="str">
        <f t="array" ref="N300">IFERROR(IF(N$2&lt;=$C$1,INDEX('Master Data'!$A$1:$H$686,'Evening Cow'!$A300,2),""),"")</f>
        <v/>
      </c>
      <c r="O300" s="60" t="str">
        <f t="array" ref="O300">IFERROR(IF(O$2&lt;=$C$1,INDEX('Master Data'!$A$1:$H$686,'Evening Cow'!$A300,2),""),"")</f>
        <v/>
      </c>
      <c r="P300" s="60" t="str">
        <f t="array" ref="P300">IFERROR(IF(P$2&lt;=$C$1,INDEX('Master Data'!$A$1:$H$686,'Evening Cow'!$A300,2),""),"")</f>
        <v/>
      </c>
      <c r="Q300" s="60" t="str">
        <f t="array" ref="Q300">IFERROR(IF(Q$2&lt;=$C$1,INDEX('Master Data'!$A$1:$H$686,'Evening Cow'!$A300,2),""),"")</f>
        <v/>
      </c>
      <c r="R300" s="60" t="str">
        <f t="array" ref="R300">IFERROR(IF(R$2&lt;=$C$1,INDEX('Master Data'!$A$1:$H$686,'Evening Cow'!$A300,2),""),"")</f>
        <v/>
      </c>
      <c r="S300" s="60" t="str">
        <f t="array" ref="S300">IFERROR(IF(S$2&lt;=$C$1,INDEX('Master Data'!$A$1:$H$686,'Evening Cow'!$A300,2),""),"")</f>
        <v/>
      </c>
      <c r="T300" s="60" t="str">
        <f t="array" ref="T300">IFERROR(IF(T$2&lt;=$C$1,INDEX('Master Data'!$A$1:$H$686,'Evening Cow'!$A300,2),""),"")</f>
        <v/>
      </c>
      <c r="U300" s="60" t="str">
        <f t="array" ref="U300">IFERROR(IF(U$2&lt;=$C$1,INDEX('Master Data'!$A$1:$H$686,'Evening Cow'!$A300,2),""),"")</f>
        <v/>
      </c>
      <c r="V300" s="60" t="str">
        <f t="array" ref="V300">IFERROR(IF(V$2&lt;=$C$1,INDEX('Master Data'!$A$1:$H$686,'Evening Cow'!$A300,2),""),"")</f>
        <v/>
      </c>
      <c r="W300" s="60" t="str">
        <f t="array" ref="W300">IFERROR(IF(W$2&lt;=$C$1,INDEX('Master Data'!$A$1:$H$686,'Evening Cow'!$A300,2),""),"")</f>
        <v/>
      </c>
      <c r="X300" s="60" t="str">
        <f t="array" ref="X300">IFERROR(IF(X$2&lt;=$C$1,INDEX('Master Data'!$A$1:$H$686,'Evening Cow'!$A300,2),""),"")</f>
        <v/>
      </c>
      <c r="Y300" s="60" t="str">
        <f t="array" ref="Y300">IFERROR(IF(Y$2&lt;=$C$1,INDEX('Master Data'!$A$1:$H$686,'Evening Cow'!$A300,2),""),"")</f>
        <v/>
      </c>
      <c r="Z300" s="60" t="str">
        <f t="array" ref="Z300">IFERROR(IF(Z$2&lt;=$C$1,INDEX('Master Data'!$A$1:$H$686,'Evening Cow'!$A300,2),""),"")</f>
        <v/>
      </c>
      <c r="AA300" s="60" t="str">
        <f t="array" ref="AA300">IFERROR(IF(AA$2&lt;=$C$1,INDEX('Master Data'!$A$1:$H$686,'Evening Cow'!$A300,2),""),"")</f>
        <v/>
      </c>
      <c r="AB300" s="60" t="str">
        <f t="array" ref="AB300">IFERROR(IF(AB$2&lt;=$C$1,INDEX('Master Data'!$A$1:$H$686,'Evening Cow'!$A300,2),""),"")</f>
        <v/>
      </c>
      <c r="AC300" s="60" t="str">
        <f t="array" ref="AC300">IFERROR(IF(AC$2&lt;=$C$1,INDEX('Master Data'!$A$1:$H$686,'Evening Cow'!$A300,2),""),"")</f>
        <v/>
      </c>
      <c r="AD300" s="60" t="str">
        <f t="array" ref="AD300">IFERROR(IF(AD$2&lt;=$C$1,INDEX('Master Data'!$A$1:$H$686,'Evening Cow'!$A300,2),""),"")</f>
        <v/>
      </c>
      <c r="AE300" s="12"/>
      <c r="AF300" s="12"/>
      <c r="AG300" s="12"/>
    </row>
    <row r="301" ht="14.25" customHeight="1">
      <c r="A301" s="60" t="str">
        <f>IFERROR(SMALL('Master Data'!H:H,ROW()-2),"")</f>
        <v/>
      </c>
      <c r="B301" s="61" t="str">
        <f t="array" ref="B301">IFERROR(INDEX('Master Data'!$A$1:$H$686,'Evening Cow'!$A301,1),"")</f>
        <v>Customer Name</v>
      </c>
      <c r="C301" s="60" t="str">
        <f t="array" ref="C301">IFERROR(IF(C$2&lt;=$C$1,INDEX('Master Data'!$A$1:$H$686,'Evening Cow'!$A301,2),""),"")</f>
        <v/>
      </c>
      <c r="D301" s="60" t="str">
        <f t="array" ref="D301">IFERROR(IF(D$2&lt;=$C$1,INDEX('Master Data'!$A$1:$H$686,'Evening Cow'!$A301,2),""),"")</f>
        <v/>
      </c>
      <c r="E301" s="60" t="str">
        <f t="array" ref="E301">IFERROR(IF(E$2&lt;=$C$1,INDEX('Master Data'!$A$1:$H$686,'Evening Cow'!$A301,2),""),"")</f>
        <v/>
      </c>
      <c r="F301" s="60" t="str">
        <f t="array" ref="F301">IFERROR(IF(F$2&lt;=$C$1,INDEX('Master Data'!$A$1:$H$686,'Evening Cow'!$A301,2),""),"")</f>
        <v/>
      </c>
      <c r="G301" s="60" t="str">
        <f t="array" ref="G301">IFERROR(IF(G$2&lt;=$C$1,INDEX('Master Data'!$A$1:$H$686,'Evening Cow'!$A301,2),""),"")</f>
        <v/>
      </c>
      <c r="H301" s="60" t="str">
        <f t="array" ref="H301">IFERROR(IF(H$2&lt;=$C$1,INDEX('Master Data'!$A$1:$H$686,'Evening Cow'!$A301,2),""),"")</f>
        <v/>
      </c>
      <c r="I301" s="60" t="str">
        <f t="array" ref="I301">IFERROR(IF(I$2&lt;=$C$1,INDEX('Master Data'!$A$1:$H$686,'Evening Cow'!$A301,2),""),"")</f>
        <v/>
      </c>
      <c r="J301" s="60" t="str">
        <f t="array" ref="J301">IFERROR(IF(J$2&lt;=$C$1,INDEX('Master Data'!$A$1:$H$686,'Evening Cow'!$A301,2),""),"")</f>
        <v/>
      </c>
      <c r="K301" s="60" t="str">
        <f t="array" ref="K301">IFERROR(IF(K$2&lt;=$C$1,INDEX('Master Data'!$A$1:$H$686,'Evening Cow'!$A301,2),""),"")</f>
        <v/>
      </c>
      <c r="L301" s="60" t="str">
        <f t="array" ref="L301">IFERROR(IF(L$2&lt;=$C$1,INDEX('Master Data'!$A$1:$H$686,'Evening Cow'!$A301,2),""),"")</f>
        <v/>
      </c>
      <c r="M301" s="60" t="str">
        <f t="array" ref="M301">IFERROR(IF(M$2&lt;=$C$1,INDEX('Master Data'!$A$1:$H$686,'Evening Cow'!$A301,2),""),"")</f>
        <v/>
      </c>
      <c r="N301" s="60" t="str">
        <f t="array" ref="N301">IFERROR(IF(N$2&lt;=$C$1,INDEX('Master Data'!$A$1:$H$686,'Evening Cow'!$A301,2),""),"")</f>
        <v/>
      </c>
      <c r="O301" s="60" t="str">
        <f t="array" ref="O301">IFERROR(IF(O$2&lt;=$C$1,INDEX('Master Data'!$A$1:$H$686,'Evening Cow'!$A301,2),""),"")</f>
        <v/>
      </c>
      <c r="P301" s="60" t="str">
        <f t="array" ref="P301">IFERROR(IF(P$2&lt;=$C$1,INDEX('Master Data'!$A$1:$H$686,'Evening Cow'!$A301,2),""),"")</f>
        <v/>
      </c>
      <c r="Q301" s="60" t="str">
        <f t="array" ref="Q301">IFERROR(IF(Q$2&lt;=$C$1,INDEX('Master Data'!$A$1:$H$686,'Evening Cow'!$A301,2),""),"")</f>
        <v/>
      </c>
      <c r="R301" s="60" t="str">
        <f t="array" ref="R301">IFERROR(IF(R$2&lt;=$C$1,INDEX('Master Data'!$A$1:$H$686,'Evening Cow'!$A301,2),""),"")</f>
        <v/>
      </c>
      <c r="S301" s="60" t="str">
        <f t="array" ref="S301">IFERROR(IF(S$2&lt;=$C$1,INDEX('Master Data'!$A$1:$H$686,'Evening Cow'!$A301,2),""),"")</f>
        <v/>
      </c>
      <c r="T301" s="60" t="str">
        <f t="array" ref="T301">IFERROR(IF(T$2&lt;=$C$1,INDEX('Master Data'!$A$1:$H$686,'Evening Cow'!$A301,2),""),"")</f>
        <v/>
      </c>
      <c r="U301" s="60" t="str">
        <f t="array" ref="U301">IFERROR(IF(U$2&lt;=$C$1,INDEX('Master Data'!$A$1:$H$686,'Evening Cow'!$A301,2),""),"")</f>
        <v/>
      </c>
      <c r="V301" s="60" t="str">
        <f t="array" ref="V301">IFERROR(IF(V$2&lt;=$C$1,INDEX('Master Data'!$A$1:$H$686,'Evening Cow'!$A301,2),""),"")</f>
        <v/>
      </c>
      <c r="W301" s="60" t="str">
        <f t="array" ref="W301">IFERROR(IF(W$2&lt;=$C$1,INDEX('Master Data'!$A$1:$H$686,'Evening Cow'!$A301,2),""),"")</f>
        <v/>
      </c>
      <c r="X301" s="60" t="str">
        <f t="array" ref="X301">IFERROR(IF(X$2&lt;=$C$1,INDEX('Master Data'!$A$1:$H$686,'Evening Cow'!$A301,2),""),"")</f>
        <v/>
      </c>
      <c r="Y301" s="60" t="str">
        <f t="array" ref="Y301">IFERROR(IF(Y$2&lt;=$C$1,INDEX('Master Data'!$A$1:$H$686,'Evening Cow'!$A301,2),""),"")</f>
        <v/>
      </c>
      <c r="Z301" s="60" t="str">
        <f t="array" ref="Z301">IFERROR(IF(Z$2&lt;=$C$1,INDEX('Master Data'!$A$1:$H$686,'Evening Cow'!$A301,2),""),"")</f>
        <v/>
      </c>
      <c r="AA301" s="60" t="str">
        <f t="array" ref="AA301">IFERROR(IF(AA$2&lt;=$C$1,INDEX('Master Data'!$A$1:$H$686,'Evening Cow'!$A301,2),""),"")</f>
        <v/>
      </c>
      <c r="AB301" s="60" t="str">
        <f t="array" ref="AB301">IFERROR(IF(AB$2&lt;=$C$1,INDEX('Master Data'!$A$1:$H$686,'Evening Cow'!$A301,2),""),"")</f>
        <v/>
      </c>
      <c r="AC301" s="60" t="str">
        <f t="array" ref="AC301">IFERROR(IF(AC$2&lt;=$C$1,INDEX('Master Data'!$A$1:$H$686,'Evening Cow'!$A301,2),""),"")</f>
        <v/>
      </c>
      <c r="AD301" s="60" t="str">
        <f t="array" ref="AD301">IFERROR(IF(AD$2&lt;=$C$1,INDEX('Master Data'!$A$1:$H$686,'Evening Cow'!$A301,2),""),"")</f>
        <v/>
      </c>
      <c r="AE301" s="12"/>
      <c r="AF301" s="12"/>
      <c r="AG301" s="12"/>
    </row>
    <row r="302" ht="14.25" customHeight="1">
      <c r="A302" s="60" t="str">
        <f>IFERROR(SMALL('Master Data'!H:H,ROW()-2),"")</f>
        <v/>
      </c>
      <c r="B302" s="61" t="str">
        <f t="array" ref="B302">IFERROR(INDEX('Master Data'!$A$1:$H$686,'Evening Cow'!$A302,1),"")</f>
        <v>Customer Name</v>
      </c>
      <c r="C302" s="60" t="str">
        <f t="array" ref="C302">IFERROR(IF(C$2&lt;=$C$1,INDEX('Master Data'!$A$1:$H$686,'Evening Cow'!$A302,2),""),"")</f>
        <v/>
      </c>
      <c r="D302" s="60" t="str">
        <f t="array" ref="D302">IFERROR(IF(D$2&lt;=$C$1,INDEX('Master Data'!$A$1:$H$686,'Evening Cow'!$A302,2),""),"")</f>
        <v/>
      </c>
      <c r="E302" s="60" t="str">
        <f t="array" ref="E302">IFERROR(IF(E$2&lt;=$C$1,INDEX('Master Data'!$A$1:$H$686,'Evening Cow'!$A302,2),""),"")</f>
        <v/>
      </c>
      <c r="F302" s="60" t="str">
        <f t="array" ref="F302">IFERROR(IF(F$2&lt;=$C$1,INDEX('Master Data'!$A$1:$H$686,'Evening Cow'!$A302,2),""),"")</f>
        <v/>
      </c>
      <c r="G302" s="60" t="str">
        <f t="array" ref="G302">IFERROR(IF(G$2&lt;=$C$1,INDEX('Master Data'!$A$1:$H$686,'Evening Cow'!$A302,2),""),"")</f>
        <v/>
      </c>
      <c r="H302" s="60" t="str">
        <f t="array" ref="H302">IFERROR(IF(H$2&lt;=$C$1,INDEX('Master Data'!$A$1:$H$686,'Evening Cow'!$A302,2),""),"")</f>
        <v/>
      </c>
      <c r="I302" s="60" t="str">
        <f t="array" ref="I302">IFERROR(IF(I$2&lt;=$C$1,INDEX('Master Data'!$A$1:$H$686,'Evening Cow'!$A302,2),""),"")</f>
        <v/>
      </c>
      <c r="J302" s="60" t="str">
        <f t="array" ref="J302">IFERROR(IF(J$2&lt;=$C$1,INDEX('Master Data'!$A$1:$H$686,'Evening Cow'!$A302,2),""),"")</f>
        <v/>
      </c>
      <c r="K302" s="60" t="str">
        <f t="array" ref="K302">IFERROR(IF(K$2&lt;=$C$1,INDEX('Master Data'!$A$1:$H$686,'Evening Cow'!$A302,2),""),"")</f>
        <v/>
      </c>
      <c r="L302" s="60" t="str">
        <f t="array" ref="L302">IFERROR(IF(L$2&lt;=$C$1,INDEX('Master Data'!$A$1:$H$686,'Evening Cow'!$A302,2),""),"")</f>
        <v/>
      </c>
      <c r="M302" s="60" t="str">
        <f t="array" ref="M302">IFERROR(IF(M$2&lt;=$C$1,INDEX('Master Data'!$A$1:$H$686,'Evening Cow'!$A302,2),""),"")</f>
        <v/>
      </c>
      <c r="N302" s="60" t="str">
        <f t="array" ref="N302">IFERROR(IF(N$2&lt;=$C$1,INDEX('Master Data'!$A$1:$H$686,'Evening Cow'!$A302,2),""),"")</f>
        <v/>
      </c>
      <c r="O302" s="60" t="str">
        <f t="array" ref="O302">IFERROR(IF(O$2&lt;=$C$1,INDEX('Master Data'!$A$1:$H$686,'Evening Cow'!$A302,2),""),"")</f>
        <v/>
      </c>
      <c r="P302" s="60" t="str">
        <f t="array" ref="P302">IFERROR(IF(P$2&lt;=$C$1,INDEX('Master Data'!$A$1:$H$686,'Evening Cow'!$A302,2),""),"")</f>
        <v/>
      </c>
      <c r="Q302" s="60" t="str">
        <f t="array" ref="Q302">IFERROR(IF(Q$2&lt;=$C$1,INDEX('Master Data'!$A$1:$H$686,'Evening Cow'!$A302,2),""),"")</f>
        <v/>
      </c>
      <c r="R302" s="60" t="str">
        <f t="array" ref="R302">IFERROR(IF(R$2&lt;=$C$1,INDEX('Master Data'!$A$1:$H$686,'Evening Cow'!$A302,2),""),"")</f>
        <v/>
      </c>
      <c r="S302" s="60" t="str">
        <f t="array" ref="S302">IFERROR(IF(S$2&lt;=$C$1,INDEX('Master Data'!$A$1:$H$686,'Evening Cow'!$A302,2),""),"")</f>
        <v/>
      </c>
      <c r="T302" s="60" t="str">
        <f t="array" ref="T302">IFERROR(IF(T$2&lt;=$C$1,INDEX('Master Data'!$A$1:$H$686,'Evening Cow'!$A302,2),""),"")</f>
        <v/>
      </c>
      <c r="U302" s="60" t="str">
        <f t="array" ref="U302">IFERROR(IF(U$2&lt;=$C$1,INDEX('Master Data'!$A$1:$H$686,'Evening Cow'!$A302,2),""),"")</f>
        <v/>
      </c>
      <c r="V302" s="60" t="str">
        <f t="array" ref="V302">IFERROR(IF(V$2&lt;=$C$1,INDEX('Master Data'!$A$1:$H$686,'Evening Cow'!$A302,2),""),"")</f>
        <v/>
      </c>
      <c r="W302" s="60" t="str">
        <f t="array" ref="W302">IFERROR(IF(W$2&lt;=$C$1,INDEX('Master Data'!$A$1:$H$686,'Evening Cow'!$A302,2),""),"")</f>
        <v/>
      </c>
      <c r="X302" s="60" t="str">
        <f t="array" ref="X302">IFERROR(IF(X$2&lt;=$C$1,INDEX('Master Data'!$A$1:$H$686,'Evening Cow'!$A302,2),""),"")</f>
        <v/>
      </c>
      <c r="Y302" s="60" t="str">
        <f t="array" ref="Y302">IFERROR(IF(Y$2&lt;=$C$1,INDEX('Master Data'!$A$1:$H$686,'Evening Cow'!$A302,2),""),"")</f>
        <v/>
      </c>
      <c r="Z302" s="60" t="str">
        <f t="array" ref="Z302">IFERROR(IF(Z$2&lt;=$C$1,INDEX('Master Data'!$A$1:$H$686,'Evening Cow'!$A302,2),""),"")</f>
        <v/>
      </c>
      <c r="AA302" s="60" t="str">
        <f t="array" ref="AA302">IFERROR(IF(AA$2&lt;=$C$1,INDEX('Master Data'!$A$1:$H$686,'Evening Cow'!$A302,2),""),"")</f>
        <v/>
      </c>
      <c r="AB302" s="60" t="str">
        <f t="array" ref="AB302">IFERROR(IF(AB$2&lt;=$C$1,INDEX('Master Data'!$A$1:$H$686,'Evening Cow'!$A302,2),""),"")</f>
        <v/>
      </c>
      <c r="AC302" s="60" t="str">
        <f t="array" ref="AC302">IFERROR(IF(AC$2&lt;=$C$1,INDEX('Master Data'!$A$1:$H$686,'Evening Cow'!$A302,2),""),"")</f>
        <v/>
      </c>
      <c r="AD302" s="60" t="str">
        <f t="array" ref="AD302">IFERROR(IF(AD$2&lt;=$C$1,INDEX('Master Data'!$A$1:$H$686,'Evening Cow'!$A302,2),""),"")</f>
        <v/>
      </c>
      <c r="AE302" s="12"/>
      <c r="AF302" s="12"/>
      <c r="AG302" s="12"/>
    </row>
    <row r="303" ht="14.25" customHeight="1">
      <c r="A303" s="60" t="str">
        <f>IFERROR(SMALL('Master Data'!H:H,ROW()-2),"")</f>
        <v/>
      </c>
      <c r="B303" s="61" t="str">
        <f t="array" ref="B303">IFERROR(INDEX('Master Data'!$A$1:$H$686,'Evening Cow'!$A303,1),"")</f>
        <v>Customer Name</v>
      </c>
      <c r="C303" s="60" t="str">
        <f t="array" ref="C303">IFERROR(IF(C$2&lt;=$C$1,INDEX('Master Data'!$A$1:$H$686,'Evening Cow'!$A303,2),""),"")</f>
        <v/>
      </c>
      <c r="D303" s="60" t="str">
        <f t="array" ref="D303">IFERROR(IF(D$2&lt;=$C$1,INDEX('Master Data'!$A$1:$H$686,'Evening Cow'!$A303,2),""),"")</f>
        <v/>
      </c>
      <c r="E303" s="60" t="str">
        <f t="array" ref="E303">IFERROR(IF(E$2&lt;=$C$1,INDEX('Master Data'!$A$1:$H$686,'Evening Cow'!$A303,2),""),"")</f>
        <v/>
      </c>
      <c r="F303" s="60" t="str">
        <f t="array" ref="F303">IFERROR(IF(F$2&lt;=$C$1,INDEX('Master Data'!$A$1:$H$686,'Evening Cow'!$A303,2),""),"")</f>
        <v/>
      </c>
      <c r="G303" s="60" t="str">
        <f t="array" ref="G303">IFERROR(IF(G$2&lt;=$C$1,INDEX('Master Data'!$A$1:$H$686,'Evening Cow'!$A303,2),""),"")</f>
        <v/>
      </c>
      <c r="H303" s="60" t="str">
        <f t="array" ref="H303">IFERROR(IF(H$2&lt;=$C$1,INDEX('Master Data'!$A$1:$H$686,'Evening Cow'!$A303,2),""),"")</f>
        <v/>
      </c>
      <c r="I303" s="60" t="str">
        <f t="array" ref="I303">IFERROR(IF(I$2&lt;=$C$1,INDEX('Master Data'!$A$1:$H$686,'Evening Cow'!$A303,2),""),"")</f>
        <v/>
      </c>
      <c r="J303" s="60" t="str">
        <f t="array" ref="J303">IFERROR(IF(J$2&lt;=$C$1,INDEX('Master Data'!$A$1:$H$686,'Evening Cow'!$A303,2),""),"")</f>
        <v/>
      </c>
      <c r="K303" s="60" t="str">
        <f t="array" ref="K303">IFERROR(IF(K$2&lt;=$C$1,INDEX('Master Data'!$A$1:$H$686,'Evening Cow'!$A303,2),""),"")</f>
        <v/>
      </c>
      <c r="L303" s="60" t="str">
        <f t="array" ref="L303">IFERROR(IF(L$2&lt;=$C$1,INDEX('Master Data'!$A$1:$H$686,'Evening Cow'!$A303,2),""),"")</f>
        <v/>
      </c>
      <c r="M303" s="60" t="str">
        <f t="array" ref="M303">IFERROR(IF(M$2&lt;=$C$1,INDEX('Master Data'!$A$1:$H$686,'Evening Cow'!$A303,2),""),"")</f>
        <v/>
      </c>
      <c r="N303" s="60" t="str">
        <f t="array" ref="N303">IFERROR(IF(N$2&lt;=$C$1,INDEX('Master Data'!$A$1:$H$686,'Evening Cow'!$A303,2),""),"")</f>
        <v/>
      </c>
      <c r="O303" s="60" t="str">
        <f t="array" ref="O303">IFERROR(IF(O$2&lt;=$C$1,INDEX('Master Data'!$A$1:$H$686,'Evening Cow'!$A303,2),""),"")</f>
        <v/>
      </c>
      <c r="P303" s="60" t="str">
        <f t="array" ref="P303">IFERROR(IF(P$2&lt;=$C$1,INDEX('Master Data'!$A$1:$H$686,'Evening Cow'!$A303,2),""),"")</f>
        <v/>
      </c>
      <c r="Q303" s="60" t="str">
        <f t="array" ref="Q303">IFERROR(IF(Q$2&lt;=$C$1,INDEX('Master Data'!$A$1:$H$686,'Evening Cow'!$A303,2),""),"")</f>
        <v/>
      </c>
      <c r="R303" s="60" t="str">
        <f t="array" ref="R303">IFERROR(IF(R$2&lt;=$C$1,INDEX('Master Data'!$A$1:$H$686,'Evening Cow'!$A303,2),""),"")</f>
        <v/>
      </c>
      <c r="S303" s="60" t="str">
        <f t="array" ref="S303">IFERROR(IF(S$2&lt;=$C$1,INDEX('Master Data'!$A$1:$H$686,'Evening Cow'!$A303,2),""),"")</f>
        <v/>
      </c>
      <c r="T303" s="60" t="str">
        <f t="array" ref="T303">IFERROR(IF(T$2&lt;=$C$1,INDEX('Master Data'!$A$1:$H$686,'Evening Cow'!$A303,2),""),"")</f>
        <v/>
      </c>
      <c r="U303" s="60" t="str">
        <f t="array" ref="U303">IFERROR(IF(U$2&lt;=$C$1,INDEX('Master Data'!$A$1:$H$686,'Evening Cow'!$A303,2),""),"")</f>
        <v/>
      </c>
      <c r="V303" s="60" t="str">
        <f t="array" ref="V303">IFERROR(IF(V$2&lt;=$C$1,INDEX('Master Data'!$A$1:$H$686,'Evening Cow'!$A303,2),""),"")</f>
        <v/>
      </c>
      <c r="W303" s="60" t="str">
        <f t="array" ref="W303">IFERROR(IF(W$2&lt;=$C$1,INDEX('Master Data'!$A$1:$H$686,'Evening Cow'!$A303,2),""),"")</f>
        <v/>
      </c>
      <c r="X303" s="60" t="str">
        <f t="array" ref="X303">IFERROR(IF(X$2&lt;=$C$1,INDEX('Master Data'!$A$1:$H$686,'Evening Cow'!$A303,2),""),"")</f>
        <v/>
      </c>
      <c r="Y303" s="60" t="str">
        <f t="array" ref="Y303">IFERROR(IF(Y$2&lt;=$C$1,INDEX('Master Data'!$A$1:$H$686,'Evening Cow'!$A303,2),""),"")</f>
        <v/>
      </c>
      <c r="Z303" s="60" t="str">
        <f t="array" ref="Z303">IFERROR(IF(Z$2&lt;=$C$1,INDEX('Master Data'!$A$1:$H$686,'Evening Cow'!$A303,2),""),"")</f>
        <v/>
      </c>
      <c r="AA303" s="60" t="str">
        <f t="array" ref="AA303">IFERROR(IF(AA$2&lt;=$C$1,INDEX('Master Data'!$A$1:$H$686,'Evening Cow'!$A303,2),""),"")</f>
        <v/>
      </c>
      <c r="AB303" s="60" t="str">
        <f t="array" ref="AB303">IFERROR(IF(AB$2&lt;=$C$1,INDEX('Master Data'!$A$1:$H$686,'Evening Cow'!$A303,2),""),"")</f>
        <v/>
      </c>
      <c r="AC303" s="60" t="str">
        <f t="array" ref="AC303">IFERROR(IF(AC$2&lt;=$C$1,INDEX('Master Data'!$A$1:$H$686,'Evening Cow'!$A303,2),""),"")</f>
        <v/>
      </c>
      <c r="AD303" s="60" t="str">
        <f t="array" ref="AD303">IFERROR(IF(AD$2&lt;=$C$1,INDEX('Master Data'!$A$1:$H$686,'Evening Cow'!$A303,2),""),"")</f>
        <v/>
      </c>
      <c r="AE303" s="12"/>
      <c r="AF303" s="12"/>
      <c r="AG303" s="12"/>
    </row>
    <row r="304" ht="14.25" customHeight="1">
      <c r="A304" s="60" t="str">
        <f>IFERROR(SMALL('Master Data'!H:H,ROW()-2),"")</f>
        <v/>
      </c>
      <c r="B304" s="61" t="str">
        <f t="array" ref="B304">IFERROR(INDEX('Master Data'!$A$1:$H$686,'Evening Cow'!$A304,1),"")</f>
        <v>Customer Name</v>
      </c>
      <c r="C304" s="60" t="str">
        <f t="array" ref="C304">IFERROR(IF(C$2&lt;=$C$1,INDEX('Master Data'!$A$1:$H$686,'Evening Cow'!$A304,2),""),"")</f>
        <v/>
      </c>
      <c r="D304" s="60" t="str">
        <f t="array" ref="D304">IFERROR(IF(D$2&lt;=$C$1,INDEX('Master Data'!$A$1:$H$686,'Evening Cow'!$A304,2),""),"")</f>
        <v/>
      </c>
      <c r="E304" s="60" t="str">
        <f t="array" ref="E304">IFERROR(IF(E$2&lt;=$C$1,INDEX('Master Data'!$A$1:$H$686,'Evening Cow'!$A304,2),""),"")</f>
        <v/>
      </c>
      <c r="F304" s="60" t="str">
        <f t="array" ref="F304">IFERROR(IF(F$2&lt;=$C$1,INDEX('Master Data'!$A$1:$H$686,'Evening Cow'!$A304,2),""),"")</f>
        <v/>
      </c>
      <c r="G304" s="60" t="str">
        <f t="array" ref="G304">IFERROR(IF(G$2&lt;=$C$1,INDEX('Master Data'!$A$1:$H$686,'Evening Cow'!$A304,2),""),"")</f>
        <v/>
      </c>
      <c r="H304" s="60" t="str">
        <f t="array" ref="H304">IFERROR(IF(H$2&lt;=$C$1,INDEX('Master Data'!$A$1:$H$686,'Evening Cow'!$A304,2),""),"")</f>
        <v/>
      </c>
      <c r="I304" s="60" t="str">
        <f t="array" ref="I304">IFERROR(IF(I$2&lt;=$C$1,INDEX('Master Data'!$A$1:$H$686,'Evening Cow'!$A304,2),""),"")</f>
        <v/>
      </c>
      <c r="J304" s="60" t="str">
        <f t="array" ref="J304">IFERROR(IF(J$2&lt;=$C$1,INDEX('Master Data'!$A$1:$H$686,'Evening Cow'!$A304,2),""),"")</f>
        <v/>
      </c>
      <c r="K304" s="60" t="str">
        <f t="array" ref="K304">IFERROR(IF(K$2&lt;=$C$1,INDEX('Master Data'!$A$1:$H$686,'Evening Cow'!$A304,2),""),"")</f>
        <v/>
      </c>
      <c r="L304" s="60" t="str">
        <f t="array" ref="L304">IFERROR(IF(L$2&lt;=$C$1,INDEX('Master Data'!$A$1:$H$686,'Evening Cow'!$A304,2),""),"")</f>
        <v/>
      </c>
      <c r="M304" s="60" t="str">
        <f t="array" ref="M304">IFERROR(IF(M$2&lt;=$C$1,INDEX('Master Data'!$A$1:$H$686,'Evening Cow'!$A304,2),""),"")</f>
        <v/>
      </c>
      <c r="N304" s="60" t="str">
        <f t="array" ref="N304">IFERROR(IF(N$2&lt;=$C$1,INDEX('Master Data'!$A$1:$H$686,'Evening Cow'!$A304,2),""),"")</f>
        <v/>
      </c>
      <c r="O304" s="60" t="str">
        <f t="array" ref="O304">IFERROR(IF(O$2&lt;=$C$1,INDEX('Master Data'!$A$1:$H$686,'Evening Cow'!$A304,2),""),"")</f>
        <v/>
      </c>
      <c r="P304" s="60" t="str">
        <f t="array" ref="P304">IFERROR(IF(P$2&lt;=$C$1,INDEX('Master Data'!$A$1:$H$686,'Evening Cow'!$A304,2),""),"")</f>
        <v/>
      </c>
      <c r="Q304" s="60" t="str">
        <f t="array" ref="Q304">IFERROR(IF(Q$2&lt;=$C$1,INDEX('Master Data'!$A$1:$H$686,'Evening Cow'!$A304,2),""),"")</f>
        <v/>
      </c>
      <c r="R304" s="60" t="str">
        <f t="array" ref="R304">IFERROR(IF(R$2&lt;=$C$1,INDEX('Master Data'!$A$1:$H$686,'Evening Cow'!$A304,2),""),"")</f>
        <v/>
      </c>
      <c r="S304" s="60" t="str">
        <f t="array" ref="S304">IFERROR(IF(S$2&lt;=$C$1,INDEX('Master Data'!$A$1:$H$686,'Evening Cow'!$A304,2),""),"")</f>
        <v/>
      </c>
      <c r="T304" s="60" t="str">
        <f t="array" ref="T304">IFERROR(IF(T$2&lt;=$C$1,INDEX('Master Data'!$A$1:$H$686,'Evening Cow'!$A304,2),""),"")</f>
        <v/>
      </c>
      <c r="U304" s="60" t="str">
        <f t="array" ref="U304">IFERROR(IF(U$2&lt;=$C$1,INDEX('Master Data'!$A$1:$H$686,'Evening Cow'!$A304,2),""),"")</f>
        <v/>
      </c>
      <c r="V304" s="60" t="str">
        <f t="array" ref="V304">IFERROR(IF(V$2&lt;=$C$1,INDEX('Master Data'!$A$1:$H$686,'Evening Cow'!$A304,2),""),"")</f>
        <v/>
      </c>
      <c r="W304" s="60" t="str">
        <f t="array" ref="W304">IFERROR(IF(W$2&lt;=$C$1,INDEX('Master Data'!$A$1:$H$686,'Evening Cow'!$A304,2),""),"")</f>
        <v/>
      </c>
      <c r="X304" s="60" t="str">
        <f t="array" ref="X304">IFERROR(IF(X$2&lt;=$C$1,INDEX('Master Data'!$A$1:$H$686,'Evening Cow'!$A304,2),""),"")</f>
        <v/>
      </c>
      <c r="Y304" s="60" t="str">
        <f t="array" ref="Y304">IFERROR(IF(Y$2&lt;=$C$1,INDEX('Master Data'!$A$1:$H$686,'Evening Cow'!$A304,2),""),"")</f>
        <v/>
      </c>
      <c r="Z304" s="60" t="str">
        <f t="array" ref="Z304">IFERROR(IF(Z$2&lt;=$C$1,INDEX('Master Data'!$A$1:$H$686,'Evening Cow'!$A304,2),""),"")</f>
        <v/>
      </c>
      <c r="AA304" s="60" t="str">
        <f t="array" ref="AA304">IFERROR(IF(AA$2&lt;=$C$1,INDEX('Master Data'!$A$1:$H$686,'Evening Cow'!$A304,2),""),"")</f>
        <v/>
      </c>
      <c r="AB304" s="60" t="str">
        <f t="array" ref="AB304">IFERROR(IF(AB$2&lt;=$C$1,INDEX('Master Data'!$A$1:$H$686,'Evening Cow'!$A304,2),""),"")</f>
        <v/>
      </c>
      <c r="AC304" s="60" t="str">
        <f t="array" ref="AC304">IFERROR(IF(AC$2&lt;=$C$1,INDEX('Master Data'!$A$1:$H$686,'Evening Cow'!$A304,2),""),"")</f>
        <v/>
      </c>
      <c r="AD304" s="60" t="str">
        <f t="array" ref="AD304">IFERROR(IF(AD$2&lt;=$C$1,INDEX('Master Data'!$A$1:$H$686,'Evening Cow'!$A304,2),""),"")</f>
        <v/>
      </c>
      <c r="AE304" s="12"/>
      <c r="AF304" s="12"/>
      <c r="AG304" s="12"/>
    </row>
    <row r="305" ht="14.25" customHeight="1">
      <c r="A305" s="60" t="str">
        <f>IFERROR(SMALL('Master Data'!H:H,ROW()-2),"")</f>
        <v/>
      </c>
      <c r="B305" s="61" t="str">
        <f t="array" ref="B305">IFERROR(INDEX('Master Data'!$A$1:$H$686,'Evening Cow'!$A305,1),"")</f>
        <v>Customer Name</v>
      </c>
      <c r="C305" s="60" t="str">
        <f t="array" ref="C305">IFERROR(IF(C$2&lt;=$C$1,INDEX('Master Data'!$A$1:$H$686,'Evening Cow'!$A305,2),""),"")</f>
        <v/>
      </c>
      <c r="D305" s="60" t="str">
        <f t="array" ref="D305">IFERROR(IF(D$2&lt;=$C$1,INDEX('Master Data'!$A$1:$H$686,'Evening Cow'!$A305,2),""),"")</f>
        <v/>
      </c>
      <c r="E305" s="60" t="str">
        <f t="array" ref="E305">IFERROR(IF(E$2&lt;=$C$1,INDEX('Master Data'!$A$1:$H$686,'Evening Cow'!$A305,2),""),"")</f>
        <v/>
      </c>
      <c r="F305" s="60" t="str">
        <f t="array" ref="F305">IFERROR(IF(F$2&lt;=$C$1,INDEX('Master Data'!$A$1:$H$686,'Evening Cow'!$A305,2),""),"")</f>
        <v/>
      </c>
      <c r="G305" s="60" t="str">
        <f t="array" ref="G305">IFERROR(IF(G$2&lt;=$C$1,INDEX('Master Data'!$A$1:$H$686,'Evening Cow'!$A305,2),""),"")</f>
        <v/>
      </c>
      <c r="H305" s="60" t="str">
        <f t="array" ref="H305">IFERROR(IF(H$2&lt;=$C$1,INDEX('Master Data'!$A$1:$H$686,'Evening Cow'!$A305,2),""),"")</f>
        <v/>
      </c>
      <c r="I305" s="60" t="str">
        <f t="array" ref="I305">IFERROR(IF(I$2&lt;=$C$1,INDEX('Master Data'!$A$1:$H$686,'Evening Cow'!$A305,2),""),"")</f>
        <v/>
      </c>
      <c r="J305" s="60" t="str">
        <f t="array" ref="J305">IFERROR(IF(J$2&lt;=$C$1,INDEX('Master Data'!$A$1:$H$686,'Evening Cow'!$A305,2),""),"")</f>
        <v/>
      </c>
      <c r="K305" s="60" t="str">
        <f t="array" ref="K305">IFERROR(IF(K$2&lt;=$C$1,INDEX('Master Data'!$A$1:$H$686,'Evening Cow'!$A305,2),""),"")</f>
        <v/>
      </c>
      <c r="L305" s="60" t="str">
        <f t="array" ref="L305">IFERROR(IF(L$2&lt;=$C$1,INDEX('Master Data'!$A$1:$H$686,'Evening Cow'!$A305,2),""),"")</f>
        <v/>
      </c>
      <c r="M305" s="60" t="str">
        <f t="array" ref="M305">IFERROR(IF(M$2&lt;=$C$1,INDEX('Master Data'!$A$1:$H$686,'Evening Cow'!$A305,2),""),"")</f>
        <v/>
      </c>
      <c r="N305" s="60" t="str">
        <f t="array" ref="N305">IFERROR(IF(N$2&lt;=$C$1,INDEX('Master Data'!$A$1:$H$686,'Evening Cow'!$A305,2),""),"")</f>
        <v/>
      </c>
      <c r="O305" s="60" t="str">
        <f t="array" ref="O305">IFERROR(IF(O$2&lt;=$C$1,INDEX('Master Data'!$A$1:$H$686,'Evening Cow'!$A305,2),""),"")</f>
        <v/>
      </c>
      <c r="P305" s="60" t="str">
        <f t="array" ref="P305">IFERROR(IF(P$2&lt;=$C$1,INDEX('Master Data'!$A$1:$H$686,'Evening Cow'!$A305,2),""),"")</f>
        <v/>
      </c>
      <c r="Q305" s="60" t="str">
        <f t="array" ref="Q305">IFERROR(IF(Q$2&lt;=$C$1,INDEX('Master Data'!$A$1:$H$686,'Evening Cow'!$A305,2),""),"")</f>
        <v/>
      </c>
      <c r="R305" s="60" t="str">
        <f t="array" ref="R305">IFERROR(IF(R$2&lt;=$C$1,INDEX('Master Data'!$A$1:$H$686,'Evening Cow'!$A305,2),""),"")</f>
        <v/>
      </c>
      <c r="S305" s="60" t="str">
        <f t="array" ref="S305">IFERROR(IF(S$2&lt;=$C$1,INDEX('Master Data'!$A$1:$H$686,'Evening Cow'!$A305,2),""),"")</f>
        <v/>
      </c>
      <c r="T305" s="60" t="str">
        <f t="array" ref="T305">IFERROR(IF(T$2&lt;=$C$1,INDEX('Master Data'!$A$1:$H$686,'Evening Cow'!$A305,2),""),"")</f>
        <v/>
      </c>
      <c r="U305" s="60" t="str">
        <f t="array" ref="U305">IFERROR(IF(U$2&lt;=$C$1,INDEX('Master Data'!$A$1:$H$686,'Evening Cow'!$A305,2),""),"")</f>
        <v/>
      </c>
      <c r="V305" s="60" t="str">
        <f t="array" ref="V305">IFERROR(IF(V$2&lt;=$C$1,INDEX('Master Data'!$A$1:$H$686,'Evening Cow'!$A305,2),""),"")</f>
        <v/>
      </c>
      <c r="W305" s="60" t="str">
        <f t="array" ref="W305">IFERROR(IF(W$2&lt;=$C$1,INDEX('Master Data'!$A$1:$H$686,'Evening Cow'!$A305,2),""),"")</f>
        <v/>
      </c>
      <c r="X305" s="60" t="str">
        <f t="array" ref="X305">IFERROR(IF(X$2&lt;=$C$1,INDEX('Master Data'!$A$1:$H$686,'Evening Cow'!$A305,2),""),"")</f>
        <v/>
      </c>
      <c r="Y305" s="60" t="str">
        <f t="array" ref="Y305">IFERROR(IF(Y$2&lt;=$C$1,INDEX('Master Data'!$A$1:$H$686,'Evening Cow'!$A305,2),""),"")</f>
        <v/>
      </c>
      <c r="Z305" s="60" t="str">
        <f t="array" ref="Z305">IFERROR(IF(Z$2&lt;=$C$1,INDEX('Master Data'!$A$1:$H$686,'Evening Cow'!$A305,2),""),"")</f>
        <v/>
      </c>
      <c r="AA305" s="60" t="str">
        <f t="array" ref="AA305">IFERROR(IF(AA$2&lt;=$C$1,INDEX('Master Data'!$A$1:$H$686,'Evening Cow'!$A305,2),""),"")</f>
        <v/>
      </c>
      <c r="AB305" s="60" t="str">
        <f t="array" ref="AB305">IFERROR(IF(AB$2&lt;=$C$1,INDEX('Master Data'!$A$1:$H$686,'Evening Cow'!$A305,2),""),"")</f>
        <v/>
      </c>
      <c r="AC305" s="60" t="str">
        <f t="array" ref="AC305">IFERROR(IF(AC$2&lt;=$C$1,INDEX('Master Data'!$A$1:$H$686,'Evening Cow'!$A305,2),""),"")</f>
        <v/>
      </c>
      <c r="AD305" s="60" t="str">
        <f t="array" ref="AD305">IFERROR(IF(AD$2&lt;=$C$1,INDEX('Master Data'!$A$1:$H$686,'Evening Cow'!$A305,2),""),"")</f>
        <v/>
      </c>
      <c r="AE305" s="12"/>
      <c r="AF305" s="12"/>
      <c r="AG305" s="12"/>
    </row>
    <row r="306" ht="14.25" customHeight="1">
      <c r="A306" s="60" t="str">
        <f>IFERROR(SMALL('Master Data'!H:H,ROW()-2),"")</f>
        <v/>
      </c>
      <c r="B306" s="61" t="str">
        <f t="array" ref="B306">IFERROR(INDEX('Master Data'!$A$1:$H$686,'Evening Cow'!$A306,1),"")</f>
        <v>Customer Name</v>
      </c>
      <c r="C306" s="60" t="str">
        <f t="array" ref="C306">IFERROR(IF(C$2&lt;=$C$1,INDEX('Master Data'!$A$1:$H$686,'Evening Cow'!$A306,2),""),"")</f>
        <v/>
      </c>
      <c r="D306" s="60" t="str">
        <f t="array" ref="D306">IFERROR(IF(D$2&lt;=$C$1,INDEX('Master Data'!$A$1:$H$686,'Evening Cow'!$A306,2),""),"")</f>
        <v/>
      </c>
      <c r="E306" s="60" t="str">
        <f t="array" ref="E306">IFERROR(IF(E$2&lt;=$C$1,INDEX('Master Data'!$A$1:$H$686,'Evening Cow'!$A306,2),""),"")</f>
        <v/>
      </c>
      <c r="F306" s="60" t="str">
        <f t="array" ref="F306">IFERROR(IF(F$2&lt;=$C$1,INDEX('Master Data'!$A$1:$H$686,'Evening Cow'!$A306,2),""),"")</f>
        <v/>
      </c>
      <c r="G306" s="60" t="str">
        <f t="array" ref="G306">IFERROR(IF(G$2&lt;=$C$1,INDEX('Master Data'!$A$1:$H$686,'Evening Cow'!$A306,2),""),"")</f>
        <v/>
      </c>
      <c r="H306" s="60" t="str">
        <f t="array" ref="H306">IFERROR(IF(H$2&lt;=$C$1,INDEX('Master Data'!$A$1:$H$686,'Evening Cow'!$A306,2),""),"")</f>
        <v/>
      </c>
      <c r="I306" s="60" t="str">
        <f t="array" ref="I306">IFERROR(IF(I$2&lt;=$C$1,INDEX('Master Data'!$A$1:$H$686,'Evening Cow'!$A306,2),""),"")</f>
        <v/>
      </c>
      <c r="J306" s="60" t="str">
        <f t="array" ref="J306">IFERROR(IF(J$2&lt;=$C$1,INDEX('Master Data'!$A$1:$H$686,'Evening Cow'!$A306,2),""),"")</f>
        <v/>
      </c>
      <c r="K306" s="60" t="str">
        <f t="array" ref="K306">IFERROR(IF(K$2&lt;=$C$1,INDEX('Master Data'!$A$1:$H$686,'Evening Cow'!$A306,2),""),"")</f>
        <v/>
      </c>
      <c r="L306" s="60" t="str">
        <f t="array" ref="L306">IFERROR(IF(L$2&lt;=$C$1,INDEX('Master Data'!$A$1:$H$686,'Evening Cow'!$A306,2),""),"")</f>
        <v/>
      </c>
      <c r="M306" s="60" t="str">
        <f t="array" ref="M306">IFERROR(IF(M$2&lt;=$C$1,INDEX('Master Data'!$A$1:$H$686,'Evening Cow'!$A306,2),""),"")</f>
        <v/>
      </c>
      <c r="N306" s="60" t="str">
        <f t="array" ref="N306">IFERROR(IF(N$2&lt;=$C$1,INDEX('Master Data'!$A$1:$H$686,'Evening Cow'!$A306,2),""),"")</f>
        <v/>
      </c>
      <c r="O306" s="60" t="str">
        <f t="array" ref="O306">IFERROR(IF(O$2&lt;=$C$1,INDEX('Master Data'!$A$1:$H$686,'Evening Cow'!$A306,2),""),"")</f>
        <v/>
      </c>
      <c r="P306" s="60" t="str">
        <f t="array" ref="P306">IFERROR(IF(P$2&lt;=$C$1,INDEX('Master Data'!$A$1:$H$686,'Evening Cow'!$A306,2),""),"")</f>
        <v/>
      </c>
      <c r="Q306" s="60" t="str">
        <f t="array" ref="Q306">IFERROR(IF(Q$2&lt;=$C$1,INDEX('Master Data'!$A$1:$H$686,'Evening Cow'!$A306,2),""),"")</f>
        <v/>
      </c>
      <c r="R306" s="60" t="str">
        <f t="array" ref="R306">IFERROR(IF(R$2&lt;=$C$1,INDEX('Master Data'!$A$1:$H$686,'Evening Cow'!$A306,2),""),"")</f>
        <v/>
      </c>
      <c r="S306" s="60" t="str">
        <f t="array" ref="S306">IFERROR(IF(S$2&lt;=$C$1,INDEX('Master Data'!$A$1:$H$686,'Evening Cow'!$A306,2),""),"")</f>
        <v/>
      </c>
      <c r="T306" s="60" t="str">
        <f t="array" ref="T306">IFERROR(IF(T$2&lt;=$C$1,INDEX('Master Data'!$A$1:$H$686,'Evening Cow'!$A306,2),""),"")</f>
        <v/>
      </c>
      <c r="U306" s="60" t="str">
        <f t="array" ref="U306">IFERROR(IF(U$2&lt;=$C$1,INDEX('Master Data'!$A$1:$H$686,'Evening Cow'!$A306,2),""),"")</f>
        <v/>
      </c>
      <c r="V306" s="60" t="str">
        <f t="array" ref="V306">IFERROR(IF(V$2&lt;=$C$1,INDEX('Master Data'!$A$1:$H$686,'Evening Cow'!$A306,2),""),"")</f>
        <v/>
      </c>
      <c r="W306" s="60" t="str">
        <f t="array" ref="W306">IFERROR(IF(W$2&lt;=$C$1,INDEX('Master Data'!$A$1:$H$686,'Evening Cow'!$A306,2),""),"")</f>
        <v/>
      </c>
      <c r="X306" s="60" t="str">
        <f t="array" ref="X306">IFERROR(IF(X$2&lt;=$C$1,INDEX('Master Data'!$A$1:$H$686,'Evening Cow'!$A306,2),""),"")</f>
        <v/>
      </c>
      <c r="Y306" s="60" t="str">
        <f t="array" ref="Y306">IFERROR(IF(Y$2&lt;=$C$1,INDEX('Master Data'!$A$1:$H$686,'Evening Cow'!$A306,2),""),"")</f>
        <v/>
      </c>
      <c r="Z306" s="60" t="str">
        <f t="array" ref="Z306">IFERROR(IF(Z$2&lt;=$C$1,INDEX('Master Data'!$A$1:$H$686,'Evening Cow'!$A306,2),""),"")</f>
        <v/>
      </c>
      <c r="AA306" s="60" t="str">
        <f t="array" ref="AA306">IFERROR(IF(AA$2&lt;=$C$1,INDEX('Master Data'!$A$1:$H$686,'Evening Cow'!$A306,2),""),"")</f>
        <v/>
      </c>
      <c r="AB306" s="60" t="str">
        <f t="array" ref="AB306">IFERROR(IF(AB$2&lt;=$C$1,INDEX('Master Data'!$A$1:$H$686,'Evening Cow'!$A306,2),""),"")</f>
        <v/>
      </c>
      <c r="AC306" s="60" t="str">
        <f t="array" ref="AC306">IFERROR(IF(AC$2&lt;=$C$1,INDEX('Master Data'!$A$1:$H$686,'Evening Cow'!$A306,2),""),"")</f>
        <v/>
      </c>
      <c r="AD306" s="60" t="str">
        <f t="array" ref="AD306">IFERROR(IF(AD$2&lt;=$C$1,INDEX('Master Data'!$A$1:$H$686,'Evening Cow'!$A306,2),""),"")</f>
        <v/>
      </c>
      <c r="AE306" s="12"/>
      <c r="AF306" s="12"/>
      <c r="AG306" s="12"/>
    </row>
    <row r="307" ht="14.25" customHeight="1">
      <c r="A307" s="60" t="str">
        <f>IFERROR(SMALL('Master Data'!H:H,ROW()-2),"")</f>
        <v/>
      </c>
      <c r="B307" s="61" t="str">
        <f t="array" ref="B307">IFERROR(INDEX('Master Data'!$A$1:$H$686,'Evening Cow'!$A307,1),"")</f>
        <v>Customer Name</v>
      </c>
      <c r="C307" s="60" t="str">
        <f t="array" ref="C307">IFERROR(IF(C$2&lt;=$C$1,INDEX('Master Data'!$A$1:$H$686,'Evening Cow'!$A307,2),""),"")</f>
        <v/>
      </c>
      <c r="D307" s="60" t="str">
        <f t="array" ref="D307">IFERROR(IF(D$2&lt;=$C$1,INDEX('Master Data'!$A$1:$H$686,'Evening Cow'!$A307,2),""),"")</f>
        <v/>
      </c>
      <c r="E307" s="60" t="str">
        <f t="array" ref="E307">IFERROR(IF(E$2&lt;=$C$1,INDEX('Master Data'!$A$1:$H$686,'Evening Cow'!$A307,2),""),"")</f>
        <v/>
      </c>
      <c r="F307" s="60" t="str">
        <f t="array" ref="F307">IFERROR(IF(F$2&lt;=$C$1,INDEX('Master Data'!$A$1:$H$686,'Evening Cow'!$A307,2),""),"")</f>
        <v/>
      </c>
      <c r="G307" s="60" t="str">
        <f t="array" ref="G307">IFERROR(IF(G$2&lt;=$C$1,INDEX('Master Data'!$A$1:$H$686,'Evening Cow'!$A307,2),""),"")</f>
        <v/>
      </c>
      <c r="H307" s="60" t="str">
        <f t="array" ref="H307">IFERROR(IF(H$2&lt;=$C$1,INDEX('Master Data'!$A$1:$H$686,'Evening Cow'!$A307,2),""),"")</f>
        <v/>
      </c>
      <c r="I307" s="60" t="str">
        <f t="array" ref="I307">IFERROR(IF(I$2&lt;=$C$1,INDEX('Master Data'!$A$1:$H$686,'Evening Cow'!$A307,2),""),"")</f>
        <v/>
      </c>
      <c r="J307" s="60" t="str">
        <f t="array" ref="J307">IFERROR(IF(J$2&lt;=$C$1,INDEX('Master Data'!$A$1:$H$686,'Evening Cow'!$A307,2),""),"")</f>
        <v/>
      </c>
      <c r="K307" s="60" t="str">
        <f t="array" ref="K307">IFERROR(IF(K$2&lt;=$C$1,INDEX('Master Data'!$A$1:$H$686,'Evening Cow'!$A307,2),""),"")</f>
        <v/>
      </c>
      <c r="L307" s="60" t="str">
        <f t="array" ref="L307">IFERROR(IF(L$2&lt;=$C$1,INDEX('Master Data'!$A$1:$H$686,'Evening Cow'!$A307,2),""),"")</f>
        <v/>
      </c>
      <c r="M307" s="60" t="str">
        <f t="array" ref="M307">IFERROR(IF(M$2&lt;=$C$1,INDEX('Master Data'!$A$1:$H$686,'Evening Cow'!$A307,2),""),"")</f>
        <v/>
      </c>
      <c r="N307" s="60" t="str">
        <f t="array" ref="N307">IFERROR(IF(N$2&lt;=$C$1,INDEX('Master Data'!$A$1:$H$686,'Evening Cow'!$A307,2),""),"")</f>
        <v/>
      </c>
      <c r="O307" s="60" t="str">
        <f t="array" ref="O307">IFERROR(IF(O$2&lt;=$C$1,INDEX('Master Data'!$A$1:$H$686,'Evening Cow'!$A307,2),""),"")</f>
        <v/>
      </c>
      <c r="P307" s="60" t="str">
        <f t="array" ref="P307">IFERROR(IF(P$2&lt;=$C$1,INDEX('Master Data'!$A$1:$H$686,'Evening Cow'!$A307,2),""),"")</f>
        <v/>
      </c>
      <c r="Q307" s="60" t="str">
        <f t="array" ref="Q307">IFERROR(IF(Q$2&lt;=$C$1,INDEX('Master Data'!$A$1:$H$686,'Evening Cow'!$A307,2),""),"")</f>
        <v/>
      </c>
      <c r="R307" s="60" t="str">
        <f t="array" ref="R307">IFERROR(IF(R$2&lt;=$C$1,INDEX('Master Data'!$A$1:$H$686,'Evening Cow'!$A307,2),""),"")</f>
        <v/>
      </c>
      <c r="S307" s="60" t="str">
        <f t="array" ref="S307">IFERROR(IF(S$2&lt;=$C$1,INDEX('Master Data'!$A$1:$H$686,'Evening Cow'!$A307,2),""),"")</f>
        <v/>
      </c>
      <c r="T307" s="60" t="str">
        <f t="array" ref="T307">IFERROR(IF(T$2&lt;=$C$1,INDEX('Master Data'!$A$1:$H$686,'Evening Cow'!$A307,2),""),"")</f>
        <v/>
      </c>
      <c r="U307" s="60" t="str">
        <f t="array" ref="U307">IFERROR(IF(U$2&lt;=$C$1,INDEX('Master Data'!$A$1:$H$686,'Evening Cow'!$A307,2),""),"")</f>
        <v/>
      </c>
      <c r="V307" s="60" t="str">
        <f t="array" ref="V307">IFERROR(IF(V$2&lt;=$C$1,INDEX('Master Data'!$A$1:$H$686,'Evening Cow'!$A307,2),""),"")</f>
        <v/>
      </c>
      <c r="W307" s="60" t="str">
        <f t="array" ref="W307">IFERROR(IF(W$2&lt;=$C$1,INDEX('Master Data'!$A$1:$H$686,'Evening Cow'!$A307,2),""),"")</f>
        <v/>
      </c>
      <c r="X307" s="60" t="str">
        <f t="array" ref="X307">IFERROR(IF(X$2&lt;=$C$1,INDEX('Master Data'!$A$1:$H$686,'Evening Cow'!$A307,2),""),"")</f>
        <v/>
      </c>
      <c r="Y307" s="60" t="str">
        <f t="array" ref="Y307">IFERROR(IF(Y$2&lt;=$C$1,INDEX('Master Data'!$A$1:$H$686,'Evening Cow'!$A307,2),""),"")</f>
        <v/>
      </c>
      <c r="Z307" s="60" t="str">
        <f t="array" ref="Z307">IFERROR(IF(Z$2&lt;=$C$1,INDEX('Master Data'!$A$1:$H$686,'Evening Cow'!$A307,2),""),"")</f>
        <v/>
      </c>
      <c r="AA307" s="60" t="str">
        <f t="array" ref="AA307">IFERROR(IF(AA$2&lt;=$C$1,INDEX('Master Data'!$A$1:$H$686,'Evening Cow'!$A307,2),""),"")</f>
        <v/>
      </c>
      <c r="AB307" s="60" t="str">
        <f t="array" ref="AB307">IFERROR(IF(AB$2&lt;=$C$1,INDEX('Master Data'!$A$1:$H$686,'Evening Cow'!$A307,2),""),"")</f>
        <v/>
      </c>
      <c r="AC307" s="60" t="str">
        <f t="array" ref="AC307">IFERROR(IF(AC$2&lt;=$C$1,INDEX('Master Data'!$A$1:$H$686,'Evening Cow'!$A307,2),""),"")</f>
        <v/>
      </c>
      <c r="AD307" s="60" t="str">
        <f t="array" ref="AD307">IFERROR(IF(AD$2&lt;=$C$1,INDEX('Master Data'!$A$1:$H$686,'Evening Cow'!$A307,2),""),"")</f>
        <v/>
      </c>
      <c r="AE307" s="12"/>
      <c r="AF307" s="12"/>
      <c r="AG307" s="12"/>
    </row>
    <row r="308" ht="14.25" customHeight="1">
      <c r="A308" s="60" t="str">
        <f>IFERROR(SMALL('Master Data'!H:H,ROW()-2),"")</f>
        <v/>
      </c>
      <c r="B308" s="61" t="str">
        <f t="array" ref="B308">IFERROR(INDEX('Master Data'!$A$1:$H$686,'Evening Cow'!$A308,1),"")</f>
        <v>Customer Name</v>
      </c>
      <c r="C308" s="60" t="str">
        <f t="array" ref="C308">IFERROR(IF(C$2&lt;=$C$1,INDEX('Master Data'!$A$1:$H$686,'Evening Cow'!$A308,2),""),"")</f>
        <v/>
      </c>
      <c r="D308" s="60" t="str">
        <f t="array" ref="D308">IFERROR(IF(D$2&lt;=$C$1,INDEX('Master Data'!$A$1:$H$686,'Evening Cow'!$A308,2),""),"")</f>
        <v/>
      </c>
      <c r="E308" s="60" t="str">
        <f t="array" ref="E308">IFERROR(IF(E$2&lt;=$C$1,INDEX('Master Data'!$A$1:$H$686,'Evening Cow'!$A308,2),""),"")</f>
        <v/>
      </c>
      <c r="F308" s="60" t="str">
        <f t="array" ref="F308">IFERROR(IF(F$2&lt;=$C$1,INDEX('Master Data'!$A$1:$H$686,'Evening Cow'!$A308,2),""),"")</f>
        <v/>
      </c>
      <c r="G308" s="60" t="str">
        <f t="array" ref="G308">IFERROR(IF(G$2&lt;=$C$1,INDEX('Master Data'!$A$1:$H$686,'Evening Cow'!$A308,2),""),"")</f>
        <v/>
      </c>
      <c r="H308" s="60" t="str">
        <f t="array" ref="H308">IFERROR(IF(H$2&lt;=$C$1,INDEX('Master Data'!$A$1:$H$686,'Evening Cow'!$A308,2),""),"")</f>
        <v/>
      </c>
      <c r="I308" s="60" t="str">
        <f t="array" ref="I308">IFERROR(IF(I$2&lt;=$C$1,INDEX('Master Data'!$A$1:$H$686,'Evening Cow'!$A308,2),""),"")</f>
        <v/>
      </c>
      <c r="J308" s="60" t="str">
        <f t="array" ref="J308">IFERROR(IF(J$2&lt;=$C$1,INDEX('Master Data'!$A$1:$H$686,'Evening Cow'!$A308,2),""),"")</f>
        <v/>
      </c>
      <c r="K308" s="60" t="str">
        <f t="array" ref="K308">IFERROR(IF(K$2&lt;=$C$1,INDEX('Master Data'!$A$1:$H$686,'Evening Cow'!$A308,2),""),"")</f>
        <v/>
      </c>
      <c r="L308" s="60" t="str">
        <f t="array" ref="L308">IFERROR(IF(L$2&lt;=$C$1,INDEX('Master Data'!$A$1:$H$686,'Evening Cow'!$A308,2),""),"")</f>
        <v/>
      </c>
      <c r="M308" s="60" t="str">
        <f t="array" ref="M308">IFERROR(IF(M$2&lt;=$C$1,INDEX('Master Data'!$A$1:$H$686,'Evening Cow'!$A308,2),""),"")</f>
        <v/>
      </c>
      <c r="N308" s="60" t="str">
        <f t="array" ref="N308">IFERROR(IF(N$2&lt;=$C$1,INDEX('Master Data'!$A$1:$H$686,'Evening Cow'!$A308,2),""),"")</f>
        <v/>
      </c>
      <c r="O308" s="60" t="str">
        <f t="array" ref="O308">IFERROR(IF(O$2&lt;=$C$1,INDEX('Master Data'!$A$1:$H$686,'Evening Cow'!$A308,2),""),"")</f>
        <v/>
      </c>
      <c r="P308" s="60" t="str">
        <f t="array" ref="P308">IFERROR(IF(P$2&lt;=$C$1,INDEX('Master Data'!$A$1:$H$686,'Evening Cow'!$A308,2),""),"")</f>
        <v/>
      </c>
      <c r="Q308" s="60" t="str">
        <f t="array" ref="Q308">IFERROR(IF(Q$2&lt;=$C$1,INDEX('Master Data'!$A$1:$H$686,'Evening Cow'!$A308,2),""),"")</f>
        <v/>
      </c>
      <c r="R308" s="60" t="str">
        <f t="array" ref="R308">IFERROR(IF(R$2&lt;=$C$1,INDEX('Master Data'!$A$1:$H$686,'Evening Cow'!$A308,2),""),"")</f>
        <v/>
      </c>
      <c r="S308" s="60" t="str">
        <f t="array" ref="S308">IFERROR(IF(S$2&lt;=$C$1,INDEX('Master Data'!$A$1:$H$686,'Evening Cow'!$A308,2),""),"")</f>
        <v/>
      </c>
      <c r="T308" s="60" t="str">
        <f t="array" ref="T308">IFERROR(IF(T$2&lt;=$C$1,INDEX('Master Data'!$A$1:$H$686,'Evening Cow'!$A308,2),""),"")</f>
        <v/>
      </c>
      <c r="U308" s="60" t="str">
        <f t="array" ref="U308">IFERROR(IF(U$2&lt;=$C$1,INDEX('Master Data'!$A$1:$H$686,'Evening Cow'!$A308,2),""),"")</f>
        <v/>
      </c>
      <c r="V308" s="60" t="str">
        <f t="array" ref="V308">IFERROR(IF(V$2&lt;=$C$1,INDEX('Master Data'!$A$1:$H$686,'Evening Cow'!$A308,2),""),"")</f>
        <v/>
      </c>
      <c r="W308" s="60" t="str">
        <f t="array" ref="W308">IFERROR(IF(W$2&lt;=$C$1,INDEX('Master Data'!$A$1:$H$686,'Evening Cow'!$A308,2),""),"")</f>
        <v/>
      </c>
      <c r="X308" s="60" t="str">
        <f t="array" ref="X308">IFERROR(IF(X$2&lt;=$C$1,INDEX('Master Data'!$A$1:$H$686,'Evening Cow'!$A308,2),""),"")</f>
        <v/>
      </c>
      <c r="Y308" s="60" t="str">
        <f t="array" ref="Y308">IFERROR(IF(Y$2&lt;=$C$1,INDEX('Master Data'!$A$1:$H$686,'Evening Cow'!$A308,2),""),"")</f>
        <v/>
      </c>
      <c r="Z308" s="60" t="str">
        <f t="array" ref="Z308">IFERROR(IF(Z$2&lt;=$C$1,INDEX('Master Data'!$A$1:$H$686,'Evening Cow'!$A308,2),""),"")</f>
        <v/>
      </c>
      <c r="AA308" s="60" t="str">
        <f t="array" ref="AA308">IFERROR(IF(AA$2&lt;=$C$1,INDEX('Master Data'!$A$1:$H$686,'Evening Cow'!$A308,2),""),"")</f>
        <v/>
      </c>
      <c r="AB308" s="60" t="str">
        <f t="array" ref="AB308">IFERROR(IF(AB$2&lt;=$C$1,INDEX('Master Data'!$A$1:$H$686,'Evening Cow'!$A308,2),""),"")</f>
        <v/>
      </c>
      <c r="AC308" s="60" t="str">
        <f t="array" ref="AC308">IFERROR(IF(AC$2&lt;=$C$1,INDEX('Master Data'!$A$1:$H$686,'Evening Cow'!$A308,2),""),"")</f>
        <v/>
      </c>
      <c r="AD308" s="60" t="str">
        <f t="array" ref="AD308">IFERROR(IF(AD$2&lt;=$C$1,INDEX('Master Data'!$A$1:$H$686,'Evening Cow'!$A308,2),""),"")</f>
        <v/>
      </c>
      <c r="AE308" s="12"/>
      <c r="AF308" s="12"/>
      <c r="AG308" s="12"/>
    </row>
    <row r="309" ht="14.25" customHeight="1">
      <c r="A309" s="60" t="str">
        <f>IFERROR(SMALL('Master Data'!H:H,ROW()-2),"")</f>
        <v/>
      </c>
      <c r="B309" s="61" t="str">
        <f t="array" ref="B309">IFERROR(INDEX('Master Data'!$A$1:$H$686,'Evening Cow'!$A309,1),"")</f>
        <v>Customer Name</v>
      </c>
      <c r="C309" s="60" t="str">
        <f t="array" ref="C309">IFERROR(IF(C$2&lt;=$C$1,INDEX('Master Data'!$A$1:$H$686,'Evening Cow'!$A309,2),""),"")</f>
        <v/>
      </c>
      <c r="D309" s="60" t="str">
        <f t="array" ref="D309">IFERROR(IF(D$2&lt;=$C$1,INDEX('Master Data'!$A$1:$H$686,'Evening Cow'!$A309,2),""),"")</f>
        <v/>
      </c>
      <c r="E309" s="60" t="str">
        <f t="array" ref="E309">IFERROR(IF(E$2&lt;=$C$1,INDEX('Master Data'!$A$1:$H$686,'Evening Cow'!$A309,2),""),"")</f>
        <v/>
      </c>
      <c r="F309" s="60" t="str">
        <f t="array" ref="F309">IFERROR(IF(F$2&lt;=$C$1,INDEX('Master Data'!$A$1:$H$686,'Evening Cow'!$A309,2),""),"")</f>
        <v/>
      </c>
      <c r="G309" s="60" t="str">
        <f t="array" ref="G309">IFERROR(IF(G$2&lt;=$C$1,INDEX('Master Data'!$A$1:$H$686,'Evening Cow'!$A309,2),""),"")</f>
        <v/>
      </c>
      <c r="H309" s="60" t="str">
        <f t="array" ref="H309">IFERROR(IF(H$2&lt;=$C$1,INDEX('Master Data'!$A$1:$H$686,'Evening Cow'!$A309,2),""),"")</f>
        <v/>
      </c>
      <c r="I309" s="60" t="str">
        <f t="array" ref="I309">IFERROR(IF(I$2&lt;=$C$1,INDEX('Master Data'!$A$1:$H$686,'Evening Cow'!$A309,2),""),"")</f>
        <v/>
      </c>
      <c r="J309" s="60" t="str">
        <f t="array" ref="J309">IFERROR(IF(J$2&lt;=$C$1,INDEX('Master Data'!$A$1:$H$686,'Evening Cow'!$A309,2),""),"")</f>
        <v/>
      </c>
      <c r="K309" s="60" t="str">
        <f t="array" ref="K309">IFERROR(IF(K$2&lt;=$C$1,INDEX('Master Data'!$A$1:$H$686,'Evening Cow'!$A309,2),""),"")</f>
        <v/>
      </c>
      <c r="L309" s="60" t="str">
        <f t="array" ref="L309">IFERROR(IF(L$2&lt;=$C$1,INDEX('Master Data'!$A$1:$H$686,'Evening Cow'!$A309,2),""),"")</f>
        <v/>
      </c>
      <c r="M309" s="60" t="str">
        <f t="array" ref="M309">IFERROR(IF(M$2&lt;=$C$1,INDEX('Master Data'!$A$1:$H$686,'Evening Cow'!$A309,2),""),"")</f>
        <v/>
      </c>
      <c r="N309" s="60" t="str">
        <f t="array" ref="N309">IFERROR(IF(N$2&lt;=$C$1,INDEX('Master Data'!$A$1:$H$686,'Evening Cow'!$A309,2),""),"")</f>
        <v/>
      </c>
      <c r="O309" s="60" t="str">
        <f t="array" ref="O309">IFERROR(IF(O$2&lt;=$C$1,INDEX('Master Data'!$A$1:$H$686,'Evening Cow'!$A309,2),""),"")</f>
        <v/>
      </c>
      <c r="P309" s="60" t="str">
        <f t="array" ref="P309">IFERROR(IF(P$2&lt;=$C$1,INDEX('Master Data'!$A$1:$H$686,'Evening Cow'!$A309,2),""),"")</f>
        <v/>
      </c>
      <c r="Q309" s="60" t="str">
        <f t="array" ref="Q309">IFERROR(IF(Q$2&lt;=$C$1,INDEX('Master Data'!$A$1:$H$686,'Evening Cow'!$A309,2),""),"")</f>
        <v/>
      </c>
      <c r="R309" s="60" t="str">
        <f t="array" ref="R309">IFERROR(IF(R$2&lt;=$C$1,INDEX('Master Data'!$A$1:$H$686,'Evening Cow'!$A309,2),""),"")</f>
        <v/>
      </c>
      <c r="S309" s="60" t="str">
        <f t="array" ref="S309">IFERROR(IF(S$2&lt;=$C$1,INDEX('Master Data'!$A$1:$H$686,'Evening Cow'!$A309,2),""),"")</f>
        <v/>
      </c>
      <c r="T309" s="60" t="str">
        <f t="array" ref="T309">IFERROR(IF(T$2&lt;=$C$1,INDEX('Master Data'!$A$1:$H$686,'Evening Cow'!$A309,2),""),"")</f>
        <v/>
      </c>
      <c r="U309" s="60" t="str">
        <f t="array" ref="U309">IFERROR(IF(U$2&lt;=$C$1,INDEX('Master Data'!$A$1:$H$686,'Evening Cow'!$A309,2),""),"")</f>
        <v/>
      </c>
      <c r="V309" s="60" t="str">
        <f t="array" ref="V309">IFERROR(IF(V$2&lt;=$C$1,INDEX('Master Data'!$A$1:$H$686,'Evening Cow'!$A309,2),""),"")</f>
        <v/>
      </c>
      <c r="W309" s="60" t="str">
        <f t="array" ref="W309">IFERROR(IF(W$2&lt;=$C$1,INDEX('Master Data'!$A$1:$H$686,'Evening Cow'!$A309,2),""),"")</f>
        <v/>
      </c>
      <c r="X309" s="60" t="str">
        <f t="array" ref="X309">IFERROR(IF(X$2&lt;=$C$1,INDEX('Master Data'!$A$1:$H$686,'Evening Cow'!$A309,2),""),"")</f>
        <v/>
      </c>
      <c r="Y309" s="60" t="str">
        <f t="array" ref="Y309">IFERROR(IF(Y$2&lt;=$C$1,INDEX('Master Data'!$A$1:$H$686,'Evening Cow'!$A309,2),""),"")</f>
        <v/>
      </c>
      <c r="Z309" s="60" t="str">
        <f t="array" ref="Z309">IFERROR(IF(Z$2&lt;=$C$1,INDEX('Master Data'!$A$1:$H$686,'Evening Cow'!$A309,2),""),"")</f>
        <v/>
      </c>
      <c r="AA309" s="60" t="str">
        <f t="array" ref="AA309">IFERROR(IF(AA$2&lt;=$C$1,INDEX('Master Data'!$A$1:$H$686,'Evening Cow'!$A309,2),""),"")</f>
        <v/>
      </c>
      <c r="AB309" s="60" t="str">
        <f t="array" ref="AB309">IFERROR(IF(AB$2&lt;=$C$1,INDEX('Master Data'!$A$1:$H$686,'Evening Cow'!$A309,2),""),"")</f>
        <v/>
      </c>
      <c r="AC309" s="60" t="str">
        <f t="array" ref="AC309">IFERROR(IF(AC$2&lt;=$C$1,INDEX('Master Data'!$A$1:$H$686,'Evening Cow'!$A309,2),""),"")</f>
        <v/>
      </c>
      <c r="AD309" s="60" t="str">
        <f t="array" ref="AD309">IFERROR(IF(AD$2&lt;=$C$1,INDEX('Master Data'!$A$1:$H$686,'Evening Cow'!$A309,2),""),"")</f>
        <v/>
      </c>
      <c r="AE309" s="12"/>
      <c r="AF309" s="12"/>
      <c r="AG309" s="12"/>
    </row>
    <row r="310" ht="14.25" customHeight="1">
      <c r="A310" s="60" t="str">
        <f>IFERROR(SMALL('Master Data'!H:H,ROW()-2),"")</f>
        <v/>
      </c>
      <c r="B310" s="61" t="str">
        <f t="array" ref="B310">IFERROR(INDEX('Master Data'!$A$1:$H$686,'Evening Cow'!$A310,1),"")</f>
        <v>Customer Name</v>
      </c>
      <c r="C310" s="60" t="str">
        <f t="array" ref="C310">IFERROR(IF(C$2&lt;=$C$1,INDEX('Master Data'!$A$1:$H$686,'Evening Cow'!$A310,2),""),"")</f>
        <v/>
      </c>
      <c r="D310" s="60" t="str">
        <f t="array" ref="D310">IFERROR(IF(D$2&lt;=$C$1,INDEX('Master Data'!$A$1:$H$686,'Evening Cow'!$A310,2),""),"")</f>
        <v/>
      </c>
      <c r="E310" s="60" t="str">
        <f t="array" ref="E310">IFERROR(IF(E$2&lt;=$C$1,INDEX('Master Data'!$A$1:$H$686,'Evening Cow'!$A310,2),""),"")</f>
        <v/>
      </c>
      <c r="F310" s="60" t="str">
        <f t="array" ref="F310">IFERROR(IF(F$2&lt;=$C$1,INDEX('Master Data'!$A$1:$H$686,'Evening Cow'!$A310,2),""),"")</f>
        <v/>
      </c>
      <c r="G310" s="60" t="str">
        <f t="array" ref="G310">IFERROR(IF(G$2&lt;=$C$1,INDEX('Master Data'!$A$1:$H$686,'Evening Cow'!$A310,2),""),"")</f>
        <v/>
      </c>
      <c r="H310" s="60" t="str">
        <f t="array" ref="H310">IFERROR(IF(H$2&lt;=$C$1,INDEX('Master Data'!$A$1:$H$686,'Evening Cow'!$A310,2),""),"")</f>
        <v/>
      </c>
      <c r="I310" s="60" t="str">
        <f t="array" ref="I310">IFERROR(IF(I$2&lt;=$C$1,INDEX('Master Data'!$A$1:$H$686,'Evening Cow'!$A310,2),""),"")</f>
        <v/>
      </c>
      <c r="J310" s="60" t="str">
        <f t="array" ref="J310">IFERROR(IF(J$2&lt;=$C$1,INDEX('Master Data'!$A$1:$H$686,'Evening Cow'!$A310,2),""),"")</f>
        <v/>
      </c>
      <c r="K310" s="60" t="str">
        <f t="array" ref="K310">IFERROR(IF(K$2&lt;=$C$1,INDEX('Master Data'!$A$1:$H$686,'Evening Cow'!$A310,2),""),"")</f>
        <v/>
      </c>
      <c r="L310" s="60" t="str">
        <f t="array" ref="L310">IFERROR(IF(L$2&lt;=$C$1,INDEX('Master Data'!$A$1:$H$686,'Evening Cow'!$A310,2),""),"")</f>
        <v/>
      </c>
      <c r="M310" s="60" t="str">
        <f t="array" ref="M310">IFERROR(IF(M$2&lt;=$C$1,INDEX('Master Data'!$A$1:$H$686,'Evening Cow'!$A310,2),""),"")</f>
        <v/>
      </c>
      <c r="N310" s="60" t="str">
        <f t="array" ref="N310">IFERROR(IF(N$2&lt;=$C$1,INDEX('Master Data'!$A$1:$H$686,'Evening Cow'!$A310,2),""),"")</f>
        <v/>
      </c>
      <c r="O310" s="60" t="str">
        <f t="array" ref="O310">IFERROR(IF(O$2&lt;=$C$1,INDEX('Master Data'!$A$1:$H$686,'Evening Cow'!$A310,2),""),"")</f>
        <v/>
      </c>
      <c r="P310" s="60" t="str">
        <f t="array" ref="P310">IFERROR(IF(P$2&lt;=$C$1,INDEX('Master Data'!$A$1:$H$686,'Evening Cow'!$A310,2),""),"")</f>
        <v/>
      </c>
      <c r="Q310" s="60" t="str">
        <f t="array" ref="Q310">IFERROR(IF(Q$2&lt;=$C$1,INDEX('Master Data'!$A$1:$H$686,'Evening Cow'!$A310,2),""),"")</f>
        <v/>
      </c>
      <c r="R310" s="60" t="str">
        <f t="array" ref="R310">IFERROR(IF(R$2&lt;=$C$1,INDEX('Master Data'!$A$1:$H$686,'Evening Cow'!$A310,2),""),"")</f>
        <v/>
      </c>
      <c r="S310" s="60" t="str">
        <f t="array" ref="S310">IFERROR(IF(S$2&lt;=$C$1,INDEX('Master Data'!$A$1:$H$686,'Evening Cow'!$A310,2),""),"")</f>
        <v/>
      </c>
      <c r="T310" s="60" t="str">
        <f t="array" ref="T310">IFERROR(IF(T$2&lt;=$C$1,INDEX('Master Data'!$A$1:$H$686,'Evening Cow'!$A310,2),""),"")</f>
        <v/>
      </c>
      <c r="U310" s="60" t="str">
        <f t="array" ref="U310">IFERROR(IF(U$2&lt;=$C$1,INDEX('Master Data'!$A$1:$H$686,'Evening Cow'!$A310,2),""),"")</f>
        <v/>
      </c>
      <c r="V310" s="60" t="str">
        <f t="array" ref="V310">IFERROR(IF(V$2&lt;=$C$1,INDEX('Master Data'!$A$1:$H$686,'Evening Cow'!$A310,2),""),"")</f>
        <v/>
      </c>
      <c r="W310" s="60" t="str">
        <f t="array" ref="W310">IFERROR(IF(W$2&lt;=$C$1,INDEX('Master Data'!$A$1:$H$686,'Evening Cow'!$A310,2),""),"")</f>
        <v/>
      </c>
      <c r="X310" s="60" t="str">
        <f t="array" ref="X310">IFERROR(IF(X$2&lt;=$C$1,INDEX('Master Data'!$A$1:$H$686,'Evening Cow'!$A310,2),""),"")</f>
        <v/>
      </c>
      <c r="Y310" s="60" t="str">
        <f t="array" ref="Y310">IFERROR(IF(Y$2&lt;=$C$1,INDEX('Master Data'!$A$1:$H$686,'Evening Cow'!$A310,2),""),"")</f>
        <v/>
      </c>
      <c r="Z310" s="60" t="str">
        <f t="array" ref="Z310">IFERROR(IF(Z$2&lt;=$C$1,INDEX('Master Data'!$A$1:$H$686,'Evening Cow'!$A310,2),""),"")</f>
        <v/>
      </c>
      <c r="AA310" s="60" t="str">
        <f t="array" ref="AA310">IFERROR(IF(AA$2&lt;=$C$1,INDEX('Master Data'!$A$1:$H$686,'Evening Cow'!$A310,2),""),"")</f>
        <v/>
      </c>
      <c r="AB310" s="60" t="str">
        <f t="array" ref="AB310">IFERROR(IF(AB$2&lt;=$C$1,INDEX('Master Data'!$A$1:$H$686,'Evening Cow'!$A310,2),""),"")</f>
        <v/>
      </c>
      <c r="AC310" s="60" t="str">
        <f t="array" ref="AC310">IFERROR(IF(AC$2&lt;=$C$1,INDEX('Master Data'!$A$1:$H$686,'Evening Cow'!$A310,2),""),"")</f>
        <v/>
      </c>
      <c r="AD310" s="60" t="str">
        <f t="array" ref="AD310">IFERROR(IF(AD$2&lt;=$C$1,INDEX('Master Data'!$A$1:$H$686,'Evening Cow'!$A310,2),""),"")</f>
        <v/>
      </c>
      <c r="AE310" s="12"/>
      <c r="AF310" s="12"/>
      <c r="AG310" s="12"/>
    </row>
    <row r="311" ht="14.25" customHeight="1">
      <c r="A311" s="60" t="str">
        <f>IFERROR(SMALL('Master Data'!H:H,ROW()-2),"")</f>
        <v/>
      </c>
      <c r="B311" s="61" t="str">
        <f t="array" ref="B311">IFERROR(INDEX('Master Data'!$A$1:$H$686,'Evening Cow'!$A311,1),"")</f>
        <v>Customer Name</v>
      </c>
      <c r="C311" s="60" t="str">
        <f t="array" ref="C311">IFERROR(IF(C$2&lt;=$C$1,INDEX('Master Data'!$A$1:$H$686,'Evening Cow'!$A311,2),""),"")</f>
        <v/>
      </c>
      <c r="D311" s="60" t="str">
        <f t="array" ref="D311">IFERROR(IF(D$2&lt;=$C$1,INDEX('Master Data'!$A$1:$H$686,'Evening Cow'!$A311,2),""),"")</f>
        <v/>
      </c>
      <c r="E311" s="60" t="str">
        <f t="array" ref="E311">IFERROR(IF(E$2&lt;=$C$1,INDEX('Master Data'!$A$1:$H$686,'Evening Cow'!$A311,2),""),"")</f>
        <v/>
      </c>
      <c r="F311" s="60" t="str">
        <f t="array" ref="F311">IFERROR(IF(F$2&lt;=$C$1,INDEX('Master Data'!$A$1:$H$686,'Evening Cow'!$A311,2),""),"")</f>
        <v/>
      </c>
      <c r="G311" s="60" t="str">
        <f t="array" ref="G311">IFERROR(IF(G$2&lt;=$C$1,INDEX('Master Data'!$A$1:$H$686,'Evening Cow'!$A311,2),""),"")</f>
        <v/>
      </c>
      <c r="H311" s="60" t="str">
        <f t="array" ref="H311">IFERROR(IF(H$2&lt;=$C$1,INDEX('Master Data'!$A$1:$H$686,'Evening Cow'!$A311,2),""),"")</f>
        <v/>
      </c>
      <c r="I311" s="60" t="str">
        <f t="array" ref="I311">IFERROR(IF(I$2&lt;=$C$1,INDEX('Master Data'!$A$1:$H$686,'Evening Cow'!$A311,2),""),"")</f>
        <v/>
      </c>
      <c r="J311" s="60" t="str">
        <f t="array" ref="J311">IFERROR(IF(J$2&lt;=$C$1,INDEX('Master Data'!$A$1:$H$686,'Evening Cow'!$A311,2),""),"")</f>
        <v/>
      </c>
      <c r="K311" s="60" t="str">
        <f t="array" ref="K311">IFERROR(IF(K$2&lt;=$C$1,INDEX('Master Data'!$A$1:$H$686,'Evening Cow'!$A311,2),""),"")</f>
        <v/>
      </c>
      <c r="L311" s="60" t="str">
        <f t="array" ref="L311">IFERROR(IF(L$2&lt;=$C$1,INDEX('Master Data'!$A$1:$H$686,'Evening Cow'!$A311,2),""),"")</f>
        <v/>
      </c>
      <c r="M311" s="60" t="str">
        <f t="array" ref="M311">IFERROR(IF(M$2&lt;=$C$1,INDEX('Master Data'!$A$1:$H$686,'Evening Cow'!$A311,2),""),"")</f>
        <v/>
      </c>
      <c r="N311" s="60" t="str">
        <f t="array" ref="N311">IFERROR(IF(N$2&lt;=$C$1,INDEX('Master Data'!$A$1:$H$686,'Evening Cow'!$A311,2),""),"")</f>
        <v/>
      </c>
      <c r="O311" s="60" t="str">
        <f t="array" ref="O311">IFERROR(IF(O$2&lt;=$C$1,INDEX('Master Data'!$A$1:$H$686,'Evening Cow'!$A311,2),""),"")</f>
        <v/>
      </c>
      <c r="P311" s="60" t="str">
        <f t="array" ref="P311">IFERROR(IF(P$2&lt;=$C$1,INDEX('Master Data'!$A$1:$H$686,'Evening Cow'!$A311,2),""),"")</f>
        <v/>
      </c>
      <c r="Q311" s="60" t="str">
        <f t="array" ref="Q311">IFERROR(IF(Q$2&lt;=$C$1,INDEX('Master Data'!$A$1:$H$686,'Evening Cow'!$A311,2),""),"")</f>
        <v/>
      </c>
      <c r="R311" s="60" t="str">
        <f t="array" ref="R311">IFERROR(IF(R$2&lt;=$C$1,INDEX('Master Data'!$A$1:$H$686,'Evening Cow'!$A311,2),""),"")</f>
        <v/>
      </c>
      <c r="S311" s="60" t="str">
        <f t="array" ref="S311">IFERROR(IF(S$2&lt;=$C$1,INDEX('Master Data'!$A$1:$H$686,'Evening Cow'!$A311,2),""),"")</f>
        <v/>
      </c>
      <c r="T311" s="60" t="str">
        <f t="array" ref="T311">IFERROR(IF(T$2&lt;=$C$1,INDEX('Master Data'!$A$1:$H$686,'Evening Cow'!$A311,2),""),"")</f>
        <v/>
      </c>
      <c r="U311" s="60" t="str">
        <f t="array" ref="U311">IFERROR(IF(U$2&lt;=$C$1,INDEX('Master Data'!$A$1:$H$686,'Evening Cow'!$A311,2),""),"")</f>
        <v/>
      </c>
      <c r="V311" s="60" t="str">
        <f t="array" ref="V311">IFERROR(IF(V$2&lt;=$C$1,INDEX('Master Data'!$A$1:$H$686,'Evening Cow'!$A311,2),""),"")</f>
        <v/>
      </c>
      <c r="W311" s="60" t="str">
        <f t="array" ref="W311">IFERROR(IF(W$2&lt;=$C$1,INDEX('Master Data'!$A$1:$H$686,'Evening Cow'!$A311,2),""),"")</f>
        <v/>
      </c>
      <c r="X311" s="60" t="str">
        <f t="array" ref="X311">IFERROR(IF(X$2&lt;=$C$1,INDEX('Master Data'!$A$1:$H$686,'Evening Cow'!$A311,2),""),"")</f>
        <v/>
      </c>
      <c r="Y311" s="60" t="str">
        <f t="array" ref="Y311">IFERROR(IF(Y$2&lt;=$C$1,INDEX('Master Data'!$A$1:$H$686,'Evening Cow'!$A311,2),""),"")</f>
        <v/>
      </c>
      <c r="Z311" s="60" t="str">
        <f t="array" ref="Z311">IFERROR(IF(Z$2&lt;=$C$1,INDEX('Master Data'!$A$1:$H$686,'Evening Cow'!$A311,2),""),"")</f>
        <v/>
      </c>
      <c r="AA311" s="60" t="str">
        <f t="array" ref="AA311">IFERROR(IF(AA$2&lt;=$C$1,INDEX('Master Data'!$A$1:$H$686,'Evening Cow'!$A311,2),""),"")</f>
        <v/>
      </c>
      <c r="AB311" s="60" t="str">
        <f t="array" ref="AB311">IFERROR(IF(AB$2&lt;=$C$1,INDEX('Master Data'!$A$1:$H$686,'Evening Cow'!$A311,2),""),"")</f>
        <v/>
      </c>
      <c r="AC311" s="60" t="str">
        <f t="array" ref="AC311">IFERROR(IF(AC$2&lt;=$C$1,INDEX('Master Data'!$A$1:$H$686,'Evening Cow'!$A311,2),""),"")</f>
        <v/>
      </c>
      <c r="AD311" s="60" t="str">
        <f t="array" ref="AD311">IFERROR(IF(AD$2&lt;=$C$1,INDEX('Master Data'!$A$1:$H$686,'Evening Cow'!$A311,2),""),"")</f>
        <v/>
      </c>
      <c r="AE311" s="12"/>
      <c r="AF311" s="12"/>
      <c r="AG311" s="12"/>
    </row>
    <row r="312" ht="14.25" customHeight="1">
      <c r="A312" s="60" t="str">
        <f>IFERROR(SMALL('Master Data'!H:H,ROW()-2),"")</f>
        <v/>
      </c>
      <c r="B312" s="61" t="str">
        <f t="array" ref="B312">IFERROR(INDEX('Master Data'!$A$1:$H$686,'Evening Cow'!$A312,1),"")</f>
        <v>Customer Name</v>
      </c>
      <c r="C312" s="60" t="str">
        <f t="array" ref="C312">IFERROR(IF(C$2&lt;=$C$1,INDEX('Master Data'!$A$1:$H$686,'Evening Cow'!$A312,2),""),"")</f>
        <v/>
      </c>
      <c r="D312" s="60" t="str">
        <f t="array" ref="D312">IFERROR(IF(D$2&lt;=$C$1,INDEX('Master Data'!$A$1:$H$686,'Evening Cow'!$A312,2),""),"")</f>
        <v/>
      </c>
      <c r="E312" s="60" t="str">
        <f t="array" ref="E312">IFERROR(IF(E$2&lt;=$C$1,INDEX('Master Data'!$A$1:$H$686,'Evening Cow'!$A312,2),""),"")</f>
        <v/>
      </c>
      <c r="F312" s="60" t="str">
        <f t="array" ref="F312">IFERROR(IF(F$2&lt;=$C$1,INDEX('Master Data'!$A$1:$H$686,'Evening Cow'!$A312,2),""),"")</f>
        <v/>
      </c>
      <c r="G312" s="60" t="str">
        <f t="array" ref="G312">IFERROR(IF(G$2&lt;=$C$1,INDEX('Master Data'!$A$1:$H$686,'Evening Cow'!$A312,2),""),"")</f>
        <v/>
      </c>
      <c r="H312" s="60" t="str">
        <f t="array" ref="H312">IFERROR(IF(H$2&lt;=$C$1,INDEX('Master Data'!$A$1:$H$686,'Evening Cow'!$A312,2),""),"")</f>
        <v/>
      </c>
      <c r="I312" s="60" t="str">
        <f t="array" ref="I312">IFERROR(IF(I$2&lt;=$C$1,INDEX('Master Data'!$A$1:$H$686,'Evening Cow'!$A312,2),""),"")</f>
        <v/>
      </c>
      <c r="J312" s="60" t="str">
        <f t="array" ref="J312">IFERROR(IF(J$2&lt;=$C$1,INDEX('Master Data'!$A$1:$H$686,'Evening Cow'!$A312,2),""),"")</f>
        <v/>
      </c>
      <c r="K312" s="60" t="str">
        <f t="array" ref="K312">IFERROR(IF(K$2&lt;=$C$1,INDEX('Master Data'!$A$1:$H$686,'Evening Cow'!$A312,2),""),"")</f>
        <v/>
      </c>
      <c r="L312" s="60" t="str">
        <f t="array" ref="L312">IFERROR(IF(L$2&lt;=$C$1,INDEX('Master Data'!$A$1:$H$686,'Evening Cow'!$A312,2),""),"")</f>
        <v/>
      </c>
      <c r="M312" s="60" t="str">
        <f t="array" ref="M312">IFERROR(IF(M$2&lt;=$C$1,INDEX('Master Data'!$A$1:$H$686,'Evening Cow'!$A312,2),""),"")</f>
        <v/>
      </c>
      <c r="N312" s="60" t="str">
        <f t="array" ref="N312">IFERROR(IF(N$2&lt;=$C$1,INDEX('Master Data'!$A$1:$H$686,'Evening Cow'!$A312,2),""),"")</f>
        <v/>
      </c>
      <c r="O312" s="60" t="str">
        <f t="array" ref="O312">IFERROR(IF(O$2&lt;=$C$1,INDEX('Master Data'!$A$1:$H$686,'Evening Cow'!$A312,2),""),"")</f>
        <v/>
      </c>
      <c r="P312" s="60" t="str">
        <f t="array" ref="P312">IFERROR(IF(P$2&lt;=$C$1,INDEX('Master Data'!$A$1:$H$686,'Evening Cow'!$A312,2),""),"")</f>
        <v/>
      </c>
      <c r="Q312" s="60" t="str">
        <f t="array" ref="Q312">IFERROR(IF(Q$2&lt;=$C$1,INDEX('Master Data'!$A$1:$H$686,'Evening Cow'!$A312,2),""),"")</f>
        <v/>
      </c>
      <c r="R312" s="60" t="str">
        <f t="array" ref="R312">IFERROR(IF(R$2&lt;=$C$1,INDEX('Master Data'!$A$1:$H$686,'Evening Cow'!$A312,2),""),"")</f>
        <v/>
      </c>
      <c r="S312" s="60" t="str">
        <f t="array" ref="S312">IFERROR(IF(S$2&lt;=$C$1,INDEX('Master Data'!$A$1:$H$686,'Evening Cow'!$A312,2),""),"")</f>
        <v/>
      </c>
      <c r="T312" s="60" t="str">
        <f t="array" ref="T312">IFERROR(IF(T$2&lt;=$C$1,INDEX('Master Data'!$A$1:$H$686,'Evening Cow'!$A312,2),""),"")</f>
        <v/>
      </c>
      <c r="U312" s="60" t="str">
        <f t="array" ref="U312">IFERROR(IF(U$2&lt;=$C$1,INDEX('Master Data'!$A$1:$H$686,'Evening Cow'!$A312,2),""),"")</f>
        <v/>
      </c>
      <c r="V312" s="60" t="str">
        <f t="array" ref="V312">IFERROR(IF(V$2&lt;=$C$1,INDEX('Master Data'!$A$1:$H$686,'Evening Cow'!$A312,2),""),"")</f>
        <v/>
      </c>
      <c r="W312" s="60" t="str">
        <f t="array" ref="W312">IFERROR(IF(W$2&lt;=$C$1,INDEX('Master Data'!$A$1:$H$686,'Evening Cow'!$A312,2),""),"")</f>
        <v/>
      </c>
      <c r="X312" s="60" t="str">
        <f t="array" ref="X312">IFERROR(IF(X$2&lt;=$C$1,INDEX('Master Data'!$A$1:$H$686,'Evening Cow'!$A312,2),""),"")</f>
        <v/>
      </c>
      <c r="Y312" s="60" t="str">
        <f t="array" ref="Y312">IFERROR(IF(Y$2&lt;=$C$1,INDEX('Master Data'!$A$1:$H$686,'Evening Cow'!$A312,2),""),"")</f>
        <v/>
      </c>
      <c r="Z312" s="60" t="str">
        <f t="array" ref="Z312">IFERROR(IF(Z$2&lt;=$C$1,INDEX('Master Data'!$A$1:$H$686,'Evening Cow'!$A312,2),""),"")</f>
        <v/>
      </c>
      <c r="AA312" s="60" t="str">
        <f t="array" ref="AA312">IFERROR(IF(AA$2&lt;=$C$1,INDEX('Master Data'!$A$1:$H$686,'Evening Cow'!$A312,2),""),"")</f>
        <v/>
      </c>
      <c r="AB312" s="60" t="str">
        <f t="array" ref="AB312">IFERROR(IF(AB$2&lt;=$C$1,INDEX('Master Data'!$A$1:$H$686,'Evening Cow'!$A312,2),""),"")</f>
        <v/>
      </c>
      <c r="AC312" s="60" t="str">
        <f t="array" ref="AC312">IFERROR(IF(AC$2&lt;=$C$1,INDEX('Master Data'!$A$1:$H$686,'Evening Cow'!$A312,2),""),"")</f>
        <v/>
      </c>
      <c r="AD312" s="60" t="str">
        <f t="array" ref="AD312">IFERROR(IF(AD$2&lt;=$C$1,INDEX('Master Data'!$A$1:$H$686,'Evening Cow'!$A312,2),""),"")</f>
        <v/>
      </c>
      <c r="AE312" s="12"/>
      <c r="AF312" s="12"/>
      <c r="AG312" s="12"/>
    </row>
    <row r="313" ht="14.25" customHeight="1">
      <c r="A313" s="60" t="str">
        <f>IFERROR(SMALL('Master Data'!H:H,ROW()-2),"")</f>
        <v/>
      </c>
      <c r="B313" s="61" t="str">
        <f t="array" ref="B313">IFERROR(INDEX('Master Data'!$A$1:$H$686,'Evening Cow'!$A313,1),"")</f>
        <v>Customer Name</v>
      </c>
      <c r="C313" s="60" t="str">
        <f t="array" ref="C313">IFERROR(IF(C$2&lt;=$C$1,INDEX('Master Data'!$A$1:$H$686,'Evening Cow'!$A313,2),""),"")</f>
        <v/>
      </c>
      <c r="D313" s="60" t="str">
        <f t="array" ref="D313">IFERROR(IF(D$2&lt;=$C$1,INDEX('Master Data'!$A$1:$H$686,'Evening Cow'!$A313,2),""),"")</f>
        <v/>
      </c>
      <c r="E313" s="60" t="str">
        <f t="array" ref="E313">IFERROR(IF(E$2&lt;=$C$1,INDEX('Master Data'!$A$1:$H$686,'Evening Cow'!$A313,2),""),"")</f>
        <v/>
      </c>
      <c r="F313" s="60" t="str">
        <f t="array" ref="F313">IFERROR(IF(F$2&lt;=$C$1,INDEX('Master Data'!$A$1:$H$686,'Evening Cow'!$A313,2),""),"")</f>
        <v/>
      </c>
      <c r="G313" s="60" t="str">
        <f t="array" ref="G313">IFERROR(IF(G$2&lt;=$C$1,INDEX('Master Data'!$A$1:$H$686,'Evening Cow'!$A313,2),""),"")</f>
        <v/>
      </c>
      <c r="H313" s="60" t="str">
        <f t="array" ref="H313">IFERROR(IF(H$2&lt;=$C$1,INDEX('Master Data'!$A$1:$H$686,'Evening Cow'!$A313,2),""),"")</f>
        <v/>
      </c>
      <c r="I313" s="60" t="str">
        <f t="array" ref="I313">IFERROR(IF(I$2&lt;=$C$1,INDEX('Master Data'!$A$1:$H$686,'Evening Cow'!$A313,2),""),"")</f>
        <v/>
      </c>
      <c r="J313" s="60" t="str">
        <f t="array" ref="J313">IFERROR(IF(J$2&lt;=$C$1,INDEX('Master Data'!$A$1:$H$686,'Evening Cow'!$A313,2),""),"")</f>
        <v/>
      </c>
      <c r="K313" s="60" t="str">
        <f t="array" ref="K313">IFERROR(IF(K$2&lt;=$C$1,INDEX('Master Data'!$A$1:$H$686,'Evening Cow'!$A313,2),""),"")</f>
        <v/>
      </c>
      <c r="L313" s="60" t="str">
        <f t="array" ref="L313">IFERROR(IF(L$2&lt;=$C$1,INDEX('Master Data'!$A$1:$H$686,'Evening Cow'!$A313,2),""),"")</f>
        <v/>
      </c>
      <c r="M313" s="60" t="str">
        <f t="array" ref="M313">IFERROR(IF(M$2&lt;=$C$1,INDEX('Master Data'!$A$1:$H$686,'Evening Cow'!$A313,2),""),"")</f>
        <v/>
      </c>
      <c r="N313" s="60" t="str">
        <f t="array" ref="N313">IFERROR(IF(N$2&lt;=$C$1,INDEX('Master Data'!$A$1:$H$686,'Evening Cow'!$A313,2),""),"")</f>
        <v/>
      </c>
      <c r="O313" s="60" t="str">
        <f t="array" ref="O313">IFERROR(IF(O$2&lt;=$C$1,INDEX('Master Data'!$A$1:$H$686,'Evening Cow'!$A313,2),""),"")</f>
        <v/>
      </c>
      <c r="P313" s="60" t="str">
        <f t="array" ref="P313">IFERROR(IF(P$2&lt;=$C$1,INDEX('Master Data'!$A$1:$H$686,'Evening Cow'!$A313,2),""),"")</f>
        <v/>
      </c>
      <c r="Q313" s="60" t="str">
        <f t="array" ref="Q313">IFERROR(IF(Q$2&lt;=$C$1,INDEX('Master Data'!$A$1:$H$686,'Evening Cow'!$A313,2),""),"")</f>
        <v/>
      </c>
      <c r="R313" s="60" t="str">
        <f t="array" ref="R313">IFERROR(IF(R$2&lt;=$C$1,INDEX('Master Data'!$A$1:$H$686,'Evening Cow'!$A313,2),""),"")</f>
        <v/>
      </c>
      <c r="S313" s="60" t="str">
        <f t="array" ref="S313">IFERROR(IF(S$2&lt;=$C$1,INDEX('Master Data'!$A$1:$H$686,'Evening Cow'!$A313,2),""),"")</f>
        <v/>
      </c>
      <c r="T313" s="60" t="str">
        <f t="array" ref="T313">IFERROR(IF(T$2&lt;=$C$1,INDEX('Master Data'!$A$1:$H$686,'Evening Cow'!$A313,2),""),"")</f>
        <v/>
      </c>
      <c r="U313" s="60" t="str">
        <f t="array" ref="U313">IFERROR(IF(U$2&lt;=$C$1,INDEX('Master Data'!$A$1:$H$686,'Evening Cow'!$A313,2),""),"")</f>
        <v/>
      </c>
      <c r="V313" s="60" t="str">
        <f t="array" ref="V313">IFERROR(IF(V$2&lt;=$C$1,INDEX('Master Data'!$A$1:$H$686,'Evening Cow'!$A313,2),""),"")</f>
        <v/>
      </c>
      <c r="W313" s="60" t="str">
        <f t="array" ref="W313">IFERROR(IF(W$2&lt;=$C$1,INDEX('Master Data'!$A$1:$H$686,'Evening Cow'!$A313,2),""),"")</f>
        <v/>
      </c>
      <c r="X313" s="60" t="str">
        <f t="array" ref="X313">IFERROR(IF(X$2&lt;=$C$1,INDEX('Master Data'!$A$1:$H$686,'Evening Cow'!$A313,2),""),"")</f>
        <v/>
      </c>
      <c r="Y313" s="60" t="str">
        <f t="array" ref="Y313">IFERROR(IF(Y$2&lt;=$C$1,INDEX('Master Data'!$A$1:$H$686,'Evening Cow'!$A313,2),""),"")</f>
        <v/>
      </c>
      <c r="Z313" s="60" t="str">
        <f t="array" ref="Z313">IFERROR(IF(Z$2&lt;=$C$1,INDEX('Master Data'!$A$1:$H$686,'Evening Cow'!$A313,2),""),"")</f>
        <v/>
      </c>
      <c r="AA313" s="60" t="str">
        <f t="array" ref="AA313">IFERROR(IF(AA$2&lt;=$C$1,INDEX('Master Data'!$A$1:$H$686,'Evening Cow'!$A313,2),""),"")</f>
        <v/>
      </c>
      <c r="AB313" s="60" t="str">
        <f t="array" ref="AB313">IFERROR(IF(AB$2&lt;=$C$1,INDEX('Master Data'!$A$1:$H$686,'Evening Cow'!$A313,2),""),"")</f>
        <v/>
      </c>
      <c r="AC313" s="60" t="str">
        <f t="array" ref="AC313">IFERROR(IF(AC$2&lt;=$C$1,INDEX('Master Data'!$A$1:$H$686,'Evening Cow'!$A313,2),""),"")</f>
        <v/>
      </c>
      <c r="AD313" s="60" t="str">
        <f t="array" ref="AD313">IFERROR(IF(AD$2&lt;=$C$1,INDEX('Master Data'!$A$1:$H$686,'Evening Cow'!$A313,2),""),"")</f>
        <v/>
      </c>
      <c r="AE313" s="12"/>
      <c r="AF313" s="12"/>
      <c r="AG313" s="12"/>
    </row>
    <row r="314" ht="14.25" customHeight="1">
      <c r="A314" s="60" t="str">
        <f>IFERROR(SMALL('Master Data'!H:H,ROW()-2),"")</f>
        <v/>
      </c>
      <c r="B314" s="61" t="str">
        <f t="array" ref="B314">IFERROR(INDEX('Master Data'!$A$1:$H$686,'Evening Cow'!$A314,1),"")</f>
        <v>Customer Name</v>
      </c>
      <c r="C314" s="60" t="str">
        <f t="array" ref="C314">IFERROR(IF(C$2&lt;=$C$1,INDEX('Master Data'!$A$1:$H$686,'Evening Cow'!$A314,2),""),"")</f>
        <v/>
      </c>
      <c r="D314" s="60" t="str">
        <f t="array" ref="D314">IFERROR(IF(D$2&lt;=$C$1,INDEX('Master Data'!$A$1:$H$686,'Evening Cow'!$A314,2),""),"")</f>
        <v/>
      </c>
      <c r="E314" s="60" t="str">
        <f t="array" ref="E314">IFERROR(IF(E$2&lt;=$C$1,INDEX('Master Data'!$A$1:$H$686,'Evening Cow'!$A314,2),""),"")</f>
        <v/>
      </c>
      <c r="F314" s="60" t="str">
        <f t="array" ref="F314">IFERROR(IF(F$2&lt;=$C$1,INDEX('Master Data'!$A$1:$H$686,'Evening Cow'!$A314,2),""),"")</f>
        <v/>
      </c>
      <c r="G314" s="60" t="str">
        <f t="array" ref="G314">IFERROR(IF(G$2&lt;=$C$1,INDEX('Master Data'!$A$1:$H$686,'Evening Cow'!$A314,2),""),"")</f>
        <v/>
      </c>
      <c r="H314" s="60" t="str">
        <f t="array" ref="H314">IFERROR(IF(H$2&lt;=$C$1,INDEX('Master Data'!$A$1:$H$686,'Evening Cow'!$A314,2),""),"")</f>
        <v/>
      </c>
      <c r="I314" s="60" t="str">
        <f t="array" ref="I314">IFERROR(IF(I$2&lt;=$C$1,INDEX('Master Data'!$A$1:$H$686,'Evening Cow'!$A314,2),""),"")</f>
        <v/>
      </c>
      <c r="J314" s="60" t="str">
        <f t="array" ref="J314">IFERROR(IF(J$2&lt;=$C$1,INDEX('Master Data'!$A$1:$H$686,'Evening Cow'!$A314,2),""),"")</f>
        <v/>
      </c>
      <c r="K314" s="60" t="str">
        <f t="array" ref="K314">IFERROR(IF(K$2&lt;=$C$1,INDEX('Master Data'!$A$1:$H$686,'Evening Cow'!$A314,2),""),"")</f>
        <v/>
      </c>
      <c r="L314" s="60" t="str">
        <f t="array" ref="L314">IFERROR(IF(L$2&lt;=$C$1,INDEX('Master Data'!$A$1:$H$686,'Evening Cow'!$A314,2),""),"")</f>
        <v/>
      </c>
      <c r="M314" s="60" t="str">
        <f t="array" ref="M314">IFERROR(IF(M$2&lt;=$C$1,INDEX('Master Data'!$A$1:$H$686,'Evening Cow'!$A314,2),""),"")</f>
        <v/>
      </c>
      <c r="N314" s="60" t="str">
        <f t="array" ref="N314">IFERROR(IF(N$2&lt;=$C$1,INDEX('Master Data'!$A$1:$H$686,'Evening Cow'!$A314,2),""),"")</f>
        <v/>
      </c>
      <c r="O314" s="60" t="str">
        <f t="array" ref="O314">IFERROR(IF(O$2&lt;=$C$1,INDEX('Master Data'!$A$1:$H$686,'Evening Cow'!$A314,2),""),"")</f>
        <v/>
      </c>
      <c r="P314" s="60" t="str">
        <f t="array" ref="P314">IFERROR(IF(P$2&lt;=$C$1,INDEX('Master Data'!$A$1:$H$686,'Evening Cow'!$A314,2),""),"")</f>
        <v/>
      </c>
      <c r="Q314" s="60" t="str">
        <f t="array" ref="Q314">IFERROR(IF(Q$2&lt;=$C$1,INDEX('Master Data'!$A$1:$H$686,'Evening Cow'!$A314,2),""),"")</f>
        <v/>
      </c>
      <c r="R314" s="60" t="str">
        <f t="array" ref="R314">IFERROR(IF(R$2&lt;=$C$1,INDEX('Master Data'!$A$1:$H$686,'Evening Cow'!$A314,2),""),"")</f>
        <v/>
      </c>
      <c r="S314" s="60" t="str">
        <f t="array" ref="S314">IFERROR(IF(S$2&lt;=$C$1,INDEX('Master Data'!$A$1:$H$686,'Evening Cow'!$A314,2),""),"")</f>
        <v/>
      </c>
      <c r="T314" s="60" t="str">
        <f t="array" ref="T314">IFERROR(IF(T$2&lt;=$C$1,INDEX('Master Data'!$A$1:$H$686,'Evening Cow'!$A314,2),""),"")</f>
        <v/>
      </c>
      <c r="U314" s="60" t="str">
        <f t="array" ref="U314">IFERROR(IF(U$2&lt;=$C$1,INDEX('Master Data'!$A$1:$H$686,'Evening Cow'!$A314,2),""),"")</f>
        <v/>
      </c>
      <c r="V314" s="60" t="str">
        <f t="array" ref="V314">IFERROR(IF(V$2&lt;=$C$1,INDEX('Master Data'!$A$1:$H$686,'Evening Cow'!$A314,2),""),"")</f>
        <v/>
      </c>
      <c r="W314" s="60" t="str">
        <f t="array" ref="W314">IFERROR(IF(W$2&lt;=$C$1,INDEX('Master Data'!$A$1:$H$686,'Evening Cow'!$A314,2),""),"")</f>
        <v/>
      </c>
      <c r="X314" s="60" t="str">
        <f t="array" ref="X314">IFERROR(IF(X$2&lt;=$C$1,INDEX('Master Data'!$A$1:$H$686,'Evening Cow'!$A314,2),""),"")</f>
        <v/>
      </c>
      <c r="Y314" s="60" t="str">
        <f t="array" ref="Y314">IFERROR(IF(Y$2&lt;=$C$1,INDEX('Master Data'!$A$1:$H$686,'Evening Cow'!$A314,2),""),"")</f>
        <v/>
      </c>
      <c r="Z314" s="60" t="str">
        <f t="array" ref="Z314">IFERROR(IF(Z$2&lt;=$C$1,INDEX('Master Data'!$A$1:$H$686,'Evening Cow'!$A314,2),""),"")</f>
        <v/>
      </c>
      <c r="AA314" s="60" t="str">
        <f t="array" ref="AA314">IFERROR(IF(AA$2&lt;=$C$1,INDEX('Master Data'!$A$1:$H$686,'Evening Cow'!$A314,2),""),"")</f>
        <v/>
      </c>
      <c r="AB314" s="60" t="str">
        <f t="array" ref="AB314">IFERROR(IF(AB$2&lt;=$C$1,INDEX('Master Data'!$A$1:$H$686,'Evening Cow'!$A314,2),""),"")</f>
        <v/>
      </c>
      <c r="AC314" s="60" t="str">
        <f t="array" ref="AC314">IFERROR(IF(AC$2&lt;=$C$1,INDEX('Master Data'!$A$1:$H$686,'Evening Cow'!$A314,2),""),"")</f>
        <v/>
      </c>
      <c r="AD314" s="60" t="str">
        <f t="array" ref="AD314">IFERROR(IF(AD$2&lt;=$C$1,INDEX('Master Data'!$A$1:$H$686,'Evening Cow'!$A314,2),""),"")</f>
        <v/>
      </c>
      <c r="AE314" s="12"/>
      <c r="AF314" s="12"/>
      <c r="AG314" s="12"/>
    </row>
    <row r="315" ht="14.25" customHeight="1">
      <c r="A315" s="60" t="str">
        <f>IFERROR(SMALL('Master Data'!H:H,ROW()-2),"")</f>
        <v/>
      </c>
      <c r="B315" s="61" t="str">
        <f t="array" ref="B315">IFERROR(INDEX('Master Data'!$A$1:$H$686,'Evening Cow'!$A315,1),"")</f>
        <v>Customer Name</v>
      </c>
      <c r="C315" s="60" t="str">
        <f t="array" ref="C315">IFERROR(IF(C$2&lt;=$C$1,INDEX('Master Data'!$A$1:$H$686,'Evening Cow'!$A315,2),""),"")</f>
        <v/>
      </c>
      <c r="D315" s="60" t="str">
        <f t="array" ref="D315">IFERROR(IF(D$2&lt;=$C$1,INDEX('Master Data'!$A$1:$H$686,'Evening Cow'!$A315,2),""),"")</f>
        <v/>
      </c>
      <c r="E315" s="60" t="str">
        <f t="array" ref="E315">IFERROR(IF(E$2&lt;=$C$1,INDEX('Master Data'!$A$1:$H$686,'Evening Cow'!$A315,2),""),"")</f>
        <v/>
      </c>
      <c r="F315" s="60" t="str">
        <f t="array" ref="F315">IFERROR(IF(F$2&lt;=$C$1,INDEX('Master Data'!$A$1:$H$686,'Evening Cow'!$A315,2),""),"")</f>
        <v/>
      </c>
      <c r="G315" s="60" t="str">
        <f t="array" ref="G315">IFERROR(IF(G$2&lt;=$C$1,INDEX('Master Data'!$A$1:$H$686,'Evening Cow'!$A315,2),""),"")</f>
        <v/>
      </c>
      <c r="H315" s="60" t="str">
        <f t="array" ref="H315">IFERROR(IF(H$2&lt;=$C$1,INDEX('Master Data'!$A$1:$H$686,'Evening Cow'!$A315,2),""),"")</f>
        <v/>
      </c>
      <c r="I315" s="60" t="str">
        <f t="array" ref="I315">IFERROR(IF(I$2&lt;=$C$1,INDEX('Master Data'!$A$1:$H$686,'Evening Cow'!$A315,2),""),"")</f>
        <v/>
      </c>
      <c r="J315" s="60" t="str">
        <f t="array" ref="J315">IFERROR(IF(J$2&lt;=$C$1,INDEX('Master Data'!$A$1:$H$686,'Evening Cow'!$A315,2),""),"")</f>
        <v/>
      </c>
      <c r="K315" s="60" t="str">
        <f t="array" ref="K315">IFERROR(IF(K$2&lt;=$C$1,INDEX('Master Data'!$A$1:$H$686,'Evening Cow'!$A315,2),""),"")</f>
        <v/>
      </c>
      <c r="L315" s="60" t="str">
        <f t="array" ref="L315">IFERROR(IF(L$2&lt;=$C$1,INDEX('Master Data'!$A$1:$H$686,'Evening Cow'!$A315,2),""),"")</f>
        <v/>
      </c>
      <c r="M315" s="60" t="str">
        <f t="array" ref="M315">IFERROR(IF(M$2&lt;=$C$1,INDEX('Master Data'!$A$1:$H$686,'Evening Cow'!$A315,2),""),"")</f>
        <v/>
      </c>
      <c r="N315" s="60" t="str">
        <f t="array" ref="N315">IFERROR(IF(N$2&lt;=$C$1,INDEX('Master Data'!$A$1:$H$686,'Evening Cow'!$A315,2),""),"")</f>
        <v/>
      </c>
      <c r="O315" s="60" t="str">
        <f t="array" ref="O315">IFERROR(IF(O$2&lt;=$C$1,INDEX('Master Data'!$A$1:$H$686,'Evening Cow'!$A315,2),""),"")</f>
        <v/>
      </c>
      <c r="P315" s="60" t="str">
        <f t="array" ref="P315">IFERROR(IF(P$2&lt;=$C$1,INDEX('Master Data'!$A$1:$H$686,'Evening Cow'!$A315,2),""),"")</f>
        <v/>
      </c>
      <c r="Q315" s="60" t="str">
        <f t="array" ref="Q315">IFERROR(IF(Q$2&lt;=$C$1,INDEX('Master Data'!$A$1:$H$686,'Evening Cow'!$A315,2),""),"")</f>
        <v/>
      </c>
      <c r="R315" s="60" t="str">
        <f t="array" ref="R315">IFERROR(IF(R$2&lt;=$C$1,INDEX('Master Data'!$A$1:$H$686,'Evening Cow'!$A315,2),""),"")</f>
        <v/>
      </c>
      <c r="S315" s="60" t="str">
        <f t="array" ref="S315">IFERROR(IF(S$2&lt;=$C$1,INDEX('Master Data'!$A$1:$H$686,'Evening Cow'!$A315,2),""),"")</f>
        <v/>
      </c>
      <c r="T315" s="60" t="str">
        <f t="array" ref="T315">IFERROR(IF(T$2&lt;=$C$1,INDEX('Master Data'!$A$1:$H$686,'Evening Cow'!$A315,2),""),"")</f>
        <v/>
      </c>
      <c r="U315" s="60" t="str">
        <f t="array" ref="U315">IFERROR(IF(U$2&lt;=$C$1,INDEX('Master Data'!$A$1:$H$686,'Evening Cow'!$A315,2),""),"")</f>
        <v/>
      </c>
      <c r="V315" s="60" t="str">
        <f t="array" ref="V315">IFERROR(IF(V$2&lt;=$C$1,INDEX('Master Data'!$A$1:$H$686,'Evening Cow'!$A315,2),""),"")</f>
        <v/>
      </c>
      <c r="W315" s="60" t="str">
        <f t="array" ref="W315">IFERROR(IF(W$2&lt;=$C$1,INDEX('Master Data'!$A$1:$H$686,'Evening Cow'!$A315,2),""),"")</f>
        <v/>
      </c>
      <c r="X315" s="60" t="str">
        <f t="array" ref="X315">IFERROR(IF(X$2&lt;=$C$1,INDEX('Master Data'!$A$1:$H$686,'Evening Cow'!$A315,2),""),"")</f>
        <v/>
      </c>
      <c r="Y315" s="60" t="str">
        <f t="array" ref="Y315">IFERROR(IF(Y$2&lt;=$C$1,INDEX('Master Data'!$A$1:$H$686,'Evening Cow'!$A315,2),""),"")</f>
        <v/>
      </c>
      <c r="Z315" s="60" t="str">
        <f t="array" ref="Z315">IFERROR(IF(Z$2&lt;=$C$1,INDEX('Master Data'!$A$1:$H$686,'Evening Cow'!$A315,2),""),"")</f>
        <v/>
      </c>
      <c r="AA315" s="60" t="str">
        <f t="array" ref="AA315">IFERROR(IF(AA$2&lt;=$C$1,INDEX('Master Data'!$A$1:$H$686,'Evening Cow'!$A315,2),""),"")</f>
        <v/>
      </c>
      <c r="AB315" s="60" t="str">
        <f t="array" ref="AB315">IFERROR(IF(AB$2&lt;=$C$1,INDEX('Master Data'!$A$1:$H$686,'Evening Cow'!$A315,2),""),"")</f>
        <v/>
      </c>
      <c r="AC315" s="60" t="str">
        <f t="array" ref="AC315">IFERROR(IF(AC$2&lt;=$C$1,INDEX('Master Data'!$A$1:$H$686,'Evening Cow'!$A315,2),""),"")</f>
        <v/>
      </c>
      <c r="AD315" s="60" t="str">
        <f t="array" ref="AD315">IFERROR(IF(AD$2&lt;=$C$1,INDEX('Master Data'!$A$1:$H$686,'Evening Cow'!$A315,2),""),"")</f>
        <v/>
      </c>
      <c r="AE315" s="12"/>
      <c r="AF315" s="12"/>
      <c r="AG315" s="12"/>
    </row>
    <row r="316" ht="14.25" customHeight="1">
      <c r="A316" s="60" t="str">
        <f>IFERROR(SMALL('Master Data'!H:H,ROW()-2),"")</f>
        <v/>
      </c>
      <c r="B316" s="61" t="str">
        <f t="array" ref="B316">IFERROR(INDEX('Master Data'!$A$1:$H$686,'Evening Cow'!$A316,1),"")</f>
        <v>Customer Name</v>
      </c>
      <c r="C316" s="60" t="str">
        <f t="array" ref="C316">IFERROR(IF(C$2&lt;=$C$1,INDEX('Master Data'!$A$1:$H$686,'Evening Cow'!$A316,2),""),"")</f>
        <v/>
      </c>
      <c r="D316" s="60" t="str">
        <f t="array" ref="D316">IFERROR(IF(D$2&lt;=$C$1,INDEX('Master Data'!$A$1:$H$686,'Evening Cow'!$A316,2),""),"")</f>
        <v/>
      </c>
      <c r="E316" s="60" t="str">
        <f t="array" ref="E316">IFERROR(IF(E$2&lt;=$C$1,INDEX('Master Data'!$A$1:$H$686,'Evening Cow'!$A316,2),""),"")</f>
        <v/>
      </c>
      <c r="F316" s="60" t="str">
        <f t="array" ref="F316">IFERROR(IF(F$2&lt;=$C$1,INDEX('Master Data'!$A$1:$H$686,'Evening Cow'!$A316,2),""),"")</f>
        <v/>
      </c>
      <c r="G316" s="60" t="str">
        <f t="array" ref="G316">IFERROR(IF(G$2&lt;=$C$1,INDEX('Master Data'!$A$1:$H$686,'Evening Cow'!$A316,2),""),"")</f>
        <v/>
      </c>
      <c r="H316" s="60" t="str">
        <f t="array" ref="H316">IFERROR(IF(H$2&lt;=$C$1,INDEX('Master Data'!$A$1:$H$686,'Evening Cow'!$A316,2),""),"")</f>
        <v/>
      </c>
      <c r="I316" s="60" t="str">
        <f t="array" ref="I316">IFERROR(IF(I$2&lt;=$C$1,INDEX('Master Data'!$A$1:$H$686,'Evening Cow'!$A316,2),""),"")</f>
        <v/>
      </c>
      <c r="J316" s="60" t="str">
        <f t="array" ref="J316">IFERROR(IF(J$2&lt;=$C$1,INDEX('Master Data'!$A$1:$H$686,'Evening Cow'!$A316,2),""),"")</f>
        <v/>
      </c>
      <c r="K316" s="60" t="str">
        <f t="array" ref="K316">IFERROR(IF(K$2&lt;=$C$1,INDEX('Master Data'!$A$1:$H$686,'Evening Cow'!$A316,2),""),"")</f>
        <v/>
      </c>
      <c r="L316" s="60" t="str">
        <f t="array" ref="L316">IFERROR(IF(L$2&lt;=$C$1,INDEX('Master Data'!$A$1:$H$686,'Evening Cow'!$A316,2),""),"")</f>
        <v/>
      </c>
      <c r="M316" s="60" t="str">
        <f t="array" ref="M316">IFERROR(IF(M$2&lt;=$C$1,INDEX('Master Data'!$A$1:$H$686,'Evening Cow'!$A316,2),""),"")</f>
        <v/>
      </c>
      <c r="N316" s="60" t="str">
        <f t="array" ref="N316">IFERROR(IF(N$2&lt;=$C$1,INDEX('Master Data'!$A$1:$H$686,'Evening Cow'!$A316,2),""),"")</f>
        <v/>
      </c>
      <c r="O316" s="60" t="str">
        <f t="array" ref="O316">IFERROR(IF(O$2&lt;=$C$1,INDEX('Master Data'!$A$1:$H$686,'Evening Cow'!$A316,2),""),"")</f>
        <v/>
      </c>
      <c r="P316" s="60" t="str">
        <f t="array" ref="P316">IFERROR(IF(P$2&lt;=$C$1,INDEX('Master Data'!$A$1:$H$686,'Evening Cow'!$A316,2),""),"")</f>
        <v/>
      </c>
      <c r="Q316" s="60" t="str">
        <f t="array" ref="Q316">IFERROR(IF(Q$2&lt;=$C$1,INDEX('Master Data'!$A$1:$H$686,'Evening Cow'!$A316,2),""),"")</f>
        <v/>
      </c>
      <c r="R316" s="60" t="str">
        <f t="array" ref="R316">IFERROR(IF(R$2&lt;=$C$1,INDEX('Master Data'!$A$1:$H$686,'Evening Cow'!$A316,2),""),"")</f>
        <v/>
      </c>
      <c r="S316" s="60" t="str">
        <f t="array" ref="S316">IFERROR(IF(S$2&lt;=$C$1,INDEX('Master Data'!$A$1:$H$686,'Evening Cow'!$A316,2),""),"")</f>
        <v/>
      </c>
      <c r="T316" s="60" t="str">
        <f t="array" ref="T316">IFERROR(IF(T$2&lt;=$C$1,INDEX('Master Data'!$A$1:$H$686,'Evening Cow'!$A316,2),""),"")</f>
        <v/>
      </c>
      <c r="U316" s="60" t="str">
        <f t="array" ref="U316">IFERROR(IF(U$2&lt;=$C$1,INDEX('Master Data'!$A$1:$H$686,'Evening Cow'!$A316,2),""),"")</f>
        <v/>
      </c>
      <c r="V316" s="60" t="str">
        <f t="array" ref="V316">IFERROR(IF(V$2&lt;=$C$1,INDEX('Master Data'!$A$1:$H$686,'Evening Cow'!$A316,2),""),"")</f>
        <v/>
      </c>
      <c r="W316" s="60" t="str">
        <f t="array" ref="W316">IFERROR(IF(W$2&lt;=$C$1,INDEX('Master Data'!$A$1:$H$686,'Evening Cow'!$A316,2),""),"")</f>
        <v/>
      </c>
      <c r="X316" s="60" t="str">
        <f t="array" ref="X316">IFERROR(IF(X$2&lt;=$C$1,INDEX('Master Data'!$A$1:$H$686,'Evening Cow'!$A316,2),""),"")</f>
        <v/>
      </c>
      <c r="Y316" s="60" t="str">
        <f t="array" ref="Y316">IFERROR(IF(Y$2&lt;=$C$1,INDEX('Master Data'!$A$1:$H$686,'Evening Cow'!$A316,2),""),"")</f>
        <v/>
      </c>
      <c r="Z316" s="60" t="str">
        <f t="array" ref="Z316">IFERROR(IF(Z$2&lt;=$C$1,INDEX('Master Data'!$A$1:$H$686,'Evening Cow'!$A316,2),""),"")</f>
        <v/>
      </c>
      <c r="AA316" s="60" t="str">
        <f t="array" ref="AA316">IFERROR(IF(AA$2&lt;=$C$1,INDEX('Master Data'!$A$1:$H$686,'Evening Cow'!$A316,2),""),"")</f>
        <v/>
      </c>
      <c r="AB316" s="60" t="str">
        <f t="array" ref="AB316">IFERROR(IF(AB$2&lt;=$C$1,INDEX('Master Data'!$A$1:$H$686,'Evening Cow'!$A316,2),""),"")</f>
        <v/>
      </c>
      <c r="AC316" s="60" t="str">
        <f t="array" ref="AC316">IFERROR(IF(AC$2&lt;=$C$1,INDEX('Master Data'!$A$1:$H$686,'Evening Cow'!$A316,2),""),"")</f>
        <v/>
      </c>
      <c r="AD316" s="60" t="str">
        <f t="array" ref="AD316">IFERROR(IF(AD$2&lt;=$C$1,INDEX('Master Data'!$A$1:$H$686,'Evening Cow'!$A316,2),""),"")</f>
        <v/>
      </c>
      <c r="AE316" s="12"/>
      <c r="AF316" s="12"/>
      <c r="AG316" s="12"/>
    </row>
    <row r="317" ht="14.25" customHeight="1">
      <c r="A317" s="60" t="str">
        <f>IFERROR(SMALL('Master Data'!H:H,ROW()-2),"")</f>
        <v/>
      </c>
      <c r="B317" s="61" t="str">
        <f t="array" ref="B317">IFERROR(INDEX('Master Data'!$A$1:$H$686,'Evening Cow'!$A317,1),"")</f>
        <v>Customer Name</v>
      </c>
      <c r="C317" s="60" t="str">
        <f t="array" ref="C317">IFERROR(IF(C$2&lt;=$C$1,INDEX('Master Data'!$A$1:$H$686,'Evening Cow'!$A317,2),""),"")</f>
        <v/>
      </c>
      <c r="D317" s="60" t="str">
        <f t="array" ref="D317">IFERROR(IF(D$2&lt;=$C$1,INDEX('Master Data'!$A$1:$H$686,'Evening Cow'!$A317,2),""),"")</f>
        <v/>
      </c>
      <c r="E317" s="60" t="str">
        <f t="array" ref="E317">IFERROR(IF(E$2&lt;=$C$1,INDEX('Master Data'!$A$1:$H$686,'Evening Cow'!$A317,2),""),"")</f>
        <v/>
      </c>
      <c r="F317" s="60" t="str">
        <f t="array" ref="F317">IFERROR(IF(F$2&lt;=$C$1,INDEX('Master Data'!$A$1:$H$686,'Evening Cow'!$A317,2),""),"")</f>
        <v/>
      </c>
      <c r="G317" s="60" t="str">
        <f t="array" ref="G317">IFERROR(IF(G$2&lt;=$C$1,INDEX('Master Data'!$A$1:$H$686,'Evening Cow'!$A317,2),""),"")</f>
        <v/>
      </c>
      <c r="H317" s="60" t="str">
        <f t="array" ref="H317">IFERROR(IF(H$2&lt;=$C$1,INDEX('Master Data'!$A$1:$H$686,'Evening Cow'!$A317,2),""),"")</f>
        <v/>
      </c>
      <c r="I317" s="60" t="str">
        <f t="array" ref="I317">IFERROR(IF(I$2&lt;=$C$1,INDEX('Master Data'!$A$1:$H$686,'Evening Cow'!$A317,2),""),"")</f>
        <v/>
      </c>
      <c r="J317" s="60" t="str">
        <f t="array" ref="J317">IFERROR(IF(J$2&lt;=$C$1,INDEX('Master Data'!$A$1:$H$686,'Evening Cow'!$A317,2),""),"")</f>
        <v/>
      </c>
      <c r="K317" s="60" t="str">
        <f t="array" ref="K317">IFERROR(IF(K$2&lt;=$C$1,INDEX('Master Data'!$A$1:$H$686,'Evening Cow'!$A317,2),""),"")</f>
        <v/>
      </c>
      <c r="L317" s="60" t="str">
        <f t="array" ref="L317">IFERROR(IF(L$2&lt;=$C$1,INDEX('Master Data'!$A$1:$H$686,'Evening Cow'!$A317,2),""),"")</f>
        <v/>
      </c>
      <c r="M317" s="60" t="str">
        <f t="array" ref="M317">IFERROR(IF(M$2&lt;=$C$1,INDEX('Master Data'!$A$1:$H$686,'Evening Cow'!$A317,2),""),"")</f>
        <v/>
      </c>
      <c r="N317" s="60" t="str">
        <f t="array" ref="N317">IFERROR(IF(N$2&lt;=$C$1,INDEX('Master Data'!$A$1:$H$686,'Evening Cow'!$A317,2),""),"")</f>
        <v/>
      </c>
      <c r="O317" s="60" t="str">
        <f t="array" ref="O317">IFERROR(IF(O$2&lt;=$C$1,INDEX('Master Data'!$A$1:$H$686,'Evening Cow'!$A317,2),""),"")</f>
        <v/>
      </c>
      <c r="P317" s="60" t="str">
        <f t="array" ref="P317">IFERROR(IF(P$2&lt;=$C$1,INDEX('Master Data'!$A$1:$H$686,'Evening Cow'!$A317,2),""),"")</f>
        <v/>
      </c>
      <c r="Q317" s="60" t="str">
        <f t="array" ref="Q317">IFERROR(IF(Q$2&lt;=$C$1,INDEX('Master Data'!$A$1:$H$686,'Evening Cow'!$A317,2),""),"")</f>
        <v/>
      </c>
      <c r="R317" s="60" t="str">
        <f t="array" ref="R317">IFERROR(IF(R$2&lt;=$C$1,INDEX('Master Data'!$A$1:$H$686,'Evening Cow'!$A317,2),""),"")</f>
        <v/>
      </c>
      <c r="S317" s="60" t="str">
        <f t="array" ref="S317">IFERROR(IF(S$2&lt;=$C$1,INDEX('Master Data'!$A$1:$H$686,'Evening Cow'!$A317,2),""),"")</f>
        <v/>
      </c>
      <c r="T317" s="60" t="str">
        <f t="array" ref="T317">IFERROR(IF(T$2&lt;=$C$1,INDEX('Master Data'!$A$1:$H$686,'Evening Cow'!$A317,2),""),"")</f>
        <v/>
      </c>
      <c r="U317" s="60" t="str">
        <f t="array" ref="U317">IFERROR(IF(U$2&lt;=$C$1,INDEX('Master Data'!$A$1:$H$686,'Evening Cow'!$A317,2),""),"")</f>
        <v/>
      </c>
      <c r="V317" s="60" t="str">
        <f t="array" ref="V317">IFERROR(IF(V$2&lt;=$C$1,INDEX('Master Data'!$A$1:$H$686,'Evening Cow'!$A317,2),""),"")</f>
        <v/>
      </c>
      <c r="W317" s="60" t="str">
        <f t="array" ref="W317">IFERROR(IF(W$2&lt;=$C$1,INDEX('Master Data'!$A$1:$H$686,'Evening Cow'!$A317,2),""),"")</f>
        <v/>
      </c>
      <c r="X317" s="60" t="str">
        <f t="array" ref="X317">IFERROR(IF(X$2&lt;=$C$1,INDEX('Master Data'!$A$1:$H$686,'Evening Cow'!$A317,2),""),"")</f>
        <v/>
      </c>
      <c r="Y317" s="60" t="str">
        <f t="array" ref="Y317">IFERROR(IF(Y$2&lt;=$C$1,INDEX('Master Data'!$A$1:$H$686,'Evening Cow'!$A317,2),""),"")</f>
        <v/>
      </c>
      <c r="Z317" s="60" t="str">
        <f t="array" ref="Z317">IFERROR(IF(Z$2&lt;=$C$1,INDEX('Master Data'!$A$1:$H$686,'Evening Cow'!$A317,2),""),"")</f>
        <v/>
      </c>
      <c r="AA317" s="60" t="str">
        <f t="array" ref="AA317">IFERROR(IF(AA$2&lt;=$C$1,INDEX('Master Data'!$A$1:$H$686,'Evening Cow'!$A317,2),""),"")</f>
        <v/>
      </c>
      <c r="AB317" s="60" t="str">
        <f t="array" ref="AB317">IFERROR(IF(AB$2&lt;=$C$1,INDEX('Master Data'!$A$1:$H$686,'Evening Cow'!$A317,2),""),"")</f>
        <v/>
      </c>
      <c r="AC317" s="60" t="str">
        <f t="array" ref="AC317">IFERROR(IF(AC$2&lt;=$C$1,INDEX('Master Data'!$A$1:$H$686,'Evening Cow'!$A317,2),""),"")</f>
        <v/>
      </c>
      <c r="AD317" s="60" t="str">
        <f t="array" ref="AD317">IFERROR(IF(AD$2&lt;=$C$1,INDEX('Master Data'!$A$1:$H$686,'Evening Cow'!$A317,2),""),"")</f>
        <v/>
      </c>
      <c r="AE317" s="12"/>
      <c r="AF317" s="12"/>
      <c r="AG317" s="12"/>
    </row>
    <row r="318" ht="14.25" customHeight="1">
      <c r="A318" s="60" t="str">
        <f>IFERROR(SMALL('Master Data'!H:H,ROW()-2),"")</f>
        <v/>
      </c>
      <c r="B318" s="61" t="str">
        <f t="array" ref="B318">IFERROR(INDEX('Master Data'!$A$1:$H$686,'Evening Cow'!$A318,1),"")</f>
        <v>Customer Name</v>
      </c>
      <c r="C318" s="60" t="str">
        <f t="array" ref="C318">IFERROR(IF(C$2&lt;=$C$1,INDEX('Master Data'!$A$1:$H$686,'Evening Cow'!$A318,2),""),"")</f>
        <v/>
      </c>
      <c r="D318" s="60" t="str">
        <f t="array" ref="D318">IFERROR(IF(D$2&lt;=$C$1,INDEX('Master Data'!$A$1:$H$686,'Evening Cow'!$A318,2),""),"")</f>
        <v/>
      </c>
      <c r="E318" s="60" t="str">
        <f t="array" ref="E318">IFERROR(IF(E$2&lt;=$C$1,INDEX('Master Data'!$A$1:$H$686,'Evening Cow'!$A318,2),""),"")</f>
        <v/>
      </c>
      <c r="F318" s="60" t="str">
        <f t="array" ref="F318">IFERROR(IF(F$2&lt;=$C$1,INDEX('Master Data'!$A$1:$H$686,'Evening Cow'!$A318,2),""),"")</f>
        <v/>
      </c>
      <c r="G318" s="60" t="str">
        <f t="array" ref="G318">IFERROR(IF(G$2&lt;=$C$1,INDEX('Master Data'!$A$1:$H$686,'Evening Cow'!$A318,2),""),"")</f>
        <v/>
      </c>
      <c r="H318" s="60" t="str">
        <f t="array" ref="H318">IFERROR(IF(H$2&lt;=$C$1,INDEX('Master Data'!$A$1:$H$686,'Evening Cow'!$A318,2),""),"")</f>
        <v/>
      </c>
      <c r="I318" s="60" t="str">
        <f t="array" ref="I318">IFERROR(IF(I$2&lt;=$C$1,INDEX('Master Data'!$A$1:$H$686,'Evening Cow'!$A318,2),""),"")</f>
        <v/>
      </c>
      <c r="J318" s="60" t="str">
        <f t="array" ref="J318">IFERROR(IF(J$2&lt;=$C$1,INDEX('Master Data'!$A$1:$H$686,'Evening Cow'!$A318,2),""),"")</f>
        <v/>
      </c>
      <c r="K318" s="60" t="str">
        <f t="array" ref="K318">IFERROR(IF(K$2&lt;=$C$1,INDEX('Master Data'!$A$1:$H$686,'Evening Cow'!$A318,2),""),"")</f>
        <v/>
      </c>
      <c r="L318" s="60" t="str">
        <f t="array" ref="L318">IFERROR(IF(L$2&lt;=$C$1,INDEX('Master Data'!$A$1:$H$686,'Evening Cow'!$A318,2),""),"")</f>
        <v/>
      </c>
      <c r="M318" s="60" t="str">
        <f t="array" ref="M318">IFERROR(IF(M$2&lt;=$C$1,INDEX('Master Data'!$A$1:$H$686,'Evening Cow'!$A318,2),""),"")</f>
        <v/>
      </c>
      <c r="N318" s="60" t="str">
        <f t="array" ref="N318">IFERROR(IF(N$2&lt;=$C$1,INDEX('Master Data'!$A$1:$H$686,'Evening Cow'!$A318,2),""),"")</f>
        <v/>
      </c>
      <c r="O318" s="60" t="str">
        <f t="array" ref="O318">IFERROR(IF(O$2&lt;=$C$1,INDEX('Master Data'!$A$1:$H$686,'Evening Cow'!$A318,2),""),"")</f>
        <v/>
      </c>
      <c r="P318" s="60" t="str">
        <f t="array" ref="P318">IFERROR(IF(P$2&lt;=$C$1,INDEX('Master Data'!$A$1:$H$686,'Evening Cow'!$A318,2),""),"")</f>
        <v/>
      </c>
      <c r="Q318" s="60" t="str">
        <f t="array" ref="Q318">IFERROR(IF(Q$2&lt;=$C$1,INDEX('Master Data'!$A$1:$H$686,'Evening Cow'!$A318,2),""),"")</f>
        <v/>
      </c>
      <c r="R318" s="60" t="str">
        <f t="array" ref="R318">IFERROR(IF(R$2&lt;=$C$1,INDEX('Master Data'!$A$1:$H$686,'Evening Cow'!$A318,2),""),"")</f>
        <v/>
      </c>
      <c r="S318" s="60" t="str">
        <f t="array" ref="S318">IFERROR(IF(S$2&lt;=$C$1,INDEX('Master Data'!$A$1:$H$686,'Evening Cow'!$A318,2),""),"")</f>
        <v/>
      </c>
      <c r="T318" s="60" t="str">
        <f t="array" ref="T318">IFERROR(IF(T$2&lt;=$C$1,INDEX('Master Data'!$A$1:$H$686,'Evening Cow'!$A318,2),""),"")</f>
        <v/>
      </c>
      <c r="U318" s="60" t="str">
        <f t="array" ref="U318">IFERROR(IF(U$2&lt;=$C$1,INDEX('Master Data'!$A$1:$H$686,'Evening Cow'!$A318,2),""),"")</f>
        <v/>
      </c>
      <c r="V318" s="60" t="str">
        <f t="array" ref="V318">IFERROR(IF(V$2&lt;=$C$1,INDEX('Master Data'!$A$1:$H$686,'Evening Cow'!$A318,2),""),"")</f>
        <v/>
      </c>
      <c r="W318" s="60" t="str">
        <f t="array" ref="W318">IFERROR(IF(W$2&lt;=$C$1,INDEX('Master Data'!$A$1:$H$686,'Evening Cow'!$A318,2),""),"")</f>
        <v/>
      </c>
      <c r="X318" s="60" t="str">
        <f t="array" ref="X318">IFERROR(IF(X$2&lt;=$C$1,INDEX('Master Data'!$A$1:$H$686,'Evening Cow'!$A318,2),""),"")</f>
        <v/>
      </c>
      <c r="Y318" s="60" t="str">
        <f t="array" ref="Y318">IFERROR(IF(Y$2&lt;=$C$1,INDEX('Master Data'!$A$1:$H$686,'Evening Cow'!$A318,2),""),"")</f>
        <v/>
      </c>
      <c r="Z318" s="60" t="str">
        <f t="array" ref="Z318">IFERROR(IF(Z$2&lt;=$C$1,INDEX('Master Data'!$A$1:$H$686,'Evening Cow'!$A318,2),""),"")</f>
        <v/>
      </c>
      <c r="AA318" s="60" t="str">
        <f t="array" ref="AA318">IFERROR(IF(AA$2&lt;=$C$1,INDEX('Master Data'!$A$1:$H$686,'Evening Cow'!$A318,2),""),"")</f>
        <v/>
      </c>
      <c r="AB318" s="60" t="str">
        <f t="array" ref="AB318">IFERROR(IF(AB$2&lt;=$C$1,INDEX('Master Data'!$A$1:$H$686,'Evening Cow'!$A318,2),""),"")</f>
        <v/>
      </c>
      <c r="AC318" s="60" t="str">
        <f t="array" ref="AC318">IFERROR(IF(AC$2&lt;=$C$1,INDEX('Master Data'!$A$1:$H$686,'Evening Cow'!$A318,2),""),"")</f>
        <v/>
      </c>
      <c r="AD318" s="60" t="str">
        <f t="array" ref="AD318">IFERROR(IF(AD$2&lt;=$C$1,INDEX('Master Data'!$A$1:$H$686,'Evening Cow'!$A318,2),""),"")</f>
        <v/>
      </c>
      <c r="AE318" s="12"/>
      <c r="AF318" s="12"/>
      <c r="AG318" s="12"/>
    </row>
    <row r="319" ht="14.25" customHeight="1">
      <c r="A319" s="60" t="str">
        <f>IFERROR(SMALL('Master Data'!H:H,ROW()-2),"")</f>
        <v/>
      </c>
      <c r="B319" s="61" t="str">
        <f t="array" ref="B319">IFERROR(INDEX('Master Data'!$A$1:$H$686,'Evening Cow'!$A319,1),"")</f>
        <v>Customer Name</v>
      </c>
      <c r="C319" s="60" t="str">
        <f t="array" ref="C319">IFERROR(IF(C$2&lt;=$C$1,INDEX('Master Data'!$A$1:$H$686,'Evening Cow'!$A319,2),""),"")</f>
        <v/>
      </c>
      <c r="D319" s="60" t="str">
        <f t="array" ref="D319">IFERROR(IF(D$2&lt;=$C$1,INDEX('Master Data'!$A$1:$H$686,'Evening Cow'!$A319,2),""),"")</f>
        <v/>
      </c>
      <c r="E319" s="60" t="str">
        <f t="array" ref="E319">IFERROR(IF(E$2&lt;=$C$1,INDEX('Master Data'!$A$1:$H$686,'Evening Cow'!$A319,2),""),"")</f>
        <v/>
      </c>
      <c r="F319" s="60" t="str">
        <f t="array" ref="F319">IFERROR(IF(F$2&lt;=$C$1,INDEX('Master Data'!$A$1:$H$686,'Evening Cow'!$A319,2),""),"")</f>
        <v/>
      </c>
      <c r="G319" s="60" t="str">
        <f t="array" ref="G319">IFERROR(IF(G$2&lt;=$C$1,INDEX('Master Data'!$A$1:$H$686,'Evening Cow'!$A319,2),""),"")</f>
        <v/>
      </c>
      <c r="H319" s="60" t="str">
        <f t="array" ref="H319">IFERROR(IF(H$2&lt;=$C$1,INDEX('Master Data'!$A$1:$H$686,'Evening Cow'!$A319,2),""),"")</f>
        <v/>
      </c>
      <c r="I319" s="60" t="str">
        <f t="array" ref="I319">IFERROR(IF(I$2&lt;=$C$1,INDEX('Master Data'!$A$1:$H$686,'Evening Cow'!$A319,2),""),"")</f>
        <v/>
      </c>
      <c r="J319" s="60" t="str">
        <f t="array" ref="J319">IFERROR(IF(J$2&lt;=$C$1,INDEX('Master Data'!$A$1:$H$686,'Evening Cow'!$A319,2),""),"")</f>
        <v/>
      </c>
      <c r="K319" s="60" t="str">
        <f t="array" ref="K319">IFERROR(IF(K$2&lt;=$C$1,INDEX('Master Data'!$A$1:$H$686,'Evening Cow'!$A319,2),""),"")</f>
        <v/>
      </c>
      <c r="L319" s="60" t="str">
        <f t="array" ref="L319">IFERROR(IF(L$2&lt;=$C$1,INDEX('Master Data'!$A$1:$H$686,'Evening Cow'!$A319,2),""),"")</f>
        <v/>
      </c>
      <c r="M319" s="60" t="str">
        <f t="array" ref="M319">IFERROR(IF(M$2&lt;=$C$1,INDEX('Master Data'!$A$1:$H$686,'Evening Cow'!$A319,2),""),"")</f>
        <v/>
      </c>
      <c r="N319" s="60" t="str">
        <f t="array" ref="N319">IFERROR(IF(N$2&lt;=$C$1,INDEX('Master Data'!$A$1:$H$686,'Evening Cow'!$A319,2),""),"")</f>
        <v/>
      </c>
      <c r="O319" s="60" t="str">
        <f t="array" ref="O319">IFERROR(IF(O$2&lt;=$C$1,INDEX('Master Data'!$A$1:$H$686,'Evening Cow'!$A319,2),""),"")</f>
        <v/>
      </c>
      <c r="P319" s="60" t="str">
        <f t="array" ref="P319">IFERROR(IF(P$2&lt;=$C$1,INDEX('Master Data'!$A$1:$H$686,'Evening Cow'!$A319,2),""),"")</f>
        <v/>
      </c>
      <c r="Q319" s="60" t="str">
        <f t="array" ref="Q319">IFERROR(IF(Q$2&lt;=$C$1,INDEX('Master Data'!$A$1:$H$686,'Evening Cow'!$A319,2),""),"")</f>
        <v/>
      </c>
      <c r="R319" s="60" t="str">
        <f t="array" ref="R319">IFERROR(IF(R$2&lt;=$C$1,INDEX('Master Data'!$A$1:$H$686,'Evening Cow'!$A319,2),""),"")</f>
        <v/>
      </c>
      <c r="S319" s="60" t="str">
        <f t="array" ref="S319">IFERROR(IF(S$2&lt;=$C$1,INDEX('Master Data'!$A$1:$H$686,'Evening Cow'!$A319,2),""),"")</f>
        <v/>
      </c>
      <c r="T319" s="60" t="str">
        <f t="array" ref="T319">IFERROR(IF(T$2&lt;=$C$1,INDEX('Master Data'!$A$1:$H$686,'Evening Cow'!$A319,2),""),"")</f>
        <v/>
      </c>
      <c r="U319" s="60" t="str">
        <f t="array" ref="U319">IFERROR(IF(U$2&lt;=$C$1,INDEX('Master Data'!$A$1:$H$686,'Evening Cow'!$A319,2),""),"")</f>
        <v/>
      </c>
      <c r="V319" s="60" t="str">
        <f t="array" ref="V319">IFERROR(IF(V$2&lt;=$C$1,INDEX('Master Data'!$A$1:$H$686,'Evening Cow'!$A319,2),""),"")</f>
        <v/>
      </c>
      <c r="W319" s="60" t="str">
        <f t="array" ref="W319">IFERROR(IF(W$2&lt;=$C$1,INDEX('Master Data'!$A$1:$H$686,'Evening Cow'!$A319,2),""),"")</f>
        <v/>
      </c>
      <c r="X319" s="60" t="str">
        <f t="array" ref="X319">IFERROR(IF(X$2&lt;=$C$1,INDEX('Master Data'!$A$1:$H$686,'Evening Cow'!$A319,2),""),"")</f>
        <v/>
      </c>
      <c r="Y319" s="60" t="str">
        <f t="array" ref="Y319">IFERROR(IF(Y$2&lt;=$C$1,INDEX('Master Data'!$A$1:$H$686,'Evening Cow'!$A319,2),""),"")</f>
        <v/>
      </c>
      <c r="Z319" s="60" t="str">
        <f t="array" ref="Z319">IFERROR(IF(Z$2&lt;=$C$1,INDEX('Master Data'!$A$1:$H$686,'Evening Cow'!$A319,2),""),"")</f>
        <v/>
      </c>
      <c r="AA319" s="60" t="str">
        <f t="array" ref="AA319">IFERROR(IF(AA$2&lt;=$C$1,INDEX('Master Data'!$A$1:$H$686,'Evening Cow'!$A319,2),""),"")</f>
        <v/>
      </c>
      <c r="AB319" s="60" t="str">
        <f t="array" ref="AB319">IFERROR(IF(AB$2&lt;=$C$1,INDEX('Master Data'!$A$1:$H$686,'Evening Cow'!$A319,2),""),"")</f>
        <v/>
      </c>
      <c r="AC319" s="60" t="str">
        <f t="array" ref="AC319">IFERROR(IF(AC$2&lt;=$C$1,INDEX('Master Data'!$A$1:$H$686,'Evening Cow'!$A319,2),""),"")</f>
        <v/>
      </c>
      <c r="AD319" s="60" t="str">
        <f t="array" ref="AD319">IFERROR(IF(AD$2&lt;=$C$1,INDEX('Master Data'!$A$1:$H$686,'Evening Cow'!$A319,2),""),"")</f>
        <v/>
      </c>
      <c r="AE319" s="12"/>
      <c r="AF319" s="12"/>
      <c r="AG319" s="12"/>
    </row>
    <row r="320" ht="14.25" customHeight="1">
      <c r="A320" s="60" t="str">
        <f>IFERROR(SMALL('Master Data'!H:H,ROW()-2),"")</f>
        <v/>
      </c>
      <c r="B320" s="61" t="str">
        <f t="array" ref="B320">IFERROR(INDEX('Master Data'!$A$1:$H$686,'Evening Cow'!$A320,1),"")</f>
        <v>Customer Name</v>
      </c>
      <c r="C320" s="60" t="str">
        <f t="array" ref="C320">IFERROR(IF(C$2&lt;=$C$1,INDEX('Master Data'!$A$1:$H$686,'Evening Cow'!$A320,2),""),"")</f>
        <v/>
      </c>
      <c r="D320" s="60" t="str">
        <f t="array" ref="D320">IFERROR(IF(D$2&lt;=$C$1,INDEX('Master Data'!$A$1:$H$686,'Evening Cow'!$A320,2),""),"")</f>
        <v/>
      </c>
      <c r="E320" s="60" t="str">
        <f t="array" ref="E320">IFERROR(IF(E$2&lt;=$C$1,INDEX('Master Data'!$A$1:$H$686,'Evening Cow'!$A320,2),""),"")</f>
        <v/>
      </c>
      <c r="F320" s="60" t="str">
        <f t="array" ref="F320">IFERROR(IF(F$2&lt;=$C$1,INDEX('Master Data'!$A$1:$H$686,'Evening Cow'!$A320,2),""),"")</f>
        <v/>
      </c>
      <c r="G320" s="60" t="str">
        <f t="array" ref="G320">IFERROR(IF(G$2&lt;=$C$1,INDEX('Master Data'!$A$1:$H$686,'Evening Cow'!$A320,2),""),"")</f>
        <v/>
      </c>
      <c r="H320" s="60" t="str">
        <f t="array" ref="H320">IFERROR(IF(H$2&lt;=$C$1,INDEX('Master Data'!$A$1:$H$686,'Evening Cow'!$A320,2),""),"")</f>
        <v/>
      </c>
      <c r="I320" s="60" t="str">
        <f t="array" ref="I320">IFERROR(IF(I$2&lt;=$C$1,INDEX('Master Data'!$A$1:$H$686,'Evening Cow'!$A320,2),""),"")</f>
        <v/>
      </c>
      <c r="J320" s="60" t="str">
        <f t="array" ref="J320">IFERROR(IF(J$2&lt;=$C$1,INDEX('Master Data'!$A$1:$H$686,'Evening Cow'!$A320,2),""),"")</f>
        <v/>
      </c>
      <c r="K320" s="60" t="str">
        <f t="array" ref="K320">IFERROR(IF(K$2&lt;=$C$1,INDEX('Master Data'!$A$1:$H$686,'Evening Cow'!$A320,2),""),"")</f>
        <v/>
      </c>
      <c r="L320" s="60" t="str">
        <f t="array" ref="L320">IFERROR(IF(L$2&lt;=$C$1,INDEX('Master Data'!$A$1:$H$686,'Evening Cow'!$A320,2),""),"")</f>
        <v/>
      </c>
      <c r="M320" s="60" t="str">
        <f t="array" ref="M320">IFERROR(IF(M$2&lt;=$C$1,INDEX('Master Data'!$A$1:$H$686,'Evening Cow'!$A320,2),""),"")</f>
        <v/>
      </c>
      <c r="N320" s="60" t="str">
        <f t="array" ref="N320">IFERROR(IF(N$2&lt;=$C$1,INDEX('Master Data'!$A$1:$H$686,'Evening Cow'!$A320,2),""),"")</f>
        <v/>
      </c>
      <c r="O320" s="60" t="str">
        <f t="array" ref="O320">IFERROR(IF(O$2&lt;=$C$1,INDEX('Master Data'!$A$1:$H$686,'Evening Cow'!$A320,2),""),"")</f>
        <v/>
      </c>
      <c r="P320" s="60" t="str">
        <f t="array" ref="P320">IFERROR(IF(P$2&lt;=$C$1,INDEX('Master Data'!$A$1:$H$686,'Evening Cow'!$A320,2),""),"")</f>
        <v/>
      </c>
      <c r="Q320" s="60" t="str">
        <f t="array" ref="Q320">IFERROR(IF(Q$2&lt;=$C$1,INDEX('Master Data'!$A$1:$H$686,'Evening Cow'!$A320,2),""),"")</f>
        <v/>
      </c>
      <c r="R320" s="60" t="str">
        <f t="array" ref="R320">IFERROR(IF(R$2&lt;=$C$1,INDEX('Master Data'!$A$1:$H$686,'Evening Cow'!$A320,2),""),"")</f>
        <v/>
      </c>
      <c r="S320" s="60" t="str">
        <f t="array" ref="S320">IFERROR(IF(S$2&lt;=$C$1,INDEX('Master Data'!$A$1:$H$686,'Evening Cow'!$A320,2),""),"")</f>
        <v/>
      </c>
      <c r="T320" s="60" t="str">
        <f t="array" ref="T320">IFERROR(IF(T$2&lt;=$C$1,INDEX('Master Data'!$A$1:$H$686,'Evening Cow'!$A320,2),""),"")</f>
        <v/>
      </c>
      <c r="U320" s="60" t="str">
        <f t="array" ref="U320">IFERROR(IF(U$2&lt;=$C$1,INDEX('Master Data'!$A$1:$H$686,'Evening Cow'!$A320,2),""),"")</f>
        <v/>
      </c>
      <c r="V320" s="60" t="str">
        <f t="array" ref="V320">IFERROR(IF(V$2&lt;=$C$1,INDEX('Master Data'!$A$1:$H$686,'Evening Cow'!$A320,2),""),"")</f>
        <v/>
      </c>
      <c r="W320" s="60" t="str">
        <f t="array" ref="W320">IFERROR(IF(W$2&lt;=$C$1,INDEX('Master Data'!$A$1:$H$686,'Evening Cow'!$A320,2),""),"")</f>
        <v/>
      </c>
      <c r="X320" s="60" t="str">
        <f t="array" ref="X320">IFERROR(IF(X$2&lt;=$C$1,INDEX('Master Data'!$A$1:$H$686,'Evening Cow'!$A320,2),""),"")</f>
        <v/>
      </c>
      <c r="Y320" s="60" t="str">
        <f t="array" ref="Y320">IFERROR(IF(Y$2&lt;=$C$1,INDEX('Master Data'!$A$1:$H$686,'Evening Cow'!$A320,2),""),"")</f>
        <v/>
      </c>
      <c r="Z320" s="60" t="str">
        <f t="array" ref="Z320">IFERROR(IF(Z$2&lt;=$C$1,INDEX('Master Data'!$A$1:$H$686,'Evening Cow'!$A320,2),""),"")</f>
        <v/>
      </c>
      <c r="AA320" s="60" t="str">
        <f t="array" ref="AA320">IFERROR(IF(AA$2&lt;=$C$1,INDEX('Master Data'!$A$1:$H$686,'Evening Cow'!$A320,2),""),"")</f>
        <v/>
      </c>
      <c r="AB320" s="60" t="str">
        <f t="array" ref="AB320">IFERROR(IF(AB$2&lt;=$C$1,INDEX('Master Data'!$A$1:$H$686,'Evening Cow'!$A320,2),""),"")</f>
        <v/>
      </c>
      <c r="AC320" s="60" t="str">
        <f t="array" ref="AC320">IFERROR(IF(AC$2&lt;=$C$1,INDEX('Master Data'!$A$1:$H$686,'Evening Cow'!$A320,2),""),"")</f>
        <v/>
      </c>
      <c r="AD320" s="60" t="str">
        <f t="array" ref="AD320">IFERROR(IF(AD$2&lt;=$C$1,INDEX('Master Data'!$A$1:$H$686,'Evening Cow'!$A320,2),""),"")</f>
        <v/>
      </c>
      <c r="AE320" s="12"/>
      <c r="AF320" s="12"/>
      <c r="AG320" s="12"/>
    </row>
    <row r="321" ht="14.25" customHeight="1">
      <c r="A321" s="60" t="str">
        <f>IFERROR(SMALL('Master Data'!H:H,ROW()-2),"")</f>
        <v/>
      </c>
      <c r="B321" s="61" t="str">
        <f t="array" ref="B321">IFERROR(INDEX('Master Data'!$A$1:$H$686,'Evening Cow'!$A321,1),"")</f>
        <v>Customer Name</v>
      </c>
      <c r="C321" s="60" t="str">
        <f t="array" ref="C321">IFERROR(IF(C$2&lt;=$C$1,INDEX('Master Data'!$A$1:$H$686,'Evening Cow'!$A321,2),""),"")</f>
        <v/>
      </c>
      <c r="D321" s="60" t="str">
        <f t="array" ref="D321">IFERROR(IF(D$2&lt;=$C$1,INDEX('Master Data'!$A$1:$H$686,'Evening Cow'!$A321,2),""),"")</f>
        <v/>
      </c>
      <c r="E321" s="60" t="str">
        <f t="array" ref="E321">IFERROR(IF(E$2&lt;=$C$1,INDEX('Master Data'!$A$1:$H$686,'Evening Cow'!$A321,2),""),"")</f>
        <v/>
      </c>
      <c r="F321" s="60" t="str">
        <f t="array" ref="F321">IFERROR(IF(F$2&lt;=$C$1,INDEX('Master Data'!$A$1:$H$686,'Evening Cow'!$A321,2),""),"")</f>
        <v/>
      </c>
      <c r="G321" s="60" t="str">
        <f t="array" ref="G321">IFERROR(IF(G$2&lt;=$C$1,INDEX('Master Data'!$A$1:$H$686,'Evening Cow'!$A321,2),""),"")</f>
        <v/>
      </c>
      <c r="H321" s="60" t="str">
        <f t="array" ref="H321">IFERROR(IF(H$2&lt;=$C$1,INDEX('Master Data'!$A$1:$H$686,'Evening Cow'!$A321,2),""),"")</f>
        <v/>
      </c>
      <c r="I321" s="60" t="str">
        <f t="array" ref="I321">IFERROR(IF(I$2&lt;=$C$1,INDEX('Master Data'!$A$1:$H$686,'Evening Cow'!$A321,2),""),"")</f>
        <v/>
      </c>
      <c r="J321" s="60" t="str">
        <f t="array" ref="J321">IFERROR(IF(J$2&lt;=$C$1,INDEX('Master Data'!$A$1:$H$686,'Evening Cow'!$A321,2),""),"")</f>
        <v/>
      </c>
      <c r="K321" s="60" t="str">
        <f t="array" ref="K321">IFERROR(IF(K$2&lt;=$C$1,INDEX('Master Data'!$A$1:$H$686,'Evening Cow'!$A321,2),""),"")</f>
        <v/>
      </c>
      <c r="L321" s="60" t="str">
        <f t="array" ref="L321">IFERROR(IF(L$2&lt;=$C$1,INDEX('Master Data'!$A$1:$H$686,'Evening Cow'!$A321,2),""),"")</f>
        <v/>
      </c>
      <c r="M321" s="60" t="str">
        <f t="array" ref="M321">IFERROR(IF(M$2&lt;=$C$1,INDEX('Master Data'!$A$1:$H$686,'Evening Cow'!$A321,2),""),"")</f>
        <v/>
      </c>
      <c r="N321" s="60" t="str">
        <f t="array" ref="N321">IFERROR(IF(N$2&lt;=$C$1,INDEX('Master Data'!$A$1:$H$686,'Evening Cow'!$A321,2),""),"")</f>
        <v/>
      </c>
      <c r="O321" s="60" t="str">
        <f t="array" ref="O321">IFERROR(IF(O$2&lt;=$C$1,INDEX('Master Data'!$A$1:$H$686,'Evening Cow'!$A321,2),""),"")</f>
        <v/>
      </c>
      <c r="P321" s="60" t="str">
        <f t="array" ref="P321">IFERROR(IF(P$2&lt;=$C$1,INDEX('Master Data'!$A$1:$H$686,'Evening Cow'!$A321,2),""),"")</f>
        <v/>
      </c>
      <c r="Q321" s="60" t="str">
        <f t="array" ref="Q321">IFERROR(IF(Q$2&lt;=$C$1,INDEX('Master Data'!$A$1:$H$686,'Evening Cow'!$A321,2),""),"")</f>
        <v/>
      </c>
      <c r="R321" s="60" t="str">
        <f t="array" ref="R321">IFERROR(IF(R$2&lt;=$C$1,INDEX('Master Data'!$A$1:$H$686,'Evening Cow'!$A321,2),""),"")</f>
        <v/>
      </c>
      <c r="S321" s="60" t="str">
        <f t="array" ref="S321">IFERROR(IF(S$2&lt;=$C$1,INDEX('Master Data'!$A$1:$H$686,'Evening Cow'!$A321,2),""),"")</f>
        <v/>
      </c>
      <c r="T321" s="60" t="str">
        <f t="array" ref="T321">IFERROR(IF(T$2&lt;=$C$1,INDEX('Master Data'!$A$1:$H$686,'Evening Cow'!$A321,2),""),"")</f>
        <v/>
      </c>
      <c r="U321" s="60" t="str">
        <f t="array" ref="U321">IFERROR(IF(U$2&lt;=$C$1,INDEX('Master Data'!$A$1:$H$686,'Evening Cow'!$A321,2),""),"")</f>
        <v/>
      </c>
      <c r="V321" s="60" t="str">
        <f t="array" ref="V321">IFERROR(IF(V$2&lt;=$C$1,INDEX('Master Data'!$A$1:$H$686,'Evening Cow'!$A321,2),""),"")</f>
        <v/>
      </c>
      <c r="W321" s="60" t="str">
        <f t="array" ref="W321">IFERROR(IF(W$2&lt;=$C$1,INDEX('Master Data'!$A$1:$H$686,'Evening Cow'!$A321,2),""),"")</f>
        <v/>
      </c>
      <c r="X321" s="60" t="str">
        <f t="array" ref="X321">IFERROR(IF(X$2&lt;=$C$1,INDEX('Master Data'!$A$1:$H$686,'Evening Cow'!$A321,2),""),"")</f>
        <v/>
      </c>
      <c r="Y321" s="60" t="str">
        <f t="array" ref="Y321">IFERROR(IF(Y$2&lt;=$C$1,INDEX('Master Data'!$A$1:$H$686,'Evening Cow'!$A321,2),""),"")</f>
        <v/>
      </c>
      <c r="Z321" s="60" t="str">
        <f t="array" ref="Z321">IFERROR(IF(Z$2&lt;=$C$1,INDEX('Master Data'!$A$1:$H$686,'Evening Cow'!$A321,2),""),"")</f>
        <v/>
      </c>
      <c r="AA321" s="60" t="str">
        <f t="array" ref="AA321">IFERROR(IF(AA$2&lt;=$C$1,INDEX('Master Data'!$A$1:$H$686,'Evening Cow'!$A321,2),""),"")</f>
        <v/>
      </c>
      <c r="AB321" s="60" t="str">
        <f t="array" ref="AB321">IFERROR(IF(AB$2&lt;=$C$1,INDEX('Master Data'!$A$1:$H$686,'Evening Cow'!$A321,2),""),"")</f>
        <v/>
      </c>
      <c r="AC321" s="60" t="str">
        <f t="array" ref="AC321">IFERROR(IF(AC$2&lt;=$C$1,INDEX('Master Data'!$A$1:$H$686,'Evening Cow'!$A321,2),""),"")</f>
        <v/>
      </c>
      <c r="AD321" s="60" t="str">
        <f t="array" ref="AD321">IFERROR(IF(AD$2&lt;=$C$1,INDEX('Master Data'!$A$1:$H$686,'Evening Cow'!$A321,2),""),"")</f>
        <v/>
      </c>
      <c r="AE321" s="12"/>
      <c r="AF321" s="12"/>
      <c r="AG321" s="12"/>
    </row>
    <row r="322" ht="14.25" customHeight="1">
      <c r="A322" s="60" t="str">
        <f>IFERROR(SMALL('Master Data'!H:H,ROW()-2),"")</f>
        <v/>
      </c>
      <c r="B322" s="61" t="str">
        <f t="array" ref="B322">IFERROR(INDEX('Master Data'!$A$1:$H$686,'Evening Cow'!$A322,1),"")</f>
        <v>Customer Name</v>
      </c>
      <c r="C322" s="60" t="str">
        <f t="array" ref="C322">IFERROR(IF(C$2&lt;=$C$1,INDEX('Master Data'!$A$1:$H$686,'Evening Cow'!$A322,2),""),"")</f>
        <v/>
      </c>
      <c r="D322" s="60" t="str">
        <f t="array" ref="D322">IFERROR(IF(D$2&lt;=$C$1,INDEX('Master Data'!$A$1:$H$686,'Evening Cow'!$A322,2),""),"")</f>
        <v/>
      </c>
      <c r="E322" s="60" t="str">
        <f t="array" ref="E322">IFERROR(IF(E$2&lt;=$C$1,INDEX('Master Data'!$A$1:$H$686,'Evening Cow'!$A322,2),""),"")</f>
        <v/>
      </c>
      <c r="F322" s="60" t="str">
        <f t="array" ref="F322">IFERROR(IF(F$2&lt;=$C$1,INDEX('Master Data'!$A$1:$H$686,'Evening Cow'!$A322,2),""),"")</f>
        <v/>
      </c>
      <c r="G322" s="60" t="str">
        <f t="array" ref="G322">IFERROR(IF(G$2&lt;=$C$1,INDEX('Master Data'!$A$1:$H$686,'Evening Cow'!$A322,2),""),"")</f>
        <v/>
      </c>
      <c r="H322" s="60" t="str">
        <f t="array" ref="H322">IFERROR(IF(H$2&lt;=$C$1,INDEX('Master Data'!$A$1:$H$686,'Evening Cow'!$A322,2),""),"")</f>
        <v/>
      </c>
      <c r="I322" s="60" t="str">
        <f t="array" ref="I322">IFERROR(IF(I$2&lt;=$C$1,INDEX('Master Data'!$A$1:$H$686,'Evening Cow'!$A322,2),""),"")</f>
        <v/>
      </c>
      <c r="J322" s="60" t="str">
        <f t="array" ref="J322">IFERROR(IF(J$2&lt;=$C$1,INDEX('Master Data'!$A$1:$H$686,'Evening Cow'!$A322,2),""),"")</f>
        <v/>
      </c>
      <c r="K322" s="60" t="str">
        <f t="array" ref="K322">IFERROR(IF(K$2&lt;=$C$1,INDEX('Master Data'!$A$1:$H$686,'Evening Cow'!$A322,2),""),"")</f>
        <v/>
      </c>
      <c r="L322" s="60" t="str">
        <f t="array" ref="L322">IFERROR(IF(L$2&lt;=$C$1,INDEX('Master Data'!$A$1:$H$686,'Evening Cow'!$A322,2),""),"")</f>
        <v/>
      </c>
      <c r="M322" s="60" t="str">
        <f t="array" ref="M322">IFERROR(IF(M$2&lt;=$C$1,INDEX('Master Data'!$A$1:$H$686,'Evening Cow'!$A322,2),""),"")</f>
        <v/>
      </c>
      <c r="N322" s="60" t="str">
        <f t="array" ref="N322">IFERROR(IF(N$2&lt;=$C$1,INDEX('Master Data'!$A$1:$H$686,'Evening Cow'!$A322,2),""),"")</f>
        <v/>
      </c>
      <c r="O322" s="60" t="str">
        <f t="array" ref="O322">IFERROR(IF(O$2&lt;=$C$1,INDEX('Master Data'!$A$1:$H$686,'Evening Cow'!$A322,2),""),"")</f>
        <v/>
      </c>
      <c r="P322" s="60" t="str">
        <f t="array" ref="P322">IFERROR(IF(P$2&lt;=$C$1,INDEX('Master Data'!$A$1:$H$686,'Evening Cow'!$A322,2),""),"")</f>
        <v/>
      </c>
      <c r="Q322" s="60" t="str">
        <f t="array" ref="Q322">IFERROR(IF(Q$2&lt;=$C$1,INDEX('Master Data'!$A$1:$H$686,'Evening Cow'!$A322,2),""),"")</f>
        <v/>
      </c>
      <c r="R322" s="60" t="str">
        <f t="array" ref="R322">IFERROR(IF(R$2&lt;=$C$1,INDEX('Master Data'!$A$1:$H$686,'Evening Cow'!$A322,2),""),"")</f>
        <v/>
      </c>
      <c r="S322" s="60" t="str">
        <f t="array" ref="S322">IFERROR(IF(S$2&lt;=$C$1,INDEX('Master Data'!$A$1:$H$686,'Evening Cow'!$A322,2),""),"")</f>
        <v/>
      </c>
      <c r="T322" s="60" t="str">
        <f t="array" ref="T322">IFERROR(IF(T$2&lt;=$C$1,INDEX('Master Data'!$A$1:$H$686,'Evening Cow'!$A322,2),""),"")</f>
        <v/>
      </c>
      <c r="U322" s="60" t="str">
        <f t="array" ref="U322">IFERROR(IF(U$2&lt;=$C$1,INDEX('Master Data'!$A$1:$H$686,'Evening Cow'!$A322,2),""),"")</f>
        <v/>
      </c>
      <c r="V322" s="60" t="str">
        <f t="array" ref="V322">IFERROR(IF(V$2&lt;=$C$1,INDEX('Master Data'!$A$1:$H$686,'Evening Cow'!$A322,2),""),"")</f>
        <v/>
      </c>
      <c r="W322" s="60" t="str">
        <f t="array" ref="W322">IFERROR(IF(W$2&lt;=$C$1,INDEX('Master Data'!$A$1:$H$686,'Evening Cow'!$A322,2),""),"")</f>
        <v/>
      </c>
      <c r="X322" s="60" t="str">
        <f t="array" ref="X322">IFERROR(IF(X$2&lt;=$C$1,INDEX('Master Data'!$A$1:$H$686,'Evening Cow'!$A322,2),""),"")</f>
        <v/>
      </c>
      <c r="Y322" s="60" t="str">
        <f t="array" ref="Y322">IFERROR(IF(Y$2&lt;=$C$1,INDEX('Master Data'!$A$1:$H$686,'Evening Cow'!$A322,2),""),"")</f>
        <v/>
      </c>
      <c r="Z322" s="60" t="str">
        <f t="array" ref="Z322">IFERROR(IF(Z$2&lt;=$C$1,INDEX('Master Data'!$A$1:$H$686,'Evening Cow'!$A322,2),""),"")</f>
        <v/>
      </c>
      <c r="AA322" s="60" t="str">
        <f t="array" ref="AA322">IFERROR(IF(AA$2&lt;=$C$1,INDEX('Master Data'!$A$1:$H$686,'Evening Cow'!$A322,2),""),"")</f>
        <v/>
      </c>
      <c r="AB322" s="60" t="str">
        <f t="array" ref="AB322">IFERROR(IF(AB$2&lt;=$C$1,INDEX('Master Data'!$A$1:$H$686,'Evening Cow'!$A322,2),""),"")</f>
        <v/>
      </c>
      <c r="AC322" s="60" t="str">
        <f t="array" ref="AC322">IFERROR(IF(AC$2&lt;=$C$1,INDEX('Master Data'!$A$1:$H$686,'Evening Cow'!$A322,2),""),"")</f>
        <v/>
      </c>
      <c r="AD322" s="60" t="str">
        <f t="array" ref="AD322">IFERROR(IF(AD$2&lt;=$C$1,INDEX('Master Data'!$A$1:$H$686,'Evening Cow'!$A322,2),""),"")</f>
        <v/>
      </c>
      <c r="AE322" s="12"/>
      <c r="AF322" s="12"/>
      <c r="AG322" s="12"/>
    </row>
    <row r="323" ht="14.25" customHeight="1">
      <c r="A323" s="60" t="str">
        <f>IFERROR(SMALL('Master Data'!H:H,ROW()-2),"")</f>
        <v/>
      </c>
      <c r="B323" s="61" t="str">
        <f t="array" ref="B323">IFERROR(INDEX('Master Data'!$A$1:$H$686,'Evening Cow'!$A323,1),"")</f>
        <v>Customer Name</v>
      </c>
      <c r="C323" s="60" t="str">
        <f t="array" ref="C323">IFERROR(IF(C$2&lt;=$C$1,INDEX('Master Data'!$A$1:$H$686,'Evening Cow'!$A323,2),""),"")</f>
        <v/>
      </c>
      <c r="D323" s="60" t="str">
        <f t="array" ref="D323">IFERROR(IF(D$2&lt;=$C$1,INDEX('Master Data'!$A$1:$H$686,'Evening Cow'!$A323,2),""),"")</f>
        <v/>
      </c>
      <c r="E323" s="60" t="str">
        <f t="array" ref="E323">IFERROR(IF(E$2&lt;=$C$1,INDEX('Master Data'!$A$1:$H$686,'Evening Cow'!$A323,2),""),"")</f>
        <v/>
      </c>
      <c r="F323" s="60" t="str">
        <f t="array" ref="F323">IFERROR(IF(F$2&lt;=$C$1,INDEX('Master Data'!$A$1:$H$686,'Evening Cow'!$A323,2),""),"")</f>
        <v/>
      </c>
      <c r="G323" s="60" t="str">
        <f t="array" ref="G323">IFERROR(IF(G$2&lt;=$C$1,INDEX('Master Data'!$A$1:$H$686,'Evening Cow'!$A323,2),""),"")</f>
        <v/>
      </c>
      <c r="H323" s="60" t="str">
        <f t="array" ref="H323">IFERROR(IF(H$2&lt;=$C$1,INDEX('Master Data'!$A$1:$H$686,'Evening Cow'!$A323,2),""),"")</f>
        <v/>
      </c>
      <c r="I323" s="60" t="str">
        <f t="array" ref="I323">IFERROR(IF(I$2&lt;=$C$1,INDEX('Master Data'!$A$1:$H$686,'Evening Cow'!$A323,2),""),"")</f>
        <v/>
      </c>
      <c r="J323" s="60" t="str">
        <f t="array" ref="J323">IFERROR(IF(J$2&lt;=$C$1,INDEX('Master Data'!$A$1:$H$686,'Evening Cow'!$A323,2),""),"")</f>
        <v/>
      </c>
      <c r="K323" s="60" t="str">
        <f t="array" ref="K323">IFERROR(IF(K$2&lt;=$C$1,INDEX('Master Data'!$A$1:$H$686,'Evening Cow'!$A323,2),""),"")</f>
        <v/>
      </c>
      <c r="L323" s="60" t="str">
        <f t="array" ref="L323">IFERROR(IF(L$2&lt;=$C$1,INDEX('Master Data'!$A$1:$H$686,'Evening Cow'!$A323,2),""),"")</f>
        <v/>
      </c>
      <c r="M323" s="60" t="str">
        <f t="array" ref="M323">IFERROR(IF(M$2&lt;=$C$1,INDEX('Master Data'!$A$1:$H$686,'Evening Cow'!$A323,2),""),"")</f>
        <v/>
      </c>
      <c r="N323" s="60" t="str">
        <f t="array" ref="N323">IFERROR(IF(N$2&lt;=$C$1,INDEX('Master Data'!$A$1:$H$686,'Evening Cow'!$A323,2),""),"")</f>
        <v/>
      </c>
      <c r="O323" s="60" t="str">
        <f t="array" ref="O323">IFERROR(IF(O$2&lt;=$C$1,INDEX('Master Data'!$A$1:$H$686,'Evening Cow'!$A323,2),""),"")</f>
        <v/>
      </c>
      <c r="P323" s="60" t="str">
        <f t="array" ref="P323">IFERROR(IF(P$2&lt;=$C$1,INDEX('Master Data'!$A$1:$H$686,'Evening Cow'!$A323,2),""),"")</f>
        <v/>
      </c>
      <c r="Q323" s="60" t="str">
        <f t="array" ref="Q323">IFERROR(IF(Q$2&lt;=$C$1,INDEX('Master Data'!$A$1:$H$686,'Evening Cow'!$A323,2),""),"")</f>
        <v/>
      </c>
      <c r="R323" s="60" t="str">
        <f t="array" ref="R323">IFERROR(IF(R$2&lt;=$C$1,INDEX('Master Data'!$A$1:$H$686,'Evening Cow'!$A323,2),""),"")</f>
        <v/>
      </c>
      <c r="S323" s="60" t="str">
        <f t="array" ref="S323">IFERROR(IF(S$2&lt;=$C$1,INDEX('Master Data'!$A$1:$H$686,'Evening Cow'!$A323,2),""),"")</f>
        <v/>
      </c>
      <c r="T323" s="60" t="str">
        <f t="array" ref="T323">IFERROR(IF(T$2&lt;=$C$1,INDEX('Master Data'!$A$1:$H$686,'Evening Cow'!$A323,2),""),"")</f>
        <v/>
      </c>
      <c r="U323" s="60" t="str">
        <f t="array" ref="U323">IFERROR(IF(U$2&lt;=$C$1,INDEX('Master Data'!$A$1:$H$686,'Evening Cow'!$A323,2),""),"")</f>
        <v/>
      </c>
      <c r="V323" s="60" t="str">
        <f t="array" ref="V323">IFERROR(IF(V$2&lt;=$C$1,INDEX('Master Data'!$A$1:$H$686,'Evening Cow'!$A323,2),""),"")</f>
        <v/>
      </c>
      <c r="W323" s="60" t="str">
        <f t="array" ref="W323">IFERROR(IF(W$2&lt;=$C$1,INDEX('Master Data'!$A$1:$H$686,'Evening Cow'!$A323,2),""),"")</f>
        <v/>
      </c>
      <c r="X323" s="60" t="str">
        <f t="array" ref="X323">IFERROR(IF(X$2&lt;=$C$1,INDEX('Master Data'!$A$1:$H$686,'Evening Cow'!$A323,2),""),"")</f>
        <v/>
      </c>
      <c r="Y323" s="60" t="str">
        <f t="array" ref="Y323">IFERROR(IF(Y$2&lt;=$C$1,INDEX('Master Data'!$A$1:$H$686,'Evening Cow'!$A323,2),""),"")</f>
        <v/>
      </c>
      <c r="Z323" s="60" t="str">
        <f t="array" ref="Z323">IFERROR(IF(Z$2&lt;=$C$1,INDEX('Master Data'!$A$1:$H$686,'Evening Cow'!$A323,2),""),"")</f>
        <v/>
      </c>
      <c r="AA323" s="60" t="str">
        <f t="array" ref="AA323">IFERROR(IF(AA$2&lt;=$C$1,INDEX('Master Data'!$A$1:$H$686,'Evening Cow'!$A323,2),""),"")</f>
        <v/>
      </c>
      <c r="AB323" s="60" t="str">
        <f t="array" ref="AB323">IFERROR(IF(AB$2&lt;=$C$1,INDEX('Master Data'!$A$1:$H$686,'Evening Cow'!$A323,2),""),"")</f>
        <v/>
      </c>
      <c r="AC323" s="60" t="str">
        <f t="array" ref="AC323">IFERROR(IF(AC$2&lt;=$C$1,INDEX('Master Data'!$A$1:$H$686,'Evening Cow'!$A323,2),""),"")</f>
        <v/>
      </c>
      <c r="AD323" s="60" t="str">
        <f t="array" ref="AD323">IFERROR(IF(AD$2&lt;=$C$1,INDEX('Master Data'!$A$1:$H$686,'Evening Cow'!$A323,2),""),"")</f>
        <v/>
      </c>
      <c r="AE323" s="12"/>
      <c r="AF323" s="12"/>
      <c r="AG323" s="12"/>
    </row>
    <row r="324" ht="14.25" customHeight="1">
      <c r="A324" s="60" t="str">
        <f>IFERROR(SMALL('Master Data'!H:H,ROW()-2),"")</f>
        <v/>
      </c>
      <c r="B324" s="61" t="str">
        <f t="array" ref="B324">IFERROR(INDEX('Master Data'!$A$1:$H$686,'Evening Cow'!$A324,1),"")</f>
        <v>Customer Name</v>
      </c>
      <c r="C324" s="60" t="str">
        <f t="array" ref="C324">IFERROR(IF(C$2&lt;=$C$1,INDEX('Master Data'!$A$1:$H$686,'Evening Cow'!$A324,2),""),"")</f>
        <v/>
      </c>
      <c r="D324" s="60" t="str">
        <f t="array" ref="D324">IFERROR(IF(D$2&lt;=$C$1,INDEX('Master Data'!$A$1:$H$686,'Evening Cow'!$A324,2),""),"")</f>
        <v/>
      </c>
      <c r="E324" s="60" t="str">
        <f t="array" ref="E324">IFERROR(IF(E$2&lt;=$C$1,INDEX('Master Data'!$A$1:$H$686,'Evening Cow'!$A324,2),""),"")</f>
        <v/>
      </c>
      <c r="F324" s="60" t="str">
        <f t="array" ref="F324">IFERROR(IF(F$2&lt;=$C$1,INDEX('Master Data'!$A$1:$H$686,'Evening Cow'!$A324,2),""),"")</f>
        <v/>
      </c>
      <c r="G324" s="60" t="str">
        <f t="array" ref="G324">IFERROR(IF(G$2&lt;=$C$1,INDEX('Master Data'!$A$1:$H$686,'Evening Cow'!$A324,2),""),"")</f>
        <v/>
      </c>
      <c r="H324" s="60" t="str">
        <f t="array" ref="H324">IFERROR(IF(H$2&lt;=$C$1,INDEX('Master Data'!$A$1:$H$686,'Evening Cow'!$A324,2),""),"")</f>
        <v/>
      </c>
      <c r="I324" s="60" t="str">
        <f t="array" ref="I324">IFERROR(IF(I$2&lt;=$C$1,INDEX('Master Data'!$A$1:$H$686,'Evening Cow'!$A324,2),""),"")</f>
        <v/>
      </c>
      <c r="J324" s="60" t="str">
        <f t="array" ref="J324">IFERROR(IF(J$2&lt;=$C$1,INDEX('Master Data'!$A$1:$H$686,'Evening Cow'!$A324,2),""),"")</f>
        <v/>
      </c>
      <c r="K324" s="60" t="str">
        <f t="array" ref="K324">IFERROR(IF(K$2&lt;=$C$1,INDEX('Master Data'!$A$1:$H$686,'Evening Cow'!$A324,2),""),"")</f>
        <v/>
      </c>
      <c r="L324" s="60" t="str">
        <f t="array" ref="L324">IFERROR(IF(L$2&lt;=$C$1,INDEX('Master Data'!$A$1:$H$686,'Evening Cow'!$A324,2),""),"")</f>
        <v/>
      </c>
      <c r="M324" s="60" t="str">
        <f t="array" ref="M324">IFERROR(IF(M$2&lt;=$C$1,INDEX('Master Data'!$A$1:$H$686,'Evening Cow'!$A324,2),""),"")</f>
        <v/>
      </c>
      <c r="N324" s="60" t="str">
        <f t="array" ref="N324">IFERROR(IF(N$2&lt;=$C$1,INDEX('Master Data'!$A$1:$H$686,'Evening Cow'!$A324,2),""),"")</f>
        <v/>
      </c>
      <c r="O324" s="60" t="str">
        <f t="array" ref="O324">IFERROR(IF(O$2&lt;=$C$1,INDEX('Master Data'!$A$1:$H$686,'Evening Cow'!$A324,2),""),"")</f>
        <v/>
      </c>
      <c r="P324" s="60" t="str">
        <f t="array" ref="P324">IFERROR(IF(P$2&lt;=$C$1,INDEX('Master Data'!$A$1:$H$686,'Evening Cow'!$A324,2),""),"")</f>
        <v/>
      </c>
      <c r="Q324" s="60" t="str">
        <f t="array" ref="Q324">IFERROR(IF(Q$2&lt;=$C$1,INDEX('Master Data'!$A$1:$H$686,'Evening Cow'!$A324,2),""),"")</f>
        <v/>
      </c>
      <c r="R324" s="60" t="str">
        <f t="array" ref="R324">IFERROR(IF(R$2&lt;=$C$1,INDEX('Master Data'!$A$1:$H$686,'Evening Cow'!$A324,2),""),"")</f>
        <v/>
      </c>
      <c r="S324" s="60" t="str">
        <f t="array" ref="S324">IFERROR(IF(S$2&lt;=$C$1,INDEX('Master Data'!$A$1:$H$686,'Evening Cow'!$A324,2),""),"")</f>
        <v/>
      </c>
      <c r="T324" s="60" t="str">
        <f t="array" ref="T324">IFERROR(IF(T$2&lt;=$C$1,INDEX('Master Data'!$A$1:$H$686,'Evening Cow'!$A324,2),""),"")</f>
        <v/>
      </c>
      <c r="U324" s="60" t="str">
        <f t="array" ref="U324">IFERROR(IF(U$2&lt;=$C$1,INDEX('Master Data'!$A$1:$H$686,'Evening Cow'!$A324,2),""),"")</f>
        <v/>
      </c>
      <c r="V324" s="60" t="str">
        <f t="array" ref="V324">IFERROR(IF(V$2&lt;=$C$1,INDEX('Master Data'!$A$1:$H$686,'Evening Cow'!$A324,2),""),"")</f>
        <v/>
      </c>
      <c r="W324" s="60" t="str">
        <f t="array" ref="W324">IFERROR(IF(W$2&lt;=$C$1,INDEX('Master Data'!$A$1:$H$686,'Evening Cow'!$A324,2),""),"")</f>
        <v/>
      </c>
      <c r="X324" s="60" t="str">
        <f t="array" ref="X324">IFERROR(IF(X$2&lt;=$C$1,INDEX('Master Data'!$A$1:$H$686,'Evening Cow'!$A324,2),""),"")</f>
        <v/>
      </c>
      <c r="Y324" s="60" t="str">
        <f t="array" ref="Y324">IFERROR(IF(Y$2&lt;=$C$1,INDEX('Master Data'!$A$1:$H$686,'Evening Cow'!$A324,2),""),"")</f>
        <v/>
      </c>
      <c r="Z324" s="60" t="str">
        <f t="array" ref="Z324">IFERROR(IF(Z$2&lt;=$C$1,INDEX('Master Data'!$A$1:$H$686,'Evening Cow'!$A324,2),""),"")</f>
        <v/>
      </c>
      <c r="AA324" s="60" t="str">
        <f t="array" ref="AA324">IFERROR(IF(AA$2&lt;=$C$1,INDEX('Master Data'!$A$1:$H$686,'Evening Cow'!$A324,2),""),"")</f>
        <v/>
      </c>
      <c r="AB324" s="60" t="str">
        <f t="array" ref="AB324">IFERROR(IF(AB$2&lt;=$C$1,INDEX('Master Data'!$A$1:$H$686,'Evening Cow'!$A324,2),""),"")</f>
        <v/>
      </c>
      <c r="AC324" s="60" t="str">
        <f t="array" ref="AC324">IFERROR(IF(AC$2&lt;=$C$1,INDEX('Master Data'!$A$1:$H$686,'Evening Cow'!$A324,2),""),"")</f>
        <v/>
      </c>
      <c r="AD324" s="60" t="str">
        <f t="array" ref="AD324">IFERROR(IF(AD$2&lt;=$C$1,INDEX('Master Data'!$A$1:$H$686,'Evening Cow'!$A324,2),""),"")</f>
        <v/>
      </c>
      <c r="AE324" s="12"/>
      <c r="AF324" s="12"/>
      <c r="AG324" s="12"/>
    </row>
    <row r="325" ht="14.25" customHeight="1">
      <c r="A325" s="60" t="str">
        <f>IFERROR(SMALL('Master Data'!H:H,ROW()-2),"")</f>
        <v/>
      </c>
      <c r="B325" s="61" t="str">
        <f t="array" ref="B325">IFERROR(INDEX('Master Data'!$A$1:$H$686,'Evening Cow'!$A325,1),"")</f>
        <v>Customer Name</v>
      </c>
      <c r="C325" s="60" t="str">
        <f t="array" ref="C325">IFERROR(IF(C$2&lt;=$C$1,INDEX('Master Data'!$A$1:$H$686,'Evening Cow'!$A325,2),""),"")</f>
        <v/>
      </c>
      <c r="D325" s="60" t="str">
        <f t="array" ref="D325">IFERROR(IF(D$2&lt;=$C$1,INDEX('Master Data'!$A$1:$H$686,'Evening Cow'!$A325,2),""),"")</f>
        <v/>
      </c>
      <c r="E325" s="60" t="str">
        <f t="array" ref="E325">IFERROR(IF(E$2&lt;=$C$1,INDEX('Master Data'!$A$1:$H$686,'Evening Cow'!$A325,2),""),"")</f>
        <v/>
      </c>
      <c r="F325" s="60" t="str">
        <f t="array" ref="F325">IFERROR(IF(F$2&lt;=$C$1,INDEX('Master Data'!$A$1:$H$686,'Evening Cow'!$A325,2),""),"")</f>
        <v/>
      </c>
      <c r="G325" s="60" t="str">
        <f t="array" ref="G325">IFERROR(IF(G$2&lt;=$C$1,INDEX('Master Data'!$A$1:$H$686,'Evening Cow'!$A325,2),""),"")</f>
        <v/>
      </c>
      <c r="H325" s="60" t="str">
        <f t="array" ref="H325">IFERROR(IF(H$2&lt;=$C$1,INDEX('Master Data'!$A$1:$H$686,'Evening Cow'!$A325,2),""),"")</f>
        <v/>
      </c>
      <c r="I325" s="60" t="str">
        <f t="array" ref="I325">IFERROR(IF(I$2&lt;=$C$1,INDEX('Master Data'!$A$1:$H$686,'Evening Cow'!$A325,2),""),"")</f>
        <v/>
      </c>
      <c r="J325" s="60" t="str">
        <f t="array" ref="J325">IFERROR(IF(J$2&lt;=$C$1,INDEX('Master Data'!$A$1:$H$686,'Evening Cow'!$A325,2),""),"")</f>
        <v/>
      </c>
      <c r="K325" s="60" t="str">
        <f t="array" ref="K325">IFERROR(IF(K$2&lt;=$C$1,INDEX('Master Data'!$A$1:$H$686,'Evening Cow'!$A325,2),""),"")</f>
        <v/>
      </c>
      <c r="L325" s="60" t="str">
        <f t="array" ref="L325">IFERROR(IF(L$2&lt;=$C$1,INDEX('Master Data'!$A$1:$H$686,'Evening Cow'!$A325,2),""),"")</f>
        <v/>
      </c>
      <c r="M325" s="60" t="str">
        <f t="array" ref="M325">IFERROR(IF(M$2&lt;=$C$1,INDEX('Master Data'!$A$1:$H$686,'Evening Cow'!$A325,2),""),"")</f>
        <v/>
      </c>
      <c r="N325" s="60" t="str">
        <f t="array" ref="N325">IFERROR(IF(N$2&lt;=$C$1,INDEX('Master Data'!$A$1:$H$686,'Evening Cow'!$A325,2),""),"")</f>
        <v/>
      </c>
      <c r="O325" s="60" t="str">
        <f t="array" ref="O325">IFERROR(IF(O$2&lt;=$C$1,INDEX('Master Data'!$A$1:$H$686,'Evening Cow'!$A325,2),""),"")</f>
        <v/>
      </c>
      <c r="P325" s="60" t="str">
        <f t="array" ref="P325">IFERROR(IF(P$2&lt;=$C$1,INDEX('Master Data'!$A$1:$H$686,'Evening Cow'!$A325,2),""),"")</f>
        <v/>
      </c>
      <c r="Q325" s="60" t="str">
        <f t="array" ref="Q325">IFERROR(IF(Q$2&lt;=$C$1,INDEX('Master Data'!$A$1:$H$686,'Evening Cow'!$A325,2),""),"")</f>
        <v/>
      </c>
      <c r="R325" s="60" t="str">
        <f t="array" ref="R325">IFERROR(IF(R$2&lt;=$C$1,INDEX('Master Data'!$A$1:$H$686,'Evening Cow'!$A325,2),""),"")</f>
        <v/>
      </c>
      <c r="S325" s="60" t="str">
        <f t="array" ref="S325">IFERROR(IF(S$2&lt;=$C$1,INDEX('Master Data'!$A$1:$H$686,'Evening Cow'!$A325,2),""),"")</f>
        <v/>
      </c>
      <c r="T325" s="60" t="str">
        <f t="array" ref="T325">IFERROR(IF(T$2&lt;=$C$1,INDEX('Master Data'!$A$1:$H$686,'Evening Cow'!$A325,2),""),"")</f>
        <v/>
      </c>
      <c r="U325" s="60" t="str">
        <f t="array" ref="U325">IFERROR(IF(U$2&lt;=$C$1,INDEX('Master Data'!$A$1:$H$686,'Evening Cow'!$A325,2),""),"")</f>
        <v/>
      </c>
      <c r="V325" s="60" t="str">
        <f t="array" ref="V325">IFERROR(IF(V$2&lt;=$C$1,INDEX('Master Data'!$A$1:$H$686,'Evening Cow'!$A325,2),""),"")</f>
        <v/>
      </c>
      <c r="W325" s="60" t="str">
        <f t="array" ref="W325">IFERROR(IF(W$2&lt;=$C$1,INDEX('Master Data'!$A$1:$H$686,'Evening Cow'!$A325,2),""),"")</f>
        <v/>
      </c>
      <c r="X325" s="60" t="str">
        <f t="array" ref="X325">IFERROR(IF(X$2&lt;=$C$1,INDEX('Master Data'!$A$1:$H$686,'Evening Cow'!$A325,2),""),"")</f>
        <v/>
      </c>
      <c r="Y325" s="60" t="str">
        <f t="array" ref="Y325">IFERROR(IF(Y$2&lt;=$C$1,INDEX('Master Data'!$A$1:$H$686,'Evening Cow'!$A325,2),""),"")</f>
        <v/>
      </c>
      <c r="Z325" s="60" t="str">
        <f t="array" ref="Z325">IFERROR(IF(Z$2&lt;=$C$1,INDEX('Master Data'!$A$1:$H$686,'Evening Cow'!$A325,2),""),"")</f>
        <v/>
      </c>
      <c r="AA325" s="60" t="str">
        <f t="array" ref="AA325">IFERROR(IF(AA$2&lt;=$C$1,INDEX('Master Data'!$A$1:$H$686,'Evening Cow'!$A325,2),""),"")</f>
        <v/>
      </c>
      <c r="AB325" s="60" t="str">
        <f t="array" ref="AB325">IFERROR(IF(AB$2&lt;=$C$1,INDEX('Master Data'!$A$1:$H$686,'Evening Cow'!$A325,2),""),"")</f>
        <v/>
      </c>
      <c r="AC325" s="60" t="str">
        <f t="array" ref="AC325">IFERROR(IF(AC$2&lt;=$C$1,INDEX('Master Data'!$A$1:$H$686,'Evening Cow'!$A325,2),""),"")</f>
        <v/>
      </c>
      <c r="AD325" s="60" t="str">
        <f t="array" ref="AD325">IFERROR(IF(AD$2&lt;=$C$1,INDEX('Master Data'!$A$1:$H$686,'Evening Cow'!$A325,2),""),"")</f>
        <v/>
      </c>
      <c r="AE325" s="12"/>
      <c r="AF325" s="12"/>
      <c r="AG325" s="12"/>
    </row>
    <row r="326" ht="14.25" customHeight="1">
      <c r="A326" s="60" t="str">
        <f>IFERROR(SMALL('Master Data'!H:H,ROW()-2),"")</f>
        <v/>
      </c>
      <c r="B326" s="61" t="str">
        <f t="array" ref="B326">IFERROR(INDEX('Master Data'!$A$1:$H$686,'Evening Cow'!$A326,1),"")</f>
        <v>Customer Name</v>
      </c>
      <c r="C326" s="60" t="str">
        <f t="array" ref="C326">IFERROR(IF(C$2&lt;=$C$1,INDEX('Master Data'!$A$1:$H$686,'Evening Cow'!$A326,2),""),"")</f>
        <v/>
      </c>
      <c r="D326" s="60" t="str">
        <f t="array" ref="D326">IFERROR(IF(D$2&lt;=$C$1,INDEX('Master Data'!$A$1:$H$686,'Evening Cow'!$A326,2),""),"")</f>
        <v/>
      </c>
      <c r="E326" s="60" t="str">
        <f t="array" ref="E326">IFERROR(IF(E$2&lt;=$C$1,INDEX('Master Data'!$A$1:$H$686,'Evening Cow'!$A326,2),""),"")</f>
        <v/>
      </c>
      <c r="F326" s="60" t="str">
        <f t="array" ref="F326">IFERROR(IF(F$2&lt;=$C$1,INDEX('Master Data'!$A$1:$H$686,'Evening Cow'!$A326,2),""),"")</f>
        <v/>
      </c>
      <c r="G326" s="60" t="str">
        <f t="array" ref="G326">IFERROR(IF(G$2&lt;=$C$1,INDEX('Master Data'!$A$1:$H$686,'Evening Cow'!$A326,2),""),"")</f>
        <v/>
      </c>
      <c r="H326" s="60" t="str">
        <f t="array" ref="H326">IFERROR(IF(H$2&lt;=$C$1,INDEX('Master Data'!$A$1:$H$686,'Evening Cow'!$A326,2),""),"")</f>
        <v/>
      </c>
      <c r="I326" s="60" t="str">
        <f t="array" ref="I326">IFERROR(IF(I$2&lt;=$C$1,INDEX('Master Data'!$A$1:$H$686,'Evening Cow'!$A326,2),""),"")</f>
        <v/>
      </c>
      <c r="J326" s="60" t="str">
        <f t="array" ref="J326">IFERROR(IF(J$2&lt;=$C$1,INDEX('Master Data'!$A$1:$H$686,'Evening Cow'!$A326,2),""),"")</f>
        <v/>
      </c>
      <c r="K326" s="60" t="str">
        <f t="array" ref="K326">IFERROR(IF(K$2&lt;=$C$1,INDEX('Master Data'!$A$1:$H$686,'Evening Cow'!$A326,2),""),"")</f>
        <v/>
      </c>
      <c r="L326" s="60" t="str">
        <f t="array" ref="L326">IFERROR(IF(L$2&lt;=$C$1,INDEX('Master Data'!$A$1:$H$686,'Evening Cow'!$A326,2),""),"")</f>
        <v/>
      </c>
      <c r="M326" s="60" t="str">
        <f t="array" ref="M326">IFERROR(IF(M$2&lt;=$C$1,INDEX('Master Data'!$A$1:$H$686,'Evening Cow'!$A326,2),""),"")</f>
        <v/>
      </c>
      <c r="N326" s="60" t="str">
        <f t="array" ref="N326">IFERROR(IF(N$2&lt;=$C$1,INDEX('Master Data'!$A$1:$H$686,'Evening Cow'!$A326,2),""),"")</f>
        <v/>
      </c>
      <c r="O326" s="60" t="str">
        <f t="array" ref="O326">IFERROR(IF(O$2&lt;=$C$1,INDEX('Master Data'!$A$1:$H$686,'Evening Cow'!$A326,2),""),"")</f>
        <v/>
      </c>
      <c r="P326" s="60" t="str">
        <f t="array" ref="P326">IFERROR(IF(P$2&lt;=$C$1,INDEX('Master Data'!$A$1:$H$686,'Evening Cow'!$A326,2),""),"")</f>
        <v/>
      </c>
      <c r="Q326" s="60" t="str">
        <f t="array" ref="Q326">IFERROR(IF(Q$2&lt;=$C$1,INDEX('Master Data'!$A$1:$H$686,'Evening Cow'!$A326,2),""),"")</f>
        <v/>
      </c>
      <c r="R326" s="60" t="str">
        <f t="array" ref="R326">IFERROR(IF(R$2&lt;=$C$1,INDEX('Master Data'!$A$1:$H$686,'Evening Cow'!$A326,2),""),"")</f>
        <v/>
      </c>
      <c r="S326" s="60" t="str">
        <f t="array" ref="S326">IFERROR(IF(S$2&lt;=$C$1,INDEX('Master Data'!$A$1:$H$686,'Evening Cow'!$A326,2),""),"")</f>
        <v/>
      </c>
      <c r="T326" s="60" t="str">
        <f t="array" ref="T326">IFERROR(IF(T$2&lt;=$C$1,INDEX('Master Data'!$A$1:$H$686,'Evening Cow'!$A326,2),""),"")</f>
        <v/>
      </c>
      <c r="U326" s="60" t="str">
        <f t="array" ref="U326">IFERROR(IF(U$2&lt;=$C$1,INDEX('Master Data'!$A$1:$H$686,'Evening Cow'!$A326,2),""),"")</f>
        <v/>
      </c>
      <c r="V326" s="60" t="str">
        <f t="array" ref="V326">IFERROR(IF(V$2&lt;=$C$1,INDEX('Master Data'!$A$1:$H$686,'Evening Cow'!$A326,2),""),"")</f>
        <v/>
      </c>
      <c r="W326" s="60" t="str">
        <f t="array" ref="W326">IFERROR(IF(W$2&lt;=$C$1,INDEX('Master Data'!$A$1:$H$686,'Evening Cow'!$A326,2),""),"")</f>
        <v/>
      </c>
      <c r="X326" s="60" t="str">
        <f t="array" ref="X326">IFERROR(IF(X$2&lt;=$C$1,INDEX('Master Data'!$A$1:$H$686,'Evening Cow'!$A326,2),""),"")</f>
        <v/>
      </c>
      <c r="Y326" s="60" t="str">
        <f t="array" ref="Y326">IFERROR(IF(Y$2&lt;=$C$1,INDEX('Master Data'!$A$1:$H$686,'Evening Cow'!$A326,2),""),"")</f>
        <v/>
      </c>
      <c r="Z326" s="60" t="str">
        <f t="array" ref="Z326">IFERROR(IF(Z$2&lt;=$C$1,INDEX('Master Data'!$A$1:$H$686,'Evening Cow'!$A326,2),""),"")</f>
        <v/>
      </c>
      <c r="AA326" s="60" t="str">
        <f t="array" ref="AA326">IFERROR(IF(AA$2&lt;=$C$1,INDEX('Master Data'!$A$1:$H$686,'Evening Cow'!$A326,2),""),"")</f>
        <v/>
      </c>
      <c r="AB326" s="60" t="str">
        <f t="array" ref="AB326">IFERROR(IF(AB$2&lt;=$C$1,INDEX('Master Data'!$A$1:$H$686,'Evening Cow'!$A326,2),""),"")</f>
        <v/>
      </c>
      <c r="AC326" s="60" t="str">
        <f t="array" ref="AC326">IFERROR(IF(AC$2&lt;=$C$1,INDEX('Master Data'!$A$1:$H$686,'Evening Cow'!$A326,2),""),"")</f>
        <v/>
      </c>
      <c r="AD326" s="60" t="str">
        <f t="array" ref="AD326">IFERROR(IF(AD$2&lt;=$C$1,INDEX('Master Data'!$A$1:$H$686,'Evening Cow'!$A326,2),""),"")</f>
        <v/>
      </c>
      <c r="AE326" s="12"/>
      <c r="AF326" s="12"/>
      <c r="AG326" s="12"/>
    </row>
    <row r="327" ht="14.25" customHeight="1">
      <c r="A327" s="60" t="str">
        <f>IFERROR(SMALL('Master Data'!H:H,ROW()-2),"")</f>
        <v/>
      </c>
      <c r="B327" s="61" t="str">
        <f t="array" ref="B327">IFERROR(INDEX('Master Data'!$A$1:$H$686,'Evening Cow'!$A327,1),"")</f>
        <v>Customer Name</v>
      </c>
      <c r="C327" s="60" t="str">
        <f t="array" ref="C327">IFERROR(IF(C$2&lt;=$C$1,INDEX('Master Data'!$A$1:$H$686,'Evening Cow'!$A327,2),""),"")</f>
        <v/>
      </c>
      <c r="D327" s="60" t="str">
        <f t="array" ref="D327">IFERROR(IF(D$2&lt;=$C$1,INDEX('Master Data'!$A$1:$H$686,'Evening Cow'!$A327,2),""),"")</f>
        <v/>
      </c>
      <c r="E327" s="60" t="str">
        <f t="array" ref="E327">IFERROR(IF(E$2&lt;=$C$1,INDEX('Master Data'!$A$1:$H$686,'Evening Cow'!$A327,2),""),"")</f>
        <v/>
      </c>
      <c r="F327" s="60" t="str">
        <f t="array" ref="F327">IFERROR(IF(F$2&lt;=$C$1,INDEX('Master Data'!$A$1:$H$686,'Evening Cow'!$A327,2),""),"")</f>
        <v/>
      </c>
      <c r="G327" s="60" t="str">
        <f t="array" ref="G327">IFERROR(IF(G$2&lt;=$C$1,INDEX('Master Data'!$A$1:$H$686,'Evening Cow'!$A327,2),""),"")</f>
        <v/>
      </c>
      <c r="H327" s="60" t="str">
        <f t="array" ref="H327">IFERROR(IF(H$2&lt;=$C$1,INDEX('Master Data'!$A$1:$H$686,'Evening Cow'!$A327,2),""),"")</f>
        <v/>
      </c>
      <c r="I327" s="60" t="str">
        <f t="array" ref="I327">IFERROR(IF(I$2&lt;=$C$1,INDEX('Master Data'!$A$1:$H$686,'Evening Cow'!$A327,2),""),"")</f>
        <v/>
      </c>
      <c r="J327" s="60" t="str">
        <f t="array" ref="J327">IFERROR(IF(J$2&lt;=$C$1,INDEX('Master Data'!$A$1:$H$686,'Evening Cow'!$A327,2),""),"")</f>
        <v/>
      </c>
      <c r="K327" s="60" t="str">
        <f t="array" ref="K327">IFERROR(IF(K$2&lt;=$C$1,INDEX('Master Data'!$A$1:$H$686,'Evening Cow'!$A327,2),""),"")</f>
        <v/>
      </c>
      <c r="L327" s="60" t="str">
        <f t="array" ref="L327">IFERROR(IF(L$2&lt;=$C$1,INDEX('Master Data'!$A$1:$H$686,'Evening Cow'!$A327,2),""),"")</f>
        <v/>
      </c>
      <c r="M327" s="60" t="str">
        <f t="array" ref="M327">IFERROR(IF(M$2&lt;=$C$1,INDEX('Master Data'!$A$1:$H$686,'Evening Cow'!$A327,2),""),"")</f>
        <v/>
      </c>
      <c r="N327" s="60" t="str">
        <f t="array" ref="N327">IFERROR(IF(N$2&lt;=$C$1,INDEX('Master Data'!$A$1:$H$686,'Evening Cow'!$A327,2),""),"")</f>
        <v/>
      </c>
      <c r="O327" s="60" t="str">
        <f t="array" ref="O327">IFERROR(IF(O$2&lt;=$C$1,INDEX('Master Data'!$A$1:$H$686,'Evening Cow'!$A327,2),""),"")</f>
        <v/>
      </c>
      <c r="P327" s="60" t="str">
        <f t="array" ref="P327">IFERROR(IF(P$2&lt;=$C$1,INDEX('Master Data'!$A$1:$H$686,'Evening Cow'!$A327,2),""),"")</f>
        <v/>
      </c>
      <c r="Q327" s="60" t="str">
        <f t="array" ref="Q327">IFERROR(IF(Q$2&lt;=$C$1,INDEX('Master Data'!$A$1:$H$686,'Evening Cow'!$A327,2),""),"")</f>
        <v/>
      </c>
      <c r="R327" s="60" t="str">
        <f t="array" ref="R327">IFERROR(IF(R$2&lt;=$C$1,INDEX('Master Data'!$A$1:$H$686,'Evening Cow'!$A327,2),""),"")</f>
        <v/>
      </c>
      <c r="S327" s="60" t="str">
        <f t="array" ref="S327">IFERROR(IF(S$2&lt;=$C$1,INDEX('Master Data'!$A$1:$H$686,'Evening Cow'!$A327,2),""),"")</f>
        <v/>
      </c>
      <c r="T327" s="60" t="str">
        <f t="array" ref="T327">IFERROR(IF(T$2&lt;=$C$1,INDEX('Master Data'!$A$1:$H$686,'Evening Cow'!$A327,2),""),"")</f>
        <v/>
      </c>
      <c r="U327" s="60" t="str">
        <f t="array" ref="U327">IFERROR(IF(U$2&lt;=$C$1,INDEX('Master Data'!$A$1:$H$686,'Evening Cow'!$A327,2),""),"")</f>
        <v/>
      </c>
      <c r="V327" s="60" t="str">
        <f t="array" ref="V327">IFERROR(IF(V$2&lt;=$C$1,INDEX('Master Data'!$A$1:$H$686,'Evening Cow'!$A327,2),""),"")</f>
        <v/>
      </c>
      <c r="W327" s="60" t="str">
        <f t="array" ref="W327">IFERROR(IF(W$2&lt;=$C$1,INDEX('Master Data'!$A$1:$H$686,'Evening Cow'!$A327,2),""),"")</f>
        <v/>
      </c>
      <c r="X327" s="60" t="str">
        <f t="array" ref="X327">IFERROR(IF(X$2&lt;=$C$1,INDEX('Master Data'!$A$1:$H$686,'Evening Cow'!$A327,2),""),"")</f>
        <v/>
      </c>
      <c r="Y327" s="60" t="str">
        <f t="array" ref="Y327">IFERROR(IF(Y$2&lt;=$C$1,INDEX('Master Data'!$A$1:$H$686,'Evening Cow'!$A327,2),""),"")</f>
        <v/>
      </c>
      <c r="Z327" s="60" t="str">
        <f t="array" ref="Z327">IFERROR(IF(Z$2&lt;=$C$1,INDEX('Master Data'!$A$1:$H$686,'Evening Cow'!$A327,2),""),"")</f>
        <v/>
      </c>
      <c r="AA327" s="60" t="str">
        <f t="array" ref="AA327">IFERROR(IF(AA$2&lt;=$C$1,INDEX('Master Data'!$A$1:$H$686,'Evening Cow'!$A327,2),""),"")</f>
        <v/>
      </c>
      <c r="AB327" s="60" t="str">
        <f t="array" ref="AB327">IFERROR(IF(AB$2&lt;=$C$1,INDEX('Master Data'!$A$1:$H$686,'Evening Cow'!$A327,2),""),"")</f>
        <v/>
      </c>
      <c r="AC327" s="60" t="str">
        <f t="array" ref="AC327">IFERROR(IF(AC$2&lt;=$C$1,INDEX('Master Data'!$A$1:$H$686,'Evening Cow'!$A327,2),""),"")</f>
        <v/>
      </c>
      <c r="AD327" s="60" t="str">
        <f t="array" ref="AD327">IFERROR(IF(AD$2&lt;=$C$1,INDEX('Master Data'!$A$1:$H$686,'Evening Cow'!$A327,2),""),"")</f>
        <v/>
      </c>
      <c r="AE327" s="12"/>
      <c r="AF327" s="12"/>
      <c r="AG327" s="12"/>
    </row>
    <row r="328" ht="14.25" customHeight="1">
      <c r="A328" s="60" t="str">
        <f>IFERROR(SMALL('Master Data'!H:H,ROW()-2),"")</f>
        <v/>
      </c>
      <c r="B328" s="61" t="str">
        <f t="array" ref="B328">IFERROR(INDEX('Master Data'!$A$1:$H$686,'Evening Cow'!$A328,1),"")</f>
        <v>Customer Name</v>
      </c>
      <c r="C328" s="60" t="str">
        <f t="array" ref="C328">IFERROR(IF(C$2&lt;=$C$1,INDEX('Master Data'!$A$1:$H$686,'Evening Cow'!$A328,2),""),"")</f>
        <v/>
      </c>
      <c r="D328" s="60" t="str">
        <f t="array" ref="D328">IFERROR(IF(D$2&lt;=$C$1,INDEX('Master Data'!$A$1:$H$686,'Evening Cow'!$A328,2),""),"")</f>
        <v/>
      </c>
      <c r="E328" s="60" t="str">
        <f t="array" ref="E328">IFERROR(IF(E$2&lt;=$C$1,INDEX('Master Data'!$A$1:$H$686,'Evening Cow'!$A328,2),""),"")</f>
        <v/>
      </c>
      <c r="F328" s="60" t="str">
        <f t="array" ref="F328">IFERROR(IF(F$2&lt;=$C$1,INDEX('Master Data'!$A$1:$H$686,'Evening Cow'!$A328,2),""),"")</f>
        <v/>
      </c>
      <c r="G328" s="60" t="str">
        <f t="array" ref="G328">IFERROR(IF(G$2&lt;=$C$1,INDEX('Master Data'!$A$1:$H$686,'Evening Cow'!$A328,2),""),"")</f>
        <v/>
      </c>
      <c r="H328" s="60" t="str">
        <f t="array" ref="H328">IFERROR(IF(H$2&lt;=$C$1,INDEX('Master Data'!$A$1:$H$686,'Evening Cow'!$A328,2),""),"")</f>
        <v/>
      </c>
      <c r="I328" s="60" t="str">
        <f t="array" ref="I328">IFERROR(IF(I$2&lt;=$C$1,INDEX('Master Data'!$A$1:$H$686,'Evening Cow'!$A328,2),""),"")</f>
        <v/>
      </c>
      <c r="J328" s="60" t="str">
        <f t="array" ref="J328">IFERROR(IF(J$2&lt;=$C$1,INDEX('Master Data'!$A$1:$H$686,'Evening Cow'!$A328,2),""),"")</f>
        <v/>
      </c>
      <c r="K328" s="60" t="str">
        <f t="array" ref="K328">IFERROR(IF(K$2&lt;=$C$1,INDEX('Master Data'!$A$1:$H$686,'Evening Cow'!$A328,2),""),"")</f>
        <v/>
      </c>
      <c r="L328" s="60" t="str">
        <f t="array" ref="L328">IFERROR(IF(L$2&lt;=$C$1,INDEX('Master Data'!$A$1:$H$686,'Evening Cow'!$A328,2),""),"")</f>
        <v/>
      </c>
      <c r="M328" s="60" t="str">
        <f t="array" ref="M328">IFERROR(IF(M$2&lt;=$C$1,INDEX('Master Data'!$A$1:$H$686,'Evening Cow'!$A328,2),""),"")</f>
        <v/>
      </c>
      <c r="N328" s="60" t="str">
        <f t="array" ref="N328">IFERROR(IF(N$2&lt;=$C$1,INDEX('Master Data'!$A$1:$H$686,'Evening Cow'!$A328,2),""),"")</f>
        <v/>
      </c>
      <c r="O328" s="60" t="str">
        <f t="array" ref="O328">IFERROR(IF(O$2&lt;=$C$1,INDEX('Master Data'!$A$1:$H$686,'Evening Cow'!$A328,2),""),"")</f>
        <v/>
      </c>
      <c r="P328" s="60" t="str">
        <f t="array" ref="P328">IFERROR(IF(P$2&lt;=$C$1,INDEX('Master Data'!$A$1:$H$686,'Evening Cow'!$A328,2),""),"")</f>
        <v/>
      </c>
      <c r="Q328" s="60" t="str">
        <f t="array" ref="Q328">IFERROR(IF(Q$2&lt;=$C$1,INDEX('Master Data'!$A$1:$H$686,'Evening Cow'!$A328,2),""),"")</f>
        <v/>
      </c>
      <c r="R328" s="60" t="str">
        <f t="array" ref="R328">IFERROR(IF(R$2&lt;=$C$1,INDEX('Master Data'!$A$1:$H$686,'Evening Cow'!$A328,2),""),"")</f>
        <v/>
      </c>
      <c r="S328" s="60" t="str">
        <f t="array" ref="S328">IFERROR(IF(S$2&lt;=$C$1,INDEX('Master Data'!$A$1:$H$686,'Evening Cow'!$A328,2),""),"")</f>
        <v/>
      </c>
      <c r="T328" s="60" t="str">
        <f t="array" ref="T328">IFERROR(IF(T$2&lt;=$C$1,INDEX('Master Data'!$A$1:$H$686,'Evening Cow'!$A328,2),""),"")</f>
        <v/>
      </c>
      <c r="U328" s="60" t="str">
        <f t="array" ref="U328">IFERROR(IF(U$2&lt;=$C$1,INDEX('Master Data'!$A$1:$H$686,'Evening Cow'!$A328,2),""),"")</f>
        <v/>
      </c>
      <c r="V328" s="60" t="str">
        <f t="array" ref="V328">IFERROR(IF(V$2&lt;=$C$1,INDEX('Master Data'!$A$1:$H$686,'Evening Cow'!$A328,2),""),"")</f>
        <v/>
      </c>
      <c r="W328" s="60" t="str">
        <f t="array" ref="W328">IFERROR(IF(W$2&lt;=$C$1,INDEX('Master Data'!$A$1:$H$686,'Evening Cow'!$A328,2),""),"")</f>
        <v/>
      </c>
      <c r="X328" s="60" t="str">
        <f t="array" ref="X328">IFERROR(IF(X$2&lt;=$C$1,INDEX('Master Data'!$A$1:$H$686,'Evening Cow'!$A328,2),""),"")</f>
        <v/>
      </c>
      <c r="Y328" s="60" t="str">
        <f t="array" ref="Y328">IFERROR(IF(Y$2&lt;=$C$1,INDEX('Master Data'!$A$1:$H$686,'Evening Cow'!$A328,2),""),"")</f>
        <v/>
      </c>
      <c r="Z328" s="60" t="str">
        <f t="array" ref="Z328">IFERROR(IF(Z$2&lt;=$C$1,INDEX('Master Data'!$A$1:$H$686,'Evening Cow'!$A328,2),""),"")</f>
        <v/>
      </c>
      <c r="AA328" s="60" t="str">
        <f t="array" ref="AA328">IFERROR(IF(AA$2&lt;=$C$1,INDEX('Master Data'!$A$1:$H$686,'Evening Cow'!$A328,2),""),"")</f>
        <v/>
      </c>
      <c r="AB328" s="60" t="str">
        <f t="array" ref="AB328">IFERROR(IF(AB$2&lt;=$C$1,INDEX('Master Data'!$A$1:$H$686,'Evening Cow'!$A328,2),""),"")</f>
        <v/>
      </c>
      <c r="AC328" s="60" t="str">
        <f t="array" ref="AC328">IFERROR(IF(AC$2&lt;=$C$1,INDEX('Master Data'!$A$1:$H$686,'Evening Cow'!$A328,2),""),"")</f>
        <v/>
      </c>
      <c r="AD328" s="60" t="str">
        <f t="array" ref="AD328">IFERROR(IF(AD$2&lt;=$C$1,INDEX('Master Data'!$A$1:$H$686,'Evening Cow'!$A328,2),""),"")</f>
        <v/>
      </c>
      <c r="AE328" s="12"/>
      <c r="AF328" s="12"/>
      <c r="AG328" s="12"/>
    </row>
    <row r="329" ht="14.25" customHeight="1">
      <c r="A329" s="60" t="str">
        <f>IFERROR(SMALL('Master Data'!H:H,ROW()-2),"")</f>
        <v/>
      </c>
      <c r="B329" s="61" t="str">
        <f t="array" ref="B329">IFERROR(INDEX('Master Data'!$A$1:$H$686,'Evening Cow'!$A329,1),"")</f>
        <v>Customer Name</v>
      </c>
      <c r="C329" s="60" t="str">
        <f t="array" ref="C329">IFERROR(IF(C$2&lt;=$C$1,INDEX('Master Data'!$A$1:$H$686,'Evening Cow'!$A329,2),""),"")</f>
        <v/>
      </c>
      <c r="D329" s="60" t="str">
        <f t="array" ref="D329">IFERROR(IF(D$2&lt;=$C$1,INDEX('Master Data'!$A$1:$H$686,'Evening Cow'!$A329,2),""),"")</f>
        <v/>
      </c>
      <c r="E329" s="60" t="str">
        <f t="array" ref="E329">IFERROR(IF(E$2&lt;=$C$1,INDEX('Master Data'!$A$1:$H$686,'Evening Cow'!$A329,2),""),"")</f>
        <v/>
      </c>
      <c r="F329" s="60" t="str">
        <f t="array" ref="F329">IFERROR(IF(F$2&lt;=$C$1,INDEX('Master Data'!$A$1:$H$686,'Evening Cow'!$A329,2),""),"")</f>
        <v/>
      </c>
      <c r="G329" s="60" t="str">
        <f t="array" ref="G329">IFERROR(IF(G$2&lt;=$C$1,INDEX('Master Data'!$A$1:$H$686,'Evening Cow'!$A329,2),""),"")</f>
        <v/>
      </c>
      <c r="H329" s="60" t="str">
        <f t="array" ref="H329">IFERROR(IF(H$2&lt;=$C$1,INDEX('Master Data'!$A$1:$H$686,'Evening Cow'!$A329,2),""),"")</f>
        <v/>
      </c>
      <c r="I329" s="60" t="str">
        <f t="array" ref="I329">IFERROR(IF(I$2&lt;=$C$1,INDEX('Master Data'!$A$1:$H$686,'Evening Cow'!$A329,2),""),"")</f>
        <v/>
      </c>
      <c r="J329" s="60" t="str">
        <f t="array" ref="J329">IFERROR(IF(J$2&lt;=$C$1,INDEX('Master Data'!$A$1:$H$686,'Evening Cow'!$A329,2),""),"")</f>
        <v/>
      </c>
      <c r="K329" s="60" t="str">
        <f t="array" ref="K329">IFERROR(IF(K$2&lt;=$C$1,INDEX('Master Data'!$A$1:$H$686,'Evening Cow'!$A329,2),""),"")</f>
        <v/>
      </c>
      <c r="L329" s="60" t="str">
        <f t="array" ref="L329">IFERROR(IF(L$2&lt;=$C$1,INDEX('Master Data'!$A$1:$H$686,'Evening Cow'!$A329,2),""),"")</f>
        <v/>
      </c>
      <c r="M329" s="60" t="str">
        <f t="array" ref="M329">IFERROR(IF(M$2&lt;=$C$1,INDEX('Master Data'!$A$1:$H$686,'Evening Cow'!$A329,2),""),"")</f>
        <v/>
      </c>
      <c r="N329" s="60" t="str">
        <f t="array" ref="N329">IFERROR(IF(N$2&lt;=$C$1,INDEX('Master Data'!$A$1:$H$686,'Evening Cow'!$A329,2),""),"")</f>
        <v/>
      </c>
      <c r="O329" s="60" t="str">
        <f t="array" ref="O329">IFERROR(IF(O$2&lt;=$C$1,INDEX('Master Data'!$A$1:$H$686,'Evening Cow'!$A329,2),""),"")</f>
        <v/>
      </c>
      <c r="P329" s="60" t="str">
        <f t="array" ref="P329">IFERROR(IF(P$2&lt;=$C$1,INDEX('Master Data'!$A$1:$H$686,'Evening Cow'!$A329,2),""),"")</f>
        <v/>
      </c>
      <c r="Q329" s="60" t="str">
        <f t="array" ref="Q329">IFERROR(IF(Q$2&lt;=$C$1,INDEX('Master Data'!$A$1:$H$686,'Evening Cow'!$A329,2),""),"")</f>
        <v/>
      </c>
      <c r="R329" s="60" t="str">
        <f t="array" ref="R329">IFERROR(IF(R$2&lt;=$C$1,INDEX('Master Data'!$A$1:$H$686,'Evening Cow'!$A329,2),""),"")</f>
        <v/>
      </c>
      <c r="S329" s="60" t="str">
        <f t="array" ref="S329">IFERROR(IF(S$2&lt;=$C$1,INDEX('Master Data'!$A$1:$H$686,'Evening Cow'!$A329,2),""),"")</f>
        <v/>
      </c>
      <c r="T329" s="60" t="str">
        <f t="array" ref="T329">IFERROR(IF(T$2&lt;=$C$1,INDEX('Master Data'!$A$1:$H$686,'Evening Cow'!$A329,2),""),"")</f>
        <v/>
      </c>
      <c r="U329" s="60" t="str">
        <f t="array" ref="U329">IFERROR(IF(U$2&lt;=$C$1,INDEX('Master Data'!$A$1:$H$686,'Evening Cow'!$A329,2),""),"")</f>
        <v/>
      </c>
      <c r="V329" s="60" t="str">
        <f t="array" ref="V329">IFERROR(IF(V$2&lt;=$C$1,INDEX('Master Data'!$A$1:$H$686,'Evening Cow'!$A329,2),""),"")</f>
        <v/>
      </c>
      <c r="W329" s="60" t="str">
        <f t="array" ref="W329">IFERROR(IF(W$2&lt;=$C$1,INDEX('Master Data'!$A$1:$H$686,'Evening Cow'!$A329,2),""),"")</f>
        <v/>
      </c>
      <c r="X329" s="60" t="str">
        <f t="array" ref="X329">IFERROR(IF(X$2&lt;=$C$1,INDEX('Master Data'!$A$1:$H$686,'Evening Cow'!$A329,2),""),"")</f>
        <v/>
      </c>
      <c r="Y329" s="60" t="str">
        <f t="array" ref="Y329">IFERROR(IF(Y$2&lt;=$C$1,INDEX('Master Data'!$A$1:$H$686,'Evening Cow'!$A329,2),""),"")</f>
        <v/>
      </c>
      <c r="Z329" s="60" t="str">
        <f t="array" ref="Z329">IFERROR(IF(Z$2&lt;=$C$1,INDEX('Master Data'!$A$1:$H$686,'Evening Cow'!$A329,2),""),"")</f>
        <v/>
      </c>
      <c r="AA329" s="60" t="str">
        <f t="array" ref="AA329">IFERROR(IF(AA$2&lt;=$C$1,INDEX('Master Data'!$A$1:$H$686,'Evening Cow'!$A329,2),""),"")</f>
        <v/>
      </c>
      <c r="AB329" s="60" t="str">
        <f t="array" ref="AB329">IFERROR(IF(AB$2&lt;=$C$1,INDEX('Master Data'!$A$1:$H$686,'Evening Cow'!$A329,2),""),"")</f>
        <v/>
      </c>
      <c r="AC329" s="60" t="str">
        <f t="array" ref="AC329">IFERROR(IF(AC$2&lt;=$C$1,INDEX('Master Data'!$A$1:$H$686,'Evening Cow'!$A329,2),""),"")</f>
        <v/>
      </c>
      <c r="AD329" s="60" t="str">
        <f t="array" ref="AD329">IFERROR(IF(AD$2&lt;=$C$1,INDEX('Master Data'!$A$1:$H$686,'Evening Cow'!$A329,2),""),"")</f>
        <v/>
      </c>
      <c r="AE329" s="12"/>
      <c r="AF329" s="12"/>
      <c r="AG329" s="12"/>
    </row>
    <row r="330" ht="14.25" customHeight="1">
      <c r="A330" s="60" t="str">
        <f>IFERROR(SMALL('Master Data'!H:H,ROW()-2),"")</f>
        <v/>
      </c>
      <c r="B330" s="61" t="str">
        <f t="array" ref="B330">IFERROR(INDEX('Master Data'!$A$1:$H$686,'Evening Cow'!$A330,1),"")</f>
        <v>Customer Name</v>
      </c>
      <c r="C330" s="60" t="str">
        <f t="array" ref="C330">IFERROR(IF(C$2&lt;=$C$1,INDEX('Master Data'!$A$1:$H$686,'Evening Cow'!$A330,2),""),"")</f>
        <v/>
      </c>
      <c r="D330" s="60" t="str">
        <f t="array" ref="D330">IFERROR(IF(D$2&lt;=$C$1,INDEX('Master Data'!$A$1:$H$686,'Evening Cow'!$A330,2),""),"")</f>
        <v/>
      </c>
      <c r="E330" s="60" t="str">
        <f t="array" ref="E330">IFERROR(IF(E$2&lt;=$C$1,INDEX('Master Data'!$A$1:$H$686,'Evening Cow'!$A330,2),""),"")</f>
        <v/>
      </c>
      <c r="F330" s="60" t="str">
        <f t="array" ref="F330">IFERROR(IF(F$2&lt;=$C$1,INDEX('Master Data'!$A$1:$H$686,'Evening Cow'!$A330,2),""),"")</f>
        <v/>
      </c>
      <c r="G330" s="60" t="str">
        <f t="array" ref="G330">IFERROR(IF(G$2&lt;=$C$1,INDEX('Master Data'!$A$1:$H$686,'Evening Cow'!$A330,2),""),"")</f>
        <v/>
      </c>
      <c r="H330" s="60" t="str">
        <f t="array" ref="H330">IFERROR(IF(H$2&lt;=$C$1,INDEX('Master Data'!$A$1:$H$686,'Evening Cow'!$A330,2),""),"")</f>
        <v/>
      </c>
      <c r="I330" s="60" t="str">
        <f t="array" ref="I330">IFERROR(IF(I$2&lt;=$C$1,INDEX('Master Data'!$A$1:$H$686,'Evening Cow'!$A330,2),""),"")</f>
        <v/>
      </c>
      <c r="J330" s="60" t="str">
        <f t="array" ref="J330">IFERROR(IF(J$2&lt;=$C$1,INDEX('Master Data'!$A$1:$H$686,'Evening Cow'!$A330,2),""),"")</f>
        <v/>
      </c>
      <c r="K330" s="60" t="str">
        <f t="array" ref="K330">IFERROR(IF(K$2&lt;=$C$1,INDEX('Master Data'!$A$1:$H$686,'Evening Cow'!$A330,2),""),"")</f>
        <v/>
      </c>
      <c r="L330" s="60" t="str">
        <f t="array" ref="L330">IFERROR(IF(L$2&lt;=$C$1,INDEX('Master Data'!$A$1:$H$686,'Evening Cow'!$A330,2),""),"")</f>
        <v/>
      </c>
      <c r="M330" s="60" t="str">
        <f t="array" ref="M330">IFERROR(IF(M$2&lt;=$C$1,INDEX('Master Data'!$A$1:$H$686,'Evening Cow'!$A330,2),""),"")</f>
        <v/>
      </c>
      <c r="N330" s="60" t="str">
        <f t="array" ref="N330">IFERROR(IF(N$2&lt;=$C$1,INDEX('Master Data'!$A$1:$H$686,'Evening Cow'!$A330,2),""),"")</f>
        <v/>
      </c>
      <c r="O330" s="60" t="str">
        <f t="array" ref="O330">IFERROR(IF(O$2&lt;=$C$1,INDEX('Master Data'!$A$1:$H$686,'Evening Cow'!$A330,2),""),"")</f>
        <v/>
      </c>
      <c r="P330" s="60" t="str">
        <f t="array" ref="P330">IFERROR(IF(P$2&lt;=$C$1,INDEX('Master Data'!$A$1:$H$686,'Evening Cow'!$A330,2),""),"")</f>
        <v/>
      </c>
      <c r="Q330" s="60" t="str">
        <f t="array" ref="Q330">IFERROR(IF(Q$2&lt;=$C$1,INDEX('Master Data'!$A$1:$H$686,'Evening Cow'!$A330,2),""),"")</f>
        <v/>
      </c>
      <c r="R330" s="60" t="str">
        <f t="array" ref="R330">IFERROR(IF(R$2&lt;=$C$1,INDEX('Master Data'!$A$1:$H$686,'Evening Cow'!$A330,2),""),"")</f>
        <v/>
      </c>
      <c r="S330" s="60" t="str">
        <f t="array" ref="S330">IFERROR(IF(S$2&lt;=$C$1,INDEX('Master Data'!$A$1:$H$686,'Evening Cow'!$A330,2),""),"")</f>
        <v/>
      </c>
      <c r="T330" s="60" t="str">
        <f t="array" ref="T330">IFERROR(IF(T$2&lt;=$C$1,INDEX('Master Data'!$A$1:$H$686,'Evening Cow'!$A330,2),""),"")</f>
        <v/>
      </c>
      <c r="U330" s="60" t="str">
        <f t="array" ref="U330">IFERROR(IF(U$2&lt;=$C$1,INDEX('Master Data'!$A$1:$H$686,'Evening Cow'!$A330,2),""),"")</f>
        <v/>
      </c>
      <c r="V330" s="60" t="str">
        <f t="array" ref="V330">IFERROR(IF(V$2&lt;=$C$1,INDEX('Master Data'!$A$1:$H$686,'Evening Cow'!$A330,2),""),"")</f>
        <v/>
      </c>
      <c r="W330" s="60" t="str">
        <f t="array" ref="W330">IFERROR(IF(W$2&lt;=$C$1,INDEX('Master Data'!$A$1:$H$686,'Evening Cow'!$A330,2),""),"")</f>
        <v/>
      </c>
      <c r="X330" s="60" t="str">
        <f t="array" ref="X330">IFERROR(IF(X$2&lt;=$C$1,INDEX('Master Data'!$A$1:$H$686,'Evening Cow'!$A330,2),""),"")</f>
        <v/>
      </c>
      <c r="Y330" s="60" t="str">
        <f t="array" ref="Y330">IFERROR(IF(Y$2&lt;=$C$1,INDEX('Master Data'!$A$1:$H$686,'Evening Cow'!$A330,2),""),"")</f>
        <v/>
      </c>
      <c r="Z330" s="60" t="str">
        <f t="array" ref="Z330">IFERROR(IF(Z$2&lt;=$C$1,INDEX('Master Data'!$A$1:$H$686,'Evening Cow'!$A330,2),""),"")</f>
        <v/>
      </c>
      <c r="AA330" s="60" t="str">
        <f t="array" ref="AA330">IFERROR(IF(AA$2&lt;=$C$1,INDEX('Master Data'!$A$1:$H$686,'Evening Cow'!$A330,2),""),"")</f>
        <v/>
      </c>
      <c r="AB330" s="60" t="str">
        <f t="array" ref="AB330">IFERROR(IF(AB$2&lt;=$C$1,INDEX('Master Data'!$A$1:$H$686,'Evening Cow'!$A330,2),""),"")</f>
        <v/>
      </c>
      <c r="AC330" s="60" t="str">
        <f t="array" ref="AC330">IFERROR(IF(AC$2&lt;=$C$1,INDEX('Master Data'!$A$1:$H$686,'Evening Cow'!$A330,2),""),"")</f>
        <v/>
      </c>
      <c r="AD330" s="60" t="str">
        <f t="array" ref="AD330">IFERROR(IF(AD$2&lt;=$C$1,INDEX('Master Data'!$A$1:$H$686,'Evening Cow'!$A330,2),""),"")</f>
        <v/>
      </c>
      <c r="AE330" s="12"/>
      <c r="AF330" s="12"/>
      <c r="AG330" s="12"/>
    </row>
    <row r="331" ht="14.25" customHeight="1">
      <c r="A331" s="60" t="str">
        <f>IFERROR(SMALL('Master Data'!H:H,ROW()-2),"")</f>
        <v/>
      </c>
      <c r="B331" s="61" t="str">
        <f t="array" ref="B331">IFERROR(INDEX('Master Data'!$A$1:$H$686,'Evening Cow'!$A331,1),"")</f>
        <v>Customer Name</v>
      </c>
      <c r="C331" s="60" t="str">
        <f t="array" ref="C331">IFERROR(IF(C$2&lt;=$C$1,INDEX('Master Data'!$A$1:$H$686,'Evening Cow'!$A331,2),""),"")</f>
        <v/>
      </c>
      <c r="D331" s="60" t="str">
        <f t="array" ref="D331">IFERROR(IF(D$2&lt;=$C$1,INDEX('Master Data'!$A$1:$H$686,'Evening Cow'!$A331,2),""),"")</f>
        <v/>
      </c>
      <c r="E331" s="60" t="str">
        <f t="array" ref="E331">IFERROR(IF(E$2&lt;=$C$1,INDEX('Master Data'!$A$1:$H$686,'Evening Cow'!$A331,2),""),"")</f>
        <v/>
      </c>
      <c r="F331" s="60" t="str">
        <f t="array" ref="F331">IFERROR(IF(F$2&lt;=$C$1,INDEX('Master Data'!$A$1:$H$686,'Evening Cow'!$A331,2),""),"")</f>
        <v/>
      </c>
      <c r="G331" s="60" t="str">
        <f t="array" ref="G331">IFERROR(IF(G$2&lt;=$C$1,INDEX('Master Data'!$A$1:$H$686,'Evening Cow'!$A331,2),""),"")</f>
        <v/>
      </c>
      <c r="H331" s="60" t="str">
        <f t="array" ref="H331">IFERROR(IF(H$2&lt;=$C$1,INDEX('Master Data'!$A$1:$H$686,'Evening Cow'!$A331,2),""),"")</f>
        <v/>
      </c>
      <c r="I331" s="60" t="str">
        <f t="array" ref="I331">IFERROR(IF(I$2&lt;=$C$1,INDEX('Master Data'!$A$1:$H$686,'Evening Cow'!$A331,2),""),"")</f>
        <v/>
      </c>
      <c r="J331" s="60" t="str">
        <f t="array" ref="J331">IFERROR(IF(J$2&lt;=$C$1,INDEX('Master Data'!$A$1:$H$686,'Evening Cow'!$A331,2),""),"")</f>
        <v/>
      </c>
      <c r="K331" s="60" t="str">
        <f t="array" ref="K331">IFERROR(IF(K$2&lt;=$C$1,INDEX('Master Data'!$A$1:$H$686,'Evening Cow'!$A331,2),""),"")</f>
        <v/>
      </c>
      <c r="L331" s="60" t="str">
        <f t="array" ref="L331">IFERROR(IF(L$2&lt;=$C$1,INDEX('Master Data'!$A$1:$H$686,'Evening Cow'!$A331,2),""),"")</f>
        <v/>
      </c>
      <c r="M331" s="60" t="str">
        <f t="array" ref="M331">IFERROR(IF(M$2&lt;=$C$1,INDEX('Master Data'!$A$1:$H$686,'Evening Cow'!$A331,2),""),"")</f>
        <v/>
      </c>
      <c r="N331" s="60" t="str">
        <f t="array" ref="N331">IFERROR(IF(N$2&lt;=$C$1,INDEX('Master Data'!$A$1:$H$686,'Evening Cow'!$A331,2),""),"")</f>
        <v/>
      </c>
      <c r="O331" s="60" t="str">
        <f t="array" ref="O331">IFERROR(IF(O$2&lt;=$C$1,INDEX('Master Data'!$A$1:$H$686,'Evening Cow'!$A331,2),""),"")</f>
        <v/>
      </c>
      <c r="P331" s="60" t="str">
        <f t="array" ref="P331">IFERROR(IF(P$2&lt;=$C$1,INDEX('Master Data'!$A$1:$H$686,'Evening Cow'!$A331,2),""),"")</f>
        <v/>
      </c>
      <c r="Q331" s="60" t="str">
        <f t="array" ref="Q331">IFERROR(IF(Q$2&lt;=$C$1,INDEX('Master Data'!$A$1:$H$686,'Evening Cow'!$A331,2),""),"")</f>
        <v/>
      </c>
      <c r="R331" s="60" t="str">
        <f t="array" ref="R331">IFERROR(IF(R$2&lt;=$C$1,INDEX('Master Data'!$A$1:$H$686,'Evening Cow'!$A331,2),""),"")</f>
        <v/>
      </c>
      <c r="S331" s="60" t="str">
        <f t="array" ref="S331">IFERROR(IF(S$2&lt;=$C$1,INDEX('Master Data'!$A$1:$H$686,'Evening Cow'!$A331,2),""),"")</f>
        <v/>
      </c>
      <c r="T331" s="60" t="str">
        <f t="array" ref="T331">IFERROR(IF(T$2&lt;=$C$1,INDEX('Master Data'!$A$1:$H$686,'Evening Cow'!$A331,2),""),"")</f>
        <v/>
      </c>
      <c r="U331" s="60" t="str">
        <f t="array" ref="U331">IFERROR(IF(U$2&lt;=$C$1,INDEX('Master Data'!$A$1:$H$686,'Evening Cow'!$A331,2),""),"")</f>
        <v/>
      </c>
      <c r="V331" s="60" t="str">
        <f t="array" ref="V331">IFERROR(IF(V$2&lt;=$C$1,INDEX('Master Data'!$A$1:$H$686,'Evening Cow'!$A331,2),""),"")</f>
        <v/>
      </c>
      <c r="W331" s="60" t="str">
        <f t="array" ref="W331">IFERROR(IF(W$2&lt;=$C$1,INDEX('Master Data'!$A$1:$H$686,'Evening Cow'!$A331,2),""),"")</f>
        <v/>
      </c>
      <c r="X331" s="60" t="str">
        <f t="array" ref="X331">IFERROR(IF(X$2&lt;=$C$1,INDEX('Master Data'!$A$1:$H$686,'Evening Cow'!$A331,2),""),"")</f>
        <v/>
      </c>
      <c r="Y331" s="60" t="str">
        <f t="array" ref="Y331">IFERROR(IF(Y$2&lt;=$C$1,INDEX('Master Data'!$A$1:$H$686,'Evening Cow'!$A331,2),""),"")</f>
        <v/>
      </c>
      <c r="Z331" s="60" t="str">
        <f t="array" ref="Z331">IFERROR(IF(Z$2&lt;=$C$1,INDEX('Master Data'!$A$1:$H$686,'Evening Cow'!$A331,2),""),"")</f>
        <v/>
      </c>
      <c r="AA331" s="60" t="str">
        <f t="array" ref="AA331">IFERROR(IF(AA$2&lt;=$C$1,INDEX('Master Data'!$A$1:$H$686,'Evening Cow'!$A331,2),""),"")</f>
        <v/>
      </c>
      <c r="AB331" s="60" t="str">
        <f t="array" ref="AB331">IFERROR(IF(AB$2&lt;=$C$1,INDEX('Master Data'!$A$1:$H$686,'Evening Cow'!$A331,2),""),"")</f>
        <v/>
      </c>
      <c r="AC331" s="60" t="str">
        <f t="array" ref="AC331">IFERROR(IF(AC$2&lt;=$C$1,INDEX('Master Data'!$A$1:$H$686,'Evening Cow'!$A331,2),""),"")</f>
        <v/>
      </c>
      <c r="AD331" s="60" t="str">
        <f t="array" ref="AD331">IFERROR(IF(AD$2&lt;=$C$1,INDEX('Master Data'!$A$1:$H$686,'Evening Cow'!$A331,2),""),"")</f>
        <v/>
      </c>
      <c r="AE331" s="12"/>
      <c r="AF331" s="12"/>
      <c r="AG331" s="12"/>
    </row>
    <row r="332" ht="14.25" customHeight="1">
      <c r="A332" s="60" t="str">
        <f>IFERROR(SMALL('Master Data'!H:H,ROW()-2),"")</f>
        <v/>
      </c>
      <c r="B332" s="61" t="str">
        <f t="array" ref="B332">IFERROR(INDEX('Master Data'!$A$1:$H$686,'Evening Cow'!$A332,1),"")</f>
        <v>Customer Name</v>
      </c>
      <c r="C332" s="60" t="str">
        <f t="array" ref="C332">IFERROR(IF(C$2&lt;=$C$1,INDEX('Master Data'!$A$1:$H$686,'Evening Cow'!$A332,2),""),"")</f>
        <v/>
      </c>
      <c r="D332" s="60" t="str">
        <f t="array" ref="D332">IFERROR(IF(D$2&lt;=$C$1,INDEX('Master Data'!$A$1:$H$686,'Evening Cow'!$A332,2),""),"")</f>
        <v/>
      </c>
      <c r="E332" s="60" t="str">
        <f t="array" ref="E332">IFERROR(IF(E$2&lt;=$C$1,INDEX('Master Data'!$A$1:$H$686,'Evening Cow'!$A332,2),""),"")</f>
        <v/>
      </c>
      <c r="F332" s="60" t="str">
        <f t="array" ref="F332">IFERROR(IF(F$2&lt;=$C$1,INDEX('Master Data'!$A$1:$H$686,'Evening Cow'!$A332,2),""),"")</f>
        <v/>
      </c>
      <c r="G332" s="60" t="str">
        <f t="array" ref="G332">IFERROR(IF(G$2&lt;=$C$1,INDEX('Master Data'!$A$1:$H$686,'Evening Cow'!$A332,2),""),"")</f>
        <v/>
      </c>
      <c r="H332" s="60" t="str">
        <f t="array" ref="H332">IFERROR(IF(H$2&lt;=$C$1,INDEX('Master Data'!$A$1:$H$686,'Evening Cow'!$A332,2),""),"")</f>
        <v/>
      </c>
      <c r="I332" s="60" t="str">
        <f t="array" ref="I332">IFERROR(IF(I$2&lt;=$C$1,INDEX('Master Data'!$A$1:$H$686,'Evening Cow'!$A332,2),""),"")</f>
        <v/>
      </c>
      <c r="J332" s="60" t="str">
        <f t="array" ref="J332">IFERROR(IF(J$2&lt;=$C$1,INDEX('Master Data'!$A$1:$H$686,'Evening Cow'!$A332,2),""),"")</f>
        <v/>
      </c>
      <c r="K332" s="60" t="str">
        <f t="array" ref="K332">IFERROR(IF(K$2&lt;=$C$1,INDEX('Master Data'!$A$1:$H$686,'Evening Cow'!$A332,2),""),"")</f>
        <v/>
      </c>
      <c r="L332" s="60" t="str">
        <f t="array" ref="L332">IFERROR(IF(L$2&lt;=$C$1,INDEX('Master Data'!$A$1:$H$686,'Evening Cow'!$A332,2),""),"")</f>
        <v/>
      </c>
      <c r="M332" s="60" t="str">
        <f t="array" ref="M332">IFERROR(IF(M$2&lt;=$C$1,INDEX('Master Data'!$A$1:$H$686,'Evening Cow'!$A332,2),""),"")</f>
        <v/>
      </c>
      <c r="N332" s="60" t="str">
        <f t="array" ref="N332">IFERROR(IF(N$2&lt;=$C$1,INDEX('Master Data'!$A$1:$H$686,'Evening Cow'!$A332,2),""),"")</f>
        <v/>
      </c>
      <c r="O332" s="60" t="str">
        <f t="array" ref="O332">IFERROR(IF(O$2&lt;=$C$1,INDEX('Master Data'!$A$1:$H$686,'Evening Cow'!$A332,2),""),"")</f>
        <v/>
      </c>
      <c r="P332" s="60" t="str">
        <f t="array" ref="P332">IFERROR(IF(P$2&lt;=$C$1,INDEX('Master Data'!$A$1:$H$686,'Evening Cow'!$A332,2),""),"")</f>
        <v/>
      </c>
      <c r="Q332" s="60" t="str">
        <f t="array" ref="Q332">IFERROR(IF(Q$2&lt;=$C$1,INDEX('Master Data'!$A$1:$H$686,'Evening Cow'!$A332,2),""),"")</f>
        <v/>
      </c>
      <c r="R332" s="60" t="str">
        <f t="array" ref="R332">IFERROR(IF(R$2&lt;=$C$1,INDEX('Master Data'!$A$1:$H$686,'Evening Cow'!$A332,2),""),"")</f>
        <v/>
      </c>
      <c r="S332" s="60" t="str">
        <f t="array" ref="S332">IFERROR(IF(S$2&lt;=$C$1,INDEX('Master Data'!$A$1:$H$686,'Evening Cow'!$A332,2),""),"")</f>
        <v/>
      </c>
      <c r="T332" s="60" t="str">
        <f t="array" ref="T332">IFERROR(IF(T$2&lt;=$C$1,INDEX('Master Data'!$A$1:$H$686,'Evening Cow'!$A332,2),""),"")</f>
        <v/>
      </c>
      <c r="U332" s="60" t="str">
        <f t="array" ref="U332">IFERROR(IF(U$2&lt;=$C$1,INDEX('Master Data'!$A$1:$H$686,'Evening Cow'!$A332,2),""),"")</f>
        <v/>
      </c>
      <c r="V332" s="60" t="str">
        <f t="array" ref="V332">IFERROR(IF(V$2&lt;=$C$1,INDEX('Master Data'!$A$1:$H$686,'Evening Cow'!$A332,2),""),"")</f>
        <v/>
      </c>
      <c r="W332" s="60" t="str">
        <f t="array" ref="W332">IFERROR(IF(W$2&lt;=$C$1,INDEX('Master Data'!$A$1:$H$686,'Evening Cow'!$A332,2),""),"")</f>
        <v/>
      </c>
      <c r="X332" s="60" t="str">
        <f t="array" ref="X332">IFERROR(IF(X$2&lt;=$C$1,INDEX('Master Data'!$A$1:$H$686,'Evening Cow'!$A332,2),""),"")</f>
        <v/>
      </c>
      <c r="Y332" s="60" t="str">
        <f t="array" ref="Y332">IFERROR(IF(Y$2&lt;=$C$1,INDEX('Master Data'!$A$1:$H$686,'Evening Cow'!$A332,2),""),"")</f>
        <v/>
      </c>
      <c r="Z332" s="60" t="str">
        <f t="array" ref="Z332">IFERROR(IF(Z$2&lt;=$C$1,INDEX('Master Data'!$A$1:$H$686,'Evening Cow'!$A332,2),""),"")</f>
        <v/>
      </c>
      <c r="AA332" s="60" t="str">
        <f t="array" ref="AA332">IFERROR(IF(AA$2&lt;=$C$1,INDEX('Master Data'!$A$1:$H$686,'Evening Cow'!$A332,2),""),"")</f>
        <v/>
      </c>
      <c r="AB332" s="60" t="str">
        <f t="array" ref="AB332">IFERROR(IF(AB$2&lt;=$C$1,INDEX('Master Data'!$A$1:$H$686,'Evening Cow'!$A332,2),""),"")</f>
        <v/>
      </c>
      <c r="AC332" s="60" t="str">
        <f t="array" ref="AC332">IFERROR(IF(AC$2&lt;=$C$1,INDEX('Master Data'!$A$1:$H$686,'Evening Cow'!$A332,2),""),"")</f>
        <v/>
      </c>
      <c r="AD332" s="60" t="str">
        <f t="array" ref="AD332">IFERROR(IF(AD$2&lt;=$C$1,INDEX('Master Data'!$A$1:$H$686,'Evening Cow'!$A332,2),""),"")</f>
        <v/>
      </c>
      <c r="AE332" s="12"/>
      <c r="AF332" s="12"/>
      <c r="AG332" s="12"/>
    </row>
    <row r="333" ht="14.25" customHeight="1">
      <c r="A333" s="60" t="str">
        <f>IFERROR(SMALL('Master Data'!H:H,ROW()-2),"")</f>
        <v/>
      </c>
      <c r="B333" s="61" t="str">
        <f t="array" ref="B333">IFERROR(INDEX('Master Data'!$A$1:$H$686,'Evening Cow'!$A333,1),"")</f>
        <v>Customer Name</v>
      </c>
      <c r="C333" s="60" t="str">
        <f t="array" ref="C333">IFERROR(IF(C$2&lt;=$C$1,INDEX('Master Data'!$A$1:$H$686,'Evening Cow'!$A333,2),""),"")</f>
        <v/>
      </c>
      <c r="D333" s="60" t="str">
        <f t="array" ref="D333">IFERROR(IF(D$2&lt;=$C$1,INDEX('Master Data'!$A$1:$H$686,'Evening Cow'!$A333,2),""),"")</f>
        <v/>
      </c>
      <c r="E333" s="60" t="str">
        <f t="array" ref="E333">IFERROR(IF(E$2&lt;=$C$1,INDEX('Master Data'!$A$1:$H$686,'Evening Cow'!$A333,2),""),"")</f>
        <v/>
      </c>
      <c r="F333" s="60" t="str">
        <f t="array" ref="F333">IFERROR(IF(F$2&lt;=$C$1,INDEX('Master Data'!$A$1:$H$686,'Evening Cow'!$A333,2),""),"")</f>
        <v/>
      </c>
      <c r="G333" s="60" t="str">
        <f t="array" ref="G333">IFERROR(IF(G$2&lt;=$C$1,INDEX('Master Data'!$A$1:$H$686,'Evening Cow'!$A333,2),""),"")</f>
        <v/>
      </c>
      <c r="H333" s="60" t="str">
        <f t="array" ref="H333">IFERROR(IF(H$2&lt;=$C$1,INDEX('Master Data'!$A$1:$H$686,'Evening Cow'!$A333,2),""),"")</f>
        <v/>
      </c>
      <c r="I333" s="60" t="str">
        <f t="array" ref="I333">IFERROR(IF(I$2&lt;=$C$1,INDEX('Master Data'!$A$1:$H$686,'Evening Cow'!$A333,2),""),"")</f>
        <v/>
      </c>
      <c r="J333" s="60" t="str">
        <f t="array" ref="J333">IFERROR(IF(J$2&lt;=$C$1,INDEX('Master Data'!$A$1:$H$686,'Evening Cow'!$A333,2),""),"")</f>
        <v/>
      </c>
      <c r="K333" s="60" t="str">
        <f t="array" ref="K333">IFERROR(IF(K$2&lt;=$C$1,INDEX('Master Data'!$A$1:$H$686,'Evening Cow'!$A333,2),""),"")</f>
        <v/>
      </c>
      <c r="L333" s="60" t="str">
        <f t="array" ref="L333">IFERROR(IF(L$2&lt;=$C$1,INDEX('Master Data'!$A$1:$H$686,'Evening Cow'!$A333,2),""),"")</f>
        <v/>
      </c>
      <c r="M333" s="60" t="str">
        <f t="array" ref="M333">IFERROR(IF(M$2&lt;=$C$1,INDEX('Master Data'!$A$1:$H$686,'Evening Cow'!$A333,2),""),"")</f>
        <v/>
      </c>
      <c r="N333" s="60" t="str">
        <f t="array" ref="N333">IFERROR(IF(N$2&lt;=$C$1,INDEX('Master Data'!$A$1:$H$686,'Evening Cow'!$A333,2),""),"")</f>
        <v/>
      </c>
      <c r="O333" s="60" t="str">
        <f t="array" ref="O333">IFERROR(IF(O$2&lt;=$C$1,INDEX('Master Data'!$A$1:$H$686,'Evening Cow'!$A333,2),""),"")</f>
        <v/>
      </c>
      <c r="P333" s="60" t="str">
        <f t="array" ref="P333">IFERROR(IF(P$2&lt;=$C$1,INDEX('Master Data'!$A$1:$H$686,'Evening Cow'!$A333,2),""),"")</f>
        <v/>
      </c>
      <c r="Q333" s="60" t="str">
        <f t="array" ref="Q333">IFERROR(IF(Q$2&lt;=$C$1,INDEX('Master Data'!$A$1:$H$686,'Evening Cow'!$A333,2),""),"")</f>
        <v/>
      </c>
      <c r="R333" s="60" t="str">
        <f t="array" ref="R333">IFERROR(IF(R$2&lt;=$C$1,INDEX('Master Data'!$A$1:$H$686,'Evening Cow'!$A333,2),""),"")</f>
        <v/>
      </c>
      <c r="S333" s="60" t="str">
        <f t="array" ref="S333">IFERROR(IF(S$2&lt;=$C$1,INDEX('Master Data'!$A$1:$H$686,'Evening Cow'!$A333,2),""),"")</f>
        <v/>
      </c>
      <c r="T333" s="60" t="str">
        <f t="array" ref="T333">IFERROR(IF(T$2&lt;=$C$1,INDEX('Master Data'!$A$1:$H$686,'Evening Cow'!$A333,2),""),"")</f>
        <v/>
      </c>
      <c r="U333" s="60" t="str">
        <f t="array" ref="U333">IFERROR(IF(U$2&lt;=$C$1,INDEX('Master Data'!$A$1:$H$686,'Evening Cow'!$A333,2),""),"")</f>
        <v/>
      </c>
      <c r="V333" s="60" t="str">
        <f t="array" ref="V333">IFERROR(IF(V$2&lt;=$C$1,INDEX('Master Data'!$A$1:$H$686,'Evening Cow'!$A333,2),""),"")</f>
        <v/>
      </c>
      <c r="W333" s="60" t="str">
        <f t="array" ref="W333">IFERROR(IF(W$2&lt;=$C$1,INDEX('Master Data'!$A$1:$H$686,'Evening Cow'!$A333,2),""),"")</f>
        <v/>
      </c>
      <c r="X333" s="60" t="str">
        <f t="array" ref="X333">IFERROR(IF(X$2&lt;=$C$1,INDEX('Master Data'!$A$1:$H$686,'Evening Cow'!$A333,2),""),"")</f>
        <v/>
      </c>
      <c r="Y333" s="60" t="str">
        <f t="array" ref="Y333">IFERROR(IF(Y$2&lt;=$C$1,INDEX('Master Data'!$A$1:$H$686,'Evening Cow'!$A333,2),""),"")</f>
        <v/>
      </c>
      <c r="Z333" s="60" t="str">
        <f t="array" ref="Z333">IFERROR(IF(Z$2&lt;=$C$1,INDEX('Master Data'!$A$1:$H$686,'Evening Cow'!$A333,2),""),"")</f>
        <v/>
      </c>
      <c r="AA333" s="60" t="str">
        <f t="array" ref="AA333">IFERROR(IF(AA$2&lt;=$C$1,INDEX('Master Data'!$A$1:$H$686,'Evening Cow'!$A333,2),""),"")</f>
        <v/>
      </c>
      <c r="AB333" s="60" t="str">
        <f t="array" ref="AB333">IFERROR(IF(AB$2&lt;=$C$1,INDEX('Master Data'!$A$1:$H$686,'Evening Cow'!$A333,2),""),"")</f>
        <v/>
      </c>
      <c r="AC333" s="60" t="str">
        <f t="array" ref="AC333">IFERROR(IF(AC$2&lt;=$C$1,INDEX('Master Data'!$A$1:$H$686,'Evening Cow'!$A333,2),""),"")</f>
        <v/>
      </c>
      <c r="AD333" s="60" t="str">
        <f t="array" ref="AD333">IFERROR(IF(AD$2&lt;=$C$1,INDEX('Master Data'!$A$1:$H$686,'Evening Cow'!$A333,2),""),"")</f>
        <v/>
      </c>
      <c r="AE333" s="12"/>
      <c r="AF333" s="12"/>
      <c r="AG333" s="12"/>
    </row>
    <row r="334" ht="14.25" customHeight="1">
      <c r="A334" s="60" t="str">
        <f>IFERROR(SMALL('Master Data'!H:H,ROW()-2),"")</f>
        <v/>
      </c>
      <c r="B334" s="61" t="str">
        <f t="array" ref="B334">IFERROR(INDEX('Master Data'!$A$1:$H$686,'Evening Cow'!$A334,1),"")</f>
        <v>Customer Name</v>
      </c>
      <c r="C334" s="60" t="str">
        <f t="array" ref="C334">IFERROR(IF(C$2&lt;=$C$1,INDEX('Master Data'!$A$1:$H$686,'Evening Cow'!$A334,2),""),"")</f>
        <v/>
      </c>
      <c r="D334" s="60" t="str">
        <f t="array" ref="D334">IFERROR(IF(D$2&lt;=$C$1,INDEX('Master Data'!$A$1:$H$686,'Evening Cow'!$A334,2),""),"")</f>
        <v/>
      </c>
      <c r="E334" s="60" t="str">
        <f t="array" ref="E334">IFERROR(IF(E$2&lt;=$C$1,INDEX('Master Data'!$A$1:$H$686,'Evening Cow'!$A334,2),""),"")</f>
        <v/>
      </c>
      <c r="F334" s="60" t="str">
        <f t="array" ref="F334">IFERROR(IF(F$2&lt;=$C$1,INDEX('Master Data'!$A$1:$H$686,'Evening Cow'!$A334,2),""),"")</f>
        <v/>
      </c>
      <c r="G334" s="60" t="str">
        <f t="array" ref="G334">IFERROR(IF(G$2&lt;=$C$1,INDEX('Master Data'!$A$1:$H$686,'Evening Cow'!$A334,2),""),"")</f>
        <v/>
      </c>
      <c r="H334" s="60" t="str">
        <f t="array" ref="H334">IFERROR(IF(H$2&lt;=$C$1,INDEX('Master Data'!$A$1:$H$686,'Evening Cow'!$A334,2),""),"")</f>
        <v/>
      </c>
      <c r="I334" s="60" t="str">
        <f t="array" ref="I334">IFERROR(IF(I$2&lt;=$C$1,INDEX('Master Data'!$A$1:$H$686,'Evening Cow'!$A334,2),""),"")</f>
        <v/>
      </c>
      <c r="J334" s="60" t="str">
        <f t="array" ref="J334">IFERROR(IF(J$2&lt;=$C$1,INDEX('Master Data'!$A$1:$H$686,'Evening Cow'!$A334,2),""),"")</f>
        <v/>
      </c>
      <c r="K334" s="60" t="str">
        <f t="array" ref="K334">IFERROR(IF(K$2&lt;=$C$1,INDEX('Master Data'!$A$1:$H$686,'Evening Cow'!$A334,2),""),"")</f>
        <v/>
      </c>
      <c r="L334" s="60" t="str">
        <f t="array" ref="L334">IFERROR(IF(L$2&lt;=$C$1,INDEX('Master Data'!$A$1:$H$686,'Evening Cow'!$A334,2),""),"")</f>
        <v/>
      </c>
      <c r="M334" s="60" t="str">
        <f t="array" ref="M334">IFERROR(IF(M$2&lt;=$C$1,INDEX('Master Data'!$A$1:$H$686,'Evening Cow'!$A334,2),""),"")</f>
        <v/>
      </c>
      <c r="N334" s="60" t="str">
        <f t="array" ref="N334">IFERROR(IF(N$2&lt;=$C$1,INDEX('Master Data'!$A$1:$H$686,'Evening Cow'!$A334,2),""),"")</f>
        <v/>
      </c>
      <c r="O334" s="60" t="str">
        <f t="array" ref="O334">IFERROR(IF(O$2&lt;=$C$1,INDEX('Master Data'!$A$1:$H$686,'Evening Cow'!$A334,2),""),"")</f>
        <v/>
      </c>
      <c r="P334" s="60" t="str">
        <f t="array" ref="P334">IFERROR(IF(P$2&lt;=$C$1,INDEX('Master Data'!$A$1:$H$686,'Evening Cow'!$A334,2),""),"")</f>
        <v/>
      </c>
      <c r="Q334" s="60" t="str">
        <f t="array" ref="Q334">IFERROR(IF(Q$2&lt;=$C$1,INDEX('Master Data'!$A$1:$H$686,'Evening Cow'!$A334,2),""),"")</f>
        <v/>
      </c>
      <c r="R334" s="60" t="str">
        <f t="array" ref="R334">IFERROR(IF(R$2&lt;=$C$1,INDEX('Master Data'!$A$1:$H$686,'Evening Cow'!$A334,2),""),"")</f>
        <v/>
      </c>
      <c r="S334" s="60" t="str">
        <f t="array" ref="S334">IFERROR(IF(S$2&lt;=$C$1,INDEX('Master Data'!$A$1:$H$686,'Evening Cow'!$A334,2),""),"")</f>
        <v/>
      </c>
      <c r="T334" s="60" t="str">
        <f t="array" ref="T334">IFERROR(IF(T$2&lt;=$C$1,INDEX('Master Data'!$A$1:$H$686,'Evening Cow'!$A334,2),""),"")</f>
        <v/>
      </c>
      <c r="U334" s="60" t="str">
        <f t="array" ref="U334">IFERROR(IF(U$2&lt;=$C$1,INDEX('Master Data'!$A$1:$H$686,'Evening Cow'!$A334,2),""),"")</f>
        <v/>
      </c>
      <c r="V334" s="60" t="str">
        <f t="array" ref="V334">IFERROR(IF(V$2&lt;=$C$1,INDEX('Master Data'!$A$1:$H$686,'Evening Cow'!$A334,2),""),"")</f>
        <v/>
      </c>
      <c r="W334" s="60" t="str">
        <f t="array" ref="W334">IFERROR(IF(W$2&lt;=$C$1,INDEX('Master Data'!$A$1:$H$686,'Evening Cow'!$A334,2),""),"")</f>
        <v/>
      </c>
      <c r="X334" s="60" t="str">
        <f t="array" ref="X334">IFERROR(IF(X$2&lt;=$C$1,INDEX('Master Data'!$A$1:$H$686,'Evening Cow'!$A334,2),""),"")</f>
        <v/>
      </c>
      <c r="Y334" s="60" t="str">
        <f t="array" ref="Y334">IFERROR(IF(Y$2&lt;=$C$1,INDEX('Master Data'!$A$1:$H$686,'Evening Cow'!$A334,2),""),"")</f>
        <v/>
      </c>
      <c r="Z334" s="60" t="str">
        <f t="array" ref="Z334">IFERROR(IF(Z$2&lt;=$C$1,INDEX('Master Data'!$A$1:$H$686,'Evening Cow'!$A334,2),""),"")</f>
        <v/>
      </c>
      <c r="AA334" s="60" t="str">
        <f t="array" ref="AA334">IFERROR(IF(AA$2&lt;=$C$1,INDEX('Master Data'!$A$1:$H$686,'Evening Cow'!$A334,2),""),"")</f>
        <v/>
      </c>
      <c r="AB334" s="60" t="str">
        <f t="array" ref="AB334">IFERROR(IF(AB$2&lt;=$C$1,INDEX('Master Data'!$A$1:$H$686,'Evening Cow'!$A334,2),""),"")</f>
        <v/>
      </c>
      <c r="AC334" s="60" t="str">
        <f t="array" ref="AC334">IFERROR(IF(AC$2&lt;=$C$1,INDEX('Master Data'!$A$1:$H$686,'Evening Cow'!$A334,2),""),"")</f>
        <v/>
      </c>
      <c r="AD334" s="60" t="str">
        <f t="array" ref="AD334">IFERROR(IF(AD$2&lt;=$C$1,INDEX('Master Data'!$A$1:$H$686,'Evening Cow'!$A334,2),""),"")</f>
        <v/>
      </c>
      <c r="AE334" s="12"/>
      <c r="AF334" s="12"/>
      <c r="AG334" s="12"/>
    </row>
    <row r="335" ht="14.25" customHeight="1">
      <c r="A335" s="60" t="str">
        <f>IFERROR(SMALL('Master Data'!H:H,ROW()-2),"")</f>
        <v/>
      </c>
      <c r="B335" s="61" t="str">
        <f t="array" ref="B335">IFERROR(INDEX('Master Data'!$A$1:$H$686,'Evening Cow'!$A335,1),"")</f>
        <v>Customer Name</v>
      </c>
      <c r="C335" s="60" t="str">
        <f t="array" ref="C335">IFERROR(IF(C$2&lt;=$C$1,INDEX('Master Data'!$A$1:$H$686,'Evening Cow'!$A335,2),""),"")</f>
        <v/>
      </c>
      <c r="D335" s="60" t="str">
        <f t="array" ref="D335">IFERROR(IF(D$2&lt;=$C$1,INDEX('Master Data'!$A$1:$H$686,'Evening Cow'!$A335,2),""),"")</f>
        <v/>
      </c>
      <c r="E335" s="60" t="str">
        <f t="array" ref="E335">IFERROR(IF(E$2&lt;=$C$1,INDEX('Master Data'!$A$1:$H$686,'Evening Cow'!$A335,2),""),"")</f>
        <v/>
      </c>
      <c r="F335" s="60" t="str">
        <f t="array" ref="F335">IFERROR(IF(F$2&lt;=$C$1,INDEX('Master Data'!$A$1:$H$686,'Evening Cow'!$A335,2),""),"")</f>
        <v/>
      </c>
      <c r="G335" s="60" t="str">
        <f t="array" ref="G335">IFERROR(IF(G$2&lt;=$C$1,INDEX('Master Data'!$A$1:$H$686,'Evening Cow'!$A335,2),""),"")</f>
        <v/>
      </c>
      <c r="H335" s="60" t="str">
        <f t="array" ref="H335">IFERROR(IF(H$2&lt;=$C$1,INDEX('Master Data'!$A$1:$H$686,'Evening Cow'!$A335,2),""),"")</f>
        <v/>
      </c>
      <c r="I335" s="60" t="str">
        <f t="array" ref="I335">IFERROR(IF(I$2&lt;=$C$1,INDEX('Master Data'!$A$1:$H$686,'Evening Cow'!$A335,2),""),"")</f>
        <v/>
      </c>
      <c r="J335" s="60" t="str">
        <f t="array" ref="J335">IFERROR(IF(J$2&lt;=$C$1,INDEX('Master Data'!$A$1:$H$686,'Evening Cow'!$A335,2),""),"")</f>
        <v/>
      </c>
      <c r="K335" s="60" t="str">
        <f t="array" ref="K335">IFERROR(IF(K$2&lt;=$C$1,INDEX('Master Data'!$A$1:$H$686,'Evening Cow'!$A335,2),""),"")</f>
        <v/>
      </c>
      <c r="L335" s="60" t="str">
        <f t="array" ref="L335">IFERROR(IF(L$2&lt;=$C$1,INDEX('Master Data'!$A$1:$H$686,'Evening Cow'!$A335,2),""),"")</f>
        <v/>
      </c>
      <c r="M335" s="60" t="str">
        <f t="array" ref="M335">IFERROR(IF(M$2&lt;=$C$1,INDEX('Master Data'!$A$1:$H$686,'Evening Cow'!$A335,2),""),"")</f>
        <v/>
      </c>
      <c r="N335" s="60" t="str">
        <f t="array" ref="N335">IFERROR(IF(N$2&lt;=$C$1,INDEX('Master Data'!$A$1:$H$686,'Evening Cow'!$A335,2),""),"")</f>
        <v/>
      </c>
      <c r="O335" s="60" t="str">
        <f t="array" ref="O335">IFERROR(IF(O$2&lt;=$C$1,INDEX('Master Data'!$A$1:$H$686,'Evening Cow'!$A335,2),""),"")</f>
        <v/>
      </c>
      <c r="P335" s="60" t="str">
        <f t="array" ref="P335">IFERROR(IF(P$2&lt;=$C$1,INDEX('Master Data'!$A$1:$H$686,'Evening Cow'!$A335,2),""),"")</f>
        <v/>
      </c>
      <c r="Q335" s="60" t="str">
        <f t="array" ref="Q335">IFERROR(IF(Q$2&lt;=$C$1,INDEX('Master Data'!$A$1:$H$686,'Evening Cow'!$A335,2),""),"")</f>
        <v/>
      </c>
      <c r="R335" s="60" t="str">
        <f t="array" ref="R335">IFERROR(IF(R$2&lt;=$C$1,INDEX('Master Data'!$A$1:$H$686,'Evening Cow'!$A335,2),""),"")</f>
        <v/>
      </c>
      <c r="S335" s="60" t="str">
        <f t="array" ref="S335">IFERROR(IF(S$2&lt;=$C$1,INDEX('Master Data'!$A$1:$H$686,'Evening Cow'!$A335,2),""),"")</f>
        <v/>
      </c>
      <c r="T335" s="60" t="str">
        <f t="array" ref="T335">IFERROR(IF(T$2&lt;=$C$1,INDEX('Master Data'!$A$1:$H$686,'Evening Cow'!$A335,2),""),"")</f>
        <v/>
      </c>
      <c r="U335" s="60" t="str">
        <f t="array" ref="U335">IFERROR(IF(U$2&lt;=$C$1,INDEX('Master Data'!$A$1:$H$686,'Evening Cow'!$A335,2),""),"")</f>
        <v/>
      </c>
      <c r="V335" s="60" t="str">
        <f t="array" ref="V335">IFERROR(IF(V$2&lt;=$C$1,INDEX('Master Data'!$A$1:$H$686,'Evening Cow'!$A335,2),""),"")</f>
        <v/>
      </c>
      <c r="W335" s="60" t="str">
        <f t="array" ref="W335">IFERROR(IF(W$2&lt;=$C$1,INDEX('Master Data'!$A$1:$H$686,'Evening Cow'!$A335,2),""),"")</f>
        <v/>
      </c>
      <c r="X335" s="60" t="str">
        <f t="array" ref="X335">IFERROR(IF(X$2&lt;=$C$1,INDEX('Master Data'!$A$1:$H$686,'Evening Cow'!$A335,2),""),"")</f>
        <v/>
      </c>
      <c r="Y335" s="60" t="str">
        <f t="array" ref="Y335">IFERROR(IF(Y$2&lt;=$C$1,INDEX('Master Data'!$A$1:$H$686,'Evening Cow'!$A335,2),""),"")</f>
        <v/>
      </c>
      <c r="Z335" s="60" t="str">
        <f t="array" ref="Z335">IFERROR(IF(Z$2&lt;=$C$1,INDEX('Master Data'!$A$1:$H$686,'Evening Cow'!$A335,2),""),"")</f>
        <v/>
      </c>
      <c r="AA335" s="60" t="str">
        <f t="array" ref="AA335">IFERROR(IF(AA$2&lt;=$C$1,INDEX('Master Data'!$A$1:$H$686,'Evening Cow'!$A335,2),""),"")</f>
        <v/>
      </c>
      <c r="AB335" s="60" t="str">
        <f t="array" ref="AB335">IFERROR(IF(AB$2&lt;=$C$1,INDEX('Master Data'!$A$1:$H$686,'Evening Cow'!$A335,2),""),"")</f>
        <v/>
      </c>
      <c r="AC335" s="60" t="str">
        <f t="array" ref="AC335">IFERROR(IF(AC$2&lt;=$C$1,INDEX('Master Data'!$A$1:$H$686,'Evening Cow'!$A335,2),""),"")</f>
        <v/>
      </c>
      <c r="AD335" s="60" t="str">
        <f t="array" ref="AD335">IFERROR(IF(AD$2&lt;=$C$1,INDEX('Master Data'!$A$1:$H$686,'Evening Cow'!$A335,2),""),"")</f>
        <v/>
      </c>
      <c r="AE335" s="12"/>
      <c r="AF335" s="12"/>
      <c r="AG335" s="12"/>
    </row>
    <row r="336" ht="14.25" customHeight="1">
      <c r="A336" s="60" t="str">
        <f>IFERROR(SMALL('Master Data'!H:H,ROW()-2),"")</f>
        <v/>
      </c>
      <c r="B336" s="61" t="str">
        <f t="array" ref="B336">IFERROR(INDEX('Master Data'!$A$1:$H$686,'Evening Cow'!$A336,1),"")</f>
        <v>Customer Name</v>
      </c>
      <c r="C336" s="60" t="str">
        <f t="array" ref="C336">IFERROR(IF(C$2&lt;=$C$1,INDEX('Master Data'!$A$1:$H$686,'Evening Cow'!$A336,2),""),"")</f>
        <v/>
      </c>
      <c r="D336" s="60" t="str">
        <f t="array" ref="D336">IFERROR(IF(D$2&lt;=$C$1,INDEX('Master Data'!$A$1:$H$686,'Evening Cow'!$A336,2),""),"")</f>
        <v/>
      </c>
      <c r="E336" s="60" t="str">
        <f t="array" ref="E336">IFERROR(IF(E$2&lt;=$C$1,INDEX('Master Data'!$A$1:$H$686,'Evening Cow'!$A336,2),""),"")</f>
        <v/>
      </c>
      <c r="F336" s="60" t="str">
        <f t="array" ref="F336">IFERROR(IF(F$2&lt;=$C$1,INDEX('Master Data'!$A$1:$H$686,'Evening Cow'!$A336,2),""),"")</f>
        <v/>
      </c>
      <c r="G336" s="60" t="str">
        <f t="array" ref="G336">IFERROR(IF(G$2&lt;=$C$1,INDEX('Master Data'!$A$1:$H$686,'Evening Cow'!$A336,2),""),"")</f>
        <v/>
      </c>
      <c r="H336" s="60" t="str">
        <f t="array" ref="H336">IFERROR(IF(H$2&lt;=$C$1,INDEX('Master Data'!$A$1:$H$686,'Evening Cow'!$A336,2),""),"")</f>
        <v/>
      </c>
      <c r="I336" s="60" t="str">
        <f t="array" ref="I336">IFERROR(IF(I$2&lt;=$C$1,INDEX('Master Data'!$A$1:$H$686,'Evening Cow'!$A336,2),""),"")</f>
        <v/>
      </c>
      <c r="J336" s="60" t="str">
        <f t="array" ref="J336">IFERROR(IF(J$2&lt;=$C$1,INDEX('Master Data'!$A$1:$H$686,'Evening Cow'!$A336,2),""),"")</f>
        <v/>
      </c>
      <c r="K336" s="60" t="str">
        <f t="array" ref="K336">IFERROR(IF(K$2&lt;=$C$1,INDEX('Master Data'!$A$1:$H$686,'Evening Cow'!$A336,2),""),"")</f>
        <v/>
      </c>
      <c r="L336" s="60" t="str">
        <f t="array" ref="L336">IFERROR(IF(L$2&lt;=$C$1,INDEX('Master Data'!$A$1:$H$686,'Evening Cow'!$A336,2),""),"")</f>
        <v/>
      </c>
      <c r="M336" s="60" t="str">
        <f t="array" ref="M336">IFERROR(IF(M$2&lt;=$C$1,INDEX('Master Data'!$A$1:$H$686,'Evening Cow'!$A336,2),""),"")</f>
        <v/>
      </c>
      <c r="N336" s="60" t="str">
        <f t="array" ref="N336">IFERROR(IF(N$2&lt;=$C$1,INDEX('Master Data'!$A$1:$H$686,'Evening Cow'!$A336,2),""),"")</f>
        <v/>
      </c>
      <c r="O336" s="60" t="str">
        <f t="array" ref="O336">IFERROR(IF(O$2&lt;=$C$1,INDEX('Master Data'!$A$1:$H$686,'Evening Cow'!$A336,2),""),"")</f>
        <v/>
      </c>
      <c r="P336" s="60" t="str">
        <f t="array" ref="P336">IFERROR(IF(P$2&lt;=$C$1,INDEX('Master Data'!$A$1:$H$686,'Evening Cow'!$A336,2),""),"")</f>
        <v/>
      </c>
      <c r="Q336" s="60" t="str">
        <f t="array" ref="Q336">IFERROR(IF(Q$2&lt;=$C$1,INDEX('Master Data'!$A$1:$H$686,'Evening Cow'!$A336,2),""),"")</f>
        <v/>
      </c>
      <c r="R336" s="60" t="str">
        <f t="array" ref="R336">IFERROR(IF(R$2&lt;=$C$1,INDEX('Master Data'!$A$1:$H$686,'Evening Cow'!$A336,2),""),"")</f>
        <v/>
      </c>
      <c r="S336" s="60" t="str">
        <f t="array" ref="S336">IFERROR(IF(S$2&lt;=$C$1,INDEX('Master Data'!$A$1:$H$686,'Evening Cow'!$A336,2),""),"")</f>
        <v/>
      </c>
      <c r="T336" s="60" t="str">
        <f t="array" ref="T336">IFERROR(IF(T$2&lt;=$C$1,INDEX('Master Data'!$A$1:$H$686,'Evening Cow'!$A336,2),""),"")</f>
        <v/>
      </c>
      <c r="U336" s="60" t="str">
        <f t="array" ref="U336">IFERROR(IF(U$2&lt;=$C$1,INDEX('Master Data'!$A$1:$H$686,'Evening Cow'!$A336,2),""),"")</f>
        <v/>
      </c>
      <c r="V336" s="60" t="str">
        <f t="array" ref="V336">IFERROR(IF(V$2&lt;=$C$1,INDEX('Master Data'!$A$1:$H$686,'Evening Cow'!$A336,2),""),"")</f>
        <v/>
      </c>
      <c r="W336" s="60" t="str">
        <f t="array" ref="W336">IFERROR(IF(W$2&lt;=$C$1,INDEX('Master Data'!$A$1:$H$686,'Evening Cow'!$A336,2),""),"")</f>
        <v/>
      </c>
      <c r="X336" s="60" t="str">
        <f t="array" ref="X336">IFERROR(IF(X$2&lt;=$C$1,INDEX('Master Data'!$A$1:$H$686,'Evening Cow'!$A336,2),""),"")</f>
        <v/>
      </c>
      <c r="Y336" s="60" t="str">
        <f t="array" ref="Y336">IFERROR(IF(Y$2&lt;=$C$1,INDEX('Master Data'!$A$1:$H$686,'Evening Cow'!$A336,2),""),"")</f>
        <v/>
      </c>
      <c r="Z336" s="60" t="str">
        <f t="array" ref="Z336">IFERROR(IF(Z$2&lt;=$C$1,INDEX('Master Data'!$A$1:$H$686,'Evening Cow'!$A336,2),""),"")</f>
        <v/>
      </c>
      <c r="AA336" s="60" t="str">
        <f t="array" ref="AA336">IFERROR(IF(AA$2&lt;=$C$1,INDEX('Master Data'!$A$1:$H$686,'Evening Cow'!$A336,2),""),"")</f>
        <v/>
      </c>
      <c r="AB336" s="60" t="str">
        <f t="array" ref="AB336">IFERROR(IF(AB$2&lt;=$C$1,INDEX('Master Data'!$A$1:$H$686,'Evening Cow'!$A336,2),""),"")</f>
        <v/>
      </c>
      <c r="AC336" s="60" t="str">
        <f t="array" ref="AC336">IFERROR(IF(AC$2&lt;=$C$1,INDEX('Master Data'!$A$1:$H$686,'Evening Cow'!$A336,2),""),"")</f>
        <v/>
      </c>
      <c r="AD336" s="60" t="str">
        <f t="array" ref="AD336">IFERROR(IF(AD$2&lt;=$C$1,INDEX('Master Data'!$A$1:$H$686,'Evening Cow'!$A336,2),""),"")</f>
        <v/>
      </c>
      <c r="AE336" s="12"/>
      <c r="AF336" s="12"/>
      <c r="AG336" s="12"/>
    </row>
    <row r="337" ht="14.25" customHeight="1">
      <c r="A337" s="60" t="str">
        <f>IFERROR(SMALL('Master Data'!H:H,ROW()-2),"")</f>
        <v/>
      </c>
      <c r="B337" s="61" t="str">
        <f t="array" ref="B337">IFERROR(INDEX('Master Data'!$A$1:$H$686,'Evening Cow'!$A337,1),"")</f>
        <v>Customer Name</v>
      </c>
      <c r="C337" s="60" t="str">
        <f t="array" ref="C337">IFERROR(IF(C$2&lt;=$C$1,INDEX('Master Data'!$A$1:$H$686,'Evening Cow'!$A337,2),""),"")</f>
        <v/>
      </c>
      <c r="D337" s="60" t="str">
        <f t="array" ref="D337">IFERROR(IF(D$2&lt;=$C$1,INDEX('Master Data'!$A$1:$H$686,'Evening Cow'!$A337,2),""),"")</f>
        <v/>
      </c>
      <c r="E337" s="60" t="str">
        <f t="array" ref="E337">IFERROR(IF(E$2&lt;=$C$1,INDEX('Master Data'!$A$1:$H$686,'Evening Cow'!$A337,2),""),"")</f>
        <v/>
      </c>
      <c r="F337" s="60" t="str">
        <f t="array" ref="F337">IFERROR(IF(F$2&lt;=$C$1,INDEX('Master Data'!$A$1:$H$686,'Evening Cow'!$A337,2),""),"")</f>
        <v/>
      </c>
      <c r="G337" s="60" t="str">
        <f t="array" ref="G337">IFERROR(IF(G$2&lt;=$C$1,INDEX('Master Data'!$A$1:$H$686,'Evening Cow'!$A337,2),""),"")</f>
        <v/>
      </c>
      <c r="H337" s="60" t="str">
        <f t="array" ref="H337">IFERROR(IF(H$2&lt;=$C$1,INDEX('Master Data'!$A$1:$H$686,'Evening Cow'!$A337,2),""),"")</f>
        <v/>
      </c>
      <c r="I337" s="60" t="str">
        <f t="array" ref="I337">IFERROR(IF(I$2&lt;=$C$1,INDEX('Master Data'!$A$1:$H$686,'Evening Cow'!$A337,2),""),"")</f>
        <v/>
      </c>
      <c r="J337" s="60" t="str">
        <f t="array" ref="J337">IFERROR(IF(J$2&lt;=$C$1,INDEX('Master Data'!$A$1:$H$686,'Evening Cow'!$A337,2),""),"")</f>
        <v/>
      </c>
      <c r="K337" s="60" t="str">
        <f t="array" ref="K337">IFERROR(IF(K$2&lt;=$C$1,INDEX('Master Data'!$A$1:$H$686,'Evening Cow'!$A337,2),""),"")</f>
        <v/>
      </c>
      <c r="L337" s="60" t="str">
        <f t="array" ref="L337">IFERROR(IF(L$2&lt;=$C$1,INDEX('Master Data'!$A$1:$H$686,'Evening Cow'!$A337,2),""),"")</f>
        <v/>
      </c>
      <c r="M337" s="60" t="str">
        <f t="array" ref="M337">IFERROR(IF(M$2&lt;=$C$1,INDEX('Master Data'!$A$1:$H$686,'Evening Cow'!$A337,2),""),"")</f>
        <v/>
      </c>
      <c r="N337" s="60" t="str">
        <f t="array" ref="N337">IFERROR(IF(N$2&lt;=$C$1,INDEX('Master Data'!$A$1:$H$686,'Evening Cow'!$A337,2),""),"")</f>
        <v/>
      </c>
      <c r="O337" s="60" t="str">
        <f t="array" ref="O337">IFERROR(IF(O$2&lt;=$C$1,INDEX('Master Data'!$A$1:$H$686,'Evening Cow'!$A337,2),""),"")</f>
        <v/>
      </c>
      <c r="P337" s="60" t="str">
        <f t="array" ref="P337">IFERROR(IF(P$2&lt;=$C$1,INDEX('Master Data'!$A$1:$H$686,'Evening Cow'!$A337,2),""),"")</f>
        <v/>
      </c>
      <c r="Q337" s="60" t="str">
        <f t="array" ref="Q337">IFERROR(IF(Q$2&lt;=$C$1,INDEX('Master Data'!$A$1:$H$686,'Evening Cow'!$A337,2),""),"")</f>
        <v/>
      </c>
      <c r="R337" s="60" t="str">
        <f t="array" ref="R337">IFERROR(IF(R$2&lt;=$C$1,INDEX('Master Data'!$A$1:$H$686,'Evening Cow'!$A337,2),""),"")</f>
        <v/>
      </c>
      <c r="S337" s="60" t="str">
        <f t="array" ref="S337">IFERROR(IF(S$2&lt;=$C$1,INDEX('Master Data'!$A$1:$H$686,'Evening Cow'!$A337,2),""),"")</f>
        <v/>
      </c>
      <c r="T337" s="60" t="str">
        <f t="array" ref="T337">IFERROR(IF(T$2&lt;=$C$1,INDEX('Master Data'!$A$1:$H$686,'Evening Cow'!$A337,2),""),"")</f>
        <v/>
      </c>
      <c r="U337" s="60" t="str">
        <f t="array" ref="U337">IFERROR(IF(U$2&lt;=$C$1,INDEX('Master Data'!$A$1:$H$686,'Evening Cow'!$A337,2),""),"")</f>
        <v/>
      </c>
      <c r="V337" s="60" t="str">
        <f t="array" ref="V337">IFERROR(IF(V$2&lt;=$C$1,INDEX('Master Data'!$A$1:$H$686,'Evening Cow'!$A337,2),""),"")</f>
        <v/>
      </c>
      <c r="W337" s="60" t="str">
        <f t="array" ref="W337">IFERROR(IF(W$2&lt;=$C$1,INDEX('Master Data'!$A$1:$H$686,'Evening Cow'!$A337,2),""),"")</f>
        <v/>
      </c>
      <c r="X337" s="60" t="str">
        <f t="array" ref="X337">IFERROR(IF(X$2&lt;=$C$1,INDEX('Master Data'!$A$1:$H$686,'Evening Cow'!$A337,2),""),"")</f>
        <v/>
      </c>
      <c r="Y337" s="60" t="str">
        <f t="array" ref="Y337">IFERROR(IF(Y$2&lt;=$C$1,INDEX('Master Data'!$A$1:$H$686,'Evening Cow'!$A337,2),""),"")</f>
        <v/>
      </c>
      <c r="Z337" s="60" t="str">
        <f t="array" ref="Z337">IFERROR(IF(Z$2&lt;=$C$1,INDEX('Master Data'!$A$1:$H$686,'Evening Cow'!$A337,2),""),"")</f>
        <v/>
      </c>
      <c r="AA337" s="60" t="str">
        <f t="array" ref="AA337">IFERROR(IF(AA$2&lt;=$C$1,INDEX('Master Data'!$A$1:$H$686,'Evening Cow'!$A337,2),""),"")</f>
        <v/>
      </c>
      <c r="AB337" s="60" t="str">
        <f t="array" ref="AB337">IFERROR(IF(AB$2&lt;=$C$1,INDEX('Master Data'!$A$1:$H$686,'Evening Cow'!$A337,2),""),"")</f>
        <v/>
      </c>
      <c r="AC337" s="60" t="str">
        <f t="array" ref="AC337">IFERROR(IF(AC$2&lt;=$C$1,INDEX('Master Data'!$A$1:$H$686,'Evening Cow'!$A337,2),""),"")</f>
        <v/>
      </c>
      <c r="AD337" s="60" t="str">
        <f t="array" ref="AD337">IFERROR(IF(AD$2&lt;=$C$1,INDEX('Master Data'!$A$1:$H$686,'Evening Cow'!$A337,2),""),"")</f>
        <v/>
      </c>
      <c r="AE337" s="12"/>
      <c r="AF337" s="12"/>
      <c r="AG337" s="12"/>
    </row>
    <row r="338" ht="14.25" customHeight="1">
      <c r="A338" s="60" t="str">
        <f>IFERROR(SMALL('Master Data'!H:H,ROW()-2),"")</f>
        <v/>
      </c>
      <c r="B338" s="61" t="str">
        <f t="array" ref="B338">IFERROR(INDEX('Master Data'!$A$1:$H$686,'Evening Cow'!$A338,1),"")</f>
        <v>Customer Name</v>
      </c>
      <c r="C338" s="60" t="str">
        <f t="array" ref="C338">IFERROR(IF(C$2&lt;=$C$1,INDEX('Master Data'!$A$1:$H$686,'Evening Cow'!$A338,2),""),"")</f>
        <v/>
      </c>
      <c r="D338" s="60" t="str">
        <f t="array" ref="D338">IFERROR(IF(D$2&lt;=$C$1,INDEX('Master Data'!$A$1:$H$686,'Evening Cow'!$A338,2),""),"")</f>
        <v/>
      </c>
      <c r="E338" s="60" t="str">
        <f t="array" ref="E338">IFERROR(IF(E$2&lt;=$C$1,INDEX('Master Data'!$A$1:$H$686,'Evening Cow'!$A338,2),""),"")</f>
        <v/>
      </c>
      <c r="F338" s="60" t="str">
        <f t="array" ref="F338">IFERROR(IF(F$2&lt;=$C$1,INDEX('Master Data'!$A$1:$H$686,'Evening Cow'!$A338,2),""),"")</f>
        <v/>
      </c>
      <c r="G338" s="60" t="str">
        <f t="array" ref="G338">IFERROR(IF(G$2&lt;=$C$1,INDEX('Master Data'!$A$1:$H$686,'Evening Cow'!$A338,2),""),"")</f>
        <v/>
      </c>
      <c r="H338" s="60" t="str">
        <f t="array" ref="H338">IFERROR(IF(H$2&lt;=$C$1,INDEX('Master Data'!$A$1:$H$686,'Evening Cow'!$A338,2),""),"")</f>
        <v/>
      </c>
      <c r="I338" s="60" t="str">
        <f t="array" ref="I338">IFERROR(IF(I$2&lt;=$C$1,INDEX('Master Data'!$A$1:$H$686,'Evening Cow'!$A338,2),""),"")</f>
        <v/>
      </c>
      <c r="J338" s="60" t="str">
        <f t="array" ref="J338">IFERROR(IF(J$2&lt;=$C$1,INDEX('Master Data'!$A$1:$H$686,'Evening Cow'!$A338,2),""),"")</f>
        <v/>
      </c>
      <c r="K338" s="60" t="str">
        <f t="array" ref="K338">IFERROR(IF(K$2&lt;=$C$1,INDEX('Master Data'!$A$1:$H$686,'Evening Cow'!$A338,2),""),"")</f>
        <v/>
      </c>
      <c r="L338" s="60" t="str">
        <f t="array" ref="L338">IFERROR(IF(L$2&lt;=$C$1,INDEX('Master Data'!$A$1:$H$686,'Evening Cow'!$A338,2),""),"")</f>
        <v/>
      </c>
      <c r="M338" s="60" t="str">
        <f t="array" ref="M338">IFERROR(IF(M$2&lt;=$C$1,INDEX('Master Data'!$A$1:$H$686,'Evening Cow'!$A338,2),""),"")</f>
        <v/>
      </c>
      <c r="N338" s="60" t="str">
        <f t="array" ref="N338">IFERROR(IF(N$2&lt;=$C$1,INDEX('Master Data'!$A$1:$H$686,'Evening Cow'!$A338,2),""),"")</f>
        <v/>
      </c>
      <c r="O338" s="60" t="str">
        <f t="array" ref="O338">IFERROR(IF(O$2&lt;=$C$1,INDEX('Master Data'!$A$1:$H$686,'Evening Cow'!$A338,2),""),"")</f>
        <v/>
      </c>
      <c r="P338" s="60" t="str">
        <f t="array" ref="P338">IFERROR(IF(P$2&lt;=$C$1,INDEX('Master Data'!$A$1:$H$686,'Evening Cow'!$A338,2),""),"")</f>
        <v/>
      </c>
      <c r="Q338" s="60" t="str">
        <f t="array" ref="Q338">IFERROR(IF(Q$2&lt;=$C$1,INDEX('Master Data'!$A$1:$H$686,'Evening Cow'!$A338,2),""),"")</f>
        <v/>
      </c>
      <c r="R338" s="60" t="str">
        <f t="array" ref="R338">IFERROR(IF(R$2&lt;=$C$1,INDEX('Master Data'!$A$1:$H$686,'Evening Cow'!$A338,2),""),"")</f>
        <v/>
      </c>
      <c r="S338" s="60" t="str">
        <f t="array" ref="S338">IFERROR(IF(S$2&lt;=$C$1,INDEX('Master Data'!$A$1:$H$686,'Evening Cow'!$A338,2),""),"")</f>
        <v/>
      </c>
      <c r="T338" s="60" t="str">
        <f t="array" ref="T338">IFERROR(IF(T$2&lt;=$C$1,INDEX('Master Data'!$A$1:$H$686,'Evening Cow'!$A338,2),""),"")</f>
        <v/>
      </c>
      <c r="U338" s="60" t="str">
        <f t="array" ref="U338">IFERROR(IF(U$2&lt;=$C$1,INDEX('Master Data'!$A$1:$H$686,'Evening Cow'!$A338,2),""),"")</f>
        <v/>
      </c>
      <c r="V338" s="60" t="str">
        <f t="array" ref="V338">IFERROR(IF(V$2&lt;=$C$1,INDEX('Master Data'!$A$1:$H$686,'Evening Cow'!$A338,2),""),"")</f>
        <v/>
      </c>
      <c r="W338" s="60" t="str">
        <f t="array" ref="W338">IFERROR(IF(W$2&lt;=$C$1,INDEX('Master Data'!$A$1:$H$686,'Evening Cow'!$A338,2),""),"")</f>
        <v/>
      </c>
      <c r="X338" s="60" t="str">
        <f t="array" ref="X338">IFERROR(IF(X$2&lt;=$C$1,INDEX('Master Data'!$A$1:$H$686,'Evening Cow'!$A338,2),""),"")</f>
        <v/>
      </c>
      <c r="Y338" s="60" t="str">
        <f t="array" ref="Y338">IFERROR(IF(Y$2&lt;=$C$1,INDEX('Master Data'!$A$1:$H$686,'Evening Cow'!$A338,2),""),"")</f>
        <v/>
      </c>
      <c r="Z338" s="60" t="str">
        <f t="array" ref="Z338">IFERROR(IF(Z$2&lt;=$C$1,INDEX('Master Data'!$A$1:$H$686,'Evening Cow'!$A338,2),""),"")</f>
        <v/>
      </c>
      <c r="AA338" s="60" t="str">
        <f t="array" ref="AA338">IFERROR(IF(AA$2&lt;=$C$1,INDEX('Master Data'!$A$1:$H$686,'Evening Cow'!$A338,2),""),"")</f>
        <v/>
      </c>
      <c r="AB338" s="60" t="str">
        <f t="array" ref="AB338">IFERROR(IF(AB$2&lt;=$C$1,INDEX('Master Data'!$A$1:$H$686,'Evening Cow'!$A338,2),""),"")</f>
        <v/>
      </c>
      <c r="AC338" s="60" t="str">
        <f t="array" ref="AC338">IFERROR(IF(AC$2&lt;=$C$1,INDEX('Master Data'!$A$1:$H$686,'Evening Cow'!$A338,2),""),"")</f>
        <v/>
      </c>
      <c r="AD338" s="60" t="str">
        <f t="array" ref="AD338">IFERROR(IF(AD$2&lt;=$C$1,INDEX('Master Data'!$A$1:$H$686,'Evening Cow'!$A338,2),""),"")</f>
        <v/>
      </c>
      <c r="AE338" s="12"/>
      <c r="AF338" s="12"/>
      <c r="AG338" s="12"/>
    </row>
    <row r="339" ht="14.25" customHeight="1">
      <c r="A339" s="60" t="str">
        <f>IFERROR(SMALL('Master Data'!H:H,ROW()-2),"")</f>
        <v/>
      </c>
      <c r="B339" s="61" t="str">
        <f t="array" ref="B339">IFERROR(INDEX('Master Data'!$A$1:$H$686,'Evening Cow'!$A339,1),"")</f>
        <v>Customer Name</v>
      </c>
      <c r="C339" s="60" t="str">
        <f t="array" ref="C339">IFERROR(IF(C$2&lt;=$C$1,INDEX('Master Data'!$A$1:$H$686,'Evening Cow'!$A339,2),""),"")</f>
        <v/>
      </c>
      <c r="D339" s="60" t="str">
        <f t="array" ref="D339">IFERROR(IF(D$2&lt;=$C$1,INDEX('Master Data'!$A$1:$H$686,'Evening Cow'!$A339,2),""),"")</f>
        <v/>
      </c>
      <c r="E339" s="60" t="str">
        <f t="array" ref="E339">IFERROR(IF(E$2&lt;=$C$1,INDEX('Master Data'!$A$1:$H$686,'Evening Cow'!$A339,2),""),"")</f>
        <v/>
      </c>
      <c r="F339" s="60" t="str">
        <f t="array" ref="F339">IFERROR(IF(F$2&lt;=$C$1,INDEX('Master Data'!$A$1:$H$686,'Evening Cow'!$A339,2),""),"")</f>
        <v/>
      </c>
      <c r="G339" s="60" t="str">
        <f t="array" ref="G339">IFERROR(IF(G$2&lt;=$C$1,INDEX('Master Data'!$A$1:$H$686,'Evening Cow'!$A339,2),""),"")</f>
        <v/>
      </c>
      <c r="H339" s="60" t="str">
        <f t="array" ref="H339">IFERROR(IF(H$2&lt;=$C$1,INDEX('Master Data'!$A$1:$H$686,'Evening Cow'!$A339,2),""),"")</f>
        <v/>
      </c>
      <c r="I339" s="60" t="str">
        <f t="array" ref="I339">IFERROR(IF(I$2&lt;=$C$1,INDEX('Master Data'!$A$1:$H$686,'Evening Cow'!$A339,2),""),"")</f>
        <v/>
      </c>
      <c r="J339" s="60" t="str">
        <f t="array" ref="J339">IFERROR(IF(J$2&lt;=$C$1,INDEX('Master Data'!$A$1:$H$686,'Evening Cow'!$A339,2),""),"")</f>
        <v/>
      </c>
      <c r="K339" s="60" t="str">
        <f t="array" ref="K339">IFERROR(IF(K$2&lt;=$C$1,INDEX('Master Data'!$A$1:$H$686,'Evening Cow'!$A339,2),""),"")</f>
        <v/>
      </c>
      <c r="L339" s="60" t="str">
        <f t="array" ref="L339">IFERROR(IF(L$2&lt;=$C$1,INDEX('Master Data'!$A$1:$H$686,'Evening Cow'!$A339,2),""),"")</f>
        <v/>
      </c>
      <c r="M339" s="60" t="str">
        <f t="array" ref="M339">IFERROR(IF(M$2&lt;=$C$1,INDEX('Master Data'!$A$1:$H$686,'Evening Cow'!$A339,2),""),"")</f>
        <v/>
      </c>
      <c r="N339" s="60" t="str">
        <f t="array" ref="N339">IFERROR(IF(N$2&lt;=$C$1,INDEX('Master Data'!$A$1:$H$686,'Evening Cow'!$A339,2),""),"")</f>
        <v/>
      </c>
      <c r="O339" s="60" t="str">
        <f t="array" ref="O339">IFERROR(IF(O$2&lt;=$C$1,INDEX('Master Data'!$A$1:$H$686,'Evening Cow'!$A339,2),""),"")</f>
        <v/>
      </c>
      <c r="P339" s="60" t="str">
        <f t="array" ref="P339">IFERROR(IF(P$2&lt;=$C$1,INDEX('Master Data'!$A$1:$H$686,'Evening Cow'!$A339,2),""),"")</f>
        <v/>
      </c>
      <c r="Q339" s="60" t="str">
        <f t="array" ref="Q339">IFERROR(IF(Q$2&lt;=$C$1,INDEX('Master Data'!$A$1:$H$686,'Evening Cow'!$A339,2),""),"")</f>
        <v/>
      </c>
      <c r="R339" s="60" t="str">
        <f t="array" ref="R339">IFERROR(IF(R$2&lt;=$C$1,INDEX('Master Data'!$A$1:$H$686,'Evening Cow'!$A339,2),""),"")</f>
        <v/>
      </c>
      <c r="S339" s="60" t="str">
        <f t="array" ref="S339">IFERROR(IF(S$2&lt;=$C$1,INDEX('Master Data'!$A$1:$H$686,'Evening Cow'!$A339,2),""),"")</f>
        <v/>
      </c>
      <c r="T339" s="60" t="str">
        <f t="array" ref="T339">IFERROR(IF(T$2&lt;=$C$1,INDEX('Master Data'!$A$1:$H$686,'Evening Cow'!$A339,2),""),"")</f>
        <v/>
      </c>
      <c r="U339" s="60" t="str">
        <f t="array" ref="U339">IFERROR(IF(U$2&lt;=$C$1,INDEX('Master Data'!$A$1:$H$686,'Evening Cow'!$A339,2),""),"")</f>
        <v/>
      </c>
      <c r="V339" s="60" t="str">
        <f t="array" ref="V339">IFERROR(IF(V$2&lt;=$C$1,INDEX('Master Data'!$A$1:$H$686,'Evening Cow'!$A339,2),""),"")</f>
        <v/>
      </c>
      <c r="W339" s="60" t="str">
        <f t="array" ref="W339">IFERROR(IF(W$2&lt;=$C$1,INDEX('Master Data'!$A$1:$H$686,'Evening Cow'!$A339,2),""),"")</f>
        <v/>
      </c>
      <c r="X339" s="60" t="str">
        <f t="array" ref="X339">IFERROR(IF(X$2&lt;=$C$1,INDEX('Master Data'!$A$1:$H$686,'Evening Cow'!$A339,2),""),"")</f>
        <v/>
      </c>
      <c r="Y339" s="60" t="str">
        <f t="array" ref="Y339">IFERROR(IF(Y$2&lt;=$C$1,INDEX('Master Data'!$A$1:$H$686,'Evening Cow'!$A339,2),""),"")</f>
        <v/>
      </c>
      <c r="Z339" s="60" t="str">
        <f t="array" ref="Z339">IFERROR(IF(Z$2&lt;=$C$1,INDEX('Master Data'!$A$1:$H$686,'Evening Cow'!$A339,2),""),"")</f>
        <v/>
      </c>
      <c r="AA339" s="60" t="str">
        <f t="array" ref="AA339">IFERROR(IF(AA$2&lt;=$C$1,INDEX('Master Data'!$A$1:$H$686,'Evening Cow'!$A339,2),""),"")</f>
        <v/>
      </c>
      <c r="AB339" s="60" t="str">
        <f t="array" ref="AB339">IFERROR(IF(AB$2&lt;=$C$1,INDEX('Master Data'!$A$1:$H$686,'Evening Cow'!$A339,2),""),"")</f>
        <v/>
      </c>
      <c r="AC339" s="60" t="str">
        <f t="array" ref="AC339">IFERROR(IF(AC$2&lt;=$C$1,INDEX('Master Data'!$A$1:$H$686,'Evening Cow'!$A339,2),""),"")</f>
        <v/>
      </c>
      <c r="AD339" s="60" t="str">
        <f t="array" ref="AD339">IFERROR(IF(AD$2&lt;=$C$1,INDEX('Master Data'!$A$1:$H$686,'Evening Cow'!$A339,2),""),"")</f>
        <v/>
      </c>
      <c r="AE339" s="12"/>
      <c r="AF339" s="12"/>
      <c r="AG339" s="12"/>
    </row>
    <row r="340" ht="14.25" customHeight="1">
      <c r="A340" s="60" t="str">
        <f>IFERROR(SMALL('Master Data'!H:H,ROW()-2),"")</f>
        <v/>
      </c>
      <c r="B340" s="61" t="str">
        <f t="array" ref="B340">IFERROR(INDEX('Master Data'!$A$1:$H$686,'Evening Cow'!$A340,1),"")</f>
        <v>Customer Name</v>
      </c>
      <c r="C340" s="60" t="str">
        <f t="array" ref="C340">IFERROR(IF(C$2&lt;=$C$1,INDEX('Master Data'!$A$1:$H$686,'Evening Cow'!$A340,2),""),"")</f>
        <v/>
      </c>
      <c r="D340" s="60" t="str">
        <f t="array" ref="D340">IFERROR(IF(D$2&lt;=$C$1,INDEX('Master Data'!$A$1:$H$686,'Evening Cow'!$A340,2),""),"")</f>
        <v/>
      </c>
      <c r="E340" s="60" t="str">
        <f t="array" ref="E340">IFERROR(IF(E$2&lt;=$C$1,INDEX('Master Data'!$A$1:$H$686,'Evening Cow'!$A340,2),""),"")</f>
        <v/>
      </c>
      <c r="F340" s="60" t="str">
        <f t="array" ref="F340">IFERROR(IF(F$2&lt;=$C$1,INDEX('Master Data'!$A$1:$H$686,'Evening Cow'!$A340,2),""),"")</f>
        <v/>
      </c>
      <c r="G340" s="60" t="str">
        <f t="array" ref="G340">IFERROR(IF(G$2&lt;=$C$1,INDEX('Master Data'!$A$1:$H$686,'Evening Cow'!$A340,2),""),"")</f>
        <v/>
      </c>
      <c r="H340" s="60" t="str">
        <f t="array" ref="H340">IFERROR(IF(H$2&lt;=$C$1,INDEX('Master Data'!$A$1:$H$686,'Evening Cow'!$A340,2),""),"")</f>
        <v/>
      </c>
      <c r="I340" s="60" t="str">
        <f t="array" ref="I340">IFERROR(IF(I$2&lt;=$C$1,INDEX('Master Data'!$A$1:$H$686,'Evening Cow'!$A340,2),""),"")</f>
        <v/>
      </c>
      <c r="J340" s="60" t="str">
        <f t="array" ref="J340">IFERROR(IF(J$2&lt;=$C$1,INDEX('Master Data'!$A$1:$H$686,'Evening Cow'!$A340,2),""),"")</f>
        <v/>
      </c>
      <c r="K340" s="60" t="str">
        <f t="array" ref="K340">IFERROR(IF(K$2&lt;=$C$1,INDEX('Master Data'!$A$1:$H$686,'Evening Cow'!$A340,2),""),"")</f>
        <v/>
      </c>
      <c r="L340" s="60" t="str">
        <f t="array" ref="L340">IFERROR(IF(L$2&lt;=$C$1,INDEX('Master Data'!$A$1:$H$686,'Evening Cow'!$A340,2),""),"")</f>
        <v/>
      </c>
      <c r="M340" s="60" t="str">
        <f t="array" ref="M340">IFERROR(IF(M$2&lt;=$C$1,INDEX('Master Data'!$A$1:$H$686,'Evening Cow'!$A340,2),""),"")</f>
        <v/>
      </c>
      <c r="N340" s="60" t="str">
        <f t="array" ref="N340">IFERROR(IF(N$2&lt;=$C$1,INDEX('Master Data'!$A$1:$H$686,'Evening Cow'!$A340,2),""),"")</f>
        <v/>
      </c>
      <c r="O340" s="60" t="str">
        <f t="array" ref="O340">IFERROR(IF(O$2&lt;=$C$1,INDEX('Master Data'!$A$1:$H$686,'Evening Cow'!$A340,2),""),"")</f>
        <v/>
      </c>
      <c r="P340" s="60" t="str">
        <f t="array" ref="P340">IFERROR(IF(P$2&lt;=$C$1,INDEX('Master Data'!$A$1:$H$686,'Evening Cow'!$A340,2),""),"")</f>
        <v/>
      </c>
      <c r="Q340" s="60" t="str">
        <f t="array" ref="Q340">IFERROR(IF(Q$2&lt;=$C$1,INDEX('Master Data'!$A$1:$H$686,'Evening Cow'!$A340,2),""),"")</f>
        <v/>
      </c>
      <c r="R340" s="60" t="str">
        <f t="array" ref="R340">IFERROR(IF(R$2&lt;=$C$1,INDEX('Master Data'!$A$1:$H$686,'Evening Cow'!$A340,2),""),"")</f>
        <v/>
      </c>
      <c r="S340" s="60" t="str">
        <f t="array" ref="S340">IFERROR(IF(S$2&lt;=$C$1,INDEX('Master Data'!$A$1:$H$686,'Evening Cow'!$A340,2),""),"")</f>
        <v/>
      </c>
      <c r="T340" s="60" t="str">
        <f t="array" ref="T340">IFERROR(IF(T$2&lt;=$C$1,INDEX('Master Data'!$A$1:$H$686,'Evening Cow'!$A340,2),""),"")</f>
        <v/>
      </c>
      <c r="U340" s="60" t="str">
        <f t="array" ref="U340">IFERROR(IF(U$2&lt;=$C$1,INDEX('Master Data'!$A$1:$H$686,'Evening Cow'!$A340,2),""),"")</f>
        <v/>
      </c>
      <c r="V340" s="60" t="str">
        <f t="array" ref="V340">IFERROR(IF(V$2&lt;=$C$1,INDEX('Master Data'!$A$1:$H$686,'Evening Cow'!$A340,2),""),"")</f>
        <v/>
      </c>
      <c r="W340" s="60" t="str">
        <f t="array" ref="W340">IFERROR(IF(W$2&lt;=$C$1,INDEX('Master Data'!$A$1:$H$686,'Evening Cow'!$A340,2),""),"")</f>
        <v/>
      </c>
      <c r="X340" s="60" t="str">
        <f t="array" ref="X340">IFERROR(IF(X$2&lt;=$C$1,INDEX('Master Data'!$A$1:$H$686,'Evening Cow'!$A340,2),""),"")</f>
        <v/>
      </c>
      <c r="Y340" s="60" t="str">
        <f t="array" ref="Y340">IFERROR(IF(Y$2&lt;=$C$1,INDEX('Master Data'!$A$1:$H$686,'Evening Cow'!$A340,2),""),"")</f>
        <v/>
      </c>
      <c r="Z340" s="60" t="str">
        <f t="array" ref="Z340">IFERROR(IF(Z$2&lt;=$C$1,INDEX('Master Data'!$A$1:$H$686,'Evening Cow'!$A340,2),""),"")</f>
        <v/>
      </c>
      <c r="AA340" s="60" t="str">
        <f t="array" ref="AA340">IFERROR(IF(AA$2&lt;=$C$1,INDEX('Master Data'!$A$1:$H$686,'Evening Cow'!$A340,2),""),"")</f>
        <v/>
      </c>
      <c r="AB340" s="60" t="str">
        <f t="array" ref="AB340">IFERROR(IF(AB$2&lt;=$C$1,INDEX('Master Data'!$A$1:$H$686,'Evening Cow'!$A340,2),""),"")</f>
        <v/>
      </c>
      <c r="AC340" s="60" t="str">
        <f t="array" ref="AC340">IFERROR(IF(AC$2&lt;=$C$1,INDEX('Master Data'!$A$1:$H$686,'Evening Cow'!$A340,2),""),"")</f>
        <v/>
      </c>
      <c r="AD340" s="60" t="str">
        <f t="array" ref="AD340">IFERROR(IF(AD$2&lt;=$C$1,INDEX('Master Data'!$A$1:$H$686,'Evening Cow'!$A340,2),""),"")</f>
        <v/>
      </c>
      <c r="AE340" s="12"/>
      <c r="AF340" s="12"/>
      <c r="AG340" s="12"/>
    </row>
    <row r="341" ht="14.25" customHeight="1">
      <c r="A341" s="60" t="str">
        <f>IFERROR(SMALL('Master Data'!H:H,ROW()-2),"")</f>
        <v/>
      </c>
      <c r="B341" s="61" t="str">
        <f t="array" ref="B341">IFERROR(INDEX('Master Data'!$A$1:$H$686,'Evening Cow'!$A341,1),"")</f>
        <v>Customer Name</v>
      </c>
      <c r="C341" s="60" t="str">
        <f t="array" ref="C341">IFERROR(IF(C$2&lt;=$C$1,INDEX('Master Data'!$A$1:$H$686,'Evening Cow'!$A341,2),""),"")</f>
        <v/>
      </c>
      <c r="D341" s="60" t="str">
        <f t="array" ref="D341">IFERROR(IF(D$2&lt;=$C$1,INDEX('Master Data'!$A$1:$H$686,'Evening Cow'!$A341,2),""),"")</f>
        <v/>
      </c>
      <c r="E341" s="60" t="str">
        <f t="array" ref="E341">IFERROR(IF(E$2&lt;=$C$1,INDEX('Master Data'!$A$1:$H$686,'Evening Cow'!$A341,2),""),"")</f>
        <v/>
      </c>
      <c r="F341" s="60" t="str">
        <f t="array" ref="F341">IFERROR(IF(F$2&lt;=$C$1,INDEX('Master Data'!$A$1:$H$686,'Evening Cow'!$A341,2),""),"")</f>
        <v/>
      </c>
      <c r="G341" s="60" t="str">
        <f t="array" ref="G341">IFERROR(IF(G$2&lt;=$C$1,INDEX('Master Data'!$A$1:$H$686,'Evening Cow'!$A341,2),""),"")</f>
        <v/>
      </c>
      <c r="H341" s="60" t="str">
        <f t="array" ref="H341">IFERROR(IF(H$2&lt;=$C$1,INDEX('Master Data'!$A$1:$H$686,'Evening Cow'!$A341,2),""),"")</f>
        <v/>
      </c>
      <c r="I341" s="60" t="str">
        <f t="array" ref="I341">IFERROR(IF(I$2&lt;=$C$1,INDEX('Master Data'!$A$1:$H$686,'Evening Cow'!$A341,2),""),"")</f>
        <v/>
      </c>
      <c r="J341" s="60" t="str">
        <f t="array" ref="J341">IFERROR(IF(J$2&lt;=$C$1,INDEX('Master Data'!$A$1:$H$686,'Evening Cow'!$A341,2),""),"")</f>
        <v/>
      </c>
      <c r="K341" s="60" t="str">
        <f t="array" ref="K341">IFERROR(IF(K$2&lt;=$C$1,INDEX('Master Data'!$A$1:$H$686,'Evening Cow'!$A341,2),""),"")</f>
        <v/>
      </c>
      <c r="L341" s="60" t="str">
        <f t="array" ref="L341">IFERROR(IF(L$2&lt;=$C$1,INDEX('Master Data'!$A$1:$H$686,'Evening Cow'!$A341,2),""),"")</f>
        <v/>
      </c>
      <c r="M341" s="60" t="str">
        <f t="array" ref="M341">IFERROR(IF(M$2&lt;=$C$1,INDEX('Master Data'!$A$1:$H$686,'Evening Cow'!$A341,2),""),"")</f>
        <v/>
      </c>
      <c r="N341" s="60" t="str">
        <f t="array" ref="N341">IFERROR(IF(N$2&lt;=$C$1,INDEX('Master Data'!$A$1:$H$686,'Evening Cow'!$A341,2),""),"")</f>
        <v/>
      </c>
      <c r="O341" s="60" t="str">
        <f t="array" ref="O341">IFERROR(IF(O$2&lt;=$C$1,INDEX('Master Data'!$A$1:$H$686,'Evening Cow'!$A341,2),""),"")</f>
        <v/>
      </c>
      <c r="P341" s="60" t="str">
        <f t="array" ref="P341">IFERROR(IF(P$2&lt;=$C$1,INDEX('Master Data'!$A$1:$H$686,'Evening Cow'!$A341,2),""),"")</f>
        <v/>
      </c>
      <c r="Q341" s="60" t="str">
        <f t="array" ref="Q341">IFERROR(IF(Q$2&lt;=$C$1,INDEX('Master Data'!$A$1:$H$686,'Evening Cow'!$A341,2),""),"")</f>
        <v/>
      </c>
      <c r="R341" s="60" t="str">
        <f t="array" ref="R341">IFERROR(IF(R$2&lt;=$C$1,INDEX('Master Data'!$A$1:$H$686,'Evening Cow'!$A341,2),""),"")</f>
        <v/>
      </c>
      <c r="S341" s="60" t="str">
        <f t="array" ref="S341">IFERROR(IF(S$2&lt;=$C$1,INDEX('Master Data'!$A$1:$H$686,'Evening Cow'!$A341,2),""),"")</f>
        <v/>
      </c>
      <c r="T341" s="60" t="str">
        <f t="array" ref="T341">IFERROR(IF(T$2&lt;=$C$1,INDEX('Master Data'!$A$1:$H$686,'Evening Cow'!$A341,2),""),"")</f>
        <v/>
      </c>
      <c r="U341" s="60" t="str">
        <f t="array" ref="U341">IFERROR(IF(U$2&lt;=$C$1,INDEX('Master Data'!$A$1:$H$686,'Evening Cow'!$A341,2),""),"")</f>
        <v/>
      </c>
      <c r="V341" s="60" t="str">
        <f t="array" ref="V341">IFERROR(IF(V$2&lt;=$C$1,INDEX('Master Data'!$A$1:$H$686,'Evening Cow'!$A341,2),""),"")</f>
        <v/>
      </c>
      <c r="W341" s="60" t="str">
        <f t="array" ref="W341">IFERROR(IF(W$2&lt;=$C$1,INDEX('Master Data'!$A$1:$H$686,'Evening Cow'!$A341,2),""),"")</f>
        <v/>
      </c>
      <c r="X341" s="60" t="str">
        <f t="array" ref="X341">IFERROR(IF(X$2&lt;=$C$1,INDEX('Master Data'!$A$1:$H$686,'Evening Cow'!$A341,2),""),"")</f>
        <v/>
      </c>
      <c r="Y341" s="60" t="str">
        <f t="array" ref="Y341">IFERROR(IF(Y$2&lt;=$C$1,INDEX('Master Data'!$A$1:$H$686,'Evening Cow'!$A341,2),""),"")</f>
        <v/>
      </c>
      <c r="Z341" s="60" t="str">
        <f t="array" ref="Z341">IFERROR(IF(Z$2&lt;=$C$1,INDEX('Master Data'!$A$1:$H$686,'Evening Cow'!$A341,2),""),"")</f>
        <v/>
      </c>
      <c r="AA341" s="60" t="str">
        <f t="array" ref="AA341">IFERROR(IF(AA$2&lt;=$C$1,INDEX('Master Data'!$A$1:$H$686,'Evening Cow'!$A341,2),""),"")</f>
        <v/>
      </c>
      <c r="AB341" s="60" t="str">
        <f t="array" ref="AB341">IFERROR(IF(AB$2&lt;=$C$1,INDEX('Master Data'!$A$1:$H$686,'Evening Cow'!$A341,2),""),"")</f>
        <v/>
      </c>
      <c r="AC341" s="60" t="str">
        <f t="array" ref="AC341">IFERROR(IF(AC$2&lt;=$C$1,INDEX('Master Data'!$A$1:$H$686,'Evening Cow'!$A341,2),""),"")</f>
        <v/>
      </c>
      <c r="AD341" s="60" t="str">
        <f t="array" ref="AD341">IFERROR(IF(AD$2&lt;=$C$1,INDEX('Master Data'!$A$1:$H$686,'Evening Cow'!$A341,2),""),"")</f>
        <v/>
      </c>
      <c r="AE341" s="12"/>
      <c r="AF341" s="12"/>
      <c r="AG341" s="12"/>
    </row>
    <row r="342" ht="14.25" customHeight="1">
      <c r="A342" s="60" t="str">
        <f>IFERROR(SMALL('Master Data'!H:H,ROW()-2),"")</f>
        <v/>
      </c>
      <c r="B342" s="61" t="str">
        <f t="array" ref="B342">IFERROR(INDEX('Master Data'!$A$1:$H$686,'Evening Cow'!$A342,1),"")</f>
        <v>Customer Name</v>
      </c>
      <c r="C342" s="60" t="str">
        <f t="array" ref="C342">IFERROR(IF(C$2&lt;=$C$1,INDEX('Master Data'!$A$1:$H$686,'Evening Cow'!$A342,2),""),"")</f>
        <v/>
      </c>
      <c r="D342" s="60" t="str">
        <f t="array" ref="D342">IFERROR(IF(D$2&lt;=$C$1,INDEX('Master Data'!$A$1:$H$686,'Evening Cow'!$A342,2),""),"")</f>
        <v/>
      </c>
      <c r="E342" s="60" t="str">
        <f t="array" ref="E342">IFERROR(IF(E$2&lt;=$C$1,INDEX('Master Data'!$A$1:$H$686,'Evening Cow'!$A342,2),""),"")</f>
        <v/>
      </c>
      <c r="F342" s="60" t="str">
        <f t="array" ref="F342">IFERROR(IF(F$2&lt;=$C$1,INDEX('Master Data'!$A$1:$H$686,'Evening Cow'!$A342,2),""),"")</f>
        <v/>
      </c>
      <c r="G342" s="60" t="str">
        <f t="array" ref="G342">IFERROR(IF(G$2&lt;=$C$1,INDEX('Master Data'!$A$1:$H$686,'Evening Cow'!$A342,2),""),"")</f>
        <v/>
      </c>
      <c r="H342" s="60" t="str">
        <f t="array" ref="H342">IFERROR(IF(H$2&lt;=$C$1,INDEX('Master Data'!$A$1:$H$686,'Evening Cow'!$A342,2),""),"")</f>
        <v/>
      </c>
      <c r="I342" s="60" t="str">
        <f t="array" ref="I342">IFERROR(IF(I$2&lt;=$C$1,INDEX('Master Data'!$A$1:$H$686,'Evening Cow'!$A342,2),""),"")</f>
        <v/>
      </c>
      <c r="J342" s="60" t="str">
        <f t="array" ref="J342">IFERROR(IF(J$2&lt;=$C$1,INDEX('Master Data'!$A$1:$H$686,'Evening Cow'!$A342,2),""),"")</f>
        <v/>
      </c>
      <c r="K342" s="60" t="str">
        <f t="array" ref="K342">IFERROR(IF(K$2&lt;=$C$1,INDEX('Master Data'!$A$1:$H$686,'Evening Cow'!$A342,2),""),"")</f>
        <v/>
      </c>
      <c r="L342" s="60" t="str">
        <f t="array" ref="L342">IFERROR(IF(L$2&lt;=$C$1,INDEX('Master Data'!$A$1:$H$686,'Evening Cow'!$A342,2),""),"")</f>
        <v/>
      </c>
      <c r="M342" s="60" t="str">
        <f t="array" ref="M342">IFERROR(IF(M$2&lt;=$C$1,INDEX('Master Data'!$A$1:$H$686,'Evening Cow'!$A342,2),""),"")</f>
        <v/>
      </c>
      <c r="N342" s="60" t="str">
        <f t="array" ref="N342">IFERROR(IF(N$2&lt;=$C$1,INDEX('Master Data'!$A$1:$H$686,'Evening Cow'!$A342,2),""),"")</f>
        <v/>
      </c>
      <c r="O342" s="60" t="str">
        <f t="array" ref="O342">IFERROR(IF(O$2&lt;=$C$1,INDEX('Master Data'!$A$1:$H$686,'Evening Cow'!$A342,2),""),"")</f>
        <v/>
      </c>
      <c r="P342" s="60" t="str">
        <f t="array" ref="P342">IFERROR(IF(P$2&lt;=$C$1,INDEX('Master Data'!$A$1:$H$686,'Evening Cow'!$A342,2),""),"")</f>
        <v/>
      </c>
      <c r="Q342" s="60" t="str">
        <f t="array" ref="Q342">IFERROR(IF(Q$2&lt;=$C$1,INDEX('Master Data'!$A$1:$H$686,'Evening Cow'!$A342,2),""),"")</f>
        <v/>
      </c>
      <c r="R342" s="60" t="str">
        <f t="array" ref="R342">IFERROR(IF(R$2&lt;=$C$1,INDEX('Master Data'!$A$1:$H$686,'Evening Cow'!$A342,2),""),"")</f>
        <v/>
      </c>
      <c r="S342" s="60" t="str">
        <f t="array" ref="S342">IFERROR(IF(S$2&lt;=$C$1,INDEX('Master Data'!$A$1:$H$686,'Evening Cow'!$A342,2),""),"")</f>
        <v/>
      </c>
      <c r="T342" s="60" t="str">
        <f t="array" ref="T342">IFERROR(IF(T$2&lt;=$C$1,INDEX('Master Data'!$A$1:$H$686,'Evening Cow'!$A342,2),""),"")</f>
        <v/>
      </c>
      <c r="U342" s="60" t="str">
        <f t="array" ref="U342">IFERROR(IF(U$2&lt;=$C$1,INDEX('Master Data'!$A$1:$H$686,'Evening Cow'!$A342,2),""),"")</f>
        <v/>
      </c>
      <c r="V342" s="60" t="str">
        <f t="array" ref="V342">IFERROR(IF(V$2&lt;=$C$1,INDEX('Master Data'!$A$1:$H$686,'Evening Cow'!$A342,2),""),"")</f>
        <v/>
      </c>
      <c r="W342" s="60" t="str">
        <f t="array" ref="W342">IFERROR(IF(W$2&lt;=$C$1,INDEX('Master Data'!$A$1:$H$686,'Evening Cow'!$A342,2),""),"")</f>
        <v/>
      </c>
      <c r="X342" s="60" t="str">
        <f t="array" ref="X342">IFERROR(IF(X$2&lt;=$C$1,INDEX('Master Data'!$A$1:$H$686,'Evening Cow'!$A342,2),""),"")</f>
        <v/>
      </c>
      <c r="Y342" s="60" t="str">
        <f t="array" ref="Y342">IFERROR(IF(Y$2&lt;=$C$1,INDEX('Master Data'!$A$1:$H$686,'Evening Cow'!$A342,2),""),"")</f>
        <v/>
      </c>
      <c r="Z342" s="60" t="str">
        <f t="array" ref="Z342">IFERROR(IF(Z$2&lt;=$C$1,INDEX('Master Data'!$A$1:$H$686,'Evening Cow'!$A342,2),""),"")</f>
        <v/>
      </c>
      <c r="AA342" s="60" t="str">
        <f t="array" ref="AA342">IFERROR(IF(AA$2&lt;=$C$1,INDEX('Master Data'!$A$1:$H$686,'Evening Cow'!$A342,2),""),"")</f>
        <v/>
      </c>
      <c r="AB342" s="60" t="str">
        <f t="array" ref="AB342">IFERROR(IF(AB$2&lt;=$C$1,INDEX('Master Data'!$A$1:$H$686,'Evening Cow'!$A342,2),""),"")</f>
        <v/>
      </c>
      <c r="AC342" s="60" t="str">
        <f t="array" ref="AC342">IFERROR(IF(AC$2&lt;=$C$1,INDEX('Master Data'!$A$1:$H$686,'Evening Cow'!$A342,2),""),"")</f>
        <v/>
      </c>
      <c r="AD342" s="60" t="str">
        <f t="array" ref="AD342">IFERROR(IF(AD$2&lt;=$C$1,INDEX('Master Data'!$A$1:$H$686,'Evening Cow'!$A342,2),""),"")</f>
        <v/>
      </c>
      <c r="AE342" s="12"/>
      <c r="AF342" s="12"/>
      <c r="AG342" s="12"/>
    </row>
    <row r="343" ht="14.25" customHeight="1">
      <c r="A343" s="60" t="str">
        <f>IFERROR(SMALL('Master Data'!H:H,ROW()-2),"")</f>
        <v/>
      </c>
      <c r="B343" s="61" t="str">
        <f t="array" ref="B343">IFERROR(INDEX('Master Data'!$A$1:$H$686,'Evening Cow'!$A343,1),"")</f>
        <v>Customer Name</v>
      </c>
      <c r="C343" s="60" t="str">
        <f t="array" ref="C343">IFERROR(IF(C$2&lt;=$C$1,INDEX('Master Data'!$A$1:$H$686,'Evening Cow'!$A343,2),""),"")</f>
        <v/>
      </c>
      <c r="D343" s="60" t="str">
        <f t="array" ref="D343">IFERROR(IF(D$2&lt;=$C$1,INDEX('Master Data'!$A$1:$H$686,'Evening Cow'!$A343,2),""),"")</f>
        <v/>
      </c>
      <c r="E343" s="60" t="str">
        <f t="array" ref="E343">IFERROR(IF(E$2&lt;=$C$1,INDEX('Master Data'!$A$1:$H$686,'Evening Cow'!$A343,2),""),"")</f>
        <v/>
      </c>
      <c r="F343" s="60" t="str">
        <f t="array" ref="F343">IFERROR(IF(F$2&lt;=$C$1,INDEX('Master Data'!$A$1:$H$686,'Evening Cow'!$A343,2),""),"")</f>
        <v/>
      </c>
      <c r="G343" s="60" t="str">
        <f t="array" ref="G343">IFERROR(IF(G$2&lt;=$C$1,INDEX('Master Data'!$A$1:$H$686,'Evening Cow'!$A343,2),""),"")</f>
        <v/>
      </c>
      <c r="H343" s="60" t="str">
        <f t="array" ref="H343">IFERROR(IF(H$2&lt;=$C$1,INDEX('Master Data'!$A$1:$H$686,'Evening Cow'!$A343,2),""),"")</f>
        <v/>
      </c>
      <c r="I343" s="60" t="str">
        <f t="array" ref="I343">IFERROR(IF(I$2&lt;=$C$1,INDEX('Master Data'!$A$1:$H$686,'Evening Cow'!$A343,2),""),"")</f>
        <v/>
      </c>
      <c r="J343" s="60" t="str">
        <f t="array" ref="J343">IFERROR(IF(J$2&lt;=$C$1,INDEX('Master Data'!$A$1:$H$686,'Evening Cow'!$A343,2),""),"")</f>
        <v/>
      </c>
      <c r="K343" s="60" t="str">
        <f t="array" ref="K343">IFERROR(IF(K$2&lt;=$C$1,INDEX('Master Data'!$A$1:$H$686,'Evening Cow'!$A343,2),""),"")</f>
        <v/>
      </c>
      <c r="L343" s="60" t="str">
        <f t="array" ref="L343">IFERROR(IF(L$2&lt;=$C$1,INDEX('Master Data'!$A$1:$H$686,'Evening Cow'!$A343,2),""),"")</f>
        <v/>
      </c>
      <c r="M343" s="60" t="str">
        <f t="array" ref="M343">IFERROR(IF(M$2&lt;=$C$1,INDEX('Master Data'!$A$1:$H$686,'Evening Cow'!$A343,2),""),"")</f>
        <v/>
      </c>
      <c r="N343" s="60" t="str">
        <f t="array" ref="N343">IFERROR(IF(N$2&lt;=$C$1,INDEX('Master Data'!$A$1:$H$686,'Evening Cow'!$A343,2),""),"")</f>
        <v/>
      </c>
      <c r="O343" s="60" t="str">
        <f t="array" ref="O343">IFERROR(IF(O$2&lt;=$C$1,INDEX('Master Data'!$A$1:$H$686,'Evening Cow'!$A343,2),""),"")</f>
        <v/>
      </c>
      <c r="P343" s="60" t="str">
        <f t="array" ref="P343">IFERROR(IF(P$2&lt;=$C$1,INDEX('Master Data'!$A$1:$H$686,'Evening Cow'!$A343,2),""),"")</f>
        <v/>
      </c>
      <c r="Q343" s="60" t="str">
        <f t="array" ref="Q343">IFERROR(IF(Q$2&lt;=$C$1,INDEX('Master Data'!$A$1:$H$686,'Evening Cow'!$A343,2),""),"")</f>
        <v/>
      </c>
      <c r="R343" s="60" t="str">
        <f t="array" ref="R343">IFERROR(IF(R$2&lt;=$C$1,INDEX('Master Data'!$A$1:$H$686,'Evening Cow'!$A343,2),""),"")</f>
        <v/>
      </c>
      <c r="S343" s="60" t="str">
        <f t="array" ref="S343">IFERROR(IF(S$2&lt;=$C$1,INDEX('Master Data'!$A$1:$H$686,'Evening Cow'!$A343,2),""),"")</f>
        <v/>
      </c>
      <c r="T343" s="60" t="str">
        <f t="array" ref="T343">IFERROR(IF(T$2&lt;=$C$1,INDEX('Master Data'!$A$1:$H$686,'Evening Cow'!$A343,2),""),"")</f>
        <v/>
      </c>
      <c r="U343" s="60" t="str">
        <f t="array" ref="U343">IFERROR(IF(U$2&lt;=$C$1,INDEX('Master Data'!$A$1:$H$686,'Evening Cow'!$A343,2),""),"")</f>
        <v/>
      </c>
      <c r="V343" s="60" t="str">
        <f t="array" ref="V343">IFERROR(IF(V$2&lt;=$C$1,INDEX('Master Data'!$A$1:$H$686,'Evening Cow'!$A343,2),""),"")</f>
        <v/>
      </c>
      <c r="W343" s="60" t="str">
        <f t="array" ref="W343">IFERROR(IF(W$2&lt;=$C$1,INDEX('Master Data'!$A$1:$H$686,'Evening Cow'!$A343,2),""),"")</f>
        <v/>
      </c>
      <c r="X343" s="60" t="str">
        <f t="array" ref="X343">IFERROR(IF(X$2&lt;=$C$1,INDEX('Master Data'!$A$1:$H$686,'Evening Cow'!$A343,2),""),"")</f>
        <v/>
      </c>
      <c r="Y343" s="60" t="str">
        <f t="array" ref="Y343">IFERROR(IF(Y$2&lt;=$C$1,INDEX('Master Data'!$A$1:$H$686,'Evening Cow'!$A343,2),""),"")</f>
        <v/>
      </c>
      <c r="Z343" s="60" t="str">
        <f t="array" ref="Z343">IFERROR(IF(Z$2&lt;=$C$1,INDEX('Master Data'!$A$1:$H$686,'Evening Cow'!$A343,2),""),"")</f>
        <v/>
      </c>
      <c r="AA343" s="60" t="str">
        <f t="array" ref="AA343">IFERROR(IF(AA$2&lt;=$C$1,INDEX('Master Data'!$A$1:$H$686,'Evening Cow'!$A343,2),""),"")</f>
        <v/>
      </c>
      <c r="AB343" s="60" t="str">
        <f t="array" ref="AB343">IFERROR(IF(AB$2&lt;=$C$1,INDEX('Master Data'!$A$1:$H$686,'Evening Cow'!$A343,2),""),"")</f>
        <v/>
      </c>
      <c r="AC343" s="60" t="str">
        <f t="array" ref="AC343">IFERROR(IF(AC$2&lt;=$C$1,INDEX('Master Data'!$A$1:$H$686,'Evening Cow'!$A343,2),""),"")</f>
        <v/>
      </c>
      <c r="AD343" s="60" t="str">
        <f t="array" ref="AD343">IFERROR(IF(AD$2&lt;=$C$1,INDEX('Master Data'!$A$1:$H$686,'Evening Cow'!$A343,2),""),"")</f>
        <v/>
      </c>
      <c r="AE343" s="12"/>
      <c r="AF343" s="12"/>
      <c r="AG343" s="12"/>
    </row>
    <row r="344" ht="14.25" customHeight="1">
      <c r="A344" s="60" t="str">
        <f>IFERROR(SMALL('Master Data'!H:H,ROW()-2),"")</f>
        <v/>
      </c>
      <c r="B344" s="61" t="str">
        <f t="array" ref="B344">IFERROR(INDEX('Master Data'!$A$1:$H$686,'Evening Cow'!$A344,1),"")</f>
        <v>Customer Name</v>
      </c>
      <c r="C344" s="60" t="str">
        <f t="array" ref="C344">IFERROR(IF(C$2&lt;=$C$1,INDEX('Master Data'!$A$1:$H$686,'Evening Cow'!$A344,2),""),"")</f>
        <v/>
      </c>
      <c r="D344" s="60" t="str">
        <f t="array" ref="D344">IFERROR(IF(D$2&lt;=$C$1,INDEX('Master Data'!$A$1:$H$686,'Evening Cow'!$A344,2),""),"")</f>
        <v/>
      </c>
      <c r="E344" s="60" t="str">
        <f t="array" ref="E344">IFERROR(IF(E$2&lt;=$C$1,INDEX('Master Data'!$A$1:$H$686,'Evening Cow'!$A344,2),""),"")</f>
        <v/>
      </c>
      <c r="F344" s="60" t="str">
        <f t="array" ref="F344">IFERROR(IF(F$2&lt;=$C$1,INDEX('Master Data'!$A$1:$H$686,'Evening Cow'!$A344,2),""),"")</f>
        <v/>
      </c>
      <c r="G344" s="60" t="str">
        <f t="array" ref="G344">IFERROR(IF(G$2&lt;=$C$1,INDEX('Master Data'!$A$1:$H$686,'Evening Cow'!$A344,2),""),"")</f>
        <v/>
      </c>
      <c r="H344" s="60" t="str">
        <f t="array" ref="H344">IFERROR(IF(H$2&lt;=$C$1,INDEX('Master Data'!$A$1:$H$686,'Evening Cow'!$A344,2),""),"")</f>
        <v/>
      </c>
      <c r="I344" s="60" t="str">
        <f t="array" ref="I344">IFERROR(IF(I$2&lt;=$C$1,INDEX('Master Data'!$A$1:$H$686,'Evening Cow'!$A344,2),""),"")</f>
        <v/>
      </c>
      <c r="J344" s="60" t="str">
        <f t="array" ref="J344">IFERROR(IF(J$2&lt;=$C$1,INDEX('Master Data'!$A$1:$H$686,'Evening Cow'!$A344,2),""),"")</f>
        <v/>
      </c>
      <c r="K344" s="60" t="str">
        <f t="array" ref="K344">IFERROR(IF(K$2&lt;=$C$1,INDEX('Master Data'!$A$1:$H$686,'Evening Cow'!$A344,2),""),"")</f>
        <v/>
      </c>
      <c r="L344" s="60" t="str">
        <f t="array" ref="L344">IFERROR(IF(L$2&lt;=$C$1,INDEX('Master Data'!$A$1:$H$686,'Evening Cow'!$A344,2),""),"")</f>
        <v/>
      </c>
      <c r="M344" s="60" t="str">
        <f t="array" ref="M344">IFERROR(IF(M$2&lt;=$C$1,INDEX('Master Data'!$A$1:$H$686,'Evening Cow'!$A344,2),""),"")</f>
        <v/>
      </c>
      <c r="N344" s="60" t="str">
        <f t="array" ref="N344">IFERROR(IF(N$2&lt;=$C$1,INDEX('Master Data'!$A$1:$H$686,'Evening Cow'!$A344,2),""),"")</f>
        <v/>
      </c>
      <c r="O344" s="60" t="str">
        <f t="array" ref="O344">IFERROR(IF(O$2&lt;=$C$1,INDEX('Master Data'!$A$1:$H$686,'Evening Cow'!$A344,2),""),"")</f>
        <v/>
      </c>
      <c r="P344" s="60" t="str">
        <f t="array" ref="P344">IFERROR(IF(P$2&lt;=$C$1,INDEX('Master Data'!$A$1:$H$686,'Evening Cow'!$A344,2),""),"")</f>
        <v/>
      </c>
      <c r="Q344" s="60" t="str">
        <f t="array" ref="Q344">IFERROR(IF(Q$2&lt;=$C$1,INDEX('Master Data'!$A$1:$H$686,'Evening Cow'!$A344,2),""),"")</f>
        <v/>
      </c>
      <c r="R344" s="60" t="str">
        <f t="array" ref="R344">IFERROR(IF(R$2&lt;=$C$1,INDEX('Master Data'!$A$1:$H$686,'Evening Cow'!$A344,2),""),"")</f>
        <v/>
      </c>
      <c r="S344" s="60" t="str">
        <f t="array" ref="S344">IFERROR(IF(S$2&lt;=$C$1,INDEX('Master Data'!$A$1:$H$686,'Evening Cow'!$A344,2),""),"")</f>
        <v/>
      </c>
      <c r="T344" s="60" t="str">
        <f t="array" ref="T344">IFERROR(IF(T$2&lt;=$C$1,INDEX('Master Data'!$A$1:$H$686,'Evening Cow'!$A344,2),""),"")</f>
        <v/>
      </c>
      <c r="U344" s="60" t="str">
        <f t="array" ref="U344">IFERROR(IF(U$2&lt;=$C$1,INDEX('Master Data'!$A$1:$H$686,'Evening Cow'!$A344,2),""),"")</f>
        <v/>
      </c>
      <c r="V344" s="60" t="str">
        <f t="array" ref="V344">IFERROR(IF(V$2&lt;=$C$1,INDEX('Master Data'!$A$1:$H$686,'Evening Cow'!$A344,2),""),"")</f>
        <v/>
      </c>
      <c r="W344" s="60" t="str">
        <f t="array" ref="W344">IFERROR(IF(W$2&lt;=$C$1,INDEX('Master Data'!$A$1:$H$686,'Evening Cow'!$A344,2),""),"")</f>
        <v/>
      </c>
      <c r="X344" s="60" t="str">
        <f t="array" ref="X344">IFERROR(IF(X$2&lt;=$C$1,INDEX('Master Data'!$A$1:$H$686,'Evening Cow'!$A344,2),""),"")</f>
        <v/>
      </c>
      <c r="Y344" s="60" t="str">
        <f t="array" ref="Y344">IFERROR(IF(Y$2&lt;=$C$1,INDEX('Master Data'!$A$1:$H$686,'Evening Cow'!$A344,2),""),"")</f>
        <v/>
      </c>
      <c r="Z344" s="60" t="str">
        <f t="array" ref="Z344">IFERROR(IF(Z$2&lt;=$C$1,INDEX('Master Data'!$A$1:$H$686,'Evening Cow'!$A344,2),""),"")</f>
        <v/>
      </c>
      <c r="AA344" s="60" t="str">
        <f t="array" ref="AA344">IFERROR(IF(AA$2&lt;=$C$1,INDEX('Master Data'!$A$1:$H$686,'Evening Cow'!$A344,2),""),"")</f>
        <v/>
      </c>
      <c r="AB344" s="60" t="str">
        <f t="array" ref="AB344">IFERROR(IF(AB$2&lt;=$C$1,INDEX('Master Data'!$A$1:$H$686,'Evening Cow'!$A344,2),""),"")</f>
        <v/>
      </c>
      <c r="AC344" s="60" t="str">
        <f t="array" ref="AC344">IFERROR(IF(AC$2&lt;=$C$1,INDEX('Master Data'!$A$1:$H$686,'Evening Cow'!$A344,2),""),"")</f>
        <v/>
      </c>
      <c r="AD344" s="60" t="str">
        <f t="array" ref="AD344">IFERROR(IF(AD$2&lt;=$C$1,INDEX('Master Data'!$A$1:$H$686,'Evening Cow'!$A344,2),""),"")</f>
        <v/>
      </c>
      <c r="AE344" s="12"/>
      <c r="AF344" s="12"/>
      <c r="AG344" s="12"/>
    </row>
    <row r="345" ht="14.25" customHeight="1">
      <c r="A345" s="60" t="str">
        <f>IFERROR(SMALL('Master Data'!H:H,ROW()-2),"")</f>
        <v/>
      </c>
      <c r="B345" s="61" t="str">
        <f t="array" ref="B345">IFERROR(INDEX('Master Data'!$A$1:$H$686,'Evening Cow'!$A345,1),"")</f>
        <v>Customer Name</v>
      </c>
      <c r="C345" s="60" t="str">
        <f t="array" ref="C345">IFERROR(IF(C$2&lt;=$C$1,INDEX('Master Data'!$A$1:$H$686,'Evening Cow'!$A345,2),""),"")</f>
        <v/>
      </c>
      <c r="D345" s="60" t="str">
        <f t="array" ref="D345">IFERROR(IF(D$2&lt;=$C$1,INDEX('Master Data'!$A$1:$H$686,'Evening Cow'!$A345,2),""),"")</f>
        <v/>
      </c>
      <c r="E345" s="60" t="str">
        <f t="array" ref="E345">IFERROR(IF(E$2&lt;=$C$1,INDEX('Master Data'!$A$1:$H$686,'Evening Cow'!$A345,2),""),"")</f>
        <v/>
      </c>
      <c r="F345" s="60" t="str">
        <f t="array" ref="F345">IFERROR(IF(F$2&lt;=$C$1,INDEX('Master Data'!$A$1:$H$686,'Evening Cow'!$A345,2),""),"")</f>
        <v/>
      </c>
      <c r="G345" s="60" t="str">
        <f t="array" ref="G345">IFERROR(IF(G$2&lt;=$C$1,INDEX('Master Data'!$A$1:$H$686,'Evening Cow'!$A345,2),""),"")</f>
        <v/>
      </c>
      <c r="H345" s="60" t="str">
        <f t="array" ref="H345">IFERROR(IF(H$2&lt;=$C$1,INDEX('Master Data'!$A$1:$H$686,'Evening Cow'!$A345,2),""),"")</f>
        <v/>
      </c>
      <c r="I345" s="60" t="str">
        <f t="array" ref="I345">IFERROR(IF(I$2&lt;=$C$1,INDEX('Master Data'!$A$1:$H$686,'Evening Cow'!$A345,2),""),"")</f>
        <v/>
      </c>
      <c r="J345" s="60" t="str">
        <f t="array" ref="J345">IFERROR(IF(J$2&lt;=$C$1,INDEX('Master Data'!$A$1:$H$686,'Evening Cow'!$A345,2),""),"")</f>
        <v/>
      </c>
      <c r="K345" s="60" t="str">
        <f t="array" ref="K345">IFERROR(IF(K$2&lt;=$C$1,INDEX('Master Data'!$A$1:$H$686,'Evening Cow'!$A345,2),""),"")</f>
        <v/>
      </c>
      <c r="L345" s="60" t="str">
        <f t="array" ref="L345">IFERROR(IF(L$2&lt;=$C$1,INDEX('Master Data'!$A$1:$H$686,'Evening Cow'!$A345,2),""),"")</f>
        <v/>
      </c>
      <c r="M345" s="60" t="str">
        <f t="array" ref="M345">IFERROR(IF(M$2&lt;=$C$1,INDEX('Master Data'!$A$1:$H$686,'Evening Cow'!$A345,2),""),"")</f>
        <v/>
      </c>
      <c r="N345" s="60" t="str">
        <f t="array" ref="N345">IFERROR(IF(N$2&lt;=$C$1,INDEX('Master Data'!$A$1:$H$686,'Evening Cow'!$A345,2),""),"")</f>
        <v/>
      </c>
      <c r="O345" s="60" t="str">
        <f t="array" ref="O345">IFERROR(IF(O$2&lt;=$C$1,INDEX('Master Data'!$A$1:$H$686,'Evening Cow'!$A345,2),""),"")</f>
        <v/>
      </c>
      <c r="P345" s="60" t="str">
        <f t="array" ref="P345">IFERROR(IF(P$2&lt;=$C$1,INDEX('Master Data'!$A$1:$H$686,'Evening Cow'!$A345,2),""),"")</f>
        <v/>
      </c>
      <c r="Q345" s="60" t="str">
        <f t="array" ref="Q345">IFERROR(IF(Q$2&lt;=$C$1,INDEX('Master Data'!$A$1:$H$686,'Evening Cow'!$A345,2),""),"")</f>
        <v/>
      </c>
      <c r="R345" s="60" t="str">
        <f t="array" ref="R345">IFERROR(IF(R$2&lt;=$C$1,INDEX('Master Data'!$A$1:$H$686,'Evening Cow'!$A345,2),""),"")</f>
        <v/>
      </c>
      <c r="S345" s="60" t="str">
        <f t="array" ref="S345">IFERROR(IF(S$2&lt;=$C$1,INDEX('Master Data'!$A$1:$H$686,'Evening Cow'!$A345,2),""),"")</f>
        <v/>
      </c>
      <c r="T345" s="60" t="str">
        <f t="array" ref="T345">IFERROR(IF(T$2&lt;=$C$1,INDEX('Master Data'!$A$1:$H$686,'Evening Cow'!$A345,2),""),"")</f>
        <v/>
      </c>
      <c r="U345" s="60" t="str">
        <f t="array" ref="U345">IFERROR(IF(U$2&lt;=$C$1,INDEX('Master Data'!$A$1:$H$686,'Evening Cow'!$A345,2),""),"")</f>
        <v/>
      </c>
      <c r="V345" s="60" t="str">
        <f t="array" ref="V345">IFERROR(IF(V$2&lt;=$C$1,INDEX('Master Data'!$A$1:$H$686,'Evening Cow'!$A345,2),""),"")</f>
        <v/>
      </c>
      <c r="W345" s="60" t="str">
        <f t="array" ref="W345">IFERROR(IF(W$2&lt;=$C$1,INDEX('Master Data'!$A$1:$H$686,'Evening Cow'!$A345,2),""),"")</f>
        <v/>
      </c>
      <c r="X345" s="60" t="str">
        <f t="array" ref="X345">IFERROR(IF(X$2&lt;=$C$1,INDEX('Master Data'!$A$1:$H$686,'Evening Cow'!$A345,2),""),"")</f>
        <v/>
      </c>
      <c r="Y345" s="60" t="str">
        <f t="array" ref="Y345">IFERROR(IF(Y$2&lt;=$C$1,INDEX('Master Data'!$A$1:$H$686,'Evening Cow'!$A345,2),""),"")</f>
        <v/>
      </c>
      <c r="Z345" s="60" t="str">
        <f t="array" ref="Z345">IFERROR(IF(Z$2&lt;=$C$1,INDEX('Master Data'!$A$1:$H$686,'Evening Cow'!$A345,2),""),"")</f>
        <v/>
      </c>
      <c r="AA345" s="60" t="str">
        <f t="array" ref="AA345">IFERROR(IF(AA$2&lt;=$C$1,INDEX('Master Data'!$A$1:$H$686,'Evening Cow'!$A345,2),""),"")</f>
        <v/>
      </c>
      <c r="AB345" s="60" t="str">
        <f t="array" ref="AB345">IFERROR(IF(AB$2&lt;=$C$1,INDEX('Master Data'!$A$1:$H$686,'Evening Cow'!$A345,2),""),"")</f>
        <v/>
      </c>
      <c r="AC345" s="60" t="str">
        <f t="array" ref="AC345">IFERROR(IF(AC$2&lt;=$C$1,INDEX('Master Data'!$A$1:$H$686,'Evening Cow'!$A345,2),""),"")</f>
        <v/>
      </c>
      <c r="AD345" s="60" t="str">
        <f t="array" ref="AD345">IFERROR(IF(AD$2&lt;=$C$1,INDEX('Master Data'!$A$1:$H$686,'Evening Cow'!$A345,2),""),"")</f>
        <v/>
      </c>
      <c r="AE345" s="12"/>
      <c r="AF345" s="12"/>
      <c r="AG345" s="12"/>
    </row>
    <row r="346" ht="14.25" customHeight="1">
      <c r="A346" s="60" t="str">
        <f>IFERROR(SMALL('Master Data'!H:H,ROW()-2),"")</f>
        <v/>
      </c>
      <c r="B346" s="61" t="str">
        <f t="array" ref="B346">IFERROR(INDEX('Master Data'!$A$1:$H$686,'Evening Cow'!$A346,1),"")</f>
        <v>Customer Name</v>
      </c>
      <c r="C346" s="60" t="str">
        <f t="array" ref="C346">IFERROR(IF(C$2&lt;=$C$1,INDEX('Master Data'!$A$1:$H$686,'Evening Cow'!$A346,2),""),"")</f>
        <v/>
      </c>
      <c r="D346" s="60" t="str">
        <f t="array" ref="D346">IFERROR(IF(D$2&lt;=$C$1,INDEX('Master Data'!$A$1:$H$686,'Evening Cow'!$A346,2),""),"")</f>
        <v/>
      </c>
      <c r="E346" s="60" t="str">
        <f t="array" ref="E346">IFERROR(IF(E$2&lt;=$C$1,INDEX('Master Data'!$A$1:$H$686,'Evening Cow'!$A346,2),""),"")</f>
        <v/>
      </c>
      <c r="F346" s="60" t="str">
        <f t="array" ref="F346">IFERROR(IF(F$2&lt;=$C$1,INDEX('Master Data'!$A$1:$H$686,'Evening Cow'!$A346,2),""),"")</f>
        <v/>
      </c>
      <c r="G346" s="60" t="str">
        <f t="array" ref="G346">IFERROR(IF(G$2&lt;=$C$1,INDEX('Master Data'!$A$1:$H$686,'Evening Cow'!$A346,2),""),"")</f>
        <v/>
      </c>
      <c r="H346" s="60" t="str">
        <f t="array" ref="H346">IFERROR(IF(H$2&lt;=$C$1,INDEX('Master Data'!$A$1:$H$686,'Evening Cow'!$A346,2),""),"")</f>
        <v/>
      </c>
      <c r="I346" s="60" t="str">
        <f t="array" ref="I346">IFERROR(IF(I$2&lt;=$C$1,INDEX('Master Data'!$A$1:$H$686,'Evening Cow'!$A346,2),""),"")</f>
        <v/>
      </c>
      <c r="J346" s="60" t="str">
        <f t="array" ref="J346">IFERROR(IF(J$2&lt;=$C$1,INDEX('Master Data'!$A$1:$H$686,'Evening Cow'!$A346,2),""),"")</f>
        <v/>
      </c>
      <c r="K346" s="60" t="str">
        <f t="array" ref="K346">IFERROR(IF(K$2&lt;=$C$1,INDEX('Master Data'!$A$1:$H$686,'Evening Cow'!$A346,2),""),"")</f>
        <v/>
      </c>
      <c r="L346" s="60" t="str">
        <f t="array" ref="L346">IFERROR(IF(L$2&lt;=$C$1,INDEX('Master Data'!$A$1:$H$686,'Evening Cow'!$A346,2),""),"")</f>
        <v/>
      </c>
      <c r="M346" s="60" t="str">
        <f t="array" ref="M346">IFERROR(IF(M$2&lt;=$C$1,INDEX('Master Data'!$A$1:$H$686,'Evening Cow'!$A346,2),""),"")</f>
        <v/>
      </c>
      <c r="N346" s="60" t="str">
        <f t="array" ref="N346">IFERROR(IF(N$2&lt;=$C$1,INDEX('Master Data'!$A$1:$H$686,'Evening Cow'!$A346,2),""),"")</f>
        <v/>
      </c>
      <c r="O346" s="60" t="str">
        <f t="array" ref="O346">IFERROR(IF(O$2&lt;=$C$1,INDEX('Master Data'!$A$1:$H$686,'Evening Cow'!$A346,2),""),"")</f>
        <v/>
      </c>
      <c r="P346" s="60" t="str">
        <f t="array" ref="P346">IFERROR(IF(P$2&lt;=$C$1,INDEX('Master Data'!$A$1:$H$686,'Evening Cow'!$A346,2),""),"")</f>
        <v/>
      </c>
      <c r="Q346" s="60" t="str">
        <f t="array" ref="Q346">IFERROR(IF(Q$2&lt;=$C$1,INDEX('Master Data'!$A$1:$H$686,'Evening Cow'!$A346,2),""),"")</f>
        <v/>
      </c>
      <c r="R346" s="60" t="str">
        <f t="array" ref="R346">IFERROR(IF(R$2&lt;=$C$1,INDEX('Master Data'!$A$1:$H$686,'Evening Cow'!$A346,2),""),"")</f>
        <v/>
      </c>
      <c r="S346" s="60" t="str">
        <f t="array" ref="S346">IFERROR(IF(S$2&lt;=$C$1,INDEX('Master Data'!$A$1:$H$686,'Evening Cow'!$A346,2),""),"")</f>
        <v/>
      </c>
      <c r="T346" s="60" t="str">
        <f t="array" ref="T346">IFERROR(IF(T$2&lt;=$C$1,INDEX('Master Data'!$A$1:$H$686,'Evening Cow'!$A346,2),""),"")</f>
        <v/>
      </c>
      <c r="U346" s="60" t="str">
        <f t="array" ref="U346">IFERROR(IF(U$2&lt;=$C$1,INDEX('Master Data'!$A$1:$H$686,'Evening Cow'!$A346,2),""),"")</f>
        <v/>
      </c>
      <c r="V346" s="60" t="str">
        <f t="array" ref="V346">IFERROR(IF(V$2&lt;=$C$1,INDEX('Master Data'!$A$1:$H$686,'Evening Cow'!$A346,2),""),"")</f>
        <v/>
      </c>
      <c r="W346" s="60" t="str">
        <f t="array" ref="W346">IFERROR(IF(W$2&lt;=$C$1,INDEX('Master Data'!$A$1:$H$686,'Evening Cow'!$A346,2),""),"")</f>
        <v/>
      </c>
      <c r="X346" s="60" t="str">
        <f t="array" ref="X346">IFERROR(IF(X$2&lt;=$C$1,INDEX('Master Data'!$A$1:$H$686,'Evening Cow'!$A346,2),""),"")</f>
        <v/>
      </c>
      <c r="Y346" s="60" t="str">
        <f t="array" ref="Y346">IFERROR(IF(Y$2&lt;=$C$1,INDEX('Master Data'!$A$1:$H$686,'Evening Cow'!$A346,2),""),"")</f>
        <v/>
      </c>
      <c r="Z346" s="60" t="str">
        <f t="array" ref="Z346">IFERROR(IF(Z$2&lt;=$C$1,INDEX('Master Data'!$A$1:$H$686,'Evening Cow'!$A346,2),""),"")</f>
        <v/>
      </c>
      <c r="AA346" s="60" t="str">
        <f t="array" ref="AA346">IFERROR(IF(AA$2&lt;=$C$1,INDEX('Master Data'!$A$1:$H$686,'Evening Cow'!$A346,2),""),"")</f>
        <v/>
      </c>
      <c r="AB346" s="60" t="str">
        <f t="array" ref="AB346">IFERROR(IF(AB$2&lt;=$C$1,INDEX('Master Data'!$A$1:$H$686,'Evening Cow'!$A346,2),""),"")</f>
        <v/>
      </c>
      <c r="AC346" s="60" t="str">
        <f t="array" ref="AC346">IFERROR(IF(AC$2&lt;=$C$1,INDEX('Master Data'!$A$1:$H$686,'Evening Cow'!$A346,2),""),"")</f>
        <v/>
      </c>
      <c r="AD346" s="60" t="str">
        <f t="array" ref="AD346">IFERROR(IF(AD$2&lt;=$C$1,INDEX('Master Data'!$A$1:$H$686,'Evening Cow'!$A346,2),""),"")</f>
        <v/>
      </c>
      <c r="AE346" s="12"/>
      <c r="AF346" s="12"/>
      <c r="AG346" s="12"/>
    </row>
    <row r="347" ht="14.25" customHeight="1">
      <c r="A347" s="60" t="str">
        <f>IFERROR(SMALL('Master Data'!H:H,ROW()-2),"")</f>
        <v/>
      </c>
      <c r="B347" s="61" t="str">
        <f t="array" ref="B347">IFERROR(INDEX('Master Data'!$A$1:$H$686,'Evening Cow'!$A347,1),"")</f>
        <v>Customer Name</v>
      </c>
      <c r="C347" s="60" t="str">
        <f t="array" ref="C347">IFERROR(IF(C$2&lt;=$C$1,INDEX('Master Data'!$A$1:$H$686,'Evening Cow'!$A347,2),""),"")</f>
        <v/>
      </c>
      <c r="D347" s="60" t="str">
        <f t="array" ref="D347">IFERROR(IF(D$2&lt;=$C$1,INDEX('Master Data'!$A$1:$H$686,'Evening Cow'!$A347,2),""),"")</f>
        <v/>
      </c>
      <c r="E347" s="60" t="str">
        <f t="array" ref="E347">IFERROR(IF(E$2&lt;=$C$1,INDEX('Master Data'!$A$1:$H$686,'Evening Cow'!$A347,2),""),"")</f>
        <v/>
      </c>
      <c r="F347" s="60" t="str">
        <f t="array" ref="F347">IFERROR(IF(F$2&lt;=$C$1,INDEX('Master Data'!$A$1:$H$686,'Evening Cow'!$A347,2),""),"")</f>
        <v/>
      </c>
      <c r="G347" s="60" t="str">
        <f t="array" ref="G347">IFERROR(IF(G$2&lt;=$C$1,INDEX('Master Data'!$A$1:$H$686,'Evening Cow'!$A347,2),""),"")</f>
        <v/>
      </c>
      <c r="H347" s="60" t="str">
        <f t="array" ref="H347">IFERROR(IF(H$2&lt;=$C$1,INDEX('Master Data'!$A$1:$H$686,'Evening Cow'!$A347,2),""),"")</f>
        <v/>
      </c>
      <c r="I347" s="60" t="str">
        <f t="array" ref="I347">IFERROR(IF(I$2&lt;=$C$1,INDEX('Master Data'!$A$1:$H$686,'Evening Cow'!$A347,2),""),"")</f>
        <v/>
      </c>
      <c r="J347" s="60" t="str">
        <f t="array" ref="J347">IFERROR(IF(J$2&lt;=$C$1,INDEX('Master Data'!$A$1:$H$686,'Evening Cow'!$A347,2),""),"")</f>
        <v/>
      </c>
      <c r="K347" s="60" t="str">
        <f t="array" ref="K347">IFERROR(IF(K$2&lt;=$C$1,INDEX('Master Data'!$A$1:$H$686,'Evening Cow'!$A347,2),""),"")</f>
        <v/>
      </c>
      <c r="L347" s="60" t="str">
        <f t="array" ref="L347">IFERROR(IF(L$2&lt;=$C$1,INDEX('Master Data'!$A$1:$H$686,'Evening Cow'!$A347,2),""),"")</f>
        <v/>
      </c>
      <c r="M347" s="60" t="str">
        <f t="array" ref="M347">IFERROR(IF(M$2&lt;=$C$1,INDEX('Master Data'!$A$1:$H$686,'Evening Cow'!$A347,2),""),"")</f>
        <v/>
      </c>
      <c r="N347" s="60" t="str">
        <f t="array" ref="N347">IFERROR(IF(N$2&lt;=$C$1,INDEX('Master Data'!$A$1:$H$686,'Evening Cow'!$A347,2),""),"")</f>
        <v/>
      </c>
      <c r="O347" s="60" t="str">
        <f t="array" ref="O347">IFERROR(IF(O$2&lt;=$C$1,INDEX('Master Data'!$A$1:$H$686,'Evening Cow'!$A347,2),""),"")</f>
        <v/>
      </c>
      <c r="P347" s="60" t="str">
        <f t="array" ref="P347">IFERROR(IF(P$2&lt;=$C$1,INDEX('Master Data'!$A$1:$H$686,'Evening Cow'!$A347,2),""),"")</f>
        <v/>
      </c>
      <c r="Q347" s="60" t="str">
        <f t="array" ref="Q347">IFERROR(IF(Q$2&lt;=$C$1,INDEX('Master Data'!$A$1:$H$686,'Evening Cow'!$A347,2),""),"")</f>
        <v/>
      </c>
      <c r="R347" s="60" t="str">
        <f t="array" ref="R347">IFERROR(IF(R$2&lt;=$C$1,INDEX('Master Data'!$A$1:$H$686,'Evening Cow'!$A347,2),""),"")</f>
        <v/>
      </c>
      <c r="S347" s="60" t="str">
        <f t="array" ref="S347">IFERROR(IF(S$2&lt;=$C$1,INDEX('Master Data'!$A$1:$H$686,'Evening Cow'!$A347,2),""),"")</f>
        <v/>
      </c>
      <c r="T347" s="60" t="str">
        <f t="array" ref="T347">IFERROR(IF(T$2&lt;=$C$1,INDEX('Master Data'!$A$1:$H$686,'Evening Cow'!$A347,2),""),"")</f>
        <v/>
      </c>
      <c r="U347" s="60" t="str">
        <f t="array" ref="U347">IFERROR(IF(U$2&lt;=$C$1,INDEX('Master Data'!$A$1:$H$686,'Evening Cow'!$A347,2),""),"")</f>
        <v/>
      </c>
      <c r="V347" s="60" t="str">
        <f t="array" ref="V347">IFERROR(IF(V$2&lt;=$C$1,INDEX('Master Data'!$A$1:$H$686,'Evening Cow'!$A347,2),""),"")</f>
        <v/>
      </c>
      <c r="W347" s="60" t="str">
        <f t="array" ref="W347">IFERROR(IF(W$2&lt;=$C$1,INDEX('Master Data'!$A$1:$H$686,'Evening Cow'!$A347,2),""),"")</f>
        <v/>
      </c>
      <c r="X347" s="60" t="str">
        <f t="array" ref="X347">IFERROR(IF(X$2&lt;=$C$1,INDEX('Master Data'!$A$1:$H$686,'Evening Cow'!$A347,2),""),"")</f>
        <v/>
      </c>
      <c r="Y347" s="60" t="str">
        <f t="array" ref="Y347">IFERROR(IF(Y$2&lt;=$C$1,INDEX('Master Data'!$A$1:$H$686,'Evening Cow'!$A347,2),""),"")</f>
        <v/>
      </c>
      <c r="Z347" s="60" t="str">
        <f t="array" ref="Z347">IFERROR(IF(Z$2&lt;=$C$1,INDEX('Master Data'!$A$1:$H$686,'Evening Cow'!$A347,2),""),"")</f>
        <v/>
      </c>
      <c r="AA347" s="60" t="str">
        <f t="array" ref="AA347">IFERROR(IF(AA$2&lt;=$C$1,INDEX('Master Data'!$A$1:$H$686,'Evening Cow'!$A347,2),""),"")</f>
        <v/>
      </c>
      <c r="AB347" s="60" t="str">
        <f t="array" ref="AB347">IFERROR(IF(AB$2&lt;=$C$1,INDEX('Master Data'!$A$1:$H$686,'Evening Cow'!$A347,2),""),"")</f>
        <v/>
      </c>
      <c r="AC347" s="60" t="str">
        <f t="array" ref="AC347">IFERROR(IF(AC$2&lt;=$C$1,INDEX('Master Data'!$A$1:$H$686,'Evening Cow'!$A347,2),""),"")</f>
        <v/>
      </c>
      <c r="AD347" s="60" t="str">
        <f t="array" ref="AD347">IFERROR(IF(AD$2&lt;=$C$1,INDEX('Master Data'!$A$1:$H$686,'Evening Cow'!$A347,2),""),"")</f>
        <v/>
      </c>
      <c r="AE347" s="12"/>
      <c r="AF347" s="12"/>
      <c r="AG347" s="12"/>
    </row>
    <row r="348" ht="14.25" customHeight="1">
      <c r="A348" s="60" t="str">
        <f>IFERROR(SMALL('Master Data'!H:H,ROW()-2),"")</f>
        <v/>
      </c>
      <c r="B348" s="61" t="str">
        <f t="array" ref="B348">IFERROR(INDEX('Master Data'!$A$1:$H$686,'Evening Cow'!$A348,1),"")</f>
        <v>Customer Name</v>
      </c>
      <c r="C348" s="60" t="str">
        <f t="array" ref="C348">IFERROR(IF(C$2&lt;=$C$1,INDEX('Master Data'!$A$1:$H$686,'Evening Cow'!$A348,2),""),"")</f>
        <v/>
      </c>
      <c r="D348" s="60" t="str">
        <f t="array" ref="D348">IFERROR(IF(D$2&lt;=$C$1,INDEX('Master Data'!$A$1:$H$686,'Evening Cow'!$A348,2),""),"")</f>
        <v/>
      </c>
      <c r="E348" s="60" t="str">
        <f t="array" ref="E348">IFERROR(IF(E$2&lt;=$C$1,INDEX('Master Data'!$A$1:$H$686,'Evening Cow'!$A348,2),""),"")</f>
        <v/>
      </c>
      <c r="F348" s="60" t="str">
        <f t="array" ref="F348">IFERROR(IF(F$2&lt;=$C$1,INDEX('Master Data'!$A$1:$H$686,'Evening Cow'!$A348,2),""),"")</f>
        <v/>
      </c>
      <c r="G348" s="60" t="str">
        <f t="array" ref="G348">IFERROR(IF(G$2&lt;=$C$1,INDEX('Master Data'!$A$1:$H$686,'Evening Cow'!$A348,2),""),"")</f>
        <v/>
      </c>
      <c r="H348" s="60" t="str">
        <f t="array" ref="H348">IFERROR(IF(H$2&lt;=$C$1,INDEX('Master Data'!$A$1:$H$686,'Evening Cow'!$A348,2),""),"")</f>
        <v/>
      </c>
      <c r="I348" s="60" t="str">
        <f t="array" ref="I348">IFERROR(IF(I$2&lt;=$C$1,INDEX('Master Data'!$A$1:$H$686,'Evening Cow'!$A348,2),""),"")</f>
        <v/>
      </c>
      <c r="J348" s="60" t="str">
        <f t="array" ref="J348">IFERROR(IF(J$2&lt;=$C$1,INDEX('Master Data'!$A$1:$H$686,'Evening Cow'!$A348,2),""),"")</f>
        <v/>
      </c>
      <c r="K348" s="60" t="str">
        <f t="array" ref="K348">IFERROR(IF(K$2&lt;=$C$1,INDEX('Master Data'!$A$1:$H$686,'Evening Cow'!$A348,2),""),"")</f>
        <v/>
      </c>
      <c r="L348" s="60" t="str">
        <f t="array" ref="L348">IFERROR(IF(L$2&lt;=$C$1,INDEX('Master Data'!$A$1:$H$686,'Evening Cow'!$A348,2),""),"")</f>
        <v/>
      </c>
      <c r="M348" s="60" t="str">
        <f t="array" ref="M348">IFERROR(IF(M$2&lt;=$C$1,INDEX('Master Data'!$A$1:$H$686,'Evening Cow'!$A348,2),""),"")</f>
        <v/>
      </c>
      <c r="N348" s="60" t="str">
        <f t="array" ref="N348">IFERROR(IF(N$2&lt;=$C$1,INDEX('Master Data'!$A$1:$H$686,'Evening Cow'!$A348,2),""),"")</f>
        <v/>
      </c>
      <c r="O348" s="60" t="str">
        <f t="array" ref="O348">IFERROR(IF(O$2&lt;=$C$1,INDEX('Master Data'!$A$1:$H$686,'Evening Cow'!$A348,2),""),"")</f>
        <v/>
      </c>
      <c r="P348" s="60" t="str">
        <f t="array" ref="P348">IFERROR(IF(P$2&lt;=$C$1,INDEX('Master Data'!$A$1:$H$686,'Evening Cow'!$A348,2),""),"")</f>
        <v/>
      </c>
      <c r="Q348" s="60" t="str">
        <f t="array" ref="Q348">IFERROR(IF(Q$2&lt;=$C$1,INDEX('Master Data'!$A$1:$H$686,'Evening Cow'!$A348,2),""),"")</f>
        <v/>
      </c>
      <c r="R348" s="60" t="str">
        <f t="array" ref="R348">IFERROR(IF(R$2&lt;=$C$1,INDEX('Master Data'!$A$1:$H$686,'Evening Cow'!$A348,2),""),"")</f>
        <v/>
      </c>
      <c r="S348" s="60" t="str">
        <f t="array" ref="S348">IFERROR(IF(S$2&lt;=$C$1,INDEX('Master Data'!$A$1:$H$686,'Evening Cow'!$A348,2),""),"")</f>
        <v/>
      </c>
      <c r="T348" s="60" t="str">
        <f t="array" ref="T348">IFERROR(IF(T$2&lt;=$C$1,INDEX('Master Data'!$A$1:$H$686,'Evening Cow'!$A348,2),""),"")</f>
        <v/>
      </c>
      <c r="U348" s="60" t="str">
        <f t="array" ref="U348">IFERROR(IF(U$2&lt;=$C$1,INDEX('Master Data'!$A$1:$H$686,'Evening Cow'!$A348,2),""),"")</f>
        <v/>
      </c>
      <c r="V348" s="60" t="str">
        <f t="array" ref="V348">IFERROR(IF(V$2&lt;=$C$1,INDEX('Master Data'!$A$1:$H$686,'Evening Cow'!$A348,2),""),"")</f>
        <v/>
      </c>
      <c r="W348" s="60" t="str">
        <f t="array" ref="W348">IFERROR(IF(W$2&lt;=$C$1,INDEX('Master Data'!$A$1:$H$686,'Evening Cow'!$A348,2),""),"")</f>
        <v/>
      </c>
      <c r="X348" s="60" t="str">
        <f t="array" ref="X348">IFERROR(IF(X$2&lt;=$C$1,INDEX('Master Data'!$A$1:$H$686,'Evening Cow'!$A348,2),""),"")</f>
        <v/>
      </c>
      <c r="Y348" s="60" t="str">
        <f t="array" ref="Y348">IFERROR(IF(Y$2&lt;=$C$1,INDEX('Master Data'!$A$1:$H$686,'Evening Cow'!$A348,2),""),"")</f>
        <v/>
      </c>
      <c r="Z348" s="60" t="str">
        <f t="array" ref="Z348">IFERROR(IF(Z$2&lt;=$C$1,INDEX('Master Data'!$A$1:$H$686,'Evening Cow'!$A348,2),""),"")</f>
        <v/>
      </c>
      <c r="AA348" s="60" t="str">
        <f t="array" ref="AA348">IFERROR(IF(AA$2&lt;=$C$1,INDEX('Master Data'!$A$1:$H$686,'Evening Cow'!$A348,2),""),"")</f>
        <v/>
      </c>
      <c r="AB348" s="60" t="str">
        <f t="array" ref="AB348">IFERROR(IF(AB$2&lt;=$C$1,INDEX('Master Data'!$A$1:$H$686,'Evening Cow'!$A348,2),""),"")</f>
        <v/>
      </c>
      <c r="AC348" s="60" t="str">
        <f t="array" ref="AC348">IFERROR(IF(AC$2&lt;=$C$1,INDEX('Master Data'!$A$1:$H$686,'Evening Cow'!$A348,2),""),"")</f>
        <v/>
      </c>
      <c r="AD348" s="60" t="str">
        <f t="array" ref="AD348">IFERROR(IF(AD$2&lt;=$C$1,INDEX('Master Data'!$A$1:$H$686,'Evening Cow'!$A348,2),""),"")</f>
        <v/>
      </c>
      <c r="AE348" s="12"/>
      <c r="AF348" s="12"/>
      <c r="AG348" s="12"/>
    </row>
    <row r="349" ht="14.25" customHeight="1">
      <c r="A349" s="60" t="str">
        <f>IFERROR(SMALL('Master Data'!H:H,ROW()-2),"")</f>
        <v/>
      </c>
      <c r="B349" s="61" t="str">
        <f t="array" ref="B349">IFERROR(INDEX('Master Data'!$A$1:$H$686,'Evening Cow'!$A349,1),"")</f>
        <v>Customer Name</v>
      </c>
      <c r="C349" s="60" t="str">
        <f t="array" ref="C349">IFERROR(IF(C$2&lt;=$C$1,INDEX('Master Data'!$A$1:$H$686,'Evening Cow'!$A349,2),""),"")</f>
        <v/>
      </c>
      <c r="D349" s="60" t="str">
        <f t="array" ref="D349">IFERROR(IF(D$2&lt;=$C$1,INDEX('Master Data'!$A$1:$H$686,'Evening Cow'!$A349,2),""),"")</f>
        <v/>
      </c>
      <c r="E349" s="60" t="str">
        <f t="array" ref="E349">IFERROR(IF(E$2&lt;=$C$1,INDEX('Master Data'!$A$1:$H$686,'Evening Cow'!$A349,2),""),"")</f>
        <v/>
      </c>
      <c r="F349" s="60" t="str">
        <f t="array" ref="F349">IFERROR(IF(F$2&lt;=$C$1,INDEX('Master Data'!$A$1:$H$686,'Evening Cow'!$A349,2),""),"")</f>
        <v/>
      </c>
      <c r="G349" s="60" t="str">
        <f t="array" ref="G349">IFERROR(IF(G$2&lt;=$C$1,INDEX('Master Data'!$A$1:$H$686,'Evening Cow'!$A349,2),""),"")</f>
        <v/>
      </c>
      <c r="H349" s="60" t="str">
        <f t="array" ref="H349">IFERROR(IF(H$2&lt;=$C$1,INDEX('Master Data'!$A$1:$H$686,'Evening Cow'!$A349,2),""),"")</f>
        <v/>
      </c>
      <c r="I349" s="60" t="str">
        <f t="array" ref="I349">IFERROR(IF(I$2&lt;=$C$1,INDEX('Master Data'!$A$1:$H$686,'Evening Cow'!$A349,2),""),"")</f>
        <v/>
      </c>
      <c r="J349" s="60" t="str">
        <f t="array" ref="J349">IFERROR(IF(J$2&lt;=$C$1,INDEX('Master Data'!$A$1:$H$686,'Evening Cow'!$A349,2),""),"")</f>
        <v/>
      </c>
      <c r="K349" s="60" t="str">
        <f t="array" ref="K349">IFERROR(IF(K$2&lt;=$C$1,INDEX('Master Data'!$A$1:$H$686,'Evening Cow'!$A349,2),""),"")</f>
        <v/>
      </c>
      <c r="L349" s="60" t="str">
        <f t="array" ref="L349">IFERROR(IF(L$2&lt;=$C$1,INDEX('Master Data'!$A$1:$H$686,'Evening Cow'!$A349,2),""),"")</f>
        <v/>
      </c>
      <c r="M349" s="60" t="str">
        <f t="array" ref="M349">IFERROR(IF(M$2&lt;=$C$1,INDEX('Master Data'!$A$1:$H$686,'Evening Cow'!$A349,2),""),"")</f>
        <v/>
      </c>
      <c r="N349" s="60" t="str">
        <f t="array" ref="N349">IFERROR(IF(N$2&lt;=$C$1,INDEX('Master Data'!$A$1:$H$686,'Evening Cow'!$A349,2),""),"")</f>
        <v/>
      </c>
      <c r="O349" s="60" t="str">
        <f t="array" ref="O349">IFERROR(IF(O$2&lt;=$C$1,INDEX('Master Data'!$A$1:$H$686,'Evening Cow'!$A349,2),""),"")</f>
        <v/>
      </c>
      <c r="P349" s="60" t="str">
        <f t="array" ref="P349">IFERROR(IF(P$2&lt;=$C$1,INDEX('Master Data'!$A$1:$H$686,'Evening Cow'!$A349,2),""),"")</f>
        <v/>
      </c>
      <c r="Q349" s="60" t="str">
        <f t="array" ref="Q349">IFERROR(IF(Q$2&lt;=$C$1,INDEX('Master Data'!$A$1:$H$686,'Evening Cow'!$A349,2),""),"")</f>
        <v/>
      </c>
      <c r="R349" s="60" t="str">
        <f t="array" ref="R349">IFERROR(IF(R$2&lt;=$C$1,INDEX('Master Data'!$A$1:$H$686,'Evening Cow'!$A349,2),""),"")</f>
        <v/>
      </c>
      <c r="S349" s="60" t="str">
        <f t="array" ref="S349">IFERROR(IF(S$2&lt;=$C$1,INDEX('Master Data'!$A$1:$H$686,'Evening Cow'!$A349,2),""),"")</f>
        <v/>
      </c>
      <c r="T349" s="60" t="str">
        <f t="array" ref="T349">IFERROR(IF(T$2&lt;=$C$1,INDEX('Master Data'!$A$1:$H$686,'Evening Cow'!$A349,2),""),"")</f>
        <v/>
      </c>
      <c r="U349" s="60" t="str">
        <f t="array" ref="U349">IFERROR(IF(U$2&lt;=$C$1,INDEX('Master Data'!$A$1:$H$686,'Evening Cow'!$A349,2),""),"")</f>
        <v/>
      </c>
      <c r="V349" s="60" t="str">
        <f t="array" ref="V349">IFERROR(IF(V$2&lt;=$C$1,INDEX('Master Data'!$A$1:$H$686,'Evening Cow'!$A349,2),""),"")</f>
        <v/>
      </c>
      <c r="W349" s="60" t="str">
        <f t="array" ref="W349">IFERROR(IF(W$2&lt;=$C$1,INDEX('Master Data'!$A$1:$H$686,'Evening Cow'!$A349,2),""),"")</f>
        <v/>
      </c>
      <c r="X349" s="60" t="str">
        <f t="array" ref="X349">IFERROR(IF(X$2&lt;=$C$1,INDEX('Master Data'!$A$1:$H$686,'Evening Cow'!$A349,2),""),"")</f>
        <v/>
      </c>
      <c r="Y349" s="60" t="str">
        <f t="array" ref="Y349">IFERROR(IF(Y$2&lt;=$C$1,INDEX('Master Data'!$A$1:$H$686,'Evening Cow'!$A349,2),""),"")</f>
        <v/>
      </c>
      <c r="Z349" s="60" t="str">
        <f t="array" ref="Z349">IFERROR(IF(Z$2&lt;=$C$1,INDEX('Master Data'!$A$1:$H$686,'Evening Cow'!$A349,2),""),"")</f>
        <v/>
      </c>
      <c r="AA349" s="60" t="str">
        <f t="array" ref="AA349">IFERROR(IF(AA$2&lt;=$C$1,INDEX('Master Data'!$A$1:$H$686,'Evening Cow'!$A349,2),""),"")</f>
        <v/>
      </c>
      <c r="AB349" s="60" t="str">
        <f t="array" ref="AB349">IFERROR(IF(AB$2&lt;=$C$1,INDEX('Master Data'!$A$1:$H$686,'Evening Cow'!$A349,2),""),"")</f>
        <v/>
      </c>
      <c r="AC349" s="60" t="str">
        <f t="array" ref="AC349">IFERROR(IF(AC$2&lt;=$C$1,INDEX('Master Data'!$A$1:$H$686,'Evening Cow'!$A349,2),""),"")</f>
        <v/>
      </c>
      <c r="AD349" s="60" t="str">
        <f t="array" ref="AD349">IFERROR(IF(AD$2&lt;=$C$1,INDEX('Master Data'!$A$1:$H$686,'Evening Cow'!$A349,2),""),"")</f>
        <v/>
      </c>
      <c r="AE349" s="12"/>
      <c r="AF349" s="12"/>
      <c r="AG349" s="12"/>
    </row>
    <row r="350" ht="14.25" customHeight="1">
      <c r="A350" s="60" t="str">
        <f>IFERROR(SMALL('Master Data'!H:H,ROW()-2),"")</f>
        <v/>
      </c>
      <c r="B350" s="61" t="str">
        <f t="array" ref="B350">IFERROR(INDEX('Master Data'!$A$1:$H$686,'Evening Cow'!$A350,1),"")</f>
        <v>Customer Name</v>
      </c>
      <c r="C350" s="60" t="str">
        <f t="array" ref="C350">IFERROR(IF(C$2&lt;=$C$1,INDEX('Master Data'!$A$1:$H$686,'Evening Cow'!$A350,2),""),"")</f>
        <v/>
      </c>
      <c r="D350" s="60" t="str">
        <f t="array" ref="D350">IFERROR(IF(D$2&lt;=$C$1,INDEX('Master Data'!$A$1:$H$686,'Evening Cow'!$A350,2),""),"")</f>
        <v/>
      </c>
      <c r="E350" s="60" t="str">
        <f t="array" ref="E350">IFERROR(IF(E$2&lt;=$C$1,INDEX('Master Data'!$A$1:$H$686,'Evening Cow'!$A350,2),""),"")</f>
        <v/>
      </c>
      <c r="F350" s="60" t="str">
        <f t="array" ref="F350">IFERROR(IF(F$2&lt;=$C$1,INDEX('Master Data'!$A$1:$H$686,'Evening Cow'!$A350,2),""),"")</f>
        <v/>
      </c>
      <c r="G350" s="60" t="str">
        <f t="array" ref="G350">IFERROR(IF(G$2&lt;=$C$1,INDEX('Master Data'!$A$1:$H$686,'Evening Cow'!$A350,2),""),"")</f>
        <v/>
      </c>
      <c r="H350" s="60" t="str">
        <f t="array" ref="H350">IFERROR(IF(H$2&lt;=$C$1,INDEX('Master Data'!$A$1:$H$686,'Evening Cow'!$A350,2),""),"")</f>
        <v/>
      </c>
      <c r="I350" s="60" t="str">
        <f t="array" ref="I350">IFERROR(IF(I$2&lt;=$C$1,INDEX('Master Data'!$A$1:$H$686,'Evening Cow'!$A350,2),""),"")</f>
        <v/>
      </c>
      <c r="J350" s="60" t="str">
        <f t="array" ref="J350">IFERROR(IF(J$2&lt;=$C$1,INDEX('Master Data'!$A$1:$H$686,'Evening Cow'!$A350,2),""),"")</f>
        <v/>
      </c>
      <c r="K350" s="60" t="str">
        <f t="array" ref="K350">IFERROR(IF(K$2&lt;=$C$1,INDEX('Master Data'!$A$1:$H$686,'Evening Cow'!$A350,2),""),"")</f>
        <v/>
      </c>
      <c r="L350" s="60" t="str">
        <f t="array" ref="L350">IFERROR(IF(L$2&lt;=$C$1,INDEX('Master Data'!$A$1:$H$686,'Evening Cow'!$A350,2),""),"")</f>
        <v/>
      </c>
      <c r="M350" s="60" t="str">
        <f t="array" ref="M350">IFERROR(IF(M$2&lt;=$C$1,INDEX('Master Data'!$A$1:$H$686,'Evening Cow'!$A350,2),""),"")</f>
        <v/>
      </c>
      <c r="N350" s="60" t="str">
        <f t="array" ref="N350">IFERROR(IF(N$2&lt;=$C$1,INDEX('Master Data'!$A$1:$H$686,'Evening Cow'!$A350,2),""),"")</f>
        <v/>
      </c>
      <c r="O350" s="60" t="str">
        <f t="array" ref="O350">IFERROR(IF(O$2&lt;=$C$1,INDEX('Master Data'!$A$1:$H$686,'Evening Cow'!$A350,2),""),"")</f>
        <v/>
      </c>
      <c r="P350" s="60" t="str">
        <f t="array" ref="P350">IFERROR(IF(P$2&lt;=$C$1,INDEX('Master Data'!$A$1:$H$686,'Evening Cow'!$A350,2),""),"")</f>
        <v/>
      </c>
      <c r="Q350" s="60" t="str">
        <f t="array" ref="Q350">IFERROR(IF(Q$2&lt;=$C$1,INDEX('Master Data'!$A$1:$H$686,'Evening Cow'!$A350,2),""),"")</f>
        <v/>
      </c>
      <c r="R350" s="60" t="str">
        <f t="array" ref="R350">IFERROR(IF(R$2&lt;=$C$1,INDEX('Master Data'!$A$1:$H$686,'Evening Cow'!$A350,2),""),"")</f>
        <v/>
      </c>
      <c r="S350" s="60" t="str">
        <f t="array" ref="S350">IFERROR(IF(S$2&lt;=$C$1,INDEX('Master Data'!$A$1:$H$686,'Evening Cow'!$A350,2),""),"")</f>
        <v/>
      </c>
      <c r="T350" s="60" t="str">
        <f t="array" ref="T350">IFERROR(IF(T$2&lt;=$C$1,INDEX('Master Data'!$A$1:$H$686,'Evening Cow'!$A350,2),""),"")</f>
        <v/>
      </c>
      <c r="U350" s="60" t="str">
        <f t="array" ref="U350">IFERROR(IF(U$2&lt;=$C$1,INDEX('Master Data'!$A$1:$H$686,'Evening Cow'!$A350,2),""),"")</f>
        <v/>
      </c>
      <c r="V350" s="60" t="str">
        <f t="array" ref="V350">IFERROR(IF(V$2&lt;=$C$1,INDEX('Master Data'!$A$1:$H$686,'Evening Cow'!$A350,2),""),"")</f>
        <v/>
      </c>
      <c r="W350" s="60" t="str">
        <f t="array" ref="W350">IFERROR(IF(W$2&lt;=$C$1,INDEX('Master Data'!$A$1:$H$686,'Evening Cow'!$A350,2),""),"")</f>
        <v/>
      </c>
      <c r="X350" s="60" t="str">
        <f t="array" ref="X350">IFERROR(IF(X$2&lt;=$C$1,INDEX('Master Data'!$A$1:$H$686,'Evening Cow'!$A350,2),""),"")</f>
        <v/>
      </c>
      <c r="Y350" s="60" t="str">
        <f t="array" ref="Y350">IFERROR(IF(Y$2&lt;=$C$1,INDEX('Master Data'!$A$1:$H$686,'Evening Cow'!$A350,2),""),"")</f>
        <v/>
      </c>
      <c r="Z350" s="60" t="str">
        <f t="array" ref="Z350">IFERROR(IF(Z$2&lt;=$C$1,INDEX('Master Data'!$A$1:$H$686,'Evening Cow'!$A350,2),""),"")</f>
        <v/>
      </c>
      <c r="AA350" s="60" t="str">
        <f t="array" ref="AA350">IFERROR(IF(AA$2&lt;=$C$1,INDEX('Master Data'!$A$1:$H$686,'Evening Cow'!$A350,2),""),"")</f>
        <v/>
      </c>
      <c r="AB350" s="60" t="str">
        <f t="array" ref="AB350">IFERROR(IF(AB$2&lt;=$C$1,INDEX('Master Data'!$A$1:$H$686,'Evening Cow'!$A350,2),""),"")</f>
        <v/>
      </c>
      <c r="AC350" s="60" t="str">
        <f t="array" ref="AC350">IFERROR(IF(AC$2&lt;=$C$1,INDEX('Master Data'!$A$1:$H$686,'Evening Cow'!$A350,2),""),"")</f>
        <v/>
      </c>
      <c r="AD350" s="60" t="str">
        <f t="array" ref="AD350">IFERROR(IF(AD$2&lt;=$C$1,INDEX('Master Data'!$A$1:$H$686,'Evening Cow'!$A350,2),""),"")</f>
        <v/>
      </c>
      <c r="AE350" s="12"/>
      <c r="AF350" s="12"/>
      <c r="AG350" s="12"/>
    </row>
    <row r="351" ht="14.25" customHeight="1">
      <c r="A351" s="60" t="str">
        <f>IFERROR(SMALL('Master Data'!H:H,ROW()-2),"")</f>
        <v/>
      </c>
      <c r="B351" s="61" t="str">
        <f t="array" ref="B351">IFERROR(INDEX('Master Data'!$A$1:$H$686,'Evening Cow'!$A351,1),"")</f>
        <v>Customer Name</v>
      </c>
      <c r="C351" s="60" t="str">
        <f t="array" ref="C351">IFERROR(IF(C$2&lt;=$C$1,INDEX('Master Data'!$A$1:$H$686,'Evening Cow'!$A351,2),""),"")</f>
        <v/>
      </c>
      <c r="D351" s="60" t="str">
        <f t="array" ref="D351">IFERROR(IF(D$2&lt;=$C$1,INDEX('Master Data'!$A$1:$H$686,'Evening Cow'!$A351,2),""),"")</f>
        <v/>
      </c>
      <c r="E351" s="60" t="str">
        <f t="array" ref="E351">IFERROR(IF(E$2&lt;=$C$1,INDEX('Master Data'!$A$1:$H$686,'Evening Cow'!$A351,2),""),"")</f>
        <v/>
      </c>
      <c r="F351" s="60" t="str">
        <f t="array" ref="F351">IFERROR(IF(F$2&lt;=$C$1,INDEX('Master Data'!$A$1:$H$686,'Evening Cow'!$A351,2),""),"")</f>
        <v/>
      </c>
      <c r="G351" s="60" t="str">
        <f t="array" ref="G351">IFERROR(IF(G$2&lt;=$C$1,INDEX('Master Data'!$A$1:$H$686,'Evening Cow'!$A351,2),""),"")</f>
        <v/>
      </c>
      <c r="H351" s="60" t="str">
        <f t="array" ref="H351">IFERROR(IF(H$2&lt;=$C$1,INDEX('Master Data'!$A$1:$H$686,'Evening Cow'!$A351,2),""),"")</f>
        <v/>
      </c>
      <c r="I351" s="60" t="str">
        <f t="array" ref="I351">IFERROR(IF(I$2&lt;=$C$1,INDEX('Master Data'!$A$1:$H$686,'Evening Cow'!$A351,2),""),"")</f>
        <v/>
      </c>
      <c r="J351" s="60" t="str">
        <f t="array" ref="J351">IFERROR(IF(J$2&lt;=$C$1,INDEX('Master Data'!$A$1:$H$686,'Evening Cow'!$A351,2),""),"")</f>
        <v/>
      </c>
      <c r="K351" s="60" t="str">
        <f t="array" ref="K351">IFERROR(IF(K$2&lt;=$C$1,INDEX('Master Data'!$A$1:$H$686,'Evening Cow'!$A351,2),""),"")</f>
        <v/>
      </c>
      <c r="L351" s="60" t="str">
        <f t="array" ref="L351">IFERROR(IF(L$2&lt;=$C$1,INDEX('Master Data'!$A$1:$H$686,'Evening Cow'!$A351,2),""),"")</f>
        <v/>
      </c>
      <c r="M351" s="60" t="str">
        <f t="array" ref="M351">IFERROR(IF(M$2&lt;=$C$1,INDEX('Master Data'!$A$1:$H$686,'Evening Cow'!$A351,2),""),"")</f>
        <v/>
      </c>
      <c r="N351" s="60" t="str">
        <f t="array" ref="N351">IFERROR(IF(N$2&lt;=$C$1,INDEX('Master Data'!$A$1:$H$686,'Evening Cow'!$A351,2),""),"")</f>
        <v/>
      </c>
      <c r="O351" s="60" t="str">
        <f t="array" ref="O351">IFERROR(IF(O$2&lt;=$C$1,INDEX('Master Data'!$A$1:$H$686,'Evening Cow'!$A351,2),""),"")</f>
        <v/>
      </c>
      <c r="P351" s="60" t="str">
        <f t="array" ref="P351">IFERROR(IF(P$2&lt;=$C$1,INDEX('Master Data'!$A$1:$H$686,'Evening Cow'!$A351,2),""),"")</f>
        <v/>
      </c>
      <c r="Q351" s="60" t="str">
        <f t="array" ref="Q351">IFERROR(IF(Q$2&lt;=$C$1,INDEX('Master Data'!$A$1:$H$686,'Evening Cow'!$A351,2),""),"")</f>
        <v/>
      </c>
      <c r="R351" s="60" t="str">
        <f t="array" ref="R351">IFERROR(IF(R$2&lt;=$C$1,INDEX('Master Data'!$A$1:$H$686,'Evening Cow'!$A351,2),""),"")</f>
        <v/>
      </c>
      <c r="S351" s="60" t="str">
        <f t="array" ref="S351">IFERROR(IF(S$2&lt;=$C$1,INDEX('Master Data'!$A$1:$H$686,'Evening Cow'!$A351,2),""),"")</f>
        <v/>
      </c>
      <c r="T351" s="60" t="str">
        <f t="array" ref="T351">IFERROR(IF(T$2&lt;=$C$1,INDEX('Master Data'!$A$1:$H$686,'Evening Cow'!$A351,2),""),"")</f>
        <v/>
      </c>
      <c r="U351" s="60" t="str">
        <f t="array" ref="U351">IFERROR(IF(U$2&lt;=$C$1,INDEX('Master Data'!$A$1:$H$686,'Evening Cow'!$A351,2),""),"")</f>
        <v/>
      </c>
      <c r="V351" s="60" t="str">
        <f t="array" ref="V351">IFERROR(IF(V$2&lt;=$C$1,INDEX('Master Data'!$A$1:$H$686,'Evening Cow'!$A351,2),""),"")</f>
        <v/>
      </c>
      <c r="W351" s="60" t="str">
        <f t="array" ref="W351">IFERROR(IF(W$2&lt;=$C$1,INDEX('Master Data'!$A$1:$H$686,'Evening Cow'!$A351,2),""),"")</f>
        <v/>
      </c>
      <c r="X351" s="60" t="str">
        <f t="array" ref="X351">IFERROR(IF(X$2&lt;=$C$1,INDEX('Master Data'!$A$1:$H$686,'Evening Cow'!$A351,2),""),"")</f>
        <v/>
      </c>
      <c r="Y351" s="60" t="str">
        <f t="array" ref="Y351">IFERROR(IF(Y$2&lt;=$C$1,INDEX('Master Data'!$A$1:$H$686,'Evening Cow'!$A351,2),""),"")</f>
        <v/>
      </c>
      <c r="Z351" s="60" t="str">
        <f t="array" ref="Z351">IFERROR(IF(Z$2&lt;=$C$1,INDEX('Master Data'!$A$1:$H$686,'Evening Cow'!$A351,2),""),"")</f>
        <v/>
      </c>
      <c r="AA351" s="60" t="str">
        <f t="array" ref="AA351">IFERROR(IF(AA$2&lt;=$C$1,INDEX('Master Data'!$A$1:$H$686,'Evening Cow'!$A351,2),""),"")</f>
        <v/>
      </c>
      <c r="AB351" s="60" t="str">
        <f t="array" ref="AB351">IFERROR(IF(AB$2&lt;=$C$1,INDEX('Master Data'!$A$1:$H$686,'Evening Cow'!$A351,2),""),"")</f>
        <v/>
      </c>
      <c r="AC351" s="60" t="str">
        <f t="array" ref="AC351">IFERROR(IF(AC$2&lt;=$C$1,INDEX('Master Data'!$A$1:$H$686,'Evening Cow'!$A351,2),""),"")</f>
        <v/>
      </c>
      <c r="AD351" s="60" t="str">
        <f t="array" ref="AD351">IFERROR(IF(AD$2&lt;=$C$1,INDEX('Master Data'!$A$1:$H$686,'Evening Cow'!$A351,2),""),"")</f>
        <v/>
      </c>
      <c r="AE351" s="12"/>
      <c r="AF351" s="12"/>
      <c r="AG351" s="12"/>
    </row>
    <row r="352" ht="14.25" customHeight="1">
      <c r="A352" s="60" t="str">
        <f>IFERROR(SMALL('Master Data'!H:H,ROW()-2),"")</f>
        <v/>
      </c>
      <c r="B352" s="61" t="str">
        <f t="array" ref="B352">IFERROR(INDEX('Master Data'!$A$1:$H$686,'Evening Cow'!$A352,1),"")</f>
        <v>Customer Name</v>
      </c>
      <c r="C352" s="60" t="str">
        <f t="array" ref="C352">IFERROR(IF(C$2&lt;=$C$1,INDEX('Master Data'!$A$1:$H$686,'Evening Cow'!$A352,2),""),"")</f>
        <v/>
      </c>
      <c r="D352" s="60" t="str">
        <f t="array" ref="D352">IFERROR(IF(D$2&lt;=$C$1,INDEX('Master Data'!$A$1:$H$686,'Evening Cow'!$A352,2),""),"")</f>
        <v/>
      </c>
      <c r="E352" s="60" t="str">
        <f t="array" ref="E352">IFERROR(IF(E$2&lt;=$C$1,INDEX('Master Data'!$A$1:$H$686,'Evening Cow'!$A352,2),""),"")</f>
        <v/>
      </c>
      <c r="F352" s="60" t="str">
        <f t="array" ref="F352">IFERROR(IF(F$2&lt;=$C$1,INDEX('Master Data'!$A$1:$H$686,'Evening Cow'!$A352,2),""),"")</f>
        <v/>
      </c>
      <c r="G352" s="60" t="str">
        <f t="array" ref="G352">IFERROR(IF(G$2&lt;=$C$1,INDEX('Master Data'!$A$1:$H$686,'Evening Cow'!$A352,2),""),"")</f>
        <v/>
      </c>
      <c r="H352" s="60" t="str">
        <f t="array" ref="H352">IFERROR(IF(H$2&lt;=$C$1,INDEX('Master Data'!$A$1:$H$686,'Evening Cow'!$A352,2),""),"")</f>
        <v/>
      </c>
      <c r="I352" s="60" t="str">
        <f t="array" ref="I352">IFERROR(IF(I$2&lt;=$C$1,INDEX('Master Data'!$A$1:$H$686,'Evening Cow'!$A352,2),""),"")</f>
        <v/>
      </c>
      <c r="J352" s="60" t="str">
        <f t="array" ref="J352">IFERROR(IF(J$2&lt;=$C$1,INDEX('Master Data'!$A$1:$H$686,'Evening Cow'!$A352,2),""),"")</f>
        <v/>
      </c>
      <c r="K352" s="60" t="str">
        <f t="array" ref="K352">IFERROR(IF(K$2&lt;=$C$1,INDEX('Master Data'!$A$1:$H$686,'Evening Cow'!$A352,2),""),"")</f>
        <v/>
      </c>
      <c r="L352" s="60" t="str">
        <f t="array" ref="L352">IFERROR(IF(L$2&lt;=$C$1,INDEX('Master Data'!$A$1:$H$686,'Evening Cow'!$A352,2),""),"")</f>
        <v/>
      </c>
      <c r="M352" s="60" t="str">
        <f t="array" ref="M352">IFERROR(IF(M$2&lt;=$C$1,INDEX('Master Data'!$A$1:$H$686,'Evening Cow'!$A352,2),""),"")</f>
        <v/>
      </c>
      <c r="N352" s="60" t="str">
        <f t="array" ref="N352">IFERROR(IF(N$2&lt;=$C$1,INDEX('Master Data'!$A$1:$H$686,'Evening Cow'!$A352,2),""),"")</f>
        <v/>
      </c>
      <c r="O352" s="60" t="str">
        <f t="array" ref="O352">IFERROR(IF(O$2&lt;=$C$1,INDEX('Master Data'!$A$1:$H$686,'Evening Cow'!$A352,2),""),"")</f>
        <v/>
      </c>
      <c r="P352" s="60" t="str">
        <f t="array" ref="P352">IFERROR(IF(P$2&lt;=$C$1,INDEX('Master Data'!$A$1:$H$686,'Evening Cow'!$A352,2),""),"")</f>
        <v/>
      </c>
      <c r="Q352" s="60" t="str">
        <f t="array" ref="Q352">IFERROR(IF(Q$2&lt;=$C$1,INDEX('Master Data'!$A$1:$H$686,'Evening Cow'!$A352,2),""),"")</f>
        <v/>
      </c>
      <c r="R352" s="60" t="str">
        <f t="array" ref="R352">IFERROR(IF(R$2&lt;=$C$1,INDEX('Master Data'!$A$1:$H$686,'Evening Cow'!$A352,2),""),"")</f>
        <v/>
      </c>
      <c r="S352" s="60" t="str">
        <f t="array" ref="S352">IFERROR(IF(S$2&lt;=$C$1,INDEX('Master Data'!$A$1:$H$686,'Evening Cow'!$A352,2),""),"")</f>
        <v/>
      </c>
      <c r="T352" s="60" t="str">
        <f t="array" ref="T352">IFERROR(IF(T$2&lt;=$C$1,INDEX('Master Data'!$A$1:$H$686,'Evening Cow'!$A352,2),""),"")</f>
        <v/>
      </c>
      <c r="U352" s="60" t="str">
        <f t="array" ref="U352">IFERROR(IF(U$2&lt;=$C$1,INDEX('Master Data'!$A$1:$H$686,'Evening Cow'!$A352,2),""),"")</f>
        <v/>
      </c>
      <c r="V352" s="60" t="str">
        <f t="array" ref="V352">IFERROR(IF(V$2&lt;=$C$1,INDEX('Master Data'!$A$1:$H$686,'Evening Cow'!$A352,2),""),"")</f>
        <v/>
      </c>
      <c r="W352" s="60" t="str">
        <f t="array" ref="W352">IFERROR(IF(W$2&lt;=$C$1,INDEX('Master Data'!$A$1:$H$686,'Evening Cow'!$A352,2),""),"")</f>
        <v/>
      </c>
      <c r="X352" s="60" t="str">
        <f t="array" ref="X352">IFERROR(IF(X$2&lt;=$C$1,INDEX('Master Data'!$A$1:$H$686,'Evening Cow'!$A352,2),""),"")</f>
        <v/>
      </c>
      <c r="Y352" s="60" t="str">
        <f t="array" ref="Y352">IFERROR(IF(Y$2&lt;=$C$1,INDEX('Master Data'!$A$1:$H$686,'Evening Cow'!$A352,2),""),"")</f>
        <v/>
      </c>
      <c r="Z352" s="60" t="str">
        <f t="array" ref="Z352">IFERROR(IF(Z$2&lt;=$C$1,INDEX('Master Data'!$A$1:$H$686,'Evening Cow'!$A352,2),""),"")</f>
        <v/>
      </c>
      <c r="AA352" s="60" t="str">
        <f t="array" ref="AA352">IFERROR(IF(AA$2&lt;=$C$1,INDEX('Master Data'!$A$1:$H$686,'Evening Cow'!$A352,2),""),"")</f>
        <v/>
      </c>
      <c r="AB352" s="60" t="str">
        <f t="array" ref="AB352">IFERROR(IF(AB$2&lt;=$C$1,INDEX('Master Data'!$A$1:$H$686,'Evening Cow'!$A352,2),""),"")</f>
        <v/>
      </c>
      <c r="AC352" s="60" t="str">
        <f t="array" ref="AC352">IFERROR(IF(AC$2&lt;=$C$1,INDEX('Master Data'!$A$1:$H$686,'Evening Cow'!$A352,2),""),"")</f>
        <v/>
      </c>
      <c r="AD352" s="60" t="str">
        <f t="array" ref="AD352">IFERROR(IF(AD$2&lt;=$C$1,INDEX('Master Data'!$A$1:$H$686,'Evening Cow'!$A352,2),""),"")</f>
        <v/>
      </c>
      <c r="AE352" s="12"/>
      <c r="AF352" s="12"/>
      <c r="AG352" s="12"/>
    </row>
    <row r="353" ht="14.25" customHeight="1">
      <c r="A353" s="60" t="str">
        <f>IFERROR(SMALL('Master Data'!H:H,ROW()-2),"")</f>
        <v/>
      </c>
      <c r="B353" s="61" t="str">
        <f t="array" ref="B353">IFERROR(INDEX('Master Data'!$A$1:$H$686,'Evening Cow'!$A353,1),"")</f>
        <v>Customer Name</v>
      </c>
      <c r="C353" s="60" t="str">
        <f t="array" ref="C353">IFERROR(IF(C$2&lt;=$C$1,INDEX('Master Data'!$A$1:$H$686,'Evening Cow'!$A353,2),""),"")</f>
        <v/>
      </c>
      <c r="D353" s="60" t="str">
        <f t="array" ref="D353">IFERROR(IF(D$2&lt;=$C$1,INDEX('Master Data'!$A$1:$H$686,'Evening Cow'!$A353,2),""),"")</f>
        <v/>
      </c>
      <c r="E353" s="60" t="str">
        <f t="array" ref="E353">IFERROR(IF(E$2&lt;=$C$1,INDEX('Master Data'!$A$1:$H$686,'Evening Cow'!$A353,2),""),"")</f>
        <v/>
      </c>
      <c r="F353" s="60" t="str">
        <f t="array" ref="F353">IFERROR(IF(F$2&lt;=$C$1,INDEX('Master Data'!$A$1:$H$686,'Evening Cow'!$A353,2),""),"")</f>
        <v/>
      </c>
      <c r="G353" s="60" t="str">
        <f t="array" ref="G353">IFERROR(IF(G$2&lt;=$C$1,INDEX('Master Data'!$A$1:$H$686,'Evening Cow'!$A353,2),""),"")</f>
        <v/>
      </c>
      <c r="H353" s="60" t="str">
        <f t="array" ref="H353">IFERROR(IF(H$2&lt;=$C$1,INDEX('Master Data'!$A$1:$H$686,'Evening Cow'!$A353,2),""),"")</f>
        <v/>
      </c>
      <c r="I353" s="60" t="str">
        <f t="array" ref="I353">IFERROR(IF(I$2&lt;=$C$1,INDEX('Master Data'!$A$1:$H$686,'Evening Cow'!$A353,2),""),"")</f>
        <v/>
      </c>
      <c r="J353" s="60" t="str">
        <f t="array" ref="J353">IFERROR(IF(J$2&lt;=$C$1,INDEX('Master Data'!$A$1:$H$686,'Evening Cow'!$A353,2),""),"")</f>
        <v/>
      </c>
      <c r="K353" s="60" t="str">
        <f t="array" ref="K353">IFERROR(IF(K$2&lt;=$C$1,INDEX('Master Data'!$A$1:$H$686,'Evening Cow'!$A353,2),""),"")</f>
        <v/>
      </c>
      <c r="L353" s="60" t="str">
        <f t="array" ref="L353">IFERROR(IF(L$2&lt;=$C$1,INDEX('Master Data'!$A$1:$H$686,'Evening Cow'!$A353,2),""),"")</f>
        <v/>
      </c>
      <c r="M353" s="60" t="str">
        <f t="array" ref="M353">IFERROR(IF(M$2&lt;=$C$1,INDEX('Master Data'!$A$1:$H$686,'Evening Cow'!$A353,2),""),"")</f>
        <v/>
      </c>
      <c r="N353" s="60" t="str">
        <f t="array" ref="N353">IFERROR(IF(N$2&lt;=$C$1,INDEX('Master Data'!$A$1:$H$686,'Evening Cow'!$A353,2),""),"")</f>
        <v/>
      </c>
      <c r="O353" s="60" t="str">
        <f t="array" ref="O353">IFERROR(IF(O$2&lt;=$C$1,INDEX('Master Data'!$A$1:$H$686,'Evening Cow'!$A353,2),""),"")</f>
        <v/>
      </c>
      <c r="P353" s="60" t="str">
        <f t="array" ref="P353">IFERROR(IF(P$2&lt;=$C$1,INDEX('Master Data'!$A$1:$H$686,'Evening Cow'!$A353,2),""),"")</f>
        <v/>
      </c>
      <c r="Q353" s="60" t="str">
        <f t="array" ref="Q353">IFERROR(IF(Q$2&lt;=$C$1,INDEX('Master Data'!$A$1:$H$686,'Evening Cow'!$A353,2),""),"")</f>
        <v/>
      </c>
      <c r="R353" s="60" t="str">
        <f t="array" ref="R353">IFERROR(IF(R$2&lt;=$C$1,INDEX('Master Data'!$A$1:$H$686,'Evening Cow'!$A353,2),""),"")</f>
        <v/>
      </c>
      <c r="S353" s="60" t="str">
        <f t="array" ref="S353">IFERROR(IF(S$2&lt;=$C$1,INDEX('Master Data'!$A$1:$H$686,'Evening Cow'!$A353,2),""),"")</f>
        <v/>
      </c>
      <c r="T353" s="60" t="str">
        <f t="array" ref="T353">IFERROR(IF(T$2&lt;=$C$1,INDEX('Master Data'!$A$1:$H$686,'Evening Cow'!$A353,2),""),"")</f>
        <v/>
      </c>
      <c r="U353" s="60" t="str">
        <f t="array" ref="U353">IFERROR(IF(U$2&lt;=$C$1,INDEX('Master Data'!$A$1:$H$686,'Evening Cow'!$A353,2),""),"")</f>
        <v/>
      </c>
      <c r="V353" s="60" t="str">
        <f t="array" ref="V353">IFERROR(IF(V$2&lt;=$C$1,INDEX('Master Data'!$A$1:$H$686,'Evening Cow'!$A353,2),""),"")</f>
        <v/>
      </c>
      <c r="W353" s="60" t="str">
        <f t="array" ref="W353">IFERROR(IF(W$2&lt;=$C$1,INDEX('Master Data'!$A$1:$H$686,'Evening Cow'!$A353,2),""),"")</f>
        <v/>
      </c>
      <c r="X353" s="60" t="str">
        <f t="array" ref="X353">IFERROR(IF(X$2&lt;=$C$1,INDEX('Master Data'!$A$1:$H$686,'Evening Cow'!$A353,2),""),"")</f>
        <v/>
      </c>
      <c r="Y353" s="60" t="str">
        <f t="array" ref="Y353">IFERROR(IF(Y$2&lt;=$C$1,INDEX('Master Data'!$A$1:$H$686,'Evening Cow'!$A353,2),""),"")</f>
        <v/>
      </c>
      <c r="Z353" s="60" t="str">
        <f t="array" ref="Z353">IFERROR(IF(Z$2&lt;=$C$1,INDEX('Master Data'!$A$1:$H$686,'Evening Cow'!$A353,2),""),"")</f>
        <v/>
      </c>
      <c r="AA353" s="60" t="str">
        <f t="array" ref="AA353">IFERROR(IF(AA$2&lt;=$C$1,INDEX('Master Data'!$A$1:$H$686,'Evening Cow'!$A353,2),""),"")</f>
        <v/>
      </c>
      <c r="AB353" s="60" t="str">
        <f t="array" ref="AB353">IFERROR(IF(AB$2&lt;=$C$1,INDEX('Master Data'!$A$1:$H$686,'Evening Cow'!$A353,2),""),"")</f>
        <v/>
      </c>
      <c r="AC353" s="60" t="str">
        <f t="array" ref="AC353">IFERROR(IF(AC$2&lt;=$C$1,INDEX('Master Data'!$A$1:$H$686,'Evening Cow'!$A353,2),""),"")</f>
        <v/>
      </c>
      <c r="AD353" s="60" t="str">
        <f t="array" ref="AD353">IFERROR(IF(AD$2&lt;=$C$1,INDEX('Master Data'!$A$1:$H$686,'Evening Cow'!$A353,2),""),"")</f>
        <v/>
      </c>
      <c r="AE353" s="12"/>
      <c r="AF353" s="12"/>
      <c r="AG353" s="12"/>
    </row>
    <row r="354" ht="14.25" customHeight="1">
      <c r="A354" s="60" t="str">
        <f>IFERROR(SMALL('Master Data'!H:H,ROW()-2),"")</f>
        <v/>
      </c>
      <c r="B354" s="61" t="str">
        <f t="array" ref="B354">IFERROR(INDEX('Master Data'!$A$1:$H$686,'Evening Cow'!$A354,1),"")</f>
        <v>Customer Name</v>
      </c>
      <c r="C354" s="60" t="str">
        <f t="array" ref="C354">IFERROR(IF(C$2&lt;=$C$1,INDEX('Master Data'!$A$1:$H$686,'Evening Cow'!$A354,2),""),"")</f>
        <v/>
      </c>
      <c r="D354" s="60" t="str">
        <f t="array" ref="D354">IFERROR(IF(D$2&lt;=$C$1,INDEX('Master Data'!$A$1:$H$686,'Evening Cow'!$A354,2),""),"")</f>
        <v/>
      </c>
      <c r="E354" s="60" t="str">
        <f t="array" ref="E354">IFERROR(IF(E$2&lt;=$C$1,INDEX('Master Data'!$A$1:$H$686,'Evening Cow'!$A354,2),""),"")</f>
        <v/>
      </c>
      <c r="F354" s="60" t="str">
        <f t="array" ref="F354">IFERROR(IF(F$2&lt;=$C$1,INDEX('Master Data'!$A$1:$H$686,'Evening Cow'!$A354,2),""),"")</f>
        <v/>
      </c>
      <c r="G354" s="60" t="str">
        <f t="array" ref="G354">IFERROR(IF(G$2&lt;=$C$1,INDEX('Master Data'!$A$1:$H$686,'Evening Cow'!$A354,2),""),"")</f>
        <v/>
      </c>
      <c r="H354" s="60" t="str">
        <f t="array" ref="H354">IFERROR(IF(H$2&lt;=$C$1,INDEX('Master Data'!$A$1:$H$686,'Evening Cow'!$A354,2),""),"")</f>
        <v/>
      </c>
      <c r="I354" s="60" t="str">
        <f t="array" ref="I354">IFERROR(IF(I$2&lt;=$C$1,INDEX('Master Data'!$A$1:$H$686,'Evening Cow'!$A354,2),""),"")</f>
        <v/>
      </c>
      <c r="J354" s="60" t="str">
        <f t="array" ref="J354">IFERROR(IF(J$2&lt;=$C$1,INDEX('Master Data'!$A$1:$H$686,'Evening Cow'!$A354,2),""),"")</f>
        <v/>
      </c>
      <c r="K354" s="60" t="str">
        <f t="array" ref="K354">IFERROR(IF(K$2&lt;=$C$1,INDEX('Master Data'!$A$1:$H$686,'Evening Cow'!$A354,2),""),"")</f>
        <v/>
      </c>
      <c r="L354" s="60" t="str">
        <f t="array" ref="L354">IFERROR(IF(L$2&lt;=$C$1,INDEX('Master Data'!$A$1:$H$686,'Evening Cow'!$A354,2),""),"")</f>
        <v/>
      </c>
      <c r="M354" s="60" t="str">
        <f t="array" ref="M354">IFERROR(IF(M$2&lt;=$C$1,INDEX('Master Data'!$A$1:$H$686,'Evening Cow'!$A354,2),""),"")</f>
        <v/>
      </c>
      <c r="N354" s="60" t="str">
        <f t="array" ref="N354">IFERROR(IF(N$2&lt;=$C$1,INDEX('Master Data'!$A$1:$H$686,'Evening Cow'!$A354,2),""),"")</f>
        <v/>
      </c>
      <c r="O354" s="60" t="str">
        <f t="array" ref="O354">IFERROR(IF(O$2&lt;=$C$1,INDEX('Master Data'!$A$1:$H$686,'Evening Cow'!$A354,2),""),"")</f>
        <v/>
      </c>
      <c r="P354" s="60" t="str">
        <f t="array" ref="P354">IFERROR(IF(P$2&lt;=$C$1,INDEX('Master Data'!$A$1:$H$686,'Evening Cow'!$A354,2),""),"")</f>
        <v/>
      </c>
      <c r="Q354" s="60" t="str">
        <f t="array" ref="Q354">IFERROR(IF(Q$2&lt;=$C$1,INDEX('Master Data'!$A$1:$H$686,'Evening Cow'!$A354,2),""),"")</f>
        <v/>
      </c>
      <c r="R354" s="60" t="str">
        <f t="array" ref="R354">IFERROR(IF(R$2&lt;=$C$1,INDEX('Master Data'!$A$1:$H$686,'Evening Cow'!$A354,2),""),"")</f>
        <v/>
      </c>
      <c r="S354" s="60" t="str">
        <f t="array" ref="S354">IFERROR(IF(S$2&lt;=$C$1,INDEX('Master Data'!$A$1:$H$686,'Evening Cow'!$A354,2),""),"")</f>
        <v/>
      </c>
      <c r="T354" s="60" t="str">
        <f t="array" ref="T354">IFERROR(IF(T$2&lt;=$C$1,INDEX('Master Data'!$A$1:$H$686,'Evening Cow'!$A354,2),""),"")</f>
        <v/>
      </c>
      <c r="U354" s="60" t="str">
        <f t="array" ref="U354">IFERROR(IF(U$2&lt;=$C$1,INDEX('Master Data'!$A$1:$H$686,'Evening Cow'!$A354,2),""),"")</f>
        <v/>
      </c>
      <c r="V354" s="60" t="str">
        <f t="array" ref="V354">IFERROR(IF(V$2&lt;=$C$1,INDEX('Master Data'!$A$1:$H$686,'Evening Cow'!$A354,2),""),"")</f>
        <v/>
      </c>
      <c r="W354" s="60" t="str">
        <f t="array" ref="W354">IFERROR(IF(W$2&lt;=$C$1,INDEX('Master Data'!$A$1:$H$686,'Evening Cow'!$A354,2),""),"")</f>
        <v/>
      </c>
      <c r="X354" s="60" t="str">
        <f t="array" ref="X354">IFERROR(IF(X$2&lt;=$C$1,INDEX('Master Data'!$A$1:$H$686,'Evening Cow'!$A354,2),""),"")</f>
        <v/>
      </c>
      <c r="Y354" s="60" t="str">
        <f t="array" ref="Y354">IFERROR(IF(Y$2&lt;=$C$1,INDEX('Master Data'!$A$1:$H$686,'Evening Cow'!$A354,2),""),"")</f>
        <v/>
      </c>
      <c r="Z354" s="60" t="str">
        <f t="array" ref="Z354">IFERROR(IF(Z$2&lt;=$C$1,INDEX('Master Data'!$A$1:$H$686,'Evening Cow'!$A354,2),""),"")</f>
        <v/>
      </c>
      <c r="AA354" s="60" t="str">
        <f t="array" ref="AA354">IFERROR(IF(AA$2&lt;=$C$1,INDEX('Master Data'!$A$1:$H$686,'Evening Cow'!$A354,2),""),"")</f>
        <v/>
      </c>
      <c r="AB354" s="60" t="str">
        <f t="array" ref="AB354">IFERROR(IF(AB$2&lt;=$C$1,INDEX('Master Data'!$A$1:$H$686,'Evening Cow'!$A354,2),""),"")</f>
        <v/>
      </c>
      <c r="AC354" s="60" t="str">
        <f t="array" ref="AC354">IFERROR(IF(AC$2&lt;=$C$1,INDEX('Master Data'!$A$1:$H$686,'Evening Cow'!$A354,2),""),"")</f>
        <v/>
      </c>
      <c r="AD354" s="60" t="str">
        <f t="array" ref="AD354">IFERROR(IF(AD$2&lt;=$C$1,INDEX('Master Data'!$A$1:$H$686,'Evening Cow'!$A354,2),""),"")</f>
        <v/>
      </c>
      <c r="AE354" s="12"/>
      <c r="AF354" s="12"/>
      <c r="AG354" s="12"/>
    </row>
    <row r="355" ht="14.25" customHeight="1">
      <c r="A355" s="60" t="str">
        <f>IFERROR(SMALL('Master Data'!H:H,ROW()-2),"")</f>
        <v/>
      </c>
      <c r="B355" s="61" t="str">
        <f t="array" ref="B355">IFERROR(INDEX('Master Data'!$A$1:$H$686,'Evening Cow'!$A355,1),"")</f>
        <v>Customer Name</v>
      </c>
      <c r="C355" s="60" t="str">
        <f t="array" ref="C355">IFERROR(IF(C$2&lt;=$C$1,INDEX('Master Data'!$A$1:$H$686,'Evening Cow'!$A355,2),""),"")</f>
        <v/>
      </c>
      <c r="D355" s="60" t="str">
        <f t="array" ref="D355">IFERROR(IF(D$2&lt;=$C$1,INDEX('Master Data'!$A$1:$H$686,'Evening Cow'!$A355,2),""),"")</f>
        <v/>
      </c>
      <c r="E355" s="60" t="str">
        <f t="array" ref="E355">IFERROR(IF(E$2&lt;=$C$1,INDEX('Master Data'!$A$1:$H$686,'Evening Cow'!$A355,2),""),"")</f>
        <v/>
      </c>
      <c r="F355" s="60" t="str">
        <f t="array" ref="F355">IFERROR(IF(F$2&lt;=$C$1,INDEX('Master Data'!$A$1:$H$686,'Evening Cow'!$A355,2),""),"")</f>
        <v/>
      </c>
      <c r="G355" s="60" t="str">
        <f t="array" ref="G355">IFERROR(IF(G$2&lt;=$C$1,INDEX('Master Data'!$A$1:$H$686,'Evening Cow'!$A355,2),""),"")</f>
        <v/>
      </c>
      <c r="H355" s="60" t="str">
        <f t="array" ref="H355">IFERROR(IF(H$2&lt;=$C$1,INDEX('Master Data'!$A$1:$H$686,'Evening Cow'!$A355,2),""),"")</f>
        <v/>
      </c>
      <c r="I355" s="60" t="str">
        <f t="array" ref="I355">IFERROR(IF(I$2&lt;=$C$1,INDEX('Master Data'!$A$1:$H$686,'Evening Cow'!$A355,2),""),"")</f>
        <v/>
      </c>
      <c r="J355" s="60" t="str">
        <f t="array" ref="J355">IFERROR(IF(J$2&lt;=$C$1,INDEX('Master Data'!$A$1:$H$686,'Evening Cow'!$A355,2),""),"")</f>
        <v/>
      </c>
      <c r="K355" s="60" t="str">
        <f t="array" ref="K355">IFERROR(IF(K$2&lt;=$C$1,INDEX('Master Data'!$A$1:$H$686,'Evening Cow'!$A355,2),""),"")</f>
        <v/>
      </c>
      <c r="L355" s="60" t="str">
        <f t="array" ref="L355">IFERROR(IF(L$2&lt;=$C$1,INDEX('Master Data'!$A$1:$H$686,'Evening Cow'!$A355,2),""),"")</f>
        <v/>
      </c>
      <c r="M355" s="60" t="str">
        <f t="array" ref="M355">IFERROR(IF(M$2&lt;=$C$1,INDEX('Master Data'!$A$1:$H$686,'Evening Cow'!$A355,2),""),"")</f>
        <v/>
      </c>
      <c r="N355" s="60" t="str">
        <f t="array" ref="N355">IFERROR(IF(N$2&lt;=$C$1,INDEX('Master Data'!$A$1:$H$686,'Evening Cow'!$A355,2),""),"")</f>
        <v/>
      </c>
      <c r="O355" s="60" t="str">
        <f t="array" ref="O355">IFERROR(IF(O$2&lt;=$C$1,INDEX('Master Data'!$A$1:$H$686,'Evening Cow'!$A355,2),""),"")</f>
        <v/>
      </c>
      <c r="P355" s="60" t="str">
        <f t="array" ref="P355">IFERROR(IF(P$2&lt;=$C$1,INDEX('Master Data'!$A$1:$H$686,'Evening Cow'!$A355,2),""),"")</f>
        <v/>
      </c>
      <c r="Q355" s="60" t="str">
        <f t="array" ref="Q355">IFERROR(IF(Q$2&lt;=$C$1,INDEX('Master Data'!$A$1:$H$686,'Evening Cow'!$A355,2),""),"")</f>
        <v/>
      </c>
      <c r="R355" s="60" t="str">
        <f t="array" ref="R355">IFERROR(IF(R$2&lt;=$C$1,INDEX('Master Data'!$A$1:$H$686,'Evening Cow'!$A355,2),""),"")</f>
        <v/>
      </c>
      <c r="S355" s="60" t="str">
        <f t="array" ref="S355">IFERROR(IF(S$2&lt;=$C$1,INDEX('Master Data'!$A$1:$H$686,'Evening Cow'!$A355,2),""),"")</f>
        <v/>
      </c>
      <c r="T355" s="60" t="str">
        <f t="array" ref="T355">IFERROR(IF(T$2&lt;=$C$1,INDEX('Master Data'!$A$1:$H$686,'Evening Cow'!$A355,2),""),"")</f>
        <v/>
      </c>
      <c r="U355" s="60" t="str">
        <f t="array" ref="U355">IFERROR(IF(U$2&lt;=$C$1,INDEX('Master Data'!$A$1:$H$686,'Evening Cow'!$A355,2),""),"")</f>
        <v/>
      </c>
      <c r="V355" s="60" t="str">
        <f t="array" ref="V355">IFERROR(IF(V$2&lt;=$C$1,INDEX('Master Data'!$A$1:$H$686,'Evening Cow'!$A355,2),""),"")</f>
        <v/>
      </c>
      <c r="W355" s="60" t="str">
        <f t="array" ref="W355">IFERROR(IF(W$2&lt;=$C$1,INDEX('Master Data'!$A$1:$H$686,'Evening Cow'!$A355,2),""),"")</f>
        <v/>
      </c>
      <c r="X355" s="60" t="str">
        <f t="array" ref="X355">IFERROR(IF(X$2&lt;=$C$1,INDEX('Master Data'!$A$1:$H$686,'Evening Cow'!$A355,2),""),"")</f>
        <v/>
      </c>
      <c r="Y355" s="60" t="str">
        <f t="array" ref="Y355">IFERROR(IF(Y$2&lt;=$C$1,INDEX('Master Data'!$A$1:$H$686,'Evening Cow'!$A355,2),""),"")</f>
        <v/>
      </c>
      <c r="Z355" s="60" t="str">
        <f t="array" ref="Z355">IFERROR(IF(Z$2&lt;=$C$1,INDEX('Master Data'!$A$1:$H$686,'Evening Cow'!$A355,2),""),"")</f>
        <v/>
      </c>
      <c r="AA355" s="60" t="str">
        <f t="array" ref="AA355">IFERROR(IF(AA$2&lt;=$C$1,INDEX('Master Data'!$A$1:$H$686,'Evening Cow'!$A355,2),""),"")</f>
        <v/>
      </c>
      <c r="AB355" s="60" t="str">
        <f t="array" ref="AB355">IFERROR(IF(AB$2&lt;=$C$1,INDEX('Master Data'!$A$1:$H$686,'Evening Cow'!$A355,2),""),"")</f>
        <v/>
      </c>
      <c r="AC355" s="60" t="str">
        <f t="array" ref="AC355">IFERROR(IF(AC$2&lt;=$C$1,INDEX('Master Data'!$A$1:$H$686,'Evening Cow'!$A355,2),""),"")</f>
        <v/>
      </c>
      <c r="AD355" s="60" t="str">
        <f t="array" ref="AD355">IFERROR(IF(AD$2&lt;=$C$1,INDEX('Master Data'!$A$1:$H$686,'Evening Cow'!$A355,2),""),"")</f>
        <v/>
      </c>
      <c r="AE355" s="12"/>
      <c r="AF355" s="12"/>
      <c r="AG355" s="12"/>
    </row>
    <row r="356" ht="14.25" customHeight="1">
      <c r="A356" s="60" t="str">
        <f>IFERROR(SMALL('Master Data'!H:H,ROW()-2),"")</f>
        <v/>
      </c>
      <c r="B356" s="61" t="str">
        <f t="array" ref="B356">IFERROR(INDEX('Master Data'!$A$1:$H$686,'Evening Cow'!$A356,1),"")</f>
        <v>Customer Name</v>
      </c>
      <c r="C356" s="60" t="str">
        <f t="array" ref="C356">IFERROR(IF(C$2&lt;=$C$1,INDEX('Master Data'!$A$1:$H$686,'Evening Cow'!$A356,2),""),"")</f>
        <v/>
      </c>
      <c r="D356" s="60" t="str">
        <f t="array" ref="D356">IFERROR(IF(D$2&lt;=$C$1,INDEX('Master Data'!$A$1:$H$686,'Evening Cow'!$A356,2),""),"")</f>
        <v/>
      </c>
      <c r="E356" s="60" t="str">
        <f t="array" ref="E356">IFERROR(IF(E$2&lt;=$C$1,INDEX('Master Data'!$A$1:$H$686,'Evening Cow'!$A356,2),""),"")</f>
        <v/>
      </c>
      <c r="F356" s="60" t="str">
        <f t="array" ref="F356">IFERROR(IF(F$2&lt;=$C$1,INDEX('Master Data'!$A$1:$H$686,'Evening Cow'!$A356,2),""),"")</f>
        <v/>
      </c>
      <c r="G356" s="60" t="str">
        <f t="array" ref="G356">IFERROR(IF(G$2&lt;=$C$1,INDEX('Master Data'!$A$1:$H$686,'Evening Cow'!$A356,2),""),"")</f>
        <v/>
      </c>
      <c r="H356" s="60" t="str">
        <f t="array" ref="H356">IFERROR(IF(H$2&lt;=$C$1,INDEX('Master Data'!$A$1:$H$686,'Evening Cow'!$A356,2),""),"")</f>
        <v/>
      </c>
      <c r="I356" s="60" t="str">
        <f t="array" ref="I356">IFERROR(IF(I$2&lt;=$C$1,INDEX('Master Data'!$A$1:$H$686,'Evening Cow'!$A356,2),""),"")</f>
        <v/>
      </c>
      <c r="J356" s="60" t="str">
        <f t="array" ref="J356">IFERROR(IF(J$2&lt;=$C$1,INDEX('Master Data'!$A$1:$H$686,'Evening Cow'!$A356,2),""),"")</f>
        <v/>
      </c>
      <c r="K356" s="60" t="str">
        <f t="array" ref="K356">IFERROR(IF(K$2&lt;=$C$1,INDEX('Master Data'!$A$1:$H$686,'Evening Cow'!$A356,2),""),"")</f>
        <v/>
      </c>
      <c r="L356" s="60" t="str">
        <f t="array" ref="L356">IFERROR(IF(L$2&lt;=$C$1,INDEX('Master Data'!$A$1:$H$686,'Evening Cow'!$A356,2),""),"")</f>
        <v/>
      </c>
      <c r="M356" s="60" t="str">
        <f t="array" ref="M356">IFERROR(IF(M$2&lt;=$C$1,INDEX('Master Data'!$A$1:$H$686,'Evening Cow'!$A356,2),""),"")</f>
        <v/>
      </c>
      <c r="N356" s="60" t="str">
        <f t="array" ref="N356">IFERROR(IF(N$2&lt;=$C$1,INDEX('Master Data'!$A$1:$H$686,'Evening Cow'!$A356,2),""),"")</f>
        <v/>
      </c>
      <c r="O356" s="60" t="str">
        <f t="array" ref="O356">IFERROR(IF(O$2&lt;=$C$1,INDEX('Master Data'!$A$1:$H$686,'Evening Cow'!$A356,2),""),"")</f>
        <v/>
      </c>
      <c r="P356" s="60" t="str">
        <f t="array" ref="P356">IFERROR(IF(P$2&lt;=$C$1,INDEX('Master Data'!$A$1:$H$686,'Evening Cow'!$A356,2),""),"")</f>
        <v/>
      </c>
      <c r="Q356" s="60" t="str">
        <f t="array" ref="Q356">IFERROR(IF(Q$2&lt;=$C$1,INDEX('Master Data'!$A$1:$H$686,'Evening Cow'!$A356,2),""),"")</f>
        <v/>
      </c>
      <c r="R356" s="60" t="str">
        <f t="array" ref="R356">IFERROR(IF(R$2&lt;=$C$1,INDEX('Master Data'!$A$1:$H$686,'Evening Cow'!$A356,2),""),"")</f>
        <v/>
      </c>
      <c r="S356" s="60" t="str">
        <f t="array" ref="S356">IFERROR(IF(S$2&lt;=$C$1,INDEX('Master Data'!$A$1:$H$686,'Evening Cow'!$A356,2),""),"")</f>
        <v/>
      </c>
      <c r="T356" s="60" t="str">
        <f t="array" ref="T356">IFERROR(IF(T$2&lt;=$C$1,INDEX('Master Data'!$A$1:$H$686,'Evening Cow'!$A356,2),""),"")</f>
        <v/>
      </c>
      <c r="U356" s="60" t="str">
        <f t="array" ref="U356">IFERROR(IF(U$2&lt;=$C$1,INDEX('Master Data'!$A$1:$H$686,'Evening Cow'!$A356,2),""),"")</f>
        <v/>
      </c>
      <c r="V356" s="60" t="str">
        <f t="array" ref="V356">IFERROR(IF(V$2&lt;=$C$1,INDEX('Master Data'!$A$1:$H$686,'Evening Cow'!$A356,2),""),"")</f>
        <v/>
      </c>
      <c r="W356" s="60" t="str">
        <f t="array" ref="W356">IFERROR(IF(W$2&lt;=$C$1,INDEX('Master Data'!$A$1:$H$686,'Evening Cow'!$A356,2),""),"")</f>
        <v/>
      </c>
      <c r="X356" s="60" t="str">
        <f t="array" ref="X356">IFERROR(IF(X$2&lt;=$C$1,INDEX('Master Data'!$A$1:$H$686,'Evening Cow'!$A356,2),""),"")</f>
        <v/>
      </c>
      <c r="Y356" s="60" t="str">
        <f t="array" ref="Y356">IFERROR(IF(Y$2&lt;=$C$1,INDEX('Master Data'!$A$1:$H$686,'Evening Cow'!$A356,2),""),"")</f>
        <v/>
      </c>
      <c r="Z356" s="60" t="str">
        <f t="array" ref="Z356">IFERROR(IF(Z$2&lt;=$C$1,INDEX('Master Data'!$A$1:$H$686,'Evening Cow'!$A356,2),""),"")</f>
        <v/>
      </c>
      <c r="AA356" s="60" t="str">
        <f t="array" ref="AA356">IFERROR(IF(AA$2&lt;=$C$1,INDEX('Master Data'!$A$1:$H$686,'Evening Cow'!$A356,2),""),"")</f>
        <v/>
      </c>
      <c r="AB356" s="60" t="str">
        <f t="array" ref="AB356">IFERROR(IF(AB$2&lt;=$C$1,INDEX('Master Data'!$A$1:$H$686,'Evening Cow'!$A356,2),""),"")</f>
        <v/>
      </c>
      <c r="AC356" s="60" t="str">
        <f t="array" ref="AC356">IFERROR(IF(AC$2&lt;=$C$1,INDEX('Master Data'!$A$1:$H$686,'Evening Cow'!$A356,2),""),"")</f>
        <v/>
      </c>
      <c r="AD356" s="60" t="str">
        <f t="array" ref="AD356">IFERROR(IF(AD$2&lt;=$C$1,INDEX('Master Data'!$A$1:$H$686,'Evening Cow'!$A356,2),""),"")</f>
        <v/>
      </c>
      <c r="AE356" s="12"/>
      <c r="AF356" s="12"/>
      <c r="AG356" s="12"/>
    </row>
    <row r="357" ht="14.25" customHeight="1">
      <c r="A357" s="60" t="str">
        <f>IFERROR(SMALL('Master Data'!H:H,ROW()-2),"")</f>
        <v/>
      </c>
      <c r="B357" s="61" t="str">
        <f t="array" ref="B357">IFERROR(INDEX('Master Data'!$A$1:$H$686,'Evening Cow'!$A357,1),"")</f>
        <v>Customer Name</v>
      </c>
      <c r="C357" s="60" t="str">
        <f t="array" ref="C357">IFERROR(IF(C$2&lt;=$C$1,INDEX('Master Data'!$A$1:$H$686,'Evening Cow'!$A357,2),""),"")</f>
        <v/>
      </c>
      <c r="D357" s="60" t="str">
        <f t="array" ref="D357">IFERROR(IF(D$2&lt;=$C$1,INDEX('Master Data'!$A$1:$H$686,'Evening Cow'!$A357,2),""),"")</f>
        <v/>
      </c>
      <c r="E357" s="60" t="str">
        <f t="array" ref="E357">IFERROR(IF(E$2&lt;=$C$1,INDEX('Master Data'!$A$1:$H$686,'Evening Cow'!$A357,2),""),"")</f>
        <v/>
      </c>
      <c r="F357" s="60" t="str">
        <f t="array" ref="F357">IFERROR(IF(F$2&lt;=$C$1,INDEX('Master Data'!$A$1:$H$686,'Evening Cow'!$A357,2),""),"")</f>
        <v/>
      </c>
      <c r="G357" s="60" t="str">
        <f t="array" ref="G357">IFERROR(IF(G$2&lt;=$C$1,INDEX('Master Data'!$A$1:$H$686,'Evening Cow'!$A357,2),""),"")</f>
        <v/>
      </c>
      <c r="H357" s="60" t="str">
        <f t="array" ref="H357">IFERROR(IF(H$2&lt;=$C$1,INDEX('Master Data'!$A$1:$H$686,'Evening Cow'!$A357,2),""),"")</f>
        <v/>
      </c>
      <c r="I357" s="60" t="str">
        <f t="array" ref="I357">IFERROR(IF(I$2&lt;=$C$1,INDEX('Master Data'!$A$1:$H$686,'Evening Cow'!$A357,2),""),"")</f>
        <v/>
      </c>
      <c r="J357" s="60" t="str">
        <f t="array" ref="J357">IFERROR(IF(J$2&lt;=$C$1,INDEX('Master Data'!$A$1:$H$686,'Evening Cow'!$A357,2),""),"")</f>
        <v/>
      </c>
      <c r="K357" s="60" t="str">
        <f t="array" ref="K357">IFERROR(IF(K$2&lt;=$C$1,INDEX('Master Data'!$A$1:$H$686,'Evening Cow'!$A357,2),""),"")</f>
        <v/>
      </c>
      <c r="L357" s="60" t="str">
        <f t="array" ref="L357">IFERROR(IF(L$2&lt;=$C$1,INDEX('Master Data'!$A$1:$H$686,'Evening Cow'!$A357,2),""),"")</f>
        <v/>
      </c>
      <c r="M357" s="60" t="str">
        <f t="array" ref="M357">IFERROR(IF(M$2&lt;=$C$1,INDEX('Master Data'!$A$1:$H$686,'Evening Cow'!$A357,2),""),"")</f>
        <v/>
      </c>
      <c r="N357" s="60" t="str">
        <f t="array" ref="N357">IFERROR(IF(N$2&lt;=$C$1,INDEX('Master Data'!$A$1:$H$686,'Evening Cow'!$A357,2),""),"")</f>
        <v/>
      </c>
      <c r="O357" s="60" t="str">
        <f t="array" ref="O357">IFERROR(IF(O$2&lt;=$C$1,INDEX('Master Data'!$A$1:$H$686,'Evening Cow'!$A357,2),""),"")</f>
        <v/>
      </c>
      <c r="P357" s="60" t="str">
        <f t="array" ref="P357">IFERROR(IF(P$2&lt;=$C$1,INDEX('Master Data'!$A$1:$H$686,'Evening Cow'!$A357,2),""),"")</f>
        <v/>
      </c>
      <c r="Q357" s="60" t="str">
        <f t="array" ref="Q357">IFERROR(IF(Q$2&lt;=$C$1,INDEX('Master Data'!$A$1:$H$686,'Evening Cow'!$A357,2),""),"")</f>
        <v/>
      </c>
      <c r="R357" s="60" t="str">
        <f t="array" ref="R357">IFERROR(IF(R$2&lt;=$C$1,INDEX('Master Data'!$A$1:$H$686,'Evening Cow'!$A357,2),""),"")</f>
        <v/>
      </c>
      <c r="S357" s="60" t="str">
        <f t="array" ref="S357">IFERROR(IF(S$2&lt;=$C$1,INDEX('Master Data'!$A$1:$H$686,'Evening Cow'!$A357,2),""),"")</f>
        <v/>
      </c>
      <c r="T357" s="60" t="str">
        <f t="array" ref="T357">IFERROR(IF(T$2&lt;=$C$1,INDEX('Master Data'!$A$1:$H$686,'Evening Cow'!$A357,2),""),"")</f>
        <v/>
      </c>
      <c r="U357" s="60" t="str">
        <f t="array" ref="U357">IFERROR(IF(U$2&lt;=$C$1,INDEX('Master Data'!$A$1:$H$686,'Evening Cow'!$A357,2),""),"")</f>
        <v/>
      </c>
      <c r="V357" s="60" t="str">
        <f t="array" ref="V357">IFERROR(IF(V$2&lt;=$C$1,INDEX('Master Data'!$A$1:$H$686,'Evening Cow'!$A357,2),""),"")</f>
        <v/>
      </c>
      <c r="W357" s="60" t="str">
        <f t="array" ref="W357">IFERROR(IF(W$2&lt;=$C$1,INDEX('Master Data'!$A$1:$H$686,'Evening Cow'!$A357,2),""),"")</f>
        <v/>
      </c>
      <c r="X357" s="60" t="str">
        <f t="array" ref="X357">IFERROR(IF(X$2&lt;=$C$1,INDEX('Master Data'!$A$1:$H$686,'Evening Cow'!$A357,2),""),"")</f>
        <v/>
      </c>
      <c r="Y357" s="60" t="str">
        <f t="array" ref="Y357">IFERROR(IF(Y$2&lt;=$C$1,INDEX('Master Data'!$A$1:$H$686,'Evening Cow'!$A357,2),""),"")</f>
        <v/>
      </c>
      <c r="Z357" s="60" t="str">
        <f t="array" ref="Z357">IFERROR(IF(Z$2&lt;=$C$1,INDEX('Master Data'!$A$1:$H$686,'Evening Cow'!$A357,2),""),"")</f>
        <v/>
      </c>
      <c r="AA357" s="60" t="str">
        <f t="array" ref="AA357">IFERROR(IF(AA$2&lt;=$C$1,INDEX('Master Data'!$A$1:$H$686,'Evening Cow'!$A357,2),""),"")</f>
        <v/>
      </c>
      <c r="AB357" s="60" t="str">
        <f t="array" ref="AB357">IFERROR(IF(AB$2&lt;=$C$1,INDEX('Master Data'!$A$1:$H$686,'Evening Cow'!$A357,2),""),"")</f>
        <v/>
      </c>
      <c r="AC357" s="60" t="str">
        <f t="array" ref="AC357">IFERROR(IF(AC$2&lt;=$C$1,INDEX('Master Data'!$A$1:$H$686,'Evening Cow'!$A357,2),""),"")</f>
        <v/>
      </c>
      <c r="AD357" s="60" t="str">
        <f t="array" ref="AD357">IFERROR(IF(AD$2&lt;=$C$1,INDEX('Master Data'!$A$1:$H$686,'Evening Cow'!$A357,2),""),"")</f>
        <v/>
      </c>
      <c r="AE357" s="12"/>
      <c r="AF357" s="12"/>
      <c r="AG357" s="12"/>
    </row>
    <row r="358" ht="14.25" customHeight="1">
      <c r="A358" s="60" t="str">
        <f>IFERROR(SMALL('Master Data'!H:H,ROW()-2),"")</f>
        <v/>
      </c>
      <c r="B358" s="61" t="str">
        <f t="array" ref="B358">IFERROR(INDEX('Master Data'!$A$1:$H$686,'Evening Cow'!$A358,1),"")</f>
        <v>Customer Name</v>
      </c>
      <c r="C358" s="60" t="str">
        <f t="array" ref="C358">IFERROR(IF(C$2&lt;=$C$1,INDEX('Master Data'!$A$1:$H$686,'Evening Cow'!$A358,2),""),"")</f>
        <v/>
      </c>
      <c r="D358" s="60" t="str">
        <f t="array" ref="D358">IFERROR(IF(D$2&lt;=$C$1,INDEX('Master Data'!$A$1:$H$686,'Evening Cow'!$A358,2),""),"")</f>
        <v/>
      </c>
      <c r="E358" s="60" t="str">
        <f t="array" ref="E358">IFERROR(IF(E$2&lt;=$C$1,INDEX('Master Data'!$A$1:$H$686,'Evening Cow'!$A358,2),""),"")</f>
        <v/>
      </c>
      <c r="F358" s="60" t="str">
        <f t="array" ref="F358">IFERROR(IF(F$2&lt;=$C$1,INDEX('Master Data'!$A$1:$H$686,'Evening Cow'!$A358,2),""),"")</f>
        <v/>
      </c>
      <c r="G358" s="60" t="str">
        <f t="array" ref="G358">IFERROR(IF(G$2&lt;=$C$1,INDEX('Master Data'!$A$1:$H$686,'Evening Cow'!$A358,2),""),"")</f>
        <v/>
      </c>
      <c r="H358" s="60" t="str">
        <f t="array" ref="H358">IFERROR(IF(H$2&lt;=$C$1,INDEX('Master Data'!$A$1:$H$686,'Evening Cow'!$A358,2),""),"")</f>
        <v/>
      </c>
      <c r="I358" s="60" t="str">
        <f t="array" ref="I358">IFERROR(IF(I$2&lt;=$C$1,INDEX('Master Data'!$A$1:$H$686,'Evening Cow'!$A358,2),""),"")</f>
        <v/>
      </c>
      <c r="J358" s="60" t="str">
        <f t="array" ref="J358">IFERROR(IF(J$2&lt;=$C$1,INDEX('Master Data'!$A$1:$H$686,'Evening Cow'!$A358,2),""),"")</f>
        <v/>
      </c>
      <c r="K358" s="60" t="str">
        <f t="array" ref="K358">IFERROR(IF(K$2&lt;=$C$1,INDEX('Master Data'!$A$1:$H$686,'Evening Cow'!$A358,2),""),"")</f>
        <v/>
      </c>
      <c r="L358" s="60" t="str">
        <f t="array" ref="L358">IFERROR(IF(L$2&lt;=$C$1,INDEX('Master Data'!$A$1:$H$686,'Evening Cow'!$A358,2),""),"")</f>
        <v/>
      </c>
      <c r="M358" s="60" t="str">
        <f t="array" ref="M358">IFERROR(IF(M$2&lt;=$C$1,INDEX('Master Data'!$A$1:$H$686,'Evening Cow'!$A358,2),""),"")</f>
        <v/>
      </c>
      <c r="N358" s="60" t="str">
        <f t="array" ref="N358">IFERROR(IF(N$2&lt;=$C$1,INDEX('Master Data'!$A$1:$H$686,'Evening Cow'!$A358,2),""),"")</f>
        <v/>
      </c>
      <c r="O358" s="60" t="str">
        <f t="array" ref="O358">IFERROR(IF(O$2&lt;=$C$1,INDEX('Master Data'!$A$1:$H$686,'Evening Cow'!$A358,2),""),"")</f>
        <v/>
      </c>
      <c r="P358" s="60" t="str">
        <f t="array" ref="P358">IFERROR(IF(P$2&lt;=$C$1,INDEX('Master Data'!$A$1:$H$686,'Evening Cow'!$A358,2),""),"")</f>
        <v/>
      </c>
      <c r="Q358" s="60" t="str">
        <f t="array" ref="Q358">IFERROR(IF(Q$2&lt;=$C$1,INDEX('Master Data'!$A$1:$H$686,'Evening Cow'!$A358,2),""),"")</f>
        <v/>
      </c>
      <c r="R358" s="60" t="str">
        <f t="array" ref="R358">IFERROR(IF(R$2&lt;=$C$1,INDEX('Master Data'!$A$1:$H$686,'Evening Cow'!$A358,2),""),"")</f>
        <v/>
      </c>
      <c r="S358" s="60" t="str">
        <f t="array" ref="S358">IFERROR(IF(S$2&lt;=$C$1,INDEX('Master Data'!$A$1:$H$686,'Evening Cow'!$A358,2),""),"")</f>
        <v/>
      </c>
      <c r="T358" s="60" t="str">
        <f t="array" ref="T358">IFERROR(IF(T$2&lt;=$C$1,INDEX('Master Data'!$A$1:$H$686,'Evening Cow'!$A358,2),""),"")</f>
        <v/>
      </c>
      <c r="U358" s="60" t="str">
        <f t="array" ref="U358">IFERROR(IF(U$2&lt;=$C$1,INDEX('Master Data'!$A$1:$H$686,'Evening Cow'!$A358,2),""),"")</f>
        <v/>
      </c>
      <c r="V358" s="60" t="str">
        <f t="array" ref="V358">IFERROR(IF(V$2&lt;=$C$1,INDEX('Master Data'!$A$1:$H$686,'Evening Cow'!$A358,2),""),"")</f>
        <v/>
      </c>
      <c r="W358" s="60" t="str">
        <f t="array" ref="W358">IFERROR(IF(W$2&lt;=$C$1,INDEX('Master Data'!$A$1:$H$686,'Evening Cow'!$A358,2),""),"")</f>
        <v/>
      </c>
      <c r="X358" s="60" t="str">
        <f t="array" ref="X358">IFERROR(IF(X$2&lt;=$C$1,INDEX('Master Data'!$A$1:$H$686,'Evening Cow'!$A358,2),""),"")</f>
        <v/>
      </c>
      <c r="Y358" s="60" t="str">
        <f t="array" ref="Y358">IFERROR(IF(Y$2&lt;=$C$1,INDEX('Master Data'!$A$1:$H$686,'Evening Cow'!$A358,2),""),"")</f>
        <v/>
      </c>
      <c r="Z358" s="60" t="str">
        <f t="array" ref="Z358">IFERROR(IF(Z$2&lt;=$C$1,INDEX('Master Data'!$A$1:$H$686,'Evening Cow'!$A358,2),""),"")</f>
        <v/>
      </c>
      <c r="AA358" s="60" t="str">
        <f t="array" ref="AA358">IFERROR(IF(AA$2&lt;=$C$1,INDEX('Master Data'!$A$1:$H$686,'Evening Cow'!$A358,2),""),"")</f>
        <v/>
      </c>
      <c r="AB358" s="60" t="str">
        <f t="array" ref="AB358">IFERROR(IF(AB$2&lt;=$C$1,INDEX('Master Data'!$A$1:$H$686,'Evening Cow'!$A358,2),""),"")</f>
        <v/>
      </c>
      <c r="AC358" s="60" t="str">
        <f t="array" ref="AC358">IFERROR(IF(AC$2&lt;=$C$1,INDEX('Master Data'!$A$1:$H$686,'Evening Cow'!$A358,2),""),"")</f>
        <v/>
      </c>
      <c r="AD358" s="60" t="str">
        <f t="array" ref="AD358">IFERROR(IF(AD$2&lt;=$C$1,INDEX('Master Data'!$A$1:$H$686,'Evening Cow'!$A358,2),""),"")</f>
        <v/>
      </c>
      <c r="AE358" s="12"/>
      <c r="AF358" s="12"/>
      <c r="AG358" s="12"/>
    </row>
    <row r="359" ht="14.25" customHeight="1">
      <c r="A359" s="60" t="str">
        <f>IFERROR(SMALL('Master Data'!H:H,ROW()-2),"")</f>
        <v/>
      </c>
      <c r="B359" s="61" t="str">
        <f t="array" ref="B359">IFERROR(INDEX('Master Data'!$A$1:$H$686,'Evening Cow'!$A359,1),"")</f>
        <v>Customer Name</v>
      </c>
      <c r="C359" s="60" t="str">
        <f t="array" ref="C359">IFERROR(IF(C$2&lt;=$C$1,INDEX('Master Data'!$A$1:$H$686,'Evening Cow'!$A359,2),""),"")</f>
        <v/>
      </c>
      <c r="D359" s="60" t="str">
        <f t="array" ref="D359">IFERROR(IF(D$2&lt;=$C$1,INDEX('Master Data'!$A$1:$H$686,'Evening Cow'!$A359,2),""),"")</f>
        <v/>
      </c>
      <c r="E359" s="60" t="str">
        <f t="array" ref="E359">IFERROR(IF(E$2&lt;=$C$1,INDEX('Master Data'!$A$1:$H$686,'Evening Cow'!$A359,2),""),"")</f>
        <v/>
      </c>
      <c r="F359" s="60" t="str">
        <f t="array" ref="F359">IFERROR(IF(F$2&lt;=$C$1,INDEX('Master Data'!$A$1:$H$686,'Evening Cow'!$A359,2),""),"")</f>
        <v/>
      </c>
      <c r="G359" s="60" t="str">
        <f t="array" ref="G359">IFERROR(IF(G$2&lt;=$C$1,INDEX('Master Data'!$A$1:$H$686,'Evening Cow'!$A359,2),""),"")</f>
        <v/>
      </c>
      <c r="H359" s="60" t="str">
        <f t="array" ref="H359">IFERROR(IF(H$2&lt;=$C$1,INDEX('Master Data'!$A$1:$H$686,'Evening Cow'!$A359,2),""),"")</f>
        <v/>
      </c>
      <c r="I359" s="60" t="str">
        <f t="array" ref="I359">IFERROR(IF(I$2&lt;=$C$1,INDEX('Master Data'!$A$1:$H$686,'Evening Cow'!$A359,2),""),"")</f>
        <v/>
      </c>
      <c r="J359" s="60" t="str">
        <f t="array" ref="J359">IFERROR(IF(J$2&lt;=$C$1,INDEX('Master Data'!$A$1:$H$686,'Evening Cow'!$A359,2),""),"")</f>
        <v/>
      </c>
      <c r="K359" s="60" t="str">
        <f t="array" ref="K359">IFERROR(IF(K$2&lt;=$C$1,INDEX('Master Data'!$A$1:$H$686,'Evening Cow'!$A359,2),""),"")</f>
        <v/>
      </c>
      <c r="L359" s="60" t="str">
        <f t="array" ref="L359">IFERROR(IF(L$2&lt;=$C$1,INDEX('Master Data'!$A$1:$H$686,'Evening Cow'!$A359,2),""),"")</f>
        <v/>
      </c>
      <c r="M359" s="60" t="str">
        <f t="array" ref="M359">IFERROR(IF(M$2&lt;=$C$1,INDEX('Master Data'!$A$1:$H$686,'Evening Cow'!$A359,2),""),"")</f>
        <v/>
      </c>
      <c r="N359" s="60" t="str">
        <f t="array" ref="N359">IFERROR(IF(N$2&lt;=$C$1,INDEX('Master Data'!$A$1:$H$686,'Evening Cow'!$A359,2),""),"")</f>
        <v/>
      </c>
      <c r="O359" s="60" t="str">
        <f t="array" ref="O359">IFERROR(IF(O$2&lt;=$C$1,INDEX('Master Data'!$A$1:$H$686,'Evening Cow'!$A359,2),""),"")</f>
        <v/>
      </c>
      <c r="P359" s="60" t="str">
        <f t="array" ref="P359">IFERROR(IF(P$2&lt;=$C$1,INDEX('Master Data'!$A$1:$H$686,'Evening Cow'!$A359,2),""),"")</f>
        <v/>
      </c>
      <c r="Q359" s="60" t="str">
        <f t="array" ref="Q359">IFERROR(IF(Q$2&lt;=$C$1,INDEX('Master Data'!$A$1:$H$686,'Evening Cow'!$A359,2),""),"")</f>
        <v/>
      </c>
      <c r="R359" s="60" t="str">
        <f t="array" ref="R359">IFERROR(IF(R$2&lt;=$C$1,INDEX('Master Data'!$A$1:$H$686,'Evening Cow'!$A359,2),""),"")</f>
        <v/>
      </c>
      <c r="S359" s="60" t="str">
        <f t="array" ref="S359">IFERROR(IF(S$2&lt;=$C$1,INDEX('Master Data'!$A$1:$H$686,'Evening Cow'!$A359,2),""),"")</f>
        <v/>
      </c>
      <c r="T359" s="60" t="str">
        <f t="array" ref="T359">IFERROR(IF(T$2&lt;=$C$1,INDEX('Master Data'!$A$1:$H$686,'Evening Cow'!$A359,2),""),"")</f>
        <v/>
      </c>
      <c r="U359" s="60" t="str">
        <f t="array" ref="U359">IFERROR(IF(U$2&lt;=$C$1,INDEX('Master Data'!$A$1:$H$686,'Evening Cow'!$A359,2),""),"")</f>
        <v/>
      </c>
      <c r="V359" s="60" t="str">
        <f t="array" ref="V359">IFERROR(IF(V$2&lt;=$C$1,INDEX('Master Data'!$A$1:$H$686,'Evening Cow'!$A359,2),""),"")</f>
        <v/>
      </c>
      <c r="W359" s="60" t="str">
        <f t="array" ref="W359">IFERROR(IF(W$2&lt;=$C$1,INDEX('Master Data'!$A$1:$H$686,'Evening Cow'!$A359,2),""),"")</f>
        <v/>
      </c>
      <c r="X359" s="60" t="str">
        <f t="array" ref="X359">IFERROR(IF(X$2&lt;=$C$1,INDEX('Master Data'!$A$1:$H$686,'Evening Cow'!$A359,2),""),"")</f>
        <v/>
      </c>
      <c r="Y359" s="60" t="str">
        <f t="array" ref="Y359">IFERROR(IF(Y$2&lt;=$C$1,INDEX('Master Data'!$A$1:$H$686,'Evening Cow'!$A359,2),""),"")</f>
        <v/>
      </c>
      <c r="Z359" s="60" t="str">
        <f t="array" ref="Z359">IFERROR(IF(Z$2&lt;=$C$1,INDEX('Master Data'!$A$1:$H$686,'Evening Cow'!$A359,2),""),"")</f>
        <v/>
      </c>
      <c r="AA359" s="60" t="str">
        <f t="array" ref="AA359">IFERROR(IF(AA$2&lt;=$C$1,INDEX('Master Data'!$A$1:$H$686,'Evening Cow'!$A359,2),""),"")</f>
        <v/>
      </c>
      <c r="AB359" s="60" t="str">
        <f t="array" ref="AB359">IFERROR(IF(AB$2&lt;=$C$1,INDEX('Master Data'!$A$1:$H$686,'Evening Cow'!$A359,2),""),"")</f>
        <v/>
      </c>
      <c r="AC359" s="60" t="str">
        <f t="array" ref="AC359">IFERROR(IF(AC$2&lt;=$C$1,INDEX('Master Data'!$A$1:$H$686,'Evening Cow'!$A359,2),""),"")</f>
        <v/>
      </c>
      <c r="AD359" s="60" t="str">
        <f t="array" ref="AD359">IFERROR(IF(AD$2&lt;=$C$1,INDEX('Master Data'!$A$1:$H$686,'Evening Cow'!$A359,2),""),"")</f>
        <v/>
      </c>
      <c r="AE359" s="12"/>
      <c r="AF359" s="12"/>
      <c r="AG359" s="12"/>
    </row>
    <row r="360" ht="14.25" customHeight="1">
      <c r="A360" s="60" t="str">
        <f>IFERROR(SMALL('Master Data'!H:H,ROW()-2),"")</f>
        <v/>
      </c>
      <c r="B360" s="61" t="str">
        <f t="array" ref="B360">IFERROR(INDEX('Master Data'!$A$1:$H$686,'Evening Cow'!$A360,1),"")</f>
        <v>Customer Name</v>
      </c>
      <c r="C360" s="60" t="str">
        <f t="array" ref="C360">IFERROR(IF(C$2&lt;=$C$1,INDEX('Master Data'!$A$1:$H$686,'Evening Cow'!$A360,2),""),"")</f>
        <v/>
      </c>
      <c r="D360" s="60" t="str">
        <f t="array" ref="D360">IFERROR(IF(D$2&lt;=$C$1,INDEX('Master Data'!$A$1:$H$686,'Evening Cow'!$A360,2),""),"")</f>
        <v/>
      </c>
      <c r="E360" s="60" t="str">
        <f t="array" ref="E360">IFERROR(IF(E$2&lt;=$C$1,INDEX('Master Data'!$A$1:$H$686,'Evening Cow'!$A360,2),""),"")</f>
        <v/>
      </c>
      <c r="F360" s="60" t="str">
        <f t="array" ref="F360">IFERROR(IF(F$2&lt;=$C$1,INDEX('Master Data'!$A$1:$H$686,'Evening Cow'!$A360,2),""),"")</f>
        <v/>
      </c>
      <c r="G360" s="60" t="str">
        <f t="array" ref="G360">IFERROR(IF(G$2&lt;=$C$1,INDEX('Master Data'!$A$1:$H$686,'Evening Cow'!$A360,2),""),"")</f>
        <v/>
      </c>
      <c r="H360" s="60" t="str">
        <f t="array" ref="H360">IFERROR(IF(H$2&lt;=$C$1,INDEX('Master Data'!$A$1:$H$686,'Evening Cow'!$A360,2),""),"")</f>
        <v/>
      </c>
      <c r="I360" s="60" t="str">
        <f t="array" ref="I360">IFERROR(IF(I$2&lt;=$C$1,INDEX('Master Data'!$A$1:$H$686,'Evening Cow'!$A360,2),""),"")</f>
        <v/>
      </c>
      <c r="J360" s="60" t="str">
        <f t="array" ref="J360">IFERROR(IF(J$2&lt;=$C$1,INDEX('Master Data'!$A$1:$H$686,'Evening Cow'!$A360,2),""),"")</f>
        <v/>
      </c>
      <c r="K360" s="60" t="str">
        <f t="array" ref="K360">IFERROR(IF(K$2&lt;=$C$1,INDEX('Master Data'!$A$1:$H$686,'Evening Cow'!$A360,2),""),"")</f>
        <v/>
      </c>
      <c r="L360" s="60" t="str">
        <f t="array" ref="L360">IFERROR(IF(L$2&lt;=$C$1,INDEX('Master Data'!$A$1:$H$686,'Evening Cow'!$A360,2),""),"")</f>
        <v/>
      </c>
      <c r="M360" s="60" t="str">
        <f t="array" ref="M360">IFERROR(IF(M$2&lt;=$C$1,INDEX('Master Data'!$A$1:$H$686,'Evening Cow'!$A360,2),""),"")</f>
        <v/>
      </c>
      <c r="N360" s="60" t="str">
        <f t="array" ref="N360">IFERROR(IF(N$2&lt;=$C$1,INDEX('Master Data'!$A$1:$H$686,'Evening Cow'!$A360,2),""),"")</f>
        <v/>
      </c>
      <c r="O360" s="60" t="str">
        <f t="array" ref="O360">IFERROR(IF(O$2&lt;=$C$1,INDEX('Master Data'!$A$1:$H$686,'Evening Cow'!$A360,2),""),"")</f>
        <v/>
      </c>
      <c r="P360" s="60" t="str">
        <f t="array" ref="P360">IFERROR(IF(P$2&lt;=$C$1,INDEX('Master Data'!$A$1:$H$686,'Evening Cow'!$A360,2),""),"")</f>
        <v/>
      </c>
      <c r="Q360" s="60" t="str">
        <f t="array" ref="Q360">IFERROR(IF(Q$2&lt;=$C$1,INDEX('Master Data'!$A$1:$H$686,'Evening Cow'!$A360,2),""),"")</f>
        <v/>
      </c>
      <c r="R360" s="60" t="str">
        <f t="array" ref="R360">IFERROR(IF(R$2&lt;=$C$1,INDEX('Master Data'!$A$1:$H$686,'Evening Cow'!$A360,2),""),"")</f>
        <v/>
      </c>
      <c r="S360" s="60" t="str">
        <f t="array" ref="S360">IFERROR(IF(S$2&lt;=$C$1,INDEX('Master Data'!$A$1:$H$686,'Evening Cow'!$A360,2),""),"")</f>
        <v/>
      </c>
      <c r="T360" s="60" t="str">
        <f t="array" ref="T360">IFERROR(IF(T$2&lt;=$C$1,INDEX('Master Data'!$A$1:$H$686,'Evening Cow'!$A360,2),""),"")</f>
        <v/>
      </c>
      <c r="U360" s="60" t="str">
        <f t="array" ref="U360">IFERROR(IF(U$2&lt;=$C$1,INDEX('Master Data'!$A$1:$H$686,'Evening Cow'!$A360,2),""),"")</f>
        <v/>
      </c>
      <c r="V360" s="60" t="str">
        <f t="array" ref="V360">IFERROR(IF(V$2&lt;=$C$1,INDEX('Master Data'!$A$1:$H$686,'Evening Cow'!$A360,2),""),"")</f>
        <v/>
      </c>
      <c r="W360" s="60" t="str">
        <f t="array" ref="W360">IFERROR(IF(W$2&lt;=$C$1,INDEX('Master Data'!$A$1:$H$686,'Evening Cow'!$A360,2),""),"")</f>
        <v/>
      </c>
      <c r="X360" s="60" t="str">
        <f t="array" ref="X360">IFERROR(IF(X$2&lt;=$C$1,INDEX('Master Data'!$A$1:$H$686,'Evening Cow'!$A360,2),""),"")</f>
        <v/>
      </c>
      <c r="Y360" s="60" t="str">
        <f t="array" ref="Y360">IFERROR(IF(Y$2&lt;=$C$1,INDEX('Master Data'!$A$1:$H$686,'Evening Cow'!$A360,2),""),"")</f>
        <v/>
      </c>
      <c r="Z360" s="60" t="str">
        <f t="array" ref="Z360">IFERROR(IF(Z$2&lt;=$C$1,INDEX('Master Data'!$A$1:$H$686,'Evening Cow'!$A360,2),""),"")</f>
        <v/>
      </c>
      <c r="AA360" s="60" t="str">
        <f t="array" ref="AA360">IFERROR(IF(AA$2&lt;=$C$1,INDEX('Master Data'!$A$1:$H$686,'Evening Cow'!$A360,2),""),"")</f>
        <v/>
      </c>
      <c r="AB360" s="60" t="str">
        <f t="array" ref="AB360">IFERROR(IF(AB$2&lt;=$C$1,INDEX('Master Data'!$A$1:$H$686,'Evening Cow'!$A360,2),""),"")</f>
        <v/>
      </c>
      <c r="AC360" s="60" t="str">
        <f t="array" ref="AC360">IFERROR(IF(AC$2&lt;=$C$1,INDEX('Master Data'!$A$1:$H$686,'Evening Cow'!$A360,2),""),"")</f>
        <v/>
      </c>
      <c r="AD360" s="60" t="str">
        <f t="array" ref="AD360">IFERROR(IF(AD$2&lt;=$C$1,INDEX('Master Data'!$A$1:$H$686,'Evening Cow'!$A360,2),""),"")</f>
        <v/>
      </c>
      <c r="AE360" s="12"/>
      <c r="AF360" s="12"/>
      <c r="AG360" s="12"/>
    </row>
    <row r="361" ht="14.25" customHeight="1">
      <c r="A361" s="60" t="str">
        <f>IFERROR(SMALL('Master Data'!H:H,ROW()-2),"")</f>
        <v/>
      </c>
      <c r="B361" s="61" t="str">
        <f t="array" ref="B361">IFERROR(INDEX('Master Data'!$A$1:$H$686,'Evening Cow'!$A361,1),"")</f>
        <v>Customer Name</v>
      </c>
      <c r="C361" s="60" t="str">
        <f t="array" ref="C361">IFERROR(IF(C$2&lt;=$C$1,INDEX('Master Data'!$A$1:$H$686,'Evening Cow'!$A361,2),""),"")</f>
        <v/>
      </c>
      <c r="D361" s="60" t="str">
        <f t="array" ref="D361">IFERROR(IF(D$2&lt;=$C$1,INDEX('Master Data'!$A$1:$H$686,'Evening Cow'!$A361,2),""),"")</f>
        <v/>
      </c>
      <c r="E361" s="60" t="str">
        <f t="array" ref="E361">IFERROR(IF(E$2&lt;=$C$1,INDEX('Master Data'!$A$1:$H$686,'Evening Cow'!$A361,2),""),"")</f>
        <v/>
      </c>
      <c r="F361" s="60" t="str">
        <f t="array" ref="F361">IFERROR(IF(F$2&lt;=$C$1,INDEX('Master Data'!$A$1:$H$686,'Evening Cow'!$A361,2),""),"")</f>
        <v/>
      </c>
      <c r="G361" s="60" t="str">
        <f t="array" ref="G361">IFERROR(IF(G$2&lt;=$C$1,INDEX('Master Data'!$A$1:$H$686,'Evening Cow'!$A361,2),""),"")</f>
        <v/>
      </c>
      <c r="H361" s="60" t="str">
        <f t="array" ref="H361">IFERROR(IF(H$2&lt;=$C$1,INDEX('Master Data'!$A$1:$H$686,'Evening Cow'!$A361,2),""),"")</f>
        <v/>
      </c>
      <c r="I361" s="60" t="str">
        <f t="array" ref="I361">IFERROR(IF(I$2&lt;=$C$1,INDEX('Master Data'!$A$1:$H$686,'Evening Cow'!$A361,2),""),"")</f>
        <v/>
      </c>
      <c r="J361" s="60" t="str">
        <f t="array" ref="J361">IFERROR(IF(J$2&lt;=$C$1,INDEX('Master Data'!$A$1:$H$686,'Evening Cow'!$A361,2),""),"")</f>
        <v/>
      </c>
      <c r="K361" s="60" t="str">
        <f t="array" ref="K361">IFERROR(IF(K$2&lt;=$C$1,INDEX('Master Data'!$A$1:$H$686,'Evening Cow'!$A361,2),""),"")</f>
        <v/>
      </c>
      <c r="L361" s="60" t="str">
        <f t="array" ref="L361">IFERROR(IF(L$2&lt;=$C$1,INDEX('Master Data'!$A$1:$H$686,'Evening Cow'!$A361,2),""),"")</f>
        <v/>
      </c>
      <c r="M361" s="60" t="str">
        <f t="array" ref="M361">IFERROR(IF(M$2&lt;=$C$1,INDEX('Master Data'!$A$1:$H$686,'Evening Cow'!$A361,2),""),"")</f>
        <v/>
      </c>
      <c r="N361" s="60" t="str">
        <f t="array" ref="N361">IFERROR(IF(N$2&lt;=$C$1,INDEX('Master Data'!$A$1:$H$686,'Evening Cow'!$A361,2),""),"")</f>
        <v/>
      </c>
      <c r="O361" s="60" t="str">
        <f t="array" ref="O361">IFERROR(IF(O$2&lt;=$C$1,INDEX('Master Data'!$A$1:$H$686,'Evening Cow'!$A361,2),""),"")</f>
        <v/>
      </c>
      <c r="P361" s="60" t="str">
        <f t="array" ref="P361">IFERROR(IF(P$2&lt;=$C$1,INDEX('Master Data'!$A$1:$H$686,'Evening Cow'!$A361,2),""),"")</f>
        <v/>
      </c>
      <c r="Q361" s="60" t="str">
        <f t="array" ref="Q361">IFERROR(IF(Q$2&lt;=$C$1,INDEX('Master Data'!$A$1:$H$686,'Evening Cow'!$A361,2),""),"")</f>
        <v/>
      </c>
      <c r="R361" s="60" t="str">
        <f t="array" ref="R361">IFERROR(IF(R$2&lt;=$C$1,INDEX('Master Data'!$A$1:$H$686,'Evening Cow'!$A361,2),""),"")</f>
        <v/>
      </c>
      <c r="S361" s="60" t="str">
        <f t="array" ref="S361">IFERROR(IF(S$2&lt;=$C$1,INDEX('Master Data'!$A$1:$H$686,'Evening Cow'!$A361,2),""),"")</f>
        <v/>
      </c>
      <c r="T361" s="60" t="str">
        <f t="array" ref="T361">IFERROR(IF(T$2&lt;=$C$1,INDEX('Master Data'!$A$1:$H$686,'Evening Cow'!$A361,2),""),"")</f>
        <v/>
      </c>
      <c r="U361" s="60" t="str">
        <f t="array" ref="U361">IFERROR(IF(U$2&lt;=$C$1,INDEX('Master Data'!$A$1:$H$686,'Evening Cow'!$A361,2),""),"")</f>
        <v/>
      </c>
      <c r="V361" s="60" t="str">
        <f t="array" ref="V361">IFERROR(IF(V$2&lt;=$C$1,INDEX('Master Data'!$A$1:$H$686,'Evening Cow'!$A361,2),""),"")</f>
        <v/>
      </c>
      <c r="W361" s="60" t="str">
        <f t="array" ref="W361">IFERROR(IF(W$2&lt;=$C$1,INDEX('Master Data'!$A$1:$H$686,'Evening Cow'!$A361,2),""),"")</f>
        <v/>
      </c>
      <c r="X361" s="60" t="str">
        <f t="array" ref="X361">IFERROR(IF(X$2&lt;=$C$1,INDEX('Master Data'!$A$1:$H$686,'Evening Cow'!$A361,2),""),"")</f>
        <v/>
      </c>
      <c r="Y361" s="60" t="str">
        <f t="array" ref="Y361">IFERROR(IF(Y$2&lt;=$C$1,INDEX('Master Data'!$A$1:$H$686,'Evening Cow'!$A361,2),""),"")</f>
        <v/>
      </c>
      <c r="Z361" s="60" t="str">
        <f t="array" ref="Z361">IFERROR(IF(Z$2&lt;=$C$1,INDEX('Master Data'!$A$1:$H$686,'Evening Cow'!$A361,2),""),"")</f>
        <v/>
      </c>
      <c r="AA361" s="60" t="str">
        <f t="array" ref="AA361">IFERROR(IF(AA$2&lt;=$C$1,INDEX('Master Data'!$A$1:$H$686,'Evening Cow'!$A361,2),""),"")</f>
        <v/>
      </c>
      <c r="AB361" s="60" t="str">
        <f t="array" ref="AB361">IFERROR(IF(AB$2&lt;=$C$1,INDEX('Master Data'!$A$1:$H$686,'Evening Cow'!$A361,2),""),"")</f>
        <v/>
      </c>
      <c r="AC361" s="60" t="str">
        <f t="array" ref="AC361">IFERROR(IF(AC$2&lt;=$C$1,INDEX('Master Data'!$A$1:$H$686,'Evening Cow'!$A361,2),""),"")</f>
        <v/>
      </c>
      <c r="AD361" s="60" t="str">
        <f t="array" ref="AD361">IFERROR(IF(AD$2&lt;=$C$1,INDEX('Master Data'!$A$1:$H$686,'Evening Cow'!$A361,2),""),"")</f>
        <v/>
      </c>
      <c r="AE361" s="12"/>
      <c r="AF361" s="12"/>
      <c r="AG361" s="12"/>
    </row>
    <row r="362" ht="14.25" customHeight="1">
      <c r="A362" s="60" t="str">
        <f>IFERROR(SMALL('Master Data'!H:H,ROW()-2),"")</f>
        <v/>
      </c>
      <c r="B362" s="61" t="str">
        <f t="array" ref="B362">IFERROR(INDEX('Master Data'!$A$1:$H$686,'Evening Cow'!$A362,1),"")</f>
        <v>Customer Name</v>
      </c>
      <c r="C362" s="60" t="str">
        <f t="array" ref="C362">IFERROR(IF(C$2&lt;=$C$1,INDEX('Master Data'!$A$1:$H$686,'Evening Cow'!$A362,2),""),"")</f>
        <v/>
      </c>
      <c r="D362" s="60" t="str">
        <f t="array" ref="D362">IFERROR(IF(D$2&lt;=$C$1,INDEX('Master Data'!$A$1:$H$686,'Evening Cow'!$A362,2),""),"")</f>
        <v/>
      </c>
      <c r="E362" s="60" t="str">
        <f t="array" ref="E362">IFERROR(IF(E$2&lt;=$C$1,INDEX('Master Data'!$A$1:$H$686,'Evening Cow'!$A362,2),""),"")</f>
        <v/>
      </c>
      <c r="F362" s="60" t="str">
        <f t="array" ref="F362">IFERROR(IF(F$2&lt;=$C$1,INDEX('Master Data'!$A$1:$H$686,'Evening Cow'!$A362,2),""),"")</f>
        <v/>
      </c>
      <c r="G362" s="60" t="str">
        <f t="array" ref="G362">IFERROR(IF(G$2&lt;=$C$1,INDEX('Master Data'!$A$1:$H$686,'Evening Cow'!$A362,2),""),"")</f>
        <v/>
      </c>
      <c r="H362" s="60" t="str">
        <f t="array" ref="H362">IFERROR(IF(H$2&lt;=$C$1,INDEX('Master Data'!$A$1:$H$686,'Evening Cow'!$A362,2),""),"")</f>
        <v/>
      </c>
      <c r="I362" s="60" t="str">
        <f t="array" ref="I362">IFERROR(IF(I$2&lt;=$C$1,INDEX('Master Data'!$A$1:$H$686,'Evening Cow'!$A362,2),""),"")</f>
        <v/>
      </c>
      <c r="J362" s="60" t="str">
        <f t="array" ref="J362">IFERROR(IF(J$2&lt;=$C$1,INDEX('Master Data'!$A$1:$H$686,'Evening Cow'!$A362,2),""),"")</f>
        <v/>
      </c>
      <c r="K362" s="60" t="str">
        <f t="array" ref="K362">IFERROR(IF(K$2&lt;=$C$1,INDEX('Master Data'!$A$1:$H$686,'Evening Cow'!$A362,2),""),"")</f>
        <v/>
      </c>
      <c r="L362" s="60" t="str">
        <f t="array" ref="L362">IFERROR(IF(L$2&lt;=$C$1,INDEX('Master Data'!$A$1:$H$686,'Evening Cow'!$A362,2),""),"")</f>
        <v/>
      </c>
      <c r="M362" s="60" t="str">
        <f t="array" ref="M362">IFERROR(IF(M$2&lt;=$C$1,INDEX('Master Data'!$A$1:$H$686,'Evening Cow'!$A362,2),""),"")</f>
        <v/>
      </c>
      <c r="N362" s="60" t="str">
        <f t="array" ref="N362">IFERROR(IF(N$2&lt;=$C$1,INDEX('Master Data'!$A$1:$H$686,'Evening Cow'!$A362,2),""),"")</f>
        <v/>
      </c>
      <c r="O362" s="60" t="str">
        <f t="array" ref="O362">IFERROR(IF(O$2&lt;=$C$1,INDEX('Master Data'!$A$1:$H$686,'Evening Cow'!$A362,2),""),"")</f>
        <v/>
      </c>
      <c r="P362" s="60" t="str">
        <f t="array" ref="P362">IFERROR(IF(P$2&lt;=$C$1,INDEX('Master Data'!$A$1:$H$686,'Evening Cow'!$A362,2),""),"")</f>
        <v/>
      </c>
      <c r="Q362" s="60" t="str">
        <f t="array" ref="Q362">IFERROR(IF(Q$2&lt;=$C$1,INDEX('Master Data'!$A$1:$H$686,'Evening Cow'!$A362,2),""),"")</f>
        <v/>
      </c>
      <c r="R362" s="60" t="str">
        <f t="array" ref="R362">IFERROR(IF(R$2&lt;=$C$1,INDEX('Master Data'!$A$1:$H$686,'Evening Cow'!$A362,2),""),"")</f>
        <v/>
      </c>
      <c r="S362" s="60" t="str">
        <f t="array" ref="S362">IFERROR(IF(S$2&lt;=$C$1,INDEX('Master Data'!$A$1:$H$686,'Evening Cow'!$A362,2),""),"")</f>
        <v/>
      </c>
      <c r="T362" s="60" t="str">
        <f t="array" ref="T362">IFERROR(IF(T$2&lt;=$C$1,INDEX('Master Data'!$A$1:$H$686,'Evening Cow'!$A362,2),""),"")</f>
        <v/>
      </c>
      <c r="U362" s="60" t="str">
        <f t="array" ref="U362">IFERROR(IF(U$2&lt;=$C$1,INDEX('Master Data'!$A$1:$H$686,'Evening Cow'!$A362,2),""),"")</f>
        <v/>
      </c>
      <c r="V362" s="60" t="str">
        <f t="array" ref="V362">IFERROR(IF(V$2&lt;=$C$1,INDEX('Master Data'!$A$1:$H$686,'Evening Cow'!$A362,2),""),"")</f>
        <v/>
      </c>
      <c r="W362" s="60" t="str">
        <f t="array" ref="W362">IFERROR(IF(W$2&lt;=$C$1,INDEX('Master Data'!$A$1:$H$686,'Evening Cow'!$A362,2),""),"")</f>
        <v/>
      </c>
      <c r="X362" s="60" t="str">
        <f t="array" ref="X362">IFERROR(IF(X$2&lt;=$C$1,INDEX('Master Data'!$A$1:$H$686,'Evening Cow'!$A362,2),""),"")</f>
        <v/>
      </c>
      <c r="Y362" s="60" t="str">
        <f t="array" ref="Y362">IFERROR(IF(Y$2&lt;=$C$1,INDEX('Master Data'!$A$1:$H$686,'Evening Cow'!$A362,2),""),"")</f>
        <v/>
      </c>
      <c r="Z362" s="60" t="str">
        <f t="array" ref="Z362">IFERROR(IF(Z$2&lt;=$C$1,INDEX('Master Data'!$A$1:$H$686,'Evening Cow'!$A362,2),""),"")</f>
        <v/>
      </c>
      <c r="AA362" s="60" t="str">
        <f t="array" ref="AA362">IFERROR(IF(AA$2&lt;=$C$1,INDEX('Master Data'!$A$1:$H$686,'Evening Cow'!$A362,2),""),"")</f>
        <v/>
      </c>
      <c r="AB362" s="60" t="str">
        <f t="array" ref="AB362">IFERROR(IF(AB$2&lt;=$C$1,INDEX('Master Data'!$A$1:$H$686,'Evening Cow'!$A362,2),""),"")</f>
        <v/>
      </c>
      <c r="AC362" s="60" t="str">
        <f t="array" ref="AC362">IFERROR(IF(AC$2&lt;=$C$1,INDEX('Master Data'!$A$1:$H$686,'Evening Cow'!$A362,2),""),"")</f>
        <v/>
      </c>
      <c r="AD362" s="60" t="str">
        <f t="array" ref="AD362">IFERROR(IF(AD$2&lt;=$C$1,INDEX('Master Data'!$A$1:$H$686,'Evening Cow'!$A362,2),""),"")</f>
        <v/>
      </c>
      <c r="AE362" s="12"/>
      <c r="AF362" s="12"/>
      <c r="AG362" s="12"/>
    </row>
    <row r="363" ht="14.25" customHeight="1">
      <c r="A363" s="60" t="str">
        <f>IFERROR(SMALL('Master Data'!H:H,ROW()-2),"")</f>
        <v/>
      </c>
      <c r="B363" s="61" t="str">
        <f t="array" ref="B363">IFERROR(INDEX('Master Data'!$A$1:$H$686,'Evening Cow'!$A363,1),"")</f>
        <v>Customer Name</v>
      </c>
      <c r="C363" s="60" t="str">
        <f t="array" ref="C363">IFERROR(IF(C$2&lt;=$C$1,INDEX('Master Data'!$A$1:$H$686,'Evening Cow'!$A363,2),""),"")</f>
        <v/>
      </c>
      <c r="D363" s="60" t="str">
        <f t="array" ref="D363">IFERROR(IF(D$2&lt;=$C$1,INDEX('Master Data'!$A$1:$H$686,'Evening Cow'!$A363,2),""),"")</f>
        <v/>
      </c>
      <c r="E363" s="60" t="str">
        <f t="array" ref="E363">IFERROR(IF(E$2&lt;=$C$1,INDEX('Master Data'!$A$1:$H$686,'Evening Cow'!$A363,2),""),"")</f>
        <v/>
      </c>
      <c r="F363" s="60" t="str">
        <f t="array" ref="F363">IFERROR(IF(F$2&lt;=$C$1,INDEX('Master Data'!$A$1:$H$686,'Evening Cow'!$A363,2),""),"")</f>
        <v/>
      </c>
      <c r="G363" s="60" t="str">
        <f t="array" ref="G363">IFERROR(IF(G$2&lt;=$C$1,INDEX('Master Data'!$A$1:$H$686,'Evening Cow'!$A363,2),""),"")</f>
        <v/>
      </c>
      <c r="H363" s="60" t="str">
        <f t="array" ref="H363">IFERROR(IF(H$2&lt;=$C$1,INDEX('Master Data'!$A$1:$H$686,'Evening Cow'!$A363,2),""),"")</f>
        <v/>
      </c>
      <c r="I363" s="60" t="str">
        <f t="array" ref="I363">IFERROR(IF(I$2&lt;=$C$1,INDEX('Master Data'!$A$1:$H$686,'Evening Cow'!$A363,2),""),"")</f>
        <v/>
      </c>
      <c r="J363" s="60" t="str">
        <f t="array" ref="J363">IFERROR(IF(J$2&lt;=$C$1,INDEX('Master Data'!$A$1:$H$686,'Evening Cow'!$A363,2),""),"")</f>
        <v/>
      </c>
      <c r="K363" s="60" t="str">
        <f t="array" ref="K363">IFERROR(IF(K$2&lt;=$C$1,INDEX('Master Data'!$A$1:$H$686,'Evening Cow'!$A363,2),""),"")</f>
        <v/>
      </c>
      <c r="L363" s="60" t="str">
        <f t="array" ref="L363">IFERROR(IF(L$2&lt;=$C$1,INDEX('Master Data'!$A$1:$H$686,'Evening Cow'!$A363,2),""),"")</f>
        <v/>
      </c>
      <c r="M363" s="60" t="str">
        <f t="array" ref="M363">IFERROR(IF(M$2&lt;=$C$1,INDEX('Master Data'!$A$1:$H$686,'Evening Cow'!$A363,2),""),"")</f>
        <v/>
      </c>
      <c r="N363" s="60" t="str">
        <f t="array" ref="N363">IFERROR(IF(N$2&lt;=$C$1,INDEX('Master Data'!$A$1:$H$686,'Evening Cow'!$A363,2),""),"")</f>
        <v/>
      </c>
      <c r="O363" s="60" t="str">
        <f t="array" ref="O363">IFERROR(IF(O$2&lt;=$C$1,INDEX('Master Data'!$A$1:$H$686,'Evening Cow'!$A363,2),""),"")</f>
        <v/>
      </c>
      <c r="P363" s="60" t="str">
        <f t="array" ref="P363">IFERROR(IF(P$2&lt;=$C$1,INDEX('Master Data'!$A$1:$H$686,'Evening Cow'!$A363,2),""),"")</f>
        <v/>
      </c>
      <c r="Q363" s="60" t="str">
        <f t="array" ref="Q363">IFERROR(IF(Q$2&lt;=$C$1,INDEX('Master Data'!$A$1:$H$686,'Evening Cow'!$A363,2),""),"")</f>
        <v/>
      </c>
      <c r="R363" s="60" t="str">
        <f t="array" ref="R363">IFERROR(IF(R$2&lt;=$C$1,INDEX('Master Data'!$A$1:$H$686,'Evening Cow'!$A363,2),""),"")</f>
        <v/>
      </c>
      <c r="S363" s="60" t="str">
        <f t="array" ref="S363">IFERROR(IF(S$2&lt;=$C$1,INDEX('Master Data'!$A$1:$H$686,'Evening Cow'!$A363,2),""),"")</f>
        <v/>
      </c>
      <c r="T363" s="60" t="str">
        <f t="array" ref="T363">IFERROR(IF(T$2&lt;=$C$1,INDEX('Master Data'!$A$1:$H$686,'Evening Cow'!$A363,2),""),"")</f>
        <v/>
      </c>
      <c r="U363" s="60" t="str">
        <f t="array" ref="U363">IFERROR(IF(U$2&lt;=$C$1,INDEX('Master Data'!$A$1:$H$686,'Evening Cow'!$A363,2),""),"")</f>
        <v/>
      </c>
      <c r="V363" s="60" t="str">
        <f t="array" ref="V363">IFERROR(IF(V$2&lt;=$C$1,INDEX('Master Data'!$A$1:$H$686,'Evening Cow'!$A363,2),""),"")</f>
        <v/>
      </c>
      <c r="W363" s="60" t="str">
        <f t="array" ref="W363">IFERROR(IF(W$2&lt;=$C$1,INDEX('Master Data'!$A$1:$H$686,'Evening Cow'!$A363,2),""),"")</f>
        <v/>
      </c>
      <c r="X363" s="60" t="str">
        <f t="array" ref="X363">IFERROR(IF(X$2&lt;=$C$1,INDEX('Master Data'!$A$1:$H$686,'Evening Cow'!$A363,2),""),"")</f>
        <v/>
      </c>
      <c r="Y363" s="60" t="str">
        <f t="array" ref="Y363">IFERROR(IF(Y$2&lt;=$C$1,INDEX('Master Data'!$A$1:$H$686,'Evening Cow'!$A363,2),""),"")</f>
        <v/>
      </c>
      <c r="Z363" s="60" t="str">
        <f t="array" ref="Z363">IFERROR(IF(Z$2&lt;=$C$1,INDEX('Master Data'!$A$1:$H$686,'Evening Cow'!$A363,2),""),"")</f>
        <v/>
      </c>
      <c r="AA363" s="60" t="str">
        <f t="array" ref="AA363">IFERROR(IF(AA$2&lt;=$C$1,INDEX('Master Data'!$A$1:$H$686,'Evening Cow'!$A363,2),""),"")</f>
        <v/>
      </c>
      <c r="AB363" s="60" t="str">
        <f t="array" ref="AB363">IFERROR(IF(AB$2&lt;=$C$1,INDEX('Master Data'!$A$1:$H$686,'Evening Cow'!$A363,2),""),"")</f>
        <v/>
      </c>
      <c r="AC363" s="60" t="str">
        <f t="array" ref="AC363">IFERROR(IF(AC$2&lt;=$C$1,INDEX('Master Data'!$A$1:$H$686,'Evening Cow'!$A363,2),""),"")</f>
        <v/>
      </c>
      <c r="AD363" s="60" t="str">
        <f t="array" ref="AD363">IFERROR(IF(AD$2&lt;=$C$1,INDEX('Master Data'!$A$1:$H$686,'Evening Cow'!$A363,2),""),"")</f>
        <v/>
      </c>
      <c r="AE363" s="12"/>
      <c r="AF363" s="12"/>
      <c r="AG363" s="12"/>
    </row>
    <row r="364" ht="14.25" customHeight="1">
      <c r="A364" s="60" t="str">
        <f>IFERROR(SMALL('Master Data'!H:H,ROW()-2),"")</f>
        <v/>
      </c>
      <c r="B364" s="61" t="str">
        <f t="array" ref="B364">IFERROR(INDEX('Master Data'!$A$1:$H$686,'Evening Cow'!$A364,1),"")</f>
        <v>Customer Name</v>
      </c>
      <c r="C364" s="60" t="str">
        <f t="array" ref="C364">IFERROR(IF(C$2&lt;=$C$1,INDEX('Master Data'!$A$1:$H$686,'Evening Cow'!$A364,2),""),"")</f>
        <v/>
      </c>
      <c r="D364" s="60" t="str">
        <f t="array" ref="D364">IFERROR(IF(D$2&lt;=$C$1,INDEX('Master Data'!$A$1:$H$686,'Evening Cow'!$A364,2),""),"")</f>
        <v/>
      </c>
      <c r="E364" s="60" t="str">
        <f t="array" ref="E364">IFERROR(IF(E$2&lt;=$C$1,INDEX('Master Data'!$A$1:$H$686,'Evening Cow'!$A364,2),""),"")</f>
        <v/>
      </c>
      <c r="F364" s="60" t="str">
        <f t="array" ref="F364">IFERROR(IF(F$2&lt;=$C$1,INDEX('Master Data'!$A$1:$H$686,'Evening Cow'!$A364,2),""),"")</f>
        <v/>
      </c>
      <c r="G364" s="60" t="str">
        <f t="array" ref="G364">IFERROR(IF(G$2&lt;=$C$1,INDEX('Master Data'!$A$1:$H$686,'Evening Cow'!$A364,2),""),"")</f>
        <v/>
      </c>
      <c r="H364" s="60" t="str">
        <f t="array" ref="H364">IFERROR(IF(H$2&lt;=$C$1,INDEX('Master Data'!$A$1:$H$686,'Evening Cow'!$A364,2),""),"")</f>
        <v/>
      </c>
      <c r="I364" s="60" t="str">
        <f t="array" ref="I364">IFERROR(IF(I$2&lt;=$C$1,INDEX('Master Data'!$A$1:$H$686,'Evening Cow'!$A364,2),""),"")</f>
        <v/>
      </c>
      <c r="J364" s="60" t="str">
        <f t="array" ref="J364">IFERROR(IF(J$2&lt;=$C$1,INDEX('Master Data'!$A$1:$H$686,'Evening Cow'!$A364,2),""),"")</f>
        <v/>
      </c>
      <c r="K364" s="60" t="str">
        <f t="array" ref="K364">IFERROR(IF(K$2&lt;=$C$1,INDEX('Master Data'!$A$1:$H$686,'Evening Cow'!$A364,2),""),"")</f>
        <v/>
      </c>
      <c r="L364" s="60" t="str">
        <f t="array" ref="L364">IFERROR(IF(L$2&lt;=$C$1,INDEX('Master Data'!$A$1:$H$686,'Evening Cow'!$A364,2),""),"")</f>
        <v/>
      </c>
      <c r="M364" s="60" t="str">
        <f t="array" ref="M364">IFERROR(IF(M$2&lt;=$C$1,INDEX('Master Data'!$A$1:$H$686,'Evening Cow'!$A364,2),""),"")</f>
        <v/>
      </c>
      <c r="N364" s="60" t="str">
        <f t="array" ref="N364">IFERROR(IF(N$2&lt;=$C$1,INDEX('Master Data'!$A$1:$H$686,'Evening Cow'!$A364,2),""),"")</f>
        <v/>
      </c>
      <c r="O364" s="60" t="str">
        <f t="array" ref="O364">IFERROR(IF(O$2&lt;=$C$1,INDEX('Master Data'!$A$1:$H$686,'Evening Cow'!$A364,2),""),"")</f>
        <v/>
      </c>
      <c r="P364" s="60" t="str">
        <f t="array" ref="P364">IFERROR(IF(P$2&lt;=$C$1,INDEX('Master Data'!$A$1:$H$686,'Evening Cow'!$A364,2),""),"")</f>
        <v/>
      </c>
      <c r="Q364" s="60" t="str">
        <f t="array" ref="Q364">IFERROR(IF(Q$2&lt;=$C$1,INDEX('Master Data'!$A$1:$H$686,'Evening Cow'!$A364,2),""),"")</f>
        <v/>
      </c>
      <c r="R364" s="60" t="str">
        <f t="array" ref="R364">IFERROR(IF(R$2&lt;=$C$1,INDEX('Master Data'!$A$1:$H$686,'Evening Cow'!$A364,2),""),"")</f>
        <v/>
      </c>
      <c r="S364" s="60" t="str">
        <f t="array" ref="S364">IFERROR(IF(S$2&lt;=$C$1,INDEX('Master Data'!$A$1:$H$686,'Evening Cow'!$A364,2),""),"")</f>
        <v/>
      </c>
      <c r="T364" s="60" t="str">
        <f t="array" ref="T364">IFERROR(IF(T$2&lt;=$C$1,INDEX('Master Data'!$A$1:$H$686,'Evening Cow'!$A364,2),""),"")</f>
        <v/>
      </c>
      <c r="U364" s="60" t="str">
        <f t="array" ref="U364">IFERROR(IF(U$2&lt;=$C$1,INDEX('Master Data'!$A$1:$H$686,'Evening Cow'!$A364,2),""),"")</f>
        <v/>
      </c>
      <c r="V364" s="60" t="str">
        <f t="array" ref="V364">IFERROR(IF(V$2&lt;=$C$1,INDEX('Master Data'!$A$1:$H$686,'Evening Cow'!$A364,2),""),"")</f>
        <v/>
      </c>
      <c r="W364" s="60" t="str">
        <f t="array" ref="W364">IFERROR(IF(W$2&lt;=$C$1,INDEX('Master Data'!$A$1:$H$686,'Evening Cow'!$A364,2),""),"")</f>
        <v/>
      </c>
      <c r="X364" s="60" t="str">
        <f t="array" ref="X364">IFERROR(IF(X$2&lt;=$C$1,INDEX('Master Data'!$A$1:$H$686,'Evening Cow'!$A364,2),""),"")</f>
        <v/>
      </c>
      <c r="Y364" s="60" t="str">
        <f t="array" ref="Y364">IFERROR(IF(Y$2&lt;=$C$1,INDEX('Master Data'!$A$1:$H$686,'Evening Cow'!$A364,2),""),"")</f>
        <v/>
      </c>
      <c r="Z364" s="60" t="str">
        <f t="array" ref="Z364">IFERROR(IF(Z$2&lt;=$C$1,INDEX('Master Data'!$A$1:$H$686,'Evening Cow'!$A364,2),""),"")</f>
        <v/>
      </c>
      <c r="AA364" s="60" t="str">
        <f t="array" ref="AA364">IFERROR(IF(AA$2&lt;=$C$1,INDEX('Master Data'!$A$1:$H$686,'Evening Cow'!$A364,2),""),"")</f>
        <v/>
      </c>
      <c r="AB364" s="60" t="str">
        <f t="array" ref="AB364">IFERROR(IF(AB$2&lt;=$C$1,INDEX('Master Data'!$A$1:$H$686,'Evening Cow'!$A364,2),""),"")</f>
        <v/>
      </c>
      <c r="AC364" s="60" t="str">
        <f t="array" ref="AC364">IFERROR(IF(AC$2&lt;=$C$1,INDEX('Master Data'!$A$1:$H$686,'Evening Cow'!$A364,2),""),"")</f>
        <v/>
      </c>
      <c r="AD364" s="60" t="str">
        <f t="array" ref="AD364">IFERROR(IF(AD$2&lt;=$C$1,INDEX('Master Data'!$A$1:$H$686,'Evening Cow'!$A364,2),""),"")</f>
        <v/>
      </c>
      <c r="AE364" s="12"/>
      <c r="AF364" s="12"/>
      <c r="AG364" s="12"/>
    </row>
    <row r="365" ht="14.25" customHeight="1">
      <c r="A365" s="60" t="str">
        <f>IFERROR(SMALL('Master Data'!H:H,ROW()-2),"")</f>
        <v/>
      </c>
      <c r="B365" s="61" t="str">
        <f t="array" ref="B365">IFERROR(INDEX('Master Data'!$A$1:$H$686,'Evening Cow'!$A365,1),"")</f>
        <v>Customer Name</v>
      </c>
      <c r="C365" s="60" t="str">
        <f t="array" ref="C365">IFERROR(IF(C$2&lt;=$C$1,INDEX('Master Data'!$A$1:$H$686,'Evening Cow'!$A365,2),""),"")</f>
        <v/>
      </c>
      <c r="D365" s="60" t="str">
        <f t="array" ref="D365">IFERROR(IF(D$2&lt;=$C$1,INDEX('Master Data'!$A$1:$H$686,'Evening Cow'!$A365,2),""),"")</f>
        <v/>
      </c>
      <c r="E365" s="60" t="str">
        <f t="array" ref="E365">IFERROR(IF(E$2&lt;=$C$1,INDEX('Master Data'!$A$1:$H$686,'Evening Cow'!$A365,2),""),"")</f>
        <v/>
      </c>
      <c r="F365" s="60" t="str">
        <f t="array" ref="F365">IFERROR(IF(F$2&lt;=$C$1,INDEX('Master Data'!$A$1:$H$686,'Evening Cow'!$A365,2),""),"")</f>
        <v/>
      </c>
      <c r="G365" s="60" t="str">
        <f t="array" ref="G365">IFERROR(IF(G$2&lt;=$C$1,INDEX('Master Data'!$A$1:$H$686,'Evening Cow'!$A365,2),""),"")</f>
        <v/>
      </c>
      <c r="H365" s="60" t="str">
        <f t="array" ref="H365">IFERROR(IF(H$2&lt;=$C$1,INDEX('Master Data'!$A$1:$H$686,'Evening Cow'!$A365,2),""),"")</f>
        <v/>
      </c>
      <c r="I365" s="60" t="str">
        <f t="array" ref="I365">IFERROR(IF(I$2&lt;=$C$1,INDEX('Master Data'!$A$1:$H$686,'Evening Cow'!$A365,2),""),"")</f>
        <v/>
      </c>
      <c r="J365" s="60" t="str">
        <f t="array" ref="J365">IFERROR(IF(J$2&lt;=$C$1,INDEX('Master Data'!$A$1:$H$686,'Evening Cow'!$A365,2),""),"")</f>
        <v/>
      </c>
      <c r="K365" s="60" t="str">
        <f t="array" ref="K365">IFERROR(IF(K$2&lt;=$C$1,INDEX('Master Data'!$A$1:$H$686,'Evening Cow'!$A365,2),""),"")</f>
        <v/>
      </c>
      <c r="L365" s="60" t="str">
        <f t="array" ref="L365">IFERROR(IF(L$2&lt;=$C$1,INDEX('Master Data'!$A$1:$H$686,'Evening Cow'!$A365,2),""),"")</f>
        <v/>
      </c>
      <c r="M365" s="60" t="str">
        <f t="array" ref="M365">IFERROR(IF(M$2&lt;=$C$1,INDEX('Master Data'!$A$1:$H$686,'Evening Cow'!$A365,2),""),"")</f>
        <v/>
      </c>
      <c r="N365" s="60" t="str">
        <f t="array" ref="N365">IFERROR(IF(N$2&lt;=$C$1,INDEX('Master Data'!$A$1:$H$686,'Evening Cow'!$A365,2),""),"")</f>
        <v/>
      </c>
      <c r="O365" s="60" t="str">
        <f t="array" ref="O365">IFERROR(IF(O$2&lt;=$C$1,INDEX('Master Data'!$A$1:$H$686,'Evening Cow'!$A365,2),""),"")</f>
        <v/>
      </c>
      <c r="P365" s="60" t="str">
        <f t="array" ref="P365">IFERROR(IF(P$2&lt;=$C$1,INDEX('Master Data'!$A$1:$H$686,'Evening Cow'!$A365,2),""),"")</f>
        <v/>
      </c>
      <c r="Q365" s="60" t="str">
        <f t="array" ref="Q365">IFERROR(IF(Q$2&lt;=$C$1,INDEX('Master Data'!$A$1:$H$686,'Evening Cow'!$A365,2),""),"")</f>
        <v/>
      </c>
      <c r="R365" s="60" t="str">
        <f t="array" ref="R365">IFERROR(IF(R$2&lt;=$C$1,INDEX('Master Data'!$A$1:$H$686,'Evening Cow'!$A365,2),""),"")</f>
        <v/>
      </c>
      <c r="S365" s="60" t="str">
        <f t="array" ref="S365">IFERROR(IF(S$2&lt;=$C$1,INDEX('Master Data'!$A$1:$H$686,'Evening Cow'!$A365,2),""),"")</f>
        <v/>
      </c>
      <c r="T365" s="60" t="str">
        <f t="array" ref="T365">IFERROR(IF(T$2&lt;=$C$1,INDEX('Master Data'!$A$1:$H$686,'Evening Cow'!$A365,2),""),"")</f>
        <v/>
      </c>
      <c r="U365" s="60" t="str">
        <f t="array" ref="U365">IFERROR(IF(U$2&lt;=$C$1,INDEX('Master Data'!$A$1:$H$686,'Evening Cow'!$A365,2),""),"")</f>
        <v/>
      </c>
      <c r="V365" s="60" t="str">
        <f t="array" ref="V365">IFERROR(IF(V$2&lt;=$C$1,INDEX('Master Data'!$A$1:$H$686,'Evening Cow'!$A365,2),""),"")</f>
        <v/>
      </c>
      <c r="W365" s="60" t="str">
        <f t="array" ref="W365">IFERROR(IF(W$2&lt;=$C$1,INDEX('Master Data'!$A$1:$H$686,'Evening Cow'!$A365,2),""),"")</f>
        <v/>
      </c>
      <c r="X365" s="60" t="str">
        <f t="array" ref="X365">IFERROR(IF(X$2&lt;=$C$1,INDEX('Master Data'!$A$1:$H$686,'Evening Cow'!$A365,2),""),"")</f>
        <v/>
      </c>
      <c r="Y365" s="60" t="str">
        <f t="array" ref="Y365">IFERROR(IF(Y$2&lt;=$C$1,INDEX('Master Data'!$A$1:$H$686,'Evening Cow'!$A365,2),""),"")</f>
        <v/>
      </c>
      <c r="Z365" s="60" t="str">
        <f t="array" ref="Z365">IFERROR(IF(Z$2&lt;=$C$1,INDEX('Master Data'!$A$1:$H$686,'Evening Cow'!$A365,2),""),"")</f>
        <v/>
      </c>
      <c r="AA365" s="60" t="str">
        <f t="array" ref="AA365">IFERROR(IF(AA$2&lt;=$C$1,INDEX('Master Data'!$A$1:$H$686,'Evening Cow'!$A365,2),""),"")</f>
        <v/>
      </c>
      <c r="AB365" s="60" t="str">
        <f t="array" ref="AB365">IFERROR(IF(AB$2&lt;=$C$1,INDEX('Master Data'!$A$1:$H$686,'Evening Cow'!$A365,2),""),"")</f>
        <v/>
      </c>
      <c r="AC365" s="60" t="str">
        <f t="array" ref="AC365">IFERROR(IF(AC$2&lt;=$C$1,INDEX('Master Data'!$A$1:$H$686,'Evening Cow'!$A365,2),""),"")</f>
        <v/>
      </c>
      <c r="AD365" s="60" t="str">
        <f t="array" ref="AD365">IFERROR(IF(AD$2&lt;=$C$1,INDEX('Master Data'!$A$1:$H$686,'Evening Cow'!$A365,2),""),"")</f>
        <v/>
      </c>
      <c r="AE365" s="12"/>
      <c r="AF365" s="12"/>
      <c r="AG365" s="12"/>
    </row>
    <row r="366" ht="14.25" customHeight="1">
      <c r="A366" s="60" t="str">
        <f>IFERROR(SMALL('Master Data'!H:H,ROW()-2),"")</f>
        <v/>
      </c>
      <c r="B366" s="61" t="str">
        <f t="array" ref="B366">IFERROR(INDEX('Master Data'!$A$1:$H$686,'Evening Cow'!$A366,1),"")</f>
        <v>Customer Name</v>
      </c>
      <c r="C366" s="60" t="str">
        <f t="array" ref="C366">IFERROR(IF(C$2&lt;=$C$1,INDEX('Master Data'!$A$1:$H$686,'Evening Cow'!$A366,2),""),"")</f>
        <v/>
      </c>
      <c r="D366" s="60" t="str">
        <f t="array" ref="D366">IFERROR(IF(D$2&lt;=$C$1,INDEX('Master Data'!$A$1:$H$686,'Evening Cow'!$A366,2),""),"")</f>
        <v/>
      </c>
      <c r="E366" s="60" t="str">
        <f t="array" ref="E366">IFERROR(IF(E$2&lt;=$C$1,INDEX('Master Data'!$A$1:$H$686,'Evening Cow'!$A366,2),""),"")</f>
        <v/>
      </c>
      <c r="F366" s="60" t="str">
        <f t="array" ref="F366">IFERROR(IF(F$2&lt;=$C$1,INDEX('Master Data'!$A$1:$H$686,'Evening Cow'!$A366,2),""),"")</f>
        <v/>
      </c>
      <c r="G366" s="60" t="str">
        <f t="array" ref="G366">IFERROR(IF(G$2&lt;=$C$1,INDEX('Master Data'!$A$1:$H$686,'Evening Cow'!$A366,2),""),"")</f>
        <v/>
      </c>
      <c r="H366" s="60" t="str">
        <f t="array" ref="H366">IFERROR(IF(H$2&lt;=$C$1,INDEX('Master Data'!$A$1:$H$686,'Evening Cow'!$A366,2),""),"")</f>
        <v/>
      </c>
      <c r="I366" s="60" t="str">
        <f t="array" ref="I366">IFERROR(IF(I$2&lt;=$C$1,INDEX('Master Data'!$A$1:$H$686,'Evening Cow'!$A366,2),""),"")</f>
        <v/>
      </c>
      <c r="J366" s="60" t="str">
        <f t="array" ref="J366">IFERROR(IF(J$2&lt;=$C$1,INDEX('Master Data'!$A$1:$H$686,'Evening Cow'!$A366,2),""),"")</f>
        <v/>
      </c>
      <c r="K366" s="60" t="str">
        <f t="array" ref="K366">IFERROR(IF(K$2&lt;=$C$1,INDEX('Master Data'!$A$1:$H$686,'Evening Cow'!$A366,2),""),"")</f>
        <v/>
      </c>
      <c r="L366" s="60" t="str">
        <f t="array" ref="L366">IFERROR(IF(L$2&lt;=$C$1,INDEX('Master Data'!$A$1:$H$686,'Evening Cow'!$A366,2),""),"")</f>
        <v/>
      </c>
      <c r="M366" s="60" t="str">
        <f t="array" ref="M366">IFERROR(IF(M$2&lt;=$C$1,INDEX('Master Data'!$A$1:$H$686,'Evening Cow'!$A366,2),""),"")</f>
        <v/>
      </c>
      <c r="N366" s="60" t="str">
        <f t="array" ref="N366">IFERROR(IF(N$2&lt;=$C$1,INDEX('Master Data'!$A$1:$H$686,'Evening Cow'!$A366,2),""),"")</f>
        <v/>
      </c>
      <c r="O366" s="60" t="str">
        <f t="array" ref="O366">IFERROR(IF(O$2&lt;=$C$1,INDEX('Master Data'!$A$1:$H$686,'Evening Cow'!$A366,2),""),"")</f>
        <v/>
      </c>
      <c r="P366" s="60" t="str">
        <f t="array" ref="P366">IFERROR(IF(P$2&lt;=$C$1,INDEX('Master Data'!$A$1:$H$686,'Evening Cow'!$A366,2),""),"")</f>
        <v/>
      </c>
      <c r="Q366" s="60" t="str">
        <f t="array" ref="Q366">IFERROR(IF(Q$2&lt;=$C$1,INDEX('Master Data'!$A$1:$H$686,'Evening Cow'!$A366,2),""),"")</f>
        <v/>
      </c>
      <c r="R366" s="60" t="str">
        <f t="array" ref="R366">IFERROR(IF(R$2&lt;=$C$1,INDEX('Master Data'!$A$1:$H$686,'Evening Cow'!$A366,2),""),"")</f>
        <v/>
      </c>
      <c r="S366" s="60" t="str">
        <f t="array" ref="S366">IFERROR(IF(S$2&lt;=$C$1,INDEX('Master Data'!$A$1:$H$686,'Evening Cow'!$A366,2),""),"")</f>
        <v/>
      </c>
      <c r="T366" s="60" t="str">
        <f t="array" ref="T366">IFERROR(IF(T$2&lt;=$C$1,INDEX('Master Data'!$A$1:$H$686,'Evening Cow'!$A366,2),""),"")</f>
        <v/>
      </c>
      <c r="U366" s="60" t="str">
        <f t="array" ref="U366">IFERROR(IF(U$2&lt;=$C$1,INDEX('Master Data'!$A$1:$H$686,'Evening Cow'!$A366,2),""),"")</f>
        <v/>
      </c>
      <c r="V366" s="60" t="str">
        <f t="array" ref="V366">IFERROR(IF(V$2&lt;=$C$1,INDEX('Master Data'!$A$1:$H$686,'Evening Cow'!$A366,2),""),"")</f>
        <v/>
      </c>
      <c r="W366" s="60" t="str">
        <f t="array" ref="W366">IFERROR(IF(W$2&lt;=$C$1,INDEX('Master Data'!$A$1:$H$686,'Evening Cow'!$A366,2),""),"")</f>
        <v/>
      </c>
      <c r="X366" s="60" t="str">
        <f t="array" ref="X366">IFERROR(IF(X$2&lt;=$C$1,INDEX('Master Data'!$A$1:$H$686,'Evening Cow'!$A366,2),""),"")</f>
        <v/>
      </c>
      <c r="Y366" s="60" t="str">
        <f t="array" ref="Y366">IFERROR(IF(Y$2&lt;=$C$1,INDEX('Master Data'!$A$1:$H$686,'Evening Cow'!$A366,2),""),"")</f>
        <v/>
      </c>
      <c r="Z366" s="60" t="str">
        <f t="array" ref="Z366">IFERROR(IF(Z$2&lt;=$C$1,INDEX('Master Data'!$A$1:$H$686,'Evening Cow'!$A366,2),""),"")</f>
        <v/>
      </c>
      <c r="AA366" s="60" t="str">
        <f t="array" ref="AA366">IFERROR(IF(AA$2&lt;=$C$1,INDEX('Master Data'!$A$1:$H$686,'Evening Cow'!$A366,2),""),"")</f>
        <v/>
      </c>
      <c r="AB366" s="60" t="str">
        <f t="array" ref="AB366">IFERROR(IF(AB$2&lt;=$C$1,INDEX('Master Data'!$A$1:$H$686,'Evening Cow'!$A366,2),""),"")</f>
        <v/>
      </c>
      <c r="AC366" s="60" t="str">
        <f t="array" ref="AC366">IFERROR(IF(AC$2&lt;=$C$1,INDEX('Master Data'!$A$1:$H$686,'Evening Cow'!$A366,2),""),"")</f>
        <v/>
      </c>
      <c r="AD366" s="60" t="str">
        <f t="array" ref="AD366">IFERROR(IF(AD$2&lt;=$C$1,INDEX('Master Data'!$A$1:$H$686,'Evening Cow'!$A366,2),""),"")</f>
        <v/>
      </c>
      <c r="AE366" s="12"/>
      <c r="AF366" s="12"/>
      <c r="AG366" s="12"/>
    </row>
    <row r="367" ht="14.25" customHeight="1">
      <c r="A367" s="60" t="str">
        <f>IFERROR(SMALL('Master Data'!H:H,ROW()-2),"")</f>
        <v/>
      </c>
      <c r="B367" s="61" t="str">
        <f t="array" ref="B367">IFERROR(INDEX('Master Data'!$A$1:$H$686,'Evening Cow'!$A367,1),"")</f>
        <v>Customer Name</v>
      </c>
      <c r="C367" s="60" t="str">
        <f t="array" ref="C367">IFERROR(IF(C$2&lt;=$C$1,INDEX('Master Data'!$A$1:$H$686,'Evening Cow'!$A367,2),""),"")</f>
        <v/>
      </c>
      <c r="D367" s="60" t="str">
        <f t="array" ref="D367">IFERROR(IF(D$2&lt;=$C$1,INDEX('Master Data'!$A$1:$H$686,'Evening Cow'!$A367,2),""),"")</f>
        <v/>
      </c>
      <c r="E367" s="60" t="str">
        <f t="array" ref="E367">IFERROR(IF(E$2&lt;=$C$1,INDEX('Master Data'!$A$1:$H$686,'Evening Cow'!$A367,2),""),"")</f>
        <v/>
      </c>
      <c r="F367" s="60" t="str">
        <f t="array" ref="F367">IFERROR(IF(F$2&lt;=$C$1,INDEX('Master Data'!$A$1:$H$686,'Evening Cow'!$A367,2),""),"")</f>
        <v/>
      </c>
      <c r="G367" s="60" t="str">
        <f t="array" ref="G367">IFERROR(IF(G$2&lt;=$C$1,INDEX('Master Data'!$A$1:$H$686,'Evening Cow'!$A367,2),""),"")</f>
        <v/>
      </c>
      <c r="H367" s="60" t="str">
        <f t="array" ref="H367">IFERROR(IF(H$2&lt;=$C$1,INDEX('Master Data'!$A$1:$H$686,'Evening Cow'!$A367,2),""),"")</f>
        <v/>
      </c>
      <c r="I367" s="60" t="str">
        <f t="array" ref="I367">IFERROR(IF(I$2&lt;=$C$1,INDEX('Master Data'!$A$1:$H$686,'Evening Cow'!$A367,2),""),"")</f>
        <v/>
      </c>
      <c r="J367" s="60" t="str">
        <f t="array" ref="J367">IFERROR(IF(J$2&lt;=$C$1,INDEX('Master Data'!$A$1:$H$686,'Evening Cow'!$A367,2),""),"")</f>
        <v/>
      </c>
      <c r="K367" s="60" t="str">
        <f t="array" ref="K367">IFERROR(IF(K$2&lt;=$C$1,INDEX('Master Data'!$A$1:$H$686,'Evening Cow'!$A367,2),""),"")</f>
        <v/>
      </c>
      <c r="L367" s="60" t="str">
        <f t="array" ref="L367">IFERROR(IF(L$2&lt;=$C$1,INDEX('Master Data'!$A$1:$H$686,'Evening Cow'!$A367,2),""),"")</f>
        <v/>
      </c>
      <c r="M367" s="60" t="str">
        <f t="array" ref="M367">IFERROR(IF(M$2&lt;=$C$1,INDEX('Master Data'!$A$1:$H$686,'Evening Cow'!$A367,2),""),"")</f>
        <v/>
      </c>
      <c r="N367" s="60" t="str">
        <f t="array" ref="N367">IFERROR(IF(N$2&lt;=$C$1,INDEX('Master Data'!$A$1:$H$686,'Evening Cow'!$A367,2),""),"")</f>
        <v/>
      </c>
      <c r="O367" s="60" t="str">
        <f t="array" ref="O367">IFERROR(IF(O$2&lt;=$C$1,INDEX('Master Data'!$A$1:$H$686,'Evening Cow'!$A367,2),""),"")</f>
        <v/>
      </c>
      <c r="P367" s="60" t="str">
        <f t="array" ref="P367">IFERROR(IF(P$2&lt;=$C$1,INDEX('Master Data'!$A$1:$H$686,'Evening Cow'!$A367,2),""),"")</f>
        <v/>
      </c>
      <c r="Q367" s="60" t="str">
        <f t="array" ref="Q367">IFERROR(IF(Q$2&lt;=$C$1,INDEX('Master Data'!$A$1:$H$686,'Evening Cow'!$A367,2),""),"")</f>
        <v/>
      </c>
      <c r="R367" s="60" t="str">
        <f t="array" ref="R367">IFERROR(IF(R$2&lt;=$C$1,INDEX('Master Data'!$A$1:$H$686,'Evening Cow'!$A367,2),""),"")</f>
        <v/>
      </c>
      <c r="S367" s="60" t="str">
        <f t="array" ref="S367">IFERROR(IF(S$2&lt;=$C$1,INDEX('Master Data'!$A$1:$H$686,'Evening Cow'!$A367,2),""),"")</f>
        <v/>
      </c>
      <c r="T367" s="60" t="str">
        <f t="array" ref="T367">IFERROR(IF(T$2&lt;=$C$1,INDEX('Master Data'!$A$1:$H$686,'Evening Cow'!$A367,2),""),"")</f>
        <v/>
      </c>
      <c r="U367" s="60" t="str">
        <f t="array" ref="U367">IFERROR(IF(U$2&lt;=$C$1,INDEX('Master Data'!$A$1:$H$686,'Evening Cow'!$A367,2),""),"")</f>
        <v/>
      </c>
      <c r="V367" s="60" t="str">
        <f t="array" ref="V367">IFERROR(IF(V$2&lt;=$C$1,INDEX('Master Data'!$A$1:$H$686,'Evening Cow'!$A367,2),""),"")</f>
        <v/>
      </c>
      <c r="W367" s="60" t="str">
        <f t="array" ref="W367">IFERROR(IF(W$2&lt;=$C$1,INDEX('Master Data'!$A$1:$H$686,'Evening Cow'!$A367,2),""),"")</f>
        <v/>
      </c>
      <c r="X367" s="60" t="str">
        <f t="array" ref="X367">IFERROR(IF(X$2&lt;=$C$1,INDEX('Master Data'!$A$1:$H$686,'Evening Cow'!$A367,2),""),"")</f>
        <v/>
      </c>
      <c r="Y367" s="60" t="str">
        <f t="array" ref="Y367">IFERROR(IF(Y$2&lt;=$C$1,INDEX('Master Data'!$A$1:$H$686,'Evening Cow'!$A367,2),""),"")</f>
        <v/>
      </c>
      <c r="Z367" s="60" t="str">
        <f t="array" ref="Z367">IFERROR(IF(Z$2&lt;=$C$1,INDEX('Master Data'!$A$1:$H$686,'Evening Cow'!$A367,2),""),"")</f>
        <v/>
      </c>
      <c r="AA367" s="60" t="str">
        <f t="array" ref="AA367">IFERROR(IF(AA$2&lt;=$C$1,INDEX('Master Data'!$A$1:$H$686,'Evening Cow'!$A367,2),""),"")</f>
        <v/>
      </c>
      <c r="AB367" s="60" t="str">
        <f t="array" ref="AB367">IFERROR(IF(AB$2&lt;=$C$1,INDEX('Master Data'!$A$1:$H$686,'Evening Cow'!$A367,2),""),"")</f>
        <v/>
      </c>
      <c r="AC367" s="60" t="str">
        <f t="array" ref="AC367">IFERROR(IF(AC$2&lt;=$C$1,INDEX('Master Data'!$A$1:$H$686,'Evening Cow'!$A367,2),""),"")</f>
        <v/>
      </c>
      <c r="AD367" s="60" t="str">
        <f t="array" ref="AD367">IFERROR(IF(AD$2&lt;=$C$1,INDEX('Master Data'!$A$1:$H$686,'Evening Cow'!$A367,2),""),"")</f>
        <v/>
      </c>
      <c r="AE367" s="12"/>
      <c r="AF367" s="12"/>
      <c r="AG367" s="12"/>
    </row>
    <row r="368" ht="14.25" customHeight="1">
      <c r="A368" s="60" t="str">
        <f>IFERROR(SMALL('Master Data'!H:H,ROW()-2),"")</f>
        <v/>
      </c>
      <c r="B368" s="61" t="str">
        <f t="array" ref="B368">IFERROR(INDEX('Master Data'!$A$1:$H$686,'Evening Cow'!$A368,1),"")</f>
        <v>Customer Name</v>
      </c>
      <c r="C368" s="60" t="str">
        <f t="array" ref="C368">IFERROR(IF(C$2&lt;=$C$1,INDEX('Master Data'!$A$1:$H$686,'Evening Cow'!$A368,2),""),"")</f>
        <v/>
      </c>
      <c r="D368" s="60" t="str">
        <f t="array" ref="D368">IFERROR(IF(D$2&lt;=$C$1,INDEX('Master Data'!$A$1:$H$686,'Evening Cow'!$A368,2),""),"")</f>
        <v/>
      </c>
      <c r="E368" s="60" t="str">
        <f t="array" ref="E368">IFERROR(IF(E$2&lt;=$C$1,INDEX('Master Data'!$A$1:$H$686,'Evening Cow'!$A368,2),""),"")</f>
        <v/>
      </c>
      <c r="F368" s="60" t="str">
        <f t="array" ref="F368">IFERROR(IF(F$2&lt;=$C$1,INDEX('Master Data'!$A$1:$H$686,'Evening Cow'!$A368,2),""),"")</f>
        <v/>
      </c>
      <c r="G368" s="60" t="str">
        <f t="array" ref="G368">IFERROR(IF(G$2&lt;=$C$1,INDEX('Master Data'!$A$1:$H$686,'Evening Cow'!$A368,2),""),"")</f>
        <v/>
      </c>
      <c r="H368" s="60" t="str">
        <f t="array" ref="H368">IFERROR(IF(H$2&lt;=$C$1,INDEX('Master Data'!$A$1:$H$686,'Evening Cow'!$A368,2),""),"")</f>
        <v/>
      </c>
      <c r="I368" s="60" t="str">
        <f t="array" ref="I368">IFERROR(IF(I$2&lt;=$C$1,INDEX('Master Data'!$A$1:$H$686,'Evening Cow'!$A368,2),""),"")</f>
        <v/>
      </c>
      <c r="J368" s="60" t="str">
        <f t="array" ref="J368">IFERROR(IF(J$2&lt;=$C$1,INDEX('Master Data'!$A$1:$H$686,'Evening Cow'!$A368,2),""),"")</f>
        <v/>
      </c>
      <c r="K368" s="60" t="str">
        <f t="array" ref="K368">IFERROR(IF(K$2&lt;=$C$1,INDEX('Master Data'!$A$1:$H$686,'Evening Cow'!$A368,2),""),"")</f>
        <v/>
      </c>
      <c r="L368" s="60" t="str">
        <f t="array" ref="L368">IFERROR(IF(L$2&lt;=$C$1,INDEX('Master Data'!$A$1:$H$686,'Evening Cow'!$A368,2),""),"")</f>
        <v/>
      </c>
      <c r="M368" s="60" t="str">
        <f t="array" ref="M368">IFERROR(IF(M$2&lt;=$C$1,INDEX('Master Data'!$A$1:$H$686,'Evening Cow'!$A368,2),""),"")</f>
        <v/>
      </c>
      <c r="N368" s="60" t="str">
        <f t="array" ref="N368">IFERROR(IF(N$2&lt;=$C$1,INDEX('Master Data'!$A$1:$H$686,'Evening Cow'!$A368,2),""),"")</f>
        <v/>
      </c>
      <c r="O368" s="60" t="str">
        <f t="array" ref="O368">IFERROR(IF(O$2&lt;=$C$1,INDEX('Master Data'!$A$1:$H$686,'Evening Cow'!$A368,2),""),"")</f>
        <v/>
      </c>
      <c r="P368" s="60" t="str">
        <f t="array" ref="P368">IFERROR(IF(P$2&lt;=$C$1,INDEX('Master Data'!$A$1:$H$686,'Evening Cow'!$A368,2),""),"")</f>
        <v/>
      </c>
      <c r="Q368" s="60" t="str">
        <f t="array" ref="Q368">IFERROR(IF(Q$2&lt;=$C$1,INDEX('Master Data'!$A$1:$H$686,'Evening Cow'!$A368,2),""),"")</f>
        <v/>
      </c>
      <c r="R368" s="60" t="str">
        <f t="array" ref="R368">IFERROR(IF(R$2&lt;=$C$1,INDEX('Master Data'!$A$1:$H$686,'Evening Cow'!$A368,2),""),"")</f>
        <v/>
      </c>
      <c r="S368" s="60" t="str">
        <f t="array" ref="S368">IFERROR(IF(S$2&lt;=$C$1,INDEX('Master Data'!$A$1:$H$686,'Evening Cow'!$A368,2),""),"")</f>
        <v/>
      </c>
      <c r="T368" s="60" t="str">
        <f t="array" ref="T368">IFERROR(IF(T$2&lt;=$C$1,INDEX('Master Data'!$A$1:$H$686,'Evening Cow'!$A368,2),""),"")</f>
        <v/>
      </c>
      <c r="U368" s="60" t="str">
        <f t="array" ref="U368">IFERROR(IF(U$2&lt;=$C$1,INDEX('Master Data'!$A$1:$H$686,'Evening Cow'!$A368,2),""),"")</f>
        <v/>
      </c>
      <c r="V368" s="60" t="str">
        <f t="array" ref="V368">IFERROR(IF(V$2&lt;=$C$1,INDEX('Master Data'!$A$1:$H$686,'Evening Cow'!$A368,2),""),"")</f>
        <v/>
      </c>
      <c r="W368" s="60" t="str">
        <f t="array" ref="W368">IFERROR(IF(W$2&lt;=$C$1,INDEX('Master Data'!$A$1:$H$686,'Evening Cow'!$A368,2),""),"")</f>
        <v/>
      </c>
      <c r="X368" s="60" t="str">
        <f t="array" ref="X368">IFERROR(IF(X$2&lt;=$C$1,INDEX('Master Data'!$A$1:$H$686,'Evening Cow'!$A368,2),""),"")</f>
        <v/>
      </c>
      <c r="Y368" s="60" t="str">
        <f t="array" ref="Y368">IFERROR(IF(Y$2&lt;=$C$1,INDEX('Master Data'!$A$1:$H$686,'Evening Cow'!$A368,2),""),"")</f>
        <v/>
      </c>
      <c r="Z368" s="60" t="str">
        <f t="array" ref="Z368">IFERROR(IF(Z$2&lt;=$C$1,INDEX('Master Data'!$A$1:$H$686,'Evening Cow'!$A368,2),""),"")</f>
        <v/>
      </c>
      <c r="AA368" s="60" t="str">
        <f t="array" ref="AA368">IFERROR(IF(AA$2&lt;=$C$1,INDEX('Master Data'!$A$1:$H$686,'Evening Cow'!$A368,2),""),"")</f>
        <v/>
      </c>
      <c r="AB368" s="60" t="str">
        <f t="array" ref="AB368">IFERROR(IF(AB$2&lt;=$C$1,INDEX('Master Data'!$A$1:$H$686,'Evening Cow'!$A368,2),""),"")</f>
        <v/>
      </c>
      <c r="AC368" s="60" t="str">
        <f t="array" ref="AC368">IFERROR(IF(AC$2&lt;=$C$1,INDEX('Master Data'!$A$1:$H$686,'Evening Cow'!$A368,2),""),"")</f>
        <v/>
      </c>
      <c r="AD368" s="60" t="str">
        <f t="array" ref="AD368">IFERROR(IF(AD$2&lt;=$C$1,INDEX('Master Data'!$A$1:$H$686,'Evening Cow'!$A368,2),""),"")</f>
        <v/>
      </c>
      <c r="AE368" s="12"/>
      <c r="AF368" s="12"/>
      <c r="AG368" s="12"/>
    </row>
    <row r="369" ht="14.25" customHeight="1">
      <c r="A369" s="60" t="str">
        <f>IFERROR(SMALL('Master Data'!H:H,ROW()-2),"")</f>
        <v/>
      </c>
      <c r="B369" s="61" t="str">
        <f t="array" ref="B369">IFERROR(INDEX('Master Data'!$A$1:$H$686,'Evening Cow'!$A369,1),"")</f>
        <v>Customer Name</v>
      </c>
      <c r="C369" s="60" t="str">
        <f t="array" ref="C369">IFERROR(IF(C$2&lt;=$C$1,INDEX('Master Data'!$A$1:$H$686,'Evening Cow'!$A369,2),""),"")</f>
        <v/>
      </c>
      <c r="D369" s="60" t="str">
        <f t="array" ref="D369">IFERROR(IF(D$2&lt;=$C$1,INDEX('Master Data'!$A$1:$H$686,'Evening Cow'!$A369,2),""),"")</f>
        <v/>
      </c>
      <c r="E369" s="60" t="str">
        <f t="array" ref="E369">IFERROR(IF(E$2&lt;=$C$1,INDEX('Master Data'!$A$1:$H$686,'Evening Cow'!$A369,2),""),"")</f>
        <v/>
      </c>
      <c r="F369" s="60" t="str">
        <f t="array" ref="F369">IFERROR(IF(F$2&lt;=$C$1,INDEX('Master Data'!$A$1:$H$686,'Evening Cow'!$A369,2),""),"")</f>
        <v/>
      </c>
      <c r="G369" s="60" t="str">
        <f t="array" ref="G369">IFERROR(IF(G$2&lt;=$C$1,INDEX('Master Data'!$A$1:$H$686,'Evening Cow'!$A369,2),""),"")</f>
        <v/>
      </c>
      <c r="H369" s="60" t="str">
        <f t="array" ref="H369">IFERROR(IF(H$2&lt;=$C$1,INDEX('Master Data'!$A$1:$H$686,'Evening Cow'!$A369,2),""),"")</f>
        <v/>
      </c>
      <c r="I369" s="60" t="str">
        <f t="array" ref="I369">IFERROR(IF(I$2&lt;=$C$1,INDEX('Master Data'!$A$1:$H$686,'Evening Cow'!$A369,2),""),"")</f>
        <v/>
      </c>
      <c r="J369" s="60" t="str">
        <f t="array" ref="J369">IFERROR(IF(J$2&lt;=$C$1,INDEX('Master Data'!$A$1:$H$686,'Evening Cow'!$A369,2),""),"")</f>
        <v/>
      </c>
      <c r="K369" s="60" t="str">
        <f t="array" ref="K369">IFERROR(IF(K$2&lt;=$C$1,INDEX('Master Data'!$A$1:$H$686,'Evening Cow'!$A369,2),""),"")</f>
        <v/>
      </c>
      <c r="L369" s="60" t="str">
        <f t="array" ref="L369">IFERROR(IF(L$2&lt;=$C$1,INDEX('Master Data'!$A$1:$H$686,'Evening Cow'!$A369,2),""),"")</f>
        <v/>
      </c>
      <c r="M369" s="60" t="str">
        <f t="array" ref="M369">IFERROR(IF(M$2&lt;=$C$1,INDEX('Master Data'!$A$1:$H$686,'Evening Cow'!$A369,2),""),"")</f>
        <v/>
      </c>
      <c r="N369" s="60" t="str">
        <f t="array" ref="N369">IFERROR(IF(N$2&lt;=$C$1,INDEX('Master Data'!$A$1:$H$686,'Evening Cow'!$A369,2),""),"")</f>
        <v/>
      </c>
      <c r="O369" s="60" t="str">
        <f t="array" ref="O369">IFERROR(IF(O$2&lt;=$C$1,INDEX('Master Data'!$A$1:$H$686,'Evening Cow'!$A369,2),""),"")</f>
        <v/>
      </c>
      <c r="P369" s="60" t="str">
        <f t="array" ref="P369">IFERROR(IF(P$2&lt;=$C$1,INDEX('Master Data'!$A$1:$H$686,'Evening Cow'!$A369,2),""),"")</f>
        <v/>
      </c>
      <c r="Q369" s="60" t="str">
        <f t="array" ref="Q369">IFERROR(IF(Q$2&lt;=$C$1,INDEX('Master Data'!$A$1:$H$686,'Evening Cow'!$A369,2),""),"")</f>
        <v/>
      </c>
      <c r="R369" s="60" t="str">
        <f t="array" ref="R369">IFERROR(IF(R$2&lt;=$C$1,INDEX('Master Data'!$A$1:$H$686,'Evening Cow'!$A369,2),""),"")</f>
        <v/>
      </c>
      <c r="S369" s="60" t="str">
        <f t="array" ref="S369">IFERROR(IF(S$2&lt;=$C$1,INDEX('Master Data'!$A$1:$H$686,'Evening Cow'!$A369,2),""),"")</f>
        <v/>
      </c>
      <c r="T369" s="60" t="str">
        <f t="array" ref="T369">IFERROR(IF(T$2&lt;=$C$1,INDEX('Master Data'!$A$1:$H$686,'Evening Cow'!$A369,2),""),"")</f>
        <v/>
      </c>
      <c r="U369" s="60" t="str">
        <f t="array" ref="U369">IFERROR(IF(U$2&lt;=$C$1,INDEX('Master Data'!$A$1:$H$686,'Evening Cow'!$A369,2),""),"")</f>
        <v/>
      </c>
      <c r="V369" s="60" t="str">
        <f t="array" ref="V369">IFERROR(IF(V$2&lt;=$C$1,INDEX('Master Data'!$A$1:$H$686,'Evening Cow'!$A369,2),""),"")</f>
        <v/>
      </c>
      <c r="W369" s="60" t="str">
        <f t="array" ref="W369">IFERROR(IF(W$2&lt;=$C$1,INDEX('Master Data'!$A$1:$H$686,'Evening Cow'!$A369,2),""),"")</f>
        <v/>
      </c>
      <c r="X369" s="60" t="str">
        <f t="array" ref="X369">IFERROR(IF(X$2&lt;=$C$1,INDEX('Master Data'!$A$1:$H$686,'Evening Cow'!$A369,2),""),"")</f>
        <v/>
      </c>
      <c r="Y369" s="60" t="str">
        <f t="array" ref="Y369">IFERROR(IF(Y$2&lt;=$C$1,INDEX('Master Data'!$A$1:$H$686,'Evening Cow'!$A369,2),""),"")</f>
        <v/>
      </c>
      <c r="Z369" s="60" t="str">
        <f t="array" ref="Z369">IFERROR(IF(Z$2&lt;=$C$1,INDEX('Master Data'!$A$1:$H$686,'Evening Cow'!$A369,2),""),"")</f>
        <v/>
      </c>
      <c r="AA369" s="60" t="str">
        <f t="array" ref="AA369">IFERROR(IF(AA$2&lt;=$C$1,INDEX('Master Data'!$A$1:$H$686,'Evening Cow'!$A369,2),""),"")</f>
        <v/>
      </c>
      <c r="AB369" s="60" t="str">
        <f t="array" ref="AB369">IFERROR(IF(AB$2&lt;=$C$1,INDEX('Master Data'!$A$1:$H$686,'Evening Cow'!$A369,2),""),"")</f>
        <v/>
      </c>
      <c r="AC369" s="60" t="str">
        <f t="array" ref="AC369">IFERROR(IF(AC$2&lt;=$C$1,INDEX('Master Data'!$A$1:$H$686,'Evening Cow'!$A369,2),""),"")</f>
        <v/>
      </c>
      <c r="AD369" s="60" t="str">
        <f t="array" ref="AD369">IFERROR(IF(AD$2&lt;=$C$1,INDEX('Master Data'!$A$1:$H$686,'Evening Cow'!$A369,2),""),"")</f>
        <v/>
      </c>
      <c r="AE369" s="12"/>
      <c r="AF369" s="12"/>
      <c r="AG369" s="12"/>
    </row>
    <row r="370" ht="14.25" customHeight="1">
      <c r="A370" s="60" t="str">
        <f>IFERROR(SMALL('Master Data'!H:H,ROW()-2),"")</f>
        <v/>
      </c>
      <c r="B370" s="61" t="str">
        <f t="array" ref="B370">IFERROR(INDEX('Master Data'!$A$1:$H$686,'Evening Cow'!$A370,1),"")</f>
        <v>Customer Name</v>
      </c>
      <c r="C370" s="60" t="str">
        <f t="array" ref="C370">IFERROR(IF(C$2&lt;=$C$1,INDEX('Master Data'!$A$1:$H$686,'Evening Cow'!$A370,2),""),"")</f>
        <v/>
      </c>
      <c r="D370" s="60" t="str">
        <f t="array" ref="D370">IFERROR(IF(D$2&lt;=$C$1,INDEX('Master Data'!$A$1:$H$686,'Evening Cow'!$A370,2),""),"")</f>
        <v/>
      </c>
      <c r="E370" s="60" t="str">
        <f t="array" ref="E370">IFERROR(IF(E$2&lt;=$C$1,INDEX('Master Data'!$A$1:$H$686,'Evening Cow'!$A370,2),""),"")</f>
        <v/>
      </c>
      <c r="F370" s="60" t="str">
        <f t="array" ref="F370">IFERROR(IF(F$2&lt;=$C$1,INDEX('Master Data'!$A$1:$H$686,'Evening Cow'!$A370,2),""),"")</f>
        <v/>
      </c>
      <c r="G370" s="60" t="str">
        <f t="array" ref="G370">IFERROR(IF(G$2&lt;=$C$1,INDEX('Master Data'!$A$1:$H$686,'Evening Cow'!$A370,2),""),"")</f>
        <v/>
      </c>
      <c r="H370" s="60" t="str">
        <f t="array" ref="H370">IFERROR(IF(H$2&lt;=$C$1,INDEX('Master Data'!$A$1:$H$686,'Evening Cow'!$A370,2),""),"")</f>
        <v/>
      </c>
      <c r="I370" s="60" t="str">
        <f t="array" ref="I370">IFERROR(IF(I$2&lt;=$C$1,INDEX('Master Data'!$A$1:$H$686,'Evening Cow'!$A370,2),""),"")</f>
        <v/>
      </c>
      <c r="J370" s="60" t="str">
        <f t="array" ref="J370">IFERROR(IF(J$2&lt;=$C$1,INDEX('Master Data'!$A$1:$H$686,'Evening Cow'!$A370,2),""),"")</f>
        <v/>
      </c>
      <c r="K370" s="60" t="str">
        <f t="array" ref="K370">IFERROR(IF(K$2&lt;=$C$1,INDEX('Master Data'!$A$1:$H$686,'Evening Cow'!$A370,2),""),"")</f>
        <v/>
      </c>
      <c r="L370" s="60" t="str">
        <f t="array" ref="L370">IFERROR(IF(L$2&lt;=$C$1,INDEX('Master Data'!$A$1:$H$686,'Evening Cow'!$A370,2),""),"")</f>
        <v/>
      </c>
      <c r="M370" s="60" t="str">
        <f t="array" ref="M370">IFERROR(IF(M$2&lt;=$C$1,INDEX('Master Data'!$A$1:$H$686,'Evening Cow'!$A370,2),""),"")</f>
        <v/>
      </c>
      <c r="N370" s="60" t="str">
        <f t="array" ref="N370">IFERROR(IF(N$2&lt;=$C$1,INDEX('Master Data'!$A$1:$H$686,'Evening Cow'!$A370,2),""),"")</f>
        <v/>
      </c>
      <c r="O370" s="60" t="str">
        <f t="array" ref="O370">IFERROR(IF(O$2&lt;=$C$1,INDEX('Master Data'!$A$1:$H$686,'Evening Cow'!$A370,2),""),"")</f>
        <v/>
      </c>
      <c r="P370" s="60" t="str">
        <f t="array" ref="P370">IFERROR(IF(P$2&lt;=$C$1,INDEX('Master Data'!$A$1:$H$686,'Evening Cow'!$A370,2),""),"")</f>
        <v/>
      </c>
      <c r="Q370" s="60" t="str">
        <f t="array" ref="Q370">IFERROR(IF(Q$2&lt;=$C$1,INDEX('Master Data'!$A$1:$H$686,'Evening Cow'!$A370,2),""),"")</f>
        <v/>
      </c>
      <c r="R370" s="60" t="str">
        <f t="array" ref="R370">IFERROR(IF(R$2&lt;=$C$1,INDEX('Master Data'!$A$1:$H$686,'Evening Cow'!$A370,2),""),"")</f>
        <v/>
      </c>
      <c r="S370" s="60" t="str">
        <f t="array" ref="S370">IFERROR(IF(S$2&lt;=$C$1,INDEX('Master Data'!$A$1:$H$686,'Evening Cow'!$A370,2),""),"")</f>
        <v/>
      </c>
      <c r="T370" s="60" t="str">
        <f t="array" ref="T370">IFERROR(IF(T$2&lt;=$C$1,INDEX('Master Data'!$A$1:$H$686,'Evening Cow'!$A370,2),""),"")</f>
        <v/>
      </c>
      <c r="U370" s="60" t="str">
        <f t="array" ref="U370">IFERROR(IF(U$2&lt;=$C$1,INDEX('Master Data'!$A$1:$H$686,'Evening Cow'!$A370,2),""),"")</f>
        <v/>
      </c>
      <c r="V370" s="60" t="str">
        <f t="array" ref="V370">IFERROR(IF(V$2&lt;=$C$1,INDEX('Master Data'!$A$1:$H$686,'Evening Cow'!$A370,2),""),"")</f>
        <v/>
      </c>
      <c r="W370" s="60" t="str">
        <f t="array" ref="W370">IFERROR(IF(W$2&lt;=$C$1,INDEX('Master Data'!$A$1:$H$686,'Evening Cow'!$A370,2),""),"")</f>
        <v/>
      </c>
      <c r="X370" s="60" t="str">
        <f t="array" ref="X370">IFERROR(IF(X$2&lt;=$C$1,INDEX('Master Data'!$A$1:$H$686,'Evening Cow'!$A370,2),""),"")</f>
        <v/>
      </c>
      <c r="Y370" s="60" t="str">
        <f t="array" ref="Y370">IFERROR(IF(Y$2&lt;=$C$1,INDEX('Master Data'!$A$1:$H$686,'Evening Cow'!$A370,2),""),"")</f>
        <v/>
      </c>
      <c r="Z370" s="60" t="str">
        <f t="array" ref="Z370">IFERROR(IF(Z$2&lt;=$C$1,INDEX('Master Data'!$A$1:$H$686,'Evening Cow'!$A370,2),""),"")</f>
        <v/>
      </c>
      <c r="AA370" s="60" t="str">
        <f t="array" ref="AA370">IFERROR(IF(AA$2&lt;=$C$1,INDEX('Master Data'!$A$1:$H$686,'Evening Cow'!$A370,2),""),"")</f>
        <v/>
      </c>
      <c r="AB370" s="60" t="str">
        <f t="array" ref="AB370">IFERROR(IF(AB$2&lt;=$C$1,INDEX('Master Data'!$A$1:$H$686,'Evening Cow'!$A370,2),""),"")</f>
        <v/>
      </c>
      <c r="AC370" s="60" t="str">
        <f t="array" ref="AC370">IFERROR(IF(AC$2&lt;=$C$1,INDEX('Master Data'!$A$1:$H$686,'Evening Cow'!$A370,2),""),"")</f>
        <v/>
      </c>
      <c r="AD370" s="60" t="str">
        <f t="array" ref="AD370">IFERROR(IF(AD$2&lt;=$C$1,INDEX('Master Data'!$A$1:$H$686,'Evening Cow'!$A370,2),""),"")</f>
        <v/>
      </c>
      <c r="AE370" s="12"/>
      <c r="AF370" s="12"/>
      <c r="AG370" s="12"/>
    </row>
    <row r="371" ht="14.25" customHeight="1">
      <c r="A371" s="60" t="str">
        <f>IFERROR(SMALL('Master Data'!H:H,ROW()-2),"")</f>
        <v/>
      </c>
      <c r="B371" s="61" t="str">
        <f t="array" ref="B371">IFERROR(INDEX('Master Data'!$A$1:$H$686,'Evening Cow'!$A371,1),"")</f>
        <v>Customer Name</v>
      </c>
      <c r="C371" s="60" t="str">
        <f t="array" ref="C371">IFERROR(IF(C$2&lt;=$C$1,INDEX('Master Data'!$A$1:$H$686,'Evening Cow'!$A371,2),""),"")</f>
        <v/>
      </c>
      <c r="D371" s="60" t="str">
        <f t="array" ref="D371">IFERROR(IF(D$2&lt;=$C$1,INDEX('Master Data'!$A$1:$H$686,'Evening Cow'!$A371,2),""),"")</f>
        <v/>
      </c>
      <c r="E371" s="60" t="str">
        <f t="array" ref="E371">IFERROR(IF(E$2&lt;=$C$1,INDEX('Master Data'!$A$1:$H$686,'Evening Cow'!$A371,2),""),"")</f>
        <v/>
      </c>
      <c r="F371" s="60" t="str">
        <f t="array" ref="F371">IFERROR(IF(F$2&lt;=$C$1,INDEX('Master Data'!$A$1:$H$686,'Evening Cow'!$A371,2),""),"")</f>
        <v/>
      </c>
      <c r="G371" s="60" t="str">
        <f t="array" ref="G371">IFERROR(IF(G$2&lt;=$C$1,INDEX('Master Data'!$A$1:$H$686,'Evening Cow'!$A371,2),""),"")</f>
        <v/>
      </c>
      <c r="H371" s="60" t="str">
        <f t="array" ref="H371">IFERROR(IF(H$2&lt;=$C$1,INDEX('Master Data'!$A$1:$H$686,'Evening Cow'!$A371,2),""),"")</f>
        <v/>
      </c>
      <c r="I371" s="60" t="str">
        <f t="array" ref="I371">IFERROR(IF(I$2&lt;=$C$1,INDEX('Master Data'!$A$1:$H$686,'Evening Cow'!$A371,2),""),"")</f>
        <v/>
      </c>
      <c r="J371" s="60" t="str">
        <f t="array" ref="J371">IFERROR(IF(J$2&lt;=$C$1,INDEX('Master Data'!$A$1:$H$686,'Evening Cow'!$A371,2),""),"")</f>
        <v/>
      </c>
      <c r="K371" s="60" t="str">
        <f t="array" ref="K371">IFERROR(IF(K$2&lt;=$C$1,INDEX('Master Data'!$A$1:$H$686,'Evening Cow'!$A371,2),""),"")</f>
        <v/>
      </c>
      <c r="L371" s="60" t="str">
        <f t="array" ref="L371">IFERROR(IF(L$2&lt;=$C$1,INDEX('Master Data'!$A$1:$H$686,'Evening Cow'!$A371,2),""),"")</f>
        <v/>
      </c>
      <c r="M371" s="60" t="str">
        <f t="array" ref="M371">IFERROR(IF(M$2&lt;=$C$1,INDEX('Master Data'!$A$1:$H$686,'Evening Cow'!$A371,2),""),"")</f>
        <v/>
      </c>
      <c r="N371" s="60" t="str">
        <f t="array" ref="N371">IFERROR(IF(N$2&lt;=$C$1,INDEX('Master Data'!$A$1:$H$686,'Evening Cow'!$A371,2),""),"")</f>
        <v/>
      </c>
      <c r="O371" s="60" t="str">
        <f t="array" ref="O371">IFERROR(IF(O$2&lt;=$C$1,INDEX('Master Data'!$A$1:$H$686,'Evening Cow'!$A371,2),""),"")</f>
        <v/>
      </c>
      <c r="P371" s="60" t="str">
        <f t="array" ref="P371">IFERROR(IF(P$2&lt;=$C$1,INDEX('Master Data'!$A$1:$H$686,'Evening Cow'!$A371,2),""),"")</f>
        <v/>
      </c>
      <c r="Q371" s="60" t="str">
        <f t="array" ref="Q371">IFERROR(IF(Q$2&lt;=$C$1,INDEX('Master Data'!$A$1:$H$686,'Evening Cow'!$A371,2),""),"")</f>
        <v/>
      </c>
      <c r="R371" s="60" t="str">
        <f t="array" ref="R371">IFERROR(IF(R$2&lt;=$C$1,INDEX('Master Data'!$A$1:$H$686,'Evening Cow'!$A371,2),""),"")</f>
        <v/>
      </c>
      <c r="S371" s="60" t="str">
        <f t="array" ref="S371">IFERROR(IF(S$2&lt;=$C$1,INDEX('Master Data'!$A$1:$H$686,'Evening Cow'!$A371,2),""),"")</f>
        <v/>
      </c>
      <c r="T371" s="60" t="str">
        <f t="array" ref="T371">IFERROR(IF(T$2&lt;=$C$1,INDEX('Master Data'!$A$1:$H$686,'Evening Cow'!$A371,2),""),"")</f>
        <v/>
      </c>
      <c r="U371" s="60" t="str">
        <f t="array" ref="U371">IFERROR(IF(U$2&lt;=$C$1,INDEX('Master Data'!$A$1:$H$686,'Evening Cow'!$A371,2),""),"")</f>
        <v/>
      </c>
      <c r="V371" s="60" t="str">
        <f t="array" ref="V371">IFERROR(IF(V$2&lt;=$C$1,INDEX('Master Data'!$A$1:$H$686,'Evening Cow'!$A371,2),""),"")</f>
        <v/>
      </c>
      <c r="W371" s="60" t="str">
        <f t="array" ref="W371">IFERROR(IF(W$2&lt;=$C$1,INDEX('Master Data'!$A$1:$H$686,'Evening Cow'!$A371,2),""),"")</f>
        <v/>
      </c>
      <c r="X371" s="60" t="str">
        <f t="array" ref="X371">IFERROR(IF(X$2&lt;=$C$1,INDEX('Master Data'!$A$1:$H$686,'Evening Cow'!$A371,2),""),"")</f>
        <v/>
      </c>
      <c r="Y371" s="60" t="str">
        <f t="array" ref="Y371">IFERROR(IF(Y$2&lt;=$C$1,INDEX('Master Data'!$A$1:$H$686,'Evening Cow'!$A371,2),""),"")</f>
        <v/>
      </c>
      <c r="Z371" s="60" t="str">
        <f t="array" ref="Z371">IFERROR(IF(Z$2&lt;=$C$1,INDEX('Master Data'!$A$1:$H$686,'Evening Cow'!$A371,2),""),"")</f>
        <v/>
      </c>
      <c r="AA371" s="60" t="str">
        <f t="array" ref="AA371">IFERROR(IF(AA$2&lt;=$C$1,INDEX('Master Data'!$A$1:$H$686,'Evening Cow'!$A371,2),""),"")</f>
        <v/>
      </c>
      <c r="AB371" s="60" t="str">
        <f t="array" ref="AB371">IFERROR(IF(AB$2&lt;=$C$1,INDEX('Master Data'!$A$1:$H$686,'Evening Cow'!$A371,2),""),"")</f>
        <v/>
      </c>
      <c r="AC371" s="60" t="str">
        <f t="array" ref="AC371">IFERROR(IF(AC$2&lt;=$C$1,INDEX('Master Data'!$A$1:$H$686,'Evening Cow'!$A371,2),""),"")</f>
        <v/>
      </c>
      <c r="AD371" s="60" t="str">
        <f t="array" ref="AD371">IFERROR(IF(AD$2&lt;=$C$1,INDEX('Master Data'!$A$1:$H$686,'Evening Cow'!$A371,2),""),"")</f>
        <v/>
      </c>
      <c r="AE371" s="12"/>
      <c r="AF371" s="12"/>
      <c r="AG371" s="12"/>
    </row>
    <row r="372" ht="14.25" customHeight="1">
      <c r="A372" s="60" t="str">
        <f>IFERROR(SMALL('Master Data'!H:H,ROW()-2),"")</f>
        <v/>
      </c>
      <c r="B372" s="61" t="str">
        <f t="array" ref="B372">IFERROR(INDEX('Master Data'!$A$1:$H$686,'Evening Cow'!$A372,1),"")</f>
        <v>Customer Name</v>
      </c>
      <c r="C372" s="60" t="str">
        <f t="array" ref="C372">IFERROR(IF(C$2&lt;=$C$1,INDEX('Master Data'!$A$1:$H$686,'Evening Cow'!$A372,2),""),"")</f>
        <v/>
      </c>
      <c r="D372" s="60" t="str">
        <f t="array" ref="D372">IFERROR(IF(D$2&lt;=$C$1,INDEX('Master Data'!$A$1:$H$686,'Evening Cow'!$A372,2),""),"")</f>
        <v/>
      </c>
      <c r="E372" s="60" t="str">
        <f t="array" ref="E372">IFERROR(IF(E$2&lt;=$C$1,INDEX('Master Data'!$A$1:$H$686,'Evening Cow'!$A372,2),""),"")</f>
        <v/>
      </c>
      <c r="F372" s="60" t="str">
        <f t="array" ref="F372">IFERROR(IF(F$2&lt;=$C$1,INDEX('Master Data'!$A$1:$H$686,'Evening Cow'!$A372,2),""),"")</f>
        <v/>
      </c>
      <c r="G372" s="60" t="str">
        <f t="array" ref="G372">IFERROR(IF(G$2&lt;=$C$1,INDEX('Master Data'!$A$1:$H$686,'Evening Cow'!$A372,2),""),"")</f>
        <v/>
      </c>
      <c r="H372" s="60" t="str">
        <f t="array" ref="H372">IFERROR(IF(H$2&lt;=$C$1,INDEX('Master Data'!$A$1:$H$686,'Evening Cow'!$A372,2),""),"")</f>
        <v/>
      </c>
      <c r="I372" s="60" t="str">
        <f t="array" ref="I372">IFERROR(IF(I$2&lt;=$C$1,INDEX('Master Data'!$A$1:$H$686,'Evening Cow'!$A372,2),""),"")</f>
        <v/>
      </c>
      <c r="J372" s="60" t="str">
        <f t="array" ref="J372">IFERROR(IF(J$2&lt;=$C$1,INDEX('Master Data'!$A$1:$H$686,'Evening Cow'!$A372,2),""),"")</f>
        <v/>
      </c>
      <c r="K372" s="60" t="str">
        <f t="array" ref="K372">IFERROR(IF(K$2&lt;=$C$1,INDEX('Master Data'!$A$1:$H$686,'Evening Cow'!$A372,2),""),"")</f>
        <v/>
      </c>
      <c r="L372" s="60" t="str">
        <f t="array" ref="L372">IFERROR(IF(L$2&lt;=$C$1,INDEX('Master Data'!$A$1:$H$686,'Evening Cow'!$A372,2),""),"")</f>
        <v/>
      </c>
      <c r="M372" s="60" t="str">
        <f t="array" ref="M372">IFERROR(IF(M$2&lt;=$C$1,INDEX('Master Data'!$A$1:$H$686,'Evening Cow'!$A372,2),""),"")</f>
        <v/>
      </c>
      <c r="N372" s="60" t="str">
        <f t="array" ref="N372">IFERROR(IF(N$2&lt;=$C$1,INDEX('Master Data'!$A$1:$H$686,'Evening Cow'!$A372,2),""),"")</f>
        <v/>
      </c>
      <c r="O372" s="60" t="str">
        <f t="array" ref="O372">IFERROR(IF(O$2&lt;=$C$1,INDEX('Master Data'!$A$1:$H$686,'Evening Cow'!$A372,2),""),"")</f>
        <v/>
      </c>
      <c r="P372" s="60" t="str">
        <f t="array" ref="P372">IFERROR(IF(P$2&lt;=$C$1,INDEX('Master Data'!$A$1:$H$686,'Evening Cow'!$A372,2),""),"")</f>
        <v/>
      </c>
      <c r="Q372" s="60" t="str">
        <f t="array" ref="Q372">IFERROR(IF(Q$2&lt;=$C$1,INDEX('Master Data'!$A$1:$H$686,'Evening Cow'!$A372,2),""),"")</f>
        <v/>
      </c>
      <c r="R372" s="60" t="str">
        <f t="array" ref="R372">IFERROR(IF(R$2&lt;=$C$1,INDEX('Master Data'!$A$1:$H$686,'Evening Cow'!$A372,2),""),"")</f>
        <v/>
      </c>
      <c r="S372" s="60" t="str">
        <f t="array" ref="S372">IFERROR(IF(S$2&lt;=$C$1,INDEX('Master Data'!$A$1:$H$686,'Evening Cow'!$A372,2),""),"")</f>
        <v/>
      </c>
      <c r="T372" s="60" t="str">
        <f t="array" ref="T372">IFERROR(IF(T$2&lt;=$C$1,INDEX('Master Data'!$A$1:$H$686,'Evening Cow'!$A372,2),""),"")</f>
        <v/>
      </c>
      <c r="U372" s="60" t="str">
        <f t="array" ref="U372">IFERROR(IF(U$2&lt;=$C$1,INDEX('Master Data'!$A$1:$H$686,'Evening Cow'!$A372,2),""),"")</f>
        <v/>
      </c>
      <c r="V372" s="60" t="str">
        <f t="array" ref="V372">IFERROR(IF(V$2&lt;=$C$1,INDEX('Master Data'!$A$1:$H$686,'Evening Cow'!$A372,2),""),"")</f>
        <v/>
      </c>
      <c r="W372" s="60" t="str">
        <f t="array" ref="W372">IFERROR(IF(W$2&lt;=$C$1,INDEX('Master Data'!$A$1:$H$686,'Evening Cow'!$A372,2),""),"")</f>
        <v/>
      </c>
      <c r="X372" s="60" t="str">
        <f t="array" ref="X372">IFERROR(IF(X$2&lt;=$C$1,INDEX('Master Data'!$A$1:$H$686,'Evening Cow'!$A372,2),""),"")</f>
        <v/>
      </c>
      <c r="Y372" s="60" t="str">
        <f t="array" ref="Y372">IFERROR(IF(Y$2&lt;=$C$1,INDEX('Master Data'!$A$1:$H$686,'Evening Cow'!$A372,2),""),"")</f>
        <v/>
      </c>
      <c r="Z372" s="60" t="str">
        <f t="array" ref="Z372">IFERROR(IF(Z$2&lt;=$C$1,INDEX('Master Data'!$A$1:$H$686,'Evening Cow'!$A372,2),""),"")</f>
        <v/>
      </c>
      <c r="AA372" s="60" t="str">
        <f t="array" ref="AA372">IFERROR(IF(AA$2&lt;=$C$1,INDEX('Master Data'!$A$1:$H$686,'Evening Cow'!$A372,2),""),"")</f>
        <v/>
      </c>
      <c r="AB372" s="60" t="str">
        <f t="array" ref="AB372">IFERROR(IF(AB$2&lt;=$C$1,INDEX('Master Data'!$A$1:$H$686,'Evening Cow'!$A372,2),""),"")</f>
        <v/>
      </c>
      <c r="AC372" s="60" t="str">
        <f t="array" ref="AC372">IFERROR(IF(AC$2&lt;=$C$1,INDEX('Master Data'!$A$1:$H$686,'Evening Cow'!$A372,2),""),"")</f>
        <v/>
      </c>
      <c r="AD372" s="60" t="str">
        <f t="array" ref="AD372">IFERROR(IF(AD$2&lt;=$C$1,INDEX('Master Data'!$A$1:$H$686,'Evening Cow'!$A372,2),""),"")</f>
        <v/>
      </c>
      <c r="AE372" s="12"/>
      <c r="AF372" s="12"/>
      <c r="AG372" s="12"/>
    </row>
    <row r="373" ht="14.25" customHeight="1">
      <c r="A373" s="60" t="str">
        <f>IFERROR(SMALL('Master Data'!H:H,ROW()-2),"")</f>
        <v/>
      </c>
      <c r="B373" s="61" t="str">
        <f t="array" ref="B373">IFERROR(INDEX('Master Data'!$A$1:$H$686,'Evening Cow'!$A373,1),"")</f>
        <v>Customer Name</v>
      </c>
      <c r="C373" s="60" t="str">
        <f t="array" ref="C373">IFERROR(IF(C$2&lt;=$C$1,INDEX('Master Data'!$A$1:$H$686,'Evening Cow'!$A373,2),""),"")</f>
        <v/>
      </c>
      <c r="D373" s="60" t="str">
        <f t="array" ref="D373">IFERROR(IF(D$2&lt;=$C$1,INDEX('Master Data'!$A$1:$H$686,'Evening Cow'!$A373,2),""),"")</f>
        <v/>
      </c>
      <c r="E373" s="60" t="str">
        <f t="array" ref="E373">IFERROR(IF(E$2&lt;=$C$1,INDEX('Master Data'!$A$1:$H$686,'Evening Cow'!$A373,2),""),"")</f>
        <v/>
      </c>
      <c r="F373" s="60" t="str">
        <f t="array" ref="F373">IFERROR(IF(F$2&lt;=$C$1,INDEX('Master Data'!$A$1:$H$686,'Evening Cow'!$A373,2),""),"")</f>
        <v/>
      </c>
      <c r="G373" s="60" t="str">
        <f t="array" ref="G373">IFERROR(IF(G$2&lt;=$C$1,INDEX('Master Data'!$A$1:$H$686,'Evening Cow'!$A373,2),""),"")</f>
        <v/>
      </c>
      <c r="H373" s="60" t="str">
        <f t="array" ref="H373">IFERROR(IF(H$2&lt;=$C$1,INDEX('Master Data'!$A$1:$H$686,'Evening Cow'!$A373,2),""),"")</f>
        <v/>
      </c>
      <c r="I373" s="60" t="str">
        <f t="array" ref="I373">IFERROR(IF(I$2&lt;=$C$1,INDEX('Master Data'!$A$1:$H$686,'Evening Cow'!$A373,2),""),"")</f>
        <v/>
      </c>
      <c r="J373" s="60" t="str">
        <f t="array" ref="J373">IFERROR(IF(J$2&lt;=$C$1,INDEX('Master Data'!$A$1:$H$686,'Evening Cow'!$A373,2),""),"")</f>
        <v/>
      </c>
      <c r="K373" s="60" t="str">
        <f t="array" ref="K373">IFERROR(IF(K$2&lt;=$C$1,INDEX('Master Data'!$A$1:$H$686,'Evening Cow'!$A373,2),""),"")</f>
        <v/>
      </c>
      <c r="L373" s="60" t="str">
        <f t="array" ref="L373">IFERROR(IF(L$2&lt;=$C$1,INDEX('Master Data'!$A$1:$H$686,'Evening Cow'!$A373,2),""),"")</f>
        <v/>
      </c>
      <c r="M373" s="60" t="str">
        <f t="array" ref="M373">IFERROR(IF(M$2&lt;=$C$1,INDEX('Master Data'!$A$1:$H$686,'Evening Cow'!$A373,2),""),"")</f>
        <v/>
      </c>
      <c r="N373" s="60" t="str">
        <f t="array" ref="N373">IFERROR(IF(N$2&lt;=$C$1,INDEX('Master Data'!$A$1:$H$686,'Evening Cow'!$A373,2),""),"")</f>
        <v/>
      </c>
      <c r="O373" s="60" t="str">
        <f t="array" ref="O373">IFERROR(IF(O$2&lt;=$C$1,INDEX('Master Data'!$A$1:$H$686,'Evening Cow'!$A373,2),""),"")</f>
        <v/>
      </c>
      <c r="P373" s="60" t="str">
        <f t="array" ref="P373">IFERROR(IF(P$2&lt;=$C$1,INDEX('Master Data'!$A$1:$H$686,'Evening Cow'!$A373,2),""),"")</f>
        <v/>
      </c>
      <c r="Q373" s="60" t="str">
        <f t="array" ref="Q373">IFERROR(IF(Q$2&lt;=$C$1,INDEX('Master Data'!$A$1:$H$686,'Evening Cow'!$A373,2),""),"")</f>
        <v/>
      </c>
      <c r="R373" s="60" t="str">
        <f t="array" ref="R373">IFERROR(IF(R$2&lt;=$C$1,INDEX('Master Data'!$A$1:$H$686,'Evening Cow'!$A373,2),""),"")</f>
        <v/>
      </c>
      <c r="S373" s="60" t="str">
        <f t="array" ref="S373">IFERROR(IF(S$2&lt;=$C$1,INDEX('Master Data'!$A$1:$H$686,'Evening Cow'!$A373,2),""),"")</f>
        <v/>
      </c>
      <c r="T373" s="60" t="str">
        <f t="array" ref="T373">IFERROR(IF(T$2&lt;=$C$1,INDEX('Master Data'!$A$1:$H$686,'Evening Cow'!$A373,2),""),"")</f>
        <v/>
      </c>
      <c r="U373" s="60" t="str">
        <f t="array" ref="U373">IFERROR(IF(U$2&lt;=$C$1,INDEX('Master Data'!$A$1:$H$686,'Evening Cow'!$A373,2),""),"")</f>
        <v/>
      </c>
      <c r="V373" s="60" t="str">
        <f t="array" ref="V373">IFERROR(IF(V$2&lt;=$C$1,INDEX('Master Data'!$A$1:$H$686,'Evening Cow'!$A373,2),""),"")</f>
        <v/>
      </c>
      <c r="W373" s="60" t="str">
        <f t="array" ref="W373">IFERROR(IF(W$2&lt;=$C$1,INDEX('Master Data'!$A$1:$H$686,'Evening Cow'!$A373,2),""),"")</f>
        <v/>
      </c>
      <c r="X373" s="60" t="str">
        <f t="array" ref="X373">IFERROR(IF(X$2&lt;=$C$1,INDEX('Master Data'!$A$1:$H$686,'Evening Cow'!$A373,2),""),"")</f>
        <v/>
      </c>
      <c r="Y373" s="60" t="str">
        <f t="array" ref="Y373">IFERROR(IF(Y$2&lt;=$C$1,INDEX('Master Data'!$A$1:$H$686,'Evening Cow'!$A373,2),""),"")</f>
        <v/>
      </c>
      <c r="Z373" s="60" t="str">
        <f t="array" ref="Z373">IFERROR(IF(Z$2&lt;=$C$1,INDEX('Master Data'!$A$1:$H$686,'Evening Cow'!$A373,2),""),"")</f>
        <v/>
      </c>
      <c r="AA373" s="60" t="str">
        <f t="array" ref="AA373">IFERROR(IF(AA$2&lt;=$C$1,INDEX('Master Data'!$A$1:$H$686,'Evening Cow'!$A373,2),""),"")</f>
        <v/>
      </c>
      <c r="AB373" s="60" t="str">
        <f t="array" ref="AB373">IFERROR(IF(AB$2&lt;=$C$1,INDEX('Master Data'!$A$1:$H$686,'Evening Cow'!$A373,2),""),"")</f>
        <v/>
      </c>
      <c r="AC373" s="60" t="str">
        <f t="array" ref="AC373">IFERROR(IF(AC$2&lt;=$C$1,INDEX('Master Data'!$A$1:$H$686,'Evening Cow'!$A373,2),""),"")</f>
        <v/>
      </c>
      <c r="AD373" s="60" t="str">
        <f t="array" ref="AD373">IFERROR(IF(AD$2&lt;=$C$1,INDEX('Master Data'!$A$1:$H$686,'Evening Cow'!$A373,2),""),"")</f>
        <v/>
      </c>
      <c r="AE373" s="12"/>
      <c r="AF373" s="12"/>
      <c r="AG373" s="12"/>
    </row>
    <row r="374" ht="14.25" customHeight="1">
      <c r="A374" s="60" t="str">
        <f>IFERROR(SMALL('Master Data'!H:H,ROW()-2),"")</f>
        <v/>
      </c>
      <c r="B374" s="61" t="str">
        <f t="array" ref="B374">IFERROR(INDEX('Master Data'!$A$1:$H$686,'Evening Cow'!$A374,1),"")</f>
        <v>Customer Name</v>
      </c>
      <c r="C374" s="60" t="str">
        <f t="array" ref="C374">IFERROR(IF(C$2&lt;=$C$1,INDEX('Master Data'!$A$1:$H$686,'Evening Cow'!$A374,2),""),"")</f>
        <v/>
      </c>
      <c r="D374" s="60" t="str">
        <f t="array" ref="D374">IFERROR(IF(D$2&lt;=$C$1,INDEX('Master Data'!$A$1:$H$686,'Evening Cow'!$A374,2),""),"")</f>
        <v/>
      </c>
      <c r="E374" s="60" t="str">
        <f t="array" ref="E374">IFERROR(IF(E$2&lt;=$C$1,INDEX('Master Data'!$A$1:$H$686,'Evening Cow'!$A374,2),""),"")</f>
        <v/>
      </c>
      <c r="F374" s="60" t="str">
        <f t="array" ref="F374">IFERROR(IF(F$2&lt;=$C$1,INDEX('Master Data'!$A$1:$H$686,'Evening Cow'!$A374,2),""),"")</f>
        <v/>
      </c>
      <c r="G374" s="60" t="str">
        <f t="array" ref="G374">IFERROR(IF(G$2&lt;=$C$1,INDEX('Master Data'!$A$1:$H$686,'Evening Cow'!$A374,2),""),"")</f>
        <v/>
      </c>
      <c r="H374" s="60" t="str">
        <f t="array" ref="H374">IFERROR(IF(H$2&lt;=$C$1,INDEX('Master Data'!$A$1:$H$686,'Evening Cow'!$A374,2),""),"")</f>
        <v/>
      </c>
      <c r="I374" s="60" t="str">
        <f t="array" ref="I374">IFERROR(IF(I$2&lt;=$C$1,INDEX('Master Data'!$A$1:$H$686,'Evening Cow'!$A374,2),""),"")</f>
        <v/>
      </c>
      <c r="J374" s="60" t="str">
        <f t="array" ref="J374">IFERROR(IF(J$2&lt;=$C$1,INDEX('Master Data'!$A$1:$H$686,'Evening Cow'!$A374,2),""),"")</f>
        <v/>
      </c>
      <c r="K374" s="60" t="str">
        <f t="array" ref="K374">IFERROR(IF(K$2&lt;=$C$1,INDEX('Master Data'!$A$1:$H$686,'Evening Cow'!$A374,2),""),"")</f>
        <v/>
      </c>
      <c r="L374" s="60" t="str">
        <f t="array" ref="L374">IFERROR(IF(L$2&lt;=$C$1,INDEX('Master Data'!$A$1:$H$686,'Evening Cow'!$A374,2),""),"")</f>
        <v/>
      </c>
      <c r="M374" s="60" t="str">
        <f t="array" ref="M374">IFERROR(IF(M$2&lt;=$C$1,INDEX('Master Data'!$A$1:$H$686,'Evening Cow'!$A374,2),""),"")</f>
        <v/>
      </c>
      <c r="N374" s="60" t="str">
        <f t="array" ref="N374">IFERROR(IF(N$2&lt;=$C$1,INDEX('Master Data'!$A$1:$H$686,'Evening Cow'!$A374,2),""),"")</f>
        <v/>
      </c>
      <c r="O374" s="60" t="str">
        <f t="array" ref="O374">IFERROR(IF(O$2&lt;=$C$1,INDEX('Master Data'!$A$1:$H$686,'Evening Cow'!$A374,2),""),"")</f>
        <v/>
      </c>
      <c r="P374" s="60" t="str">
        <f t="array" ref="P374">IFERROR(IF(P$2&lt;=$C$1,INDEX('Master Data'!$A$1:$H$686,'Evening Cow'!$A374,2),""),"")</f>
        <v/>
      </c>
      <c r="Q374" s="60" t="str">
        <f t="array" ref="Q374">IFERROR(IF(Q$2&lt;=$C$1,INDEX('Master Data'!$A$1:$H$686,'Evening Cow'!$A374,2),""),"")</f>
        <v/>
      </c>
      <c r="R374" s="60" t="str">
        <f t="array" ref="R374">IFERROR(IF(R$2&lt;=$C$1,INDEX('Master Data'!$A$1:$H$686,'Evening Cow'!$A374,2),""),"")</f>
        <v/>
      </c>
      <c r="S374" s="60" t="str">
        <f t="array" ref="S374">IFERROR(IF(S$2&lt;=$C$1,INDEX('Master Data'!$A$1:$H$686,'Evening Cow'!$A374,2),""),"")</f>
        <v/>
      </c>
      <c r="T374" s="60" t="str">
        <f t="array" ref="T374">IFERROR(IF(T$2&lt;=$C$1,INDEX('Master Data'!$A$1:$H$686,'Evening Cow'!$A374,2),""),"")</f>
        <v/>
      </c>
      <c r="U374" s="60" t="str">
        <f t="array" ref="U374">IFERROR(IF(U$2&lt;=$C$1,INDEX('Master Data'!$A$1:$H$686,'Evening Cow'!$A374,2),""),"")</f>
        <v/>
      </c>
      <c r="V374" s="60" t="str">
        <f t="array" ref="V374">IFERROR(IF(V$2&lt;=$C$1,INDEX('Master Data'!$A$1:$H$686,'Evening Cow'!$A374,2),""),"")</f>
        <v/>
      </c>
      <c r="W374" s="60" t="str">
        <f t="array" ref="W374">IFERROR(IF(W$2&lt;=$C$1,INDEX('Master Data'!$A$1:$H$686,'Evening Cow'!$A374,2),""),"")</f>
        <v/>
      </c>
      <c r="X374" s="60" t="str">
        <f t="array" ref="X374">IFERROR(IF(X$2&lt;=$C$1,INDEX('Master Data'!$A$1:$H$686,'Evening Cow'!$A374,2),""),"")</f>
        <v/>
      </c>
      <c r="Y374" s="60" t="str">
        <f t="array" ref="Y374">IFERROR(IF(Y$2&lt;=$C$1,INDEX('Master Data'!$A$1:$H$686,'Evening Cow'!$A374,2),""),"")</f>
        <v/>
      </c>
      <c r="Z374" s="60" t="str">
        <f t="array" ref="Z374">IFERROR(IF(Z$2&lt;=$C$1,INDEX('Master Data'!$A$1:$H$686,'Evening Cow'!$A374,2),""),"")</f>
        <v/>
      </c>
      <c r="AA374" s="60" t="str">
        <f t="array" ref="AA374">IFERROR(IF(AA$2&lt;=$C$1,INDEX('Master Data'!$A$1:$H$686,'Evening Cow'!$A374,2),""),"")</f>
        <v/>
      </c>
      <c r="AB374" s="60" t="str">
        <f t="array" ref="AB374">IFERROR(IF(AB$2&lt;=$C$1,INDEX('Master Data'!$A$1:$H$686,'Evening Cow'!$A374,2),""),"")</f>
        <v/>
      </c>
      <c r="AC374" s="60" t="str">
        <f t="array" ref="AC374">IFERROR(IF(AC$2&lt;=$C$1,INDEX('Master Data'!$A$1:$H$686,'Evening Cow'!$A374,2),""),"")</f>
        <v/>
      </c>
      <c r="AD374" s="60" t="str">
        <f t="array" ref="AD374">IFERROR(IF(AD$2&lt;=$C$1,INDEX('Master Data'!$A$1:$H$686,'Evening Cow'!$A374,2),""),"")</f>
        <v/>
      </c>
      <c r="AE374" s="12"/>
      <c r="AF374" s="12"/>
      <c r="AG374" s="12"/>
    </row>
    <row r="375" ht="14.25" customHeight="1">
      <c r="A375" s="60" t="str">
        <f>IFERROR(SMALL('Master Data'!H:H,ROW()-2),"")</f>
        <v/>
      </c>
      <c r="B375" s="61" t="str">
        <f t="array" ref="B375">IFERROR(INDEX('Master Data'!$A$1:$H$686,'Evening Cow'!$A375,1),"")</f>
        <v>Customer Name</v>
      </c>
      <c r="C375" s="60" t="str">
        <f t="array" ref="C375">IFERROR(IF(C$2&lt;=$C$1,INDEX('Master Data'!$A$1:$H$686,'Evening Cow'!$A375,2),""),"")</f>
        <v/>
      </c>
      <c r="D375" s="60" t="str">
        <f t="array" ref="D375">IFERROR(IF(D$2&lt;=$C$1,INDEX('Master Data'!$A$1:$H$686,'Evening Cow'!$A375,2),""),"")</f>
        <v/>
      </c>
      <c r="E375" s="60" t="str">
        <f t="array" ref="E375">IFERROR(IF(E$2&lt;=$C$1,INDEX('Master Data'!$A$1:$H$686,'Evening Cow'!$A375,2),""),"")</f>
        <v/>
      </c>
      <c r="F375" s="60" t="str">
        <f t="array" ref="F375">IFERROR(IF(F$2&lt;=$C$1,INDEX('Master Data'!$A$1:$H$686,'Evening Cow'!$A375,2),""),"")</f>
        <v/>
      </c>
      <c r="G375" s="60" t="str">
        <f t="array" ref="G375">IFERROR(IF(G$2&lt;=$C$1,INDEX('Master Data'!$A$1:$H$686,'Evening Cow'!$A375,2),""),"")</f>
        <v/>
      </c>
      <c r="H375" s="60" t="str">
        <f t="array" ref="H375">IFERROR(IF(H$2&lt;=$C$1,INDEX('Master Data'!$A$1:$H$686,'Evening Cow'!$A375,2),""),"")</f>
        <v/>
      </c>
      <c r="I375" s="60" t="str">
        <f t="array" ref="I375">IFERROR(IF(I$2&lt;=$C$1,INDEX('Master Data'!$A$1:$H$686,'Evening Cow'!$A375,2),""),"")</f>
        <v/>
      </c>
      <c r="J375" s="60" t="str">
        <f t="array" ref="J375">IFERROR(IF(J$2&lt;=$C$1,INDEX('Master Data'!$A$1:$H$686,'Evening Cow'!$A375,2),""),"")</f>
        <v/>
      </c>
      <c r="K375" s="60" t="str">
        <f t="array" ref="K375">IFERROR(IF(K$2&lt;=$C$1,INDEX('Master Data'!$A$1:$H$686,'Evening Cow'!$A375,2),""),"")</f>
        <v/>
      </c>
      <c r="L375" s="60" t="str">
        <f t="array" ref="L375">IFERROR(IF(L$2&lt;=$C$1,INDEX('Master Data'!$A$1:$H$686,'Evening Cow'!$A375,2),""),"")</f>
        <v/>
      </c>
      <c r="M375" s="60" t="str">
        <f t="array" ref="M375">IFERROR(IF(M$2&lt;=$C$1,INDEX('Master Data'!$A$1:$H$686,'Evening Cow'!$A375,2),""),"")</f>
        <v/>
      </c>
      <c r="N375" s="60" t="str">
        <f t="array" ref="N375">IFERROR(IF(N$2&lt;=$C$1,INDEX('Master Data'!$A$1:$H$686,'Evening Cow'!$A375,2),""),"")</f>
        <v/>
      </c>
      <c r="O375" s="60" t="str">
        <f t="array" ref="O375">IFERROR(IF(O$2&lt;=$C$1,INDEX('Master Data'!$A$1:$H$686,'Evening Cow'!$A375,2),""),"")</f>
        <v/>
      </c>
      <c r="P375" s="60" t="str">
        <f t="array" ref="P375">IFERROR(IF(P$2&lt;=$C$1,INDEX('Master Data'!$A$1:$H$686,'Evening Cow'!$A375,2),""),"")</f>
        <v/>
      </c>
      <c r="Q375" s="60" t="str">
        <f t="array" ref="Q375">IFERROR(IF(Q$2&lt;=$C$1,INDEX('Master Data'!$A$1:$H$686,'Evening Cow'!$A375,2),""),"")</f>
        <v/>
      </c>
      <c r="R375" s="60" t="str">
        <f t="array" ref="R375">IFERROR(IF(R$2&lt;=$C$1,INDEX('Master Data'!$A$1:$H$686,'Evening Cow'!$A375,2),""),"")</f>
        <v/>
      </c>
      <c r="S375" s="60" t="str">
        <f t="array" ref="S375">IFERROR(IF(S$2&lt;=$C$1,INDEX('Master Data'!$A$1:$H$686,'Evening Cow'!$A375,2),""),"")</f>
        <v/>
      </c>
      <c r="T375" s="60" t="str">
        <f t="array" ref="T375">IFERROR(IF(T$2&lt;=$C$1,INDEX('Master Data'!$A$1:$H$686,'Evening Cow'!$A375,2),""),"")</f>
        <v/>
      </c>
      <c r="U375" s="60" t="str">
        <f t="array" ref="U375">IFERROR(IF(U$2&lt;=$C$1,INDEX('Master Data'!$A$1:$H$686,'Evening Cow'!$A375,2),""),"")</f>
        <v/>
      </c>
      <c r="V375" s="60" t="str">
        <f t="array" ref="V375">IFERROR(IF(V$2&lt;=$C$1,INDEX('Master Data'!$A$1:$H$686,'Evening Cow'!$A375,2),""),"")</f>
        <v/>
      </c>
      <c r="W375" s="60" t="str">
        <f t="array" ref="W375">IFERROR(IF(W$2&lt;=$C$1,INDEX('Master Data'!$A$1:$H$686,'Evening Cow'!$A375,2),""),"")</f>
        <v/>
      </c>
      <c r="X375" s="60" t="str">
        <f t="array" ref="X375">IFERROR(IF(X$2&lt;=$C$1,INDEX('Master Data'!$A$1:$H$686,'Evening Cow'!$A375,2),""),"")</f>
        <v/>
      </c>
      <c r="Y375" s="60" t="str">
        <f t="array" ref="Y375">IFERROR(IF(Y$2&lt;=$C$1,INDEX('Master Data'!$A$1:$H$686,'Evening Cow'!$A375,2),""),"")</f>
        <v/>
      </c>
      <c r="Z375" s="60" t="str">
        <f t="array" ref="Z375">IFERROR(IF(Z$2&lt;=$C$1,INDEX('Master Data'!$A$1:$H$686,'Evening Cow'!$A375,2),""),"")</f>
        <v/>
      </c>
      <c r="AA375" s="60" t="str">
        <f t="array" ref="AA375">IFERROR(IF(AA$2&lt;=$C$1,INDEX('Master Data'!$A$1:$H$686,'Evening Cow'!$A375,2),""),"")</f>
        <v/>
      </c>
      <c r="AB375" s="60" t="str">
        <f t="array" ref="AB375">IFERROR(IF(AB$2&lt;=$C$1,INDEX('Master Data'!$A$1:$H$686,'Evening Cow'!$A375,2),""),"")</f>
        <v/>
      </c>
      <c r="AC375" s="60" t="str">
        <f t="array" ref="AC375">IFERROR(IF(AC$2&lt;=$C$1,INDEX('Master Data'!$A$1:$H$686,'Evening Cow'!$A375,2),""),"")</f>
        <v/>
      </c>
      <c r="AD375" s="60" t="str">
        <f t="array" ref="AD375">IFERROR(IF(AD$2&lt;=$C$1,INDEX('Master Data'!$A$1:$H$686,'Evening Cow'!$A375,2),""),"")</f>
        <v/>
      </c>
      <c r="AE375" s="12"/>
      <c r="AF375" s="12"/>
      <c r="AG375" s="12"/>
    </row>
    <row r="376" ht="14.25" customHeight="1">
      <c r="A376" s="60" t="str">
        <f>IFERROR(SMALL('Master Data'!H:H,ROW()-2),"")</f>
        <v/>
      </c>
      <c r="B376" s="61" t="str">
        <f t="array" ref="B376">IFERROR(INDEX('Master Data'!$A$1:$H$686,'Evening Cow'!$A376,1),"")</f>
        <v>Customer Name</v>
      </c>
      <c r="C376" s="60" t="str">
        <f t="array" ref="C376">IFERROR(IF(C$2&lt;=$C$1,INDEX('Master Data'!$A$1:$H$686,'Evening Cow'!$A376,2),""),"")</f>
        <v/>
      </c>
      <c r="D376" s="60" t="str">
        <f t="array" ref="D376">IFERROR(IF(D$2&lt;=$C$1,INDEX('Master Data'!$A$1:$H$686,'Evening Cow'!$A376,2),""),"")</f>
        <v/>
      </c>
      <c r="E376" s="60" t="str">
        <f t="array" ref="E376">IFERROR(IF(E$2&lt;=$C$1,INDEX('Master Data'!$A$1:$H$686,'Evening Cow'!$A376,2),""),"")</f>
        <v/>
      </c>
      <c r="F376" s="60" t="str">
        <f t="array" ref="F376">IFERROR(IF(F$2&lt;=$C$1,INDEX('Master Data'!$A$1:$H$686,'Evening Cow'!$A376,2),""),"")</f>
        <v/>
      </c>
      <c r="G376" s="60" t="str">
        <f t="array" ref="G376">IFERROR(IF(G$2&lt;=$C$1,INDEX('Master Data'!$A$1:$H$686,'Evening Cow'!$A376,2),""),"")</f>
        <v/>
      </c>
      <c r="H376" s="60" t="str">
        <f t="array" ref="H376">IFERROR(IF(H$2&lt;=$C$1,INDEX('Master Data'!$A$1:$H$686,'Evening Cow'!$A376,2),""),"")</f>
        <v/>
      </c>
      <c r="I376" s="60" t="str">
        <f t="array" ref="I376">IFERROR(IF(I$2&lt;=$C$1,INDEX('Master Data'!$A$1:$H$686,'Evening Cow'!$A376,2),""),"")</f>
        <v/>
      </c>
      <c r="J376" s="60" t="str">
        <f t="array" ref="J376">IFERROR(IF(J$2&lt;=$C$1,INDEX('Master Data'!$A$1:$H$686,'Evening Cow'!$A376,2),""),"")</f>
        <v/>
      </c>
      <c r="K376" s="60" t="str">
        <f t="array" ref="K376">IFERROR(IF(K$2&lt;=$C$1,INDEX('Master Data'!$A$1:$H$686,'Evening Cow'!$A376,2),""),"")</f>
        <v/>
      </c>
      <c r="L376" s="60" t="str">
        <f t="array" ref="L376">IFERROR(IF(L$2&lt;=$C$1,INDEX('Master Data'!$A$1:$H$686,'Evening Cow'!$A376,2),""),"")</f>
        <v/>
      </c>
      <c r="M376" s="60" t="str">
        <f t="array" ref="M376">IFERROR(IF(M$2&lt;=$C$1,INDEX('Master Data'!$A$1:$H$686,'Evening Cow'!$A376,2),""),"")</f>
        <v/>
      </c>
      <c r="N376" s="60" t="str">
        <f t="array" ref="N376">IFERROR(IF(N$2&lt;=$C$1,INDEX('Master Data'!$A$1:$H$686,'Evening Cow'!$A376,2),""),"")</f>
        <v/>
      </c>
      <c r="O376" s="60" t="str">
        <f t="array" ref="O376">IFERROR(IF(O$2&lt;=$C$1,INDEX('Master Data'!$A$1:$H$686,'Evening Cow'!$A376,2),""),"")</f>
        <v/>
      </c>
      <c r="P376" s="60" t="str">
        <f t="array" ref="P376">IFERROR(IF(P$2&lt;=$C$1,INDEX('Master Data'!$A$1:$H$686,'Evening Cow'!$A376,2),""),"")</f>
        <v/>
      </c>
      <c r="Q376" s="60" t="str">
        <f t="array" ref="Q376">IFERROR(IF(Q$2&lt;=$C$1,INDEX('Master Data'!$A$1:$H$686,'Evening Cow'!$A376,2),""),"")</f>
        <v/>
      </c>
      <c r="R376" s="60" t="str">
        <f t="array" ref="R376">IFERROR(IF(R$2&lt;=$C$1,INDEX('Master Data'!$A$1:$H$686,'Evening Cow'!$A376,2),""),"")</f>
        <v/>
      </c>
      <c r="S376" s="60" t="str">
        <f t="array" ref="S376">IFERROR(IF(S$2&lt;=$C$1,INDEX('Master Data'!$A$1:$H$686,'Evening Cow'!$A376,2),""),"")</f>
        <v/>
      </c>
      <c r="T376" s="60" t="str">
        <f t="array" ref="T376">IFERROR(IF(T$2&lt;=$C$1,INDEX('Master Data'!$A$1:$H$686,'Evening Cow'!$A376,2),""),"")</f>
        <v/>
      </c>
      <c r="U376" s="60" t="str">
        <f t="array" ref="U376">IFERROR(IF(U$2&lt;=$C$1,INDEX('Master Data'!$A$1:$H$686,'Evening Cow'!$A376,2),""),"")</f>
        <v/>
      </c>
      <c r="V376" s="60" t="str">
        <f t="array" ref="V376">IFERROR(IF(V$2&lt;=$C$1,INDEX('Master Data'!$A$1:$H$686,'Evening Cow'!$A376,2),""),"")</f>
        <v/>
      </c>
      <c r="W376" s="60" t="str">
        <f t="array" ref="W376">IFERROR(IF(W$2&lt;=$C$1,INDEX('Master Data'!$A$1:$H$686,'Evening Cow'!$A376,2),""),"")</f>
        <v/>
      </c>
      <c r="X376" s="60" t="str">
        <f t="array" ref="X376">IFERROR(IF(X$2&lt;=$C$1,INDEX('Master Data'!$A$1:$H$686,'Evening Cow'!$A376,2),""),"")</f>
        <v/>
      </c>
      <c r="Y376" s="60" t="str">
        <f t="array" ref="Y376">IFERROR(IF(Y$2&lt;=$C$1,INDEX('Master Data'!$A$1:$H$686,'Evening Cow'!$A376,2),""),"")</f>
        <v/>
      </c>
      <c r="Z376" s="60" t="str">
        <f t="array" ref="Z376">IFERROR(IF(Z$2&lt;=$C$1,INDEX('Master Data'!$A$1:$H$686,'Evening Cow'!$A376,2),""),"")</f>
        <v/>
      </c>
      <c r="AA376" s="60" t="str">
        <f t="array" ref="AA376">IFERROR(IF(AA$2&lt;=$C$1,INDEX('Master Data'!$A$1:$H$686,'Evening Cow'!$A376,2),""),"")</f>
        <v/>
      </c>
      <c r="AB376" s="60" t="str">
        <f t="array" ref="AB376">IFERROR(IF(AB$2&lt;=$C$1,INDEX('Master Data'!$A$1:$H$686,'Evening Cow'!$A376,2),""),"")</f>
        <v/>
      </c>
      <c r="AC376" s="60" t="str">
        <f t="array" ref="AC376">IFERROR(IF(AC$2&lt;=$C$1,INDEX('Master Data'!$A$1:$H$686,'Evening Cow'!$A376,2),""),"")</f>
        <v/>
      </c>
      <c r="AD376" s="60" t="str">
        <f t="array" ref="AD376">IFERROR(IF(AD$2&lt;=$C$1,INDEX('Master Data'!$A$1:$H$686,'Evening Cow'!$A376,2),""),"")</f>
        <v/>
      </c>
      <c r="AE376" s="12"/>
      <c r="AF376" s="12"/>
      <c r="AG376" s="12"/>
    </row>
    <row r="377" ht="14.25" customHeight="1">
      <c r="A377" s="60" t="str">
        <f>IFERROR(SMALL('Master Data'!H:H,ROW()-2),"")</f>
        <v/>
      </c>
      <c r="B377" s="61" t="str">
        <f t="array" ref="B377">IFERROR(INDEX('Master Data'!$A$1:$H$686,'Evening Cow'!$A377,1),"")</f>
        <v>Customer Name</v>
      </c>
      <c r="C377" s="60" t="str">
        <f t="array" ref="C377">IFERROR(IF(C$2&lt;=$C$1,INDEX('Master Data'!$A$1:$H$686,'Evening Cow'!$A377,2),""),"")</f>
        <v/>
      </c>
      <c r="D377" s="60" t="str">
        <f t="array" ref="D377">IFERROR(IF(D$2&lt;=$C$1,INDEX('Master Data'!$A$1:$H$686,'Evening Cow'!$A377,2),""),"")</f>
        <v/>
      </c>
      <c r="E377" s="60" t="str">
        <f t="array" ref="E377">IFERROR(IF(E$2&lt;=$C$1,INDEX('Master Data'!$A$1:$H$686,'Evening Cow'!$A377,2),""),"")</f>
        <v/>
      </c>
      <c r="F377" s="60" t="str">
        <f t="array" ref="F377">IFERROR(IF(F$2&lt;=$C$1,INDEX('Master Data'!$A$1:$H$686,'Evening Cow'!$A377,2),""),"")</f>
        <v/>
      </c>
      <c r="G377" s="60" t="str">
        <f t="array" ref="G377">IFERROR(IF(G$2&lt;=$C$1,INDEX('Master Data'!$A$1:$H$686,'Evening Cow'!$A377,2),""),"")</f>
        <v/>
      </c>
      <c r="H377" s="60" t="str">
        <f t="array" ref="H377">IFERROR(IF(H$2&lt;=$C$1,INDEX('Master Data'!$A$1:$H$686,'Evening Cow'!$A377,2),""),"")</f>
        <v/>
      </c>
      <c r="I377" s="60" t="str">
        <f t="array" ref="I377">IFERROR(IF(I$2&lt;=$C$1,INDEX('Master Data'!$A$1:$H$686,'Evening Cow'!$A377,2),""),"")</f>
        <v/>
      </c>
      <c r="J377" s="60" t="str">
        <f t="array" ref="J377">IFERROR(IF(J$2&lt;=$C$1,INDEX('Master Data'!$A$1:$H$686,'Evening Cow'!$A377,2),""),"")</f>
        <v/>
      </c>
      <c r="K377" s="60" t="str">
        <f t="array" ref="K377">IFERROR(IF(K$2&lt;=$C$1,INDEX('Master Data'!$A$1:$H$686,'Evening Cow'!$A377,2),""),"")</f>
        <v/>
      </c>
      <c r="L377" s="60" t="str">
        <f t="array" ref="L377">IFERROR(IF(L$2&lt;=$C$1,INDEX('Master Data'!$A$1:$H$686,'Evening Cow'!$A377,2),""),"")</f>
        <v/>
      </c>
      <c r="M377" s="60" t="str">
        <f t="array" ref="M377">IFERROR(IF(M$2&lt;=$C$1,INDEX('Master Data'!$A$1:$H$686,'Evening Cow'!$A377,2),""),"")</f>
        <v/>
      </c>
      <c r="N377" s="60" t="str">
        <f t="array" ref="N377">IFERROR(IF(N$2&lt;=$C$1,INDEX('Master Data'!$A$1:$H$686,'Evening Cow'!$A377,2),""),"")</f>
        <v/>
      </c>
      <c r="O377" s="60" t="str">
        <f t="array" ref="O377">IFERROR(IF(O$2&lt;=$C$1,INDEX('Master Data'!$A$1:$H$686,'Evening Cow'!$A377,2),""),"")</f>
        <v/>
      </c>
      <c r="P377" s="60" t="str">
        <f t="array" ref="P377">IFERROR(IF(P$2&lt;=$C$1,INDEX('Master Data'!$A$1:$H$686,'Evening Cow'!$A377,2),""),"")</f>
        <v/>
      </c>
      <c r="Q377" s="60" t="str">
        <f t="array" ref="Q377">IFERROR(IF(Q$2&lt;=$C$1,INDEX('Master Data'!$A$1:$H$686,'Evening Cow'!$A377,2),""),"")</f>
        <v/>
      </c>
      <c r="R377" s="60" t="str">
        <f t="array" ref="R377">IFERROR(IF(R$2&lt;=$C$1,INDEX('Master Data'!$A$1:$H$686,'Evening Cow'!$A377,2),""),"")</f>
        <v/>
      </c>
      <c r="S377" s="60" t="str">
        <f t="array" ref="S377">IFERROR(IF(S$2&lt;=$C$1,INDEX('Master Data'!$A$1:$H$686,'Evening Cow'!$A377,2),""),"")</f>
        <v/>
      </c>
      <c r="T377" s="60" t="str">
        <f t="array" ref="T377">IFERROR(IF(T$2&lt;=$C$1,INDEX('Master Data'!$A$1:$H$686,'Evening Cow'!$A377,2),""),"")</f>
        <v/>
      </c>
      <c r="U377" s="60" t="str">
        <f t="array" ref="U377">IFERROR(IF(U$2&lt;=$C$1,INDEX('Master Data'!$A$1:$H$686,'Evening Cow'!$A377,2),""),"")</f>
        <v/>
      </c>
      <c r="V377" s="60" t="str">
        <f t="array" ref="V377">IFERROR(IF(V$2&lt;=$C$1,INDEX('Master Data'!$A$1:$H$686,'Evening Cow'!$A377,2),""),"")</f>
        <v/>
      </c>
      <c r="W377" s="60" t="str">
        <f t="array" ref="W377">IFERROR(IF(W$2&lt;=$C$1,INDEX('Master Data'!$A$1:$H$686,'Evening Cow'!$A377,2),""),"")</f>
        <v/>
      </c>
      <c r="X377" s="60" t="str">
        <f t="array" ref="X377">IFERROR(IF(X$2&lt;=$C$1,INDEX('Master Data'!$A$1:$H$686,'Evening Cow'!$A377,2),""),"")</f>
        <v/>
      </c>
      <c r="Y377" s="60" t="str">
        <f t="array" ref="Y377">IFERROR(IF(Y$2&lt;=$C$1,INDEX('Master Data'!$A$1:$H$686,'Evening Cow'!$A377,2),""),"")</f>
        <v/>
      </c>
      <c r="Z377" s="60" t="str">
        <f t="array" ref="Z377">IFERROR(IF(Z$2&lt;=$C$1,INDEX('Master Data'!$A$1:$H$686,'Evening Cow'!$A377,2),""),"")</f>
        <v/>
      </c>
      <c r="AA377" s="60" t="str">
        <f t="array" ref="AA377">IFERROR(IF(AA$2&lt;=$C$1,INDEX('Master Data'!$A$1:$H$686,'Evening Cow'!$A377,2),""),"")</f>
        <v/>
      </c>
      <c r="AB377" s="60" t="str">
        <f t="array" ref="AB377">IFERROR(IF(AB$2&lt;=$C$1,INDEX('Master Data'!$A$1:$H$686,'Evening Cow'!$A377,2),""),"")</f>
        <v/>
      </c>
      <c r="AC377" s="60" t="str">
        <f t="array" ref="AC377">IFERROR(IF(AC$2&lt;=$C$1,INDEX('Master Data'!$A$1:$H$686,'Evening Cow'!$A377,2),""),"")</f>
        <v/>
      </c>
      <c r="AD377" s="60" t="str">
        <f t="array" ref="AD377">IFERROR(IF(AD$2&lt;=$C$1,INDEX('Master Data'!$A$1:$H$686,'Evening Cow'!$A377,2),""),"")</f>
        <v/>
      </c>
      <c r="AE377" s="12"/>
      <c r="AF377" s="12"/>
      <c r="AG377" s="12"/>
    </row>
    <row r="378" ht="14.25" customHeight="1">
      <c r="A378" s="60" t="str">
        <f>IFERROR(SMALL('Master Data'!H:H,ROW()-2),"")</f>
        <v/>
      </c>
      <c r="B378" s="61" t="str">
        <f t="array" ref="B378">IFERROR(INDEX('Master Data'!$A$1:$H$686,'Evening Cow'!$A378,1),"")</f>
        <v>Customer Name</v>
      </c>
      <c r="C378" s="60" t="str">
        <f t="array" ref="C378">IFERROR(IF(C$2&lt;=$C$1,INDEX('Master Data'!$A$1:$H$686,'Evening Cow'!$A378,2),""),"")</f>
        <v/>
      </c>
      <c r="D378" s="60" t="str">
        <f t="array" ref="D378">IFERROR(IF(D$2&lt;=$C$1,INDEX('Master Data'!$A$1:$H$686,'Evening Cow'!$A378,2),""),"")</f>
        <v/>
      </c>
      <c r="E378" s="60" t="str">
        <f t="array" ref="E378">IFERROR(IF(E$2&lt;=$C$1,INDEX('Master Data'!$A$1:$H$686,'Evening Cow'!$A378,2),""),"")</f>
        <v/>
      </c>
      <c r="F378" s="60" t="str">
        <f t="array" ref="F378">IFERROR(IF(F$2&lt;=$C$1,INDEX('Master Data'!$A$1:$H$686,'Evening Cow'!$A378,2),""),"")</f>
        <v/>
      </c>
      <c r="G378" s="60" t="str">
        <f t="array" ref="G378">IFERROR(IF(G$2&lt;=$C$1,INDEX('Master Data'!$A$1:$H$686,'Evening Cow'!$A378,2),""),"")</f>
        <v/>
      </c>
      <c r="H378" s="60" t="str">
        <f t="array" ref="H378">IFERROR(IF(H$2&lt;=$C$1,INDEX('Master Data'!$A$1:$H$686,'Evening Cow'!$A378,2),""),"")</f>
        <v/>
      </c>
      <c r="I378" s="60" t="str">
        <f t="array" ref="I378">IFERROR(IF(I$2&lt;=$C$1,INDEX('Master Data'!$A$1:$H$686,'Evening Cow'!$A378,2),""),"")</f>
        <v/>
      </c>
      <c r="J378" s="60" t="str">
        <f t="array" ref="J378">IFERROR(IF(J$2&lt;=$C$1,INDEX('Master Data'!$A$1:$H$686,'Evening Cow'!$A378,2),""),"")</f>
        <v/>
      </c>
      <c r="K378" s="60" t="str">
        <f t="array" ref="K378">IFERROR(IF(K$2&lt;=$C$1,INDEX('Master Data'!$A$1:$H$686,'Evening Cow'!$A378,2),""),"")</f>
        <v/>
      </c>
      <c r="L378" s="60" t="str">
        <f t="array" ref="L378">IFERROR(IF(L$2&lt;=$C$1,INDEX('Master Data'!$A$1:$H$686,'Evening Cow'!$A378,2),""),"")</f>
        <v/>
      </c>
      <c r="M378" s="60" t="str">
        <f t="array" ref="M378">IFERROR(IF(M$2&lt;=$C$1,INDEX('Master Data'!$A$1:$H$686,'Evening Cow'!$A378,2),""),"")</f>
        <v/>
      </c>
      <c r="N378" s="60" t="str">
        <f t="array" ref="N378">IFERROR(IF(N$2&lt;=$C$1,INDEX('Master Data'!$A$1:$H$686,'Evening Cow'!$A378,2),""),"")</f>
        <v/>
      </c>
      <c r="O378" s="60" t="str">
        <f t="array" ref="O378">IFERROR(IF(O$2&lt;=$C$1,INDEX('Master Data'!$A$1:$H$686,'Evening Cow'!$A378,2),""),"")</f>
        <v/>
      </c>
      <c r="P378" s="60" t="str">
        <f t="array" ref="P378">IFERROR(IF(P$2&lt;=$C$1,INDEX('Master Data'!$A$1:$H$686,'Evening Cow'!$A378,2),""),"")</f>
        <v/>
      </c>
      <c r="Q378" s="60" t="str">
        <f t="array" ref="Q378">IFERROR(IF(Q$2&lt;=$C$1,INDEX('Master Data'!$A$1:$H$686,'Evening Cow'!$A378,2),""),"")</f>
        <v/>
      </c>
      <c r="R378" s="60" t="str">
        <f t="array" ref="R378">IFERROR(IF(R$2&lt;=$C$1,INDEX('Master Data'!$A$1:$H$686,'Evening Cow'!$A378,2),""),"")</f>
        <v/>
      </c>
      <c r="S378" s="60" t="str">
        <f t="array" ref="S378">IFERROR(IF(S$2&lt;=$C$1,INDEX('Master Data'!$A$1:$H$686,'Evening Cow'!$A378,2),""),"")</f>
        <v/>
      </c>
      <c r="T378" s="60" t="str">
        <f t="array" ref="T378">IFERROR(IF(T$2&lt;=$C$1,INDEX('Master Data'!$A$1:$H$686,'Evening Cow'!$A378,2),""),"")</f>
        <v/>
      </c>
      <c r="U378" s="60" t="str">
        <f t="array" ref="U378">IFERROR(IF(U$2&lt;=$C$1,INDEX('Master Data'!$A$1:$H$686,'Evening Cow'!$A378,2),""),"")</f>
        <v/>
      </c>
      <c r="V378" s="60" t="str">
        <f t="array" ref="V378">IFERROR(IF(V$2&lt;=$C$1,INDEX('Master Data'!$A$1:$H$686,'Evening Cow'!$A378,2),""),"")</f>
        <v/>
      </c>
      <c r="W378" s="60" t="str">
        <f t="array" ref="W378">IFERROR(IF(W$2&lt;=$C$1,INDEX('Master Data'!$A$1:$H$686,'Evening Cow'!$A378,2),""),"")</f>
        <v/>
      </c>
      <c r="X378" s="60" t="str">
        <f t="array" ref="X378">IFERROR(IF(X$2&lt;=$C$1,INDEX('Master Data'!$A$1:$H$686,'Evening Cow'!$A378,2),""),"")</f>
        <v/>
      </c>
      <c r="Y378" s="60" t="str">
        <f t="array" ref="Y378">IFERROR(IF(Y$2&lt;=$C$1,INDEX('Master Data'!$A$1:$H$686,'Evening Cow'!$A378,2),""),"")</f>
        <v/>
      </c>
      <c r="Z378" s="60" t="str">
        <f t="array" ref="Z378">IFERROR(IF(Z$2&lt;=$C$1,INDEX('Master Data'!$A$1:$H$686,'Evening Cow'!$A378,2),""),"")</f>
        <v/>
      </c>
      <c r="AA378" s="60" t="str">
        <f t="array" ref="AA378">IFERROR(IF(AA$2&lt;=$C$1,INDEX('Master Data'!$A$1:$H$686,'Evening Cow'!$A378,2),""),"")</f>
        <v/>
      </c>
      <c r="AB378" s="60" t="str">
        <f t="array" ref="AB378">IFERROR(IF(AB$2&lt;=$C$1,INDEX('Master Data'!$A$1:$H$686,'Evening Cow'!$A378,2),""),"")</f>
        <v/>
      </c>
      <c r="AC378" s="60" t="str">
        <f t="array" ref="AC378">IFERROR(IF(AC$2&lt;=$C$1,INDEX('Master Data'!$A$1:$H$686,'Evening Cow'!$A378,2),""),"")</f>
        <v/>
      </c>
      <c r="AD378" s="60" t="str">
        <f t="array" ref="AD378">IFERROR(IF(AD$2&lt;=$C$1,INDEX('Master Data'!$A$1:$H$686,'Evening Cow'!$A378,2),""),"")</f>
        <v/>
      </c>
      <c r="AE378" s="12"/>
      <c r="AF378" s="12"/>
      <c r="AG378" s="12"/>
    </row>
    <row r="379" ht="14.25" customHeight="1">
      <c r="A379" s="60" t="str">
        <f>IFERROR(SMALL('Master Data'!H:H,ROW()-2),"")</f>
        <v/>
      </c>
      <c r="B379" s="61" t="str">
        <f t="array" ref="B379">IFERROR(INDEX('Master Data'!$A$1:$H$686,'Evening Cow'!$A379,1),"")</f>
        <v>Customer Name</v>
      </c>
      <c r="C379" s="60" t="str">
        <f t="array" ref="C379">IFERROR(IF(C$2&lt;=$C$1,INDEX('Master Data'!$A$1:$H$686,'Evening Cow'!$A379,2),""),"")</f>
        <v/>
      </c>
      <c r="D379" s="60" t="str">
        <f t="array" ref="D379">IFERROR(IF(D$2&lt;=$C$1,INDEX('Master Data'!$A$1:$H$686,'Evening Cow'!$A379,2),""),"")</f>
        <v/>
      </c>
      <c r="E379" s="60" t="str">
        <f t="array" ref="E379">IFERROR(IF(E$2&lt;=$C$1,INDEX('Master Data'!$A$1:$H$686,'Evening Cow'!$A379,2),""),"")</f>
        <v/>
      </c>
      <c r="F379" s="60" t="str">
        <f t="array" ref="F379">IFERROR(IF(F$2&lt;=$C$1,INDEX('Master Data'!$A$1:$H$686,'Evening Cow'!$A379,2),""),"")</f>
        <v/>
      </c>
      <c r="G379" s="60" t="str">
        <f t="array" ref="G379">IFERROR(IF(G$2&lt;=$C$1,INDEX('Master Data'!$A$1:$H$686,'Evening Cow'!$A379,2),""),"")</f>
        <v/>
      </c>
      <c r="H379" s="60" t="str">
        <f t="array" ref="H379">IFERROR(IF(H$2&lt;=$C$1,INDEX('Master Data'!$A$1:$H$686,'Evening Cow'!$A379,2),""),"")</f>
        <v/>
      </c>
      <c r="I379" s="60" t="str">
        <f t="array" ref="I379">IFERROR(IF(I$2&lt;=$C$1,INDEX('Master Data'!$A$1:$H$686,'Evening Cow'!$A379,2),""),"")</f>
        <v/>
      </c>
      <c r="J379" s="60" t="str">
        <f t="array" ref="J379">IFERROR(IF(J$2&lt;=$C$1,INDEX('Master Data'!$A$1:$H$686,'Evening Cow'!$A379,2),""),"")</f>
        <v/>
      </c>
      <c r="K379" s="60" t="str">
        <f t="array" ref="K379">IFERROR(IF(K$2&lt;=$C$1,INDEX('Master Data'!$A$1:$H$686,'Evening Cow'!$A379,2),""),"")</f>
        <v/>
      </c>
      <c r="L379" s="60" t="str">
        <f t="array" ref="L379">IFERROR(IF(L$2&lt;=$C$1,INDEX('Master Data'!$A$1:$H$686,'Evening Cow'!$A379,2),""),"")</f>
        <v/>
      </c>
      <c r="M379" s="60" t="str">
        <f t="array" ref="M379">IFERROR(IF(M$2&lt;=$C$1,INDEX('Master Data'!$A$1:$H$686,'Evening Cow'!$A379,2),""),"")</f>
        <v/>
      </c>
      <c r="N379" s="60" t="str">
        <f t="array" ref="N379">IFERROR(IF(N$2&lt;=$C$1,INDEX('Master Data'!$A$1:$H$686,'Evening Cow'!$A379,2),""),"")</f>
        <v/>
      </c>
      <c r="O379" s="60" t="str">
        <f t="array" ref="O379">IFERROR(IF(O$2&lt;=$C$1,INDEX('Master Data'!$A$1:$H$686,'Evening Cow'!$A379,2),""),"")</f>
        <v/>
      </c>
      <c r="P379" s="60" t="str">
        <f t="array" ref="P379">IFERROR(IF(P$2&lt;=$C$1,INDEX('Master Data'!$A$1:$H$686,'Evening Cow'!$A379,2),""),"")</f>
        <v/>
      </c>
      <c r="Q379" s="60" t="str">
        <f t="array" ref="Q379">IFERROR(IF(Q$2&lt;=$C$1,INDEX('Master Data'!$A$1:$H$686,'Evening Cow'!$A379,2),""),"")</f>
        <v/>
      </c>
      <c r="R379" s="60" t="str">
        <f t="array" ref="R379">IFERROR(IF(R$2&lt;=$C$1,INDEX('Master Data'!$A$1:$H$686,'Evening Cow'!$A379,2),""),"")</f>
        <v/>
      </c>
      <c r="S379" s="60" t="str">
        <f t="array" ref="S379">IFERROR(IF(S$2&lt;=$C$1,INDEX('Master Data'!$A$1:$H$686,'Evening Cow'!$A379,2),""),"")</f>
        <v/>
      </c>
      <c r="T379" s="60" t="str">
        <f t="array" ref="T379">IFERROR(IF(T$2&lt;=$C$1,INDEX('Master Data'!$A$1:$H$686,'Evening Cow'!$A379,2),""),"")</f>
        <v/>
      </c>
      <c r="U379" s="60" t="str">
        <f t="array" ref="U379">IFERROR(IF(U$2&lt;=$C$1,INDEX('Master Data'!$A$1:$H$686,'Evening Cow'!$A379,2),""),"")</f>
        <v/>
      </c>
      <c r="V379" s="60" t="str">
        <f t="array" ref="V379">IFERROR(IF(V$2&lt;=$C$1,INDEX('Master Data'!$A$1:$H$686,'Evening Cow'!$A379,2),""),"")</f>
        <v/>
      </c>
      <c r="W379" s="60" t="str">
        <f t="array" ref="W379">IFERROR(IF(W$2&lt;=$C$1,INDEX('Master Data'!$A$1:$H$686,'Evening Cow'!$A379,2),""),"")</f>
        <v/>
      </c>
      <c r="X379" s="60" t="str">
        <f t="array" ref="X379">IFERROR(IF(X$2&lt;=$C$1,INDEX('Master Data'!$A$1:$H$686,'Evening Cow'!$A379,2),""),"")</f>
        <v/>
      </c>
      <c r="Y379" s="60" t="str">
        <f t="array" ref="Y379">IFERROR(IF(Y$2&lt;=$C$1,INDEX('Master Data'!$A$1:$H$686,'Evening Cow'!$A379,2),""),"")</f>
        <v/>
      </c>
      <c r="Z379" s="60" t="str">
        <f t="array" ref="Z379">IFERROR(IF(Z$2&lt;=$C$1,INDEX('Master Data'!$A$1:$H$686,'Evening Cow'!$A379,2),""),"")</f>
        <v/>
      </c>
      <c r="AA379" s="60" t="str">
        <f t="array" ref="AA379">IFERROR(IF(AA$2&lt;=$C$1,INDEX('Master Data'!$A$1:$H$686,'Evening Cow'!$A379,2),""),"")</f>
        <v/>
      </c>
      <c r="AB379" s="60" t="str">
        <f t="array" ref="AB379">IFERROR(IF(AB$2&lt;=$C$1,INDEX('Master Data'!$A$1:$H$686,'Evening Cow'!$A379,2),""),"")</f>
        <v/>
      </c>
      <c r="AC379" s="60" t="str">
        <f t="array" ref="AC379">IFERROR(IF(AC$2&lt;=$C$1,INDEX('Master Data'!$A$1:$H$686,'Evening Cow'!$A379,2),""),"")</f>
        <v/>
      </c>
      <c r="AD379" s="60" t="str">
        <f t="array" ref="AD379">IFERROR(IF(AD$2&lt;=$C$1,INDEX('Master Data'!$A$1:$H$686,'Evening Cow'!$A379,2),""),"")</f>
        <v/>
      </c>
      <c r="AE379" s="12"/>
      <c r="AF379" s="12"/>
      <c r="AG379" s="12"/>
    </row>
    <row r="380" ht="14.25" customHeight="1">
      <c r="A380" s="60" t="str">
        <f>IFERROR(SMALL('Master Data'!H:H,ROW()-2),"")</f>
        <v/>
      </c>
      <c r="B380" s="61" t="str">
        <f t="array" ref="B380">IFERROR(INDEX('Master Data'!$A$1:$H$686,'Evening Cow'!$A380,1),"")</f>
        <v>Customer Name</v>
      </c>
      <c r="C380" s="60" t="str">
        <f t="array" ref="C380">IFERROR(IF(C$2&lt;=$C$1,INDEX('Master Data'!$A$1:$H$686,'Evening Cow'!$A380,2),""),"")</f>
        <v/>
      </c>
      <c r="D380" s="60" t="str">
        <f t="array" ref="D380">IFERROR(IF(D$2&lt;=$C$1,INDEX('Master Data'!$A$1:$H$686,'Evening Cow'!$A380,2),""),"")</f>
        <v/>
      </c>
      <c r="E380" s="60" t="str">
        <f t="array" ref="E380">IFERROR(IF(E$2&lt;=$C$1,INDEX('Master Data'!$A$1:$H$686,'Evening Cow'!$A380,2),""),"")</f>
        <v/>
      </c>
      <c r="F380" s="60" t="str">
        <f t="array" ref="F380">IFERROR(IF(F$2&lt;=$C$1,INDEX('Master Data'!$A$1:$H$686,'Evening Cow'!$A380,2),""),"")</f>
        <v/>
      </c>
      <c r="G380" s="60" t="str">
        <f t="array" ref="G380">IFERROR(IF(G$2&lt;=$C$1,INDEX('Master Data'!$A$1:$H$686,'Evening Cow'!$A380,2),""),"")</f>
        <v/>
      </c>
      <c r="H380" s="60" t="str">
        <f t="array" ref="H380">IFERROR(IF(H$2&lt;=$C$1,INDEX('Master Data'!$A$1:$H$686,'Evening Cow'!$A380,2),""),"")</f>
        <v/>
      </c>
      <c r="I380" s="60" t="str">
        <f t="array" ref="I380">IFERROR(IF(I$2&lt;=$C$1,INDEX('Master Data'!$A$1:$H$686,'Evening Cow'!$A380,2),""),"")</f>
        <v/>
      </c>
      <c r="J380" s="60" t="str">
        <f t="array" ref="J380">IFERROR(IF(J$2&lt;=$C$1,INDEX('Master Data'!$A$1:$H$686,'Evening Cow'!$A380,2),""),"")</f>
        <v/>
      </c>
      <c r="K380" s="60" t="str">
        <f t="array" ref="K380">IFERROR(IF(K$2&lt;=$C$1,INDEX('Master Data'!$A$1:$H$686,'Evening Cow'!$A380,2),""),"")</f>
        <v/>
      </c>
      <c r="L380" s="60" t="str">
        <f t="array" ref="L380">IFERROR(IF(L$2&lt;=$C$1,INDEX('Master Data'!$A$1:$H$686,'Evening Cow'!$A380,2),""),"")</f>
        <v/>
      </c>
      <c r="M380" s="60" t="str">
        <f t="array" ref="M380">IFERROR(IF(M$2&lt;=$C$1,INDEX('Master Data'!$A$1:$H$686,'Evening Cow'!$A380,2),""),"")</f>
        <v/>
      </c>
      <c r="N380" s="60" t="str">
        <f t="array" ref="N380">IFERROR(IF(N$2&lt;=$C$1,INDEX('Master Data'!$A$1:$H$686,'Evening Cow'!$A380,2),""),"")</f>
        <v/>
      </c>
      <c r="O380" s="60" t="str">
        <f t="array" ref="O380">IFERROR(IF(O$2&lt;=$C$1,INDEX('Master Data'!$A$1:$H$686,'Evening Cow'!$A380,2),""),"")</f>
        <v/>
      </c>
      <c r="P380" s="60" t="str">
        <f t="array" ref="P380">IFERROR(IF(P$2&lt;=$C$1,INDEX('Master Data'!$A$1:$H$686,'Evening Cow'!$A380,2),""),"")</f>
        <v/>
      </c>
      <c r="Q380" s="60" t="str">
        <f t="array" ref="Q380">IFERROR(IF(Q$2&lt;=$C$1,INDEX('Master Data'!$A$1:$H$686,'Evening Cow'!$A380,2),""),"")</f>
        <v/>
      </c>
      <c r="R380" s="60" t="str">
        <f t="array" ref="R380">IFERROR(IF(R$2&lt;=$C$1,INDEX('Master Data'!$A$1:$H$686,'Evening Cow'!$A380,2),""),"")</f>
        <v/>
      </c>
      <c r="S380" s="60" t="str">
        <f t="array" ref="S380">IFERROR(IF(S$2&lt;=$C$1,INDEX('Master Data'!$A$1:$H$686,'Evening Cow'!$A380,2),""),"")</f>
        <v/>
      </c>
      <c r="T380" s="60" t="str">
        <f t="array" ref="T380">IFERROR(IF(T$2&lt;=$C$1,INDEX('Master Data'!$A$1:$H$686,'Evening Cow'!$A380,2),""),"")</f>
        <v/>
      </c>
      <c r="U380" s="60" t="str">
        <f t="array" ref="U380">IFERROR(IF(U$2&lt;=$C$1,INDEX('Master Data'!$A$1:$H$686,'Evening Cow'!$A380,2),""),"")</f>
        <v/>
      </c>
      <c r="V380" s="60" t="str">
        <f t="array" ref="V380">IFERROR(IF(V$2&lt;=$C$1,INDEX('Master Data'!$A$1:$H$686,'Evening Cow'!$A380,2),""),"")</f>
        <v/>
      </c>
      <c r="W380" s="60" t="str">
        <f t="array" ref="W380">IFERROR(IF(W$2&lt;=$C$1,INDEX('Master Data'!$A$1:$H$686,'Evening Cow'!$A380,2),""),"")</f>
        <v/>
      </c>
      <c r="X380" s="60" t="str">
        <f t="array" ref="X380">IFERROR(IF(X$2&lt;=$C$1,INDEX('Master Data'!$A$1:$H$686,'Evening Cow'!$A380,2),""),"")</f>
        <v/>
      </c>
      <c r="Y380" s="60" t="str">
        <f t="array" ref="Y380">IFERROR(IF(Y$2&lt;=$C$1,INDEX('Master Data'!$A$1:$H$686,'Evening Cow'!$A380,2),""),"")</f>
        <v/>
      </c>
      <c r="Z380" s="60" t="str">
        <f t="array" ref="Z380">IFERROR(IF(Z$2&lt;=$C$1,INDEX('Master Data'!$A$1:$H$686,'Evening Cow'!$A380,2),""),"")</f>
        <v/>
      </c>
      <c r="AA380" s="60" t="str">
        <f t="array" ref="AA380">IFERROR(IF(AA$2&lt;=$C$1,INDEX('Master Data'!$A$1:$H$686,'Evening Cow'!$A380,2),""),"")</f>
        <v/>
      </c>
      <c r="AB380" s="60" t="str">
        <f t="array" ref="AB380">IFERROR(IF(AB$2&lt;=$C$1,INDEX('Master Data'!$A$1:$H$686,'Evening Cow'!$A380,2),""),"")</f>
        <v/>
      </c>
      <c r="AC380" s="60" t="str">
        <f t="array" ref="AC380">IFERROR(IF(AC$2&lt;=$C$1,INDEX('Master Data'!$A$1:$H$686,'Evening Cow'!$A380,2),""),"")</f>
        <v/>
      </c>
      <c r="AD380" s="60" t="str">
        <f t="array" ref="AD380">IFERROR(IF(AD$2&lt;=$C$1,INDEX('Master Data'!$A$1:$H$686,'Evening Cow'!$A380,2),""),"")</f>
        <v/>
      </c>
      <c r="AE380" s="12"/>
      <c r="AF380" s="12"/>
      <c r="AG380" s="12"/>
    </row>
    <row r="381" ht="14.25" customHeight="1">
      <c r="A381" s="60" t="str">
        <f>IFERROR(SMALL('Master Data'!H:H,ROW()-2),"")</f>
        <v/>
      </c>
      <c r="B381" s="61" t="str">
        <f t="array" ref="B381">IFERROR(INDEX('Master Data'!$A$1:$H$686,'Evening Cow'!$A381,1),"")</f>
        <v>Customer Name</v>
      </c>
      <c r="C381" s="60" t="str">
        <f t="array" ref="C381">IFERROR(IF(C$2&lt;=$C$1,INDEX('Master Data'!$A$1:$H$686,'Evening Cow'!$A381,2),""),"")</f>
        <v/>
      </c>
      <c r="D381" s="60" t="str">
        <f t="array" ref="D381">IFERROR(IF(D$2&lt;=$C$1,INDEX('Master Data'!$A$1:$H$686,'Evening Cow'!$A381,2),""),"")</f>
        <v/>
      </c>
      <c r="E381" s="60" t="str">
        <f t="array" ref="E381">IFERROR(IF(E$2&lt;=$C$1,INDEX('Master Data'!$A$1:$H$686,'Evening Cow'!$A381,2),""),"")</f>
        <v/>
      </c>
      <c r="F381" s="60" t="str">
        <f t="array" ref="F381">IFERROR(IF(F$2&lt;=$C$1,INDEX('Master Data'!$A$1:$H$686,'Evening Cow'!$A381,2),""),"")</f>
        <v/>
      </c>
      <c r="G381" s="60" t="str">
        <f t="array" ref="G381">IFERROR(IF(G$2&lt;=$C$1,INDEX('Master Data'!$A$1:$H$686,'Evening Cow'!$A381,2),""),"")</f>
        <v/>
      </c>
      <c r="H381" s="60" t="str">
        <f t="array" ref="H381">IFERROR(IF(H$2&lt;=$C$1,INDEX('Master Data'!$A$1:$H$686,'Evening Cow'!$A381,2),""),"")</f>
        <v/>
      </c>
      <c r="I381" s="60" t="str">
        <f t="array" ref="I381">IFERROR(IF(I$2&lt;=$C$1,INDEX('Master Data'!$A$1:$H$686,'Evening Cow'!$A381,2),""),"")</f>
        <v/>
      </c>
      <c r="J381" s="60" t="str">
        <f t="array" ref="J381">IFERROR(IF(J$2&lt;=$C$1,INDEX('Master Data'!$A$1:$H$686,'Evening Cow'!$A381,2),""),"")</f>
        <v/>
      </c>
      <c r="K381" s="60" t="str">
        <f t="array" ref="K381">IFERROR(IF(K$2&lt;=$C$1,INDEX('Master Data'!$A$1:$H$686,'Evening Cow'!$A381,2),""),"")</f>
        <v/>
      </c>
      <c r="L381" s="60" t="str">
        <f t="array" ref="L381">IFERROR(IF(L$2&lt;=$C$1,INDEX('Master Data'!$A$1:$H$686,'Evening Cow'!$A381,2),""),"")</f>
        <v/>
      </c>
      <c r="M381" s="60" t="str">
        <f t="array" ref="M381">IFERROR(IF(M$2&lt;=$C$1,INDEX('Master Data'!$A$1:$H$686,'Evening Cow'!$A381,2),""),"")</f>
        <v/>
      </c>
      <c r="N381" s="60" t="str">
        <f t="array" ref="N381">IFERROR(IF(N$2&lt;=$C$1,INDEX('Master Data'!$A$1:$H$686,'Evening Cow'!$A381,2),""),"")</f>
        <v/>
      </c>
      <c r="O381" s="60" t="str">
        <f t="array" ref="O381">IFERROR(IF(O$2&lt;=$C$1,INDEX('Master Data'!$A$1:$H$686,'Evening Cow'!$A381,2),""),"")</f>
        <v/>
      </c>
      <c r="P381" s="60" t="str">
        <f t="array" ref="P381">IFERROR(IF(P$2&lt;=$C$1,INDEX('Master Data'!$A$1:$H$686,'Evening Cow'!$A381,2),""),"")</f>
        <v/>
      </c>
      <c r="Q381" s="60" t="str">
        <f t="array" ref="Q381">IFERROR(IF(Q$2&lt;=$C$1,INDEX('Master Data'!$A$1:$H$686,'Evening Cow'!$A381,2),""),"")</f>
        <v/>
      </c>
      <c r="R381" s="60" t="str">
        <f t="array" ref="R381">IFERROR(IF(R$2&lt;=$C$1,INDEX('Master Data'!$A$1:$H$686,'Evening Cow'!$A381,2),""),"")</f>
        <v/>
      </c>
      <c r="S381" s="60" t="str">
        <f t="array" ref="S381">IFERROR(IF(S$2&lt;=$C$1,INDEX('Master Data'!$A$1:$H$686,'Evening Cow'!$A381,2),""),"")</f>
        <v/>
      </c>
      <c r="T381" s="60" t="str">
        <f t="array" ref="T381">IFERROR(IF(T$2&lt;=$C$1,INDEX('Master Data'!$A$1:$H$686,'Evening Cow'!$A381,2),""),"")</f>
        <v/>
      </c>
      <c r="U381" s="60" t="str">
        <f t="array" ref="U381">IFERROR(IF(U$2&lt;=$C$1,INDEX('Master Data'!$A$1:$H$686,'Evening Cow'!$A381,2),""),"")</f>
        <v/>
      </c>
      <c r="V381" s="60" t="str">
        <f t="array" ref="V381">IFERROR(IF(V$2&lt;=$C$1,INDEX('Master Data'!$A$1:$H$686,'Evening Cow'!$A381,2),""),"")</f>
        <v/>
      </c>
      <c r="W381" s="60" t="str">
        <f t="array" ref="W381">IFERROR(IF(W$2&lt;=$C$1,INDEX('Master Data'!$A$1:$H$686,'Evening Cow'!$A381,2),""),"")</f>
        <v/>
      </c>
      <c r="X381" s="60" t="str">
        <f t="array" ref="X381">IFERROR(IF(X$2&lt;=$C$1,INDEX('Master Data'!$A$1:$H$686,'Evening Cow'!$A381,2),""),"")</f>
        <v/>
      </c>
      <c r="Y381" s="60" t="str">
        <f t="array" ref="Y381">IFERROR(IF(Y$2&lt;=$C$1,INDEX('Master Data'!$A$1:$H$686,'Evening Cow'!$A381,2),""),"")</f>
        <v/>
      </c>
      <c r="Z381" s="60" t="str">
        <f t="array" ref="Z381">IFERROR(IF(Z$2&lt;=$C$1,INDEX('Master Data'!$A$1:$H$686,'Evening Cow'!$A381,2),""),"")</f>
        <v/>
      </c>
      <c r="AA381" s="60" t="str">
        <f t="array" ref="AA381">IFERROR(IF(AA$2&lt;=$C$1,INDEX('Master Data'!$A$1:$H$686,'Evening Cow'!$A381,2),""),"")</f>
        <v/>
      </c>
      <c r="AB381" s="60" t="str">
        <f t="array" ref="AB381">IFERROR(IF(AB$2&lt;=$C$1,INDEX('Master Data'!$A$1:$H$686,'Evening Cow'!$A381,2),""),"")</f>
        <v/>
      </c>
      <c r="AC381" s="60" t="str">
        <f t="array" ref="AC381">IFERROR(IF(AC$2&lt;=$C$1,INDEX('Master Data'!$A$1:$H$686,'Evening Cow'!$A381,2),""),"")</f>
        <v/>
      </c>
      <c r="AD381" s="60" t="str">
        <f t="array" ref="AD381">IFERROR(IF(AD$2&lt;=$C$1,INDEX('Master Data'!$A$1:$H$686,'Evening Cow'!$A381,2),""),"")</f>
        <v/>
      </c>
      <c r="AE381" s="12"/>
      <c r="AF381" s="12"/>
      <c r="AG381" s="12"/>
    </row>
    <row r="382" ht="14.25" customHeight="1">
      <c r="A382" s="60" t="str">
        <f>IFERROR(SMALL('Master Data'!H:H,ROW()-2),"")</f>
        <v/>
      </c>
      <c r="B382" s="61" t="str">
        <f t="array" ref="B382">IFERROR(INDEX('Master Data'!$A$1:$H$686,'Evening Cow'!$A382,1),"")</f>
        <v>Customer Name</v>
      </c>
      <c r="C382" s="60" t="str">
        <f t="array" ref="C382">IFERROR(IF(C$2&lt;=$C$1,INDEX('Master Data'!$A$1:$H$686,'Evening Cow'!$A382,2),""),"")</f>
        <v/>
      </c>
      <c r="D382" s="60" t="str">
        <f t="array" ref="D382">IFERROR(IF(D$2&lt;=$C$1,INDEX('Master Data'!$A$1:$H$686,'Evening Cow'!$A382,2),""),"")</f>
        <v/>
      </c>
      <c r="E382" s="60" t="str">
        <f t="array" ref="E382">IFERROR(IF(E$2&lt;=$C$1,INDEX('Master Data'!$A$1:$H$686,'Evening Cow'!$A382,2),""),"")</f>
        <v/>
      </c>
      <c r="F382" s="60" t="str">
        <f t="array" ref="F382">IFERROR(IF(F$2&lt;=$C$1,INDEX('Master Data'!$A$1:$H$686,'Evening Cow'!$A382,2),""),"")</f>
        <v/>
      </c>
      <c r="G382" s="60" t="str">
        <f t="array" ref="G382">IFERROR(IF(G$2&lt;=$C$1,INDEX('Master Data'!$A$1:$H$686,'Evening Cow'!$A382,2),""),"")</f>
        <v/>
      </c>
      <c r="H382" s="60" t="str">
        <f t="array" ref="H382">IFERROR(IF(H$2&lt;=$C$1,INDEX('Master Data'!$A$1:$H$686,'Evening Cow'!$A382,2),""),"")</f>
        <v/>
      </c>
      <c r="I382" s="60" t="str">
        <f t="array" ref="I382">IFERROR(IF(I$2&lt;=$C$1,INDEX('Master Data'!$A$1:$H$686,'Evening Cow'!$A382,2),""),"")</f>
        <v/>
      </c>
      <c r="J382" s="60" t="str">
        <f t="array" ref="J382">IFERROR(IF(J$2&lt;=$C$1,INDEX('Master Data'!$A$1:$H$686,'Evening Cow'!$A382,2),""),"")</f>
        <v/>
      </c>
      <c r="K382" s="60" t="str">
        <f t="array" ref="K382">IFERROR(IF(K$2&lt;=$C$1,INDEX('Master Data'!$A$1:$H$686,'Evening Cow'!$A382,2),""),"")</f>
        <v/>
      </c>
      <c r="L382" s="60" t="str">
        <f t="array" ref="L382">IFERROR(IF(L$2&lt;=$C$1,INDEX('Master Data'!$A$1:$H$686,'Evening Cow'!$A382,2),""),"")</f>
        <v/>
      </c>
      <c r="M382" s="60" t="str">
        <f t="array" ref="M382">IFERROR(IF(M$2&lt;=$C$1,INDEX('Master Data'!$A$1:$H$686,'Evening Cow'!$A382,2),""),"")</f>
        <v/>
      </c>
      <c r="N382" s="60" t="str">
        <f t="array" ref="N382">IFERROR(IF(N$2&lt;=$C$1,INDEX('Master Data'!$A$1:$H$686,'Evening Cow'!$A382,2),""),"")</f>
        <v/>
      </c>
      <c r="O382" s="60" t="str">
        <f t="array" ref="O382">IFERROR(IF(O$2&lt;=$C$1,INDEX('Master Data'!$A$1:$H$686,'Evening Cow'!$A382,2),""),"")</f>
        <v/>
      </c>
      <c r="P382" s="60" t="str">
        <f t="array" ref="P382">IFERROR(IF(P$2&lt;=$C$1,INDEX('Master Data'!$A$1:$H$686,'Evening Cow'!$A382,2),""),"")</f>
        <v/>
      </c>
      <c r="Q382" s="60" t="str">
        <f t="array" ref="Q382">IFERROR(IF(Q$2&lt;=$C$1,INDEX('Master Data'!$A$1:$H$686,'Evening Cow'!$A382,2),""),"")</f>
        <v/>
      </c>
      <c r="R382" s="60" t="str">
        <f t="array" ref="R382">IFERROR(IF(R$2&lt;=$C$1,INDEX('Master Data'!$A$1:$H$686,'Evening Cow'!$A382,2),""),"")</f>
        <v/>
      </c>
      <c r="S382" s="60" t="str">
        <f t="array" ref="S382">IFERROR(IF(S$2&lt;=$C$1,INDEX('Master Data'!$A$1:$H$686,'Evening Cow'!$A382,2),""),"")</f>
        <v/>
      </c>
      <c r="T382" s="60" t="str">
        <f t="array" ref="T382">IFERROR(IF(T$2&lt;=$C$1,INDEX('Master Data'!$A$1:$H$686,'Evening Cow'!$A382,2),""),"")</f>
        <v/>
      </c>
      <c r="U382" s="60" t="str">
        <f t="array" ref="U382">IFERROR(IF(U$2&lt;=$C$1,INDEX('Master Data'!$A$1:$H$686,'Evening Cow'!$A382,2),""),"")</f>
        <v/>
      </c>
      <c r="V382" s="60" t="str">
        <f t="array" ref="V382">IFERROR(IF(V$2&lt;=$C$1,INDEX('Master Data'!$A$1:$H$686,'Evening Cow'!$A382,2),""),"")</f>
        <v/>
      </c>
      <c r="W382" s="60" t="str">
        <f t="array" ref="W382">IFERROR(IF(W$2&lt;=$C$1,INDEX('Master Data'!$A$1:$H$686,'Evening Cow'!$A382,2),""),"")</f>
        <v/>
      </c>
      <c r="X382" s="60" t="str">
        <f t="array" ref="X382">IFERROR(IF(X$2&lt;=$C$1,INDEX('Master Data'!$A$1:$H$686,'Evening Cow'!$A382,2),""),"")</f>
        <v/>
      </c>
      <c r="Y382" s="60" t="str">
        <f t="array" ref="Y382">IFERROR(IF(Y$2&lt;=$C$1,INDEX('Master Data'!$A$1:$H$686,'Evening Cow'!$A382,2),""),"")</f>
        <v/>
      </c>
      <c r="Z382" s="60" t="str">
        <f t="array" ref="Z382">IFERROR(IF(Z$2&lt;=$C$1,INDEX('Master Data'!$A$1:$H$686,'Evening Cow'!$A382,2),""),"")</f>
        <v/>
      </c>
      <c r="AA382" s="60" t="str">
        <f t="array" ref="AA382">IFERROR(IF(AA$2&lt;=$C$1,INDEX('Master Data'!$A$1:$H$686,'Evening Cow'!$A382,2),""),"")</f>
        <v/>
      </c>
      <c r="AB382" s="60" t="str">
        <f t="array" ref="AB382">IFERROR(IF(AB$2&lt;=$C$1,INDEX('Master Data'!$A$1:$H$686,'Evening Cow'!$A382,2),""),"")</f>
        <v/>
      </c>
      <c r="AC382" s="60" t="str">
        <f t="array" ref="AC382">IFERROR(IF(AC$2&lt;=$C$1,INDEX('Master Data'!$A$1:$H$686,'Evening Cow'!$A382,2),""),"")</f>
        <v/>
      </c>
      <c r="AD382" s="60" t="str">
        <f t="array" ref="AD382">IFERROR(IF(AD$2&lt;=$C$1,INDEX('Master Data'!$A$1:$H$686,'Evening Cow'!$A382,2),""),"")</f>
        <v/>
      </c>
      <c r="AE382" s="12"/>
      <c r="AF382" s="12"/>
      <c r="AG382" s="12"/>
    </row>
    <row r="383" ht="14.25" customHeight="1">
      <c r="A383" s="60" t="str">
        <f>IFERROR(SMALL('Master Data'!H:H,ROW()-2),"")</f>
        <v/>
      </c>
      <c r="B383" s="61" t="str">
        <f t="array" ref="B383">IFERROR(INDEX('Master Data'!$A$1:$H$686,'Evening Cow'!$A383,1),"")</f>
        <v>Customer Name</v>
      </c>
      <c r="C383" s="60" t="str">
        <f t="array" ref="C383">IFERROR(IF(C$2&lt;=$C$1,INDEX('Master Data'!$A$1:$H$686,'Evening Cow'!$A383,2),""),"")</f>
        <v/>
      </c>
      <c r="D383" s="60" t="str">
        <f t="array" ref="D383">IFERROR(IF(D$2&lt;=$C$1,INDEX('Master Data'!$A$1:$H$686,'Evening Cow'!$A383,2),""),"")</f>
        <v/>
      </c>
      <c r="E383" s="60" t="str">
        <f t="array" ref="E383">IFERROR(IF(E$2&lt;=$C$1,INDEX('Master Data'!$A$1:$H$686,'Evening Cow'!$A383,2),""),"")</f>
        <v/>
      </c>
      <c r="F383" s="60" t="str">
        <f t="array" ref="F383">IFERROR(IF(F$2&lt;=$C$1,INDEX('Master Data'!$A$1:$H$686,'Evening Cow'!$A383,2),""),"")</f>
        <v/>
      </c>
      <c r="G383" s="60" t="str">
        <f t="array" ref="G383">IFERROR(IF(G$2&lt;=$C$1,INDEX('Master Data'!$A$1:$H$686,'Evening Cow'!$A383,2),""),"")</f>
        <v/>
      </c>
      <c r="H383" s="60" t="str">
        <f t="array" ref="H383">IFERROR(IF(H$2&lt;=$C$1,INDEX('Master Data'!$A$1:$H$686,'Evening Cow'!$A383,2),""),"")</f>
        <v/>
      </c>
      <c r="I383" s="60" t="str">
        <f t="array" ref="I383">IFERROR(IF(I$2&lt;=$C$1,INDEX('Master Data'!$A$1:$H$686,'Evening Cow'!$A383,2),""),"")</f>
        <v/>
      </c>
      <c r="J383" s="60" t="str">
        <f t="array" ref="J383">IFERROR(IF(J$2&lt;=$C$1,INDEX('Master Data'!$A$1:$H$686,'Evening Cow'!$A383,2),""),"")</f>
        <v/>
      </c>
      <c r="K383" s="60" t="str">
        <f t="array" ref="K383">IFERROR(IF(K$2&lt;=$C$1,INDEX('Master Data'!$A$1:$H$686,'Evening Cow'!$A383,2),""),"")</f>
        <v/>
      </c>
      <c r="L383" s="60" t="str">
        <f t="array" ref="L383">IFERROR(IF(L$2&lt;=$C$1,INDEX('Master Data'!$A$1:$H$686,'Evening Cow'!$A383,2),""),"")</f>
        <v/>
      </c>
      <c r="M383" s="60" t="str">
        <f t="array" ref="M383">IFERROR(IF(M$2&lt;=$C$1,INDEX('Master Data'!$A$1:$H$686,'Evening Cow'!$A383,2),""),"")</f>
        <v/>
      </c>
      <c r="N383" s="60" t="str">
        <f t="array" ref="N383">IFERROR(IF(N$2&lt;=$C$1,INDEX('Master Data'!$A$1:$H$686,'Evening Cow'!$A383,2),""),"")</f>
        <v/>
      </c>
      <c r="O383" s="60" t="str">
        <f t="array" ref="O383">IFERROR(IF(O$2&lt;=$C$1,INDEX('Master Data'!$A$1:$H$686,'Evening Cow'!$A383,2),""),"")</f>
        <v/>
      </c>
      <c r="P383" s="60" t="str">
        <f t="array" ref="P383">IFERROR(IF(P$2&lt;=$C$1,INDEX('Master Data'!$A$1:$H$686,'Evening Cow'!$A383,2),""),"")</f>
        <v/>
      </c>
      <c r="Q383" s="60" t="str">
        <f t="array" ref="Q383">IFERROR(IF(Q$2&lt;=$C$1,INDEX('Master Data'!$A$1:$H$686,'Evening Cow'!$A383,2),""),"")</f>
        <v/>
      </c>
      <c r="R383" s="60" t="str">
        <f t="array" ref="R383">IFERROR(IF(R$2&lt;=$C$1,INDEX('Master Data'!$A$1:$H$686,'Evening Cow'!$A383,2),""),"")</f>
        <v/>
      </c>
      <c r="S383" s="60" t="str">
        <f t="array" ref="S383">IFERROR(IF(S$2&lt;=$C$1,INDEX('Master Data'!$A$1:$H$686,'Evening Cow'!$A383,2),""),"")</f>
        <v/>
      </c>
      <c r="T383" s="60" t="str">
        <f t="array" ref="T383">IFERROR(IF(T$2&lt;=$C$1,INDEX('Master Data'!$A$1:$H$686,'Evening Cow'!$A383,2),""),"")</f>
        <v/>
      </c>
      <c r="U383" s="60" t="str">
        <f t="array" ref="U383">IFERROR(IF(U$2&lt;=$C$1,INDEX('Master Data'!$A$1:$H$686,'Evening Cow'!$A383,2),""),"")</f>
        <v/>
      </c>
      <c r="V383" s="60" t="str">
        <f t="array" ref="V383">IFERROR(IF(V$2&lt;=$C$1,INDEX('Master Data'!$A$1:$H$686,'Evening Cow'!$A383,2),""),"")</f>
        <v/>
      </c>
      <c r="W383" s="60" t="str">
        <f t="array" ref="W383">IFERROR(IF(W$2&lt;=$C$1,INDEX('Master Data'!$A$1:$H$686,'Evening Cow'!$A383,2),""),"")</f>
        <v/>
      </c>
      <c r="X383" s="60" t="str">
        <f t="array" ref="X383">IFERROR(IF(X$2&lt;=$C$1,INDEX('Master Data'!$A$1:$H$686,'Evening Cow'!$A383,2),""),"")</f>
        <v/>
      </c>
      <c r="Y383" s="60" t="str">
        <f t="array" ref="Y383">IFERROR(IF(Y$2&lt;=$C$1,INDEX('Master Data'!$A$1:$H$686,'Evening Cow'!$A383,2),""),"")</f>
        <v/>
      </c>
      <c r="Z383" s="60" t="str">
        <f t="array" ref="Z383">IFERROR(IF(Z$2&lt;=$C$1,INDEX('Master Data'!$A$1:$H$686,'Evening Cow'!$A383,2),""),"")</f>
        <v/>
      </c>
      <c r="AA383" s="60" t="str">
        <f t="array" ref="AA383">IFERROR(IF(AA$2&lt;=$C$1,INDEX('Master Data'!$A$1:$H$686,'Evening Cow'!$A383,2),""),"")</f>
        <v/>
      </c>
      <c r="AB383" s="60" t="str">
        <f t="array" ref="AB383">IFERROR(IF(AB$2&lt;=$C$1,INDEX('Master Data'!$A$1:$H$686,'Evening Cow'!$A383,2),""),"")</f>
        <v/>
      </c>
      <c r="AC383" s="60" t="str">
        <f t="array" ref="AC383">IFERROR(IF(AC$2&lt;=$C$1,INDEX('Master Data'!$A$1:$H$686,'Evening Cow'!$A383,2),""),"")</f>
        <v/>
      </c>
      <c r="AD383" s="60" t="str">
        <f t="array" ref="AD383">IFERROR(IF(AD$2&lt;=$C$1,INDEX('Master Data'!$A$1:$H$686,'Evening Cow'!$A383,2),""),"")</f>
        <v/>
      </c>
      <c r="AE383" s="12"/>
      <c r="AF383" s="12"/>
      <c r="AG383" s="12"/>
    </row>
    <row r="384" ht="14.25" customHeight="1">
      <c r="A384" s="60" t="str">
        <f>IFERROR(SMALL('Master Data'!H:H,ROW()-2),"")</f>
        <v/>
      </c>
      <c r="B384" s="61" t="str">
        <f t="array" ref="B384">IFERROR(INDEX('Master Data'!$A$1:$H$686,'Evening Cow'!$A384,1),"")</f>
        <v>Customer Name</v>
      </c>
      <c r="C384" s="60" t="str">
        <f t="array" ref="C384">IFERROR(IF(C$2&lt;=$C$1,INDEX('Master Data'!$A$1:$H$686,'Evening Cow'!$A384,2),""),"")</f>
        <v/>
      </c>
      <c r="D384" s="60" t="str">
        <f t="array" ref="D384">IFERROR(IF(D$2&lt;=$C$1,INDEX('Master Data'!$A$1:$H$686,'Evening Cow'!$A384,2),""),"")</f>
        <v/>
      </c>
      <c r="E384" s="60" t="str">
        <f t="array" ref="E384">IFERROR(IF(E$2&lt;=$C$1,INDEX('Master Data'!$A$1:$H$686,'Evening Cow'!$A384,2),""),"")</f>
        <v/>
      </c>
      <c r="F384" s="60" t="str">
        <f t="array" ref="F384">IFERROR(IF(F$2&lt;=$C$1,INDEX('Master Data'!$A$1:$H$686,'Evening Cow'!$A384,2),""),"")</f>
        <v/>
      </c>
      <c r="G384" s="60" t="str">
        <f t="array" ref="G384">IFERROR(IF(G$2&lt;=$C$1,INDEX('Master Data'!$A$1:$H$686,'Evening Cow'!$A384,2),""),"")</f>
        <v/>
      </c>
      <c r="H384" s="60" t="str">
        <f t="array" ref="H384">IFERROR(IF(H$2&lt;=$C$1,INDEX('Master Data'!$A$1:$H$686,'Evening Cow'!$A384,2),""),"")</f>
        <v/>
      </c>
      <c r="I384" s="60" t="str">
        <f t="array" ref="I384">IFERROR(IF(I$2&lt;=$C$1,INDEX('Master Data'!$A$1:$H$686,'Evening Cow'!$A384,2),""),"")</f>
        <v/>
      </c>
      <c r="J384" s="60" t="str">
        <f t="array" ref="J384">IFERROR(IF(J$2&lt;=$C$1,INDEX('Master Data'!$A$1:$H$686,'Evening Cow'!$A384,2),""),"")</f>
        <v/>
      </c>
      <c r="K384" s="60" t="str">
        <f t="array" ref="K384">IFERROR(IF(K$2&lt;=$C$1,INDEX('Master Data'!$A$1:$H$686,'Evening Cow'!$A384,2),""),"")</f>
        <v/>
      </c>
      <c r="L384" s="60" t="str">
        <f t="array" ref="L384">IFERROR(IF(L$2&lt;=$C$1,INDEX('Master Data'!$A$1:$H$686,'Evening Cow'!$A384,2),""),"")</f>
        <v/>
      </c>
      <c r="M384" s="60" t="str">
        <f t="array" ref="M384">IFERROR(IF(M$2&lt;=$C$1,INDEX('Master Data'!$A$1:$H$686,'Evening Cow'!$A384,2),""),"")</f>
        <v/>
      </c>
      <c r="N384" s="60" t="str">
        <f t="array" ref="N384">IFERROR(IF(N$2&lt;=$C$1,INDEX('Master Data'!$A$1:$H$686,'Evening Cow'!$A384,2),""),"")</f>
        <v/>
      </c>
      <c r="O384" s="60" t="str">
        <f t="array" ref="O384">IFERROR(IF(O$2&lt;=$C$1,INDEX('Master Data'!$A$1:$H$686,'Evening Cow'!$A384,2),""),"")</f>
        <v/>
      </c>
      <c r="P384" s="60" t="str">
        <f t="array" ref="P384">IFERROR(IF(P$2&lt;=$C$1,INDEX('Master Data'!$A$1:$H$686,'Evening Cow'!$A384,2),""),"")</f>
        <v/>
      </c>
      <c r="Q384" s="60" t="str">
        <f t="array" ref="Q384">IFERROR(IF(Q$2&lt;=$C$1,INDEX('Master Data'!$A$1:$H$686,'Evening Cow'!$A384,2),""),"")</f>
        <v/>
      </c>
      <c r="R384" s="60" t="str">
        <f t="array" ref="R384">IFERROR(IF(R$2&lt;=$C$1,INDEX('Master Data'!$A$1:$H$686,'Evening Cow'!$A384,2),""),"")</f>
        <v/>
      </c>
      <c r="S384" s="60" t="str">
        <f t="array" ref="S384">IFERROR(IF(S$2&lt;=$C$1,INDEX('Master Data'!$A$1:$H$686,'Evening Cow'!$A384,2),""),"")</f>
        <v/>
      </c>
      <c r="T384" s="60" t="str">
        <f t="array" ref="T384">IFERROR(IF(T$2&lt;=$C$1,INDEX('Master Data'!$A$1:$H$686,'Evening Cow'!$A384,2),""),"")</f>
        <v/>
      </c>
      <c r="U384" s="60" t="str">
        <f t="array" ref="U384">IFERROR(IF(U$2&lt;=$C$1,INDEX('Master Data'!$A$1:$H$686,'Evening Cow'!$A384,2),""),"")</f>
        <v/>
      </c>
      <c r="V384" s="60" t="str">
        <f t="array" ref="V384">IFERROR(IF(V$2&lt;=$C$1,INDEX('Master Data'!$A$1:$H$686,'Evening Cow'!$A384,2),""),"")</f>
        <v/>
      </c>
      <c r="W384" s="60" t="str">
        <f t="array" ref="W384">IFERROR(IF(W$2&lt;=$C$1,INDEX('Master Data'!$A$1:$H$686,'Evening Cow'!$A384,2),""),"")</f>
        <v/>
      </c>
      <c r="X384" s="60" t="str">
        <f t="array" ref="X384">IFERROR(IF(X$2&lt;=$C$1,INDEX('Master Data'!$A$1:$H$686,'Evening Cow'!$A384,2),""),"")</f>
        <v/>
      </c>
      <c r="Y384" s="60" t="str">
        <f t="array" ref="Y384">IFERROR(IF(Y$2&lt;=$C$1,INDEX('Master Data'!$A$1:$H$686,'Evening Cow'!$A384,2),""),"")</f>
        <v/>
      </c>
      <c r="Z384" s="60" t="str">
        <f t="array" ref="Z384">IFERROR(IF(Z$2&lt;=$C$1,INDEX('Master Data'!$A$1:$H$686,'Evening Cow'!$A384,2),""),"")</f>
        <v/>
      </c>
      <c r="AA384" s="60" t="str">
        <f t="array" ref="AA384">IFERROR(IF(AA$2&lt;=$C$1,INDEX('Master Data'!$A$1:$H$686,'Evening Cow'!$A384,2),""),"")</f>
        <v/>
      </c>
      <c r="AB384" s="60" t="str">
        <f t="array" ref="AB384">IFERROR(IF(AB$2&lt;=$C$1,INDEX('Master Data'!$A$1:$H$686,'Evening Cow'!$A384,2),""),"")</f>
        <v/>
      </c>
      <c r="AC384" s="60" t="str">
        <f t="array" ref="AC384">IFERROR(IF(AC$2&lt;=$C$1,INDEX('Master Data'!$A$1:$H$686,'Evening Cow'!$A384,2),""),"")</f>
        <v/>
      </c>
      <c r="AD384" s="60" t="str">
        <f t="array" ref="AD384">IFERROR(IF(AD$2&lt;=$C$1,INDEX('Master Data'!$A$1:$H$686,'Evening Cow'!$A384,2),""),"")</f>
        <v/>
      </c>
      <c r="AE384" s="12"/>
      <c r="AF384" s="12"/>
      <c r="AG384" s="12"/>
    </row>
    <row r="385" ht="14.25" customHeight="1">
      <c r="A385" s="60" t="str">
        <f>IFERROR(SMALL('Master Data'!H:H,ROW()-2),"")</f>
        <v/>
      </c>
      <c r="B385" s="61" t="str">
        <f t="array" ref="B385">IFERROR(INDEX('Master Data'!$A$1:$H$686,'Evening Cow'!$A385,1),"")</f>
        <v>Customer Name</v>
      </c>
      <c r="C385" s="60" t="str">
        <f t="array" ref="C385">IFERROR(IF(C$2&lt;=$C$1,INDEX('Master Data'!$A$1:$H$686,'Evening Cow'!$A385,2),""),"")</f>
        <v/>
      </c>
      <c r="D385" s="60" t="str">
        <f t="array" ref="D385">IFERROR(IF(D$2&lt;=$C$1,INDEX('Master Data'!$A$1:$H$686,'Evening Cow'!$A385,2),""),"")</f>
        <v/>
      </c>
      <c r="E385" s="60" t="str">
        <f t="array" ref="E385">IFERROR(IF(E$2&lt;=$C$1,INDEX('Master Data'!$A$1:$H$686,'Evening Cow'!$A385,2),""),"")</f>
        <v/>
      </c>
      <c r="F385" s="60" t="str">
        <f t="array" ref="F385">IFERROR(IF(F$2&lt;=$C$1,INDEX('Master Data'!$A$1:$H$686,'Evening Cow'!$A385,2),""),"")</f>
        <v/>
      </c>
      <c r="G385" s="60" t="str">
        <f t="array" ref="G385">IFERROR(IF(G$2&lt;=$C$1,INDEX('Master Data'!$A$1:$H$686,'Evening Cow'!$A385,2),""),"")</f>
        <v/>
      </c>
      <c r="H385" s="60" t="str">
        <f t="array" ref="H385">IFERROR(IF(H$2&lt;=$C$1,INDEX('Master Data'!$A$1:$H$686,'Evening Cow'!$A385,2),""),"")</f>
        <v/>
      </c>
      <c r="I385" s="60" t="str">
        <f t="array" ref="I385">IFERROR(IF(I$2&lt;=$C$1,INDEX('Master Data'!$A$1:$H$686,'Evening Cow'!$A385,2),""),"")</f>
        <v/>
      </c>
      <c r="J385" s="60" t="str">
        <f t="array" ref="J385">IFERROR(IF(J$2&lt;=$C$1,INDEX('Master Data'!$A$1:$H$686,'Evening Cow'!$A385,2),""),"")</f>
        <v/>
      </c>
      <c r="K385" s="60" t="str">
        <f t="array" ref="K385">IFERROR(IF(K$2&lt;=$C$1,INDEX('Master Data'!$A$1:$H$686,'Evening Cow'!$A385,2),""),"")</f>
        <v/>
      </c>
      <c r="L385" s="60" t="str">
        <f t="array" ref="L385">IFERROR(IF(L$2&lt;=$C$1,INDEX('Master Data'!$A$1:$H$686,'Evening Cow'!$A385,2),""),"")</f>
        <v/>
      </c>
      <c r="M385" s="60" t="str">
        <f t="array" ref="M385">IFERROR(IF(M$2&lt;=$C$1,INDEX('Master Data'!$A$1:$H$686,'Evening Cow'!$A385,2),""),"")</f>
        <v/>
      </c>
      <c r="N385" s="60" t="str">
        <f t="array" ref="N385">IFERROR(IF(N$2&lt;=$C$1,INDEX('Master Data'!$A$1:$H$686,'Evening Cow'!$A385,2),""),"")</f>
        <v/>
      </c>
      <c r="O385" s="60" t="str">
        <f t="array" ref="O385">IFERROR(IF(O$2&lt;=$C$1,INDEX('Master Data'!$A$1:$H$686,'Evening Cow'!$A385,2),""),"")</f>
        <v/>
      </c>
      <c r="P385" s="60" t="str">
        <f t="array" ref="P385">IFERROR(IF(P$2&lt;=$C$1,INDEX('Master Data'!$A$1:$H$686,'Evening Cow'!$A385,2),""),"")</f>
        <v/>
      </c>
      <c r="Q385" s="60" t="str">
        <f t="array" ref="Q385">IFERROR(IF(Q$2&lt;=$C$1,INDEX('Master Data'!$A$1:$H$686,'Evening Cow'!$A385,2),""),"")</f>
        <v/>
      </c>
      <c r="R385" s="60" t="str">
        <f t="array" ref="R385">IFERROR(IF(R$2&lt;=$C$1,INDEX('Master Data'!$A$1:$H$686,'Evening Cow'!$A385,2),""),"")</f>
        <v/>
      </c>
      <c r="S385" s="60" t="str">
        <f t="array" ref="S385">IFERROR(IF(S$2&lt;=$C$1,INDEX('Master Data'!$A$1:$H$686,'Evening Cow'!$A385,2),""),"")</f>
        <v/>
      </c>
      <c r="T385" s="60" t="str">
        <f t="array" ref="T385">IFERROR(IF(T$2&lt;=$C$1,INDEX('Master Data'!$A$1:$H$686,'Evening Cow'!$A385,2),""),"")</f>
        <v/>
      </c>
      <c r="U385" s="60" t="str">
        <f t="array" ref="U385">IFERROR(IF(U$2&lt;=$C$1,INDEX('Master Data'!$A$1:$H$686,'Evening Cow'!$A385,2),""),"")</f>
        <v/>
      </c>
      <c r="V385" s="60" t="str">
        <f t="array" ref="V385">IFERROR(IF(V$2&lt;=$C$1,INDEX('Master Data'!$A$1:$H$686,'Evening Cow'!$A385,2),""),"")</f>
        <v/>
      </c>
      <c r="W385" s="60" t="str">
        <f t="array" ref="W385">IFERROR(IF(W$2&lt;=$C$1,INDEX('Master Data'!$A$1:$H$686,'Evening Cow'!$A385,2),""),"")</f>
        <v/>
      </c>
      <c r="X385" s="60" t="str">
        <f t="array" ref="X385">IFERROR(IF(X$2&lt;=$C$1,INDEX('Master Data'!$A$1:$H$686,'Evening Cow'!$A385,2),""),"")</f>
        <v/>
      </c>
      <c r="Y385" s="60" t="str">
        <f t="array" ref="Y385">IFERROR(IF(Y$2&lt;=$C$1,INDEX('Master Data'!$A$1:$H$686,'Evening Cow'!$A385,2),""),"")</f>
        <v/>
      </c>
      <c r="Z385" s="60" t="str">
        <f t="array" ref="Z385">IFERROR(IF(Z$2&lt;=$C$1,INDEX('Master Data'!$A$1:$H$686,'Evening Cow'!$A385,2),""),"")</f>
        <v/>
      </c>
      <c r="AA385" s="60" t="str">
        <f t="array" ref="AA385">IFERROR(IF(AA$2&lt;=$C$1,INDEX('Master Data'!$A$1:$H$686,'Evening Cow'!$A385,2),""),"")</f>
        <v/>
      </c>
      <c r="AB385" s="60" t="str">
        <f t="array" ref="AB385">IFERROR(IF(AB$2&lt;=$C$1,INDEX('Master Data'!$A$1:$H$686,'Evening Cow'!$A385,2),""),"")</f>
        <v/>
      </c>
      <c r="AC385" s="60" t="str">
        <f t="array" ref="AC385">IFERROR(IF(AC$2&lt;=$C$1,INDEX('Master Data'!$A$1:$H$686,'Evening Cow'!$A385,2),""),"")</f>
        <v/>
      </c>
      <c r="AD385" s="60" t="str">
        <f t="array" ref="AD385">IFERROR(IF(AD$2&lt;=$C$1,INDEX('Master Data'!$A$1:$H$686,'Evening Cow'!$A385,2),""),"")</f>
        <v/>
      </c>
      <c r="AE385" s="12"/>
      <c r="AF385" s="12"/>
      <c r="AG385" s="12"/>
    </row>
    <row r="386" ht="14.25" customHeight="1">
      <c r="A386" s="60" t="str">
        <f>IFERROR(SMALL('Master Data'!H:H,ROW()-2),"")</f>
        <v/>
      </c>
      <c r="B386" s="61" t="str">
        <f t="array" ref="B386">IFERROR(INDEX('Master Data'!$A$1:$H$686,'Evening Cow'!$A386,1),"")</f>
        <v>Customer Name</v>
      </c>
      <c r="C386" s="60" t="str">
        <f t="array" ref="C386">IFERROR(IF(C$2&lt;=$C$1,INDEX('Master Data'!$A$1:$H$686,'Evening Cow'!$A386,2),""),"")</f>
        <v/>
      </c>
      <c r="D386" s="60" t="str">
        <f t="array" ref="D386">IFERROR(IF(D$2&lt;=$C$1,INDEX('Master Data'!$A$1:$H$686,'Evening Cow'!$A386,2),""),"")</f>
        <v/>
      </c>
      <c r="E386" s="60" t="str">
        <f t="array" ref="E386">IFERROR(IF(E$2&lt;=$C$1,INDEX('Master Data'!$A$1:$H$686,'Evening Cow'!$A386,2),""),"")</f>
        <v/>
      </c>
      <c r="F386" s="60" t="str">
        <f t="array" ref="F386">IFERROR(IF(F$2&lt;=$C$1,INDEX('Master Data'!$A$1:$H$686,'Evening Cow'!$A386,2),""),"")</f>
        <v/>
      </c>
      <c r="G386" s="60" t="str">
        <f t="array" ref="G386">IFERROR(IF(G$2&lt;=$C$1,INDEX('Master Data'!$A$1:$H$686,'Evening Cow'!$A386,2),""),"")</f>
        <v/>
      </c>
      <c r="H386" s="60" t="str">
        <f t="array" ref="H386">IFERROR(IF(H$2&lt;=$C$1,INDEX('Master Data'!$A$1:$H$686,'Evening Cow'!$A386,2),""),"")</f>
        <v/>
      </c>
      <c r="I386" s="60" t="str">
        <f t="array" ref="I386">IFERROR(IF(I$2&lt;=$C$1,INDEX('Master Data'!$A$1:$H$686,'Evening Cow'!$A386,2),""),"")</f>
        <v/>
      </c>
      <c r="J386" s="60" t="str">
        <f t="array" ref="J386">IFERROR(IF(J$2&lt;=$C$1,INDEX('Master Data'!$A$1:$H$686,'Evening Cow'!$A386,2),""),"")</f>
        <v/>
      </c>
      <c r="K386" s="60" t="str">
        <f t="array" ref="K386">IFERROR(IF(K$2&lt;=$C$1,INDEX('Master Data'!$A$1:$H$686,'Evening Cow'!$A386,2),""),"")</f>
        <v/>
      </c>
      <c r="L386" s="60" t="str">
        <f t="array" ref="L386">IFERROR(IF(L$2&lt;=$C$1,INDEX('Master Data'!$A$1:$H$686,'Evening Cow'!$A386,2),""),"")</f>
        <v/>
      </c>
      <c r="M386" s="60" t="str">
        <f t="array" ref="M386">IFERROR(IF(M$2&lt;=$C$1,INDEX('Master Data'!$A$1:$H$686,'Evening Cow'!$A386,2),""),"")</f>
        <v/>
      </c>
      <c r="N386" s="60" t="str">
        <f t="array" ref="N386">IFERROR(IF(N$2&lt;=$C$1,INDEX('Master Data'!$A$1:$H$686,'Evening Cow'!$A386,2),""),"")</f>
        <v/>
      </c>
      <c r="O386" s="60" t="str">
        <f t="array" ref="O386">IFERROR(IF(O$2&lt;=$C$1,INDEX('Master Data'!$A$1:$H$686,'Evening Cow'!$A386,2),""),"")</f>
        <v/>
      </c>
      <c r="P386" s="60" t="str">
        <f t="array" ref="P386">IFERROR(IF(P$2&lt;=$C$1,INDEX('Master Data'!$A$1:$H$686,'Evening Cow'!$A386,2),""),"")</f>
        <v/>
      </c>
      <c r="Q386" s="60" t="str">
        <f t="array" ref="Q386">IFERROR(IF(Q$2&lt;=$C$1,INDEX('Master Data'!$A$1:$H$686,'Evening Cow'!$A386,2),""),"")</f>
        <v/>
      </c>
      <c r="R386" s="60" t="str">
        <f t="array" ref="R386">IFERROR(IF(R$2&lt;=$C$1,INDEX('Master Data'!$A$1:$H$686,'Evening Cow'!$A386,2),""),"")</f>
        <v/>
      </c>
      <c r="S386" s="60" t="str">
        <f t="array" ref="S386">IFERROR(IF(S$2&lt;=$C$1,INDEX('Master Data'!$A$1:$H$686,'Evening Cow'!$A386,2),""),"")</f>
        <v/>
      </c>
      <c r="T386" s="60" t="str">
        <f t="array" ref="T386">IFERROR(IF(T$2&lt;=$C$1,INDEX('Master Data'!$A$1:$H$686,'Evening Cow'!$A386,2),""),"")</f>
        <v/>
      </c>
      <c r="U386" s="60" t="str">
        <f t="array" ref="U386">IFERROR(IF(U$2&lt;=$C$1,INDEX('Master Data'!$A$1:$H$686,'Evening Cow'!$A386,2),""),"")</f>
        <v/>
      </c>
      <c r="V386" s="60" t="str">
        <f t="array" ref="V386">IFERROR(IF(V$2&lt;=$C$1,INDEX('Master Data'!$A$1:$H$686,'Evening Cow'!$A386,2),""),"")</f>
        <v/>
      </c>
      <c r="W386" s="60" t="str">
        <f t="array" ref="W386">IFERROR(IF(W$2&lt;=$C$1,INDEX('Master Data'!$A$1:$H$686,'Evening Cow'!$A386,2),""),"")</f>
        <v/>
      </c>
      <c r="X386" s="60" t="str">
        <f t="array" ref="X386">IFERROR(IF(X$2&lt;=$C$1,INDEX('Master Data'!$A$1:$H$686,'Evening Cow'!$A386,2),""),"")</f>
        <v/>
      </c>
      <c r="Y386" s="60" t="str">
        <f t="array" ref="Y386">IFERROR(IF(Y$2&lt;=$C$1,INDEX('Master Data'!$A$1:$H$686,'Evening Cow'!$A386,2),""),"")</f>
        <v/>
      </c>
      <c r="Z386" s="60" t="str">
        <f t="array" ref="Z386">IFERROR(IF(Z$2&lt;=$C$1,INDEX('Master Data'!$A$1:$H$686,'Evening Cow'!$A386,2),""),"")</f>
        <v/>
      </c>
      <c r="AA386" s="60" t="str">
        <f t="array" ref="AA386">IFERROR(IF(AA$2&lt;=$C$1,INDEX('Master Data'!$A$1:$H$686,'Evening Cow'!$A386,2),""),"")</f>
        <v/>
      </c>
      <c r="AB386" s="60" t="str">
        <f t="array" ref="AB386">IFERROR(IF(AB$2&lt;=$C$1,INDEX('Master Data'!$A$1:$H$686,'Evening Cow'!$A386,2),""),"")</f>
        <v/>
      </c>
      <c r="AC386" s="60" t="str">
        <f t="array" ref="AC386">IFERROR(IF(AC$2&lt;=$C$1,INDEX('Master Data'!$A$1:$H$686,'Evening Cow'!$A386,2),""),"")</f>
        <v/>
      </c>
      <c r="AD386" s="60" t="str">
        <f t="array" ref="AD386">IFERROR(IF(AD$2&lt;=$C$1,INDEX('Master Data'!$A$1:$H$686,'Evening Cow'!$A386,2),""),"")</f>
        <v/>
      </c>
      <c r="AE386" s="12"/>
      <c r="AF386" s="12"/>
      <c r="AG386" s="12"/>
    </row>
    <row r="387" ht="14.25" customHeight="1">
      <c r="A387" s="60" t="str">
        <f>IFERROR(SMALL('Master Data'!H:H,ROW()-2),"")</f>
        <v/>
      </c>
      <c r="B387" s="61" t="str">
        <f t="array" ref="B387">IFERROR(INDEX('Master Data'!$A$1:$H$686,'Evening Cow'!$A387,1),"")</f>
        <v>Customer Name</v>
      </c>
      <c r="C387" s="60" t="str">
        <f t="array" ref="C387">IFERROR(IF(C$2&lt;=$C$1,INDEX('Master Data'!$A$1:$H$686,'Evening Cow'!$A387,2),""),"")</f>
        <v/>
      </c>
      <c r="D387" s="60" t="str">
        <f t="array" ref="D387">IFERROR(IF(D$2&lt;=$C$1,INDEX('Master Data'!$A$1:$H$686,'Evening Cow'!$A387,2),""),"")</f>
        <v/>
      </c>
      <c r="E387" s="60" t="str">
        <f t="array" ref="E387">IFERROR(IF(E$2&lt;=$C$1,INDEX('Master Data'!$A$1:$H$686,'Evening Cow'!$A387,2),""),"")</f>
        <v/>
      </c>
      <c r="F387" s="60" t="str">
        <f t="array" ref="F387">IFERROR(IF(F$2&lt;=$C$1,INDEX('Master Data'!$A$1:$H$686,'Evening Cow'!$A387,2),""),"")</f>
        <v/>
      </c>
      <c r="G387" s="60" t="str">
        <f t="array" ref="G387">IFERROR(IF(G$2&lt;=$C$1,INDEX('Master Data'!$A$1:$H$686,'Evening Cow'!$A387,2),""),"")</f>
        <v/>
      </c>
      <c r="H387" s="60" t="str">
        <f t="array" ref="H387">IFERROR(IF(H$2&lt;=$C$1,INDEX('Master Data'!$A$1:$H$686,'Evening Cow'!$A387,2),""),"")</f>
        <v/>
      </c>
      <c r="I387" s="60" t="str">
        <f t="array" ref="I387">IFERROR(IF(I$2&lt;=$C$1,INDEX('Master Data'!$A$1:$H$686,'Evening Cow'!$A387,2),""),"")</f>
        <v/>
      </c>
      <c r="J387" s="60" t="str">
        <f t="array" ref="J387">IFERROR(IF(J$2&lt;=$C$1,INDEX('Master Data'!$A$1:$H$686,'Evening Cow'!$A387,2),""),"")</f>
        <v/>
      </c>
      <c r="K387" s="60" t="str">
        <f t="array" ref="K387">IFERROR(IF(K$2&lt;=$C$1,INDEX('Master Data'!$A$1:$H$686,'Evening Cow'!$A387,2),""),"")</f>
        <v/>
      </c>
      <c r="L387" s="60" t="str">
        <f t="array" ref="L387">IFERROR(IF(L$2&lt;=$C$1,INDEX('Master Data'!$A$1:$H$686,'Evening Cow'!$A387,2),""),"")</f>
        <v/>
      </c>
      <c r="M387" s="60" t="str">
        <f t="array" ref="M387">IFERROR(IF(M$2&lt;=$C$1,INDEX('Master Data'!$A$1:$H$686,'Evening Cow'!$A387,2),""),"")</f>
        <v/>
      </c>
      <c r="N387" s="60" t="str">
        <f t="array" ref="N387">IFERROR(IF(N$2&lt;=$C$1,INDEX('Master Data'!$A$1:$H$686,'Evening Cow'!$A387,2),""),"")</f>
        <v/>
      </c>
      <c r="O387" s="60" t="str">
        <f t="array" ref="O387">IFERROR(IF(O$2&lt;=$C$1,INDEX('Master Data'!$A$1:$H$686,'Evening Cow'!$A387,2),""),"")</f>
        <v/>
      </c>
      <c r="P387" s="60" t="str">
        <f t="array" ref="P387">IFERROR(IF(P$2&lt;=$C$1,INDEX('Master Data'!$A$1:$H$686,'Evening Cow'!$A387,2),""),"")</f>
        <v/>
      </c>
      <c r="Q387" s="60" t="str">
        <f t="array" ref="Q387">IFERROR(IF(Q$2&lt;=$C$1,INDEX('Master Data'!$A$1:$H$686,'Evening Cow'!$A387,2),""),"")</f>
        <v/>
      </c>
      <c r="R387" s="60" t="str">
        <f t="array" ref="R387">IFERROR(IF(R$2&lt;=$C$1,INDEX('Master Data'!$A$1:$H$686,'Evening Cow'!$A387,2),""),"")</f>
        <v/>
      </c>
      <c r="S387" s="60" t="str">
        <f t="array" ref="S387">IFERROR(IF(S$2&lt;=$C$1,INDEX('Master Data'!$A$1:$H$686,'Evening Cow'!$A387,2),""),"")</f>
        <v/>
      </c>
      <c r="T387" s="60" t="str">
        <f t="array" ref="T387">IFERROR(IF(T$2&lt;=$C$1,INDEX('Master Data'!$A$1:$H$686,'Evening Cow'!$A387,2),""),"")</f>
        <v/>
      </c>
      <c r="U387" s="60" t="str">
        <f t="array" ref="U387">IFERROR(IF(U$2&lt;=$C$1,INDEX('Master Data'!$A$1:$H$686,'Evening Cow'!$A387,2),""),"")</f>
        <v/>
      </c>
      <c r="V387" s="60" t="str">
        <f t="array" ref="V387">IFERROR(IF(V$2&lt;=$C$1,INDEX('Master Data'!$A$1:$H$686,'Evening Cow'!$A387,2),""),"")</f>
        <v/>
      </c>
      <c r="W387" s="60" t="str">
        <f t="array" ref="W387">IFERROR(IF(W$2&lt;=$C$1,INDEX('Master Data'!$A$1:$H$686,'Evening Cow'!$A387,2),""),"")</f>
        <v/>
      </c>
      <c r="X387" s="60" t="str">
        <f t="array" ref="X387">IFERROR(IF(X$2&lt;=$C$1,INDEX('Master Data'!$A$1:$H$686,'Evening Cow'!$A387,2),""),"")</f>
        <v/>
      </c>
      <c r="Y387" s="60" t="str">
        <f t="array" ref="Y387">IFERROR(IF(Y$2&lt;=$C$1,INDEX('Master Data'!$A$1:$H$686,'Evening Cow'!$A387,2),""),"")</f>
        <v/>
      </c>
      <c r="Z387" s="60" t="str">
        <f t="array" ref="Z387">IFERROR(IF(Z$2&lt;=$C$1,INDEX('Master Data'!$A$1:$H$686,'Evening Cow'!$A387,2),""),"")</f>
        <v/>
      </c>
      <c r="AA387" s="60" t="str">
        <f t="array" ref="AA387">IFERROR(IF(AA$2&lt;=$C$1,INDEX('Master Data'!$A$1:$H$686,'Evening Cow'!$A387,2),""),"")</f>
        <v/>
      </c>
      <c r="AB387" s="60" t="str">
        <f t="array" ref="AB387">IFERROR(IF(AB$2&lt;=$C$1,INDEX('Master Data'!$A$1:$H$686,'Evening Cow'!$A387,2),""),"")</f>
        <v/>
      </c>
      <c r="AC387" s="60" t="str">
        <f t="array" ref="AC387">IFERROR(IF(AC$2&lt;=$C$1,INDEX('Master Data'!$A$1:$H$686,'Evening Cow'!$A387,2),""),"")</f>
        <v/>
      </c>
      <c r="AD387" s="60" t="str">
        <f t="array" ref="AD387">IFERROR(IF(AD$2&lt;=$C$1,INDEX('Master Data'!$A$1:$H$686,'Evening Cow'!$A387,2),""),"")</f>
        <v/>
      </c>
      <c r="AE387" s="12"/>
      <c r="AF387" s="12"/>
      <c r="AG387" s="12"/>
    </row>
    <row r="388" ht="14.25" customHeight="1">
      <c r="A388" s="60" t="str">
        <f>IFERROR(SMALL('Master Data'!H:H,ROW()-2),"")</f>
        <v/>
      </c>
      <c r="B388" s="61" t="str">
        <f t="array" ref="B388">IFERROR(INDEX('Master Data'!$A$1:$H$686,'Evening Cow'!$A388,1),"")</f>
        <v>Customer Name</v>
      </c>
      <c r="C388" s="60" t="str">
        <f t="array" ref="C388">IFERROR(IF(C$2&lt;=$C$1,INDEX('Master Data'!$A$1:$H$686,'Evening Cow'!$A388,2),""),"")</f>
        <v/>
      </c>
      <c r="D388" s="60" t="str">
        <f t="array" ref="D388">IFERROR(IF(D$2&lt;=$C$1,INDEX('Master Data'!$A$1:$H$686,'Evening Cow'!$A388,2),""),"")</f>
        <v/>
      </c>
      <c r="E388" s="60" t="str">
        <f t="array" ref="E388">IFERROR(IF(E$2&lt;=$C$1,INDEX('Master Data'!$A$1:$H$686,'Evening Cow'!$A388,2),""),"")</f>
        <v/>
      </c>
      <c r="F388" s="60" t="str">
        <f t="array" ref="F388">IFERROR(IF(F$2&lt;=$C$1,INDEX('Master Data'!$A$1:$H$686,'Evening Cow'!$A388,2),""),"")</f>
        <v/>
      </c>
      <c r="G388" s="60" t="str">
        <f t="array" ref="G388">IFERROR(IF(G$2&lt;=$C$1,INDEX('Master Data'!$A$1:$H$686,'Evening Cow'!$A388,2),""),"")</f>
        <v/>
      </c>
      <c r="H388" s="60" t="str">
        <f t="array" ref="H388">IFERROR(IF(H$2&lt;=$C$1,INDEX('Master Data'!$A$1:$H$686,'Evening Cow'!$A388,2),""),"")</f>
        <v/>
      </c>
      <c r="I388" s="60" t="str">
        <f t="array" ref="I388">IFERROR(IF(I$2&lt;=$C$1,INDEX('Master Data'!$A$1:$H$686,'Evening Cow'!$A388,2),""),"")</f>
        <v/>
      </c>
      <c r="J388" s="60" t="str">
        <f t="array" ref="J388">IFERROR(IF(J$2&lt;=$C$1,INDEX('Master Data'!$A$1:$H$686,'Evening Cow'!$A388,2),""),"")</f>
        <v/>
      </c>
      <c r="K388" s="60" t="str">
        <f t="array" ref="K388">IFERROR(IF(K$2&lt;=$C$1,INDEX('Master Data'!$A$1:$H$686,'Evening Cow'!$A388,2),""),"")</f>
        <v/>
      </c>
      <c r="L388" s="60" t="str">
        <f t="array" ref="L388">IFERROR(IF(L$2&lt;=$C$1,INDEX('Master Data'!$A$1:$H$686,'Evening Cow'!$A388,2),""),"")</f>
        <v/>
      </c>
      <c r="M388" s="60" t="str">
        <f t="array" ref="M388">IFERROR(IF(M$2&lt;=$C$1,INDEX('Master Data'!$A$1:$H$686,'Evening Cow'!$A388,2),""),"")</f>
        <v/>
      </c>
      <c r="N388" s="60" t="str">
        <f t="array" ref="N388">IFERROR(IF(N$2&lt;=$C$1,INDEX('Master Data'!$A$1:$H$686,'Evening Cow'!$A388,2),""),"")</f>
        <v/>
      </c>
      <c r="O388" s="60" t="str">
        <f t="array" ref="O388">IFERROR(IF(O$2&lt;=$C$1,INDEX('Master Data'!$A$1:$H$686,'Evening Cow'!$A388,2),""),"")</f>
        <v/>
      </c>
      <c r="P388" s="60" t="str">
        <f t="array" ref="P388">IFERROR(IF(P$2&lt;=$C$1,INDEX('Master Data'!$A$1:$H$686,'Evening Cow'!$A388,2),""),"")</f>
        <v/>
      </c>
      <c r="Q388" s="60" t="str">
        <f t="array" ref="Q388">IFERROR(IF(Q$2&lt;=$C$1,INDEX('Master Data'!$A$1:$H$686,'Evening Cow'!$A388,2),""),"")</f>
        <v/>
      </c>
      <c r="R388" s="60" t="str">
        <f t="array" ref="R388">IFERROR(IF(R$2&lt;=$C$1,INDEX('Master Data'!$A$1:$H$686,'Evening Cow'!$A388,2),""),"")</f>
        <v/>
      </c>
      <c r="S388" s="60" t="str">
        <f t="array" ref="S388">IFERROR(IF(S$2&lt;=$C$1,INDEX('Master Data'!$A$1:$H$686,'Evening Cow'!$A388,2),""),"")</f>
        <v/>
      </c>
      <c r="T388" s="60" t="str">
        <f t="array" ref="T388">IFERROR(IF(T$2&lt;=$C$1,INDEX('Master Data'!$A$1:$H$686,'Evening Cow'!$A388,2),""),"")</f>
        <v/>
      </c>
      <c r="U388" s="60" t="str">
        <f t="array" ref="U388">IFERROR(IF(U$2&lt;=$C$1,INDEX('Master Data'!$A$1:$H$686,'Evening Cow'!$A388,2),""),"")</f>
        <v/>
      </c>
      <c r="V388" s="60" t="str">
        <f t="array" ref="V388">IFERROR(IF(V$2&lt;=$C$1,INDEX('Master Data'!$A$1:$H$686,'Evening Cow'!$A388,2),""),"")</f>
        <v/>
      </c>
      <c r="W388" s="60" t="str">
        <f t="array" ref="W388">IFERROR(IF(W$2&lt;=$C$1,INDEX('Master Data'!$A$1:$H$686,'Evening Cow'!$A388,2),""),"")</f>
        <v/>
      </c>
      <c r="X388" s="60" t="str">
        <f t="array" ref="X388">IFERROR(IF(X$2&lt;=$C$1,INDEX('Master Data'!$A$1:$H$686,'Evening Cow'!$A388,2),""),"")</f>
        <v/>
      </c>
      <c r="Y388" s="60" t="str">
        <f t="array" ref="Y388">IFERROR(IF(Y$2&lt;=$C$1,INDEX('Master Data'!$A$1:$H$686,'Evening Cow'!$A388,2),""),"")</f>
        <v/>
      </c>
      <c r="Z388" s="60" t="str">
        <f t="array" ref="Z388">IFERROR(IF(Z$2&lt;=$C$1,INDEX('Master Data'!$A$1:$H$686,'Evening Cow'!$A388,2),""),"")</f>
        <v/>
      </c>
      <c r="AA388" s="60" t="str">
        <f t="array" ref="AA388">IFERROR(IF(AA$2&lt;=$C$1,INDEX('Master Data'!$A$1:$H$686,'Evening Cow'!$A388,2),""),"")</f>
        <v/>
      </c>
      <c r="AB388" s="60" t="str">
        <f t="array" ref="AB388">IFERROR(IF(AB$2&lt;=$C$1,INDEX('Master Data'!$A$1:$H$686,'Evening Cow'!$A388,2),""),"")</f>
        <v/>
      </c>
      <c r="AC388" s="60" t="str">
        <f t="array" ref="AC388">IFERROR(IF(AC$2&lt;=$C$1,INDEX('Master Data'!$A$1:$H$686,'Evening Cow'!$A388,2),""),"")</f>
        <v/>
      </c>
      <c r="AD388" s="60" t="str">
        <f t="array" ref="AD388">IFERROR(IF(AD$2&lt;=$C$1,INDEX('Master Data'!$A$1:$H$686,'Evening Cow'!$A388,2),""),"")</f>
        <v/>
      </c>
      <c r="AE388" s="12"/>
      <c r="AF388" s="12"/>
      <c r="AG388" s="12"/>
    </row>
    <row r="389" ht="14.25" customHeight="1">
      <c r="A389" s="60" t="str">
        <f>IFERROR(SMALL('Master Data'!H:H,ROW()-2),"")</f>
        <v/>
      </c>
      <c r="B389" s="61" t="str">
        <f t="array" ref="B389">IFERROR(INDEX('Master Data'!$A$1:$H$686,'Evening Cow'!$A389,1),"")</f>
        <v>Customer Name</v>
      </c>
      <c r="C389" s="60" t="str">
        <f t="array" ref="C389">IFERROR(IF(C$2&lt;=$C$1,INDEX('Master Data'!$A$1:$H$686,'Evening Cow'!$A389,2),""),"")</f>
        <v/>
      </c>
      <c r="D389" s="60" t="str">
        <f t="array" ref="D389">IFERROR(IF(D$2&lt;=$C$1,INDEX('Master Data'!$A$1:$H$686,'Evening Cow'!$A389,2),""),"")</f>
        <v/>
      </c>
      <c r="E389" s="60" t="str">
        <f t="array" ref="E389">IFERROR(IF(E$2&lt;=$C$1,INDEX('Master Data'!$A$1:$H$686,'Evening Cow'!$A389,2),""),"")</f>
        <v/>
      </c>
      <c r="F389" s="60" t="str">
        <f t="array" ref="F389">IFERROR(IF(F$2&lt;=$C$1,INDEX('Master Data'!$A$1:$H$686,'Evening Cow'!$A389,2),""),"")</f>
        <v/>
      </c>
      <c r="G389" s="60" t="str">
        <f t="array" ref="G389">IFERROR(IF(G$2&lt;=$C$1,INDEX('Master Data'!$A$1:$H$686,'Evening Cow'!$A389,2),""),"")</f>
        <v/>
      </c>
      <c r="H389" s="60" t="str">
        <f t="array" ref="H389">IFERROR(IF(H$2&lt;=$C$1,INDEX('Master Data'!$A$1:$H$686,'Evening Cow'!$A389,2),""),"")</f>
        <v/>
      </c>
      <c r="I389" s="60" t="str">
        <f t="array" ref="I389">IFERROR(IF(I$2&lt;=$C$1,INDEX('Master Data'!$A$1:$H$686,'Evening Cow'!$A389,2),""),"")</f>
        <v/>
      </c>
      <c r="J389" s="60" t="str">
        <f t="array" ref="J389">IFERROR(IF(J$2&lt;=$C$1,INDEX('Master Data'!$A$1:$H$686,'Evening Cow'!$A389,2),""),"")</f>
        <v/>
      </c>
      <c r="K389" s="60" t="str">
        <f t="array" ref="K389">IFERROR(IF(K$2&lt;=$C$1,INDEX('Master Data'!$A$1:$H$686,'Evening Cow'!$A389,2),""),"")</f>
        <v/>
      </c>
      <c r="L389" s="60" t="str">
        <f t="array" ref="L389">IFERROR(IF(L$2&lt;=$C$1,INDEX('Master Data'!$A$1:$H$686,'Evening Cow'!$A389,2),""),"")</f>
        <v/>
      </c>
      <c r="M389" s="60" t="str">
        <f t="array" ref="M389">IFERROR(IF(M$2&lt;=$C$1,INDEX('Master Data'!$A$1:$H$686,'Evening Cow'!$A389,2),""),"")</f>
        <v/>
      </c>
      <c r="N389" s="60" t="str">
        <f t="array" ref="N389">IFERROR(IF(N$2&lt;=$C$1,INDEX('Master Data'!$A$1:$H$686,'Evening Cow'!$A389,2),""),"")</f>
        <v/>
      </c>
      <c r="O389" s="60" t="str">
        <f t="array" ref="O389">IFERROR(IF(O$2&lt;=$C$1,INDEX('Master Data'!$A$1:$H$686,'Evening Cow'!$A389,2),""),"")</f>
        <v/>
      </c>
      <c r="P389" s="60" t="str">
        <f t="array" ref="P389">IFERROR(IF(P$2&lt;=$C$1,INDEX('Master Data'!$A$1:$H$686,'Evening Cow'!$A389,2),""),"")</f>
        <v/>
      </c>
      <c r="Q389" s="60" t="str">
        <f t="array" ref="Q389">IFERROR(IF(Q$2&lt;=$C$1,INDEX('Master Data'!$A$1:$H$686,'Evening Cow'!$A389,2),""),"")</f>
        <v/>
      </c>
      <c r="R389" s="60" t="str">
        <f t="array" ref="R389">IFERROR(IF(R$2&lt;=$C$1,INDEX('Master Data'!$A$1:$H$686,'Evening Cow'!$A389,2),""),"")</f>
        <v/>
      </c>
      <c r="S389" s="60" t="str">
        <f t="array" ref="S389">IFERROR(IF(S$2&lt;=$C$1,INDEX('Master Data'!$A$1:$H$686,'Evening Cow'!$A389,2),""),"")</f>
        <v/>
      </c>
      <c r="T389" s="60" t="str">
        <f t="array" ref="T389">IFERROR(IF(T$2&lt;=$C$1,INDEX('Master Data'!$A$1:$H$686,'Evening Cow'!$A389,2),""),"")</f>
        <v/>
      </c>
      <c r="U389" s="60" t="str">
        <f t="array" ref="U389">IFERROR(IF(U$2&lt;=$C$1,INDEX('Master Data'!$A$1:$H$686,'Evening Cow'!$A389,2),""),"")</f>
        <v/>
      </c>
      <c r="V389" s="60" t="str">
        <f t="array" ref="V389">IFERROR(IF(V$2&lt;=$C$1,INDEX('Master Data'!$A$1:$H$686,'Evening Cow'!$A389,2),""),"")</f>
        <v/>
      </c>
      <c r="W389" s="60" t="str">
        <f t="array" ref="W389">IFERROR(IF(W$2&lt;=$C$1,INDEX('Master Data'!$A$1:$H$686,'Evening Cow'!$A389,2),""),"")</f>
        <v/>
      </c>
      <c r="X389" s="60" t="str">
        <f t="array" ref="X389">IFERROR(IF(X$2&lt;=$C$1,INDEX('Master Data'!$A$1:$H$686,'Evening Cow'!$A389,2),""),"")</f>
        <v/>
      </c>
      <c r="Y389" s="60" t="str">
        <f t="array" ref="Y389">IFERROR(IF(Y$2&lt;=$C$1,INDEX('Master Data'!$A$1:$H$686,'Evening Cow'!$A389,2),""),"")</f>
        <v/>
      </c>
      <c r="Z389" s="60" t="str">
        <f t="array" ref="Z389">IFERROR(IF(Z$2&lt;=$C$1,INDEX('Master Data'!$A$1:$H$686,'Evening Cow'!$A389,2),""),"")</f>
        <v/>
      </c>
      <c r="AA389" s="60" t="str">
        <f t="array" ref="AA389">IFERROR(IF(AA$2&lt;=$C$1,INDEX('Master Data'!$A$1:$H$686,'Evening Cow'!$A389,2),""),"")</f>
        <v/>
      </c>
      <c r="AB389" s="60" t="str">
        <f t="array" ref="AB389">IFERROR(IF(AB$2&lt;=$C$1,INDEX('Master Data'!$A$1:$H$686,'Evening Cow'!$A389,2),""),"")</f>
        <v/>
      </c>
      <c r="AC389" s="60" t="str">
        <f t="array" ref="AC389">IFERROR(IF(AC$2&lt;=$C$1,INDEX('Master Data'!$A$1:$H$686,'Evening Cow'!$A389,2),""),"")</f>
        <v/>
      </c>
      <c r="AD389" s="60" t="str">
        <f t="array" ref="AD389">IFERROR(IF(AD$2&lt;=$C$1,INDEX('Master Data'!$A$1:$H$686,'Evening Cow'!$A389,2),""),"")</f>
        <v/>
      </c>
      <c r="AE389" s="12"/>
      <c r="AF389" s="12"/>
      <c r="AG389" s="12"/>
    </row>
    <row r="390" ht="14.25" customHeight="1">
      <c r="A390" s="60" t="str">
        <f>IFERROR(SMALL('Master Data'!H:H,ROW()-2),"")</f>
        <v/>
      </c>
      <c r="B390" s="61" t="str">
        <f t="array" ref="B390">IFERROR(INDEX('Master Data'!$A$1:$H$686,'Evening Cow'!$A390,1),"")</f>
        <v>Customer Name</v>
      </c>
      <c r="C390" s="60" t="str">
        <f t="array" ref="C390">IFERROR(IF(C$2&lt;=$C$1,INDEX('Master Data'!$A$1:$H$686,'Evening Cow'!$A390,2),""),"")</f>
        <v/>
      </c>
      <c r="D390" s="60" t="str">
        <f t="array" ref="D390">IFERROR(IF(D$2&lt;=$C$1,INDEX('Master Data'!$A$1:$H$686,'Evening Cow'!$A390,2),""),"")</f>
        <v/>
      </c>
      <c r="E390" s="60" t="str">
        <f t="array" ref="E390">IFERROR(IF(E$2&lt;=$C$1,INDEX('Master Data'!$A$1:$H$686,'Evening Cow'!$A390,2),""),"")</f>
        <v/>
      </c>
      <c r="F390" s="60" t="str">
        <f t="array" ref="F390">IFERROR(IF(F$2&lt;=$C$1,INDEX('Master Data'!$A$1:$H$686,'Evening Cow'!$A390,2),""),"")</f>
        <v/>
      </c>
      <c r="G390" s="60" t="str">
        <f t="array" ref="G390">IFERROR(IF(G$2&lt;=$C$1,INDEX('Master Data'!$A$1:$H$686,'Evening Cow'!$A390,2),""),"")</f>
        <v/>
      </c>
      <c r="H390" s="60" t="str">
        <f t="array" ref="H390">IFERROR(IF(H$2&lt;=$C$1,INDEX('Master Data'!$A$1:$H$686,'Evening Cow'!$A390,2),""),"")</f>
        <v/>
      </c>
      <c r="I390" s="60" t="str">
        <f t="array" ref="I390">IFERROR(IF(I$2&lt;=$C$1,INDEX('Master Data'!$A$1:$H$686,'Evening Cow'!$A390,2),""),"")</f>
        <v/>
      </c>
      <c r="J390" s="60" t="str">
        <f t="array" ref="J390">IFERROR(IF(J$2&lt;=$C$1,INDEX('Master Data'!$A$1:$H$686,'Evening Cow'!$A390,2),""),"")</f>
        <v/>
      </c>
      <c r="K390" s="60" t="str">
        <f t="array" ref="K390">IFERROR(IF(K$2&lt;=$C$1,INDEX('Master Data'!$A$1:$H$686,'Evening Cow'!$A390,2),""),"")</f>
        <v/>
      </c>
      <c r="L390" s="60" t="str">
        <f t="array" ref="L390">IFERROR(IF(L$2&lt;=$C$1,INDEX('Master Data'!$A$1:$H$686,'Evening Cow'!$A390,2),""),"")</f>
        <v/>
      </c>
      <c r="M390" s="60" t="str">
        <f t="array" ref="M390">IFERROR(IF(M$2&lt;=$C$1,INDEX('Master Data'!$A$1:$H$686,'Evening Cow'!$A390,2),""),"")</f>
        <v/>
      </c>
      <c r="N390" s="60" t="str">
        <f t="array" ref="N390">IFERROR(IF(N$2&lt;=$C$1,INDEX('Master Data'!$A$1:$H$686,'Evening Cow'!$A390,2),""),"")</f>
        <v/>
      </c>
      <c r="O390" s="60" t="str">
        <f t="array" ref="O390">IFERROR(IF(O$2&lt;=$C$1,INDEX('Master Data'!$A$1:$H$686,'Evening Cow'!$A390,2),""),"")</f>
        <v/>
      </c>
      <c r="P390" s="60" t="str">
        <f t="array" ref="P390">IFERROR(IF(P$2&lt;=$C$1,INDEX('Master Data'!$A$1:$H$686,'Evening Cow'!$A390,2),""),"")</f>
        <v/>
      </c>
      <c r="Q390" s="60" t="str">
        <f t="array" ref="Q390">IFERROR(IF(Q$2&lt;=$C$1,INDEX('Master Data'!$A$1:$H$686,'Evening Cow'!$A390,2),""),"")</f>
        <v/>
      </c>
      <c r="R390" s="60" t="str">
        <f t="array" ref="R390">IFERROR(IF(R$2&lt;=$C$1,INDEX('Master Data'!$A$1:$H$686,'Evening Cow'!$A390,2),""),"")</f>
        <v/>
      </c>
      <c r="S390" s="60" t="str">
        <f t="array" ref="S390">IFERROR(IF(S$2&lt;=$C$1,INDEX('Master Data'!$A$1:$H$686,'Evening Cow'!$A390,2),""),"")</f>
        <v/>
      </c>
      <c r="T390" s="60" t="str">
        <f t="array" ref="T390">IFERROR(IF(T$2&lt;=$C$1,INDEX('Master Data'!$A$1:$H$686,'Evening Cow'!$A390,2),""),"")</f>
        <v/>
      </c>
      <c r="U390" s="60" t="str">
        <f t="array" ref="U390">IFERROR(IF(U$2&lt;=$C$1,INDEX('Master Data'!$A$1:$H$686,'Evening Cow'!$A390,2),""),"")</f>
        <v/>
      </c>
      <c r="V390" s="60" t="str">
        <f t="array" ref="V390">IFERROR(IF(V$2&lt;=$C$1,INDEX('Master Data'!$A$1:$H$686,'Evening Cow'!$A390,2),""),"")</f>
        <v/>
      </c>
      <c r="W390" s="60" t="str">
        <f t="array" ref="W390">IFERROR(IF(W$2&lt;=$C$1,INDEX('Master Data'!$A$1:$H$686,'Evening Cow'!$A390,2),""),"")</f>
        <v/>
      </c>
      <c r="X390" s="60" t="str">
        <f t="array" ref="X390">IFERROR(IF(X$2&lt;=$C$1,INDEX('Master Data'!$A$1:$H$686,'Evening Cow'!$A390,2),""),"")</f>
        <v/>
      </c>
      <c r="Y390" s="60" t="str">
        <f t="array" ref="Y390">IFERROR(IF(Y$2&lt;=$C$1,INDEX('Master Data'!$A$1:$H$686,'Evening Cow'!$A390,2),""),"")</f>
        <v/>
      </c>
      <c r="Z390" s="60" t="str">
        <f t="array" ref="Z390">IFERROR(IF(Z$2&lt;=$C$1,INDEX('Master Data'!$A$1:$H$686,'Evening Cow'!$A390,2),""),"")</f>
        <v/>
      </c>
      <c r="AA390" s="60" t="str">
        <f t="array" ref="AA390">IFERROR(IF(AA$2&lt;=$C$1,INDEX('Master Data'!$A$1:$H$686,'Evening Cow'!$A390,2),""),"")</f>
        <v/>
      </c>
      <c r="AB390" s="60" t="str">
        <f t="array" ref="AB390">IFERROR(IF(AB$2&lt;=$C$1,INDEX('Master Data'!$A$1:$H$686,'Evening Cow'!$A390,2),""),"")</f>
        <v/>
      </c>
      <c r="AC390" s="60" t="str">
        <f t="array" ref="AC390">IFERROR(IF(AC$2&lt;=$C$1,INDEX('Master Data'!$A$1:$H$686,'Evening Cow'!$A390,2),""),"")</f>
        <v/>
      </c>
      <c r="AD390" s="60" t="str">
        <f t="array" ref="AD390">IFERROR(IF(AD$2&lt;=$C$1,INDEX('Master Data'!$A$1:$H$686,'Evening Cow'!$A390,2),""),"")</f>
        <v/>
      </c>
      <c r="AE390" s="12"/>
      <c r="AF390" s="12"/>
      <c r="AG390" s="12"/>
    </row>
    <row r="391" ht="14.25" customHeight="1">
      <c r="A391" s="60" t="str">
        <f>IFERROR(SMALL('Master Data'!H:H,ROW()-2),"")</f>
        <v/>
      </c>
      <c r="B391" s="61" t="str">
        <f t="array" ref="B391">IFERROR(INDEX('Master Data'!$A$1:$H$686,'Evening Cow'!$A391,1),"")</f>
        <v>Customer Name</v>
      </c>
      <c r="C391" s="60" t="str">
        <f t="array" ref="C391">IFERROR(IF(C$2&lt;=$C$1,INDEX('Master Data'!$A$1:$H$686,'Evening Cow'!$A391,2),""),"")</f>
        <v/>
      </c>
      <c r="D391" s="60" t="str">
        <f t="array" ref="D391">IFERROR(IF(D$2&lt;=$C$1,INDEX('Master Data'!$A$1:$H$686,'Evening Cow'!$A391,2),""),"")</f>
        <v/>
      </c>
      <c r="E391" s="60" t="str">
        <f t="array" ref="E391">IFERROR(IF(E$2&lt;=$C$1,INDEX('Master Data'!$A$1:$H$686,'Evening Cow'!$A391,2),""),"")</f>
        <v/>
      </c>
      <c r="F391" s="60" t="str">
        <f t="array" ref="F391">IFERROR(IF(F$2&lt;=$C$1,INDEX('Master Data'!$A$1:$H$686,'Evening Cow'!$A391,2),""),"")</f>
        <v/>
      </c>
      <c r="G391" s="60" t="str">
        <f t="array" ref="G391">IFERROR(IF(G$2&lt;=$C$1,INDEX('Master Data'!$A$1:$H$686,'Evening Cow'!$A391,2),""),"")</f>
        <v/>
      </c>
      <c r="H391" s="60" t="str">
        <f t="array" ref="H391">IFERROR(IF(H$2&lt;=$C$1,INDEX('Master Data'!$A$1:$H$686,'Evening Cow'!$A391,2),""),"")</f>
        <v/>
      </c>
      <c r="I391" s="60" t="str">
        <f t="array" ref="I391">IFERROR(IF(I$2&lt;=$C$1,INDEX('Master Data'!$A$1:$H$686,'Evening Cow'!$A391,2),""),"")</f>
        <v/>
      </c>
      <c r="J391" s="60" t="str">
        <f t="array" ref="J391">IFERROR(IF(J$2&lt;=$C$1,INDEX('Master Data'!$A$1:$H$686,'Evening Cow'!$A391,2),""),"")</f>
        <v/>
      </c>
      <c r="K391" s="60" t="str">
        <f t="array" ref="K391">IFERROR(IF(K$2&lt;=$C$1,INDEX('Master Data'!$A$1:$H$686,'Evening Cow'!$A391,2),""),"")</f>
        <v/>
      </c>
      <c r="L391" s="60" t="str">
        <f t="array" ref="L391">IFERROR(IF(L$2&lt;=$C$1,INDEX('Master Data'!$A$1:$H$686,'Evening Cow'!$A391,2),""),"")</f>
        <v/>
      </c>
      <c r="M391" s="60" t="str">
        <f t="array" ref="M391">IFERROR(IF(M$2&lt;=$C$1,INDEX('Master Data'!$A$1:$H$686,'Evening Cow'!$A391,2),""),"")</f>
        <v/>
      </c>
      <c r="N391" s="60" t="str">
        <f t="array" ref="N391">IFERROR(IF(N$2&lt;=$C$1,INDEX('Master Data'!$A$1:$H$686,'Evening Cow'!$A391,2),""),"")</f>
        <v/>
      </c>
      <c r="O391" s="60" t="str">
        <f t="array" ref="O391">IFERROR(IF(O$2&lt;=$C$1,INDEX('Master Data'!$A$1:$H$686,'Evening Cow'!$A391,2),""),"")</f>
        <v/>
      </c>
      <c r="P391" s="60" t="str">
        <f t="array" ref="P391">IFERROR(IF(P$2&lt;=$C$1,INDEX('Master Data'!$A$1:$H$686,'Evening Cow'!$A391,2),""),"")</f>
        <v/>
      </c>
      <c r="Q391" s="60" t="str">
        <f t="array" ref="Q391">IFERROR(IF(Q$2&lt;=$C$1,INDEX('Master Data'!$A$1:$H$686,'Evening Cow'!$A391,2),""),"")</f>
        <v/>
      </c>
      <c r="R391" s="60" t="str">
        <f t="array" ref="R391">IFERROR(IF(R$2&lt;=$C$1,INDEX('Master Data'!$A$1:$H$686,'Evening Cow'!$A391,2),""),"")</f>
        <v/>
      </c>
      <c r="S391" s="60" t="str">
        <f t="array" ref="S391">IFERROR(IF(S$2&lt;=$C$1,INDEX('Master Data'!$A$1:$H$686,'Evening Cow'!$A391,2),""),"")</f>
        <v/>
      </c>
      <c r="T391" s="60" t="str">
        <f t="array" ref="T391">IFERROR(IF(T$2&lt;=$C$1,INDEX('Master Data'!$A$1:$H$686,'Evening Cow'!$A391,2),""),"")</f>
        <v/>
      </c>
      <c r="U391" s="60" t="str">
        <f t="array" ref="U391">IFERROR(IF(U$2&lt;=$C$1,INDEX('Master Data'!$A$1:$H$686,'Evening Cow'!$A391,2),""),"")</f>
        <v/>
      </c>
      <c r="V391" s="60" t="str">
        <f t="array" ref="V391">IFERROR(IF(V$2&lt;=$C$1,INDEX('Master Data'!$A$1:$H$686,'Evening Cow'!$A391,2),""),"")</f>
        <v/>
      </c>
      <c r="W391" s="60" t="str">
        <f t="array" ref="W391">IFERROR(IF(W$2&lt;=$C$1,INDEX('Master Data'!$A$1:$H$686,'Evening Cow'!$A391,2),""),"")</f>
        <v/>
      </c>
      <c r="X391" s="60" t="str">
        <f t="array" ref="X391">IFERROR(IF(X$2&lt;=$C$1,INDEX('Master Data'!$A$1:$H$686,'Evening Cow'!$A391,2),""),"")</f>
        <v/>
      </c>
      <c r="Y391" s="60" t="str">
        <f t="array" ref="Y391">IFERROR(IF(Y$2&lt;=$C$1,INDEX('Master Data'!$A$1:$H$686,'Evening Cow'!$A391,2),""),"")</f>
        <v/>
      </c>
      <c r="Z391" s="60" t="str">
        <f t="array" ref="Z391">IFERROR(IF(Z$2&lt;=$C$1,INDEX('Master Data'!$A$1:$H$686,'Evening Cow'!$A391,2),""),"")</f>
        <v/>
      </c>
      <c r="AA391" s="60" t="str">
        <f t="array" ref="AA391">IFERROR(IF(AA$2&lt;=$C$1,INDEX('Master Data'!$A$1:$H$686,'Evening Cow'!$A391,2),""),"")</f>
        <v/>
      </c>
      <c r="AB391" s="60" t="str">
        <f t="array" ref="AB391">IFERROR(IF(AB$2&lt;=$C$1,INDEX('Master Data'!$A$1:$H$686,'Evening Cow'!$A391,2),""),"")</f>
        <v/>
      </c>
      <c r="AC391" s="60" t="str">
        <f t="array" ref="AC391">IFERROR(IF(AC$2&lt;=$C$1,INDEX('Master Data'!$A$1:$H$686,'Evening Cow'!$A391,2),""),"")</f>
        <v/>
      </c>
      <c r="AD391" s="60" t="str">
        <f t="array" ref="AD391">IFERROR(IF(AD$2&lt;=$C$1,INDEX('Master Data'!$A$1:$H$686,'Evening Cow'!$A391,2),""),"")</f>
        <v/>
      </c>
      <c r="AE391" s="12"/>
      <c r="AF391" s="12"/>
      <c r="AG391" s="12"/>
    </row>
    <row r="392" ht="14.25" customHeight="1">
      <c r="A392" s="60" t="str">
        <f>IFERROR(SMALL('Master Data'!H:H,ROW()-2),"")</f>
        <v/>
      </c>
      <c r="B392" s="61" t="str">
        <f t="array" ref="B392">IFERROR(INDEX('Master Data'!$A$1:$H$686,'Evening Cow'!$A392,1),"")</f>
        <v>Customer Name</v>
      </c>
      <c r="C392" s="60" t="str">
        <f t="array" ref="C392">IFERROR(IF(C$2&lt;=$C$1,INDEX('Master Data'!$A$1:$H$686,'Evening Cow'!$A392,2),""),"")</f>
        <v/>
      </c>
      <c r="D392" s="60" t="str">
        <f t="array" ref="D392">IFERROR(IF(D$2&lt;=$C$1,INDEX('Master Data'!$A$1:$H$686,'Evening Cow'!$A392,2),""),"")</f>
        <v/>
      </c>
      <c r="E392" s="60" t="str">
        <f t="array" ref="E392">IFERROR(IF(E$2&lt;=$C$1,INDEX('Master Data'!$A$1:$H$686,'Evening Cow'!$A392,2),""),"")</f>
        <v/>
      </c>
      <c r="F392" s="60" t="str">
        <f t="array" ref="F392">IFERROR(IF(F$2&lt;=$C$1,INDEX('Master Data'!$A$1:$H$686,'Evening Cow'!$A392,2),""),"")</f>
        <v/>
      </c>
      <c r="G392" s="60" t="str">
        <f t="array" ref="G392">IFERROR(IF(G$2&lt;=$C$1,INDEX('Master Data'!$A$1:$H$686,'Evening Cow'!$A392,2),""),"")</f>
        <v/>
      </c>
      <c r="H392" s="60" t="str">
        <f t="array" ref="H392">IFERROR(IF(H$2&lt;=$C$1,INDEX('Master Data'!$A$1:$H$686,'Evening Cow'!$A392,2),""),"")</f>
        <v/>
      </c>
      <c r="I392" s="60" t="str">
        <f t="array" ref="I392">IFERROR(IF(I$2&lt;=$C$1,INDEX('Master Data'!$A$1:$H$686,'Evening Cow'!$A392,2),""),"")</f>
        <v/>
      </c>
      <c r="J392" s="60" t="str">
        <f t="array" ref="J392">IFERROR(IF(J$2&lt;=$C$1,INDEX('Master Data'!$A$1:$H$686,'Evening Cow'!$A392,2),""),"")</f>
        <v/>
      </c>
      <c r="K392" s="60" t="str">
        <f t="array" ref="K392">IFERROR(IF(K$2&lt;=$C$1,INDEX('Master Data'!$A$1:$H$686,'Evening Cow'!$A392,2),""),"")</f>
        <v/>
      </c>
      <c r="L392" s="60" t="str">
        <f t="array" ref="L392">IFERROR(IF(L$2&lt;=$C$1,INDEX('Master Data'!$A$1:$H$686,'Evening Cow'!$A392,2),""),"")</f>
        <v/>
      </c>
      <c r="M392" s="60" t="str">
        <f t="array" ref="M392">IFERROR(IF(M$2&lt;=$C$1,INDEX('Master Data'!$A$1:$H$686,'Evening Cow'!$A392,2),""),"")</f>
        <v/>
      </c>
      <c r="N392" s="60" t="str">
        <f t="array" ref="N392">IFERROR(IF(N$2&lt;=$C$1,INDEX('Master Data'!$A$1:$H$686,'Evening Cow'!$A392,2),""),"")</f>
        <v/>
      </c>
      <c r="O392" s="60" t="str">
        <f t="array" ref="O392">IFERROR(IF(O$2&lt;=$C$1,INDEX('Master Data'!$A$1:$H$686,'Evening Cow'!$A392,2),""),"")</f>
        <v/>
      </c>
      <c r="P392" s="60" t="str">
        <f t="array" ref="P392">IFERROR(IF(P$2&lt;=$C$1,INDEX('Master Data'!$A$1:$H$686,'Evening Cow'!$A392,2),""),"")</f>
        <v/>
      </c>
      <c r="Q392" s="60" t="str">
        <f t="array" ref="Q392">IFERROR(IF(Q$2&lt;=$C$1,INDEX('Master Data'!$A$1:$H$686,'Evening Cow'!$A392,2),""),"")</f>
        <v/>
      </c>
      <c r="R392" s="60" t="str">
        <f t="array" ref="R392">IFERROR(IF(R$2&lt;=$C$1,INDEX('Master Data'!$A$1:$H$686,'Evening Cow'!$A392,2),""),"")</f>
        <v/>
      </c>
      <c r="S392" s="60" t="str">
        <f t="array" ref="S392">IFERROR(IF(S$2&lt;=$C$1,INDEX('Master Data'!$A$1:$H$686,'Evening Cow'!$A392,2),""),"")</f>
        <v/>
      </c>
      <c r="T392" s="60" t="str">
        <f t="array" ref="T392">IFERROR(IF(T$2&lt;=$C$1,INDEX('Master Data'!$A$1:$H$686,'Evening Cow'!$A392,2),""),"")</f>
        <v/>
      </c>
      <c r="U392" s="60" t="str">
        <f t="array" ref="U392">IFERROR(IF(U$2&lt;=$C$1,INDEX('Master Data'!$A$1:$H$686,'Evening Cow'!$A392,2),""),"")</f>
        <v/>
      </c>
      <c r="V392" s="60" t="str">
        <f t="array" ref="V392">IFERROR(IF(V$2&lt;=$C$1,INDEX('Master Data'!$A$1:$H$686,'Evening Cow'!$A392,2),""),"")</f>
        <v/>
      </c>
      <c r="W392" s="60" t="str">
        <f t="array" ref="W392">IFERROR(IF(W$2&lt;=$C$1,INDEX('Master Data'!$A$1:$H$686,'Evening Cow'!$A392,2),""),"")</f>
        <v/>
      </c>
      <c r="X392" s="60" t="str">
        <f t="array" ref="X392">IFERROR(IF(X$2&lt;=$C$1,INDEX('Master Data'!$A$1:$H$686,'Evening Cow'!$A392,2),""),"")</f>
        <v/>
      </c>
      <c r="Y392" s="60" t="str">
        <f t="array" ref="Y392">IFERROR(IF(Y$2&lt;=$C$1,INDEX('Master Data'!$A$1:$H$686,'Evening Cow'!$A392,2),""),"")</f>
        <v/>
      </c>
      <c r="Z392" s="60" t="str">
        <f t="array" ref="Z392">IFERROR(IF(Z$2&lt;=$C$1,INDEX('Master Data'!$A$1:$H$686,'Evening Cow'!$A392,2),""),"")</f>
        <v/>
      </c>
      <c r="AA392" s="60" t="str">
        <f t="array" ref="AA392">IFERROR(IF(AA$2&lt;=$C$1,INDEX('Master Data'!$A$1:$H$686,'Evening Cow'!$A392,2),""),"")</f>
        <v/>
      </c>
      <c r="AB392" s="60" t="str">
        <f t="array" ref="AB392">IFERROR(IF(AB$2&lt;=$C$1,INDEX('Master Data'!$A$1:$H$686,'Evening Cow'!$A392,2),""),"")</f>
        <v/>
      </c>
      <c r="AC392" s="60" t="str">
        <f t="array" ref="AC392">IFERROR(IF(AC$2&lt;=$C$1,INDEX('Master Data'!$A$1:$H$686,'Evening Cow'!$A392,2),""),"")</f>
        <v/>
      </c>
      <c r="AD392" s="60" t="str">
        <f t="array" ref="AD392">IFERROR(IF(AD$2&lt;=$C$1,INDEX('Master Data'!$A$1:$H$686,'Evening Cow'!$A392,2),""),"")</f>
        <v/>
      </c>
      <c r="AE392" s="12"/>
      <c r="AF392" s="12"/>
      <c r="AG392" s="12"/>
    </row>
    <row r="393" ht="14.25" customHeight="1">
      <c r="A393" s="60" t="str">
        <f>IFERROR(SMALL('Master Data'!H:H,ROW()-2),"")</f>
        <v/>
      </c>
      <c r="B393" s="61" t="str">
        <f t="array" ref="B393">IFERROR(INDEX('Master Data'!$A$1:$H$686,'Evening Cow'!$A393,1),"")</f>
        <v>Customer Name</v>
      </c>
      <c r="C393" s="60" t="str">
        <f t="array" ref="C393">IFERROR(IF(C$2&lt;=$C$1,INDEX('Master Data'!$A$1:$H$686,'Evening Cow'!$A393,2),""),"")</f>
        <v/>
      </c>
      <c r="D393" s="60" t="str">
        <f t="array" ref="D393">IFERROR(IF(D$2&lt;=$C$1,INDEX('Master Data'!$A$1:$H$686,'Evening Cow'!$A393,2),""),"")</f>
        <v/>
      </c>
      <c r="E393" s="60" t="str">
        <f t="array" ref="E393">IFERROR(IF(E$2&lt;=$C$1,INDEX('Master Data'!$A$1:$H$686,'Evening Cow'!$A393,2),""),"")</f>
        <v/>
      </c>
      <c r="F393" s="60" t="str">
        <f t="array" ref="F393">IFERROR(IF(F$2&lt;=$C$1,INDEX('Master Data'!$A$1:$H$686,'Evening Cow'!$A393,2),""),"")</f>
        <v/>
      </c>
      <c r="G393" s="60" t="str">
        <f t="array" ref="G393">IFERROR(IF(G$2&lt;=$C$1,INDEX('Master Data'!$A$1:$H$686,'Evening Cow'!$A393,2),""),"")</f>
        <v/>
      </c>
      <c r="H393" s="60" t="str">
        <f t="array" ref="H393">IFERROR(IF(H$2&lt;=$C$1,INDEX('Master Data'!$A$1:$H$686,'Evening Cow'!$A393,2),""),"")</f>
        <v/>
      </c>
      <c r="I393" s="60" t="str">
        <f t="array" ref="I393">IFERROR(IF(I$2&lt;=$C$1,INDEX('Master Data'!$A$1:$H$686,'Evening Cow'!$A393,2),""),"")</f>
        <v/>
      </c>
      <c r="J393" s="60" t="str">
        <f t="array" ref="J393">IFERROR(IF(J$2&lt;=$C$1,INDEX('Master Data'!$A$1:$H$686,'Evening Cow'!$A393,2),""),"")</f>
        <v/>
      </c>
      <c r="K393" s="60" t="str">
        <f t="array" ref="K393">IFERROR(IF(K$2&lt;=$C$1,INDEX('Master Data'!$A$1:$H$686,'Evening Cow'!$A393,2),""),"")</f>
        <v/>
      </c>
      <c r="L393" s="60" t="str">
        <f t="array" ref="L393">IFERROR(IF(L$2&lt;=$C$1,INDEX('Master Data'!$A$1:$H$686,'Evening Cow'!$A393,2),""),"")</f>
        <v/>
      </c>
      <c r="M393" s="60" t="str">
        <f t="array" ref="M393">IFERROR(IF(M$2&lt;=$C$1,INDEX('Master Data'!$A$1:$H$686,'Evening Cow'!$A393,2),""),"")</f>
        <v/>
      </c>
      <c r="N393" s="60" t="str">
        <f t="array" ref="N393">IFERROR(IF(N$2&lt;=$C$1,INDEX('Master Data'!$A$1:$H$686,'Evening Cow'!$A393,2),""),"")</f>
        <v/>
      </c>
      <c r="O393" s="60" t="str">
        <f t="array" ref="O393">IFERROR(IF(O$2&lt;=$C$1,INDEX('Master Data'!$A$1:$H$686,'Evening Cow'!$A393,2),""),"")</f>
        <v/>
      </c>
      <c r="P393" s="60" t="str">
        <f t="array" ref="P393">IFERROR(IF(P$2&lt;=$C$1,INDEX('Master Data'!$A$1:$H$686,'Evening Cow'!$A393,2),""),"")</f>
        <v/>
      </c>
      <c r="Q393" s="60" t="str">
        <f t="array" ref="Q393">IFERROR(IF(Q$2&lt;=$C$1,INDEX('Master Data'!$A$1:$H$686,'Evening Cow'!$A393,2),""),"")</f>
        <v/>
      </c>
      <c r="R393" s="60" t="str">
        <f t="array" ref="R393">IFERROR(IF(R$2&lt;=$C$1,INDEX('Master Data'!$A$1:$H$686,'Evening Cow'!$A393,2),""),"")</f>
        <v/>
      </c>
      <c r="S393" s="60" t="str">
        <f t="array" ref="S393">IFERROR(IF(S$2&lt;=$C$1,INDEX('Master Data'!$A$1:$H$686,'Evening Cow'!$A393,2),""),"")</f>
        <v/>
      </c>
      <c r="T393" s="60" t="str">
        <f t="array" ref="T393">IFERROR(IF(T$2&lt;=$C$1,INDEX('Master Data'!$A$1:$H$686,'Evening Cow'!$A393,2),""),"")</f>
        <v/>
      </c>
      <c r="U393" s="60" t="str">
        <f t="array" ref="U393">IFERROR(IF(U$2&lt;=$C$1,INDEX('Master Data'!$A$1:$H$686,'Evening Cow'!$A393,2),""),"")</f>
        <v/>
      </c>
      <c r="V393" s="60" t="str">
        <f t="array" ref="V393">IFERROR(IF(V$2&lt;=$C$1,INDEX('Master Data'!$A$1:$H$686,'Evening Cow'!$A393,2),""),"")</f>
        <v/>
      </c>
      <c r="W393" s="60" t="str">
        <f t="array" ref="W393">IFERROR(IF(W$2&lt;=$C$1,INDEX('Master Data'!$A$1:$H$686,'Evening Cow'!$A393,2),""),"")</f>
        <v/>
      </c>
      <c r="X393" s="60" t="str">
        <f t="array" ref="X393">IFERROR(IF(X$2&lt;=$C$1,INDEX('Master Data'!$A$1:$H$686,'Evening Cow'!$A393,2),""),"")</f>
        <v/>
      </c>
      <c r="Y393" s="60" t="str">
        <f t="array" ref="Y393">IFERROR(IF(Y$2&lt;=$C$1,INDEX('Master Data'!$A$1:$H$686,'Evening Cow'!$A393,2),""),"")</f>
        <v/>
      </c>
      <c r="Z393" s="60" t="str">
        <f t="array" ref="Z393">IFERROR(IF(Z$2&lt;=$C$1,INDEX('Master Data'!$A$1:$H$686,'Evening Cow'!$A393,2),""),"")</f>
        <v/>
      </c>
      <c r="AA393" s="60" t="str">
        <f t="array" ref="AA393">IFERROR(IF(AA$2&lt;=$C$1,INDEX('Master Data'!$A$1:$H$686,'Evening Cow'!$A393,2),""),"")</f>
        <v/>
      </c>
      <c r="AB393" s="60" t="str">
        <f t="array" ref="AB393">IFERROR(IF(AB$2&lt;=$C$1,INDEX('Master Data'!$A$1:$H$686,'Evening Cow'!$A393,2),""),"")</f>
        <v/>
      </c>
      <c r="AC393" s="60" t="str">
        <f t="array" ref="AC393">IFERROR(IF(AC$2&lt;=$C$1,INDEX('Master Data'!$A$1:$H$686,'Evening Cow'!$A393,2),""),"")</f>
        <v/>
      </c>
      <c r="AD393" s="60" t="str">
        <f t="array" ref="AD393">IFERROR(IF(AD$2&lt;=$C$1,INDEX('Master Data'!$A$1:$H$686,'Evening Cow'!$A393,2),""),"")</f>
        <v/>
      </c>
      <c r="AE393" s="12"/>
      <c r="AF393" s="12"/>
      <c r="AG393" s="12"/>
    </row>
    <row r="394" ht="14.25" customHeight="1">
      <c r="A394" s="60" t="str">
        <f>IFERROR(SMALL('Master Data'!H:H,ROW()-2),"")</f>
        <v/>
      </c>
      <c r="B394" s="61" t="str">
        <f t="array" ref="B394">IFERROR(INDEX('Master Data'!$A$1:$H$686,'Evening Cow'!$A394,1),"")</f>
        <v>Customer Name</v>
      </c>
      <c r="C394" s="60" t="str">
        <f t="array" ref="C394">IFERROR(IF(C$2&lt;=$C$1,INDEX('Master Data'!$A$1:$H$686,'Evening Cow'!$A394,2),""),"")</f>
        <v/>
      </c>
      <c r="D394" s="60" t="str">
        <f t="array" ref="D394">IFERROR(IF(D$2&lt;=$C$1,INDEX('Master Data'!$A$1:$H$686,'Evening Cow'!$A394,2),""),"")</f>
        <v/>
      </c>
      <c r="E394" s="60" t="str">
        <f t="array" ref="E394">IFERROR(IF(E$2&lt;=$C$1,INDEX('Master Data'!$A$1:$H$686,'Evening Cow'!$A394,2),""),"")</f>
        <v/>
      </c>
      <c r="F394" s="60" t="str">
        <f t="array" ref="F394">IFERROR(IF(F$2&lt;=$C$1,INDEX('Master Data'!$A$1:$H$686,'Evening Cow'!$A394,2),""),"")</f>
        <v/>
      </c>
      <c r="G394" s="60" t="str">
        <f t="array" ref="G394">IFERROR(IF(G$2&lt;=$C$1,INDEX('Master Data'!$A$1:$H$686,'Evening Cow'!$A394,2),""),"")</f>
        <v/>
      </c>
      <c r="H394" s="60" t="str">
        <f t="array" ref="H394">IFERROR(IF(H$2&lt;=$C$1,INDEX('Master Data'!$A$1:$H$686,'Evening Cow'!$A394,2),""),"")</f>
        <v/>
      </c>
      <c r="I394" s="60" t="str">
        <f t="array" ref="I394">IFERROR(IF(I$2&lt;=$C$1,INDEX('Master Data'!$A$1:$H$686,'Evening Cow'!$A394,2),""),"")</f>
        <v/>
      </c>
      <c r="J394" s="60" t="str">
        <f t="array" ref="J394">IFERROR(IF(J$2&lt;=$C$1,INDEX('Master Data'!$A$1:$H$686,'Evening Cow'!$A394,2),""),"")</f>
        <v/>
      </c>
      <c r="K394" s="60" t="str">
        <f t="array" ref="K394">IFERROR(IF(K$2&lt;=$C$1,INDEX('Master Data'!$A$1:$H$686,'Evening Cow'!$A394,2),""),"")</f>
        <v/>
      </c>
      <c r="L394" s="60" t="str">
        <f t="array" ref="L394">IFERROR(IF(L$2&lt;=$C$1,INDEX('Master Data'!$A$1:$H$686,'Evening Cow'!$A394,2),""),"")</f>
        <v/>
      </c>
      <c r="M394" s="60" t="str">
        <f t="array" ref="M394">IFERROR(IF(M$2&lt;=$C$1,INDEX('Master Data'!$A$1:$H$686,'Evening Cow'!$A394,2),""),"")</f>
        <v/>
      </c>
      <c r="N394" s="60" t="str">
        <f t="array" ref="N394">IFERROR(IF(N$2&lt;=$C$1,INDEX('Master Data'!$A$1:$H$686,'Evening Cow'!$A394,2),""),"")</f>
        <v/>
      </c>
      <c r="O394" s="60" t="str">
        <f t="array" ref="O394">IFERROR(IF(O$2&lt;=$C$1,INDEX('Master Data'!$A$1:$H$686,'Evening Cow'!$A394,2),""),"")</f>
        <v/>
      </c>
      <c r="P394" s="60" t="str">
        <f t="array" ref="P394">IFERROR(IF(P$2&lt;=$C$1,INDEX('Master Data'!$A$1:$H$686,'Evening Cow'!$A394,2),""),"")</f>
        <v/>
      </c>
      <c r="Q394" s="60" t="str">
        <f t="array" ref="Q394">IFERROR(IF(Q$2&lt;=$C$1,INDEX('Master Data'!$A$1:$H$686,'Evening Cow'!$A394,2),""),"")</f>
        <v/>
      </c>
      <c r="R394" s="60" t="str">
        <f t="array" ref="R394">IFERROR(IF(R$2&lt;=$C$1,INDEX('Master Data'!$A$1:$H$686,'Evening Cow'!$A394,2),""),"")</f>
        <v/>
      </c>
      <c r="S394" s="60" t="str">
        <f t="array" ref="S394">IFERROR(IF(S$2&lt;=$C$1,INDEX('Master Data'!$A$1:$H$686,'Evening Cow'!$A394,2),""),"")</f>
        <v/>
      </c>
      <c r="T394" s="60" t="str">
        <f t="array" ref="T394">IFERROR(IF(T$2&lt;=$C$1,INDEX('Master Data'!$A$1:$H$686,'Evening Cow'!$A394,2),""),"")</f>
        <v/>
      </c>
      <c r="U394" s="60" t="str">
        <f t="array" ref="U394">IFERROR(IF(U$2&lt;=$C$1,INDEX('Master Data'!$A$1:$H$686,'Evening Cow'!$A394,2),""),"")</f>
        <v/>
      </c>
      <c r="V394" s="60" t="str">
        <f t="array" ref="V394">IFERROR(IF(V$2&lt;=$C$1,INDEX('Master Data'!$A$1:$H$686,'Evening Cow'!$A394,2),""),"")</f>
        <v/>
      </c>
      <c r="W394" s="60" t="str">
        <f t="array" ref="W394">IFERROR(IF(W$2&lt;=$C$1,INDEX('Master Data'!$A$1:$H$686,'Evening Cow'!$A394,2),""),"")</f>
        <v/>
      </c>
      <c r="X394" s="60" t="str">
        <f t="array" ref="X394">IFERROR(IF(X$2&lt;=$C$1,INDEX('Master Data'!$A$1:$H$686,'Evening Cow'!$A394,2),""),"")</f>
        <v/>
      </c>
      <c r="Y394" s="60" t="str">
        <f t="array" ref="Y394">IFERROR(IF(Y$2&lt;=$C$1,INDEX('Master Data'!$A$1:$H$686,'Evening Cow'!$A394,2),""),"")</f>
        <v/>
      </c>
      <c r="Z394" s="60" t="str">
        <f t="array" ref="Z394">IFERROR(IF(Z$2&lt;=$C$1,INDEX('Master Data'!$A$1:$H$686,'Evening Cow'!$A394,2),""),"")</f>
        <v/>
      </c>
      <c r="AA394" s="60" t="str">
        <f t="array" ref="AA394">IFERROR(IF(AA$2&lt;=$C$1,INDEX('Master Data'!$A$1:$H$686,'Evening Cow'!$A394,2),""),"")</f>
        <v/>
      </c>
      <c r="AB394" s="60" t="str">
        <f t="array" ref="AB394">IFERROR(IF(AB$2&lt;=$C$1,INDEX('Master Data'!$A$1:$H$686,'Evening Cow'!$A394,2),""),"")</f>
        <v/>
      </c>
      <c r="AC394" s="60" t="str">
        <f t="array" ref="AC394">IFERROR(IF(AC$2&lt;=$C$1,INDEX('Master Data'!$A$1:$H$686,'Evening Cow'!$A394,2),""),"")</f>
        <v/>
      </c>
      <c r="AD394" s="60" t="str">
        <f t="array" ref="AD394">IFERROR(IF(AD$2&lt;=$C$1,INDEX('Master Data'!$A$1:$H$686,'Evening Cow'!$A394,2),""),"")</f>
        <v/>
      </c>
      <c r="AE394" s="12"/>
      <c r="AF394" s="12"/>
      <c r="AG394" s="12"/>
    </row>
    <row r="395" ht="14.25" customHeight="1">
      <c r="A395" s="60" t="str">
        <f>IFERROR(SMALL('Master Data'!H:H,ROW()-2),"")</f>
        <v/>
      </c>
      <c r="B395" s="61" t="str">
        <f t="array" ref="B395">IFERROR(INDEX('Master Data'!$A$1:$H$686,'Evening Cow'!$A395,1),"")</f>
        <v>Customer Name</v>
      </c>
      <c r="C395" s="60" t="str">
        <f t="array" ref="C395">IFERROR(IF(C$2&lt;=$C$1,INDEX('Master Data'!$A$1:$H$686,'Evening Cow'!$A395,2),""),"")</f>
        <v/>
      </c>
      <c r="D395" s="60" t="str">
        <f t="array" ref="D395">IFERROR(IF(D$2&lt;=$C$1,INDEX('Master Data'!$A$1:$H$686,'Evening Cow'!$A395,2),""),"")</f>
        <v/>
      </c>
      <c r="E395" s="60" t="str">
        <f t="array" ref="E395">IFERROR(IF(E$2&lt;=$C$1,INDEX('Master Data'!$A$1:$H$686,'Evening Cow'!$A395,2),""),"")</f>
        <v/>
      </c>
      <c r="F395" s="60" t="str">
        <f t="array" ref="F395">IFERROR(IF(F$2&lt;=$C$1,INDEX('Master Data'!$A$1:$H$686,'Evening Cow'!$A395,2),""),"")</f>
        <v/>
      </c>
      <c r="G395" s="60" t="str">
        <f t="array" ref="G395">IFERROR(IF(G$2&lt;=$C$1,INDEX('Master Data'!$A$1:$H$686,'Evening Cow'!$A395,2),""),"")</f>
        <v/>
      </c>
      <c r="H395" s="60" t="str">
        <f t="array" ref="H395">IFERROR(IF(H$2&lt;=$C$1,INDEX('Master Data'!$A$1:$H$686,'Evening Cow'!$A395,2),""),"")</f>
        <v/>
      </c>
      <c r="I395" s="60" t="str">
        <f t="array" ref="I395">IFERROR(IF(I$2&lt;=$C$1,INDEX('Master Data'!$A$1:$H$686,'Evening Cow'!$A395,2),""),"")</f>
        <v/>
      </c>
      <c r="J395" s="60" t="str">
        <f t="array" ref="J395">IFERROR(IF(J$2&lt;=$C$1,INDEX('Master Data'!$A$1:$H$686,'Evening Cow'!$A395,2),""),"")</f>
        <v/>
      </c>
      <c r="K395" s="60" t="str">
        <f t="array" ref="K395">IFERROR(IF(K$2&lt;=$C$1,INDEX('Master Data'!$A$1:$H$686,'Evening Cow'!$A395,2),""),"")</f>
        <v/>
      </c>
      <c r="L395" s="60" t="str">
        <f t="array" ref="L395">IFERROR(IF(L$2&lt;=$C$1,INDEX('Master Data'!$A$1:$H$686,'Evening Cow'!$A395,2),""),"")</f>
        <v/>
      </c>
      <c r="M395" s="60" t="str">
        <f t="array" ref="M395">IFERROR(IF(M$2&lt;=$C$1,INDEX('Master Data'!$A$1:$H$686,'Evening Cow'!$A395,2),""),"")</f>
        <v/>
      </c>
      <c r="N395" s="60" t="str">
        <f t="array" ref="N395">IFERROR(IF(N$2&lt;=$C$1,INDEX('Master Data'!$A$1:$H$686,'Evening Cow'!$A395,2),""),"")</f>
        <v/>
      </c>
      <c r="O395" s="60" t="str">
        <f t="array" ref="O395">IFERROR(IF(O$2&lt;=$C$1,INDEX('Master Data'!$A$1:$H$686,'Evening Cow'!$A395,2),""),"")</f>
        <v/>
      </c>
      <c r="P395" s="60" t="str">
        <f t="array" ref="P395">IFERROR(IF(P$2&lt;=$C$1,INDEX('Master Data'!$A$1:$H$686,'Evening Cow'!$A395,2),""),"")</f>
        <v/>
      </c>
      <c r="Q395" s="60" t="str">
        <f t="array" ref="Q395">IFERROR(IF(Q$2&lt;=$C$1,INDEX('Master Data'!$A$1:$H$686,'Evening Cow'!$A395,2),""),"")</f>
        <v/>
      </c>
      <c r="R395" s="60" t="str">
        <f t="array" ref="R395">IFERROR(IF(R$2&lt;=$C$1,INDEX('Master Data'!$A$1:$H$686,'Evening Cow'!$A395,2),""),"")</f>
        <v/>
      </c>
      <c r="S395" s="60" t="str">
        <f t="array" ref="S395">IFERROR(IF(S$2&lt;=$C$1,INDEX('Master Data'!$A$1:$H$686,'Evening Cow'!$A395,2),""),"")</f>
        <v/>
      </c>
      <c r="T395" s="60" t="str">
        <f t="array" ref="T395">IFERROR(IF(T$2&lt;=$C$1,INDEX('Master Data'!$A$1:$H$686,'Evening Cow'!$A395,2),""),"")</f>
        <v/>
      </c>
      <c r="U395" s="60" t="str">
        <f t="array" ref="U395">IFERROR(IF(U$2&lt;=$C$1,INDEX('Master Data'!$A$1:$H$686,'Evening Cow'!$A395,2),""),"")</f>
        <v/>
      </c>
      <c r="V395" s="60" t="str">
        <f t="array" ref="V395">IFERROR(IF(V$2&lt;=$C$1,INDEX('Master Data'!$A$1:$H$686,'Evening Cow'!$A395,2),""),"")</f>
        <v/>
      </c>
      <c r="W395" s="60" t="str">
        <f t="array" ref="W395">IFERROR(IF(W$2&lt;=$C$1,INDEX('Master Data'!$A$1:$H$686,'Evening Cow'!$A395,2),""),"")</f>
        <v/>
      </c>
      <c r="X395" s="60" t="str">
        <f t="array" ref="X395">IFERROR(IF(X$2&lt;=$C$1,INDEX('Master Data'!$A$1:$H$686,'Evening Cow'!$A395,2),""),"")</f>
        <v/>
      </c>
      <c r="Y395" s="60" t="str">
        <f t="array" ref="Y395">IFERROR(IF(Y$2&lt;=$C$1,INDEX('Master Data'!$A$1:$H$686,'Evening Cow'!$A395,2),""),"")</f>
        <v/>
      </c>
      <c r="Z395" s="60" t="str">
        <f t="array" ref="Z395">IFERROR(IF(Z$2&lt;=$C$1,INDEX('Master Data'!$A$1:$H$686,'Evening Cow'!$A395,2),""),"")</f>
        <v/>
      </c>
      <c r="AA395" s="60" t="str">
        <f t="array" ref="AA395">IFERROR(IF(AA$2&lt;=$C$1,INDEX('Master Data'!$A$1:$H$686,'Evening Cow'!$A395,2),""),"")</f>
        <v/>
      </c>
      <c r="AB395" s="60" t="str">
        <f t="array" ref="AB395">IFERROR(IF(AB$2&lt;=$C$1,INDEX('Master Data'!$A$1:$H$686,'Evening Cow'!$A395,2),""),"")</f>
        <v/>
      </c>
      <c r="AC395" s="60" t="str">
        <f t="array" ref="AC395">IFERROR(IF(AC$2&lt;=$C$1,INDEX('Master Data'!$A$1:$H$686,'Evening Cow'!$A395,2),""),"")</f>
        <v/>
      </c>
      <c r="AD395" s="60" t="str">
        <f t="array" ref="AD395">IFERROR(IF(AD$2&lt;=$C$1,INDEX('Master Data'!$A$1:$H$686,'Evening Cow'!$A395,2),""),"")</f>
        <v/>
      </c>
      <c r="AE395" s="12"/>
      <c r="AF395" s="12"/>
      <c r="AG395" s="12"/>
    </row>
    <row r="396" ht="14.25" customHeight="1">
      <c r="A396" s="60" t="str">
        <f>IFERROR(SMALL('Master Data'!H:H,ROW()-2),"")</f>
        <v/>
      </c>
      <c r="B396" s="61" t="str">
        <f t="array" ref="B396">IFERROR(INDEX('Master Data'!$A$1:$H$686,'Evening Cow'!$A396,1),"")</f>
        <v>Customer Name</v>
      </c>
      <c r="C396" s="60" t="str">
        <f t="array" ref="C396">IFERROR(IF(C$2&lt;=$C$1,INDEX('Master Data'!$A$1:$H$686,'Evening Cow'!$A396,2),""),"")</f>
        <v/>
      </c>
      <c r="D396" s="60" t="str">
        <f t="array" ref="D396">IFERROR(IF(D$2&lt;=$C$1,INDEX('Master Data'!$A$1:$H$686,'Evening Cow'!$A396,2),""),"")</f>
        <v/>
      </c>
      <c r="E396" s="60" t="str">
        <f t="array" ref="E396">IFERROR(IF(E$2&lt;=$C$1,INDEX('Master Data'!$A$1:$H$686,'Evening Cow'!$A396,2),""),"")</f>
        <v/>
      </c>
      <c r="F396" s="60" t="str">
        <f t="array" ref="F396">IFERROR(IF(F$2&lt;=$C$1,INDEX('Master Data'!$A$1:$H$686,'Evening Cow'!$A396,2),""),"")</f>
        <v/>
      </c>
      <c r="G396" s="60" t="str">
        <f t="array" ref="G396">IFERROR(IF(G$2&lt;=$C$1,INDEX('Master Data'!$A$1:$H$686,'Evening Cow'!$A396,2),""),"")</f>
        <v/>
      </c>
      <c r="H396" s="60" t="str">
        <f t="array" ref="H396">IFERROR(IF(H$2&lt;=$C$1,INDEX('Master Data'!$A$1:$H$686,'Evening Cow'!$A396,2),""),"")</f>
        <v/>
      </c>
      <c r="I396" s="60" t="str">
        <f t="array" ref="I396">IFERROR(IF(I$2&lt;=$C$1,INDEX('Master Data'!$A$1:$H$686,'Evening Cow'!$A396,2),""),"")</f>
        <v/>
      </c>
      <c r="J396" s="60" t="str">
        <f t="array" ref="J396">IFERROR(IF(J$2&lt;=$C$1,INDEX('Master Data'!$A$1:$H$686,'Evening Cow'!$A396,2),""),"")</f>
        <v/>
      </c>
      <c r="K396" s="60" t="str">
        <f t="array" ref="K396">IFERROR(IF(K$2&lt;=$C$1,INDEX('Master Data'!$A$1:$H$686,'Evening Cow'!$A396,2),""),"")</f>
        <v/>
      </c>
      <c r="L396" s="60" t="str">
        <f t="array" ref="L396">IFERROR(IF(L$2&lt;=$C$1,INDEX('Master Data'!$A$1:$H$686,'Evening Cow'!$A396,2),""),"")</f>
        <v/>
      </c>
      <c r="M396" s="60" t="str">
        <f t="array" ref="M396">IFERROR(IF(M$2&lt;=$C$1,INDEX('Master Data'!$A$1:$H$686,'Evening Cow'!$A396,2),""),"")</f>
        <v/>
      </c>
      <c r="N396" s="60" t="str">
        <f t="array" ref="N396">IFERROR(IF(N$2&lt;=$C$1,INDEX('Master Data'!$A$1:$H$686,'Evening Cow'!$A396,2),""),"")</f>
        <v/>
      </c>
      <c r="O396" s="60" t="str">
        <f t="array" ref="O396">IFERROR(IF(O$2&lt;=$C$1,INDEX('Master Data'!$A$1:$H$686,'Evening Cow'!$A396,2),""),"")</f>
        <v/>
      </c>
      <c r="P396" s="60" t="str">
        <f t="array" ref="P396">IFERROR(IF(P$2&lt;=$C$1,INDEX('Master Data'!$A$1:$H$686,'Evening Cow'!$A396,2),""),"")</f>
        <v/>
      </c>
      <c r="Q396" s="60" t="str">
        <f t="array" ref="Q396">IFERROR(IF(Q$2&lt;=$C$1,INDEX('Master Data'!$A$1:$H$686,'Evening Cow'!$A396,2),""),"")</f>
        <v/>
      </c>
      <c r="R396" s="60" t="str">
        <f t="array" ref="R396">IFERROR(IF(R$2&lt;=$C$1,INDEX('Master Data'!$A$1:$H$686,'Evening Cow'!$A396,2),""),"")</f>
        <v/>
      </c>
      <c r="S396" s="60" t="str">
        <f t="array" ref="S396">IFERROR(IF(S$2&lt;=$C$1,INDEX('Master Data'!$A$1:$H$686,'Evening Cow'!$A396,2),""),"")</f>
        <v/>
      </c>
      <c r="T396" s="60" t="str">
        <f t="array" ref="T396">IFERROR(IF(T$2&lt;=$C$1,INDEX('Master Data'!$A$1:$H$686,'Evening Cow'!$A396,2),""),"")</f>
        <v/>
      </c>
      <c r="U396" s="60" t="str">
        <f t="array" ref="U396">IFERROR(IF(U$2&lt;=$C$1,INDEX('Master Data'!$A$1:$H$686,'Evening Cow'!$A396,2),""),"")</f>
        <v/>
      </c>
      <c r="V396" s="60" t="str">
        <f t="array" ref="V396">IFERROR(IF(V$2&lt;=$C$1,INDEX('Master Data'!$A$1:$H$686,'Evening Cow'!$A396,2),""),"")</f>
        <v/>
      </c>
      <c r="W396" s="60" t="str">
        <f t="array" ref="W396">IFERROR(IF(W$2&lt;=$C$1,INDEX('Master Data'!$A$1:$H$686,'Evening Cow'!$A396,2),""),"")</f>
        <v/>
      </c>
      <c r="X396" s="60" t="str">
        <f t="array" ref="X396">IFERROR(IF(X$2&lt;=$C$1,INDEX('Master Data'!$A$1:$H$686,'Evening Cow'!$A396,2),""),"")</f>
        <v/>
      </c>
      <c r="Y396" s="60" t="str">
        <f t="array" ref="Y396">IFERROR(IF(Y$2&lt;=$C$1,INDEX('Master Data'!$A$1:$H$686,'Evening Cow'!$A396,2),""),"")</f>
        <v/>
      </c>
      <c r="Z396" s="60" t="str">
        <f t="array" ref="Z396">IFERROR(IF(Z$2&lt;=$C$1,INDEX('Master Data'!$A$1:$H$686,'Evening Cow'!$A396,2),""),"")</f>
        <v/>
      </c>
      <c r="AA396" s="60" t="str">
        <f t="array" ref="AA396">IFERROR(IF(AA$2&lt;=$C$1,INDEX('Master Data'!$A$1:$H$686,'Evening Cow'!$A396,2),""),"")</f>
        <v/>
      </c>
      <c r="AB396" s="60" t="str">
        <f t="array" ref="AB396">IFERROR(IF(AB$2&lt;=$C$1,INDEX('Master Data'!$A$1:$H$686,'Evening Cow'!$A396,2),""),"")</f>
        <v/>
      </c>
      <c r="AC396" s="60" t="str">
        <f t="array" ref="AC396">IFERROR(IF(AC$2&lt;=$C$1,INDEX('Master Data'!$A$1:$H$686,'Evening Cow'!$A396,2),""),"")</f>
        <v/>
      </c>
      <c r="AD396" s="60" t="str">
        <f t="array" ref="AD396">IFERROR(IF(AD$2&lt;=$C$1,INDEX('Master Data'!$A$1:$H$686,'Evening Cow'!$A396,2),""),"")</f>
        <v/>
      </c>
      <c r="AE396" s="12"/>
      <c r="AF396" s="12"/>
      <c r="AG396" s="12"/>
    </row>
    <row r="397" ht="14.25" customHeight="1">
      <c r="A397" s="60" t="str">
        <f>IFERROR(SMALL('Master Data'!H:H,ROW()-2),"")</f>
        <v/>
      </c>
      <c r="B397" s="61" t="str">
        <f t="array" ref="B397">IFERROR(INDEX('Master Data'!$A$1:$H$686,'Evening Cow'!$A397,1),"")</f>
        <v>Customer Name</v>
      </c>
      <c r="C397" s="60" t="str">
        <f t="array" ref="C397">IFERROR(IF(C$2&lt;=$C$1,INDEX('Master Data'!$A$1:$H$686,'Evening Cow'!$A397,2),""),"")</f>
        <v/>
      </c>
      <c r="D397" s="60" t="str">
        <f t="array" ref="D397">IFERROR(IF(D$2&lt;=$C$1,INDEX('Master Data'!$A$1:$H$686,'Evening Cow'!$A397,2),""),"")</f>
        <v/>
      </c>
      <c r="E397" s="60" t="str">
        <f t="array" ref="E397">IFERROR(IF(E$2&lt;=$C$1,INDEX('Master Data'!$A$1:$H$686,'Evening Cow'!$A397,2),""),"")</f>
        <v/>
      </c>
      <c r="F397" s="60" t="str">
        <f t="array" ref="F397">IFERROR(IF(F$2&lt;=$C$1,INDEX('Master Data'!$A$1:$H$686,'Evening Cow'!$A397,2),""),"")</f>
        <v/>
      </c>
      <c r="G397" s="60" t="str">
        <f t="array" ref="G397">IFERROR(IF(G$2&lt;=$C$1,INDEX('Master Data'!$A$1:$H$686,'Evening Cow'!$A397,2),""),"")</f>
        <v/>
      </c>
      <c r="H397" s="60" t="str">
        <f t="array" ref="H397">IFERROR(IF(H$2&lt;=$C$1,INDEX('Master Data'!$A$1:$H$686,'Evening Cow'!$A397,2),""),"")</f>
        <v/>
      </c>
      <c r="I397" s="60" t="str">
        <f t="array" ref="I397">IFERROR(IF(I$2&lt;=$C$1,INDEX('Master Data'!$A$1:$H$686,'Evening Cow'!$A397,2),""),"")</f>
        <v/>
      </c>
      <c r="J397" s="60" t="str">
        <f t="array" ref="J397">IFERROR(IF(J$2&lt;=$C$1,INDEX('Master Data'!$A$1:$H$686,'Evening Cow'!$A397,2),""),"")</f>
        <v/>
      </c>
      <c r="K397" s="60" t="str">
        <f t="array" ref="K397">IFERROR(IF(K$2&lt;=$C$1,INDEX('Master Data'!$A$1:$H$686,'Evening Cow'!$A397,2),""),"")</f>
        <v/>
      </c>
      <c r="L397" s="60" t="str">
        <f t="array" ref="L397">IFERROR(IF(L$2&lt;=$C$1,INDEX('Master Data'!$A$1:$H$686,'Evening Cow'!$A397,2),""),"")</f>
        <v/>
      </c>
      <c r="M397" s="60" t="str">
        <f t="array" ref="M397">IFERROR(IF(M$2&lt;=$C$1,INDEX('Master Data'!$A$1:$H$686,'Evening Cow'!$A397,2),""),"")</f>
        <v/>
      </c>
      <c r="N397" s="60" t="str">
        <f t="array" ref="N397">IFERROR(IF(N$2&lt;=$C$1,INDEX('Master Data'!$A$1:$H$686,'Evening Cow'!$A397,2),""),"")</f>
        <v/>
      </c>
      <c r="O397" s="60" t="str">
        <f t="array" ref="O397">IFERROR(IF(O$2&lt;=$C$1,INDEX('Master Data'!$A$1:$H$686,'Evening Cow'!$A397,2),""),"")</f>
        <v/>
      </c>
      <c r="P397" s="60" t="str">
        <f t="array" ref="P397">IFERROR(IF(P$2&lt;=$C$1,INDEX('Master Data'!$A$1:$H$686,'Evening Cow'!$A397,2),""),"")</f>
        <v/>
      </c>
      <c r="Q397" s="60" t="str">
        <f t="array" ref="Q397">IFERROR(IF(Q$2&lt;=$C$1,INDEX('Master Data'!$A$1:$H$686,'Evening Cow'!$A397,2),""),"")</f>
        <v/>
      </c>
      <c r="R397" s="60" t="str">
        <f t="array" ref="R397">IFERROR(IF(R$2&lt;=$C$1,INDEX('Master Data'!$A$1:$H$686,'Evening Cow'!$A397,2),""),"")</f>
        <v/>
      </c>
      <c r="S397" s="60" t="str">
        <f t="array" ref="S397">IFERROR(IF(S$2&lt;=$C$1,INDEX('Master Data'!$A$1:$H$686,'Evening Cow'!$A397,2),""),"")</f>
        <v/>
      </c>
      <c r="T397" s="60" t="str">
        <f t="array" ref="T397">IFERROR(IF(T$2&lt;=$C$1,INDEX('Master Data'!$A$1:$H$686,'Evening Cow'!$A397,2),""),"")</f>
        <v/>
      </c>
      <c r="U397" s="60" t="str">
        <f t="array" ref="U397">IFERROR(IF(U$2&lt;=$C$1,INDEX('Master Data'!$A$1:$H$686,'Evening Cow'!$A397,2),""),"")</f>
        <v/>
      </c>
      <c r="V397" s="60" t="str">
        <f t="array" ref="V397">IFERROR(IF(V$2&lt;=$C$1,INDEX('Master Data'!$A$1:$H$686,'Evening Cow'!$A397,2),""),"")</f>
        <v/>
      </c>
      <c r="W397" s="60" t="str">
        <f t="array" ref="W397">IFERROR(IF(W$2&lt;=$C$1,INDEX('Master Data'!$A$1:$H$686,'Evening Cow'!$A397,2),""),"")</f>
        <v/>
      </c>
      <c r="X397" s="60" t="str">
        <f t="array" ref="X397">IFERROR(IF(X$2&lt;=$C$1,INDEX('Master Data'!$A$1:$H$686,'Evening Cow'!$A397,2),""),"")</f>
        <v/>
      </c>
      <c r="Y397" s="60" t="str">
        <f t="array" ref="Y397">IFERROR(IF(Y$2&lt;=$C$1,INDEX('Master Data'!$A$1:$H$686,'Evening Cow'!$A397,2),""),"")</f>
        <v/>
      </c>
      <c r="Z397" s="60" t="str">
        <f t="array" ref="Z397">IFERROR(IF(Z$2&lt;=$C$1,INDEX('Master Data'!$A$1:$H$686,'Evening Cow'!$A397,2),""),"")</f>
        <v/>
      </c>
      <c r="AA397" s="60" t="str">
        <f t="array" ref="AA397">IFERROR(IF(AA$2&lt;=$C$1,INDEX('Master Data'!$A$1:$H$686,'Evening Cow'!$A397,2),""),"")</f>
        <v/>
      </c>
      <c r="AB397" s="60" t="str">
        <f t="array" ref="AB397">IFERROR(IF(AB$2&lt;=$C$1,INDEX('Master Data'!$A$1:$H$686,'Evening Cow'!$A397,2),""),"")</f>
        <v/>
      </c>
      <c r="AC397" s="60" t="str">
        <f t="array" ref="AC397">IFERROR(IF(AC$2&lt;=$C$1,INDEX('Master Data'!$A$1:$H$686,'Evening Cow'!$A397,2),""),"")</f>
        <v/>
      </c>
      <c r="AD397" s="60" t="str">
        <f t="array" ref="AD397">IFERROR(IF(AD$2&lt;=$C$1,INDEX('Master Data'!$A$1:$H$686,'Evening Cow'!$A397,2),""),"")</f>
        <v/>
      </c>
      <c r="AE397" s="12"/>
      <c r="AF397" s="12"/>
      <c r="AG397" s="12"/>
    </row>
    <row r="398" ht="14.25" customHeight="1">
      <c r="A398" s="60" t="str">
        <f>IFERROR(SMALL('Master Data'!H:H,ROW()-2),"")</f>
        <v/>
      </c>
      <c r="B398" s="61" t="str">
        <f t="array" ref="B398">IFERROR(INDEX('Master Data'!$A$1:$H$686,'Evening Cow'!$A398,1),"")</f>
        <v>Customer Name</v>
      </c>
      <c r="C398" s="60" t="str">
        <f t="array" ref="C398">IFERROR(IF(C$2&lt;=$C$1,INDEX('Master Data'!$A$1:$H$686,'Evening Cow'!$A398,2),""),"")</f>
        <v/>
      </c>
      <c r="D398" s="60" t="str">
        <f t="array" ref="D398">IFERROR(IF(D$2&lt;=$C$1,INDEX('Master Data'!$A$1:$H$686,'Evening Cow'!$A398,2),""),"")</f>
        <v/>
      </c>
      <c r="E398" s="60" t="str">
        <f t="array" ref="E398">IFERROR(IF(E$2&lt;=$C$1,INDEX('Master Data'!$A$1:$H$686,'Evening Cow'!$A398,2),""),"")</f>
        <v/>
      </c>
      <c r="F398" s="60" t="str">
        <f t="array" ref="F398">IFERROR(IF(F$2&lt;=$C$1,INDEX('Master Data'!$A$1:$H$686,'Evening Cow'!$A398,2),""),"")</f>
        <v/>
      </c>
      <c r="G398" s="60" t="str">
        <f t="array" ref="G398">IFERROR(IF(G$2&lt;=$C$1,INDEX('Master Data'!$A$1:$H$686,'Evening Cow'!$A398,2),""),"")</f>
        <v/>
      </c>
      <c r="H398" s="60" t="str">
        <f t="array" ref="H398">IFERROR(IF(H$2&lt;=$C$1,INDEX('Master Data'!$A$1:$H$686,'Evening Cow'!$A398,2),""),"")</f>
        <v/>
      </c>
      <c r="I398" s="60" t="str">
        <f t="array" ref="I398">IFERROR(IF(I$2&lt;=$C$1,INDEX('Master Data'!$A$1:$H$686,'Evening Cow'!$A398,2),""),"")</f>
        <v/>
      </c>
      <c r="J398" s="60" t="str">
        <f t="array" ref="J398">IFERROR(IF(J$2&lt;=$C$1,INDEX('Master Data'!$A$1:$H$686,'Evening Cow'!$A398,2),""),"")</f>
        <v/>
      </c>
      <c r="K398" s="60" t="str">
        <f t="array" ref="K398">IFERROR(IF(K$2&lt;=$C$1,INDEX('Master Data'!$A$1:$H$686,'Evening Cow'!$A398,2),""),"")</f>
        <v/>
      </c>
      <c r="L398" s="60" t="str">
        <f t="array" ref="L398">IFERROR(IF(L$2&lt;=$C$1,INDEX('Master Data'!$A$1:$H$686,'Evening Cow'!$A398,2),""),"")</f>
        <v/>
      </c>
      <c r="M398" s="60" t="str">
        <f t="array" ref="M398">IFERROR(IF(M$2&lt;=$C$1,INDEX('Master Data'!$A$1:$H$686,'Evening Cow'!$A398,2),""),"")</f>
        <v/>
      </c>
      <c r="N398" s="60" t="str">
        <f t="array" ref="N398">IFERROR(IF(N$2&lt;=$C$1,INDEX('Master Data'!$A$1:$H$686,'Evening Cow'!$A398,2),""),"")</f>
        <v/>
      </c>
      <c r="O398" s="60" t="str">
        <f t="array" ref="O398">IFERROR(IF(O$2&lt;=$C$1,INDEX('Master Data'!$A$1:$H$686,'Evening Cow'!$A398,2),""),"")</f>
        <v/>
      </c>
      <c r="P398" s="60" t="str">
        <f t="array" ref="P398">IFERROR(IF(P$2&lt;=$C$1,INDEX('Master Data'!$A$1:$H$686,'Evening Cow'!$A398,2),""),"")</f>
        <v/>
      </c>
      <c r="Q398" s="60" t="str">
        <f t="array" ref="Q398">IFERROR(IF(Q$2&lt;=$C$1,INDEX('Master Data'!$A$1:$H$686,'Evening Cow'!$A398,2),""),"")</f>
        <v/>
      </c>
      <c r="R398" s="60" t="str">
        <f t="array" ref="R398">IFERROR(IF(R$2&lt;=$C$1,INDEX('Master Data'!$A$1:$H$686,'Evening Cow'!$A398,2),""),"")</f>
        <v/>
      </c>
      <c r="S398" s="60" t="str">
        <f t="array" ref="S398">IFERROR(IF(S$2&lt;=$C$1,INDEX('Master Data'!$A$1:$H$686,'Evening Cow'!$A398,2),""),"")</f>
        <v/>
      </c>
      <c r="T398" s="60" t="str">
        <f t="array" ref="T398">IFERROR(IF(T$2&lt;=$C$1,INDEX('Master Data'!$A$1:$H$686,'Evening Cow'!$A398,2),""),"")</f>
        <v/>
      </c>
      <c r="U398" s="60" t="str">
        <f t="array" ref="U398">IFERROR(IF(U$2&lt;=$C$1,INDEX('Master Data'!$A$1:$H$686,'Evening Cow'!$A398,2),""),"")</f>
        <v/>
      </c>
      <c r="V398" s="60" t="str">
        <f t="array" ref="V398">IFERROR(IF(V$2&lt;=$C$1,INDEX('Master Data'!$A$1:$H$686,'Evening Cow'!$A398,2),""),"")</f>
        <v/>
      </c>
      <c r="W398" s="60" t="str">
        <f t="array" ref="W398">IFERROR(IF(W$2&lt;=$C$1,INDEX('Master Data'!$A$1:$H$686,'Evening Cow'!$A398,2),""),"")</f>
        <v/>
      </c>
      <c r="X398" s="60" t="str">
        <f t="array" ref="X398">IFERROR(IF(X$2&lt;=$C$1,INDEX('Master Data'!$A$1:$H$686,'Evening Cow'!$A398,2),""),"")</f>
        <v/>
      </c>
      <c r="Y398" s="60" t="str">
        <f t="array" ref="Y398">IFERROR(IF(Y$2&lt;=$C$1,INDEX('Master Data'!$A$1:$H$686,'Evening Cow'!$A398,2),""),"")</f>
        <v/>
      </c>
      <c r="Z398" s="60" t="str">
        <f t="array" ref="Z398">IFERROR(IF(Z$2&lt;=$C$1,INDEX('Master Data'!$A$1:$H$686,'Evening Cow'!$A398,2),""),"")</f>
        <v/>
      </c>
      <c r="AA398" s="60" t="str">
        <f t="array" ref="AA398">IFERROR(IF(AA$2&lt;=$C$1,INDEX('Master Data'!$A$1:$H$686,'Evening Cow'!$A398,2),""),"")</f>
        <v/>
      </c>
      <c r="AB398" s="60" t="str">
        <f t="array" ref="AB398">IFERROR(IF(AB$2&lt;=$C$1,INDEX('Master Data'!$A$1:$H$686,'Evening Cow'!$A398,2),""),"")</f>
        <v/>
      </c>
      <c r="AC398" s="60" t="str">
        <f t="array" ref="AC398">IFERROR(IF(AC$2&lt;=$C$1,INDEX('Master Data'!$A$1:$H$686,'Evening Cow'!$A398,2),""),"")</f>
        <v/>
      </c>
      <c r="AD398" s="60" t="str">
        <f t="array" ref="AD398">IFERROR(IF(AD$2&lt;=$C$1,INDEX('Master Data'!$A$1:$H$686,'Evening Cow'!$A398,2),""),"")</f>
        <v/>
      </c>
      <c r="AE398" s="12"/>
      <c r="AF398" s="12"/>
      <c r="AG398" s="12"/>
    </row>
    <row r="399" ht="14.25" customHeight="1">
      <c r="A399" s="60" t="str">
        <f>IFERROR(SMALL('Master Data'!H:H,ROW()-2),"")</f>
        <v/>
      </c>
      <c r="B399" s="61" t="str">
        <f t="array" ref="B399">IFERROR(INDEX('Master Data'!$A$1:$H$686,'Evening Cow'!$A399,1),"")</f>
        <v>Customer Name</v>
      </c>
      <c r="C399" s="60" t="str">
        <f t="array" ref="C399">IFERROR(IF(C$2&lt;=$C$1,INDEX('Master Data'!$A$1:$H$686,'Evening Cow'!$A399,2),""),"")</f>
        <v/>
      </c>
      <c r="D399" s="60" t="str">
        <f t="array" ref="D399">IFERROR(IF(D$2&lt;=$C$1,INDEX('Master Data'!$A$1:$H$686,'Evening Cow'!$A399,2),""),"")</f>
        <v/>
      </c>
      <c r="E399" s="60" t="str">
        <f t="array" ref="E399">IFERROR(IF(E$2&lt;=$C$1,INDEX('Master Data'!$A$1:$H$686,'Evening Cow'!$A399,2),""),"")</f>
        <v/>
      </c>
      <c r="F399" s="60" t="str">
        <f t="array" ref="F399">IFERROR(IF(F$2&lt;=$C$1,INDEX('Master Data'!$A$1:$H$686,'Evening Cow'!$A399,2),""),"")</f>
        <v/>
      </c>
      <c r="G399" s="60" t="str">
        <f t="array" ref="G399">IFERROR(IF(G$2&lt;=$C$1,INDEX('Master Data'!$A$1:$H$686,'Evening Cow'!$A399,2),""),"")</f>
        <v/>
      </c>
      <c r="H399" s="60" t="str">
        <f t="array" ref="H399">IFERROR(IF(H$2&lt;=$C$1,INDEX('Master Data'!$A$1:$H$686,'Evening Cow'!$A399,2),""),"")</f>
        <v/>
      </c>
      <c r="I399" s="60" t="str">
        <f t="array" ref="I399">IFERROR(IF(I$2&lt;=$C$1,INDEX('Master Data'!$A$1:$H$686,'Evening Cow'!$A399,2),""),"")</f>
        <v/>
      </c>
      <c r="J399" s="60" t="str">
        <f t="array" ref="J399">IFERROR(IF(J$2&lt;=$C$1,INDEX('Master Data'!$A$1:$H$686,'Evening Cow'!$A399,2),""),"")</f>
        <v/>
      </c>
      <c r="K399" s="60" t="str">
        <f t="array" ref="K399">IFERROR(IF(K$2&lt;=$C$1,INDEX('Master Data'!$A$1:$H$686,'Evening Cow'!$A399,2),""),"")</f>
        <v/>
      </c>
      <c r="L399" s="60" t="str">
        <f t="array" ref="L399">IFERROR(IF(L$2&lt;=$C$1,INDEX('Master Data'!$A$1:$H$686,'Evening Cow'!$A399,2),""),"")</f>
        <v/>
      </c>
      <c r="M399" s="60" t="str">
        <f t="array" ref="M399">IFERROR(IF(M$2&lt;=$C$1,INDEX('Master Data'!$A$1:$H$686,'Evening Cow'!$A399,2),""),"")</f>
        <v/>
      </c>
      <c r="N399" s="60" t="str">
        <f t="array" ref="N399">IFERROR(IF(N$2&lt;=$C$1,INDEX('Master Data'!$A$1:$H$686,'Evening Cow'!$A399,2),""),"")</f>
        <v/>
      </c>
      <c r="O399" s="60" t="str">
        <f t="array" ref="O399">IFERROR(IF(O$2&lt;=$C$1,INDEX('Master Data'!$A$1:$H$686,'Evening Cow'!$A399,2),""),"")</f>
        <v/>
      </c>
      <c r="P399" s="60" t="str">
        <f t="array" ref="P399">IFERROR(IF(P$2&lt;=$C$1,INDEX('Master Data'!$A$1:$H$686,'Evening Cow'!$A399,2),""),"")</f>
        <v/>
      </c>
      <c r="Q399" s="60" t="str">
        <f t="array" ref="Q399">IFERROR(IF(Q$2&lt;=$C$1,INDEX('Master Data'!$A$1:$H$686,'Evening Cow'!$A399,2),""),"")</f>
        <v/>
      </c>
      <c r="R399" s="60" t="str">
        <f t="array" ref="R399">IFERROR(IF(R$2&lt;=$C$1,INDEX('Master Data'!$A$1:$H$686,'Evening Cow'!$A399,2),""),"")</f>
        <v/>
      </c>
      <c r="S399" s="60" t="str">
        <f t="array" ref="S399">IFERROR(IF(S$2&lt;=$C$1,INDEX('Master Data'!$A$1:$H$686,'Evening Cow'!$A399,2),""),"")</f>
        <v/>
      </c>
      <c r="T399" s="60" t="str">
        <f t="array" ref="T399">IFERROR(IF(T$2&lt;=$C$1,INDEX('Master Data'!$A$1:$H$686,'Evening Cow'!$A399,2),""),"")</f>
        <v/>
      </c>
      <c r="U399" s="60" t="str">
        <f t="array" ref="U399">IFERROR(IF(U$2&lt;=$C$1,INDEX('Master Data'!$A$1:$H$686,'Evening Cow'!$A399,2),""),"")</f>
        <v/>
      </c>
      <c r="V399" s="60" t="str">
        <f t="array" ref="V399">IFERROR(IF(V$2&lt;=$C$1,INDEX('Master Data'!$A$1:$H$686,'Evening Cow'!$A399,2),""),"")</f>
        <v/>
      </c>
      <c r="W399" s="60" t="str">
        <f t="array" ref="W399">IFERROR(IF(W$2&lt;=$C$1,INDEX('Master Data'!$A$1:$H$686,'Evening Cow'!$A399,2),""),"")</f>
        <v/>
      </c>
      <c r="X399" s="60" t="str">
        <f t="array" ref="X399">IFERROR(IF(X$2&lt;=$C$1,INDEX('Master Data'!$A$1:$H$686,'Evening Cow'!$A399,2),""),"")</f>
        <v/>
      </c>
      <c r="Y399" s="60" t="str">
        <f t="array" ref="Y399">IFERROR(IF(Y$2&lt;=$C$1,INDEX('Master Data'!$A$1:$H$686,'Evening Cow'!$A399,2),""),"")</f>
        <v/>
      </c>
      <c r="Z399" s="60" t="str">
        <f t="array" ref="Z399">IFERROR(IF(Z$2&lt;=$C$1,INDEX('Master Data'!$A$1:$H$686,'Evening Cow'!$A399,2),""),"")</f>
        <v/>
      </c>
      <c r="AA399" s="60" t="str">
        <f t="array" ref="AA399">IFERROR(IF(AA$2&lt;=$C$1,INDEX('Master Data'!$A$1:$H$686,'Evening Cow'!$A399,2),""),"")</f>
        <v/>
      </c>
      <c r="AB399" s="60" t="str">
        <f t="array" ref="AB399">IFERROR(IF(AB$2&lt;=$C$1,INDEX('Master Data'!$A$1:$H$686,'Evening Cow'!$A399,2),""),"")</f>
        <v/>
      </c>
      <c r="AC399" s="60" t="str">
        <f t="array" ref="AC399">IFERROR(IF(AC$2&lt;=$C$1,INDEX('Master Data'!$A$1:$H$686,'Evening Cow'!$A399,2),""),"")</f>
        <v/>
      </c>
      <c r="AD399" s="60" t="str">
        <f t="array" ref="AD399">IFERROR(IF(AD$2&lt;=$C$1,INDEX('Master Data'!$A$1:$H$686,'Evening Cow'!$A399,2),""),"")</f>
        <v/>
      </c>
      <c r="AE399" s="12"/>
      <c r="AF399" s="12"/>
      <c r="AG399" s="12"/>
    </row>
    <row r="400" ht="14.25" customHeight="1">
      <c r="A400" s="60" t="str">
        <f>IFERROR(SMALL('Master Data'!H:H,ROW()-2),"")</f>
        <v/>
      </c>
      <c r="B400" s="61" t="str">
        <f t="array" ref="B400">IFERROR(INDEX('Master Data'!$A$1:$H$686,'Evening Cow'!$A400,1),"")</f>
        <v>Customer Name</v>
      </c>
      <c r="C400" s="60" t="str">
        <f t="array" ref="C400">IFERROR(IF(C$2&lt;=$C$1,INDEX('Master Data'!$A$1:$H$686,'Evening Cow'!$A400,2),""),"")</f>
        <v/>
      </c>
      <c r="D400" s="60" t="str">
        <f t="array" ref="D400">IFERROR(IF(D$2&lt;=$C$1,INDEX('Master Data'!$A$1:$H$686,'Evening Cow'!$A400,2),""),"")</f>
        <v/>
      </c>
      <c r="E400" s="60" t="str">
        <f t="array" ref="E400">IFERROR(IF(E$2&lt;=$C$1,INDEX('Master Data'!$A$1:$H$686,'Evening Cow'!$A400,2),""),"")</f>
        <v/>
      </c>
      <c r="F400" s="60" t="str">
        <f t="array" ref="F400">IFERROR(IF(F$2&lt;=$C$1,INDEX('Master Data'!$A$1:$H$686,'Evening Cow'!$A400,2),""),"")</f>
        <v/>
      </c>
      <c r="G400" s="60" t="str">
        <f t="array" ref="G400">IFERROR(IF(G$2&lt;=$C$1,INDEX('Master Data'!$A$1:$H$686,'Evening Cow'!$A400,2),""),"")</f>
        <v/>
      </c>
      <c r="H400" s="60" t="str">
        <f t="array" ref="H400">IFERROR(IF(H$2&lt;=$C$1,INDEX('Master Data'!$A$1:$H$686,'Evening Cow'!$A400,2),""),"")</f>
        <v/>
      </c>
      <c r="I400" s="60" t="str">
        <f t="array" ref="I400">IFERROR(IF(I$2&lt;=$C$1,INDEX('Master Data'!$A$1:$H$686,'Evening Cow'!$A400,2),""),"")</f>
        <v/>
      </c>
      <c r="J400" s="60" t="str">
        <f t="array" ref="J400">IFERROR(IF(J$2&lt;=$C$1,INDEX('Master Data'!$A$1:$H$686,'Evening Cow'!$A400,2),""),"")</f>
        <v/>
      </c>
      <c r="K400" s="60" t="str">
        <f t="array" ref="K400">IFERROR(IF(K$2&lt;=$C$1,INDEX('Master Data'!$A$1:$H$686,'Evening Cow'!$A400,2),""),"")</f>
        <v/>
      </c>
      <c r="L400" s="60" t="str">
        <f t="array" ref="L400">IFERROR(IF(L$2&lt;=$C$1,INDEX('Master Data'!$A$1:$H$686,'Evening Cow'!$A400,2),""),"")</f>
        <v/>
      </c>
      <c r="M400" s="60" t="str">
        <f t="array" ref="M400">IFERROR(IF(M$2&lt;=$C$1,INDEX('Master Data'!$A$1:$H$686,'Evening Cow'!$A400,2),""),"")</f>
        <v/>
      </c>
      <c r="N400" s="60" t="str">
        <f t="array" ref="N400">IFERROR(IF(N$2&lt;=$C$1,INDEX('Master Data'!$A$1:$H$686,'Evening Cow'!$A400,2),""),"")</f>
        <v/>
      </c>
      <c r="O400" s="60" t="str">
        <f t="array" ref="O400">IFERROR(IF(O$2&lt;=$C$1,INDEX('Master Data'!$A$1:$H$686,'Evening Cow'!$A400,2),""),"")</f>
        <v/>
      </c>
      <c r="P400" s="60" t="str">
        <f t="array" ref="P400">IFERROR(IF(P$2&lt;=$C$1,INDEX('Master Data'!$A$1:$H$686,'Evening Cow'!$A400,2),""),"")</f>
        <v/>
      </c>
      <c r="Q400" s="60" t="str">
        <f t="array" ref="Q400">IFERROR(IF(Q$2&lt;=$C$1,INDEX('Master Data'!$A$1:$H$686,'Evening Cow'!$A400,2),""),"")</f>
        <v/>
      </c>
      <c r="R400" s="60" t="str">
        <f t="array" ref="R400">IFERROR(IF(R$2&lt;=$C$1,INDEX('Master Data'!$A$1:$H$686,'Evening Cow'!$A400,2),""),"")</f>
        <v/>
      </c>
      <c r="S400" s="60" t="str">
        <f t="array" ref="S400">IFERROR(IF(S$2&lt;=$C$1,INDEX('Master Data'!$A$1:$H$686,'Evening Cow'!$A400,2),""),"")</f>
        <v/>
      </c>
      <c r="T400" s="60" t="str">
        <f t="array" ref="T400">IFERROR(IF(T$2&lt;=$C$1,INDEX('Master Data'!$A$1:$H$686,'Evening Cow'!$A400,2),""),"")</f>
        <v/>
      </c>
      <c r="U400" s="60" t="str">
        <f t="array" ref="U400">IFERROR(IF(U$2&lt;=$C$1,INDEX('Master Data'!$A$1:$H$686,'Evening Cow'!$A400,2),""),"")</f>
        <v/>
      </c>
      <c r="V400" s="60" t="str">
        <f t="array" ref="V400">IFERROR(IF(V$2&lt;=$C$1,INDEX('Master Data'!$A$1:$H$686,'Evening Cow'!$A400,2),""),"")</f>
        <v/>
      </c>
      <c r="W400" s="60" t="str">
        <f t="array" ref="W400">IFERROR(IF(W$2&lt;=$C$1,INDEX('Master Data'!$A$1:$H$686,'Evening Cow'!$A400,2),""),"")</f>
        <v/>
      </c>
      <c r="X400" s="60" t="str">
        <f t="array" ref="X400">IFERROR(IF(X$2&lt;=$C$1,INDEX('Master Data'!$A$1:$H$686,'Evening Cow'!$A400,2),""),"")</f>
        <v/>
      </c>
      <c r="Y400" s="60" t="str">
        <f t="array" ref="Y400">IFERROR(IF(Y$2&lt;=$C$1,INDEX('Master Data'!$A$1:$H$686,'Evening Cow'!$A400,2),""),"")</f>
        <v/>
      </c>
      <c r="Z400" s="60" t="str">
        <f t="array" ref="Z400">IFERROR(IF(Z$2&lt;=$C$1,INDEX('Master Data'!$A$1:$H$686,'Evening Cow'!$A400,2),""),"")</f>
        <v/>
      </c>
      <c r="AA400" s="60" t="str">
        <f t="array" ref="AA400">IFERROR(IF(AA$2&lt;=$C$1,INDEX('Master Data'!$A$1:$H$686,'Evening Cow'!$A400,2),""),"")</f>
        <v/>
      </c>
      <c r="AB400" s="60" t="str">
        <f t="array" ref="AB400">IFERROR(IF(AB$2&lt;=$C$1,INDEX('Master Data'!$A$1:$H$686,'Evening Cow'!$A400,2),""),"")</f>
        <v/>
      </c>
      <c r="AC400" s="60" t="str">
        <f t="array" ref="AC400">IFERROR(IF(AC$2&lt;=$C$1,INDEX('Master Data'!$A$1:$H$686,'Evening Cow'!$A400,2),""),"")</f>
        <v/>
      </c>
      <c r="AD400" s="60" t="str">
        <f t="array" ref="AD400">IFERROR(IF(AD$2&lt;=$C$1,INDEX('Master Data'!$A$1:$H$686,'Evening Cow'!$A400,2),""),"")</f>
        <v/>
      </c>
      <c r="AE400" s="12"/>
      <c r="AF400" s="12"/>
      <c r="AG400" s="12"/>
    </row>
    <row r="401" ht="14.25" customHeight="1">
      <c r="A401" s="60" t="str">
        <f>IFERROR(SMALL('Master Data'!H:H,ROW()-2),"")</f>
        <v/>
      </c>
      <c r="B401" s="61" t="str">
        <f t="array" ref="B401">IFERROR(INDEX('Master Data'!$A$1:$H$686,'Evening Cow'!$A401,1),"")</f>
        <v>Customer Name</v>
      </c>
      <c r="C401" s="60" t="str">
        <f t="array" ref="C401">IFERROR(IF(C$2&lt;=$C$1,INDEX('Master Data'!$A$1:$H$686,'Evening Cow'!$A401,2),""),"")</f>
        <v/>
      </c>
      <c r="D401" s="60" t="str">
        <f t="array" ref="D401">IFERROR(IF(D$2&lt;=$C$1,INDEX('Master Data'!$A$1:$H$686,'Evening Cow'!$A401,2),""),"")</f>
        <v/>
      </c>
      <c r="E401" s="60" t="str">
        <f t="array" ref="E401">IFERROR(IF(E$2&lt;=$C$1,INDEX('Master Data'!$A$1:$H$686,'Evening Cow'!$A401,2),""),"")</f>
        <v/>
      </c>
      <c r="F401" s="60" t="str">
        <f t="array" ref="F401">IFERROR(IF(F$2&lt;=$C$1,INDEX('Master Data'!$A$1:$H$686,'Evening Cow'!$A401,2),""),"")</f>
        <v/>
      </c>
      <c r="G401" s="60" t="str">
        <f t="array" ref="G401">IFERROR(IF(G$2&lt;=$C$1,INDEX('Master Data'!$A$1:$H$686,'Evening Cow'!$A401,2),""),"")</f>
        <v/>
      </c>
      <c r="H401" s="60" t="str">
        <f t="array" ref="H401">IFERROR(IF(H$2&lt;=$C$1,INDEX('Master Data'!$A$1:$H$686,'Evening Cow'!$A401,2),""),"")</f>
        <v/>
      </c>
      <c r="I401" s="60" t="str">
        <f t="array" ref="I401">IFERROR(IF(I$2&lt;=$C$1,INDEX('Master Data'!$A$1:$H$686,'Evening Cow'!$A401,2),""),"")</f>
        <v/>
      </c>
      <c r="J401" s="60" t="str">
        <f t="array" ref="J401">IFERROR(IF(J$2&lt;=$C$1,INDEX('Master Data'!$A$1:$H$686,'Evening Cow'!$A401,2),""),"")</f>
        <v/>
      </c>
      <c r="K401" s="60" t="str">
        <f t="array" ref="K401">IFERROR(IF(K$2&lt;=$C$1,INDEX('Master Data'!$A$1:$H$686,'Evening Cow'!$A401,2),""),"")</f>
        <v/>
      </c>
      <c r="L401" s="60" t="str">
        <f t="array" ref="L401">IFERROR(IF(L$2&lt;=$C$1,INDEX('Master Data'!$A$1:$H$686,'Evening Cow'!$A401,2),""),"")</f>
        <v/>
      </c>
      <c r="M401" s="60" t="str">
        <f t="array" ref="M401">IFERROR(IF(M$2&lt;=$C$1,INDEX('Master Data'!$A$1:$H$686,'Evening Cow'!$A401,2),""),"")</f>
        <v/>
      </c>
      <c r="N401" s="60" t="str">
        <f t="array" ref="N401">IFERROR(IF(N$2&lt;=$C$1,INDEX('Master Data'!$A$1:$H$686,'Evening Cow'!$A401,2),""),"")</f>
        <v/>
      </c>
      <c r="O401" s="60" t="str">
        <f t="array" ref="O401">IFERROR(IF(O$2&lt;=$C$1,INDEX('Master Data'!$A$1:$H$686,'Evening Cow'!$A401,2),""),"")</f>
        <v/>
      </c>
      <c r="P401" s="60" t="str">
        <f t="array" ref="P401">IFERROR(IF(P$2&lt;=$C$1,INDEX('Master Data'!$A$1:$H$686,'Evening Cow'!$A401,2),""),"")</f>
        <v/>
      </c>
      <c r="Q401" s="60" t="str">
        <f t="array" ref="Q401">IFERROR(IF(Q$2&lt;=$C$1,INDEX('Master Data'!$A$1:$H$686,'Evening Cow'!$A401,2),""),"")</f>
        <v/>
      </c>
      <c r="R401" s="60" t="str">
        <f t="array" ref="R401">IFERROR(IF(R$2&lt;=$C$1,INDEX('Master Data'!$A$1:$H$686,'Evening Cow'!$A401,2),""),"")</f>
        <v/>
      </c>
      <c r="S401" s="60" t="str">
        <f t="array" ref="S401">IFERROR(IF(S$2&lt;=$C$1,INDEX('Master Data'!$A$1:$H$686,'Evening Cow'!$A401,2),""),"")</f>
        <v/>
      </c>
      <c r="T401" s="60" t="str">
        <f t="array" ref="T401">IFERROR(IF(T$2&lt;=$C$1,INDEX('Master Data'!$A$1:$H$686,'Evening Cow'!$A401,2),""),"")</f>
        <v/>
      </c>
      <c r="U401" s="60" t="str">
        <f t="array" ref="U401">IFERROR(IF(U$2&lt;=$C$1,INDEX('Master Data'!$A$1:$H$686,'Evening Cow'!$A401,2),""),"")</f>
        <v/>
      </c>
      <c r="V401" s="60" t="str">
        <f t="array" ref="V401">IFERROR(IF(V$2&lt;=$C$1,INDEX('Master Data'!$A$1:$H$686,'Evening Cow'!$A401,2),""),"")</f>
        <v/>
      </c>
      <c r="W401" s="60" t="str">
        <f t="array" ref="W401">IFERROR(IF(W$2&lt;=$C$1,INDEX('Master Data'!$A$1:$H$686,'Evening Cow'!$A401,2),""),"")</f>
        <v/>
      </c>
      <c r="X401" s="60" t="str">
        <f t="array" ref="X401">IFERROR(IF(X$2&lt;=$C$1,INDEX('Master Data'!$A$1:$H$686,'Evening Cow'!$A401,2),""),"")</f>
        <v/>
      </c>
      <c r="Y401" s="60" t="str">
        <f t="array" ref="Y401">IFERROR(IF(Y$2&lt;=$C$1,INDEX('Master Data'!$A$1:$H$686,'Evening Cow'!$A401,2),""),"")</f>
        <v/>
      </c>
      <c r="Z401" s="60" t="str">
        <f t="array" ref="Z401">IFERROR(IF(Z$2&lt;=$C$1,INDEX('Master Data'!$A$1:$H$686,'Evening Cow'!$A401,2),""),"")</f>
        <v/>
      </c>
      <c r="AA401" s="60" t="str">
        <f t="array" ref="AA401">IFERROR(IF(AA$2&lt;=$C$1,INDEX('Master Data'!$A$1:$H$686,'Evening Cow'!$A401,2),""),"")</f>
        <v/>
      </c>
      <c r="AB401" s="60" t="str">
        <f t="array" ref="AB401">IFERROR(IF(AB$2&lt;=$C$1,INDEX('Master Data'!$A$1:$H$686,'Evening Cow'!$A401,2),""),"")</f>
        <v/>
      </c>
      <c r="AC401" s="60" t="str">
        <f t="array" ref="AC401">IFERROR(IF(AC$2&lt;=$C$1,INDEX('Master Data'!$A$1:$H$686,'Evening Cow'!$A401,2),""),"")</f>
        <v/>
      </c>
      <c r="AD401" s="60" t="str">
        <f t="array" ref="AD401">IFERROR(IF(AD$2&lt;=$C$1,INDEX('Master Data'!$A$1:$H$686,'Evening Cow'!$A401,2),""),"")</f>
        <v/>
      </c>
      <c r="AE401" s="12"/>
      <c r="AF401" s="12"/>
      <c r="AG401" s="12"/>
    </row>
    <row r="402" ht="14.25" customHeight="1">
      <c r="A402" s="60" t="str">
        <f>IFERROR(SMALL('Master Data'!H:H,ROW()-2),"")</f>
        <v/>
      </c>
      <c r="B402" s="61" t="str">
        <f t="array" ref="B402">IFERROR(INDEX('Master Data'!$A$1:$H$686,'Evening Cow'!$A402,1),"")</f>
        <v>Customer Name</v>
      </c>
      <c r="C402" s="60" t="str">
        <f t="array" ref="C402">IFERROR(IF(C$2&lt;=$C$1,INDEX('Master Data'!$A$1:$H$686,'Evening Cow'!$A402,2),""),"")</f>
        <v/>
      </c>
      <c r="D402" s="60" t="str">
        <f t="array" ref="D402">IFERROR(IF(D$2&lt;=$C$1,INDEX('Master Data'!$A$1:$H$686,'Evening Cow'!$A402,2),""),"")</f>
        <v/>
      </c>
      <c r="E402" s="60" t="str">
        <f t="array" ref="E402">IFERROR(IF(E$2&lt;=$C$1,INDEX('Master Data'!$A$1:$H$686,'Evening Cow'!$A402,2),""),"")</f>
        <v/>
      </c>
      <c r="F402" s="60" t="str">
        <f t="array" ref="F402">IFERROR(IF(F$2&lt;=$C$1,INDEX('Master Data'!$A$1:$H$686,'Evening Cow'!$A402,2),""),"")</f>
        <v/>
      </c>
      <c r="G402" s="60" t="str">
        <f t="array" ref="G402">IFERROR(IF(G$2&lt;=$C$1,INDEX('Master Data'!$A$1:$H$686,'Evening Cow'!$A402,2),""),"")</f>
        <v/>
      </c>
      <c r="H402" s="60" t="str">
        <f t="array" ref="H402">IFERROR(IF(H$2&lt;=$C$1,INDEX('Master Data'!$A$1:$H$686,'Evening Cow'!$A402,2),""),"")</f>
        <v/>
      </c>
      <c r="I402" s="60" t="str">
        <f t="array" ref="I402">IFERROR(IF(I$2&lt;=$C$1,INDEX('Master Data'!$A$1:$H$686,'Evening Cow'!$A402,2),""),"")</f>
        <v/>
      </c>
      <c r="J402" s="60" t="str">
        <f t="array" ref="J402">IFERROR(IF(J$2&lt;=$C$1,INDEX('Master Data'!$A$1:$H$686,'Evening Cow'!$A402,2),""),"")</f>
        <v/>
      </c>
      <c r="K402" s="60" t="str">
        <f t="array" ref="K402">IFERROR(IF(K$2&lt;=$C$1,INDEX('Master Data'!$A$1:$H$686,'Evening Cow'!$A402,2),""),"")</f>
        <v/>
      </c>
      <c r="L402" s="60" t="str">
        <f t="array" ref="L402">IFERROR(IF(L$2&lt;=$C$1,INDEX('Master Data'!$A$1:$H$686,'Evening Cow'!$A402,2),""),"")</f>
        <v/>
      </c>
      <c r="M402" s="60" t="str">
        <f t="array" ref="M402">IFERROR(IF(M$2&lt;=$C$1,INDEX('Master Data'!$A$1:$H$686,'Evening Cow'!$A402,2),""),"")</f>
        <v/>
      </c>
      <c r="N402" s="60" t="str">
        <f t="array" ref="N402">IFERROR(IF(N$2&lt;=$C$1,INDEX('Master Data'!$A$1:$H$686,'Evening Cow'!$A402,2),""),"")</f>
        <v/>
      </c>
      <c r="O402" s="60" t="str">
        <f t="array" ref="O402">IFERROR(IF(O$2&lt;=$C$1,INDEX('Master Data'!$A$1:$H$686,'Evening Cow'!$A402,2),""),"")</f>
        <v/>
      </c>
      <c r="P402" s="60" t="str">
        <f t="array" ref="P402">IFERROR(IF(P$2&lt;=$C$1,INDEX('Master Data'!$A$1:$H$686,'Evening Cow'!$A402,2),""),"")</f>
        <v/>
      </c>
      <c r="Q402" s="60" t="str">
        <f t="array" ref="Q402">IFERROR(IF(Q$2&lt;=$C$1,INDEX('Master Data'!$A$1:$H$686,'Evening Cow'!$A402,2),""),"")</f>
        <v/>
      </c>
      <c r="R402" s="60" t="str">
        <f t="array" ref="R402">IFERROR(IF(R$2&lt;=$C$1,INDEX('Master Data'!$A$1:$H$686,'Evening Cow'!$A402,2),""),"")</f>
        <v/>
      </c>
      <c r="S402" s="60" t="str">
        <f t="array" ref="S402">IFERROR(IF(S$2&lt;=$C$1,INDEX('Master Data'!$A$1:$H$686,'Evening Cow'!$A402,2),""),"")</f>
        <v/>
      </c>
      <c r="T402" s="60" t="str">
        <f t="array" ref="T402">IFERROR(IF(T$2&lt;=$C$1,INDEX('Master Data'!$A$1:$H$686,'Evening Cow'!$A402,2),""),"")</f>
        <v/>
      </c>
      <c r="U402" s="60" t="str">
        <f t="array" ref="U402">IFERROR(IF(U$2&lt;=$C$1,INDEX('Master Data'!$A$1:$H$686,'Evening Cow'!$A402,2),""),"")</f>
        <v/>
      </c>
      <c r="V402" s="60" t="str">
        <f t="array" ref="V402">IFERROR(IF(V$2&lt;=$C$1,INDEX('Master Data'!$A$1:$H$686,'Evening Cow'!$A402,2),""),"")</f>
        <v/>
      </c>
      <c r="W402" s="60" t="str">
        <f t="array" ref="W402">IFERROR(IF(W$2&lt;=$C$1,INDEX('Master Data'!$A$1:$H$686,'Evening Cow'!$A402,2),""),"")</f>
        <v/>
      </c>
      <c r="X402" s="60" t="str">
        <f t="array" ref="X402">IFERROR(IF(X$2&lt;=$C$1,INDEX('Master Data'!$A$1:$H$686,'Evening Cow'!$A402,2),""),"")</f>
        <v/>
      </c>
      <c r="Y402" s="60" t="str">
        <f t="array" ref="Y402">IFERROR(IF(Y$2&lt;=$C$1,INDEX('Master Data'!$A$1:$H$686,'Evening Cow'!$A402,2),""),"")</f>
        <v/>
      </c>
      <c r="Z402" s="60" t="str">
        <f t="array" ref="Z402">IFERROR(IF(Z$2&lt;=$C$1,INDEX('Master Data'!$A$1:$H$686,'Evening Cow'!$A402,2),""),"")</f>
        <v/>
      </c>
      <c r="AA402" s="60" t="str">
        <f t="array" ref="AA402">IFERROR(IF(AA$2&lt;=$C$1,INDEX('Master Data'!$A$1:$H$686,'Evening Cow'!$A402,2),""),"")</f>
        <v/>
      </c>
      <c r="AB402" s="60" t="str">
        <f t="array" ref="AB402">IFERROR(IF(AB$2&lt;=$C$1,INDEX('Master Data'!$A$1:$H$686,'Evening Cow'!$A402,2),""),"")</f>
        <v/>
      </c>
      <c r="AC402" s="60" t="str">
        <f t="array" ref="AC402">IFERROR(IF(AC$2&lt;=$C$1,INDEX('Master Data'!$A$1:$H$686,'Evening Cow'!$A402,2),""),"")</f>
        <v/>
      </c>
      <c r="AD402" s="60" t="str">
        <f t="array" ref="AD402">IFERROR(IF(AD$2&lt;=$C$1,INDEX('Master Data'!$A$1:$H$686,'Evening Cow'!$A402,2),""),"")</f>
        <v/>
      </c>
      <c r="AE402" s="12"/>
      <c r="AF402" s="12"/>
      <c r="AG402" s="12"/>
    </row>
    <row r="403" ht="14.25" customHeight="1">
      <c r="A403" s="60" t="str">
        <f>IFERROR(SMALL('Master Data'!H:H,ROW()-2),"")</f>
        <v/>
      </c>
      <c r="B403" s="61" t="str">
        <f t="array" ref="B403">IFERROR(INDEX('Master Data'!$A$1:$H$686,'Evening Cow'!$A403,1),"")</f>
        <v>Customer Name</v>
      </c>
      <c r="C403" s="60" t="str">
        <f t="array" ref="C403">IFERROR(IF(C$2&lt;=$C$1,INDEX('Master Data'!$A$1:$H$686,'Evening Cow'!$A403,2),""),"")</f>
        <v/>
      </c>
      <c r="D403" s="60" t="str">
        <f t="array" ref="D403">IFERROR(IF(D$2&lt;=$C$1,INDEX('Master Data'!$A$1:$H$686,'Evening Cow'!$A403,2),""),"")</f>
        <v/>
      </c>
      <c r="E403" s="60" t="str">
        <f t="array" ref="E403">IFERROR(IF(E$2&lt;=$C$1,INDEX('Master Data'!$A$1:$H$686,'Evening Cow'!$A403,2),""),"")</f>
        <v/>
      </c>
      <c r="F403" s="60" t="str">
        <f t="array" ref="F403">IFERROR(IF(F$2&lt;=$C$1,INDEX('Master Data'!$A$1:$H$686,'Evening Cow'!$A403,2),""),"")</f>
        <v/>
      </c>
      <c r="G403" s="60" t="str">
        <f t="array" ref="G403">IFERROR(IF(G$2&lt;=$C$1,INDEX('Master Data'!$A$1:$H$686,'Evening Cow'!$A403,2),""),"")</f>
        <v/>
      </c>
      <c r="H403" s="60" t="str">
        <f t="array" ref="H403">IFERROR(IF(H$2&lt;=$C$1,INDEX('Master Data'!$A$1:$H$686,'Evening Cow'!$A403,2),""),"")</f>
        <v/>
      </c>
      <c r="I403" s="60" t="str">
        <f t="array" ref="I403">IFERROR(IF(I$2&lt;=$C$1,INDEX('Master Data'!$A$1:$H$686,'Evening Cow'!$A403,2),""),"")</f>
        <v/>
      </c>
      <c r="J403" s="60" t="str">
        <f t="array" ref="J403">IFERROR(IF(J$2&lt;=$C$1,INDEX('Master Data'!$A$1:$H$686,'Evening Cow'!$A403,2),""),"")</f>
        <v/>
      </c>
      <c r="K403" s="60" t="str">
        <f t="array" ref="K403">IFERROR(IF(K$2&lt;=$C$1,INDEX('Master Data'!$A$1:$H$686,'Evening Cow'!$A403,2),""),"")</f>
        <v/>
      </c>
      <c r="L403" s="60" t="str">
        <f t="array" ref="L403">IFERROR(IF(L$2&lt;=$C$1,INDEX('Master Data'!$A$1:$H$686,'Evening Cow'!$A403,2),""),"")</f>
        <v/>
      </c>
      <c r="M403" s="60" t="str">
        <f t="array" ref="M403">IFERROR(IF(M$2&lt;=$C$1,INDEX('Master Data'!$A$1:$H$686,'Evening Cow'!$A403,2),""),"")</f>
        <v/>
      </c>
      <c r="N403" s="60" t="str">
        <f t="array" ref="N403">IFERROR(IF(N$2&lt;=$C$1,INDEX('Master Data'!$A$1:$H$686,'Evening Cow'!$A403,2),""),"")</f>
        <v/>
      </c>
      <c r="O403" s="60" t="str">
        <f t="array" ref="O403">IFERROR(IF(O$2&lt;=$C$1,INDEX('Master Data'!$A$1:$H$686,'Evening Cow'!$A403,2),""),"")</f>
        <v/>
      </c>
      <c r="P403" s="60" t="str">
        <f t="array" ref="P403">IFERROR(IF(P$2&lt;=$C$1,INDEX('Master Data'!$A$1:$H$686,'Evening Cow'!$A403,2),""),"")</f>
        <v/>
      </c>
      <c r="Q403" s="60" t="str">
        <f t="array" ref="Q403">IFERROR(IF(Q$2&lt;=$C$1,INDEX('Master Data'!$A$1:$H$686,'Evening Cow'!$A403,2),""),"")</f>
        <v/>
      </c>
      <c r="R403" s="60" t="str">
        <f t="array" ref="R403">IFERROR(IF(R$2&lt;=$C$1,INDEX('Master Data'!$A$1:$H$686,'Evening Cow'!$A403,2),""),"")</f>
        <v/>
      </c>
      <c r="S403" s="60" t="str">
        <f t="array" ref="S403">IFERROR(IF(S$2&lt;=$C$1,INDEX('Master Data'!$A$1:$H$686,'Evening Cow'!$A403,2),""),"")</f>
        <v/>
      </c>
      <c r="T403" s="60" t="str">
        <f t="array" ref="T403">IFERROR(IF(T$2&lt;=$C$1,INDEX('Master Data'!$A$1:$H$686,'Evening Cow'!$A403,2),""),"")</f>
        <v/>
      </c>
      <c r="U403" s="60" t="str">
        <f t="array" ref="U403">IFERROR(IF(U$2&lt;=$C$1,INDEX('Master Data'!$A$1:$H$686,'Evening Cow'!$A403,2),""),"")</f>
        <v/>
      </c>
      <c r="V403" s="60" t="str">
        <f t="array" ref="V403">IFERROR(IF(V$2&lt;=$C$1,INDEX('Master Data'!$A$1:$H$686,'Evening Cow'!$A403,2),""),"")</f>
        <v/>
      </c>
      <c r="W403" s="60" t="str">
        <f t="array" ref="W403">IFERROR(IF(W$2&lt;=$C$1,INDEX('Master Data'!$A$1:$H$686,'Evening Cow'!$A403,2),""),"")</f>
        <v/>
      </c>
      <c r="X403" s="60" t="str">
        <f t="array" ref="X403">IFERROR(IF(X$2&lt;=$C$1,INDEX('Master Data'!$A$1:$H$686,'Evening Cow'!$A403,2),""),"")</f>
        <v/>
      </c>
      <c r="Y403" s="60" t="str">
        <f t="array" ref="Y403">IFERROR(IF(Y$2&lt;=$C$1,INDEX('Master Data'!$A$1:$H$686,'Evening Cow'!$A403,2),""),"")</f>
        <v/>
      </c>
      <c r="Z403" s="60" t="str">
        <f t="array" ref="Z403">IFERROR(IF(Z$2&lt;=$C$1,INDEX('Master Data'!$A$1:$H$686,'Evening Cow'!$A403,2),""),"")</f>
        <v/>
      </c>
      <c r="AA403" s="60" t="str">
        <f t="array" ref="AA403">IFERROR(IF(AA$2&lt;=$C$1,INDEX('Master Data'!$A$1:$H$686,'Evening Cow'!$A403,2),""),"")</f>
        <v/>
      </c>
      <c r="AB403" s="60" t="str">
        <f t="array" ref="AB403">IFERROR(IF(AB$2&lt;=$C$1,INDEX('Master Data'!$A$1:$H$686,'Evening Cow'!$A403,2),""),"")</f>
        <v/>
      </c>
      <c r="AC403" s="60" t="str">
        <f t="array" ref="AC403">IFERROR(IF(AC$2&lt;=$C$1,INDEX('Master Data'!$A$1:$H$686,'Evening Cow'!$A403,2),""),"")</f>
        <v/>
      </c>
      <c r="AD403" s="60" t="str">
        <f t="array" ref="AD403">IFERROR(IF(AD$2&lt;=$C$1,INDEX('Master Data'!$A$1:$H$686,'Evening Cow'!$A403,2),""),"")</f>
        <v/>
      </c>
      <c r="AE403" s="12"/>
      <c r="AF403" s="12"/>
      <c r="AG403" s="12"/>
    </row>
    <row r="404" ht="14.25" customHeight="1">
      <c r="A404" s="60" t="str">
        <f>IFERROR(SMALL('Master Data'!H:H,ROW()-2),"")</f>
        <v/>
      </c>
      <c r="B404" s="61" t="str">
        <f t="array" ref="B404">IFERROR(INDEX('Master Data'!$A$1:$H$686,'Evening Cow'!$A404,1),"")</f>
        <v>Customer Name</v>
      </c>
      <c r="C404" s="60" t="str">
        <f t="array" ref="C404">IFERROR(IF(C$2&lt;=$C$1,INDEX('Master Data'!$A$1:$H$686,'Evening Cow'!$A404,2),""),"")</f>
        <v/>
      </c>
      <c r="D404" s="60" t="str">
        <f t="array" ref="D404">IFERROR(IF(D$2&lt;=$C$1,INDEX('Master Data'!$A$1:$H$686,'Evening Cow'!$A404,2),""),"")</f>
        <v/>
      </c>
      <c r="E404" s="60" t="str">
        <f t="array" ref="E404">IFERROR(IF(E$2&lt;=$C$1,INDEX('Master Data'!$A$1:$H$686,'Evening Cow'!$A404,2),""),"")</f>
        <v/>
      </c>
      <c r="F404" s="60" t="str">
        <f t="array" ref="F404">IFERROR(IF(F$2&lt;=$C$1,INDEX('Master Data'!$A$1:$H$686,'Evening Cow'!$A404,2),""),"")</f>
        <v/>
      </c>
      <c r="G404" s="60" t="str">
        <f t="array" ref="G404">IFERROR(IF(G$2&lt;=$C$1,INDEX('Master Data'!$A$1:$H$686,'Evening Cow'!$A404,2),""),"")</f>
        <v/>
      </c>
      <c r="H404" s="60" t="str">
        <f t="array" ref="H404">IFERROR(IF(H$2&lt;=$C$1,INDEX('Master Data'!$A$1:$H$686,'Evening Cow'!$A404,2),""),"")</f>
        <v/>
      </c>
      <c r="I404" s="60" t="str">
        <f t="array" ref="I404">IFERROR(IF(I$2&lt;=$C$1,INDEX('Master Data'!$A$1:$H$686,'Evening Cow'!$A404,2),""),"")</f>
        <v/>
      </c>
      <c r="J404" s="60" t="str">
        <f t="array" ref="J404">IFERROR(IF(J$2&lt;=$C$1,INDEX('Master Data'!$A$1:$H$686,'Evening Cow'!$A404,2),""),"")</f>
        <v/>
      </c>
      <c r="K404" s="60" t="str">
        <f t="array" ref="K404">IFERROR(IF(K$2&lt;=$C$1,INDEX('Master Data'!$A$1:$H$686,'Evening Cow'!$A404,2),""),"")</f>
        <v/>
      </c>
      <c r="L404" s="60" t="str">
        <f t="array" ref="L404">IFERROR(IF(L$2&lt;=$C$1,INDEX('Master Data'!$A$1:$H$686,'Evening Cow'!$A404,2),""),"")</f>
        <v/>
      </c>
      <c r="M404" s="60" t="str">
        <f t="array" ref="M404">IFERROR(IF(M$2&lt;=$C$1,INDEX('Master Data'!$A$1:$H$686,'Evening Cow'!$A404,2),""),"")</f>
        <v/>
      </c>
      <c r="N404" s="60" t="str">
        <f t="array" ref="N404">IFERROR(IF(N$2&lt;=$C$1,INDEX('Master Data'!$A$1:$H$686,'Evening Cow'!$A404,2),""),"")</f>
        <v/>
      </c>
      <c r="O404" s="60" t="str">
        <f t="array" ref="O404">IFERROR(IF(O$2&lt;=$C$1,INDEX('Master Data'!$A$1:$H$686,'Evening Cow'!$A404,2),""),"")</f>
        <v/>
      </c>
      <c r="P404" s="60" t="str">
        <f t="array" ref="P404">IFERROR(IF(P$2&lt;=$C$1,INDEX('Master Data'!$A$1:$H$686,'Evening Cow'!$A404,2),""),"")</f>
        <v/>
      </c>
      <c r="Q404" s="60" t="str">
        <f t="array" ref="Q404">IFERROR(IF(Q$2&lt;=$C$1,INDEX('Master Data'!$A$1:$H$686,'Evening Cow'!$A404,2),""),"")</f>
        <v/>
      </c>
      <c r="R404" s="60" t="str">
        <f t="array" ref="R404">IFERROR(IF(R$2&lt;=$C$1,INDEX('Master Data'!$A$1:$H$686,'Evening Cow'!$A404,2),""),"")</f>
        <v/>
      </c>
      <c r="S404" s="60" t="str">
        <f t="array" ref="S404">IFERROR(IF(S$2&lt;=$C$1,INDEX('Master Data'!$A$1:$H$686,'Evening Cow'!$A404,2),""),"")</f>
        <v/>
      </c>
      <c r="T404" s="60" t="str">
        <f t="array" ref="T404">IFERROR(IF(T$2&lt;=$C$1,INDEX('Master Data'!$A$1:$H$686,'Evening Cow'!$A404,2),""),"")</f>
        <v/>
      </c>
      <c r="U404" s="60" t="str">
        <f t="array" ref="U404">IFERROR(IF(U$2&lt;=$C$1,INDEX('Master Data'!$A$1:$H$686,'Evening Cow'!$A404,2),""),"")</f>
        <v/>
      </c>
      <c r="V404" s="60" t="str">
        <f t="array" ref="V404">IFERROR(IF(V$2&lt;=$C$1,INDEX('Master Data'!$A$1:$H$686,'Evening Cow'!$A404,2),""),"")</f>
        <v/>
      </c>
      <c r="W404" s="60" t="str">
        <f t="array" ref="W404">IFERROR(IF(W$2&lt;=$C$1,INDEX('Master Data'!$A$1:$H$686,'Evening Cow'!$A404,2),""),"")</f>
        <v/>
      </c>
      <c r="X404" s="60" t="str">
        <f t="array" ref="X404">IFERROR(IF(X$2&lt;=$C$1,INDEX('Master Data'!$A$1:$H$686,'Evening Cow'!$A404,2),""),"")</f>
        <v/>
      </c>
      <c r="Y404" s="60" t="str">
        <f t="array" ref="Y404">IFERROR(IF(Y$2&lt;=$C$1,INDEX('Master Data'!$A$1:$H$686,'Evening Cow'!$A404,2),""),"")</f>
        <v/>
      </c>
      <c r="Z404" s="60" t="str">
        <f t="array" ref="Z404">IFERROR(IF(Z$2&lt;=$C$1,INDEX('Master Data'!$A$1:$H$686,'Evening Cow'!$A404,2),""),"")</f>
        <v/>
      </c>
      <c r="AA404" s="60" t="str">
        <f t="array" ref="AA404">IFERROR(IF(AA$2&lt;=$C$1,INDEX('Master Data'!$A$1:$H$686,'Evening Cow'!$A404,2),""),"")</f>
        <v/>
      </c>
      <c r="AB404" s="60" t="str">
        <f t="array" ref="AB404">IFERROR(IF(AB$2&lt;=$C$1,INDEX('Master Data'!$A$1:$H$686,'Evening Cow'!$A404,2),""),"")</f>
        <v/>
      </c>
      <c r="AC404" s="60" t="str">
        <f t="array" ref="AC404">IFERROR(IF(AC$2&lt;=$C$1,INDEX('Master Data'!$A$1:$H$686,'Evening Cow'!$A404,2),""),"")</f>
        <v/>
      </c>
      <c r="AD404" s="60" t="str">
        <f t="array" ref="AD404">IFERROR(IF(AD$2&lt;=$C$1,INDEX('Master Data'!$A$1:$H$686,'Evening Cow'!$A404,2),""),"")</f>
        <v/>
      </c>
      <c r="AE404" s="12"/>
      <c r="AF404" s="12"/>
      <c r="AG404" s="12"/>
    </row>
    <row r="405" ht="14.25" customHeight="1">
      <c r="A405" s="60" t="str">
        <f>IFERROR(SMALL('Master Data'!H:H,ROW()-2),"")</f>
        <v/>
      </c>
      <c r="B405" s="61" t="str">
        <f t="array" ref="B405">IFERROR(INDEX('Master Data'!$A$1:$H$686,'Evening Cow'!$A405,1),"")</f>
        <v>Customer Name</v>
      </c>
      <c r="C405" s="60" t="str">
        <f t="array" ref="C405">IFERROR(IF(C$2&lt;=$C$1,INDEX('Master Data'!$A$1:$H$686,'Evening Cow'!$A405,2),""),"")</f>
        <v/>
      </c>
      <c r="D405" s="60" t="str">
        <f t="array" ref="D405">IFERROR(IF(D$2&lt;=$C$1,INDEX('Master Data'!$A$1:$H$686,'Evening Cow'!$A405,2),""),"")</f>
        <v/>
      </c>
      <c r="E405" s="60" t="str">
        <f t="array" ref="E405">IFERROR(IF(E$2&lt;=$C$1,INDEX('Master Data'!$A$1:$H$686,'Evening Cow'!$A405,2),""),"")</f>
        <v/>
      </c>
      <c r="F405" s="60" t="str">
        <f t="array" ref="F405">IFERROR(IF(F$2&lt;=$C$1,INDEX('Master Data'!$A$1:$H$686,'Evening Cow'!$A405,2),""),"")</f>
        <v/>
      </c>
      <c r="G405" s="60" t="str">
        <f t="array" ref="G405">IFERROR(IF(G$2&lt;=$C$1,INDEX('Master Data'!$A$1:$H$686,'Evening Cow'!$A405,2),""),"")</f>
        <v/>
      </c>
      <c r="H405" s="60" t="str">
        <f t="array" ref="H405">IFERROR(IF(H$2&lt;=$C$1,INDEX('Master Data'!$A$1:$H$686,'Evening Cow'!$A405,2),""),"")</f>
        <v/>
      </c>
      <c r="I405" s="60" t="str">
        <f t="array" ref="I405">IFERROR(IF(I$2&lt;=$C$1,INDEX('Master Data'!$A$1:$H$686,'Evening Cow'!$A405,2),""),"")</f>
        <v/>
      </c>
      <c r="J405" s="60" t="str">
        <f t="array" ref="J405">IFERROR(IF(J$2&lt;=$C$1,INDEX('Master Data'!$A$1:$H$686,'Evening Cow'!$A405,2),""),"")</f>
        <v/>
      </c>
      <c r="K405" s="60" t="str">
        <f t="array" ref="K405">IFERROR(IF(K$2&lt;=$C$1,INDEX('Master Data'!$A$1:$H$686,'Evening Cow'!$A405,2),""),"")</f>
        <v/>
      </c>
      <c r="L405" s="60" t="str">
        <f t="array" ref="L405">IFERROR(IF(L$2&lt;=$C$1,INDEX('Master Data'!$A$1:$H$686,'Evening Cow'!$A405,2),""),"")</f>
        <v/>
      </c>
      <c r="M405" s="60" t="str">
        <f t="array" ref="M405">IFERROR(IF(M$2&lt;=$C$1,INDEX('Master Data'!$A$1:$H$686,'Evening Cow'!$A405,2),""),"")</f>
        <v/>
      </c>
      <c r="N405" s="60" t="str">
        <f t="array" ref="N405">IFERROR(IF(N$2&lt;=$C$1,INDEX('Master Data'!$A$1:$H$686,'Evening Cow'!$A405,2),""),"")</f>
        <v/>
      </c>
      <c r="O405" s="60" t="str">
        <f t="array" ref="O405">IFERROR(IF(O$2&lt;=$C$1,INDEX('Master Data'!$A$1:$H$686,'Evening Cow'!$A405,2),""),"")</f>
        <v/>
      </c>
      <c r="P405" s="60" t="str">
        <f t="array" ref="P405">IFERROR(IF(P$2&lt;=$C$1,INDEX('Master Data'!$A$1:$H$686,'Evening Cow'!$A405,2),""),"")</f>
        <v/>
      </c>
      <c r="Q405" s="60" t="str">
        <f t="array" ref="Q405">IFERROR(IF(Q$2&lt;=$C$1,INDEX('Master Data'!$A$1:$H$686,'Evening Cow'!$A405,2),""),"")</f>
        <v/>
      </c>
      <c r="R405" s="60" t="str">
        <f t="array" ref="R405">IFERROR(IF(R$2&lt;=$C$1,INDEX('Master Data'!$A$1:$H$686,'Evening Cow'!$A405,2),""),"")</f>
        <v/>
      </c>
      <c r="S405" s="60" t="str">
        <f t="array" ref="S405">IFERROR(IF(S$2&lt;=$C$1,INDEX('Master Data'!$A$1:$H$686,'Evening Cow'!$A405,2),""),"")</f>
        <v/>
      </c>
      <c r="T405" s="60" t="str">
        <f t="array" ref="T405">IFERROR(IF(T$2&lt;=$C$1,INDEX('Master Data'!$A$1:$H$686,'Evening Cow'!$A405,2),""),"")</f>
        <v/>
      </c>
      <c r="U405" s="60" t="str">
        <f t="array" ref="U405">IFERROR(IF(U$2&lt;=$C$1,INDEX('Master Data'!$A$1:$H$686,'Evening Cow'!$A405,2),""),"")</f>
        <v/>
      </c>
      <c r="V405" s="60" t="str">
        <f t="array" ref="V405">IFERROR(IF(V$2&lt;=$C$1,INDEX('Master Data'!$A$1:$H$686,'Evening Cow'!$A405,2),""),"")</f>
        <v/>
      </c>
      <c r="W405" s="60" t="str">
        <f t="array" ref="W405">IFERROR(IF(W$2&lt;=$C$1,INDEX('Master Data'!$A$1:$H$686,'Evening Cow'!$A405,2),""),"")</f>
        <v/>
      </c>
      <c r="X405" s="60" t="str">
        <f t="array" ref="X405">IFERROR(IF(X$2&lt;=$C$1,INDEX('Master Data'!$A$1:$H$686,'Evening Cow'!$A405,2),""),"")</f>
        <v/>
      </c>
      <c r="Y405" s="60" t="str">
        <f t="array" ref="Y405">IFERROR(IF(Y$2&lt;=$C$1,INDEX('Master Data'!$A$1:$H$686,'Evening Cow'!$A405,2),""),"")</f>
        <v/>
      </c>
      <c r="Z405" s="60" t="str">
        <f t="array" ref="Z405">IFERROR(IF(Z$2&lt;=$C$1,INDEX('Master Data'!$A$1:$H$686,'Evening Cow'!$A405,2),""),"")</f>
        <v/>
      </c>
      <c r="AA405" s="60" t="str">
        <f t="array" ref="AA405">IFERROR(IF(AA$2&lt;=$C$1,INDEX('Master Data'!$A$1:$H$686,'Evening Cow'!$A405,2),""),"")</f>
        <v/>
      </c>
      <c r="AB405" s="60" t="str">
        <f t="array" ref="AB405">IFERROR(IF(AB$2&lt;=$C$1,INDEX('Master Data'!$A$1:$H$686,'Evening Cow'!$A405,2),""),"")</f>
        <v/>
      </c>
      <c r="AC405" s="60" t="str">
        <f t="array" ref="AC405">IFERROR(IF(AC$2&lt;=$C$1,INDEX('Master Data'!$A$1:$H$686,'Evening Cow'!$A405,2),""),"")</f>
        <v/>
      </c>
      <c r="AD405" s="60" t="str">
        <f t="array" ref="AD405">IFERROR(IF(AD$2&lt;=$C$1,INDEX('Master Data'!$A$1:$H$686,'Evening Cow'!$A405,2),""),"")</f>
        <v/>
      </c>
      <c r="AE405" s="12"/>
      <c r="AF405" s="12"/>
      <c r="AG405" s="12"/>
    </row>
    <row r="406" ht="14.25" customHeight="1">
      <c r="A406" s="60" t="str">
        <f>IFERROR(SMALL('Master Data'!H:H,ROW()-2),"")</f>
        <v/>
      </c>
      <c r="B406" s="61" t="str">
        <f t="array" ref="B406">IFERROR(INDEX('Master Data'!$A$1:$H$686,'Evening Cow'!$A406,1),"")</f>
        <v>Customer Name</v>
      </c>
      <c r="C406" s="60" t="str">
        <f t="array" ref="C406">IFERROR(IF(C$2&lt;=$C$1,INDEX('Master Data'!$A$1:$H$686,'Evening Cow'!$A406,2),""),"")</f>
        <v/>
      </c>
      <c r="D406" s="60" t="str">
        <f t="array" ref="D406">IFERROR(IF(D$2&lt;=$C$1,INDEX('Master Data'!$A$1:$H$686,'Evening Cow'!$A406,2),""),"")</f>
        <v/>
      </c>
      <c r="E406" s="60" t="str">
        <f t="array" ref="E406">IFERROR(IF(E$2&lt;=$C$1,INDEX('Master Data'!$A$1:$H$686,'Evening Cow'!$A406,2),""),"")</f>
        <v/>
      </c>
      <c r="F406" s="60" t="str">
        <f t="array" ref="F406">IFERROR(IF(F$2&lt;=$C$1,INDEX('Master Data'!$A$1:$H$686,'Evening Cow'!$A406,2),""),"")</f>
        <v/>
      </c>
      <c r="G406" s="60" t="str">
        <f t="array" ref="G406">IFERROR(IF(G$2&lt;=$C$1,INDEX('Master Data'!$A$1:$H$686,'Evening Cow'!$A406,2),""),"")</f>
        <v/>
      </c>
      <c r="H406" s="60" t="str">
        <f t="array" ref="H406">IFERROR(IF(H$2&lt;=$C$1,INDEX('Master Data'!$A$1:$H$686,'Evening Cow'!$A406,2),""),"")</f>
        <v/>
      </c>
      <c r="I406" s="60" t="str">
        <f t="array" ref="I406">IFERROR(IF(I$2&lt;=$C$1,INDEX('Master Data'!$A$1:$H$686,'Evening Cow'!$A406,2),""),"")</f>
        <v/>
      </c>
      <c r="J406" s="60" t="str">
        <f t="array" ref="J406">IFERROR(IF(J$2&lt;=$C$1,INDEX('Master Data'!$A$1:$H$686,'Evening Cow'!$A406,2),""),"")</f>
        <v/>
      </c>
      <c r="K406" s="60" t="str">
        <f t="array" ref="K406">IFERROR(IF(K$2&lt;=$C$1,INDEX('Master Data'!$A$1:$H$686,'Evening Cow'!$A406,2),""),"")</f>
        <v/>
      </c>
      <c r="L406" s="60" t="str">
        <f t="array" ref="L406">IFERROR(IF(L$2&lt;=$C$1,INDEX('Master Data'!$A$1:$H$686,'Evening Cow'!$A406,2),""),"")</f>
        <v/>
      </c>
      <c r="M406" s="60" t="str">
        <f t="array" ref="M406">IFERROR(IF(M$2&lt;=$C$1,INDEX('Master Data'!$A$1:$H$686,'Evening Cow'!$A406,2),""),"")</f>
        <v/>
      </c>
      <c r="N406" s="60" t="str">
        <f t="array" ref="N406">IFERROR(IF(N$2&lt;=$C$1,INDEX('Master Data'!$A$1:$H$686,'Evening Cow'!$A406,2),""),"")</f>
        <v/>
      </c>
      <c r="O406" s="60" t="str">
        <f t="array" ref="O406">IFERROR(IF(O$2&lt;=$C$1,INDEX('Master Data'!$A$1:$H$686,'Evening Cow'!$A406,2),""),"")</f>
        <v/>
      </c>
      <c r="P406" s="60" t="str">
        <f t="array" ref="P406">IFERROR(IF(P$2&lt;=$C$1,INDEX('Master Data'!$A$1:$H$686,'Evening Cow'!$A406,2),""),"")</f>
        <v/>
      </c>
      <c r="Q406" s="60" t="str">
        <f t="array" ref="Q406">IFERROR(IF(Q$2&lt;=$C$1,INDEX('Master Data'!$A$1:$H$686,'Evening Cow'!$A406,2),""),"")</f>
        <v/>
      </c>
      <c r="R406" s="60" t="str">
        <f t="array" ref="R406">IFERROR(IF(R$2&lt;=$C$1,INDEX('Master Data'!$A$1:$H$686,'Evening Cow'!$A406,2),""),"")</f>
        <v/>
      </c>
      <c r="S406" s="60" t="str">
        <f t="array" ref="S406">IFERROR(IF(S$2&lt;=$C$1,INDEX('Master Data'!$A$1:$H$686,'Evening Cow'!$A406,2),""),"")</f>
        <v/>
      </c>
      <c r="T406" s="60" t="str">
        <f t="array" ref="T406">IFERROR(IF(T$2&lt;=$C$1,INDEX('Master Data'!$A$1:$H$686,'Evening Cow'!$A406,2),""),"")</f>
        <v/>
      </c>
      <c r="U406" s="60" t="str">
        <f t="array" ref="U406">IFERROR(IF(U$2&lt;=$C$1,INDEX('Master Data'!$A$1:$H$686,'Evening Cow'!$A406,2),""),"")</f>
        <v/>
      </c>
      <c r="V406" s="60" t="str">
        <f t="array" ref="V406">IFERROR(IF(V$2&lt;=$C$1,INDEX('Master Data'!$A$1:$H$686,'Evening Cow'!$A406,2),""),"")</f>
        <v/>
      </c>
      <c r="W406" s="60" t="str">
        <f t="array" ref="W406">IFERROR(IF(W$2&lt;=$C$1,INDEX('Master Data'!$A$1:$H$686,'Evening Cow'!$A406,2),""),"")</f>
        <v/>
      </c>
      <c r="X406" s="60" t="str">
        <f t="array" ref="X406">IFERROR(IF(X$2&lt;=$C$1,INDEX('Master Data'!$A$1:$H$686,'Evening Cow'!$A406,2),""),"")</f>
        <v/>
      </c>
      <c r="Y406" s="60" t="str">
        <f t="array" ref="Y406">IFERROR(IF(Y$2&lt;=$C$1,INDEX('Master Data'!$A$1:$H$686,'Evening Cow'!$A406,2),""),"")</f>
        <v/>
      </c>
      <c r="Z406" s="60" t="str">
        <f t="array" ref="Z406">IFERROR(IF(Z$2&lt;=$C$1,INDEX('Master Data'!$A$1:$H$686,'Evening Cow'!$A406,2),""),"")</f>
        <v/>
      </c>
      <c r="AA406" s="60" t="str">
        <f t="array" ref="AA406">IFERROR(IF(AA$2&lt;=$C$1,INDEX('Master Data'!$A$1:$H$686,'Evening Cow'!$A406,2),""),"")</f>
        <v/>
      </c>
      <c r="AB406" s="60" t="str">
        <f t="array" ref="AB406">IFERROR(IF(AB$2&lt;=$C$1,INDEX('Master Data'!$A$1:$H$686,'Evening Cow'!$A406,2),""),"")</f>
        <v/>
      </c>
      <c r="AC406" s="60" t="str">
        <f t="array" ref="AC406">IFERROR(IF(AC$2&lt;=$C$1,INDEX('Master Data'!$A$1:$H$686,'Evening Cow'!$A406,2),""),"")</f>
        <v/>
      </c>
      <c r="AD406" s="60" t="str">
        <f t="array" ref="AD406">IFERROR(IF(AD$2&lt;=$C$1,INDEX('Master Data'!$A$1:$H$686,'Evening Cow'!$A406,2),""),"")</f>
        <v/>
      </c>
      <c r="AE406" s="12"/>
      <c r="AF406" s="12"/>
      <c r="AG406" s="12"/>
    </row>
    <row r="407" ht="14.25" customHeight="1">
      <c r="A407" s="60" t="str">
        <f>IFERROR(SMALL('Master Data'!H:H,ROW()-2),"")</f>
        <v/>
      </c>
      <c r="B407" s="61" t="str">
        <f t="array" ref="B407">IFERROR(INDEX('Master Data'!$A$1:$H$686,'Evening Cow'!$A407,1),"")</f>
        <v>Customer Name</v>
      </c>
      <c r="C407" s="60" t="str">
        <f t="array" ref="C407">IFERROR(IF(C$2&lt;=$C$1,INDEX('Master Data'!$A$1:$H$686,'Evening Cow'!$A407,2),""),"")</f>
        <v/>
      </c>
      <c r="D407" s="60" t="str">
        <f t="array" ref="D407">IFERROR(IF(D$2&lt;=$C$1,INDEX('Master Data'!$A$1:$H$686,'Evening Cow'!$A407,2),""),"")</f>
        <v/>
      </c>
      <c r="E407" s="60" t="str">
        <f t="array" ref="E407">IFERROR(IF(E$2&lt;=$C$1,INDEX('Master Data'!$A$1:$H$686,'Evening Cow'!$A407,2),""),"")</f>
        <v/>
      </c>
      <c r="F407" s="60" t="str">
        <f t="array" ref="F407">IFERROR(IF(F$2&lt;=$C$1,INDEX('Master Data'!$A$1:$H$686,'Evening Cow'!$A407,2),""),"")</f>
        <v/>
      </c>
      <c r="G407" s="60" t="str">
        <f t="array" ref="G407">IFERROR(IF(G$2&lt;=$C$1,INDEX('Master Data'!$A$1:$H$686,'Evening Cow'!$A407,2),""),"")</f>
        <v/>
      </c>
      <c r="H407" s="60" t="str">
        <f t="array" ref="H407">IFERROR(IF(H$2&lt;=$C$1,INDEX('Master Data'!$A$1:$H$686,'Evening Cow'!$A407,2),""),"")</f>
        <v/>
      </c>
      <c r="I407" s="60" t="str">
        <f t="array" ref="I407">IFERROR(IF(I$2&lt;=$C$1,INDEX('Master Data'!$A$1:$H$686,'Evening Cow'!$A407,2),""),"")</f>
        <v/>
      </c>
      <c r="J407" s="60" t="str">
        <f t="array" ref="J407">IFERROR(IF(J$2&lt;=$C$1,INDEX('Master Data'!$A$1:$H$686,'Evening Cow'!$A407,2),""),"")</f>
        <v/>
      </c>
      <c r="K407" s="60" t="str">
        <f t="array" ref="K407">IFERROR(IF(K$2&lt;=$C$1,INDEX('Master Data'!$A$1:$H$686,'Evening Cow'!$A407,2),""),"")</f>
        <v/>
      </c>
      <c r="L407" s="60" t="str">
        <f t="array" ref="L407">IFERROR(IF(L$2&lt;=$C$1,INDEX('Master Data'!$A$1:$H$686,'Evening Cow'!$A407,2),""),"")</f>
        <v/>
      </c>
      <c r="M407" s="60" t="str">
        <f t="array" ref="M407">IFERROR(IF(M$2&lt;=$C$1,INDEX('Master Data'!$A$1:$H$686,'Evening Cow'!$A407,2),""),"")</f>
        <v/>
      </c>
      <c r="N407" s="60" t="str">
        <f t="array" ref="N407">IFERROR(IF(N$2&lt;=$C$1,INDEX('Master Data'!$A$1:$H$686,'Evening Cow'!$A407,2),""),"")</f>
        <v/>
      </c>
      <c r="O407" s="60" t="str">
        <f t="array" ref="O407">IFERROR(IF(O$2&lt;=$C$1,INDEX('Master Data'!$A$1:$H$686,'Evening Cow'!$A407,2),""),"")</f>
        <v/>
      </c>
      <c r="P407" s="60" t="str">
        <f t="array" ref="P407">IFERROR(IF(P$2&lt;=$C$1,INDEX('Master Data'!$A$1:$H$686,'Evening Cow'!$A407,2),""),"")</f>
        <v/>
      </c>
      <c r="Q407" s="60" t="str">
        <f t="array" ref="Q407">IFERROR(IF(Q$2&lt;=$C$1,INDEX('Master Data'!$A$1:$H$686,'Evening Cow'!$A407,2),""),"")</f>
        <v/>
      </c>
      <c r="R407" s="60" t="str">
        <f t="array" ref="R407">IFERROR(IF(R$2&lt;=$C$1,INDEX('Master Data'!$A$1:$H$686,'Evening Cow'!$A407,2),""),"")</f>
        <v/>
      </c>
      <c r="S407" s="60" t="str">
        <f t="array" ref="S407">IFERROR(IF(S$2&lt;=$C$1,INDEX('Master Data'!$A$1:$H$686,'Evening Cow'!$A407,2),""),"")</f>
        <v/>
      </c>
      <c r="T407" s="60" t="str">
        <f t="array" ref="T407">IFERROR(IF(T$2&lt;=$C$1,INDEX('Master Data'!$A$1:$H$686,'Evening Cow'!$A407,2),""),"")</f>
        <v/>
      </c>
      <c r="U407" s="60" t="str">
        <f t="array" ref="U407">IFERROR(IF(U$2&lt;=$C$1,INDEX('Master Data'!$A$1:$H$686,'Evening Cow'!$A407,2),""),"")</f>
        <v/>
      </c>
      <c r="V407" s="60" t="str">
        <f t="array" ref="V407">IFERROR(IF(V$2&lt;=$C$1,INDEX('Master Data'!$A$1:$H$686,'Evening Cow'!$A407,2),""),"")</f>
        <v/>
      </c>
      <c r="W407" s="60" t="str">
        <f t="array" ref="W407">IFERROR(IF(W$2&lt;=$C$1,INDEX('Master Data'!$A$1:$H$686,'Evening Cow'!$A407,2),""),"")</f>
        <v/>
      </c>
      <c r="X407" s="60" t="str">
        <f t="array" ref="X407">IFERROR(IF(X$2&lt;=$C$1,INDEX('Master Data'!$A$1:$H$686,'Evening Cow'!$A407,2),""),"")</f>
        <v/>
      </c>
      <c r="Y407" s="60" t="str">
        <f t="array" ref="Y407">IFERROR(IF(Y$2&lt;=$C$1,INDEX('Master Data'!$A$1:$H$686,'Evening Cow'!$A407,2),""),"")</f>
        <v/>
      </c>
      <c r="Z407" s="60" t="str">
        <f t="array" ref="Z407">IFERROR(IF(Z$2&lt;=$C$1,INDEX('Master Data'!$A$1:$H$686,'Evening Cow'!$A407,2),""),"")</f>
        <v/>
      </c>
      <c r="AA407" s="60" t="str">
        <f t="array" ref="AA407">IFERROR(IF(AA$2&lt;=$C$1,INDEX('Master Data'!$A$1:$H$686,'Evening Cow'!$A407,2),""),"")</f>
        <v/>
      </c>
      <c r="AB407" s="60" t="str">
        <f t="array" ref="AB407">IFERROR(IF(AB$2&lt;=$C$1,INDEX('Master Data'!$A$1:$H$686,'Evening Cow'!$A407,2),""),"")</f>
        <v/>
      </c>
      <c r="AC407" s="60" t="str">
        <f t="array" ref="AC407">IFERROR(IF(AC$2&lt;=$C$1,INDEX('Master Data'!$A$1:$H$686,'Evening Cow'!$A407,2),""),"")</f>
        <v/>
      </c>
      <c r="AD407" s="60" t="str">
        <f t="array" ref="AD407">IFERROR(IF(AD$2&lt;=$C$1,INDEX('Master Data'!$A$1:$H$686,'Evening Cow'!$A407,2),""),"")</f>
        <v/>
      </c>
      <c r="AE407" s="12"/>
      <c r="AF407" s="12"/>
      <c r="AG407" s="12"/>
    </row>
    <row r="408" ht="14.25" customHeight="1">
      <c r="A408" s="60" t="str">
        <f>IFERROR(SMALL('Master Data'!H:H,ROW()-2),"")</f>
        <v/>
      </c>
      <c r="B408" s="61" t="str">
        <f t="array" ref="B408">IFERROR(INDEX('Master Data'!$A$1:$H$686,'Evening Cow'!$A408,1),"")</f>
        <v>Customer Name</v>
      </c>
      <c r="C408" s="60" t="str">
        <f t="array" ref="C408">IFERROR(IF(C$2&lt;=$C$1,INDEX('Master Data'!$A$1:$H$686,'Evening Cow'!$A408,2),""),"")</f>
        <v/>
      </c>
      <c r="D408" s="60" t="str">
        <f t="array" ref="D408">IFERROR(IF(D$2&lt;=$C$1,INDEX('Master Data'!$A$1:$H$686,'Evening Cow'!$A408,2),""),"")</f>
        <v/>
      </c>
      <c r="E408" s="60" t="str">
        <f t="array" ref="E408">IFERROR(IF(E$2&lt;=$C$1,INDEX('Master Data'!$A$1:$H$686,'Evening Cow'!$A408,2),""),"")</f>
        <v/>
      </c>
      <c r="F408" s="60" t="str">
        <f t="array" ref="F408">IFERROR(IF(F$2&lt;=$C$1,INDEX('Master Data'!$A$1:$H$686,'Evening Cow'!$A408,2),""),"")</f>
        <v/>
      </c>
      <c r="G408" s="60" t="str">
        <f t="array" ref="G408">IFERROR(IF(G$2&lt;=$C$1,INDEX('Master Data'!$A$1:$H$686,'Evening Cow'!$A408,2),""),"")</f>
        <v/>
      </c>
      <c r="H408" s="60" t="str">
        <f t="array" ref="H408">IFERROR(IF(H$2&lt;=$C$1,INDEX('Master Data'!$A$1:$H$686,'Evening Cow'!$A408,2),""),"")</f>
        <v/>
      </c>
      <c r="I408" s="60" t="str">
        <f t="array" ref="I408">IFERROR(IF(I$2&lt;=$C$1,INDEX('Master Data'!$A$1:$H$686,'Evening Cow'!$A408,2),""),"")</f>
        <v/>
      </c>
      <c r="J408" s="60" t="str">
        <f t="array" ref="J408">IFERROR(IF(J$2&lt;=$C$1,INDEX('Master Data'!$A$1:$H$686,'Evening Cow'!$A408,2),""),"")</f>
        <v/>
      </c>
      <c r="K408" s="60" t="str">
        <f t="array" ref="K408">IFERROR(IF(K$2&lt;=$C$1,INDEX('Master Data'!$A$1:$H$686,'Evening Cow'!$A408,2),""),"")</f>
        <v/>
      </c>
      <c r="L408" s="60" t="str">
        <f t="array" ref="L408">IFERROR(IF(L$2&lt;=$C$1,INDEX('Master Data'!$A$1:$H$686,'Evening Cow'!$A408,2),""),"")</f>
        <v/>
      </c>
      <c r="M408" s="60" t="str">
        <f t="array" ref="M408">IFERROR(IF(M$2&lt;=$C$1,INDEX('Master Data'!$A$1:$H$686,'Evening Cow'!$A408,2),""),"")</f>
        <v/>
      </c>
      <c r="N408" s="60" t="str">
        <f t="array" ref="N408">IFERROR(IF(N$2&lt;=$C$1,INDEX('Master Data'!$A$1:$H$686,'Evening Cow'!$A408,2),""),"")</f>
        <v/>
      </c>
      <c r="O408" s="60" t="str">
        <f t="array" ref="O408">IFERROR(IF(O$2&lt;=$C$1,INDEX('Master Data'!$A$1:$H$686,'Evening Cow'!$A408,2),""),"")</f>
        <v/>
      </c>
      <c r="P408" s="60" t="str">
        <f t="array" ref="P408">IFERROR(IF(P$2&lt;=$C$1,INDEX('Master Data'!$A$1:$H$686,'Evening Cow'!$A408,2),""),"")</f>
        <v/>
      </c>
      <c r="Q408" s="60" t="str">
        <f t="array" ref="Q408">IFERROR(IF(Q$2&lt;=$C$1,INDEX('Master Data'!$A$1:$H$686,'Evening Cow'!$A408,2),""),"")</f>
        <v/>
      </c>
      <c r="R408" s="60" t="str">
        <f t="array" ref="R408">IFERROR(IF(R$2&lt;=$C$1,INDEX('Master Data'!$A$1:$H$686,'Evening Cow'!$A408,2),""),"")</f>
        <v/>
      </c>
      <c r="S408" s="60" t="str">
        <f t="array" ref="S408">IFERROR(IF(S$2&lt;=$C$1,INDEX('Master Data'!$A$1:$H$686,'Evening Cow'!$A408,2),""),"")</f>
        <v/>
      </c>
      <c r="T408" s="60" t="str">
        <f t="array" ref="T408">IFERROR(IF(T$2&lt;=$C$1,INDEX('Master Data'!$A$1:$H$686,'Evening Cow'!$A408,2),""),"")</f>
        <v/>
      </c>
      <c r="U408" s="60" t="str">
        <f t="array" ref="U408">IFERROR(IF(U$2&lt;=$C$1,INDEX('Master Data'!$A$1:$H$686,'Evening Cow'!$A408,2),""),"")</f>
        <v/>
      </c>
      <c r="V408" s="60" t="str">
        <f t="array" ref="V408">IFERROR(IF(V$2&lt;=$C$1,INDEX('Master Data'!$A$1:$H$686,'Evening Cow'!$A408,2),""),"")</f>
        <v/>
      </c>
      <c r="W408" s="60" t="str">
        <f t="array" ref="W408">IFERROR(IF(W$2&lt;=$C$1,INDEX('Master Data'!$A$1:$H$686,'Evening Cow'!$A408,2),""),"")</f>
        <v/>
      </c>
      <c r="X408" s="60" t="str">
        <f t="array" ref="X408">IFERROR(IF(X$2&lt;=$C$1,INDEX('Master Data'!$A$1:$H$686,'Evening Cow'!$A408,2),""),"")</f>
        <v/>
      </c>
      <c r="Y408" s="60" t="str">
        <f t="array" ref="Y408">IFERROR(IF(Y$2&lt;=$C$1,INDEX('Master Data'!$A$1:$H$686,'Evening Cow'!$A408,2),""),"")</f>
        <v/>
      </c>
      <c r="Z408" s="60" t="str">
        <f t="array" ref="Z408">IFERROR(IF(Z$2&lt;=$C$1,INDEX('Master Data'!$A$1:$H$686,'Evening Cow'!$A408,2),""),"")</f>
        <v/>
      </c>
      <c r="AA408" s="60" t="str">
        <f t="array" ref="AA408">IFERROR(IF(AA$2&lt;=$C$1,INDEX('Master Data'!$A$1:$H$686,'Evening Cow'!$A408,2),""),"")</f>
        <v/>
      </c>
      <c r="AB408" s="60" t="str">
        <f t="array" ref="AB408">IFERROR(IF(AB$2&lt;=$C$1,INDEX('Master Data'!$A$1:$H$686,'Evening Cow'!$A408,2),""),"")</f>
        <v/>
      </c>
      <c r="AC408" s="60" t="str">
        <f t="array" ref="AC408">IFERROR(IF(AC$2&lt;=$C$1,INDEX('Master Data'!$A$1:$H$686,'Evening Cow'!$A408,2),""),"")</f>
        <v/>
      </c>
      <c r="AD408" s="60" t="str">
        <f t="array" ref="AD408">IFERROR(IF(AD$2&lt;=$C$1,INDEX('Master Data'!$A$1:$H$686,'Evening Cow'!$A408,2),""),"")</f>
        <v/>
      </c>
      <c r="AE408" s="12"/>
      <c r="AF408" s="12"/>
      <c r="AG408" s="12"/>
    </row>
    <row r="409" ht="14.25" customHeight="1">
      <c r="A409" s="60" t="str">
        <f>IFERROR(SMALL('Master Data'!H:H,ROW()-2),"")</f>
        <v/>
      </c>
      <c r="B409" s="61" t="str">
        <f t="array" ref="B409">IFERROR(INDEX('Master Data'!$A$1:$H$686,'Evening Cow'!$A409,1),"")</f>
        <v>Customer Name</v>
      </c>
      <c r="C409" s="60" t="str">
        <f t="array" ref="C409">IFERROR(IF(C$2&lt;=$C$1,INDEX('Master Data'!$A$1:$H$686,'Evening Cow'!$A409,2),""),"")</f>
        <v/>
      </c>
      <c r="D409" s="60" t="str">
        <f t="array" ref="D409">IFERROR(IF(D$2&lt;=$C$1,INDEX('Master Data'!$A$1:$H$686,'Evening Cow'!$A409,2),""),"")</f>
        <v/>
      </c>
      <c r="E409" s="60" t="str">
        <f t="array" ref="E409">IFERROR(IF(E$2&lt;=$C$1,INDEX('Master Data'!$A$1:$H$686,'Evening Cow'!$A409,2),""),"")</f>
        <v/>
      </c>
      <c r="F409" s="60" t="str">
        <f t="array" ref="F409">IFERROR(IF(F$2&lt;=$C$1,INDEX('Master Data'!$A$1:$H$686,'Evening Cow'!$A409,2),""),"")</f>
        <v/>
      </c>
      <c r="G409" s="60" t="str">
        <f t="array" ref="G409">IFERROR(IF(G$2&lt;=$C$1,INDEX('Master Data'!$A$1:$H$686,'Evening Cow'!$A409,2),""),"")</f>
        <v/>
      </c>
      <c r="H409" s="60" t="str">
        <f t="array" ref="H409">IFERROR(IF(H$2&lt;=$C$1,INDEX('Master Data'!$A$1:$H$686,'Evening Cow'!$A409,2),""),"")</f>
        <v/>
      </c>
      <c r="I409" s="60" t="str">
        <f t="array" ref="I409">IFERROR(IF(I$2&lt;=$C$1,INDEX('Master Data'!$A$1:$H$686,'Evening Cow'!$A409,2),""),"")</f>
        <v/>
      </c>
      <c r="J409" s="60" t="str">
        <f t="array" ref="J409">IFERROR(IF(J$2&lt;=$C$1,INDEX('Master Data'!$A$1:$H$686,'Evening Cow'!$A409,2),""),"")</f>
        <v/>
      </c>
      <c r="K409" s="60" t="str">
        <f t="array" ref="K409">IFERROR(IF(K$2&lt;=$C$1,INDEX('Master Data'!$A$1:$H$686,'Evening Cow'!$A409,2),""),"")</f>
        <v/>
      </c>
      <c r="L409" s="60" t="str">
        <f t="array" ref="L409">IFERROR(IF(L$2&lt;=$C$1,INDEX('Master Data'!$A$1:$H$686,'Evening Cow'!$A409,2),""),"")</f>
        <v/>
      </c>
      <c r="M409" s="60" t="str">
        <f t="array" ref="M409">IFERROR(IF(M$2&lt;=$C$1,INDEX('Master Data'!$A$1:$H$686,'Evening Cow'!$A409,2),""),"")</f>
        <v/>
      </c>
      <c r="N409" s="60" t="str">
        <f t="array" ref="N409">IFERROR(IF(N$2&lt;=$C$1,INDEX('Master Data'!$A$1:$H$686,'Evening Cow'!$A409,2),""),"")</f>
        <v/>
      </c>
      <c r="O409" s="60" t="str">
        <f t="array" ref="O409">IFERROR(IF(O$2&lt;=$C$1,INDEX('Master Data'!$A$1:$H$686,'Evening Cow'!$A409,2),""),"")</f>
        <v/>
      </c>
      <c r="P409" s="60" t="str">
        <f t="array" ref="P409">IFERROR(IF(P$2&lt;=$C$1,INDEX('Master Data'!$A$1:$H$686,'Evening Cow'!$A409,2),""),"")</f>
        <v/>
      </c>
      <c r="Q409" s="60" t="str">
        <f t="array" ref="Q409">IFERROR(IF(Q$2&lt;=$C$1,INDEX('Master Data'!$A$1:$H$686,'Evening Cow'!$A409,2),""),"")</f>
        <v/>
      </c>
      <c r="R409" s="60" t="str">
        <f t="array" ref="R409">IFERROR(IF(R$2&lt;=$C$1,INDEX('Master Data'!$A$1:$H$686,'Evening Cow'!$A409,2),""),"")</f>
        <v/>
      </c>
      <c r="S409" s="60" t="str">
        <f t="array" ref="S409">IFERROR(IF(S$2&lt;=$C$1,INDEX('Master Data'!$A$1:$H$686,'Evening Cow'!$A409,2),""),"")</f>
        <v/>
      </c>
      <c r="T409" s="60" t="str">
        <f t="array" ref="T409">IFERROR(IF(T$2&lt;=$C$1,INDEX('Master Data'!$A$1:$H$686,'Evening Cow'!$A409,2),""),"")</f>
        <v/>
      </c>
      <c r="U409" s="60" t="str">
        <f t="array" ref="U409">IFERROR(IF(U$2&lt;=$C$1,INDEX('Master Data'!$A$1:$H$686,'Evening Cow'!$A409,2),""),"")</f>
        <v/>
      </c>
      <c r="V409" s="60" t="str">
        <f t="array" ref="V409">IFERROR(IF(V$2&lt;=$C$1,INDEX('Master Data'!$A$1:$H$686,'Evening Cow'!$A409,2),""),"")</f>
        <v/>
      </c>
      <c r="W409" s="60" t="str">
        <f t="array" ref="W409">IFERROR(IF(W$2&lt;=$C$1,INDEX('Master Data'!$A$1:$H$686,'Evening Cow'!$A409,2),""),"")</f>
        <v/>
      </c>
      <c r="X409" s="60" t="str">
        <f t="array" ref="X409">IFERROR(IF(X$2&lt;=$C$1,INDEX('Master Data'!$A$1:$H$686,'Evening Cow'!$A409,2),""),"")</f>
        <v/>
      </c>
      <c r="Y409" s="60" t="str">
        <f t="array" ref="Y409">IFERROR(IF(Y$2&lt;=$C$1,INDEX('Master Data'!$A$1:$H$686,'Evening Cow'!$A409,2),""),"")</f>
        <v/>
      </c>
      <c r="Z409" s="60" t="str">
        <f t="array" ref="Z409">IFERROR(IF(Z$2&lt;=$C$1,INDEX('Master Data'!$A$1:$H$686,'Evening Cow'!$A409,2),""),"")</f>
        <v/>
      </c>
      <c r="AA409" s="60" t="str">
        <f t="array" ref="AA409">IFERROR(IF(AA$2&lt;=$C$1,INDEX('Master Data'!$A$1:$H$686,'Evening Cow'!$A409,2),""),"")</f>
        <v/>
      </c>
      <c r="AB409" s="60" t="str">
        <f t="array" ref="AB409">IFERROR(IF(AB$2&lt;=$C$1,INDEX('Master Data'!$A$1:$H$686,'Evening Cow'!$A409,2),""),"")</f>
        <v/>
      </c>
      <c r="AC409" s="60" t="str">
        <f t="array" ref="AC409">IFERROR(IF(AC$2&lt;=$C$1,INDEX('Master Data'!$A$1:$H$686,'Evening Cow'!$A409,2),""),"")</f>
        <v/>
      </c>
      <c r="AD409" s="60" t="str">
        <f t="array" ref="AD409">IFERROR(IF(AD$2&lt;=$C$1,INDEX('Master Data'!$A$1:$H$686,'Evening Cow'!$A409,2),""),"")</f>
        <v/>
      </c>
      <c r="AE409" s="12"/>
      <c r="AF409" s="12"/>
      <c r="AG409" s="12"/>
    </row>
    <row r="410" ht="14.25" customHeight="1">
      <c r="A410" s="60" t="str">
        <f>IFERROR(SMALL('Master Data'!H:H,ROW()-2),"")</f>
        <v/>
      </c>
      <c r="B410" s="61" t="str">
        <f t="array" ref="B410">IFERROR(INDEX('Master Data'!$A$1:$H$686,'Evening Cow'!$A410,1),"")</f>
        <v>Customer Name</v>
      </c>
      <c r="C410" s="60" t="str">
        <f t="array" ref="C410">IFERROR(IF(C$2&lt;=$C$1,INDEX('Master Data'!$A$1:$H$686,'Evening Cow'!$A410,2),""),"")</f>
        <v/>
      </c>
      <c r="D410" s="60" t="str">
        <f t="array" ref="D410">IFERROR(IF(D$2&lt;=$C$1,INDEX('Master Data'!$A$1:$H$686,'Evening Cow'!$A410,2),""),"")</f>
        <v/>
      </c>
      <c r="E410" s="60" t="str">
        <f t="array" ref="E410">IFERROR(IF(E$2&lt;=$C$1,INDEX('Master Data'!$A$1:$H$686,'Evening Cow'!$A410,2),""),"")</f>
        <v/>
      </c>
      <c r="F410" s="60" t="str">
        <f t="array" ref="F410">IFERROR(IF(F$2&lt;=$C$1,INDEX('Master Data'!$A$1:$H$686,'Evening Cow'!$A410,2),""),"")</f>
        <v/>
      </c>
      <c r="G410" s="60" t="str">
        <f t="array" ref="G410">IFERROR(IF(G$2&lt;=$C$1,INDEX('Master Data'!$A$1:$H$686,'Evening Cow'!$A410,2),""),"")</f>
        <v/>
      </c>
      <c r="H410" s="60" t="str">
        <f t="array" ref="H410">IFERROR(IF(H$2&lt;=$C$1,INDEX('Master Data'!$A$1:$H$686,'Evening Cow'!$A410,2),""),"")</f>
        <v/>
      </c>
      <c r="I410" s="60" t="str">
        <f t="array" ref="I410">IFERROR(IF(I$2&lt;=$C$1,INDEX('Master Data'!$A$1:$H$686,'Evening Cow'!$A410,2),""),"")</f>
        <v/>
      </c>
      <c r="J410" s="60" t="str">
        <f t="array" ref="J410">IFERROR(IF(J$2&lt;=$C$1,INDEX('Master Data'!$A$1:$H$686,'Evening Cow'!$A410,2),""),"")</f>
        <v/>
      </c>
      <c r="K410" s="60" t="str">
        <f t="array" ref="K410">IFERROR(IF(K$2&lt;=$C$1,INDEX('Master Data'!$A$1:$H$686,'Evening Cow'!$A410,2),""),"")</f>
        <v/>
      </c>
      <c r="L410" s="60" t="str">
        <f t="array" ref="L410">IFERROR(IF(L$2&lt;=$C$1,INDEX('Master Data'!$A$1:$H$686,'Evening Cow'!$A410,2),""),"")</f>
        <v/>
      </c>
      <c r="M410" s="60" t="str">
        <f t="array" ref="M410">IFERROR(IF(M$2&lt;=$C$1,INDEX('Master Data'!$A$1:$H$686,'Evening Cow'!$A410,2),""),"")</f>
        <v/>
      </c>
      <c r="N410" s="60" t="str">
        <f t="array" ref="N410">IFERROR(IF(N$2&lt;=$C$1,INDEX('Master Data'!$A$1:$H$686,'Evening Cow'!$A410,2),""),"")</f>
        <v/>
      </c>
      <c r="O410" s="60" t="str">
        <f t="array" ref="O410">IFERROR(IF(O$2&lt;=$C$1,INDEX('Master Data'!$A$1:$H$686,'Evening Cow'!$A410,2),""),"")</f>
        <v/>
      </c>
      <c r="P410" s="60" t="str">
        <f t="array" ref="P410">IFERROR(IF(P$2&lt;=$C$1,INDEX('Master Data'!$A$1:$H$686,'Evening Cow'!$A410,2),""),"")</f>
        <v/>
      </c>
      <c r="Q410" s="60" t="str">
        <f t="array" ref="Q410">IFERROR(IF(Q$2&lt;=$C$1,INDEX('Master Data'!$A$1:$H$686,'Evening Cow'!$A410,2),""),"")</f>
        <v/>
      </c>
      <c r="R410" s="60" t="str">
        <f t="array" ref="R410">IFERROR(IF(R$2&lt;=$C$1,INDEX('Master Data'!$A$1:$H$686,'Evening Cow'!$A410,2),""),"")</f>
        <v/>
      </c>
      <c r="S410" s="60" t="str">
        <f t="array" ref="S410">IFERROR(IF(S$2&lt;=$C$1,INDEX('Master Data'!$A$1:$H$686,'Evening Cow'!$A410,2),""),"")</f>
        <v/>
      </c>
      <c r="T410" s="60" t="str">
        <f t="array" ref="T410">IFERROR(IF(T$2&lt;=$C$1,INDEX('Master Data'!$A$1:$H$686,'Evening Cow'!$A410,2),""),"")</f>
        <v/>
      </c>
      <c r="U410" s="60" t="str">
        <f t="array" ref="U410">IFERROR(IF(U$2&lt;=$C$1,INDEX('Master Data'!$A$1:$H$686,'Evening Cow'!$A410,2),""),"")</f>
        <v/>
      </c>
      <c r="V410" s="60" t="str">
        <f t="array" ref="V410">IFERROR(IF(V$2&lt;=$C$1,INDEX('Master Data'!$A$1:$H$686,'Evening Cow'!$A410,2),""),"")</f>
        <v/>
      </c>
      <c r="W410" s="60" t="str">
        <f t="array" ref="W410">IFERROR(IF(W$2&lt;=$C$1,INDEX('Master Data'!$A$1:$H$686,'Evening Cow'!$A410,2),""),"")</f>
        <v/>
      </c>
      <c r="X410" s="60" t="str">
        <f t="array" ref="X410">IFERROR(IF(X$2&lt;=$C$1,INDEX('Master Data'!$A$1:$H$686,'Evening Cow'!$A410,2),""),"")</f>
        <v/>
      </c>
      <c r="Y410" s="60" t="str">
        <f t="array" ref="Y410">IFERROR(IF(Y$2&lt;=$C$1,INDEX('Master Data'!$A$1:$H$686,'Evening Cow'!$A410,2),""),"")</f>
        <v/>
      </c>
      <c r="Z410" s="60" t="str">
        <f t="array" ref="Z410">IFERROR(IF(Z$2&lt;=$C$1,INDEX('Master Data'!$A$1:$H$686,'Evening Cow'!$A410,2),""),"")</f>
        <v/>
      </c>
      <c r="AA410" s="60" t="str">
        <f t="array" ref="AA410">IFERROR(IF(AA$2&lt;=$C$1,INDEX('Master Data'!$A$1:$H$686,'Evening Cow'!$A410,2),""),"")</f>
        <v/>
      </c>
      <c r="AB410" s="60" t="str">
        <f t="array" ref="AB410">IFERROR(IF(AB$2&lt;=$C$1,INDEX('Master Data'!$A$1:$H$686,'Evening Cow'!$A410,2),""),"")</f>
        <v/>
      </c>
      <c r="AC410" s="60" t="str">
        <f t="array" ref="AC410">IFERROR(IF(AC$2&lt;=$C$1,INDEX('Master Data'!$A$1:$H$686,'Evening Cow'!$A410,2),""),"")</f>
        <v/>
      </c>
      <c r="AD410" s="60" t="str">
        <f t="array" ref="AD410">IFERROR(IF(AD$2&lt;=$C$1,INDEX('Master Data'!$A$1:$H$686,'Evening Cow'!$A410,2),""),"")</f>
        <v/>
      </c>
      <c r="AE410" s="12"/>
      <c r="AF410" s="12"/>
      <c r="AG410" s="12"/>
    </row>
    <row r="411" ht="14.25" customHeight="1">
      <c r="A411" s="60" t="str">
        <f>IFERROR(SMALL('Master Data'!H:H,ROW()-2),"")</f>
        <v/>
      </c>
      <c r="B411" s="61" t="str">
        <f t="array" ref="B411">IFERROR(INDEX('Master Data'!$A$1:$H$686,'Evening Cow'!$A411,1),"")</f>
        <v>Customer Name</v>
      </c>
      <c r="C411" s="60" t="str">
        <f t="array" ref="C411">IFERROR(IF(C$2&lt;=$C$1,INDEX('Master Data'!$A$1:$H$686,'Evening Cow'!$A411,2),""),"")</f>
        <v/>
      </c>
      <c r="D411" s="60" t="str">
        <f t="array" ref="D411">IFERROR(IF(D$2&lt;=$C$1,INDEX('Master Data'!$A$1:$H$686,'Evening Cow'!$A411,2),""),"")</f>
        <v/>
      </c>
      <c r="E411" s="60" t="str">
        <f t="array" ref="E411">IFERROR(IF(E$2&lt;=$C$1,INDEX('Master Data'!$A$1:$H$686,'Evening Cow'!$A411,2),""),"")</f>
        <v/>
      </c>
      <c r="F411" s="60" t="str">
        <f t="array" ref="F411">IFERROR(IF(F$2&lt;=$C$1,INDEX('Master Data'!$A$1:$H$686,'Evening Cow'!$A411,2),""),"")</f>
        <v/>
      </c>
      <c r="G411" s="60" t="str">
        <f t="array" ref="G411">IFERROR(IF(G$2&lt;=$C$1,INDEX('Master Data'!$A$1:$H$686,'Evening Cow'!$A411,2),""),"")</f>
        <v/>
      </c>
      <c r="H411" s="60" t="str">
        <f t="array" ref="H411">IFERROR(IF(H$2&lt;=$C$1,INDEX('Master Data'!$A$1:$H$686,'Evening Cow'!$A411,2),""),"")</f>
        <v/>
      </c>
      <c r="I411" s="60" t="str">
        <f t="array" ref="I411">IFERROR(IF(I$2&lt;=$C$1,INDEX('Master Data'!$A$1:$H$686,'Evening Cow'!$A411,2),""),"")</f>
        <v/>
      </c>
      <c r="J411" s="60" t="str">
        <f t="array" ref="J411">IFERROR(IF(J$2&lt;=$C$1,INDEX('Master Data'!$A$1:$H$686,'Evening Cow'!$A411,2),""),"")</f>
        <v/>
      </c>
      <c r="K411" s="60" t="str">
        <f t="array" ref="K411">IFERROR(IF(K$2&lt;=$C$1,INDEX('Master Data'!$A$1:$H$686,'Evening Cow'!$A411,2),""),"")</f>
        <v/>
      </c>
      <c r="L411" s="60" t="str">
        <f t="array" ref="L411">IFERROR(IF(L$2&lt;=$C$1,INDEX('Master Data'!$A$1:$H$686,'Evening Cow'!$A411,2),""),"")</f>
        <v/>
      </c>
      <c r="M411" s="60" t="str">
        <f t="array" ref="M411">IFERROR(IF(M$2&lt;=$C$1,INDEX('Master Data'!$A$1:$H$686,'Evening Cow'!$A411,2),""),"")</f>
        <v/>
      </c>
      <c r="N411" s="60" t="str">
        <f t="array" ref="N411">IFERROR(IF(N$2&lt;=$C$1,INDEX('Master Data'!$A$1:$H$686,'Evening Cow'!$A411,2),""),"")</f>
        <v/>
      </c>
      <c r="O411" s="60" t="str">
        <f t="array" ref="O411">IFERROR(IF(O$2&lt;=$C$1,INDEX('Master Data'!$A$1:$H$686,'Evening Cow'!$A411,2),""),"")</f>
        <v/>
      </c>
      <c r="P411" s="60" t="str">
        <f t="array" ref="P411">IFERROR(IF(P$2&lt;=$C$1,INDEX('Master Data'!$A$1:$H$686,'Evening Cow'!$A411,2),""),"")</f>
        <v/>
      </c>
      <c r="Q411" s="60" t="str">
        <f t="array" ref="Q411">IFERROR(IF(Q$2&lt;=$C$1,INDEX('Master Data'!$A$1:$H$686,'Evening Cow'!$A411,2),""),"")</f>
        <v/>
      </c>
      <c r="R411" s="60" t="str">
        <f t="array" ref="R411">IFERROR(IF(R$2&lt;=$C$1,INDEX('Master Data'!$A$1:$H$686,'Evening Cow'!$A411,2),""),"")</f>
        <v/>
      </c>
      <c r="S411" s="60" t="str">
        <f t="array" ref="S411">IFERROR(IF(S$2&lt;=$C$1,INDEX('Master Data'!$A$1:$H$686,'Evening Cow'!$A411,2),""),"")</f>
        <v/>
      </c>
      <c r="T411" s="60" t="str">
        <f t="array" ref="T411">IFERROR(IF(T$2&lt;=$C$1,INDEX('Master Data'!$A$1:$H$686,'Evening Cow'!$A411,2),""),"")</f>
        <v/>
      </c>
      <c r="U411" s="60" t="str">
        <f t="array" ref="U411">IFERROR(IF(U$2&lt;=$C$1,INDEX('Master Data'!$A$1:$H$686,'Evening Cow'!$A411,2),""),"")</f>
        <v/>
      </c>
      <c r="V411" s="60" t="str">
        <f t="array" ref="V411">IFERROR(IF(V$2&lt;=$C$1,INDEX('Master Data'!$A$1:$H$686,'Evening Cow'!$A411,2),""),"")</f>
        <v/>
      </c>
      <c r="W411" s="60" t="str">
        <f t="array" ref="W411">IFERROR(IF(W$2&lt;=$C$1,INDEX('Master Data'!$A$1:$H$686,'Evening Cow'!$A411,2),""),"")</f>
        <v/>
      </c>
      <c r="X411" s="60" t="str">
        <f t="array" ref="X411">IFERROR(IF(X$2&lt;=$C$1,INDEX('Master Data'!$A$1:$H$686,'Evening Cow'!$A411,2),""),"")</f>
        <v/>
      </c>
      <c r="Y411" s="60" t="str">
        <f t="array" ref="Y411">IFERROR(IF(Y$2&lt;=$C$1,INDEX('Master Data'!$A$1:$H$686,'Evening Cow'!$A411,2),""),"")</f>
        <v/>
      </c>
      <c r="Z411" s="60" t="str">
        <f t="array" ref="Z411">IFERROR(IF(Z$2&lt;=$C$1,INDEX('Master Data'!$A$1:$H$686,'Evening Cow'!$A411,2),""),"")</f>
        <v/>
      </c>
      <c r="AA411" s="60" t="str">
        <f t="array" ref="AA411">IFERROR(IF(AA$2&lt;=$C$1,INDEX('Master Data'!$A$1:$H$686,'Evening Cow'!$A411,2),""),"")</f>
        <v/>
      </c>
      <c r="AB411" s="60" t="str">
        <f t="array" ref="AB411">IFERROR(IF(AB$2&lt;=$C$1,INDEX('Master Data'!$A$1:$H$686,'Evening Cow'!$A411,2),""),"")</f>
        <v/>
      </c>
      <c r="AC411" s="60" t="str">
        <f t="array" ref="AC411">IFERROR(IF(AC$2&lt;=$C$1,INDEX('Master Data'!$A$1:$H$686,'Evening Cow'!$A411,2),""),"")</f>
        <v/>
      </c>
      <c r="AD411" s="60" t="str">
        <f t="array" ref="AD411">IFERROR(IF(AD$2&lt;=$C$1,INDEX('Master Data'!$A$1:$H$686,'Evening Cow'!$A411,2),""),"")</f>
        <v/>
      </c>
      <c r="AE411" s="12"/>
      <c r="AF411" s="12"/>
      <c r="AG411" s="12"/>
    </row>
    <row r="412" ht="14.25" customHeight="1">
      <c r="A412" s="60" t="str">
        <f>IFERROR(SMALL('Master Data'!H:H,ROW()-2),"")</f>
        <v/>
      </c>
      <c r="B412" s="61" t="str">
        <f t="array" ref="B412">IFERROR(INDEX('Master Data'!$A$1:$H$686,'Evening Cow'!$A412,1),"")</f>
        <v>Customer Name</v>
      </c>
      <c r="C412" s="60" t="str">
        <f t="array" ref="C412">IFERROR(IF(C$2&lt;=$C$1,INDEX('Master Data'!$A$1:$H$686,'Evening Cow'!$A412,2),""),"")</f>
        <v/>
      </c>
      <c r="D412" s="60" t="str">
        <f t="array" ref="D412">IFERROR(IF(D$2&lt;=$C$1,INDEX('Master Data'!$A$1:$H$686,'Evening Cow'!$A412,2),""),"")</f>
        <v/>
      </c>
      <c r="E412" s="60" t="str">
        <f t="array" ref="E412">IFERROR(IF(E$2&lt;=$C$1,INDEX('Master Data'!$A$1:$H$686,'Evening Cow'!$A412,2),""),"")</f>
        <v/>
      </c>
      <c r="F412" s="60" t="str">
        <f t="array" ref="F412">IFERROR(IF(F$2&lt;=$C$1,INDEX('Master Data'!$A$1:$H$686,'Evening Cow'!$A412,2),""),"")</f>
        <v/>
      </c>
      <c r="G412" s="60" t="str">
        <f t="array" ref="G412">IFERROR(IF(G$2&lt;=$C$1,INDEX('Master Data'!$A$1:$H$686,'Evening Cow'!$A412,2),""),"")</f>
        <v/>
      </c>
      <c r="H412" s="60" t="str">
        <f t="array" ref="H412">IFERROR(IF(H$2&lt;=$C$1,INDEX('Master Data'!$A$1:$H$686,'Evening Cow'!$A412,2),""),"")</f>
        <v/>
      </c>
      <c r="I412" s="60" t="str">
        <f t="array" ref="I412">IFERROR(IF(I$2&lt;=$C$1,INDEX('Master Data'!$A$1:$H$686,'Evening Cow'!$A412,2),""),"")</f>
        <v/>
      </c>
      <c r="J412" s="60" t="str">
        <f t="array" ref="J412">IFERROR(IF(J$2&lt;=$C$1,INDEX('Master Data'!$A$1:$H$686,'Evening Cow'!$A412,2),""),"")</f>
        <v/>
      </c>
      <c r="K412" s="60" t="str">
        <f t="array" ref="K412">IFERROR(IF(K$2&lt;=$C$1,INDEX('Master Data'!$A$1:$H$686,'Evening Cow'!$A412,2),""),"")</f>
        <v/>
      </c>
      <c r="L412" s="60" t="str">
        <f t="array" ref="L412">IFERROR(IF(L$2&lt;=$C$1,INDEX('Master Data'!$A$1:$H$686,'Evening Cow'!$A412,2),""),"")</f>
        <v/>
      </c>
      <c r="M412" s="60" t="str">
        <f t="array" ref="M412">IFERROR(IF(M$2&lt;=$C$1,INDEX('Master Data'!$A$1:$H$686,'Evening Cow'!$A412,2),""),"")</f>
        <v/>
      </c>
      <c r="N412" s="60" t="str">
        <f t="array" ref="N412">IFERROR(IF(N$2&lt;=$C$1,INDEX('Master Data'!$A$1:$H$686,'Evening Cow'!$A412,2),""),"")</f>
        <v/>
      </c>
      <c r="O412" s="60" t="str">
        <f t="array" ref="O412">IFERROR(IF(O$2&lt;=$C$1,INDEX('Master Data'!$A$1:$H$686,'Evening Cow'!$A412,2),""),"")</f>
        <v/>
      </c>
      <c r="P412" s="60" t="str">
        <f t="array" ref="P412">IFERROR(IF(P$2&lt;=$C$1,INDEX('Master Data'!$A$1:$H$686,'Evening Cow'!$A412,2),""),"")</f>
        <v/>
      </c>
      <c r="Q412" s="60" t="str">
        <f t="array" ref="Q412">IFERROR(IF(Q$2&lt;=$C$1,INDEX('Master Data'!$A$1:$H$686,'Evening Cow'!$A412,2),""),"")</f>
        <v/>
      </c>
      <c r="R412" s="60" t="str">
        <f t="array" ref="R412">IFERROR(IF(R$2&lt;=$C$1,INDEX('Master Data'!$A$1:$H$686,'Evening Cow'!$A412,2),""),"")</f>
        <v/>
      </c>
      <c r="S412" s="60" t="str">
        <f t="array" ref="S412">IFERROR(IF(S$2&lt;=$C$1,INDEX('Master Data'!$A$1:$H$686,'Evening Cow'!$A412,2),""),"")</f>
        <v/>
      </c>
      <c r="T412" s="60" t="str">
        <f t="array" ref="T412">IFERROR(IF(T$2&lt;=$C$1,INDEX('Master Data'!$A$1:$H$686,'Evening Cow'!$A412,2),""),"")</f>
        <v/>
      </c>
      <c r="U412" s="60" t="str">
        <f t="array" ref="U412">IFERROR(IF(U$2&lt;=$C$1,INDEX('Master Data'!$A$1:$H$686,'Evening Cow'!$A412,2),""),"")</f>
        <v/>
      </c>
      <c r="V412" s="60" t="str">
        <f t="array" ref="V412">IFERROR(IF(V$2&lt;=$C$1,INDEX('Master Data'!$A$1:$H$686,'Evening Cow'!$A412,2),""),"")</f>
        <v/>
      </c>
      <c r="W412" s="60" t="str">
        <f t="array" ref="W412">IFERROR(IF(W$2&lt;=$C$1,INDEX('Master Data'!$A$1:$H$686,'Evening Cow'!$A412,2),""),"")</f>
        <v/>
      </c>
      <c r="X412" s="60" t="str">
        <f t="array" ref="X412">IFERROR(IF(X$2&lt;=$C$1,INDEX('Master Data'!$A$1:$H$686,'Evening Cow'!$A412,2),""),"")</f>
        <v/>
      </c>
      <c r="Y412" s="60" t="str">
        <f t="array" ref="Y412">IFERROR(IF(Y$2&lt;=$C$1,INDEX('Master Data'!$A$1:$H$686,'Evening Cow'!$A412,2),""),"")</f>
        <v/>
      </c>
      <c r="Z412" s="60" t="str">
        <f t="array" ref="Z412">IFERROR(IF(Z$2&lt;=$C$1,INDEX('Master Data'!$A$1:$H$686,'Evening Cow'!$A412,2),""),"")</f>
        <v/>
      </c>
      <c r="AA412" s="60" t="str">
        <f t="array" ref="AA412">IFERROR(IF(AA$2&lt;=$C$1,INDEX('Master Data'!$A$1:$H$686,'Evening Cow'!$A412,2),""),"")</f>
        <v/>
      </c>
      <c r="AB412" s="60" t="str">
        <f t="array" ref="AB412">IFERROR(IF(AB$2&lt;=$C$1,INDEX('Master Data'!$A$1:$H$686,'Evening Cow'!$A412,2),""),"")</f>
        <v/>
      </c>
      <c r="AC412" s="60" t="str">
        <f t="array" ref="AC412">IFERROR(IF(AC$2&lt;=$C$1,INDEX('Master Data'!$A$1:$H$686,'Evening Cow'!$A412,2),""),"")</f>
        <v/>
      </c>
      <c r="AD412" s="60" t="str">
        <f t="array" ref="AD412">IFERROR(IF(AD$2&lt;=$C$1,INDEX('Master Data'!$A$1:$H$686,'Evening Cow'!$A412,2),""),"")</f>
        <v/>
      </c>
      <c r="AE412" s="12"/>
      <c r="AF412" s="12"/>
      <c r="AG412" s="12"/>
    </row>
    <row r="413" ht="14.25" customHeight="1">
      <c r="A413" s="60" t="str">
        <f>IFERROR(SMALL('Master Data'!H:H,ROW()-2),"")</f>
        <v/>
      </c>
      <c r="B413" s="61" t="str">
        <f t="array" ref="B413">IFERROR(INDEX('Master Data'!$A$1:$H$686,'Evening Cow'!$A413,1),"")</f>
        <v>Customer Name</v>
      </c>
      <c r="C413" s="60" t="str">
        <f t="array" ref="C413">IFERROR(IF(C$2&lt;=$C$1,INDEX('Master Data'!$A$1:$H$686,'Evening Cow'!$A413,2),""),"")</f>
        <v/>
      </c>
      <c r="D413" s="60" t="str">
        <f t="array" ref="D413">IFERROR(IF(D$2&lt;=$C$1,INDEX('Master Data'!$A$1:$H$686,'Evening Cow'!$A413,2),""),"")</f>
        <v/>
      </c>
      <c r="E413" s="60" t="str">
        <f t="array" ref="E413">IFERROR(IF(E$2&lt;=$C$1,INDEX('Master Data'!$A$1:$H$686,'Evening Cow'!$A413,2),""),"")</f>
        <v/>
      </c>
      <c r="F413" s="60" t="str">
        <f t="array" ref="F413">IFERROR(IF(F$2&lt;=$C$1,INDEX('Master Data'!$A$1:$H$686,'Evening Cow'!$A413,2),""),"")</f>
        <v/>
      </c>
      <c r="G413" s="60" t="str">
        <f t="array" ref="G413">IFERROR(IF(G$2&lt;=$C$1,INDEX('Master Data'!$A$1:$H$686,'Evening Cow'!$A413,2),""),"")</f>
        <v/>
      </c>
      <c r="H413" s="60" t="str">
        <f t="array" ref="H413">IFERROR(IF(H$2&lt;=$C$1,INDEX('Master Data'!$A$1:$H$686,'Evening Cow'!$A413,2),""),"")</f>
        <v/>
      </c>
      <c r="I413" s="60" t="str">
        <f t="array" ref="I413">IFERROR(IF(I$2&lt;=$C$1,INDEX('Master Data'!$A$1:$H$686,'Evening Cow'!$A413,2),""),"")</f>
        <v/>
      </c>
      <c r="J413" s="60" t="str">
        <f t="array" ref="J413">IFERROR(IF(J$2&lt;=$C$1,INDEX('Master Data'!$A$1:$H$686,'Evening Cow'!$A413,2),""),"")</f>
        <v/>
      </c>
      <c r="K413" s="60" t="str">
        <f t="array" ref="K413">IFERROR(IF(K$2&lt;=$C$1,INDEX('Master Data'!$A$1:$H$686,'Evening Cow'!$A413,2),""),"")</f>
        <v/>
      </c>
      <c r="L413" s="60" t="str">
        <f t="array" ref="L413">IFERROR(IF(L$2&lt;=$C$1,INDEX('Master Data'!$A$1:$H$686,'Evening Cow'!$A413,2),""),"")</f>
        <v/>
      </c>
      <c r="M413" s="60" t="str">
        <f t="array" ref="M413">IFERROR(IF(M$2&lt;=$C$1,INDEX('Master Data'!$A$1:$H$686,'Evening Cow'!$A413,2),""),"")</f>
        <v/>
      </c>
      <c r="N413" s="60" t="str">
        <f t="array" ref="N413">IFERROR(IF(N$2&lt;=$C$1,INDEX('Master Data'!$A$1:$H$686,'Evening Cow'!$A413,2),""),"")</f>
        <v/>
      </c>
      <c r="O413" s="60" t="str">
        <f t="array" ref="O413">IFERROR(IF(O$2&lt;=$C$1,INDEX('Master Data'!$A$1:$H$686,'Evening Cow'!$A413,2),""),"")</f>
        <v/>
      </c>
      <c r="P413" s="60" t="str">
        <f t="array" ref="P413">IFERROR(IF(P$2&lt;=$C$1,INDEX('Master Data'!$A$1:$H$686,'Evening Cow'!$A413,2),""),"")</f>
        <v/>
      </c>
      <c r="Q413" s="60" t="str">
        <f t="array" ref="Q413">IFERROR(IF(Q$2&lt;=$C$1,INDEX('Master Data'!$A$1:$H$686,'Evening Cow'!$A413,2),""),"")</f>
        <v/>
      </c>
      <c r="R413" s="60" t="str">
        <f t="array" ref="R413">IFERROR(IF(R$2&lt;=$C$1,INDEX('Master Data'!$A$1:$H$686,'Evening Cow'!$A413,2),""),"")</f>
        <v/>
      </c>
      <c r="S413" s="60" t="str">
        <f t="array" ref="S413">IFERROR(IF(S$2&lt;=$C$1,INDEX('Master Data'!$A$1:$H$686,'Evening Cow'!$A413,2),""),"")</f>
        <v/>
      </c>
      <c r="T413" s="60" t="str">
        <f t="array" ref="T413">IFERROR(IF(T$2&lt;=$C$1,INDEX('Master Data'!$A$1:$H$686,'Evening Cow'!$A413,2),""),"")</f>
        <v/>
      </c>
      <c r="U413" s="60" t="str">
        <f t="array" ref="U413">IFERROR(IF(U$2&lt;=$C$1,INDEX('Master Data'!$A$1:$H$686,'Evening Cow'!$A413,2),""),"")</f>
        <v/>
      </c>
      <c r="V413" s="60" t="str">
        <f t="array" ref="V413">IFERROR(IF(V$2&lt;=$C$1,INDEX('Master Data'!$A$1:$H$686,'Evening Cow'!$A413,2),""),"")</f>
        <v/>
      </c>
      <c r="W413" s="60" t="str">
        <f t="array" ref="W413">IFERROR(IF(W$2&lt;=$C$1,INDEX('Master Data'!$A$1:$H$686,'Evening Cow'!$A413,2),""),"")</f>
        <v/>
      </c>
      <c r="X413" s="60" t="str">
        <f t="array" ref="X413">IFERROR(IF(X$2&lt;=$C$1,INDEX('Master Data'!$A$1:$H$686,'Evening Cow'!$A413,2),""),"")</f>
        <v/>
      </c>
      <c r="Y413" s="60" t="str">
        <f t="array" ref="Y413">IFERROR(IF(Y$2&lt;=$C$1,INDEX('Master Data'!$A$1:$H$686,'Evening Cow'!$A413,2),""),"")</f>
        <v/>
      </c>
      <c r="Z413" s="60" t="str">
        <f t="array" ref="Z413">IFERROR(IF(Z$2&lt;=$C$1,INDEX('Master Data'!$A$1:$H$686,'Evening Cow'!$A413,2),""),"")</f>
        <v/>
      </c>
      <c r="AA413" s="60" t="str">
        <f t="array" ref="AA413">IFERROR(IF(AA$2&lt;=$C$1,INDEX('Master Data'!$A$1:$H$686,'Evening Cow'!$A413,2),""),"")</f>
        <v/>
      </c>
      <c r="AB413" s="60" t="str">
        <f t="array" ref="AB413">IFERROR(IF(AB$2&lt;=$C$1,INDEX('Master Data'!$A$1:$H$686,'Evening Cow'!$A413,2),""),"")</f>
        <v/>
      </c>
      <c r="AC413" s="60" t="str">
        <f t="array" ref="AC413">IFERROR(IF(AC$2&lt;=$C$1,INDEX('Master Data'!$A$1:$H$686,'Evening Cow'!$A413,2),""),"")</f>
        <v/>
      </c>
      <c r="AD413" s="60" t="str">
        <f t="array" ref="AD413">IFERROR(IF(AD$2&lt;=$C$1,INDEX('Master Data'!$A$1:$H$686,'Evening Cow'!$A413,2),""),"")</f>
        <v/>
      </c>
      <c r="AE413" s="12"/>
      <c r="AF413" s="12"/>
      <c r="AG413" s="12"/>
    </row>
    <row r="414" ht="14.25" customHeight="1">
      <c r="A414" s="60" t="str">
        <f>IFERROR(SMALL('Master Data'!H:H,ROW()-2),"")</f>
        <v/>
      </c>
      <c r="B414" s="61" t="str">
        <f t="array" ref="B414">IFERROR(INDEX('Master Data'!$A$1:$H$686,'Evening Cow'!$A414,1),"")</f>
        <v>Customer Name</v>
      </c>
      <c r="C414" s="60" t="str">
        <f t="array" ref="C414">IFERROR(IF(C$2&lt;=$C$1,INDEX('Master Data'!$A$1:$H$686,'Evening Cow'!$A414,2),""),"")</f>
        <v/>
      </c>
      <c r="D414" s="60" t="str">
        <f t="array" ref="D414">IFERROR(IF(D$2&lt;=$C$1,INDEX('Master Data'!$A$1:$H$686,'Evening Cow'!$A414,2),""),"")</f>
        <v/>
      </c>
      <c r="E414" s="60" t="str">
        <f t="array" ref="E414">IFERROR(IF(E$2&lt;=$C$1,INDEX('Master Data'!$A$1:$H$686,'Evening Cow'!$A414,2),""),"")</f>
        <v/>
      </c>
      <c r="F414" s="60" t="str">
        <f t="array" ref="F414">IFERROR(IF(F$2&lt;=$C$1,INDEX('Master Data'!$A$1:$H$686,'Evening Cow'!$A414,2),""),"")</f>
        <v/>
      </c>
      <c r="G414" s="60" t="str">
        <f t="array" ref="G414">IFERROR(IF(G$2&lt;=$C$1,INDEX('Master Data'!$A$1:$H$686,'Evening Cow'!$A414,2),""),"")</f>
        <v/>
      </c>
      <c r="H414" s="60" t="str">
        <f t="array" ref="H414">IFERROR(IF(H$2&lt;=$C$1,INDEX('Master Data'!$A$1:$H$686,'Evening Cow'!$A414,2),""),"")</f>
        <v/>
      </c>
      <c r="I414" s="60" t="str">
        <f t="array" ref="I414">IFERROR(IF(I$2&lt;=$C$1,INDEX('Master Data'!$A$1:$H$686,'Evening Cow'!$A414,2),""),"")</f>
        <v/>
      </c>
      <c r="J414" s="60" t="str">
        <f t="array" ref="J414">IFERROR(IF(J$2&lt;=$C$1,INDEX('Master Data'!$A$1:$H$686,'Evening Cow'!$A414,2),""),"")</f>
        <v/>
      </c>
      <c r="K414" s="60" t="str">
        <f t="array" ref="K414">IFERROR(IF(K$2&lt;=$C$1,INDEX('Master Data'!$A$1:$H$686,'Evening Cow'!$A414,2),""),"")</f>
        <v/>
      </c>
      <c r="L414" s="60" t="str">
        <f t="array" ref="L414">IFERROR(IF(L$2&lt;=$C$1,INDEX('Master Data'!$A$1:$H$686,'Evening Cow'!$A414,2),""),"")</f>
        <v/>
      </c>
      <c r="M414" s="60" t="str">
        <f t="array" ref="M414">IFERROR(IF(M$2&lt;=$C$1,INDEX('Master Data'!$A$1:$H$686,'Evening Cow'!$A414,2),""),"")</f>
        <v/>
      </c>
      <c r="N414" s="60" t="str">
        <f t="array" ref="N414">IFERROR(IF(N$2&lt;=$C$1,INDEX('Master Data'!$A$1:$H$686,'Evening Cow'!$A414,2),""),"")</f>
        <v/>
      </c>
      <c r="O414" s="60" t="str">
        <f t="array" ref="O414">IFERROR(IF(O$2&lt;=$C$1,INDEX('Master Data'!$A$1:$H$686,'Evening Cow'!$A414,2),""),"")</f>
        <v/>
      </c>
      <c r="P414" s="60" t="str">
        <f t="array" ref="P414">IFERROR(IF(P$2&lt;=$C$1,INDEX('Master Data'!$A$1:$H$686,'Evening Cow'!$A414,2),""),"")</f>
        <v/>
      </c>
      <c r="Q414" s="60" t="str">
        <f t="array" ref="Q414">IFERROR(IF(Q$2&lt;=$C$1,INDEX('Master Data'!$A$1:$H$686,'Evening Cow'!$A414,2),""),"")</f>
        <v/>
      </c>
      <c r="R414" s="60" t="str">
        <f t="array" ref="R414">IFERROR(IF(R$2&lt;=$C$1,INDEX('Master Data'!$A$1:$H$686,'Evening Cow'!$A414,2),""),"")</f>
        <v/>
      </c>
      <c r="S414" s="60" t="str">
        <f t="array" ref="S414">IFERROR(IF(S$2&lt;=$C$1,INDEX('Master Data'!$A$1:$H$686,'Evening Cow'!$A414,2),""),"")</f>
        <v/>
      </c>
      <c r="T414" s="60" t="str">
        <f t="array" ref="T414">IFERROR(IF(T$2&lt;=$C$1,INDEX('Master Data'!$A$1:$H$686,'Evening Cow'!$A414,2),""),"")</f>
        <v/>
      </c>
      <c r="U414" s="60" t="str">
        <f t="array" ref="U414">IFERROR(IF(U$2&lt;=$C$1,INDEX('Master Data'!$A$1:$H$686,'Evening Cow'!$A414,2),""),"")</f>
        <v/>
      </c>
      <c r="V414" s="60" t="str">
        <f t="array" ref="V414">IFERROR(IF(V$2&lt;=$C$1,INDEX('Master Data'!$A$1:$H$686,'Evening Cow'!$A414,2),""),"")</f>
        <v/>
      </c>
      <c r="W414" s="60" t="str">
        <f t="array" ref="W414">IFERROR(IF(W$2&lt;=$C$1,INDEX('Master Data'!$A$1:$H$686,'Evening Cow'!$A414,2),""),"")</f>
        <v/>
      </c>
      <c r="X414" s="60" t="str">
        <f t="array" ref="X414">IFERROR(IF(X$2&lt;=$C$1,INDEX('Master Data'!$A$1:$H$686,'Evening Cow'!$A414,2),""),"")</f>
        <v/>
      </c>
      <c r="Y414" s="60" t="str">
        <f t="array" ref="Y414">IFERROR(IF(Y$2&lt;=$C$1,INDEX('Master Data'!$A$1:$H$686,'Evening Cow'!$A414,2),""),"")</f>
        <v/>
      </c>
      <c r="Z414" s="60" t="str">
        <f t="array" ref="Z414">IFERROR(IF(Z$2&lt;=$C$1,INDEX('Master Data'!$A$1:$H$686,'Evening Cow'!$A414,2),""),"")</f>
        <v/>
      </c>
      <c r="AA414" s="60" t="str">
        <f t="array" ref="AA414">IFERROR(IF(AA$2&lt;=$C$1,INDEX('Master Data'!$A$1:$H$686,'Evening Cow'!$A414,2),""),"")</f>
        <v/>
      </c>
      <c r="AB414" s="60" t="str">
        <f t="array" ref="AB414">IFERROR(IF(AB$2&lt;=$C$1,INDEX('Master Data'!$A$1:$H$686,'Evening Cow'!$A414,2),""),"")</f>
        <v/>
      </c>
      <c r="AC414" s="60" t="str">
        <f t="array" ref="AC414">IFERROR(IF(AC$2&lt;=$C$1,INDEX('Master Data'!$A$1:$H$686,'Evening Cow'!$A414,2),""),"")</f>
        <v/>
      </c>
      <c r="AD414" s="60" t="str">
        <f t="array" ref="AD414">IFERROR(IF(AD$2&lt;=$C$1,INDEX('Master Data'!$A$1:$H$686,'Evening Cow'!$A414,2),""),"")</f>
        <v/>
      </c>
      <c r="AE414" s="12"/>
      <c r="AF414" s="12"/>
      <c r="AG414" s="12"/>
    </row>
    <row r="415" ht="14.25" customHeight="1">
      <c r="A415" s="60" t="str">
        <f>IFERROR(SMALL('Master Data'!H:H,ROW()-2),"")</f>
        <v/>
      </c>
      <c r="B415" s="61" t="str">
        <f t="array" ref="B415">IFERROR(INDEX('Master Data'!$A$1:$H$686,'Evening Cow'!$A415,1),"")</f>
        <v>Customer Name</v>
      </c>
      <c r="C415" s="60" t="str">
        <f t="array" ref="C415">IFERROR(IF(C$2&lt;=$C$1,INDEX('Master Data'!$A$1:$H$686,'Evening Cow'!$A415,2),""),"")</f>
        <v/>
      </c>
      <c r="D415" s="60" t="str">
        <f t="array" ref="D415">IFERROR(IF(D$2&lt;=$C$1,INDEX('Master Data'!$A$1:$H$686,'Evening Cow'!$A415,2),""),"")</f>
        <v/>
      </c>
      <c r="E415" s="60" t="str">
        <f t="array" ref="E415">IFERROR(IF(E$2&lt;=$C$1,INDEX('Master Data'!$A$1:$H$686,'Evening Cow'!$A415,2),""),"")</f>
        <v/>
      </c>
      <c r="F415" s="60" t="str">
        <f t="array" ref="F415">IFERROR(IF(F$2&lt;=$C$1,INDEX('Master Data'!$A$1:$H$686,'Evening Cow'!$A415,2),""),"")</f>
        <v/>
      </c>
      <c r="G415" s="60" t="str">
        <f t="array" ref="G415">IFERROR(IF(G$2&lt;=$C$1,INDEX('Master Data'!$A$1:$H$686,'Evening Cow'!$A415,2),""),"")</f>
        <v/>
      </c>
      <c r="H415" s="60" t="str">
        <f t="array" ref="H415">IFERROR(IF(H$2&lt;=$C$1,INDEX('Master Data'!$A$1:$H$686,'Evening Cow'!$A415,2),""),"")</f>
        <v/>
      </c>
      <c r="I415" s="60" t="str">
        <f t="array" ref="I415">IFERROR(IF(I$2&lt;=$C$1,INDEX('Master Data'!$A$1:$H$686,'Evening Cow'!$A415,2),""),"")</f>
        <v/>
      </c>
      <c r="J415" s="60" t="str">
        <f t="array" ref="J415">IFERROR(IF(J$2&lt;=$C$1,INDEX('Master Data'!$A$1:$H$686,'Evening Cow'!$A415,2),""),"")</f>
        <v/>
      </c>
      <c r="K415" s="60" t="str">
        <f t="array" ref="K415">IFERROR(IF(K$2&lt;=$C$1,INDEX('Master Data'!$A$1:$H$686,'Evening Cow'!$A415,2),""),"")</f>
        <v/>
      </c>
      <c r="L415" s="60" t="str">
        <f t="array" ref="L415">IFERROR(IF(L$2&lt;=$C$1,INDEX('Master Data'!$A$1:$H$686,'Evening Cow'!$A415,2),""),"")</f>
        <v/>
      </c>
      <c r="M415" s="60" t="str">
        <f t="array" ref="M415">IFERROR(IF(M$2&lt;=$C$1,INDEX('Master Data'!$A$1:$H$686,'Evening Cow'!$A415,2),""),"")</f>
        <v/>
      </c>
      <c r="N415" s="60" t="str">
        <f t="array" ref="N415">IFERROR(IF(N$2&lt;=$C$1,INDEX('Master Data'!$A$1:$H$686,'Evening Cow'!$A415,2),""),"")</f>
        <v/>
      </c>
      <c r="O415" s="60" t="str">
        <f t="array" ref="O415">IFERROR(IF(O$2&lt;=$C$1,INDEX('Master Data'!$A$1:$H$686,'Evening Cow'!$A415,2),""),"")</f>
        <v/>
      </c>
      <c r="P415" s="60" t="str">
        <f t="array" ref="P415">IFERROR(IF(P$2&lt;=$C$1,INDEX('Master Data'!$A$1:$H$686,'Evening Cow'!$A415,2),""),"")</f>
        <v/>
      </c>
      <c r="Q415" s="60" t="str">
        <f t="array" ref="Q415">IFERROR(IF(Q$2&lt;=$C$1,INDEX('Master Data'!$A$1:$H$686,'Evening Cow'!$A415,2),""),"")</f>
        <v/>
      </c>
      <c r="R415" s="60" t="str">
        <f t="array" ref="R415">IFERROR(IF(R$2&lt;=$C$1,INDEX('Master Data'!$A$1:$H$686,'Evening Cow'!$A415,2),""),"")</f>
        <v/>
      </c>
      <c r="S415" s="60" t="str">
        <f t="array" ref="S415">IFERROR(IF(S$2&lt;=$C$1,INDEX('Master Data'!$A$1:$H$686,'Evening Cow'!$A415,2),""),"")</f>
        <v/>
      </c>
      <c r="T415" s="60" t="str">
        <f t="array" ref="T415">IFERROR(IF(T$2&lt;=$C$1,INDEX('Master Data'!$A$1:$H$686,'Evening Cow'!$A415,2),""),"")</f>
        <v/>
      </c>
      <c r="U415" s="60" t="str">
        <f t="array" ref="U415">IFERROR(IF(U$2&lt;=$C$1,INDEX('Master Data'!$A$1:$H$686,'Evening Cow'!$A415,2),""),"")</f>
        <v/>
      </c>
      <c r="V415" s="60" t="str">
        <f t="array" ref="V415">IFERROR(IF(V$2&lt;=$C$1,INDEX('Master Data'!$A$1:$H$686,'Evening Cow'!$A415,2),""),"")</f>
        <v/>
      </c>
      <c r="W415" s="60" t="str">
        <f t="array" ref="W415">IFERROR(IF(W$2&lt;=$C$1,INDEX('Master Data'!$A$1:$H$686,'Evening Cow'!$A415,2),""),"")</f>
        <v/>
      </c>
      <c r="X415" s="60" t="str">
        <f t="array" ref="X415">IFERROR(IF(X$2&lt;=$C$1,INDEX('Master Data'!$A$1:$H$686,'Evening Cow'!$A415,2),""),"")</f>
        <v/>
      </c>
      <c r="Y415" s="60" t="str">
        <f t="array" ref="Y415">IFERROR(IF(Y$2&lt;=$C$1,INDEX('Master Data'!$A$1:$H$686,'Evening Cow'!$A415,2),""),"")</f>
        <v/>
      </c>
      <c r="Z415" s="60" t="str">
        <f t="array" ref="Z415">IFERROR(IF(Z$2&lt;=$C$1,INDEX('Master Data'!$A$1:$H$686,'Evening Cow'!$A415,2),""),"")</f>
        <v/>
      </c>
      <c r="AA415" s="60" t="str">
        <f t="array" ref="AA415">IFERROR(IF(AA$2&lt;=$C$1,INDEX('Master Data'!$A$1:$H$686,'Evening Cow'!$A415,2),""),"")</f>
        <v/>
      </c>
      <c r="AB415" s="60" t="str">
        <f t="array" ref="AB415">IFERROR(IF(AB$2&lt;=$C$1,INDEX('Master Data'!$A$1:$H$686,'Evening Cow'!$A415,2),""),"")</f>
        <v/>
      </c>
      <c r="AC415" s="60" t="str">
        <f t="array" ref="AC415">IFERROR(IF(AC$2&lt;=$C$1,INDEX('Master Data'!$A$1:$H$686,'Evening Cow'!$A415,2),""),"")</f>
        <v/>
      </c>
      <c r="AD415" s="60" t="str">
        <f t="array" ref="AD415">IFERROR(IF(AD$2&lt;=$C$1,INDEX('Master Data'!$A$1:$H$686,'Evening Cow'!$A415,2),""),"")</f>
        <v/>
      </c>
      <c r="AE415" s="12"/>
      <c r="AF415" s="12"/>
      <c r="AG415" s="12"/>
    </row>
    <row r="416" ht="14.25" customHeight="1">
      <c r="A416" s="60" t="str">
        <f>IFERROR(SMALL('Master Data'!H:H,ROW()-2),"")</f>
        <v/>
      </c>
      <c r="B416" s="61" t="str">
        <f t="array" ref="B416">IFERROR(INDEX('Master Data'!$A$1:$H$686,'Evening Cow'!$A416,1),"")</f>
        <v>Customer Name</v>
      </c>
      <c r="C416" s="60" t="str">
        <f t="array" ref="C416">IFERROR(IF(C$2&lt;=$C$1,INDEX('Master Data'!$A$1:$H$686,'Evening Cow'!$A416,2),""),"")</f>
        <v/>
      </c>
      <c r="D416" s="60" t="str">
        <f t="array" ref="D416">IFERROR(IF(D$2&lt;=$C$1,INDEX('Master Data'!$A$1:$H$686,'Evening Cow'!$A416,2),""),"")</f>
        <v/>
      </c>
      <c r="E416" s="60" t="str">
        <f t="array" ref="E416">IFERROR(IF(E$2&lt;=$C$1,INDEX('Master Data'!$A$1:$H$686,'Evening Cow'!$A416,2),""),"")</f>
        <v/>
      </c>
      <c r="F416" s="60" t="str">
        <f t="array" ref="F416">IFERROR(IF(F$2&lt;=$C$1,INDEX('Master Data'!$A$1:$H$686,'Evening Cow'!$A416,2),""),"")</f>
        <v/>
      </c>
      <c r="G416" s="60" t="str">
        <f t="array" ref="G416">IFERROR(IF(G$2&lt;=$C$1,INDEX('Master Data'!$A$1:$H$686,'Evening Cow'!$A416,2),""),"")</f>
        <v/>
      </c>
      <c r="H416" s="60" t="str">
        <f t="array" ref="H416">IFERROR(IF(H$2&lt;=$C$1,INDEX('Master Data'!$A$1:$H$686,'Evening Cow'!$A416,2),""),"")</f>
        <v/>
      </c>
      <c r="I416" s="60" t="str">
        <f t="array" ref="I416">IFERROR(IF(I$2&lt;=$C$1,INDEX('Master Data'!$A$1:$H$686,'Evening Cow'!$A416,2),""),"")</f>
        <v/>
      </c>
      <c r="J416" s="60" t="str">
        <f t="array" ref="J416">IFERROR(IF(J$2&lt;=$C$1,INDEX('Master Data'!$A$1:$H$686,'Evening Cow'!$A416,2),""),"")</f>
        <v/>
      </c>
      <c r="K416" s="60" t="str">
        <f t="array" ref="K416">IFERROR(IF(K$2&lt;=$C$1,INDEX('Master Data'!$A$1:$H$686,'Evening Cow'!$A416,2),""),"")</f>
        <v/>
      </c>
      <c r="L416" s="60" t="str">
        <f t="array" ref="L416">IFERROR(IF(L$2&lt;=$C$1,INDEX('Master Data'!$A$1:$H$686,'Evening Cow'!$A416,2),""),"")</f>
        <v/>
      </c>
      <c r="M416" s="60" t="str">
        <f t="array" ref="M416">IFERROR(IF(M$2&lt;=$C$1,INDEX('Master Data'!$A$1:$H$686,'Evening Cow'!$A416,2),""),"")</f>
        <v/>
      </c>
      <c r="N416" s="60" t="str">
        <f t="array" ref="N416">IFERROR(IF(N$2&lt;=$C$1,INDEX('Master Data'!$A$1:$H$686,'Evening Cow'!$A416,2),""),"")</f>
        <v/>
      </c>
      <c r="O416" s="60" t="str">
        <f t="array" ref="O416">IFERROR(IF(O$2&lt;=$C$1,INDEX('Master Data'!$A$1:$H$686,'Evening Cow'!$A416,2),""),"")</f>
        <v/>
      </c>
      <c r="P416" s="60" t="str">
        <f t="array" ref="P416">IFERROR(IF(P$2&lt;=$C$1,INDEX('Master Data'!$A$1:$H$686,'Evening Cow'!$A416,2),""),"")</f>
        <v/>
      </c>
      <c r="Q416" s="60" t="str">
        <f t="array" ref="Q416">IFERROR(IF(Q$2&lt;=$C$1,INDEX('Master Data'!$A$1:$H$686,'Evening Cow'!$A416,2),""),"")</f>
        <v/>
      </c>
      <c r="R416" s="60" t="str">
        <f t="array" ref="R416">IFERROR(IF(R$2&lt;=$C$1,INDEX('Master Data'!$A$1:$H$686,'Evening Cow'!$A416,2),""),"")</f>
        <v/>
      </c>
      <c r="S416" s="60" t="str">
        <f t="array" ref="S416">IFERROR(IF(S$2&lt;=$C$1,INDEX('Master Data'!$A$1:$H$686,'Evening Cow'!$A416,2),""),"")</f>
        <v/>
      </c>
      <c r="T416" s="60" t="str">
        <f t="array" ref="T416">IFERROR(IF(T$2&lt;=$C$1,INDEX('Master Data'!$A$1:$H$686,'Evening Cow'!$A416,2),""),"")</f>
        <v/>
      </c>
      <c r="U416" s="60" t="str">
        <f t="array" ref="U416">IFERROR(IF(U$2&lt;=$C$1,INDEX('Master Data'!$A$1:$H$686,'Evening Cow'!$A416,2),""),"")</f>
        <v/>
      </c>
      <c r="V416" s="60" t="str">
        <f t="array" ref="V416">IFERROR(IF(V$2&lt;=$C$1,INDEX('Master Data'!$A$1:$H$686,'Evening Cow'!$A416,2),""),"")</f>
        <v/>
      </c>
      <c r="W416" s="60" t="str">
        <f t="array" ref="W416">IFERROR(IF(W$2&lt;=$C$1,INDEX('Master Data'!$A$1:$H$686,'Evening Cow'!$A416,2),""),"")</f>
        <v/>
      </c>
      <c r="X416" s="60" t="str">
        <f t="array" ref="X416">IFERROR(IF(X$2&lt;=$C$1,INDEX('Master Data'!$A$1:$H$686,'Evening Cow'!$A416,2),""),"")</f>
        <v/>
      </c>
      <c r="Y416" s="60" t="str">
        <f t="array" ref="Y416">IFERROR(IF(Y$2&lt;=$C$1,INDEX('Master Data'!$A$1:$H$686,'Evening Cow'!$A416,2),""),"")</f>
        <v/>
      </c>
      <c r="Z416" s="60" t="str">
        <f t="array" ref="Z416">IFERROR(IF(Z$2&lt;=$C$1,INDEX('Master Data'!$A$1:$H$686,'Evening Cow'!$A416,2),""),"")</f>
        <v/>
      </c>
      <c r="AA416" s="60" t="str">
        <f t="array" ref="AA416">IFERROR(IF(AA$2&lt;=$C$1,INDEX('Master Data'!$A$1:$H$686,'Evening Cow'!$A416,2),""),"")</f>
        <v/>
      </c>
      <c r="AB416" s="60" t="str">
        <f t="array" ref="AB416">IFERROR(IF(AB$2&lt;=$C$1,INDEX('Master Data'!$A$1:$H$686,'Evening Cow'!$A416,2),""),"")</f>
        <v/>
      </c>
      <c r="AC416" s="60" t="str">
        <f t="array" ref="AC416">IFERROR(IF(AC$2&lt;=$C$1,INDEX('Master Data'!$A$1:$H$686,'Evening Cow'!$A416,2),""),"")</f>
        <v/>
      </c>
      <c r="AD416" s="60" t="str">
        <f t="array" ref="AD416">IFERROR(IF(AD$2&lt;=$C$1,INDEX('Master Data'!$A$1:$H$686,'Evening Cow'!$A416,2),""),"")</f>
        <v/>
      </c>
      <c r="AE416" s="12"/>
      <c r="AF416" s="12"/>
      <c r="AG416" s="12"/>
    </row>
    <row r="417" ht="14.25" customHeight="1">
      <c r="A417" s="60" t="str">
        <f>IFERROR(SMALL('Master Data'!H:H,ROW()-2),"")</f>
        <v/>
      </c>
      <c r="B417" s="61" t="str">
        <f t="array" ref="B417">IFERROR(INDEX('Master Data'!$A$1:$H$686,'Evening Cow'!$A417,1),"")</f>
        <v>Customer Name</v>
      </c>
      <c r="C417" s="60" t="str">
        <f t="array" ref="C417">IFERROR(IF(C$2&lt;=$C$1,INDEX('Master Data'!$A$1:$H$686,'Evening Cow'!$A417,2),""),"")</f>
        <v/>
      </c>
      <c r="D417" s="60" t="str">
        <f t="array" ref="D417">IFERROR(IF(D$2&lt;=$C$1,INDEX('Master Data'!$A$1:$H$686,'Evening Cow'!$A417,2),""),"")</f>
        <v/>
      </c>
      <c r="E417" s="60" t="str">
        <f t="array" ref="E417">IFERROR(IF(E$2&lt;=$C$1,INDEX('Master Data'!$A$1:$H$686,'Evening Cow'!$A417,2),""),"")</f>
        <v/>
      </c>
      <c r="F417" s="60" t="str">
        <f t="array" ref="F417">IFERROR(IF(F$2&lt;=$C$1,INDEX('Master Data'!$A$1:$H$686,'Evening Cow'!$A417,2),""),"")</f>
        <v/>
      </c>
      <c r="G417" s="60" t="str">
        <f t="array" ref="G417">IFERROR(IF(G$2&lt;=$C$1,INDEX('Master Data'!$A$1:$H$686,'Evening Cow'!$A417,2),""),"")</f>
        <v/>
      </c>
      <c r="H417" s="60" t="str">
        <f t="array" ref="H417">IFERROR(IF(H$2&lt;=$C$1,INDEX('Master Data'!$A$1:$H$686,'Evening Cow'!$A417,2),""),"")</f>
        <v/>
      </c>
      <c r="I417" s="60" t="str">
        <f t="array" ref="I417">IFERROR(IF(I$2&lt;=$C$1,INDEX('Master Data'!$A$1:$H$686,'Evening Cow'!$A417,2),""),"")</f>
        <v/>
      </c>
      <c r="J417" s="60" t="str">
        <f t="array" ref="J417">IFERROR(IF(J$2&lt;=$C$1,INDEX('Master Data'!$A$1:$H$686,'Evening Cow'!$A417,2),""),"")</f>
        <v/>
      </c>
      <c r="K417" s="60" t="str">
        <f t="array" ref="K417">IFERROR(IF(K$2&lt;=$C$1,INDEX('Master Data'!$A$1:$H$686,'Evening Cow'!$A417,2),""),"")</f>
        <v/>
      </c>
      <c r="L417" s="60" t="str">
        <f t="array" ref="L417">IFERROR(IF(L$2&lt;=$C$1,INDEX('Master Data'!$A$1:$H$686,'Evening Cow'!$A417,2),""),"")</f>
        <v/>
      </c>
      <c r="M417" s="60" t="str">
        <f t="array" ref="M417">IFERROR(IF(M$2&lt;=$C$1,INDEX('Master Data'!$A$1:$H$686,'Evening Cow'!$A417,2),""),"")</f>
        <v/>
      </c>
      <c r="N417" s="60" t="str">
        <f t="array" ref="N417">IFERROR(IF(N$2&lt;=$C$1,INDEX('Master Data'!$A$1:$H$686,'Evening Cow'!$A417,2),""),"")</f>
        <v/>
      </c>
      <c r="O417" s="60" t="str">
        <f t="array" ref="O417">IFERROR(IF(O$2&lt;=$C$1,INDEX('Master Data'!$A$1:$H$686,'Evening Cow'!$A417,2),""),"")</f>
        <v/>
      </c>
      <c r="P417" s="60" t="str">
        <f t="array" ref="P417">IFERROR(IF(P$2&lt;=$C$1,INDEX('Master Data'!$A$1:$H$686,'Evening Cow'!$A417,2),""),"")</f>
        <v/>
      </c>
      <c r="Q417" s="60" t="str">
        <f t="array" ref="Q417">IFERROR(IF(Q$2&lt;=$C$1,INDEX('Master Data'!$A$1:$H$686,'Evening Cow'!$A417,2),""),"")</f>
        <v/>
      </c>
      <c r="R417" s="60" t="str">
        <f t="array" ref="R417">IFERROR(IF(R$2&lt;=$C$1,INDEX('Master Data'!$A$1:$H$686,'Evening Cow'!$A417,2),""),"")</f>
        <v/>
      </c>
      <c r="S417" s="60" t="str">
        <f t="array" ref="S417">IFERROR(IF(S$2&lt;=$C$1,INDEX('Master Data'!$A$1:$H$686,'Evening Cow'!$A417,2),""),"")</f>
        <v/>
      </c>
      <c r="T417" s="60" t="str">
        <f t="array" ref="T417">IFERROR(IF(T$2&lt;=$C$1,INDEX('Master Data'!$A$1:$H$686,'Evening Cow'!$A417,2),""),"")</f>
        <v/>
      </c>
      <c r="U417" s="60" t="str">
        <f t="array" ref="U417">IFERROR(IF(U$2&lt;=$C$1,INDEX('Master Data'!$A$1:$H$686,'Evening Cow'!$A417,2),""),"")</f>
        <v/>
      </c>
      <c r="V417" s="60" t="str">
        <f t="array" ref="V417">IFERROR(IF(V$2&lt;=$C$1,INDEX('Master Data'!$A$1:$H$686,'Evening Cow'!$A417,2),""),"")</f>
        <v/>
      </c>
      <c r="W417" s="60" t="str">
        <f t="array" ref="W417">IFERROR(IF(W$2&lt;=$C$1,INDEX('Master Data'!$A$1:$H$686,'Evening Cow'!$A417,2),""),"")</f>
        <v/>
      </c>
      <c r="X417" s="60" t="str">
        <f t="array" ref="X417">IFERROR(IF(X$2&lt;=$C$1,INDEX('Master Data'!$A$1:$H$686,'Evening Cow'!$A417,2),""),"")</f>
        <v/>
      </c>
      <c r="Y417" s="60" t="str">
        <f t="array" ref="Y417">IFERROR(IF(Y$2&lt;=$C$1,INDEX('Master Data'!$A$1:$H$686,'Evening Cow'!$A417,2),""),"")</f>
        <v/>
      </c>
      <c r="Z417" s="60" t="str">
        <f t="array" ref="Z417">IFERROR(IF(Z$2&lt;=$C$1,INDEX('Master Data'!$A$1:$H$686,'Evening Cow'!$A417,2),""),"")</f>
        <v/>
      </c>
      <c r="AA417" s="60" t="str">
        <f t="array" ref="AA417">IFERROR(IF(AA$2&lt;=$C$1,INDEX('Master Data'!$A$1:$H$686,'Evening Cow'!$A417,2),""),"")</f>
        <v/>
      </c>
      <c r="AB417" s="60" t="str">
        <f t="array" ref="AB417">IFERROR(IF(AB$2&lt;=$C$1,INDEX('Master Data'!$A$1:$H$686,'Evening Cow'!$A417,2),""),"")</f>
        <v/>
      </c>
      <c r="AC417" s="60" t="str">
        <f t="array" ref="AC417">IFERROR(IF(AC$2&lt;=$C$1,INDEX('Master Data'!$A$1:$H$686,'Evening Cow'!$A417,2),""),"")</f>
        <v/>
      </c>
      <c r="AD417" s="60" t="str">
        <f t="array" ref="AD417">IFERROR(IF(AD$2&lt;=$C$1,INDEX('Master Data'!$A$1:$H$686,'Evening Cow'!$A417,2),""),"")</f>
        <v/>
      </c>
      <c r="AE417" s="12"/>
      <c r="AF417" s="12"/>
      <c r="AG417" s="12"/>
    </row>
    <row r="418" ht="14.25" customHeight="1">
      <c r="A418" s="60" t="str">
        <f>IFERROR(SMALL('Master Data'!H:H,ROW()-2),"")</f>
        <v/>
      </c>
      <c r="B418" s="61" t="str">
        <f t="array" ref="B418">IFERROR(INDEX('Master Data'!$A$1:$H$686,'Evening Cow'!$A418,1),"")</f>
        <v>Customer Name</v>
      </c>
      <c r="C418" s="60" t="str">
        <f t="array" ref="C418">IFERROR(IF(C$2&lt;=$C$1,INDEX('Master Data'!$A$1:$H$686,'Evening Cow'!$A418,2),""),"")</f>
        <v/>
      </c>
      <c r="D418" s="60" t="str">
        <f t="array" ref="D418">IFERROR(IF(D$2&lt;=$C$1,INDEX('Master Data'!$A$1:$H$686,'Evening Cow'!$A418,2),""),"")</f>
        <v/>
      </c>
      <c r="E418" s="60" t="str">
        <f t="array" ref="E418">IFERROR(IF(E$2&lt;=$C$1,INDEX('Master Data'!$A$1:$H$686,'Evening Cow'!$A418,2),""),"")</f>
        <v/>
      </c>
      <c r="F418" s="60" t="str">
        <f t="array" ref="F418">IFERROR(IF(F$2&lt;=$C$1,INDEX('Master Data'!$A$1:$H$686,'Evening Cow'!$A418,2),""),"")</f>
        <v/>
      </c>
      <c r="G418" s="60" t="str">
        <f t="array" ref="G418">IFERROR(IF(G$2&lt;=$C$1,INDEX('Master Data'!$A$1:$H$686,'Evening Cow'!$A418,2),""),"")</f>
        <v/>
      </c>
      <c r="H418" s="60" t="str">
        <f t="array" ref="H418">IFERROR(IF(H$2&lt;=$C$1,INDEX('Master Data'!$A$1:$H$686,'Evening Cow'!$A418,2),""),"")</f>
        <v/>
      </c>
      <c r="I418" s="60" t="str">
        <f t="array" ref="I418">IFERROR(IF(I$2&lt;=$C$1,INDEX('Master Data'!$A$1:$H$686,'Evening Cow'!$A418,2),""),"")</f>
        <v/>
      </c>
      <c r="J418" s="60" t="str">
        <f t="array" ref="J418">IFERROR(IF(J$2&lt;=$C$1,INDEX('Master Data'!$A$1:$H$686,'Evening Cow'!$A418,2),""),"")</f>
        <v/>
      </c>
      <c r="K418" s="60" t="str">
        <f t="array" ref="K418">IFERROR(IF(K$2&lt;=$C$1,INDEX('Master Data'!$A$1:$H$686,'Evening Cow'!$A418,2),""),"")</f>
        <v/>
      </c>
      <c r="L418" s="60" t="str">
        <f t="array" ref="L418">IFERROR(IF(L$2&lt;=$C$1,INDEX('Master Data'!$A$1:$H$686,'Evening Cow'!$A418,2),""),"")</f>
        <v/>
      </c>
      <c r="M418" s="60" t="str">
        <f t="array" ref="M418">IFERROR(IF(M$2&lt;=$C$1,INDEX('Master Data'!$A$1:$H$686,'Evening Cow'!$A418,2),""),"")</f>
        <v/>
      </c>
      <c r="N418" s="60" t="str">
        <f t="array" ref="N418">IFERROR(IF(N$2&lt;=$C$1,INDEX('Master Data'!$A$1:$H$686,'Evening Cow'!$A418,2),""),"")</f>
        <v/>
      </c>
      <c r="O418" s="60" t="str">
        <f t="array" ref="O418">IFERROR(IF(O$2&lt;=$C$1,INDEX('Master Data'!$A$1:$H$686,'Evening Cow'!$A418,2),""),"")</f>
        <v/>
      </c>
      <c r="P418" s="60" t="str">
        <f t="array" ref="P418">IFERROR(IF(P$2&lt;=$C$1,INDEX('Master Data'!$A$1:$H$686,'Evening Cow'!$A418,2),""),"")</f>
        <v/>
      </c>
      <c r="Q418" s="60" t="str">
        <f t="array" ref="Q418">IFERROR(IF(Q$2&lt;=$C$1,INDEX('Master Data'!$A$1:$H$686,'Evening Cow'!$A418,2),""),"")</f>
        <v/>
      </c>
      <c r="R418" s="60" t="str">
        <f t="array" ref="R418">IFERROR(IF(R$2&lt;=$C$1,INDEX('Master Data'!$A$1:$H$686,'Evening Cow'!$A418,2),""),"")</f>
        <v/>
      </c>
      <c r="S418" s="60" t="str">
        <f t="array" ref="S418">IFERROR(IF(S$2&lt;=$C$1,INDEX('Master Data'!$A$1:$H$686,'Evening Cow'!$A418,2),""),"")</f>
        <v/>
      </c>
      <c r="T418" s="60" t="str">
        <f t="array" ref="T418">IFERROR(IF(T$2&lt;=$C$1,INDEX('Master Data'!$A$1:$H$686,'Evening Cow'!$A418,2),""),"")</f>
        <v/>
      </c>
      <c r="U418" s="60" t="str">
        <f t="array" ref="U418">IFERROR(IF(U$2&lt;=$C$1,INDEX('Master Data'!$A$1:$H$686,'Evening Cow'!$A418,2),""),"")</f>
        <v/>
      </c>
      <c r="V418" s="60" t="str">
        <f t="array" ref="V418">IFERROR(IF(V$2&lt;=$C$1,INDEX('Master Data'!$A$1:$H$686,'Evening Cow'!$A418,2),""),"")</f>
        <v/>
      </c>
      <c r="W418" s="60" t="str">
        <f t="array" ref="W418">IFERROR(IF(W$2&lt;=$C$1,INDEX('Master Data'!$A$1:$H$686,'Evening Cow'!$A418,2),""),"")</f>
        <v/>
      </c>
      <c r="X418" s="60" t="str">
        <f t="array" ref="X418">IFERROR(IF(X$2&lt;=$C$1,INDEX('Master Data'!$A$1:$H$686,'Evening Cow'!$A418,2),""),"")</f>
        <v/>
      </c>
      <c r="Y418" s="60" t="str">
        <f t="array" ref="Y418">IFERROR(IF(Y$2&lt;=$C$1,INDEX('Master Data'!$A$1:$H$686,'Evening Cow'!$A418,2),""),"")</f>
        <v/>
      </c>
      <c r="Z418" s="60" t="str">
        <f t="array" ref="Z418">IFERROR(IF(Z$2&lt;=$C$1,INDEX('Master Data'!$A$1:$H$686,'Evening Cow'!$A418,2),""),"")</f>
        <v/>
      </c>
      <c r="AA418" s="60" t="str">
        <f t="array" ref="AA418">IFERROR(IF(AA$2&lt;=$C$1,INDEX('Master Data'!$A$1:$H$686,'Evening Cow'!$A418,2),""),"")</f>
        <v/>
      </c>
      <c r="AB418" s="60" t="str">
        <f t="array" ref="AB418">IFERROR(IF(AB$2&lt;=$C$1,INDEX('Master Data'!$A$1:$H$686,'Evening Cow'!$A418,2),""),"")</f>
        <v/>
      </c>
      <c r="AC418" s="60" t="str">
        <f t="array" ref="AC418">IFERROR(IF(AC$2&lt;=$C$1,INDEX('Master Data'!$A$1:$H$686,'Evening Cow'!$A418,2),""),"")</f>
        <v/>
      </c>
      <c r="AD418" s="60" t="str">
        <f t="array" ref="AD418">IFERROR(IF(AD$2&lt;=$C$1,INDEX('Master Data'!$A$1:$H$686,'Evening Cow'!$A418,2),""),"")</f>
        <v/>
      </c>
      <c r="AE418" s="12"/>
      <c r="AF418" s="12"/>
      <c r="AG418" s="12"/>
    </row>
    <row r="419" ht="14.25" customHeight="1">
      <c r="A419" s="60" t="str">
        <f>IFERROR(SMALL('Master Data'!H:H,ROW()-2),"")</f>
        <v/>
      </c>
      <c r="B419" s="61" t="str">
        <f t="array" ref="B419">IFERROR(INDEX('Master Data'!$A$1:$H$686,'Evening Cow'!$A419,1),"")</f>
        <v>Customer Name</v>
      </c>
      <c r="C419" s="60" t="str">
        <f t="array" ref="C419">IFERROR(IF(C$2&lt;=$C$1,INDEX('Master Data'!$A$1:$H$686,'Evening Cow'!$A419,2),""),"")</f>
        <v/>
      </c>
      <c r="D419" s="60" t="str">
        <f t="array" ref="D419">IFERROR(IF(D$2&lt;=$C$1,INDEX('Master Data'!$A$1:$H$686,'Evening Cow'!$A419,2),""),"")</f>
        <v/>
      </c>
      <c r="E419" s="60" t="str">
        <f t="array" ref="E419">IFERROR(IF(E$2&lt;=$C$1,INDEX('Master Data'!$A$1:$H$686,'Evening Cow'!$A419,2),""),"")</f>
        <v/>
      </c>
      <c r="F419" s="60" t="str">
        <f t="array" ref="F419">IFERROR(IF(F$2&lt;=$C$1,INDEX('Master Data'!$A$1:$H$686,'Evening Cow'!$A419,2),""),"")</f>
        <v/>
      </c>
      <c r="G419" s="60" t="str">
        <f t="array" ref="G419">IFERROR(IF(G$2&lt;=$C$1,INDEX('Master Data'!$A$1:$H$686,'Evening Cow'!$A419,2),""),"")</f>
        <v/>
      </c>
      <c r="H419" s="60" t="str">
        <f t="array" ref="H419">IFERROR(IF(H$2&lt;=$C$1,INDEX('Master Data'!$A$1:$H$686,'Evening Cow'!$A419,2),""),"")</f>
        <v/>
      </c>
      <c r="I419" s="60" t="str">
        <f t="array" ref="I419">IFERROR(IF(I$2&lt;=$C$1,INDEX('Master Data'!$A$1:$H$686,'Evening Cow'!$A419,2),""),"")</f>
        <v/>
      </c>
      <c r="J419" s="60" t="str">
        <f t="array" ref="J419">IFERROR(IF(J$2&lt;=$C$1,INDEX('Master Data'!$A$1:$H$686,'Evening Cow'!$A419,2),""),"")</f>
        <v/>
      </c>
      <c r="K419" s="60" t="str">
        <f t="array" ref="K419">IFERROR(IF(K$2&lt;=$C$1,INDEX('Master Data'!$A$1:$H$686,'Evening Cow'!$A419,2),""),"")</f>
        <v/>
      </c>
      <c r="L419" s="60" t="str">
        <f t="array" ref="L419">IFERROR(IF(L$2&lt;=$C$1,INDEX('Master Data'!$A$1:$H$686,'Evening Cow'!$A419,2),""),"")</f>
        <v/>
      </c>
      <c r="M419" s="60" t="str">
        <f t="array" ref="M419">IFERROR(IF(M$2&lt;=$C$1,INDEX('Master Data'!$A$1:$H$686,'Evening Cow'!$A419,2),""),"")</f>
        <v/>
      </c>
      <c r="N419" s="60" t="str">
        <f t="array" ref="N419">IFERROR(IF(N$2&lt;=$C$1,INDEX('Master Data'!$A$1:$H$686,'Evening Cow'!$A419,2),""),"")</f>
        <v/>
      </c>
      <c r="O419" s="60" t="str">
        <f t="array" ref="O419">IFERROR(IF(O$2&lt;=$C$1,INDEX('Master Data'!$A$1:$H$686,'Evening Cow'!$A419,2),""),"")</f>
        <v/>
      </c>
      <c r="P419" s="60" t="str">
        <f t="array" ref="P419">IFERROR(IF(P$2&lt;=$C$1,INDEX('Master Data'!$A$1:$H$686,'Evening Cow'!$A419,2),""),"")</f>
        <v/>
      </c>
      <c r="Q419" s="60" t="str">
        <f t="array" ref="Q419">IFERROR(IF(Q$2&lt;=$C$1,INDEX('Master Data'!$A$1:$H$686,'Evening Cow'!$A419,2),""),"")</f>
        <v/>
      </c>
      <c r="R419" s="60" t="str">
        <f t="array" ref="R419">IFERROR(IF(R$2&lt;=$C$1,INDEX('Master Data'!$A$1:$H$686,'Evening Cow'!$A419,2),""),"")</f>
        <v/>
      </c>
      <c r="S419" s="60" t="str">
        <f t="array" ref="S419">IFERROR(IF(S$2&lt;=$C$1,INDEX('Master Data'!$A$1:$H$686,'Evening Cow'!$A419,2),""),"")</f>
        <v/>
      </c>
      <c r="T419" s="60" t="str">
        <f t="array" ref="T419">IFERROR(IF(T$2&lt;=$C$1,INDEX('Master Data'!$A$1:$H$686,'Evening Cow'!$A419,2),""),"")</f>
        <v/>
      </c>
      <c r="U419" s="60" t="str">
        <f t="array" ref="U419">IFERROR(IF(U$2&lt;=$C$1,INDEX('Master Data'!$A$1:$H$686,'Evening Cow'!$A419,2),""),"")</f>
        <v/>
      </c>
      <c r="V419" s="60" t="str">
        <f t="array" ref="V419">IFERROR(IF(V$2&lt;=$C$1,INDEX('Master Data'!$A$1:$H$686,'Evening Cow'!$A419,2),""),"")</f>
        <v/>
      </c>
      <c r="W419" s="60" t="str">
        <f t="array" ref="W419">IFERROR(IF(W$2&lt;=$C$1,INDEX('Master Data'!$A$1:$H$686,'Evening Cow'!$A419,2),""),"")</f>
        <v/>
      </c>
      <c r="X419" s="60" t="str">
        <f t="array" ref="X419">IFERROR(IF(X$2&lt;=$C$1,INDEX('Master Data'!$A$1:$H$686,'Evening Cow'!$A419,2),""),"")</f>
        <v/>
      </c>
      <c r="Y419" s="60" t="str">
        <f t="array" ref="Y419">IFERROR(IF(Y$2&lt;=$C$1,INDEX('Master Data'!$A$1:$H$686,'Evening Cow'!$A419,2),""),"")</f>
        <v/>
      </c>
      <c r="Z419" s="60" t="str">
        <f t="array" ref="Z419">IFERROR(IF(Z$2&lt;=$C$1,INDEX('Master Data'!$A$1:$H$686,'Evening Cow'!$A419,2),""),"")</f>
        <v/>
      </c>
      <c r="AA419" s="60" t="str">
        <f t="array" ref="AA419">IFERROR(IF(AA$2&lt;=$C$1,INDEX('Master Data'!$A$1:$H$686,'Evening Cow'!$A419,2),""),"")</f>
        <v/>
      </c>
      <c r="AB419" s="60" t="str">
        <f t="array" ref="AB419">IFERROR(IF(AB$2&lt;=$C$1,INDEX('Master Data'!$A$1:$H$686,'Evening Cow'!$A419,2),""),"")</f>
        <v/>
      </c>
      <c r="AC419" s="60" t="str">
        <f t="array" ref="AC419">IFERROR(IF(AC$2&lt;=$C$1,INDEX('Master Data'!$A$1:$H$686,'Evening Cow'!$A419,2),""),"")</f>
        <v/>
      </c>
      <c r="AD419" s="60" t="str">
        <f t="array" ref="AD419">IFERROR(IF(AD$2&lt;=$C$1,INDEX('Master Data'!$A$1:$H$686,'Evening Cow'!$A419,2),""),"")</f>
        <v/>
      </c>
      <c r="AE419" s="12"/>
      <c r="AF419" s="12"/>
      <c r="AG419" s="12"/>
    </row>
    <row r="420" ht="14.25" customHeight="1">
      <c r="A420" s="60" t="str">
        <f>IFERROR(SMALL('Master Data'!H:H,ROW()-2),"")</f>
        <v/>
      </c>
      <c r="B420" s="61" t="str">
        <f t="array" ref="B420">IFERROR(INDEX('Master Data'!$A$1:$H$686,'Evening Cow'!$A420,1),"")</f>
        <v>Customer Name</v>
      </c>
      <c r="C420" s="60" t="str">
        <f t="array" ref="C420">IFERROR(IF(C$2&lt;=$C$1,INDEX('Master Data'!$A$1:$H$686,'Evening Cow'!$A420,2),""),"")</f>
        <v/>
      </c>
      <c r="D420" s="60" t="str">
        <f t="array" ref="D420">IFERROR(IF(D$2&lt;=$C$1,INDEX('Master Data'!$A$1:$H$686,'Evening Cow'!$A420,2),""),"")</f>
        <v/>
      </c>
      <c r="E420" s="60" t="str">
        <f t="array" ref="E420">IFERROR(IF(E$2&lt;=$C$1,INDEX('Master Data'!$A$1:$H$686,'Evening Cow'!$A420,2),""),"")</f>
        <v/>
      </c>
      <c r="F420" s="60" t="str">
        <f t="array" ref="F420">IFERROR(IF(F$2&lt;=$C$1,INDEX('Master Data'!$A$1:$H$686,'Evening Cow'!$A420,2),""),"")</f>
        <v/>
      </c>
      <c r="G420" s="60" t="str">
        <f t="array" ref="G420">IFERROR(IF(G$2&lt;=$C$1,INDEX('Master Data'!$A$1:$H$686,'Evening Cow'!$A420,2),""),"")</f>
        <v/>
      </c>
      <c r="H420" s="60" t="str">
        <f t="array" ref="H420">IFERROR(IF(H$2&lt;=$C$1,INDEX('Master Data'!$A$1:$H$686,'Evening Cow'!$A420,2),""),"")</f>
        <v/>
      </c>
      <c r="I420" s="60" t="str">
        <f t="array" ref="I420">IFERROR(IF(I$2&lt;=$C$1,INDEX('Master Data'!$A$1:$H$686,'Evening Cow'!$A420,2),""),"")</f>
        <v/>
      </c>
      <c r="J420" s="60" t="str">
        <f t="array" ref="J420">IFERROR(IF(J$2&lt;=$C$1,INDEX('Master Data'!$A$1:$H$686,'Evening Cow'!$A420,2),""),"")</f>
        <v/>
      </c>
      <c r="K420" s="60" t="str">
        <f t="array" ref="K420">IFERROR(IF(K$2&lt;=$C$1,INDEX('Master Data'!$A$1:$H$686,'Evening Cow'!$A420,2),""),"")</f>
        <v/>
      </c>
      <c r="L420" s="60" t="str">
        <f t="array" ref="L420">IFERROR(IF(L$2&lt;=$C$1,INDEX('Master Data'!$A$1:$H$686,'Evening Cow'!$A420,2),""),"")</f>
        <v/>
      </c>
      <c r="M420" s="60" t="str">
        <f t="array" ref="M420">IFERROR(IF(M$2&lt;=$C$1,INDEX('Master Data'!$A$1:$H$686,'Evening Cow'!$A420,2),""),"")</f>
        <v/>
      </c>
      <c r="N420" s="60" t="str">
        <f t="array" ref="N420">IFERROR(IF(N$2&lt;=$C$1,INDEX('Master Data'!$A$1:$H$686,'Evening Cow'!$A420,2),""),"")</f>
        <v/>
      </c>
      <c r="O420" s="60" t="str">
        <f t="array" ref="O420">IFERROR(IF(O$2&lt;=$C$1,INDEX('Master Data'!$A$1:$H$686,'Evening Cow'!$A420,2),""),"")</f>
        <v/>
      </c>
      <c r="P420" s="60" t="str">
        <f t="array" ref="P420">IFERROR(IF(P$2&lt;=$C$1,INDEX('Master Data'!$A$1:$H$686,'Evening Cow'!$A420,2),""),"")</f>
        <v/>
      </c>
      <c r="Q420" s="60" t="str">
        <f t="array" ref="Q420">IFERROR(IF(Q$2&lt;=$C$1,INDEX('Master Data'!$A$1:$H$686,'Evening Cow'!$A420,2),""),"")</f>
        <v/>
      </c>
      <c r="R420" s="60" t="str">
        <f t="array" ref="R420">IFERROR(IF(R$2&lt;=$C$1,INDEX('Master Data'!$A$1:$H$686,'Evening Cow'!$A420,2),""),"")</f>
        <v/>
      </c>
      <c r="S420" s="60" t="str">
        <f t="array" ref="S420">IFERROR(IF(S$2&lt;=$C$1,INDEX('Master Data'!$A$1:$H$686,'Evening Cow'!$A420,2),""),"")</f>
        <v/>
      </c>
      <c r="T420" s="60" t="str">
        <f t="array" ref="T420">IFERROR(IF(T$2&lt;=$C$1,INDEX('Master Data'!$A$1:$H$686,'Evening Cow'!$A420,2),""),"")</f>
        <v/>
      </c>
      <c r="U420" s="60" t="str">
        <f t="array" ref="U420">IFERROR(IF(U$2&lt;=$C$1,INDEX('Master Data'!$A$1:$H$686,'Evening Cow'!$A420,2),""),"")</f>
        <v/>
      </c>
      <c r="V420" s="60" t="str">
        <f t="array" ref="V420">IFERROR(IF(V$2&lt;=$C$1,INDEX('Master Data'!$A$1:$H$686,'Evening Cow'!$A420,2),""),"")</f>
        <v/>
      </c>
      <c r="W420" s="60" t="str">
        <f t="array" ref="W420">IFERROR(IF(W$2&lt;=$C$1,INDEX('Master Data'!$A$1:$H$686,'Evening Cow'!$A420,2),""),"")</f>
        <v/>
      </c>
      <c r="X420" s="60" t="str">
        <f t="array" ref="X420">IFERROR(IF(X$2&lt;=$C$1,INDEX('Master Data'!$A$1:$H$686,'Evening Cow'!$A420,2),""),"")</f>
        <v/>
      </c>
      <c r="Y420" s="60" t="str">
        <f t="array" ref="Y420">IFERROR(IF(Y$2&lt;=$C$1,INDEX('Master Data'!$A$1:$H$686,'Evening Cow'!$A420,2),""),"")</f>
        <v/>
      </c>
      <c r="Z420" s="60" t="str">
        <f t="array" ref="Z420">IFERROR(IF(Z$2&lt;=$C$1,INDEX('Master Data'!$A$1:$H$686,'Evening Cow'!$A420,2),""),"")</f>
        <v/>
      </c>
      <c r="AA420" s="60" t="str">
        <f t="array" ref="AA420">IFERROR(IF(AA$2&lt;=$C$1,INDEX('Master Data'!$A$1:$H$686,'Evening Cow'!$A420,2),""),"")</f>
        <v/>
      </c>
      <c r="AB420" s="60" t="str">
        <f t="array" ref="AB420">IFERROR(IF(AB$2&lt;=$C$1,INDEX('Master Data'!$A$1:$H$686,'Evening Cow'!$A420,2),""),"")</f>
        <v/>
      </c>
      <c r="AC420" s="60" t="str">
        <f t="array" ref="AC420">IFERROR(IF(AC$2&lt;=$C$1,INDEX('Master Data'!$A$1:$H$686,'Evening Cow'!$A420,2),""),"")</f>
        <v/>
      </c>
      <c r="AD420" s="60" t="str">
        <f t="array" ref="AD420">IFERROR(IF(AD$2&lt;=$C$1,INDEX('Master Data'!$A$1:$H$686,'Evening Cow'!$A420,2),""),"")</f>
        <v/>
      </c>
      <c r="AE420" s="12"/>
      <c r="AF420" s="12"/>
      <c r="AG420" s="12"/>
    </row>
    <row r="421" ht="14.25" customHeight="1">
      <c r="A421" s="60" t="str">
        <f>IFERROR(SMALL('Master Data'!H:H,ROW()-2),"")</f>
        <v/>
      </c>
      <c r="B421" s="61" t="str">
        <f t="array" ref="B421">IFERROR(INDEX('Master Data'!$A$1:$H$686,'Evening Cow'!$A421,1),"")</f>
        <v>Customer Name</v>
      </c>
      <c r="C421" s="60" t="str">
        <f t="array" ref="C421">IFERROR(IF(C$2&lt;=$C$1,INDEX('Master Data'!$A$1:$H$686,'Evening Cow'!$A421,2),""),"")</f>
        <v/>
      </c>
      <c r="D421" s="60" t="str">
        <f t="array" ref="D421">IFERROR(IF(D$2&lt;=$C$1,INDEX('Master Data'!$A$1:$H$686,'Evening Cow'!$A421,2),""),"")</f>
        <v/>
      </c>
      <c r="E421" s="60" t="str">
        <f t="array" ref="E421">IFERROR(IF(E$2&lt;=$C$1,INDEX('Master Data'!$A$1:$H$686,'Evening Cow'!$A421,2),""),"")</f>
        <v/>
      </c>
      <c r="F421" s="60" t="str">
        <f t="array" ref="F421">IFERROR(IF(F$2&lt;=$C$1,INDEX('Master Data'!$A$1:$H$686,'Evening Cow'!$A421,2),""),"")</f>
        <v/>
      </c>
      <c r="G421" s="60" t="str">
        <f t="array" ref="G421">IFERROR(IF(G$2&lt;=$C$1,INDEX('Master Data'!$A$1:$H$686,'Evening Cow'!$A421,2),""),"")</f>
        <v/>
      </c>
      <c r="H421" s="60" t="str">
        <f t="array" ref="H421">IFERROR(IF(H$2&lt;=$C$1,INDEX('Master Data'!$A$1:$H$686,'Evening Cow'!$A421,2),""),"")</f>
        <v/>
      </c>
      <c r="I421" s="60" t="str">
        <f t="array" ref="I421">IFERROR(IF(I$2&lt;=$C$1,INDEX('Master Data'!$A$1:$H$686,'Evening Cow'!$A421,2),""),"")</f>
        <v/>
      </c>
      <c r="J421" s="60" t="str">
        <f t="array" ref="J421">IFERROR(IF(J$2&lt;=$C$1,INDEX('Master Data'!$A$1:$H$686,'Evening Cow'!$A421,2),""),"")</f>
        <v/>
      </c>
      <c r="K421" s="60" t="str">
        <f t="array" ref="K421">IFERROR(IF(K$2&lt;=$C$1,INDEX('Master Data'!$A$1:$H$686,'Evening Cow'!$A421,2),""),"")</f>
        <v/>
      </c>
      <c r="L421" s="60" t="str">
        <f t="array" ref="L421">IFERROR(IF(L$2&lt;=$C$1,INDEX('Master Data'!$A$1:$H$686,'Evening Cow'!$A421,2),""),"")</f>
        <v/>
      </c>
      <c r="M421" s="60" t="str">
        <f t="array" ref="M421">IFERROR(IF(M$2&lt;=$C$1,INDEX('Master Data'!$A$1:$H$686,'Evening Cow'!$A421,2),""),"")</f>
        <v/>
      </c>
      <c r="N421" s="60" t="str">
        <f t="array" ref="N421">IFERROR(IF(N$2&lt;=$C$1,INDEX('Master Data'!$A$1:$H$686,'Evening Cow'!$A421,2),""),"")</f>
        <v/>
      </c>
      <c r="O421" s="60" t="str">
        <f t="array" ref="O421">IFERROR(IF(O$2&lt;=$C$1,INDEX('Master Data'!$A$1:$H$686,'Evening Cow'!$A421,2),""),"")</f>
        <v/>
      </c>
      <c r="P421" s="60" t="str">
        <f t="array" ref="P421">IFERROR(IF(P$2&lt;=$C$1,INDEX('Master Data'!$A$1:$H$686,'Evening Cow'!$A421,2),""),"")</f>
        <v/>
      </c>
      <c r="Q421" s="60" t="str">
        <f t="array" ref="Q421">IFERROR(IF(Q$2&lt;=$C$1,INDEX('Master Data'!$A$1:$H$686,'Evening Cow'!$A421,2),""),"")</f>
        <v/>
      </c>
      <c r="R421" s="60" t="str">
        <f t="array" ref="R421">IFERROR(IF(R$2&lt;=$C$1,INDEX('Master Data'!$A$1:$H$686,'Evening Cow'!$A421,2),""),"")</f>
        <v/>
      </c>
      <c r="S421" s="60" t="str">
        <f t="array" ref="S421">IFERROR(IF(S$2&lt;=$C$1,INDEX('Master Data'!$A$1:$H$686,'Evening Cow'!$A421,2),""),"")</f>
        <v/>
      </c>
      <c r="T421" s="60" t="str">
        <f t="array" ref="T421">IFERROR(IF(T$2&lt;=$C$1,INDEX('Master Data'!$A$1:$H$686,'Evening Cow'!$A421,2),""),"")</f>
        <v/>
      </c>
      <c r="U421" s="60" t="str">
        <f t="array" ref="U421">IFERROR(IF(U$2&lt;=$C$1,INDEX('Master Data'!$A$1:$H$686,'Evening Cow'!$A421,2),""),"")</f>
        <v/>
      </c>
      <c r="V421" s="60" t="str">
        <f t="array" ref="V421">IFERROR(IF(V$2&lt;=$C$1,INDEX('Master Data'!$A$1:$H$686,'Evening Cow'!$A421,2),""),"")</f>
        <v/>
      </c>
      <c r="W421" s="60" t="str">
        <f t="array" ref="W421">IFERROR(IF(W$2&lt;=$C$1,INDEX('Master Data'!$A$1:$H$686,'Evening Cow'!$A421,2),""),"")</f>
        <v/>
      </c>
      <c r="X421" s="60" t="str">
        <f t="array" ref="X421">IFERROR(IF(X$2&lt;=$C$1,INDEX('Master Data'!$A$1:$H$686,'Evening Cow'!$A421,2),""),"")</f>
        <v/>
      </c>
      <c r="Y421" s="60" t="str">
        <f t="array" ref="Y421">IFERROR(IF(Y$2&lt;=$C$1,INDEX('Master Data'!$A$1:$H$686,'Evening Cow'!$A421,2),""),"")</f>
        <v/>
      </c>
      <c r="Z421" s="60" t="str">
        <f t="array" ref="Z421">IFERROR(IF(Z$2&lt;=$C$1,INDEX('Master Data'!$A$1:$H$686,'Evening Cow'!$A421,2),""),"")</f>
        <v/>
      </c>
      <c r="AA421" s="60" t="str">
        <f t="array" ref="AA421">IFERROR(IF(AA$2&lt;=$C$1,INDEX('Master Data'!$A$1:$H$686,'Evening Cow'!$A421,2),""),"")</f>
        <v/>
      </c>
      <c r="AB421" s="60" t="str">
        <f t="array" ref="AB421">IFERROR(IF(AB$2&lt;=$C$1,INDEX('Master Data'!$A$1:$H$686,'Evening Cow'!$A421,2),""),"")</f>
        <v/>
      </c>
      <c r="AC421" s="60" t="str">
        <f t="array" ref="AC421">IFERROR(IF(AC$2&lt;=$C$1,INDEX('Master Data'!$A$1:$H$686,'Evening Cow'!$A421,2),""),"")</f>
        <v/>
      </c>
      <c r="AD421" s="60" t="str">
        <f t="array" ref="AD421">IFERROR(IF(AD$2&lt;=$C$1,INDEX('Master Data'!$A$1:$H$686,'Evening Cow'!$A421,2),""),"")</f>
        <v/>
      </c>
      <c r="AE421" s="12"/>
      <c r="AF421" s="12"/>
      <c r="AG421" s="12"/>
    </row>
    <row r="422" ht="14.25" customHeight="1">
      <c r="A422" s="60" t="str">
        <f>IFERROR(SMALL('Master Data'!H:H,ROW()-2),"")</f>
        <v/>
      </c>
      <c r="B422" s="61" t="str">
        <f t="array" ref="B422">IFERROR(INDEX('Master Data'!$A$1:$H$686,'Evening Cow'!$A422,1),"")</f>
        <v>Customer Name</v>
      </c>
      <c r="C422" s="60" t="str">
        <f t="array" ref="C422">IFERROR(IF(C$2&lt;=$C$1,INDEX('Master Data'!$A$1:$H$686,'Evening Cow'!$A422,2),""),"")</f>
        <v/>
      </c>
      <c r="D422" s="60" t="str">
        <f t="array" ref="D422">IFERROR(IF(D$2&lt;=$C$1,INDEX('Master Data'!$A$1:$H$686,'Evening Cow'!$A422,2),""),"")</f>
        <v/>
      </c>
      <c r="E422" s="60" t="str">
        <f t="array" ref="E422">IFERROR(IF(E$2&lt;=$C$1,INDEX('Master Data'!$A$1:$H$686,'Evening Cow'!$A422,2),""),"")</f>
        <v/>
      </c>
      <c r="F422" s="60" t="str">
        <f t="array" ref="F422">IFERROR(IF(F$2&lt;=$C$1,INDEX('Master Data'!$A$1:$H$686,'Evening Cow'!$A422,2),""),"")</f>
        <v/>
      </c>
      <c r="G422" s="60" t="str">
        <f t="array" ref="G422">IFERROR(IF(G$2&lt;=$C$1,INDEX('Master Data'!$A$1:$H$686,'Evening Cow'!$A422,2),""),"")</f>
        <v/>
      </c>
      <c r="H422" s="60" t="str">
        <f t="array" ref="H422">IFERROR(IF(H$2&lt;=$C$1,INDEX('Master Data'!$A$1:$H$686,'Evening Cow'!$A422,2),""),"")</f>
        <v/>
      </c>
      <c r="I422" s="60" t="str">
        <f t="array" ref="I422">IFERROR(IF(I$2&lt;=$C$1,INDEX('Master Data'!$A$1:$H$686,'Evening Cow'!$A422,2),""),"")</f>
        <v/>
      </c>
      <c r="J422" s="60" t="str">
        <f t="array" ref="J422">IFERROR(IF(J$2&lt;=$C$1,INDEX('Master Data'!$A$1:$H$686,'Evening Cow'!$A422,2),""),"")</f>
        <v/>
      </c>
      <c r="K422" s="60" t="str">
        <f t="array" ref="K422">IFERROR(IF(K$2&lt;=$C$1,INDEX('Master Data'!$A$1:$H$686,'Evening Cow'!$A422,2),""),"")</f>
        <v/>
      </c>
      <c r="L422" s="60" t="str">
        <f t="array" ref="L422">IFERROR(IF(L$2&lt;=$C$1,INDEX('Master Data'!$A$1:$H$686,'Evening Cow'!$A422,2),""),"")</f>
        <v/>
      </c>
      <c r="M422" s="60" t="str">
        <f t="array" ref="M422">IFERROR(IF(M$2&lt;=$C$1,INDEX('Master Data'!$A$1:$H$686,'Evening Cow'!$A422,2),""),"")</f>
        <v/>
      </c>
      <c r="N422" s="60" t="str">
        <f t="array" ref="N422">IFERROR(IF(N$2&lt;=$C$1,INDEX('Master Data'!$A$1:$H$686,'Evening Cow'!$A422,2),""),"")</f>
        <v/>
      </c>
      <c r="O422" s="60" t="str">
        <f t="array" ref="O422">IFERROR(IF(O$2&lt;=$C$1,INDEX('Master Data'!$A$1:$H$686,'Evening Cow'!$A422,2),""),"")</f>
        <v/>
      </c>
      <c r="P422" s="60" t="str">
        <f t="array" ref="P422">IFERROR(IF(P$2&lt;=$C$1,INDEX('Master Data'!$A$1:$H$686,'Evening Cow'!$A422,2),""),"")</f>
        <v/>
      </c>
      <c r="Q422" s="60" t="str">
        <f t="array" ref="Q422">IFERROR(IF(Q$2&lt;=$C$1,INDEX('Master Data'!$A$1:$H$686,'Evening Cow'!$A422,2),""),"")</f>
        <v/>
      </c>
      <c r="R422" s="60" t="str">
        <f t="array" ref="R422">IFERROR(IF(R$2&lt;=$C$1,INDEX('Master Data'!$A$1:$H$686,'Evening Cow'!$A422,2),""),"")</f>
        <v/>
      </c>
      <c r="S422" s="60" t="str">
        <f t="array" ref="S422">IFERROR(IF(S$2&lt;=$C$1,INDEX('Master Data'!$A$1:$H$686,'Evening Cow'!$A422,2),""),"")</f>
        <v/>
      </c>
      <c r="T422" s="60" t="str">
        <f t="array" ref="T422">IFERROR(IF(T$2&lt;=$C$1,INDEX('Master Data'!$A$1:$H$686,'Evening Cow'!$A422,2),""),"")</f>
        <v/>
      </c>
      <c r="U422" s="60" t="str">
        <f t="array" ref="U422">IFERROR(IF(U$2&lt;=$C$1,INDEX('Master Data'!$A$1:$H$686,'Evening Cow'!$A422,2),""),"")</f>
        <v/>
      </c>
      <c r="V422" s="60" t="str">
        <f t="array" ref="V422">IFERROR(IF(V$2&lt;=$C$1,INDEX('Master Data'!$A$1:$H$686,'Evening Cow'!$A422,2),""),"")</f>
        <v/>
      </c>
      <c r="W422" s="60" t="str">
        <f t="array" ref="W422">IFERROR(IF(W$2&lt;=$C$1,INDEX('Master Data'!$A$1:$H$686,'Evening Cow'!$A422,2),""),"")</f>
        <v/>
      </c>
      <c r="X422" s="60" t="str">
        <f t="array" ref="X422">IFERROR(IF(X$2&lt;=$C$1,INDEX('Master Data'!$A$1:$H$686,'Evening Cow'!$A422,2),""),"")</f>
        <v/>
      </c>
      <c r="Y422" s="60" t="str">
        <f t="array" ref="Y422">IFERROR(IF(Y$2&lt;=$C$1,INDEX('Master Data'!$A$1:$H$686,'Evening Cow'!$A422,2),""),"")</f>
        <v/>
      </c>
      <c r="Z422" s="60" t="str">
        <f t="array" ref="Z422">IFERROR(IF(Z$2&lt;=$C$1,INDEX('Master Data'!$A$1:$H$686,'Evening Cow'!$A422,2),""),"")</f>
        <v/>
      </c>
      <c r="AA422" s="60" t="str">
        <f t="array" ref="AA422">IFERROR(IF(AA$2&lt;=$C$1,INDEX('Master Data'!$A$1:$H$686,'Evening Cow'!$A422,2),""),"")</f>
        <v/>
      </c>
      <c r="AB422" s="60" t="str">
        <f t="array" ref="AB422">IFERROR(IF(AB$2&lt;=$C$1,INDEX('Master Data'!$A$1:$H$686,'Evening Cow'!$A422,2),""),"")</f>
        <v/>
      </c>
      <c r="AC422" s="60" t="str">
        <f t="array" ref="AC422">IFERROR(IF(AC$2&lt;=$C$1,INDEX('Master Data'!$A$1:$H$686,'Evening Cow'!$A422,2),""),"")</f>
        <v/>
      </c>
      <c r="AD422" s="60" t="str">
        <f t="array" ref="AD422">IFERROR(IF(AD$2&lt;=$C$1,INDEX('Master Data'!$A$1:$H$686,'Evening Cow'!$A422,2),""),"")</f>
        <v/>
      </c>
      <c r="AE422" s="12"/>
      <c r="AF422" s="12"/>
      <c r="AG422" s="12"/>
    </row>
    <row r="423" ht="14.25" customHeight="1">
      <c r="A423" s="60" t="str">
        <f>IFERROR(SMALL('Master Data'!H:H,ROW()-2),"")</f>
        <v/>
      </c>
      <c r="B423" s="61" t="str">
        <f t="array" ref="B423">IFERROR(INDEX('Master Data'!$A$1:$H$686,'Evening Cow'!$A423,1),"")</f>
        <v>Customer Name</v>
      </c>
      <c r="C423" s="60" t="str">
        <f t="array" ref="C423">IFERROR(IF(C$2&lt;=$C$1,INDEX('Master Data'!$A$1:$H$686,'Evening Cow'!$A423,2),""),"")</f>
        <v/>
      </c>
      <c r="D423" s="60" t="str">
        <f t="array" ref="D423">IFERROR(IF(D$2&lt;=$C$1,INDEX('Master Data'!$A$1:$H$686,'Evening Cow'!$A423,2),""),"")</f>
        <v/>
      </c>
      <c r="E423" s="60" t="str">
        <f t="array" ref="E423">IFERROR(IF(E$2&lt;=$C$1,INDEX('Master Data'!$A$1:$H$686,'Evening Cow'!$A423,2),""),"")</f>
        <v/>
      </c>
      <c r="F423" s="60" t="str">
        <f t="array" ref="F423">IFERROR(IF(F$2&lt;=$C$1,INDEX('Master Data'!$A$1:$H$686,'Evening Cow'!$A423,2),""),"")</f>
        <v/>
      </c>
      <c r="G423" s="60" t="str">
        <f t="array" ref="G423">IFERROR(IF(G$2&lt;=$C$1,INDEX('Master Data'!$A$1:$H$686,'Evening Cow'!$A423,2),""),"")</f>
        <v/>
      </c>
      <c r="H423" s="60" t="str">
        <f t="array" ref="H423">IFERROR(IF(H$2&lt;=$C$1,INDEX('Master Data'!$A$1:$H$686,'Evening Cow'!$A423,2),""),"")</f>
        <v/>
      </c>
      <c r="I423" s="60" t="str">
        <f t="array" ref="I423">IFERROR(IF(I$2&lt;=$C$1,INDEX('Master Data'!$A$1:$H$686,'Evening Cow'!$A423,2),""),"")</f>
        <v/>
      </c>
      <c r="J423" s="60" t="str">
        <f t="array" ref="J423">IFERROR(IF(J$2&lt;=$C$1,INDEX('Master Data'!$A$1:$H$686,'Evening Cow'!$A423,2),""),"")</f>
        <v/>
      </c>
      <c r="K423" s="60" t="str">
        <f t="array" ref="K423">IFERROR(IF(K$2&lt;=$C$1,INDEX('Master Data'!$A$1:$H$686,'Evening Cow'!$A423,2),""),"")</f>
        <v/>
      </c>
      <c r="L423" s="60" t="str">
        <f t="array" ref="L423">IFERROR(IF(L$2&lt;=$C$1,INDEX('Master Data'!$A$1:$H$686,'Evening Cow'!$A423,2),""),"")</f>
        <v/>
      </c>
      <c r="M423" s="60" t="str">
        <f t="array" ref="M423">IFERROR(IF(M$2&lt;=$C$1,INDEX('Master Data'!$A$1:$H$686,'Evening Cow'!$A423,2),""),"")</f>
        <v/>
      </c>
      <c r="N423" s="60" t="str">
        <f t="array" ref="N423">IFERROR(IF(N$2&lt;=$C$1,INDEX('Master Data'!$A$1:$H$686,'Evening Cow'!$A423,2),""),"")</f>
        <v/>
      </c>
      <c r="O423" s="60" t="str">
        <f t="array" ref="O423">IFERROR(IF(O$2&lt;=$C$1,INDEX('Master Data'!$A$1:$H$686,'Evening Cow'!$A423,2),""),"")</f>
        <v/>
      </c>
      <c r="P423" s="60" t="str">
        <f t="array" ref="P423">IFERROR(IF(P$2&lt;=$C$1,INDEX('Master Data'!$A$1:$H$686,'Evening Cow'!$A423,2),""),"")</f>
        <v/>
      </c>
      <c r="Q423" s="60" t="str">
        <f t="array" ref="Q423">IFERROR(IF(Q$2&lt;=$C$1,INDEX('Master Data'!$A$1:$H$686,'Evening Cow'!$A423,2),""),"")</f>
        <v/>
      </c>
      <c r="R423" s="60" t="str">
        <f t="array" ref="R423">IFERROR(IF(R$2&lt;=$C$1,INDEX('Master Data'!$A$1:$H$686,'Evening Cow'!$A423,2),""),"")</f>
        <v/>
      </c>
      <c r="S423" s="60" t="str">
        <f t="array" ref="S423">IFERROR(IF(S$2&lt;=$C$1,INDEX('Master Data'!$A$1:$H$686,'Evening Cow'!$A423,2),""),"")</f>
        <v/>
      </c>
      <c r="T423" s="60" t="str">
        <f t="array" ref="T423">IFERROR(IF(T$2&lt;=$C$1,INDEX('Master Data'!$A$1:$H$686,'Evening Cow'!$A423,2),""),"")</f>
        <v/>
      </c>
      <c r="U423" s="60" t="str">
        <f t="array" ref="U423">IFERROR(IF(U$2&lt;=$C$1,INDEX('Master Data'!$A$1:$H$686,'Evening Cow'!$A423,2),""),"")</f>
        <v/>
      </c>
      <c r="V423" s="60" t="str">
        <f t="array" ref="V423">IFERROR(IF(V$2&lt;=$C$1,INDEX('Master Data'!$A$1:$H$686,'Evening Cow'!$A423,2),""),"")</f>
        <v/>
      </c>
      <c r="W423" s="60" t="str">
        <f t="array" ref="W423">IFERROR(IF(W$2&lt;=$C$1,INDEX('Master Data'!$A$1:$H$686,'Evening Cow'!$A423,2),""),"")</f>
        <v/>
      </c>
      <c r="X423" s="60" t="str">
        <f t="array" ref="X423">IFERROR(IF(X$2&lt;=$C$1,INDEX('Master Data'!$A$1:$H$686,'Evening Cow'!$A423,2),""),"")</f>
        <v/>
      </c>
      <c r="Y423" s="60" t="str">
        <f t="array" ref="Y423">IFERROR(IF(Y$2&lt;=$C$1,INDEX('Master Data'!$A$1:$H$686,'Evening Cow'!$A423,2),""),"")</f>
        <v/>
      </c>
      <c r="Z423" s="60" t="str">
        <f t="array" ref="Z423">IFERROR(IF(Z$2&lt;=$C$1,INDEX('Master Data'!$A$1:$H$686,'Evening Cow'!$A423,2),""),"")</f>
        <v/>
      </c>
      <c r="AA423" s="60" t="str">
        <f t="array" ref="AA423">IFERROR(IF(AA$2&lt;=$C$1,INDEX('Master Data'!$A$1:$H$686,'Evening Cow'!$A423,2),""),"")</f>
        <v/>
      </c>
      <c r="AB423" s="60" t="str">
        <f t="array" ref="AB423">IFERROR(IF(AB$2&lt;=$C$1,INDEX('Master Data'!$A$1:$H$686,'Evening Cow'!$A423,2),""),"")</f>
        <v/>
      </c>
      <c r="AC423" s="60" t="str">
        <f t="array" ref="AC423">IFERROR(IF(AC$2&lt;=$C$1,INDEX('Master Data'!$A$1:$H$686,'Evening Cow'!$A423,2),""),"")</f>
        <v/>
      </c>
      <c r="AD423" s="60" t="str">
        <f t="array" ref="AD423">IFERROR(IF(AD$2&lt;=$C$1,INDEX('Master Data'!$A$1:$H$686,'Evening Cow'!$A423,2),""),"")</f>
        <v/>
      </c>
      <c r="AE423" s="12"/>
      <c r="AF423" s="12"/>
      <c r="AG423" s="12"/>
    </row>
    <row r="424" ht="14.25" customHeight="1">
      <c r="A424" s="60" t="str">
        <f>IFERROR(SMALL('Master Data'!H:H,ROW()-2),"")</f>
        <v/>
      </c>
      <c r="B424" s="61" t="str">
        <f t="array" ref="B424">IFERROR(INDEX('Master Data'!$A$1:$H$686,'Evening Cow'!$A424,1),"")</f>
        <v>Customer Name</v>
      </c>
      <c r="C424" s="60" t="str">
        <f t="array" ref="C424">IFERROR(IF(C$2&lt;=$C$1,INDEX('Master Data'!$A$1:$H$686,'Evening Cow'!$A424,2),""),"")</f>
        <v/>
      </c>
      <c r="D424" s="60" t="str">
        <f t="array" ref="D424">IFERROR(IF(D$2&lt;=$C$1,INDEX('Master Data'!$A$1:$H$686,'Evening Cow'!$A424,2),""),"")</f>
        <v/>
      </c>
      <c r="E424" s="60" t="str">
        <f t="array" ref="E424">IFERROR(IF(E$2&lt;=$C$1,INDEX('Master Data'!$A$1:$H$686,'Evening Cow'!$A424,2),""),"")</f>
        <v/>
      </c>
      <c r="F424" s="60" t="str">
        <f t="array" ref="F424">IFERROR(IF(F$2&lt;=$C$1,INDEX('Master Data'!$A$1:$H$686,'Evening Cow'!$A424,2),""),"")</f>
        <v/>
      </c>
      <c r="G424" s="60" t="str">
        <f t="array" ref="G424">IFERROR(IF(G$2&lt;=$C$1,INDEX('Master Data'!$A$1:$H$686,'Evening Cow'!$A424,2),""),"")</f>
        <v/>
      </c>
      <c r="H424" s="60" t="str">
        <f t="array" ref="H424">IFERROR(IF(H$2&lt;=$C$1,INDEX('Master Data'!$A$1:$H$686,'Evening Cow'!$A424,2),""),"")</f>
        <v/>
      </c>
      <c r="I424" s="60" t="str">
        <f t="array" ref="I424">IFERROR(IF(I$2&lt;=$C$1,INDEX('Master Data'!$A$1:$H$686,'Evening Cow'!$A424,2),""),"")</f>
        <v/>
      </c>
      <c r="J424" s="60" t="str">
        <f t="array" ref="J424">IFERROR(IF(J$2&lt;=$C$1,INDEX('Master Data'!$A$1:$H$686,'Evening Cow'!$A424,2),""),"")</f>
        <v/>
      </c>
      <c r="K424" s="60" t="str">
        <f t="array" ref="K424">IFERROR(IF(K$2&lt;=$C$1,INDEX('Master Data'!$A$1:$H$686,'Evening Cow'!$A424,2),""),"")</f>
        <v/>
      </c>
      <c r="L424" s="60" t="str">
        <f t="array" ref="L424">IFERROR(IF(L$2&lt;=$C$1,INDEX('Master Data'!$A$1:$H$686,'Evening Cow'!$A424,2),""),"")</f>
        <v/>
      </c>
      <c r="M424" s="60" t="str">
        <f t="array" ref="M424">IFERROR(IF(M$2&lt;=$C$1,INDEX('Master Data'!$A$1:$H$686,'Evening Cow'!$A424,2),""),"")</f>
        <v/>
      </c>
      <c r="N424" s="60" t="str">
        <f t="array" ref="N424">IFERROR(IF(N$2&lt;=$C$1,INDEX('Master Data'!$A$1:$H$686,'Evening Cow'!$A424,2),""),"")</f>
        <v/>
      </c>
      <c r="O424" s="60" t="str">
        <f t="array" ref="O424">IFERROR(IF(O$2&lt;=$C$1,INDEX('Master Data'!$A$1:$H$686,'Evening Cow'!$A424,2),""),"")</f>
        <v/>
      </c>
      <c r="P424" s="60" t="str">
        <f t="array" ref="P424">IFERROR(IF(P$2&lt;=$C$1,INDEX('Master Data'!$A$1:$H$686,'Evening Cow'!$A424,2),""),"")</f>
        <v/>
      </c>
      <c r="Q424" s="60" t="str">
        <f t="array" ref="Q424">IFERROR(IF(Q$2&lt;=$C$1,INDEX('Master Data'!$A$1:$H$686,'Evening Cow'!$A424,2),""),"")</f>
        <v/>
      </c>
      <c r="R424" s="60" t="str">
        <f t="array" ref="R424">IFERROR(IF(R$2&lt;=$C$1,INDEX('Master Data'!$A$1:$H$686,'Evening Cow'!$A424,2),""),"")</f>
        <v/>
      </c>
      <c r="S424" s="60" t="str">
        <f t="array" ref="S424">IFERROR(IF(S$2&lt;=$C$1,INDEX('Master Data'!$A$1:$H$686,'Evening Cow'!$A424,2),""),"")</f>
        <v/>
      </c>
      <c r="T424" s="60" t="str">
        <f t="array" ref="T424">IFERROR(IF(T$2&lt;=$C$1,INDEX('Master Data'!$A$1:$H$686,'Evening Cow'!$A424,2),""),"")</f>
        <v/>
      </c>
      <c r="U424" s="60" t="str">
        <f t="array" ref="U424">IFERROR(IF(U$2&lt;=$C$1,INDEX('Master Data'!$A$1:$H$686,'Evening Cow'!$A424,2),""),"")</f>
        <v/>
      </c>
      <c r="V424" s="60" t="str">
        <f t="array" ref="V424">IFERROR(IF(V$2&lt;=$C$1,INDEX('Master Data'!$A$1:$H$686,'Evening Cow'!$A424,2),""),"")</f>
        <v/>
      </c>
      <c r="W424" s="60" t="str">
        <f t="array" ref="W424">IFERROR(IF(W$2&lt;=$C$1,INDEX('Master Data'!$A$1:$H$686,'Evening Cow'!$A424,2),""),"")</f>
        <v/>
      </c>
      <c r="X424" s="60" t="str">
        <f t="array" ref="X424">IFERROR(IF(X$2&lt;=$C$1,INDEX('Master Data'!$A$1:$H$686,'Evening Cow'!$A424,2),""),"")</f>
        <v/>
      </c>
      <c r="Y424" s="60" t="str">
        <f t="array" ref="Y424">IFERROR(IF(Y$2&lt;=$C$1,INDEX('Master Data'!$A$1:$H$686,'Evening Cow'!$A424,2),""),"")</f>
        <v/>
      </c>
      <c r="Z424" s="60" t="str">
        <f t="array" ref="Z424">IFERROR(IF(Z$2&lt;=$C$1,INDEX('Master Data'!$A$1:$H$686,'Evening Cow'!$A424,2),""),"")</f>
        <v/>
      </c>
      <c r="AA424" s="60" t="str">
        <f t="array" ref="AA424">IFERROR(IF(AA$2&lt;=$C$1,INDEX('Master Data'!$A$1:$H$686,'Evening Cow'!$A424,2),""),"")</f>
        <v/>
      </c>
      <c r="AB424" s="60" t="str">
        <f t="array" ref="AB424">IFERROR(IF(AB$2&lt;=$C$1,INDEX('Master Data'!$A$1:$H$686,'Evening Cow'!$A424,2),""),"")</f>
        <v/>
      </c>
      <c r="AC424" s="60" t="str">
        <f t="array" ref="AC424">IFERROR(IF(AC$2&lt;=$C$1,INDEX('Master Data'!$A$1:$H$686,'Evening Cow'!$A424,2),""),"")</f>
        <v/>
      </c>
      <c r="AD424" s="60" t="str">
        <f t="array" ref="AD424">IFERROR(IF(AD$2&lt;=$C$1,INDEX('Master Data'!$A$1:$H$686,'Evening Cow'!$A424,2),""),"")</f>
        <v/>
      </c>
      <c r="AE424" s="12"/>
      <c r="AF424" s="12"/>
      <c r="AG424" s="12"/>
    </row>
    <row r="425" ht="14.25" customHeight="1">
      <c r="A425" s="60" t="str">
        <f>IFERROR(SMALL('Master Data'!H:H,ROW()-2),"")</f>
        <v/>
      </c>
      <c r="B425" s="61" t="str">
        <f t="array" ref="B425">IFERROR(INDEX('Master Data'!$A$1:$H$686,'Evening Cow'!$A425,1),"")</f>
        <v>Customer Name</v>
      </c>
      <c r="C425" s="60" t="str">
        <f t="array" ref="C425">IFERROR(IF(C$2&lt;=$C$1,INDEX('Master Data'!$A$1:$H$686,'Evening Cow'!$A425,2),""),"")</f>
        <v/>
      </c>
      <c r="D425" s="60" t="str">
        <f t="array" ref="D425">IFERROR(IF(D$2&lt;=$C$1,INDEX('Master Data'!$A$1:$H$686,'Evening Cow'!$A425,2),""),"")</f>
        <v/>
      </c>
      <c r="E425" s="60" t="str">
        <f t="array" ref="E425">IFERROR(IF(E$2&lt;=$C$1,INDEX('Master Data'!$A$1:$H$686,'Evening Cow'!$A425,2),""),"")</f>
        <v/>
      </c>
      <c r="F425" s="60" t="str">
        <f t="array" ref="F425">IFERROR(IF(F$2&lt;=$C$1,INDEX('Master Data'!$A$1:$H$686,'Evening Cow'!$A425,2),""),"")</f>
        <v/>
      </c>
      <c r="G425" s="60" t="str">
        <f t="array" ref="G425">IFERROR(IF(G$2&lt;=$C$1,INDEX('Master Data'!$A$1:$H$686,'Evening Cow'!$A425,2),""),"")</f>
        <v/>
      </c>
      <c r="H425" s="60" t="str">
        <f t="array" ref="H425">IFERROR(IF(H$2&lt;=$C$1,INDEX('Master Data'!$A$1:$H$686,'Evening Cow'!$A425,2),""),"")</f>
        <v/>
      </c>
      <c r="I425" s="60" t="str">
        <f t="array" ref="I425">IFERROR(IF(I$2&lt;=$C$1,INDEX('Master Data'!$A$1:$H$686,'Evening Cow'!$A425,2),""),"")</f>
        <v/>
      </c>
      <c r="J425" s="60" t="str">
        <f t="array" ref="J425">IFERROR(IF(J$2&lt;=$C$1,INDEX('Master Data'!$A$1:$H$686,'Evening Cow'!$A425,2),""),"")</f>
        <v/>
      </c>
      <c r="K425" s="60" t="str">
        <f t="array" ref="K425">IFERROR(IF(K$2&lt;=$C$1,INDEX('Master Data'!$A$1:$H$686,'Evening Cow'!$A425,2),""),"")</f>
        <v/>
      </c>
      <c r="L425" s="60" t="str">
        <f t="array" ref="L425">IFERROR(IF(L$2&lt;=$C$1,INDEX('Master Data'!$A$1:$H$686,'Evening Cow'!$A425,2),""),"")</f>
        <v/>
      </c>
      <c r="M425" s="60" t="str">
        <f t="array" ref="M425">IFERROR(IF(M$2&lt;=$C$1,INDEX('Master Data'!$A$1:$H$686,'Evening Cow'!$A425,2),""),"")</f>
        <v/>
      </c>
      <c r="N425" s="60" t="str">
        <f t="array" ref="N425">IFERROR(IF(N$2&lt;=$C$1,INDEX('Master Data'!$A$1:$H$686,'Evening Cow'!$A425,2),""),"")</f>
        <v/>
      </c>
      <c r="O425" s="60" t="str">
        <f t="array" ref="O425">IFERROR(IF(O$2&lt;=$C$1,INDEX('Master Data'!$A$1:$H$686,'Evening Cow'!$A425,2),""),"")</f>
        <v/>
      </c>
      <c r="P425" s="60" t="str">
        <f t="array" ref="P425">IFERROR(IF(P$2&lt;=$C$1,INDEX('Master Data'!$A$1:$H$686,'Evening Cow'!$A425,2),""),"")</f>
        <v/>
      </c>
      <c r="Q425" s="60" t="str">
        <f t="array" ref="Q425">IFERROR(IF(Q$2&lt;=$C$1,INDEX('Master Data'!$A$1:$H$686,'Evening Cow'!$A425,2),""),"")</f>
        <v/>
      </c>
      <c r="R425" s="60" t="str">
        <f t="array" ref="R425">IFERROR(IF(R$2&lt;=$C$1,INDEX('Master Data'!$A$1:$H$686,'Evening Cow'!$A425,2),""),"")</f>
        <v/>
      </c>
      <c r="S425" s="60" t="str">
        <f t="array" ref="S425">IFERROR(IF(S$2&lt;=$C$1,INDEX('Master Data'!$A$1:$H$686,'Evening Cow'!$A425,2),""),"")</f>
        <v/>
      </c>
      <c r="T425" s="60" t="str">
        <f t="array" ref="T425">IFERROR(IF(T$2&lt;=$C$1,INDEX('Master Data'!$A$1:$H$686,'Evening Cow'!$A425,2),""),"")</f>
        <v/>
      </c>
      <c r="U425" s="60" t="str">
        <f t="array" ref="U425">IFERROR(IF(U$2&lt;=$C$1,INDEX('Master Data'!$A$1:$H$686,'Evening Cow'!$A425,2),""),"")</f>
        <v/>
      </c>
      <c r="V425" s="60" t="str">
        <f t="array" ref="V425">IFERROR(IF(V$2&lt;=$C$1,INDEX('Master Data'!$A$1:$H$686,'Evening Cow'!$A425,2),""),"")</f>
        <v/>
      </c>
      <c r="W425" s="60" t="str">
        <f t="array" ref="W425">IFERROR(IF(W$2&lt;=$C$1,INDEX('Master Data'!$A$1:$H$686,'Evening Cow'!$A425,2),""),"")</f>
        <v/>
      </c>
      <c r="X425" s="60" t="str">
        <f t="array" ref="X425">IFERROR(IF(X$2&lt;=$C$1,INDEX('Master Data'!$A$1:$H$686,'Evening Cow'!$A425,2),""),"")</f>
        <v/>
      </c>
      <c r="Y425" s="60" t="str">
        <f t="array" ref="Y425">IFERROR(IF(Y$2&lt;=$C$1,INDEX('Master Data'!$A$1:$H$686,'Evening Cow'!$A425,2),""),"")</f>
        <v/>
      </c>
      <c r="Z425" s="60" t="str">
        <f t="array" ref="Z425">IFERROR(IF(Z$2&lt;=$C$1,INDEX('Master Data'!$A$1:$H$686,'Evening Cow'!$A425,2),""),"")</f>
        <v/>
      </c>
      <c r="AA425" s="60" t="str">
        <f t="array" ref="AA425">IFERROR(IF(AA$2&lt;=$C$1,INDEX('Master Data'!$A$1:$H$686,'Evening Cow'!$A425,2),""),"")</f>
        <v/>
      </c>
      <c r="AB425" s="60" t="str">
        <f t="array" ref="AB425">IFERROR(IF(AB$2&lt;=$C$1,INDEX('Master Data'!$A$1:$H$686,'Evening Cow'!$A425,2),""),"")</f>
        <v/>
      </c>
      <c r="AC425" s="60" t="str">
        <f t="array" ref="AC425">IFERROR(IF(AC$2&lt;=$C$1,INDEX('Master Data'!$A$1:$H$686,'Evening Cow'!$A425,2),""),"")</f>
        <v/>
      </c>
      <c r="AD425" s="60" t="str">
        <f t="array" ref="AD425">IFERROR(IF(AD$2&lt;=$C$1,INDEX('Master Data'!$A$1:$H$686,'Evening Cow'!$A425,2),""),"")</f>
        <v/>
      </c>
      <c r="AE425" s="12"/>
      <c r="AF425" s="12"/>
      <c r="AG425" s="12"/>
    </row>
    <row r="426" ht="14.25" customHeight="1">
      <c r="A426" s="60" t="str">
        <f>IFERROR(SMALL('Master Data'!H:H,ROW()-2),"")</f>
        <v/>
      </c>
      <c r="B426" s="61" t="str">
        <f t="array" ref="B426">IFERROR(INDEX('Master Data'!$A$1:$H$686,'Evening Cow'!$A426,1),"")</f>
        <v>Customer Name</v>
      </c>
      <c r="C426" s="60" t="str">
        <f t="array" ref="C426">IFERROR(IF(C$2&lt;=$C$1,INDEX('Master Data'!$A$1:$H$686,'Evening Cow'!$A426,2),""),"")</f>
        <v/>
      </c>
      <c r="D426" s="60" t="str">
        <f t="array" ref="D426">IFERROR(IF(D$2&lt;=$C$1,INDEX('Master Data'!$A$1:$H$686,'Evening Cow'!$A426,2),""),"")</f>
        <v/>
      </c>
      <c r="E426" s="60" t="str">
        <f t="array" ref="E426">IFERROR(IF(E$2&lt;=$C$1,INDEX('Master Data'!$A$1:$H$686,'Evening Cow'!$A426,2),""),"")</f>
        <v/>
      </c>
      <c r="F426" s="60" t="str">
        <f t="array" ref="F426">IFERROR(IF(F$2&lt;=$C$1,INDEX('Master Data'!$A$1:$H$686,'Evening Cow'!$A426,2),""),"")</f>
        <v/>
      </c>
      <c r="G426" s="60" t="str">
        <f t="array" ref="G426">IFERROR(IF(G$2&lt;=$C$1,INDEX('Master Data'!$A$1:$H$686,'Evening Cow'!$A426,2),""),"")</f>
        <v/>
      </c>
      <c r="H426" s="60" t="str">
        <f t="array" ref="H426">IFERROR(IF(H$2&lt;=$C$1,INDEX('Master Data'!$A$1:$H$686,'Evening Cow'!$A426,2),""),"")</f>
        <v/>
      </c>
      <c r="I426" s="60" t="str">
        <f t="array" ref="I426">IFERROR(IF(I$2&lt;=$C$1,INDEX('Master Data'!$A$1:$H$686,'Evening Cow'!$A426,2),""),"")</f>
        <v/>
      </c>
      <c r="J426" s="60" t="str">
        <f t="array" ref="J426">IFERROR(IF(J$2&lt;=$C$1,INDEX('Master Data'!$A$1:$H$686,'Evening Cow'!$A426,2),""),"")</f>
        <v/>
      </c>
      <c r="K426" s="60" t="str">
        <f t="array" ref="K426">IFERROR(IF(K$2&lt;=$C$1,INDEX('Master Data'!$A$1:$H$686,'Evening Cow'!$A426,2),""),"")</f>
        <v/>
      </c>
      <c r="L426" s="60" t="str">
        <f t="array" ref="L426">IFERROR(IF(L$2&lt;=$C$1,INDEX('Master Data'!$A$1:$H$686,'Evening Cow'!$A426,2),""),"")</f>
        <v/>
      </c>
      <c r="M426" s="60" t="str">
        <f t="array" ref="M426">IFERROR(IF(M$2&lt;=$C$1,INDEX('Master Data'!$A$1:$H$686,'Evening Cow'!$A426,2),""),"")</f>
        <v/>
      </c>
      <c r="N426" s="60" t="str">
        <f t="array" ref="N426">IFERROR(IF(N$2&lt;=$C$1,INDEX('Master Data'!$A$1:$H$686,'Evening Cow'!$A426,2),""),"")</f>
        <v/>
      </c>
      <c r="O426" s="60" t="str">
        <f t="array" ref="O426">IFERROR(IF(O$2&lt;=$C$1,INDEX('Master Data'!$A$1:$H$686,'Evening Cow'!$A426,2),""),"")</f>
        <v/>
      </c>
      <c r="P426" s="60" t="str">
        <f t="array" ref="P426">IFERROR(IF(P$2&lt;=$C$1,INDEX('Master Data'!$A$1:$H$686,'Evening Cow'!$A426,2),""),"")</f>
        <v/>
      </c>
      <c r="Q426" s="60" t="str">
        <f t="array" ref="Q426">IFERROR(IF(Q$2&lt;=$C$1,INDEX('Master Data'!$A$1:$H$686,'Evening Cow'!$A426,2),""),"")</f>
        <v/>
      </c>
      <c r="R426" s="60" t="str">
        <f t="array" ref="R426">IFERROR(IF(R$2&lt;=$C$1,INDEX('Master Data'!$A$1:$H$686,'Evening Cow'!$A426,2),""),"")</f>
        <v/>
      </c>
      <c r="S426" s="60" t="str">
        <f t="array" ref="S426">IFERROR(IF(S$2&lt;=$C$1,INDEX('Master Data'!$A$1:$H$686,'Evening Cow'!$A426,2),""),"")</f>
        <v/>
      </c>
      <c r="T426" s="60" t="str">
        <f t="array" ref="T426">IFERROR(IF(T$2&lt;=$C$1,INDEX('Master Data'!$A$1:$H$686,'Evening Cow'!$A426,2),""),"")</f>
        <v/>
      </c>
      <c r="U426" s="60" t="str">
        <f t="array" ref="U426">IFERROR(IF(U$2&lt;=$C$1,INDEX('Master Data'!$A$1:$H$686,'Evening Cow'!$A426,2),""),"")</f>
        <v/>
      </c>
      <c r="V426" s="60" t="str">
        <f t="array" ref="V426">IFERROR(IF(V$2&lt;=$C$1,INDEX('Master Data'!$A$1:$H$686,'Evening Cow'!$A426,2),""),"")</f>
        <v/>
      </c>
      <c r="W426" s="60" t="str">
        <f t="array" ref="W426">IFERROR(IF(W$2&lt;=$C$1,INDEX('Master Data'!$A$1:$H$686,'Evening Cow'!$A426,2),""),"")</f>
        <v/>
      </c>
      <c r="X426" s="60" t="str">
        <f t="array" ref="X426">IFERROR(IF(X$2&lt;=$C$1,INDEX('Master Data'!$A$1:$H$686,'Evening Cow'!$A426,2),""),"")</f>
        <v/>
      </c>
      <c r="Y426" s="60" t="str">
        <f t="array" ref="Y426">IFERROR(IF(Y$2&lt;=$C$1,INDEX('Master Data'!$A$1:$H$686,'Evening Cow'!$A426,2),""),"")</f>
        <v/>
      </c>
      <c r="Z426" s="60" t="str">
        <f t="array" ref="Z426">IFERROR(IF(Z$2&lt;=$C$1,INDEX('Master Data'!$A$1:$H$686,'Evening Cow'!$A426,2),""),"")</f>
        <v/>
      </c>
      <c r="AA426" s="60" t="str">
        <f t="array" ref="AA426">IFERROR(IF(AA$2&lt;=$C$1,INDEX('Master Data'!$A$1:$H$686,'Evening Cow'!$A426,2),""),"")</f>
        <v/>
      </c>
      <c r="AB426" s="60" t="str">
        <f t="array" ref="AB426">IFERROR(IF(AB$2&lt;=$C$1,INDEX('Master Data'!$A$1:$H$686,'Evening Cow'!$A426,2),""),"")</f>
        <v/>
      </c>
      <c r="AC426" s="60" t="str">
        <f t="array" ref="AC426">IFERROR(IF(AC$2&lt;=$C$1,INDEX('Master Data'!$A$1:$H$686,'Evening Cow'!$A426,2),""),"")</f>
        <v/>
      </c>
      <c r="AD426" s="60" t="str">
        <f t="array" ref="AD426">IFERROR(IF(AD$2&lt;=$C$1,INDEX('Master Data'!$A$1:$H$686,'Evening Cow'!$A426,2),""),"")</f>
        <v/>
      </c>
      <c r="AE426" s="12"/>
      <c r="AF426" s="12"/>
      <c r="AG426" s="12"/>
    </row>
    <row r="427" ht="14.25" customHeight="1">
      <c r="A427" s="60" t="str">
        <f>IFERROR(SMALL('Master Data'!H:H,ROW()-2),"")</f>
        <v/>
      </c>
      <c r="B427" s="61" t="str">
        <f t="array" ref="B427">IFERROR(INDEX('Master Data'!$A$1:$H$686,'Evening Cow'!$A427,1),"")</f>
        <v>Customer Name</v>
      </c>
      <c r="C427" s="60" t="str">
        <f t="array" ref="C427">IFERROR(IF(C$2&lt;=$C$1,INDEX('Master Data'!$A$1:$H$686,'Evening Cow'!$A427,2),""),"")</f>
        <v/>
      </c>
      <c r="D427" s="60" t="str">
        <f t="array" ref="D427">IFERROR(IF(D$2&lt;=$C$1,INDEX('Master Data'!$A$1:$H$686,'Evening Cow'!$A427,2),""),"")</f>
        <v/>
      </c>
      <c r="E427" s="60" t="str">
        <f t="array" ref="E427">IFERROR(IF(E$2&lt;=$C$1,INDEX('Master Data'!$A$1:$H$686,'Evening Cow'!$A427,2),""),"")</f>
        <v/>
      </c>
      <c r="F427" s="60" t="str">
        <f t="array" ref="F427">IFERROR(IF(F$2&lt;=$C$1,INDEX('Master Data'!$A$1:$H$686,'Evening Cow'!$A427,2),""),"")</f>
        <v/>
      </c>
      <c r="G427" s="60" t="str">
        <f t="array" ref="G427">IFERROR(IF(G$2&lt;=$C$1,INDEX('Master Data'!$A$1:$H$686,'Evening Cow'!$A427,2),""),"")</f>
        <v/>
      </c>
      <c r="H427" s="60" t="str">
        <f t="array" ref="H427">IFERROR(IF(H$2&lt;=$C$1,INDEX('Master Data'!$A$1:$H$686,'Evening Cow'!$A427,2),""),"")</f>
        <v/>
      </c>
      <c r="I427" s="60" t="str">
        <f t="array" ref="I427">IFERROR(IF(I$2&lt;=$C$1,INDEX('Master Data'!$A$1:$H$686,'Evening Cow'!$A427,2),""),"")</f>
        <v/>
      </c>
      <c r="J427" s="60" t="str">
        <f t="array" ref="J427">IFERROR(IF(J$2&lt;=$C$1,INDEX('Master Data'!$A$1:$H$686,'Evening Cow'!$A427,2),""),"")</f>
        <v/>
      </c>
      <c r="K427" s="60" t="str">
        <f t="array" ref="K427">IFERROR(IF(K$2&lt;=$C$1,INDEX('Master Data'!$A$1:$H$686,'Evening Cow'!$A427,2),""),"")</f>
        <v/>
      </c>
      <c r="L427" s="60" t="str">
        <f t="array" ref="L427">IFERROR(IF(L$2&lt;=$C$1,INDEX('Master Data'!$A$1:$H$686,'Evening Cow'!$A427,2),""),"")</f>
        <v/>
      </c>
      <c r="M427" s="60" t="str">
        <f t="array" ref="M427">IFERROR(IF(M$2&lt;=$C$1,INDEX('Master Data'!$A$1:$H$686,'Evening Cow'!$A427,2),""),"")</f>
        <v/>
      </c>
      <c r="N427" s="60" t="str">
        <f t="array" ref="N427">IFERROR(IF(N$2&lt;=$C$1,INDEX('Master Data'!$A$1:$H$686,'Evening Cow'!$A427,2),""),"")</f>
        <v/>
      </c>
      <c r="O427" s="60" t="str">
        <f t="array" ref="O427">IFERROR(IF(O$2&lt;=$C$1,INDEX('Master Data'!$A$1:$H$686,'Evening Cow'!$A427,2),""),"")</f>
        <v/>
      </c>
      <c r="P427" s="60" t="str">
        <f t="array" ref="P427">IFERROR(IF(P$2&lt;=$C$1,INDEX('Master Data'!$A$1:$H$686,'Evening Cow'!$A427,2),""),"")</f>
        <v/>
      </c>
      <c r="Q427" s="60" t="str">
        <f t="array" ref="Q427">IFERROR(IF(Q$2&lt;=$C$1,INDEX('Master Data'!$A$1:$H$686,'Evening Cow'!$A427,2),""),"")</f>
        <v/>
      </c>
      <c r="R427" s="60" t="str">
        <f t="array" ref="R427">IFERROR(IF(R$2&lt;=$C$1,INDEX('Master Data'!$A$1:$H$686,'Evening Cow'!$A427,2),""),"")</f>
        <v/>
      </c>
      <c r="S427" s="60" t="str">
        <f t="array" ref="S427">IFERROR(IF(S$2&lt;=$C$1,INDEX('Master Data'!$A$1:$H$686,'Evening Cow'!$A427,2),""),"")</f>
        <v/>
      </c>
      <c r="T427" s="60" t="str">
        <f t="array" ref="T427">IFERROR(IF(T$2&lt;=$C$1,INDEX('Master Data'!$A$1:$H$686,'Evening Cow'!$A427,2),""),"")</f>
        <v/>
      </c>
      <c r="U427" s="60" t="str">
        <f t="array" ref="U427">IFERROR(IF(U$2&lt;=$C$1,INDEX('Master Data'!$A$1:$H$686,'Evening Cow'!$A427,2),""),"")</f>
        <v/>
      </c>
      <c r="V427" s="60" t="str">
        <f t="array" ref="V427">IFERROR(IF(V$2&lt;=$C$1,INDEX('Master Data'!$A$1:$H$686,'Evening Cow'!$A427,2),""),"")</f>
        <v/>
      </c>
      <c r="W427" s="60" t="str">
        <f t="array" ref="W427">IFERROR(IF(W$2&lt;=$C$1,INDEX('Master Data'!$A$1:$H$686,'Evening Cow'!$A427,2),""),"")</f>
        <v/>
      </c>
      <c r="X427" s="60" t="str">
        <f t="array" ref="X427">IFERROR(IF(X$2&lt;=$C$1,INDEX('Master Data'!$A$1:$H$686,'Evening Cow'!$A427,2),""),"")</f>
        <v/>
      </c>
      <c r="Y427" s="60" t="str">
        <f t="array" ref="Y427">IFERROR(IF(Y$2&lt;=$C$1,INDEX('Master Data'!$A$1:$H$686,'Evening Cow'!$A427,2),""),"")</f>
        <v/>
      </c>
      <c r="Z427" s="60" t="str">
        <f t="array" ref="Z427">IFERROR(IF(Z$2&lt;=$C$1,INDEX('Master Data'!$A$1:$H$686,'Evening Cow'!$A427,2),""),"")</f>
        <v/>
      </c>
      <c r="AA427" s="60" t="str">
        <f t="array" ref="AA427">IFERROR(IF(AA$2&lt;=$C$1,INDEX('Master Data'!$A$1:$H$686,'Evening Cow'!$A427,2),""),"")</f>
        <v/>
      </c>
      <c r="AB427" s="60" t="str">
        <f t="array" ref="AB427">IFERROR(IF(AB$2&lt;=$C$1,INDEX('Master Data'!$A$1:$H$686,'Evening Cow'!$A427,2),""),"")</f>
        <v/>
      </c>
      <c r="AC427" s="60" t="str">
        <f t="array" ref="AC427">IFERROR(IF(AC$2&lt;=$C$1,INDEX('Master Data'!$A$1:$H$686,'Evening Cow'!$A427,2),""),"")</f>
        <v/>
      </c>
      <c r="AD427" s="60" t="str">
        <f t="array" ref="AD427">IFERROR(IF(AD$2&lt;=$C$1,INDEX('Master Data'!$A$1:$H$686,'Evening Cow'!$A427,2),""),"")</f>
        <v/>
      </c>
      <c r="AE427" s="12"/>
      <c r="AF427" s="12"/>
      <c r="AG427" s="12"/>
    </row>
    <row r="428" ht="14.25" customHeight="1">
      <c r="A428" s="60" t="str">
        <f>IFERROR(SMALL('Master Data'!H:H,ROW()-2),"")</f>
        <v/>
      </c>
      <c r="B428" s="61" t="str">
        <f t="array" ref="B428">IFERROR(INDEX('Master Data'!$A$1:$H$686,'Evening Cow'!$A428,1),"")</f>
        <v>Customer Name</v>
      </c>
      <c r="C428" s="60" t="str">
        <f t="array" ref="C428">IFERROR(IF(C$2&lt;=$C$1,INDEX('Master Data'!$A$1:$H$686,'Evening Cow'!$A428,2),""),"")</f>
        <v/>
      </c>
      <c r="D428" s="60" t="str">
        <f t="array" ref="D428">IFERROR(IF(D$2&lt;=$C$1,INDEX('Master Data'!$A$1:$H$686,'Evening Cow'!$A428,2),""),"")</f>
        <v/>
      </c>
      <c r="E428" s="60" t="str">
        <f t="array" ref="E428">IFERROR(IF(E$2&lt;=$C$1,INDEX('Master Data'!$A$1:$H$686,'Evening Cow'!$A428,2),""),"")</f>
        <v/>
      </c>
      <c r="F428" s="60" t="str">
        <f t="array" ref="F428">IFERROR(IF(F$2&lt;=$C$1,INDEX('Master Data'!$A$1:$H$686,'Evening Cow'!$A428,2),""),"")</f>
        <v/>
      </c>
      <c r="G428" s="60" t="str">
        <f t="array" ref="G428">IFERROR(IF(G$2&lt;=$C$1,INDEX('Master Data'!$A$1:$H$686,'Evening Cow'!$A428,2),""),"")</f>
        <v/>
      </c>
      <c r="H428" s="60" t="str">
        <f t="array" ref="H428">IFERROR(IF(H$2&lt;=$C$1,INDEX('Master Data'!$A$1:$H$686,'Evening Cow'!$A428,2),""),"")</f>
        <v/>
      </c>
      <c r="I428" s="60" t="str">
        <f t="array" ref="I428">IFERROR(IF(I$2&lt;=$C$1,INDEX('Master Data'!$A$1:$H$686,'Evening Cow'!$A428,2),""),"")</f>
        <v/>
      </c>
      <c r="J428" s="60" t="str">
        <f t="array" ref="J428">IFERROR(IF(J$2&lt;=$C$1,INDEX('Master Data'!$A$1:$H$686,'Evening Cow'!$A428,2),""),"")</f>
        <v/>
      </c>
      <c r="K428" s="60" t="str">
        <f t="array" ref="K428">IFERROR(IF(K$2&lt;=$C$1,INDEX('Master Data'!$A$1:$H$686,'Evening Cow'!$A428,2),""),"")</f>
        <v/>
      </c>
      <c r="L428" s="60" t="str">
        <f t="array" ref="L428">IFERROR(IF(L$2&lt;=$C$1,INDEX('Master Data'!$A$1:$H$686,'Evening Cow'!$A428,2),""),"")</f>
        <v/>
      </c>
      <c r="M428" s="60" t="str">
        <f t="array" ref="M428">IFERROR(IF(M$2&lt;=$C$1,INDEX('Master Data'!$A$1:$H$686,'Evening Cow'!$A428,2),""),"")</f>
        <v/>
      </c>
      <c r="N428" s="60" t="str">
        <f t="array" ref="N428">IFERROR(IF(N$2&lt;=$C$1,INDEX('Master Data'!$A$1:$H$686,'Evening Cow'!$A428,2),""),"")</f>
        <v/>
      </c>
      <c r="O428" s="60" t="str">
        <f t="array" ref="O428">IFERROR(IF(O$2&lt;=$C$1,INDEX('Master Data'!$A$1:$H$686,'Evening Cow'!$A428,2),""),"")</f>
        <v/>
      </c>
      <c r="P428" s="60" t="str">
        <f t="array" ref="P428">IFERROR(IF(P$2&lt;=$C$1,INDEX('Master Data'!$A$1:$H$686,'Evening Cow'!$A428,2),""),"")</f>
        <v/>
      </c>
      <c r="Q428" s="60" t="str">
        <f t="array" ref="Q428">IFERROR(IF(Q$2&lt;=$C$1,INDEX('Master Data'!$A$1:$H$686,'Evening Cow'!$A428,2),""),"")</f>
        <v/>
      </c>
      <c r="R428" s="60" t="str">
        <f t="array" ref="R428">IFERROR(IF(R$2&lt;=$C$1,INDEX('Master Data'!$A$1:$H$686,'Evening Cow'!$A428,2),""),"")</f>
        <v/>
      </c>
      <c r="S428" s="60" t="str">
        <f t="array" ref="S428">IFERROR(IF(S$2&lt;=$C$1,INDEX('Master Data'!$A$1:$H$686,'Evening Cow'!$A428,2),""),"")</f>
        <v/>
      </c>
      <c r="T428" s="60" t="str">
        <f t="array" ref="T428">IFERROR(IF(T$2&lt;=$C$1,INDEX('Master Data'!$A$1:$H$686,'Evening Cow'!$A428,2),""),"")</f>
        <v/>
      </c>
      <c r="U428" s="60" t="str">
        <f t="array" ref="U428">IFERROR(IF(U$2&lt;=$C$1,INDEX('Master Data'!$A$1:$H$686,'Evening Cow'!$A428,2),""),"")</f>
        <v/>
      </c>
      <c r="V428" s="60" t="str">
        <f t="array" ref="V428">IFERROR(IF(V$2&lt;=$C$1,INDEX('Master Data'!$A$1:$H$686,'Evening Cow'!$A428,2),""),"")</f>
        <v/>
      </c>
      <c r="W428" s="60" t="str">
        <f t="array" ref="W428">IFERROR(IF(W$2&lt;=$C$1,INDEX('Master Data'!$A$1:$H$686,'Evening Cow'!$A428,2),""),"")</f>
        <v/>
      </c>
      <c r="X428" s="60" t="str">
        <f t="array" ref="X428">IFERROR(IF(X$2&lt;=$C$1,INDEX('Master Data'!$A$1:$H$686,'Evening Cow'!$A428,2),""),"")</f>
        <v/>
      </c>
      <c r="Y428" s="60" t="str">
        <f t="array" ref="Y428">IFERROR(IF(Y$2&lt;=$C$1,INDEX('Master Data'!$A$1:$H$686,'Evening Cow'!$A428,2),""),"")</f>
        <v/>
      </c>
      <c r="Z428" s="60" t="str">
        <f t="array" ref="Z428">IFERROR(IF(Z$2&lt;=$C$1,INDEX('Master Data'!$A$1:$H$686,'Evening Cow'!$A428,2),""),"")</f>
        <v/>
      </c>
      <c r="AA428" s="60" t="str">
        <f t="array" ref="AA428">IFERROR(IF(AA$2&lt;=$C$1,INDEX('Master Data'!$A$1:$H$686,'Evening Cow'!$A428,2),""),"")</f>
        <v/>
      </c>
      <c r="AB428" s="60" t="str">
        <f t="array" ref="AB428">IFERROR(IF(AB$2&lt;=$C$1,INDEX('Master Data'!$A$1:$H$686,'Evening Cow'!$A428,2),""),"")</f>
        <v/>
      </c>
      <c r="AC428" s="60" t="str">
        <f t="array" ref="AC428">IFERROR(IF(AC$2&lt;=$C$1,INDEX('Master Data'!$A$1:$H$686,'Evening Cow'!$A428,2),""),"")</f>
        <v/>
      </c>
      <c r="AD428" s="60" t="str">
        <f t="array" ref="AD428">IFERROR(IF(AD$2&lt;=$C$1,INDEX('Master Data'!$A$1:$H$686,'Evening Cow'!$A428,2),""),"")</f>
        <v/>
      </c>
      <c r="AE428" s="12"/>
      <c r="AF428" s="12"/>
      <c r="AG428" s="12"/>
    </row>
    <row r="429" ht="14.25" customHeight="1">
      <c r="A429" s="60" t="str">
        <f>IFERROR(SMALL('Master Data'!H:H,ROW()-2),"")</f>
        <v/>
      </c>
      <c r="B429" s="61" t="str">
        <f t="array" ref="B429">IFERROR(INDEX('Master Data'!$A$1:$H$686,'Evening Cow'!$A429,1),"")</f>
        <v>Customer Name</v>
      </c>
      <c r="C429" s="60" t="str">
        <f t="array" ref="C429">IFERROR(IF(C$2&lt;=$C$1,INDEX('Master Data'!$A$1:$H$686,'Evening Cow'!$A429,2),""),"")</f>
        <v/>
      </c>
      <c r="D429" s="60" t="str">
        <f t="array" ref="D429">IFERROR(IF(D$2&lt;=$C$1,INDEX('Master Data'!$A$1:$H$686,'Evening Cow'!$A429,2),""),"")</f>
        <v/>
      </c>
      <c r="E429" s="60" t="str">
        <f t="array" ref="E429">IFERROR(IF(E$2&lt;=$C$1,INDEX('Master Data'!$A$1:$H$686,'Evening Cow'!$A429,2),""),"")</f>
        <v/>
      </c>
      <c r="F429" s="60" t="str">
        <f t="array" ref="F429">IFERROR(IF(F$2&lt;=$C$1,INDEX('Master Data'!$A$1:$H$686,'Evening Cow'!$A429,2),""),"")</f>
        <v/>
      </c>
      <c r="G429" s="60" t="str">
        <f t="array" ref="G429">IFERROR(IF(G$2&lt;=$C$1,INDEX('Master Data'!$A$1:$H$686,'Evening Cow'!$A429,2),""),"")</f>
        <v/>
      </c>
      <c r="H429" s="60" t="str">
        <f t="array" ref="H429">IFERROR(IF(H$2&lt;=$C$1,INDEX('Master Data'!$A$1:$H$686,'Evening Cow'!$A429,2),""),"")</f>
        <v/>
      </c>
      <c r="I429" s="60" t="str">
        <f t="array" ref="I429">IFERROR(IF(I$2&lt;=$C$1,INDEX('Master Data'!$A$1:$H$686,'Evening Cow'!$A429,2),""),"")</f>
        <v/>
      </c>
      <c r="J429" s="60" t="str">
        <f t="array" ref="J429">IFERROR(IF(J$2&lt;=$C$1,INDEX('Master Data'!$A$1:$H$686,'Evening Cow'!$A429,2),""),"")</f>
        <v/>
      </c>
      <c r="K429" s="60" t="str">
        <f t="array" ref="K429">IFERROR(IF(K$2&lt;=$C$1,INDEX('Master Data'!$A$1:$H$686,'Evening Cow'!$A429,2),""),"")</f>
        <v/>
      </c>
      <c r="L429" s="60" t="str">
        <f t="array" ref="L429">IFERROR(IF(L$2&lt;=$C$1,INDEX('Master Data'!$A$1:$H$686,'Evening Cow'!$A429,2),""),"")</f>
        <v/>
      </c>
      <c r="M429" s="60" t="str">
        <f t="array" ref="M429">IFERROR(IF(M$2&lt;=$C$1,INDEX('Master Data'!$A$1:$H$686,'Evening Cow'!$A429,2),""),"")</f>
        <v/>
      </c>
      <c r="N429" s="60" t="str">
        <f t="array" ref="N429">IFERROR(IF(N$2&lt;=$C$1,INDEX('Master Data'!$A$1:$H$686,'Evening Cow'!$A429,2),""),"")</f>
        <v/>
      </c>
      <c r="O429" s="60" t="str">
        <f t="array" ref="O429">IFERROR(IF(O$2&lt;=$C$1,INDEX('Master Data'!$A$1:$H$686,'Evening Cow'!$A429,2),""),"")</f>
        <v/>
      </c>
      <c r="P429" s="60" t="str">
        <f t="array" ref="P429">IFERROR(IF(P$2&lt;=$C$1,INDEX('Master Data'!$A$1:$H$686,'Evening Cow'!$A429,2),""),"")</f>
        <v/>
      </c>
      <c r="Q429" s="60" t="str">
        <f t="array" ref="Q429">IFERROR(IF(Q$2&lt;=$C$1,INDEX('Master Data'!$A$1:$H$686,'Evening Cow'!$A429,2),""),"")</f>
        <v/>
      </c>
      <c r="R429" s="60" t="str">
        <f t="array" ref="R429">IFERROR(IF(R$2&lt;=$C$1,INDEX('Master Data'!$A$1:$H$686,'Evening Cow'!$A429,2),""),"")</f>
        <v/>
      </c>
      <c r="S429" s="60" t="str">
        <f t="array" ref="S429">IFERROR(IF(S$2&lt;=$C$1,INDEX('Master Data'!$A$1:$H$686,'Evening Cow'!$A429,2),""),"")</f>
        <v/>
      </c>
      <c r="T429" s="60" t="str">
        <f t="array" ref="T429">IFERROR(IF(T$2&lt;=$C$1,INDEX('Master Data'!$A$1:$H$686,'Evening Cow'!$A429,2),""),"")</f>
        <v/>
      </c>
      <c r="U429" s="60" t="str">
        <f t="array" ref="U429">IFERROR(IF(U$2&lt;=$C$1,INDEX('Master Data'!$A$1:$H$686,'Evening Cow'!$A429,2),""),"")</f>
        <v/>
      </c>
      <c r="V429" s="60" t="str">
        <f t="array" ref="V429">IFERROR(IF(V$2&lt;=$C$1,INDEX('Master Data'!$A$1:$H$686,'Evening Cow'!$A429,2),""),"")</f>
        <v/>
      </c>
      <c r="W429" s="60" t="str">
        <f t="array" ref="W429">IFERROR(IF(W$2&lt;=$C$1,INDEX('Master Data'!$A$1:$H$686,'Evening Cow'!$A429,2),""),"")</f>
        <v/>
      </c>
      <c r="X429" s="60" t="str">
        <f t="array" ref="X429">IFERROR(IF(X$2&lt;=$C$1,INDEX('Master Data'!$A$1:$H$686,'Evening Cow'!$A429,2),""),"")</f>
        <v/>
      </c>
      <c r="Y429" s="60" t="str">
        <f t="array" ref="Y429">IFERROR(IF(Y$2&lt;=$C$1,INDEX('Master Data'!$A$1:$H$686,'Evening Cow'!$A429,2),""),"")</f>
        <v/>
      </c>
      <c r="Z429" s="60" t="str">
        <f t="array" ref="Z429">IFERROR(IF(Z$2&lt;=$C$1,INDEX('Master Data'!$A$1:$H$686,'Evening Cow'!$A429,2),""),"")</f>
        <v/>
      </c>
      <c r="AA429" s="60" t="str">
        <f t="array" ref="AA429">IFERROR(IF(AA$2&lt;=$C$1,INDEX('Master Data'!$A$1:$H$686,'Evening Cow'!$A429,2),""),"")</f>
        <v/>
      </c>
      <c r="AB429" s="60" t="str">
        <f t="array" ref="AB429">IFERROR(IF(AB$2&lt;=$C$1,INDEX('Master Data'!$A$1:$H$686,'Evening Cow'!$A429,2),""),"")</f>
        <v/>
      </c>
      <c r="AC429" s="60" t="str">
        <f t="array" ref="AC429">IFERROR(IF(AC$2&lt;=$C$1,INDEX('Master Data'!$A$1:$H$686,'Evening Cow'!$A429,2),""),"")</f>
        <v/>
      </c>
      <c r="AD429" s="60" t="str">
        <f t="array" ref="AD429">IFERROR(IF(AD$2&lt;=$C$1,INDEX('Master Data'!$A$1:$H$686,'Evening Cow'!$A429,2),""),"")</f>
        <v/>
      </c>
      <c r="AE429" s="12"/>
      <c r="AF429" s="12"/>
      <c r="AG429" s="12"/>
    </row>
    <row r="430" ht="14.25" customHeight="1">
      <c r="A430" s="60" t="str">
        <f>IFERROR(SMALL('Master Data'!H:H,ROW()-2),"")</f>
        <v/>
      </c>
      <c r="B430" s="61" t="str">
        <f t="array" ref="B430">IFERROR(INDEX('Master Data'!$A$1:$H$686,'Evening Cow'!$A430,1),"")</f>
        <v>Customer Name</v>
      </c>
      <c r="C430" s="60" t="str">
        <f t="array" ref="C430">IFERROR(IF(C$2&lt;=$C$1,INDEX('Master Data'!$A$1:$H$686,'Evening Cow'!$A430,2),""),"")</f>
        <v/>
      </c>
      <c r="D430" s="60" t="str">
        <f t="array" ref="D430">IFERROR(IF(D$2&lt;=$C$1,INDEX('Master Data'!$A$1:$H$686,'Evening Cow'!$A430,2),""),"")</f>
        <v/>
      </c>
      <c r="E430" s="60" t="str">
        <f t="array" ref="E430">IFERROR(IF(E$2&lt;=$C$1,INDEX('Master Data'!$A$1:$H$686,'Evening Cow'!$A430,2),""),"")</f>
        <v/>
      </c>
      <c r="F430" s="60" t="str">
        <f t="array" ref="F430">IFERROR(IF(F$2&lt;=$C$1,INDEX('Master Data'!$A$1:$H$686,'Evening Cow'!$A430,2),""),"")</f>
        <v/>
      </c>
      <c r="G430" s="60" t="str">
        <f t="array" ref="G430">IFERROR(IF(G$2&lt;=$C$1,INDEX('Master Data'!$A$1:$H$686,'Evening Cow'!$A430,2),""),"")</f>
        <v/>
      </c>
      <c r="H430" s="60" t="str">
        <f t="array" ref="H430">IFERROR(IF(H$2&lt;=$C$1,INDEX('Master Data'!$A$1:$H$686,'Evening Cow'!$A430,2),""),"")</f>
        <v/>
      </c>
      <c r="I430" s="60" t="str">
        <f t="array" ref="I430">IFERROR(IF(I$2&lt;=$C$1,INDEX('Master Data'!$A$1:$H$686,'Evening Cow'!$A430,2),""),"")</f>
        <v/>
      </c>
      <c r="J430" s="60" t="str">
        <f t="array" ref="J430">IFERROR(IF(J$2&lt;=$C$1,INDEX('Master Data'!$A$1:$H$686,'Evening Cow'!$A430,2),""),"")</f>
        <v/>
      </c>
      <c r="K430" s="60" t="str">
        <f t="array" ref="K430">IFERROR(IF(K$2&lt;=$C$1,INDEX('Master Data'!$A$1:$H$686,'Evening Cow'!$A430,2),""),"")</f>
        <v/>
      </c>
      <c r="L430" s="60" t="str">
        <f t="array" ref="L430">IFERROR(IF(L$2&lt;=$C$1,INDEX('Master Data'!$A$1:$H$686,'Evening Cow'!$A430,2),""),"")</f>
        <v/>
      </c>
      <c r="M430" s="60" t="str">
        <f t="array" ref="M430">IFERROR(IF(M$2&lt;=$C$1,INDEX('Master Data'!$A$1:$H$686,'Evening Cow'!$A430,2),""),"")</f>
        <v/>
      </c>
      <c r="N430" s="60" t="str">
        <f t="array" ref="N430">IFERROR(IF(N$2&lt;=$C$1,INDEX('Master Data'!$A$1:$H$686,'Evening Cow'!$A430,2),""),"")</f>
        <v/>
      </c>
      <c r="O430" s="60" t="str">
        <f t="array" ref="O430">IFERROR(IF(O$2&lt;=$C$1,INDEX('Master Data'!$A$1:$H$686,'Evening Cow'!$A430,2),""),"")</f>
        <v/>
      </c>
      <c r="P430" s="60" t="str">
        <f t="array" ref="P430">IFERROR(IF(P$2&lt;=$C$1,INDEX('Master Data'!$A$1:$H$686,'Evening Cow'!$A430,2),""),"")</f>
        <v/>
      </c>
      <c r="Q430" s="60" t="str">
        <f t="array" ref="Q430">IFERROR(IF(Q$2&lt;=$C$1,INDEX('Master Data'!$A$1:$H$686,'Evening Cow'!$A430,2),""),"")</f>
        <v/>
      </c>
      <c r="R430" s="60" t="str">
        <f t="array" ref="R430">IFERROR(IF(R$2&lt;=$C$1,INDEX('Master Data'!$A$1:$H$686,'Evening Cow'!$A430,2),""),"")</f>
        <v/>
      </c>
      <c r="S430" s="60" t="str">
        <f t="array" ref="S430">IFERROR(IF(S$2&lt;=$C$1,INDEX('Master Data'!$A$1:$H$686,'Evening Cow'!$A430,2),""),"")</f>
        <v/>
      </c>
      <c r="T430" s="60" t="str">
        <f t="array" ref="T430">IFERROR(IF(T$2&lt;=$C$1,INDEX('Master Data'!$A$1:$H$686,'Evening Cow'!$A430,2),""),"")</f>
        <v/>
      </c>
      <c r="U430" s="60" t="str">
        <f t="array" ref="U430">IFERROR(IF(U$2&lt;=$C$1,INDEX('Master Data'!$A$1:$H$686,'Evening Cow'!$A430,2),""),"")</f>
        <v/>
      </c>
      <c r="V430" s="60" t="str">
        <f t="array" ref="V430">IFERROR(IF(V$2&lt;=$C$1,INDEX('Master Data'!$A$1:$H$686,'Evening Cow'!$A430,2),""),"")</f>
        <v/>
      </c>
      <c r="W430" s="60" t="str">
        <f t="array" ref="W430">IFERROR(IF(W$2&lt;=$C$1,INDEX('Master Data'!$A$1:$H$686,'Evening Cow'!$A430,2),""),"")</f>
        <v/>
      </c>
      <c r="X430" s="60" t="str">
        <f t="array" ref="X430">IFERROR(IF(X$2&lt;=$C$1,INDEX('Master Data'!$A$1:$H$686,'Evening Cow'!$A430,2),""),"")</f>
        <v/>
      </c>
      <c r="Y430" s="60" t="str">
        <f t="array" ref="Y430">IFERROR(IF(Y$2&lt;=$C$1,INDEX('Master Data'!$A$1:$H$686,'Evening Cow'!$A430,2),""),"")</f>
        <v/>
      </c>
      <c r="Z430" s="60" t="str">
        <f t="array" ref="Z430">IFERROR(IF(Z$2&lt;=$C$1,INDEX('Master Data'!$A$1:$H$686,'Evening Cow'!$A430,2),""),"")</f>
        <v/>
      </c>
      <c r="AA430" s="60" t="str">
        <f t="array" ref="AA430">IFERROR(IF(AA$2&lt;=$C$1,INDEX('Master Data'!$A$1:$H$686,'Evening Cow'!$A430,2),""),"")</f>
        <v/>
      </c>
      <c r="AB430" s="60" t="str">
        <f t="array" ref="AB430">IFERROR(IF(AB$2&lt;=$C$1,INDEX('Master Data'!$A$1:$H$686,'Evening Cow'!$A430,2),""),"")</f>
        <v/>
      </c>
      <c r="AC430" s="60" t="str">
        <f t="array" ref="AC430">IFERROR(IF(AC$2&lt;=$C$1,INDEX('Master Data'!$A$1:$H$686,'Evening Cow'!$A430,2),""),"")</f>
        <v/>
      </c>
      <c r="AD430" s="60" t="str">
        <f t="array" ref="AD430">IFERROR(IF(AD$2&lt;=$C$1,INDEX('Master Data'!$A$1:$H$686,'Evening Cow'!$A430,2),""),"")</f>
        <v/>
      </c>
      <c r="AE430" s="12"/>
      <c r="AF430" s="12"/>
      <c r="AG430" s="12"/>
    </row>
    <row r="431" ht="14.25" customHeight="1">
      <c r="A431" s="60" t="str">
        <f>IFERROR(SMALL('Master Data'!H:H,ROW()-2),"")</f>
        <v/>
      </c>
      <c r="B431" s="61" t="str">
        <f t="array" ref="B431">IFERROR(INDEX('Master Data'!$A$1:$H$686,'Evening Cow'!$A431,1),"")</f>
        <v>Customer Name</v>
      </c>
      <c r="C431" s="60" t="str">
        <f t="array" ref="C431">IFERROR(IF(C$2&lt;=$C$1,INDEX('Master Data'!$A$1:$H$686,'Evening Cow'!$A431,2),""),"")</f>
        <v/>
      </c>
      <c r="D431" s="60" t="str">
        <f t="array" ref="D431">IFERROR(IF(D$2&lt;=$C$1,INDEX('Master Data'!$A$1:$H$686,'Evening Cow'!$A431,2),""),"")</f>
        <v/>
      </c>
      <c r="E431" s="60" t="str">
        <f t="array" ref="E431">IFERROR(IF(E$2&lt;=$C$1,INDEX('Master Data'!$A$1:$H$686,'Evening Cow'!$A431,2),""),"")</f>
        <v/>
      </c>
      <c r="F431" s="60" t="str">
        <f t="array" ref="F431">IFERROR(IF(F$2&lt;=$C$1,INDEX('Master Data'!$A$1:$H$686,'Evening Cow'!$A431,2),""),"")</f>
        <v/>
      </c>
      <c r="G431" s="60" t="str">
        <f t="array" ref="G431">IFERROR(IF(G$2&lt;=$C$1,INDEX('Master Data'!$A$1:$H$686,'Evening Cow'!$A431,2),""),"")</f>
        <v/>
      </c>
      <c r="H431" s="60" t="str">
        <f t="array" ref="H431">IFERROR(IF(H$2&lt;=$C$1,INDEX('Master Data'!$A$1:$H$686,'Evening Cow'!$A431,2),""),"")</f>
        <v/>
      </c>
      <c r="I431" s="60" t="str">
        <f t="array" ref="I431">IFERROR(IF(I$2&lt;=$C$1,INDEX('Master Data'!$A$1:$H$686,'Evening Cow'!$A431,2),""),"")</f>
        <v/>
      </c>
      <c r="J431" s="60" t="str">
        <f t="array" ref="J431">IFERROR(IF(J$2&lt;=$C$1,INDEX('Master Data'!$A$1:$H$686,'Evening Cow'!$A431,2),""),"")</f>
        <v/>
      </c>
      <c r="K431" s="60" t="str">
        <f t="array" ref="K431">IFERROR(IF(K$2&lt;=$C$1,INDEX('Master Data'!$A$1:$H$686,'Evening Cow'!$A431,2),""),"")</f>
        <v/>
      </c>
      <c r="L431" s="60" t="str">
        <f t="array" ref="L431">IFERROR(IF(L$2&lt;=$C$1,INDEX('Master Data'!$A$1:$H$686,'Evening Cow'!$A431,2),""),"")</f>
        <v/>
      </c>
      <c r="M431" s="60" t="str">
        <f t="array" ref="M431">IFERROR(IF(M$2&lt;=$C$1,INDEX('Master Data'!$A$1:$H$686,'Evening Cow'!$A431,2),""),"")</f>
        <v/>
      </c>
      <c r="N431" s="60" t="str">
        <f t="array" ref="N431">IFERROR(IF(N$2&lt;=$C$1,INDEX('Master Data'!$A$1:$H$686,'Evening Cow'!$A431,2),""),"")</f>
        <v/>
      </c>
      <c r="O431" s="60" t="str">
        <f t="array" ref="O431">IFERROR(IF(O$2&lt;=$C$1,INDEX('Master Data'!$A$1:$H$686,'Evening Cow'!$A431,2),""),"")</f>
        <v/>
      </c>
      <c r="P431" s="60" t="str">
        <f t="array" ref="P431">IFERROR(IF(P$2&lt;=$C$1,INDEX('Master Data'!$A$1:$H$686,'Evening Cow'!$A431,2),""),"")</f>
        <v/>
      </c>
      <c r="Q431" s="60" t="str">
        <f t="array" ref="Q431">IFERROR(IF(Q$2&lt;=$C$1,INDEX('Master Data'!$A$1:$H$686,'Evening Cow'!$A431,2),""),"")</f>
        <v/>
      </c>
      <c r="R431" s="60" t="str">
        <f t="array" ref="R431">IFERROR(IF(R$2&lt;=$C$1,INDEX('Master Data'!$A$1:$H$686,'Evening Cow'!$A431,2),""),"")</f>
        <v/>
      </c>
      <c r="S431" s="60" t="str">
        <f t="array" ref="S431">IFERROR(IF(S$2&lt;=$C$1,INDEX('Master Data'!$A$1:$H$686,'Evening Cow'!$A431,2),""),"")</f>
        <v/>
      </c>
      <c r="T431" s="60" t="str">
        <f t="array" ref="T431">IFERROR(IF(T$2&lt;=$C$1,INDEX('Master Data'!$A$1:$H$686,'Evening Cow'!$A431,2),""),"")</f>
        <v/>
      </c>
      <c r="U431" s="60" t="str">
        <f t="array" ref="U431">IFERROR(IF(U$2&lt;=$C$1,INDEX('Master Data'!$A$1:$H$686,'Evening Cow'!$A431,2),""),"")</f>
        <v/>
      </c>
      <c r="V431" s="60" t="str">
        <f t="array" ref="V431">IFERROR(IF(V$2&lt;=$C$1,INDEX('Master Data'!$A$1:$H$686,'Evening Cow'!$A431,2),""),"")</f>
        <v/>
      </c>
      <c r="W431" s="60" t="str">
        <f t="array" ref="W431">IFERROR(IF(W$2&lt;=$C$1,INDEX('Master Data'!$A$1:$H$686,'Evening Cow'!$A431,2),""),"")</f>
        <v/>
      </c>
      <c r="X431" s="60" t="str">
        <f t="array" ref="X431">IFERROR(IF(X$2&lt;=$C$1,INDEX('Master Data'!$A$1:$H$686,'Evening Cow'!$A431,2),""),"")</f>
        <v/>
      </c>
      <c r="Y431" s="60" t="str">
        <f t="array" ref="Y431">IFERROR(IF(Y$2&lt;=$C$1,INDEX('Master Data'!$A$1:$H$686,'Evening Cow'!$A431,2),""),"")</f>
        <v/>
      </c>
      <c r="Z431" s="60" t="str">
        <f t="array" ref="Z431">IFERROR(IF(Z$2&lt;=$C$1,INDEX('Master Data'!$A$1:$H$686,'Evening Cow'!$A431,2),""),"")</f>
        <v/>
      </c>
      <c r="AA431" s="60" t="str">
        <f t="array" ref="AA431">IFERROR(IF(AA$2&lt;=$C$1,INDEX('Master Data'!$A$1:$H$686,'Evening Cow'!$A431,2),""),"")</f>
        <v/>
      </c>
      <c r="AB431" s="60" t="str">
        <f t="array" ref="AB431">IFERROR(IF(AB$2&lt;=$C$1,INDEX('Master Data'!$A$1:$H$686,'Evening Cow'!$A431,2),""),"")</f>
        <v/>
      </c>
      <c r="AC431" s="60" t="str">
        <f t="array" ref="AC431">IFERROR(IF(AC$2&lt;=$C$1,INDEX('Master Data'!$A$1:$H$686,'Evening Cow'!$A431,2),""),"")</f>
        <v/>
      </c>
      <c r="AD431" s="60" t="str">
        <f t="array" ref="AD431">IFERROR(IF(AD$2&lt;=$C$1,INDEX('Master Data'!$A$1:$H$686,'Evening Cow'!$A431,2),""),"")</f>
        <v/>
      </c>
      <c r="AE431" s="12"/>
      <c r="AF431" s="12"/>
      <c r="AG431" s="12"/>
    </row>
    <row r="432" ht="14.25" customHeight="1">
      <c r="A432" s="60" t="str">
        <f>IFERROR(SMALL('Master Data'!H:H,ROW()-2),"")</f>
        <v/>
      </c>
      <c r="B432" s="61" t="str">
        <f t="array" ref="B432">IFERROR(INDEX('Master Data'!$A$1:$H$686,'Evening Cow'!$A432,1),"")</f>
        <v>Customer Name</v>
      </c>
      <c r="C432" s="60" t="str">
        <f t="array" ref="C432">IFERROR(IF(C$2&lt;=$C$1,INDEX('Master Data'!$A$1:$H$686,'Evening Cow'!$A432,2),""),"")</f>
        <v/>
      </c>
      <c r="D432" s="60" t="str">
        <f t="array" ref="D432">IFERROR(IF(D$2&lt;=$C$1,INDEX('Master Data'!$A$1:$H$686,'Evening Cow'!$A432,2),""),"")</f>
        <v/>
      </c>
      <c r="E432" s="60" t="str">
        <f t="array" ref="E432">IFERROR(IF(E$2&lt;=$C$1,INDEX('Master Data'!$A$1:$H$686,'Evening Cow'!$A432,2),""),"")</f>
        <v/>
      </c>
      <c r="F432" s="60" t="str">
        <f t="array" ref="F432">IFERROR(IF(F$2&lt;=$C$1,INDEX('Master Data'!$A$1:$H$686,'Evening Cow'!$A432,2),""),"")</f>
        <v/>
      </c>
      <c r="G432" s="60" t="str">
        <f t="array" ref="G432">IFERROR(IF(G$2&lt;=$C$1,INDEX('Master Data'!$A$1:$H$686,'Evening Cow'!$A432,2),""),"")</f>
        <v/>
      </c>
      <c r="H432" s="60" t="str">
        <f t="array" ref="H432">IFERROR(IF(H$2&lt;=$C$1,INDEX('Master Data'!$A$1:$H$686,'Evening Cow'!$A432,2),""),"")</f>
        <v/>
      </c>
      <c r="I432" s="60" t="str">
        <f t="array" ref="I432">IFERROR(IF(I$2&lt;=$C$1,INDEX('Master Data'!$A$1:$H$686,'Evening Cow'!$A432,2),""),"")</f>
        <v/>
      </c>
      <c r="J432" s="60" t="str">
        <f t="array" ref="J432">IFERROR(IF(J$2&lt;=$C$1,INDEX('Master Data'!$A$1:$H$686,'Evening Cow'!$A432,2),""),"")</f>
        <v/>
      </c>
      <c r="K432" s="60" t="str">
        <f t="array" ref="K432">IFERROR(IF(K$2&lt;=$C$1,INDEX('Master Data'!$A$1:$H$686,'Evening Cow'!$A432,2),""),"")</f>
        <v/>
      </c>
      <c r="L432" s="60" t="str">
        <f t="array" ref="L432">IFERROR(IF(L$2&lt;=$C$1,INDEX('Master Data'!$A$1:$H$686,'Evening Cow'!$A432,2),""),"")</f>
        <v/>
      </c>
      <c r="M432" s="60" t="str">
        <f t="array" ref="M432">IFERROR(IF(M$2&lt;=$C$1,INDEX('Master Data'!$A$1:$H$686,'Evening Cow'!$A432,2),""),"")</f>
        <v/>
      </c>
      <c r="N432" s="60" t="str">
        <f t="array" ref="N432">IFERROR(IF(N$2&lt;=$C$1,INDEX('Master Data'!$A$1:$H$686,'Evening Cow'!$A432,2),""),"")</f>
        <v/>
      </c>
      <c r="O432" s="60" t="str">
        <f t="array" ref="O432">IFERROR(IF(O$2&lt;=$C$1,INDEX('Master Data'!$A$1:$H$686,'Evening Cow'!$A432,2),""),"")</f>
        <v/>
      </c>
      <c r="P432" s="60" t="str">
        <f t="array" ref="P432">IFERROR(IF(P$2&lt;=$C$1,INDEX('Master Data'!$A$1:$H$686,'Evening Cow'!$A432,2),""),"")</f>
        <v/>
      </c>
      <c r="Q432" s="60" t="str">
        <f t="array" ref="Q432">IFERROR(IF(Q$2&lt;=$C$1,INDEX('Master Data'!$A$1:$H$686,'Evening Cow'!$A432,2),""),"")</f>
        <v/>
      </c>
      <c r="R432" s="60" t="str">
        <f t="array" ref="R432">IFERROR(IF(R$2&lt;=$C$1,INDEX('Master Data'!$A$1:$H$686,'Evening Cow'!$A432,2),""),"")</f>
        <v/>
      </c>
      <c r="S432" s="60" t="str">
        <f t="array" ref="S432">IFERROR(IF(S$2&lt;=$C$1,INDEX('Master Data'!$A$1:$H$686,'Evening Cow'!$A432,2),""),"")</f>
        <v/>
      </c>
      <c r="T432" s="60" t="str">
        <f t="array" ref="T432">IFERROR(IF(T$2&lt;=$C$1,INDEX('Master Data'!$A$1:$H$686,'Evening Cow'!$A432,2),""),"")</f>
        <v/>
      </c>
      <c r="U432" s="60" t="str">
        <f t="array" ref="U432">IFERROR(IF(U$2&lt;=$C$1,INDEX('Master Data'!$A$1:$H$686,'Evening Cow'!$A432,2),""),"")</f>
        <v/>
      </c>
      <c r="V432" s="60" t="str">
        <f t="array" ref="V432">IFERROR(IF(V$2&lt;=$C$1,INDEX('Master Data'!$A$1:$H$686,'Evening Cow'!$A432,2),""),"")</f>
        <v/>
      </c>
      <c r="W432" s="60" t="str">
        <f t="array" ref="W432">IFERROR(IF(W$2&lt;=$C$1,INDEX('Master Data'!$A$1:$H$686,'Evening Cow'!$A432,2),""),"")</f>
        <v/>
      </c>
      <c r="X432" s="60" t="str">
        <f t="array" ref="X432">IFERROR(IF(X$2&lt;=$C$1,INDEX('Master Data'!$A$1:$H$686,'Evening Cow'!$A432,2),""),"")</f>
        <v/>
      </c>
      <c r="Y432" s="60" t="str">
        <f t="array" ref="Y432">IFERROR(IF(Y$2&lt;=$C$1,INDEX('Master Data'!$A$1:$H$686,'Evening Cow'!$A432,2),""),"")</f>
        <v/>
      </c>
      <c r="Z432" s="60" t="str">
        <f t="array" ref="Z432">IFERROR(IF(Z$2&lt;=$C$1,INDEX('Master Data'!$A$1:$H$686,'Evening Cow'!$A432,2),""),"")</f>
        <v/>
      </c>
      <c r="AA432" s="60" t="str">
        <f t="array" ref="AA432">IFERROR(IF(AA$2&lt;=$C$1,INDEX('Master Data'!$A$1:$H$686,'Evening Cow'!$A432,2),""),"")</f>
        <v/>
      </c>
      <c r="AB432" s="60" t="str">
        <f t="array" ref="AB432">IFERROR(IF(AB$2&lt;=$C$1,INDEX('Master Data'!$A$1:$H$686,'Evening Cow'!$A432,2),""),"")</f>
        <v/>
      </c>
      <c r="AC432" s="60" t="str">
        <f t="array" ref="AC432">IFERROR(IF(AC$2&lt;=$C$1,INDEX('Master Data'!$A$1:$H$686,'Evening Cow'!$A432,2),""),"")</f>
        <v/>
      </c>
      <c r="AD432" s="60" t="str">
        <f t="array" ref="AD432">IFERROR(IF(AD$2&lt;=$C$1,INDEX('Master Data'!$A$1:$H$686,'Evening Cow'!$A432,2),""),"")</f>
        <v/>
      </c>
      <c r="AE432" s="12"/>
      <c r="AF432" s="12"/>
      <c r="AG432" s="12"/>
    </row>
    <row r="433" ht="14.25" customHeight="1">
      <c r="A433" s="60" t="str">
        <f>IFERROR(SMALL('Master Data'!H:H,ROW()-2),"")</f>
        <v/>
      </c>
      <c r="B433" s="61" t="str">
        <f t="array" ref="B433">IFERROR(INDEX('Master Data'!$A$1:$H$686,'Evening Cow'!$A433,1),"")</f>
        <v>Customer Name</v>
      </c>
      <c r="C433" s="60" t="str">
        <f t="array" ref="C433">IFERROR(IF(C$2&lt;=$C$1,INDEX('Master Data'!$A$1:$H$686,'Evening Cow'!$A433,2),""),"")</f>
        <v/>
      </c>
      <c r="D433" s="60" t="str">
        <f t="array" ref="D433">IFERROR(IF(D$2&lt;=$C$1,INDEX('Master Data'!$A$1:$H$686,'Evening Cow'!$A433,2),""),"")</f>
        <v/>
      </c>
      <c r="E433" s="60" t="str">
        <f t="array" ref="E433">IFERROR(IF(E$2&lt;=$C$1,INDEX('Master Data'!$A$1:$H$686,'Evening Cow'!$A433,2),""),"")</f>
        <v/>
      </c>
      <c r="F433" s="60" t="str">
        <f t="array" ref="F433">IFERROR(IF(F$2&lt;=$C$1,INDEX('Master Data'!$A$1:$H$686,'Evening Cow'!$A433,2),""),"")</f>
        <v/>
      </c>
      <c r="G433" s="60" t="str">
        <f t="array" ref="G433">IFERROR(IF(G$2&lt;=$C$1,INDEX('Master Data'!$A$1:$H$686,'Evening Cow'!$A433,2),""),"")</f>
        <v/>
      </c>
      <c r="H433" s="60" t="str">
        <f t="array" ref="H433">IFERROR(IF(H$2&lt;=$C$1,INDEX('Master Data'!$A$1:$H$686,'Evening Cow'!$A433,2),""),"")</f>
        <v/>
      </c>
      <c r="I433" s="60" t="str">
        <f t="array" ref="I433">IFERROR(IF(I$2&lt;=$C$1,INDEX('Master Data'!$A$1:$H$686,'Evening Cow'!$A433,2),""),"")</f>
        <v/>
      </c>
      <c r="J433" s="60" t="str">
        <f t="array" ref="J433">IFERROR(IF(J$2&lt;=$C$1,INDEX('Master Data'!$A$1:$H$686,'Evening Cow'!$A433,2),""),"")</f>
        <v/>
      </c>
      <c r="K433" s="60" t="str">
        <f t="array" ref="K433">IFERROR(IF(K$2&lt;=$C$1,INDEX('Master Data'!$A$1:$H$686,'Evening Cow'!$A433,2),""),"")</f>
        <v/>
      </c>
      <c r="L433" s="60" t="str">
        <f t="array" ref="L433">IFERROR(IF(L$2&lt;=$C$1,INDEX('Master Data'!$A$1:$H$686,'Evening Cow'!$A433,2),""),"")</f>
        <v/>
      </c>
      <c r="M433" s="60" t="str">
        <f t="array" ref="M433">IFERROR(IF(M$2&lt;=$C$1,INDEX('Master Data'!$A$1:$H$686,'Evening Cow'!$A433,2),""),"")</f>
        <v/>
      </c>
      <c r="N433" s="60" t="str">
        <f t="array" ref="N433">IFERROR(IF(N$2&lt;=$C$1,INDEX('Master Data'!$A$1:$H$686,'Evening Cow'!$A433,2),""),"")</f>
        <v/>
      </c>
      <c r="O433" s="60" t="str">
        <f t="array" ref="O433">IFERROR(IF(O$2&lt;=$C$1,INDEX('Master Data'!$A$1:$H$686,'Evening Cow'!$A433,2),""),"")</f>
        <v/>
      </c>
      <c r="P433" s="60" t="str">
        <f t="array" ref="P433">IFERROR(IF(P$2&lt;=$C$1,INDEX('Master Data'!$A$1:$H$686,'Evening Cow'!$A433,2),""),"")</f>
        <v/>
      </c>
      <c r="Q433" s="60" t="str">
        <f t="array" ref="Q433">IFERROR(IF(Q$2&lt;=$C$1,INDEX('Master Data'!$A$1:$H$686,'Evening Cow'!$A433,2),""),"")</f>
        <v/>
      </c>
      <c r="R433" s="60" t="str">
        <f t="array" ref="R433">IFERROR(IF(R$2&lt;=$C$1,INDEX('Master Data'!$A$1:$H$686,'Evening Cow'!$A433,2),""),"")</f>
        <v/>
      </c>
      <c r="S433" s="60" t="str">
        <f t="array" ref="S433">IFERROR(IF(S$2&lt;=$C$1,INDEX('Master Data'!$A$1:$H$686,'Evening Cow'!$A433,2),""),"")</f>
        <v/>
      </c>
      <c r="T433" s="60" t="str">
        <f t="array" ref="T433">IFERROR(IF(T$2&lt;=$C$1,INDEX('Master Data'!$A$1:$H$686,'Evening Cow'!$A433,2),""),"")</f>
        <v/>
      </c>
      <c r="U433" s="60" t="str">
        <f t="array" ref="U433">IFERROR(IF(U$2&lt;=$C$1,INDEX('Master Data'!$A$1:$H$686,'Evening Cow'!$A433,2),""),"")</f>
        <v/>
      </c>
      <c r="V433" s="60" t="str">
        <f t="array" ref="V433">IFERROR(IF(V$2&lt;=$C$1,INDEX('Master Data'!$A$1:$H$686,'Evening Cow'!$A433,2),""),"")</f>
        <v/>
      </c>
      <c r="W433" s="60" t="str">
        <f t="array" ref="W433">IFERROR(IF(W$2&lt;=$C$1,INDEX('Master Data'!$A$1:$H$686,'Evening Cow'!$A433,2),""),"")</f>
        <v/>
      </c>
      <c r="X433" s="60" t="str">
        <f t="array" ref="X433">IFERROR(IF(X$2&lt;=$C$1,INDEX('Master Data'!$A$1:$H$686,'Evening Cow'!$A433,2),""),"")</f>
        <v/>
      </c>
      <c r="Y433" s="60" t="str">
        <f t="array" ref="Y433">IFERROR(IF(Y$2&lt;=$C$1,INDEX('Master Data'!$A$1:$H$686,'Evening Cow'!$A433,2),""),"")</f>
        <v/>
      </c>
      <c r="Z433" s="60" t="str">
        <f t="array" ref="Z433">IFERROR(IF(Z$2&lt;=$C$1,INDEX('Master Data'!$A$1:$H$686,'Evening Cow'!$A433,2),""),"")</f>
        <v/>
      </c>
      <c r="AA433" s="60" t="str">
        <f t="array" ref="AA433">IFERROR(IF(AA$2&lt;=$C$1,INDEX('Master Data'!$A$1:$H$686,'Evening Cow'!$A433,2),""),"")</f>
        <v/>
      </c>
      <c r="AB433" s="60" t="str">
        <f t="array" ref="AB433">IFERROR(IF(AB$2&lt;=$C$1,INDEX('Master Data'!$A$1:$H$686,'Evening Cow'!$A433,2),""),"")</f>
        <v/>
      </c>
      <c r="AC433" s="60" t="str">
        <f t="array" ref="AC433">IFERROR(IF(AC$2&lt;=$C$1,INDEX('Master Data'!$A$1:$H$686,'Evening Cow'!$A433,2),""),"")</f>
        <v/>
      </c>
      <c r="AD433" s="60" t="str">
        <f t="array" ref="AD433">IFERROR(IF(AD$2&lt;=$C$1,INDEX('Master Data'!$A$1:$H$686,'Evening Cow'!$A433,2),""),"")</f>
        <v/>
      </c>
      <c r="AE433" s="12"/>
      <c r="AF433" s="12"/>
      <c r="AG433" s="12"/>
    </row>
    <row r="434" ht="14.25" customHeight="1">
      <c r="A434" s="60" t="str">
        <f>IFERROR(SMALL('Master Data'!H:H,ROW()-2),"")</f>
        <v/>
      </c>
      <c r="B434" s="61" t="str">
        <f t="array" ref="B434">IFERROR(INDEX('Master Data'!$A$1:$H$686,'Evening Cow'!$A434,1),"")</f>
        <v>Customer Name</v>
      </c>
      <c r="C434" s="60" t="str">
        <f t="array" ref="C434">IFERROR(IF(C$2&lt;=$C$1,INDEX('Master Data'!$A$1:$H$686,'Evening Cow'!$A434,2),""),"")</f>
        <v/>
      </c>
      <c r="D434" s="60" t="str">
        <f t="array" ref="D434">IFERROR(IF(D$2&lt;=$C$1,INDEX('Master Data'!$A$1:$H$686,'Evening Cow'!$A434,2),""),"")</f>
        <v/>
      </c>
      <c r="E434" s="60" t="str">
        <f t="array" ref="E434">IFERROR(IF(E$2&lt;=$C$1,INDEX('Master Data'!$A$1:$H$686,'Evening Cow'!$A434,2),""),"")</f>
        <v/>
      </c>
      <c r="F434" s="60" t="str">
        <f t="array" ref="F434">IFERROR(IF(F$2&lt;=$C$1,INDEX('Master Data'!$A$1:$H$686,'Evening Cow'!$A434,2),""),"")</f>
        <v/>
      </c>
      <c r="G434" s="60" t="str">
        <f t="array" ref="G434">IFERROR(IF(G$2&lt;=$C$1,INDEX('Master Data'!$A$1:$H$686,'Evening Cow'!$A434,2),""),"")</f>
        <v/>
      </c>
      <c r="H434" s="60" t="str">
        <f t="array" ref="H434">IFERROR(IF(H$2&lt;=$C$1,INDEX('Master Data'!$A$1:$H$686,'Evening Cow'!$A434,2),""),"")</f>
        <v/>
      </c>
      <c r="I434" s="60" t="str">
        <f t="array" ref="I434">IFERROR(IF(I$2&lt;=$C$1,INDEX('Master Data'!$A$1:$H$686,'Evening Cow'!$A434,2),""),"")</f>
        <v/>
      </c>
      <c r="J434" s="60" t="str">
        <f t="array" ref="J434">IFERROR(IF(J$2&lt;=$C$1,INDEX('Master Data'!$A$1:$H$686,'Evening Cow'!$A434,2),""),"")</f>
        <v/>
      </c>
      <c r="K434" s="60" t="str">
        <f t="array" ref="K434">IFERROR(IF(K$2&lt;=$C$1,INDEX('Master Data'!$A$1:$H$686,'Evening Cow'!$A434,2),""),"")</f>
        <v/>
      </c>
      <c r="L434" s="60" t="str">
        <f t="array" ref="L434">IFERROR(IF(L$2&lt;=$C$1,INDEX('Master Data'!$A$1:$H$686,'Evening Cow'!$A434,2),""),"")</f>
        <v/>
      </c>
      <c r="M434" s="60" t="str">
        <f t="array" ref="M434">IFERROR(IF(M$2&lt;=$C$1,INDEX('Master Data'!$A$1:$H$686,'Evening Cow'!$A434,2),""),"")</f>
        <v/>
      </c>
      <c r="N434" s="60" t="str">
        <f t="array" ref="N434">IFERROR(IF(N$2&lt;=$C$1,INDEX('Master Data'!$A$1:$H$686,'Evening Cow'!$A434,2),""),"")</f>
        <v/>
      </c>
      <c r="O434" s="60" t="str">
        <f t="array" ref="O434">IFERROR(IF(O$2&lt;=$C$1,INDEX('Master Data'!$A$1:$H$686,'Evening Cow'!$A434,2),""),"")</f>
        <v/>
      </c>
      <c r="P434" s="60" t="str">
        <f t="array" ref="P434">IFERROR(IF(P$2&lt;=$C$1,INDEX('Master Data'!$A$1:$H$686,'Evening Cow'!$A434,2),""),"")</f>
        <v/>
      </c>
      <c r="Q434" s="60" t="str">
        <f t="array" ref="Q434">IFERROR(IF(Q$2&lt;=$C$1,INDEX('Master Data'!$A$1:$H$686,'Evening Cow'!$A434,2),""),"")</f>
        <v/>
      </c>
      <c r="R434" s="60" t="str">
        <f t="array" ref="R434">IFERROR(IF(R$2&lt;=$C$1,INDEX('Master Data'!$A$1:$H$686,'Evening Cow'!$A434,2),""),"")</f>
        <v/>
      </c>
      <c r="S434" s="60" t="str">
        <f t="array" ref="S434">IFERROR(IF(S$2&lt;=$C$1,INDEX('Master Data'!$A$1:$H$686,'Evening Cow'!$A434,2),""),"")</f>
        <v/>
      </c>
      <c r="T434" s="60" t="str">
        <f t="array" ref="T434">IFERROR(IF(T$2&lt;=$C$1,INDEX('Master Data'!$A$1:$H$686,'Evening Cow'!$A434,2),""),"")</f>
        <v/>
      </c>
      <c r="U434" s="60" t="str">
        <f t="array" ref="U434">IFERROR(IF(U$2&lt;=$C$1,INDEX('Master Data'!$A$1:$H$686,'Evening Cow'!$A434,2),""),"")</f>
        <v/>
      </c>
      <c r="V434" s="60" t="str">
        <f t="array" ref="V434">IFERROR(IF(V$2&lt;=$C$1,INDEX('Master Data'!$A$1:$H$686,'Evening Cow'!$A434,2),""),"")</f>
        <v/>
      </c>
      <c r="W434" s="60" t="str">
        <f t="array" ref="W434">IFERROR(IF(W$2&lt;=$C$1,INDEX('Master Data'!$A$1:$H$686,'Evening Cow'!$A434,2),""),"")</f>
        <v/>
      </c>
      <c r="X434" s="60" t="str">
        <f t="array" ref="X434">IFERROR(IF(X$2&lt;=$C$1,INDEX('Master Data'!$A$1:$H$686,'Evening Cow'!$A434,2),""),"")</f>
        <v/>
      </c>
      <c r="Y434" s="60" t="str">
        <f t="array" ref="Y434">IFERROR(IF(Y$2&lt;=$C$1,INDEX('Master Data'!$A$1:$H$686,'Evening Cow'!$A434,2),""),"")</f>
        <v/>
      </c>
      <c r="Z434" s="60" t="str">
        <f t="array" ref="Z434">IFERROR(IF(Z$2&lt;=$C$1,INDEX('Master Data'!$A$1:$H$686,'Evening Cow'!$A434,2),""),"")</f>
        <v/>
      </c>
      <c r="AA434" s="60" t="str">
        <f t="array" ref="AA434">IFERROR(IF(AA$2&lt;=$C$1,INDEX('Master Data'!$A$1:$H$686,'Evening Cow'!$A434,2),""),"")</f>
        <v/>
      </c>
      <c r="AB434" s="60" t="str">
        <f t="array" ref="AB434">IFERROR(IF(AB$2&lt;=$C$1,INDEX('Master Data'!$A$1:$H$686,'Evening Cow'!$A434,2),""),"")</f>
        <v/>
      </c>
      <c r="AC434" s="60" t="str">
        <f t="array" ref="AC434">IFERROR(IF(AC$2&lt;=$C$1,INDEX('Master Data'!$A$1:$H$686,'Evening Cow'!$A434,2),""),"")</f>
        <v/>
      </c>
      <c r="AD434" s="60" t="str">
        <f t="array" ref="AD434">IFERROR(IF(AD$2&lt;=$C$1,INDEX('Master Data'!$A$1:$H$686,'Evening Cow'!$A434,2),""),"")</f>
        <v/>
      </c>
      <c r="AE434" s="12"/>
      <c r="AF434" s="12"/>
      <c r="AG434" s="12"/>
    </row>
    <row r="435" ht="14.25" customHeight="1">
      <c r="A435" s="60" t="str">
        <f>IFERROR(SMALL('Master Data'!H:H,ROW()-2),"")</f>
        <v/>
      </c>
      <c r="B435" s="61" t="str">
        <f t="array" ref="B435">IFERROR(INDEX('Master Data'!$A$1:$H$686,'Evening Cow'!$A435,1),"")</f>
        <v>Customer Name</v>
      </c>
      <c r="C435" s="60" t="str">
        <f t="array" ref="C435">IFERROR(IF(C$2&lt;=$C$1,INDEX('Master Data'!$A$1:$H$686,'Evening Cow'!$A435,2),""),"")</f>
        <v/>
      </c>
      <c r="D435" s="60" t="str">
        <f t="array" ref="D435">IFERROR(IF(D$2&lt;=$C$1,INDEX('Master Data'!$A$1:$H$686,'Evening Cow'!$A435,2),""),"")</f>
        <v/>
      </c>
      <c r="E435" s="60" t="str">
        <f t="array" ref="E435">IFERROR(IF(E$2&lt;=$C$1,INDEX('Master Data'!$A$1:$H$686,'Evening Cow'!$A435,2),""),"")</f>
        <v/>
      </c>
      <c r="F435" s="60" t="str">
        <f t="array" ref="F435">IFERROR(IF(F$2&lt;=$C$1,INDEX('Master Data'!$A$1:$H$686,'Evening Cow'!$A435,2),""),"")</f>
        <v/>
      </c>
      <c r="G435" s="60" t="str">
        <f t="array" ref="G435">IFERROR(IF(G$2&lt;=$C$1,INDEX('Master Data'!$A$1:$H$686,'Evening Cow'!$A435,2),""),"")</f>
        <v/>
      </c>
      <c r="H435" s="60" t="str">
        <f t="array" ref="H435">IFERROR(IF(H$2&lt;=$C$1,INDEX('Master Data'!$A$1:$H$686,'Evening Cow'!$A435,2),""),"")</f>
        <v/>
      </c>
      <c r="I435" s="60" t="str">
        <f t="array" ref="I435">IFERROR(IF(I$2&lt;=$C$1,INDEX('Master Data'!$A$1:$H$686,'Evening Cow'!$A435,2),""),"")</f>
        <v/>
      </c>
      <c r="J435" s="60" t="str">
        <f t="array" ref="J435">IFERROR(IF(J$2&lt;=$C$1,INDEX('Master Data'!$A$1:$H$686,'Evening Cow'!$A435,2),""),"")</f>
        <v/>
      </c>
      <c r="K435" s="60" t="str">
        <f t="array" ref="K435">IFERROR(IF(K$2&lt;=$C$1,INDEX('Master Data'!$A$1:$H$686,'Evening Cow'!$A435,2),""),"")</f>
        <v/>
      </c>
      <c r="L435" s="60" t="str">
        <f t="array" ref="L435">IFERROR(IF(L$2&lt;=$C$1,INDEX('Master Data'!$A$1:$H$686,'Evening Cow'!$A435,2),""),"")</f>
        <v/>
      </c>
      <c r="M435" s="60" t="str">
        <f t="array" ref="M435">IFERROR(IF(M$2&lt;=$C$1,INDEX('Master Data'!$A$1:$H$686,'Evening Cow'!$A435,2),""),"")</f>
        <v/>
      </c>
      <c r="N435" s="60" t="str">
        <f t="array" ref="N435">IFERROR(IF(N$2&lt;=$C$1,INDEX('Master Data'!$A$1:$H$686,'Evening Cow'!$A435,2),""),"")</f>
        <v/>
      </c>
      <c r="O435" s="60" t="str">
        <f t="array" ref="O435">IFERROR(IF(O$2&lt;=$C$1,INDEX('Master Data'!$A$1:$H$686,'Evening Cow'!$A435,2),""),"")</f>
        <v/>
      </c>
      <c r="P435" s="60" t="str">
        <f t="array" ref="P435">IFERROR(IF(P$2&lt;=$C$1,INDEX('Master Data'!$A$1:$H$686,'Evening Cow'!$A435,2),""),"")</f>
        <v/>
      </c>
      <c r="Q435" s="60" t="str">
        <f t="array" ref="Q435">IFERROR(IF(Q$2&lt;=$C$1,INDEX('Master Data'!$A$1:$H$686,'Evening Cow'!$A435,2),""),"")</f>
        <v/>
      </c>
      <c r="R435" s="60" t="str">
        <f t="array" ref="R435">IFERROR(IF(R$2&lt;=$C$1,INDEX('Master Data'!$A$1:$H$686,'Evening Cow'!$A435,2),""),"")</f>
        <v/>
      </c>
      <c r="S435" s="60" t="str">
        <f t="array" ref="S435">IFERROR(IF(S$2&lt;=$C$1,INDEX('Master Data'!$A$1:$H$686,'Evening Cow'!$A435,2),""),"")</f>
        <v/>
      </c>
      <c r="T435" s="60" t="str">
        <f t="array" ref="T435">IFERROR(IF(T$2&lt;=$C$1,INDEX('Master Data'!$A$1:$H$686,'Evening Cow'!$A435,2),""),"")</f>
        <v/>
      </c>
      <c r="U435" s="60" t="str">
        <f t="array" ref="U435">IFERROR(IF(U$2&lt;=$C$1,INDEX('Master Data'!$A$1:$H$686,'Evening Cow'!$A435,2),""),"")</f>
        <v/>
      </c>
      <c r="V435" s="60" t="str">
        <f t="array" ref="V435">IFERROR(IF(V$2&lt;=$C$1,INDEX('Master Data'!$A$1:$H$686,'Evening Cow'!$A435,2),""),"")</f>
        <v/>
      </c>
      <c r="W435" s="60" t="str">
        <f t="array" ref="W435">IFERROR(IF(W$2&lt;=$C$1,INDEX('Master Data'!$A$1:$H$686,'Evening Cow'!$A435,2),""),"")</f>
        <v/>
      </c>
      <c r="X435" s="60" t="str">
        <f t="array" ref="X435">IFERROR(IF(X$2&lt;=$C$1,INDEX('Master Data'!$A$1:$H$686,'Evening Cow'!$A435,2),""),"")</f>
        <v/>
      </c>
      <c r="Y435" s="60" t="str">
        <f t="array" ref="Y435">IFERROR(IF(Y$2&lt;=$C$1,INDEX('Master Data'!$A$1:$H$686,'Evening Cow'!$A435,2),""),"")</f>
        <v/>
      </c>
      <c r="Z435" s="60" t="str">
        <f t="array" ref="Z435">IFERROR(IF(Z$2&lt;=$C$1,INDEX('Master Data'!$A$1:$H$686,'Evening Cow'!$A435,2),""),"")</f>
        <v/>
      </c>
      <c r="AA435" s="60" t="str">
        <f t="array" ref="AA435">IFERROR(IF(AA$2&lt;=$C$1,INDEX('Master Data'!$A$1:$H$686,'Evening Cow'!$A435,2),""),"")</f>
        <v/>
      </c>
      <c r="AB435" s="60" t="str">
        <f t="array" ref="AB435">IFERROR(IF(AB$2&lt;=$C$1,INDEX('Master Data'!$A$1:$H$686,'Evening Cow'!$A435,2),""),"")</f>
        <v/>
      </c>
      <c r="AC435" s="60" t="str">
        <f t="array" ref="AC435">IFERROR(IF(AC$2&lt;=$C$1,INDEX('Master Data'!$A$1:$H$686,'Evening Cow'!$A435,2),""),"")</f>
        <v/>
      </c>
      <c r="AD435" s="60" t="str">
        <f t="array" ref="AD435">IFERROR(IF(AD$2&lt;=$C$1,INDEX('Master Data'!$A$1:$H$686,'Evening Cow'!$A435,2),""),"")</f>
        <v/>
      </c>
      <c r="AE435" s="12"/>
      <c r="AF435" s="12"/>
      <c r="AG435" s="12"/>
    </row>
    <row r="436" ht="14.25" customHeight="1">
      <c r="A436" s="60" t="str">
        <f>IFERROR(SMALL('Master Data'!H:H,ROW()-2),"")</f>
        <v/>
      </c>
      <c r="B436" s="61" t="str">
        <f t="array" ref="B436">IFERROR(INDEX('Master Data'!$A$1:$H$686,'Evening Cow'!$A436,1),"")</f>
        <v>Customer Name</v>
      </c>
      <c r="C436" s="60" t="str">
        <f t="array" ref="C436">IFERROR(IF(C$2&lt;=$C$1,INDEX('Master Data'!$A$1:$H$686,'Evening Cow'!$A436,2),""),"")</f>
        <v/>
      </c>
      <c r="D436" s="60" t="str">
        <f t="array" ref="D436">IFERROR(IF(D$2&lt;=$C$1,INDEX('Master Data'!$A$1:$H$686,'Evening Cow'!$A436,2),""),"")</f>
        <v/>
      </c>
      <c r="E436" s="60" t="str">
        <f t="array" ref="E436">IFERROR(IF(E$2&lt;=$C$1,INDEX('Master Data'!$A$1:$H$686,'Evening Cow'!$A436,2),""),"")</f>
        <v/>
      </c>
      <c r="F436" s="60" t="str">
        <f t="array" ref="F436">IFERROR(IF(F$2&lt;=$C$1,INDEX('Master Data'!$A$1:$H$686,'Evening Cow'!$A436,2),""),"")</f>
        <v/>
      </c>
      <c r="G436" s="60" t="str">
        <f t="array" ref="G436">IFERROR(IF(G$2&lt;=$C$1,INDEX('Master Data'!$A$1:$H$686,'Evening Cow'!$A436,2),""),"")</f>
        <v/>
      </c>
      <c r="H436" s="60" t="str">
        <f t="array" ref="H436">IFERROR(IF(H$2&lt;=$C$1,INDEX('Master Data'!$A$1:$H$686,'Evening Cow'!$A436,2),""),"")</f>
        <v/>
      </c>
      <c r="I436" s="60" t="str">
        <f t="array" ref="I436">IFERROR(IF(I$2&lt;=$C$1,INDEX('Master Data'!$A$1:$H$686,'Evening Cow'!$A436,2),""),"")</f>
        <v/>
      </c>
      <c r="J436" s="60" t="str">
        <f t="array" ref="J436">IFERROR(IF(J$2&lt;=$C$1,INDEX('Master Data'!$A$1:$H$686,'Evening Cow'!$A436,2),""),"")</f>
        <v/>
      </c>
      <c r="K436" s="60" t="str">
        <f t="array" ref="K436">IFERROR(IF(K$2&lt;=$C$1,INDEX('Master Data'!$A$1:$H$686,'Evening Cow'!$A436,2),""),"")</f>
        <v/>
      </c>
      <c r="L436" s="60" t="str">
        <f t="array" ref="L436">IFERROR(IF(L$2&lt;=$C$1,INDEX('Master Data'!$A$1:$H$686,'Evening Cow'!$A436,2),""),"")</f>
        <v/>
      </c>
      <c r="M436" s="60" t="str">
        <f t="array" ref="M436">IFERROR(IF(M$2&lt;=$C$1,INDEX('Master Data'!$A$1:$H$686,'Evening Cow'!$A436,2),""),"")</f>
        <v/>
      </c>
      <c r="N436" s="60" t="str">
        <f t="array" ref="N436">IFERROR(IF(N$2&lt;=$C$1,INDEX('Master Data'!$A$1:$H$686,'Evening Cow'!$A436,2),""),"")</f>
        <v/>
      </c>
      <c r="O436" s="60" t="str">
        <f t="array" ref="O436">IFERROR(IF(O$2&lt;=$C$1,INDEX('Master Data'!$A$1:$H$686,'Evening Cow'!$A436,2),""),"")</f>
        <v/>
      </c>
      <c r="P436" s="60" t="str">
        <f t="array" ref="P436">IFERROR(IF(P$2&lt;=$C$1,INDEX('Master Data'!$A$1:$H$686,'Evening Cow'!$A436,2),""),"")</f>
        <v/>
      </c>
      <c r="Q436" s="60" t="str">
        <f t="array" ref="Q436">IFERROR(IF(Q$2&lt;=$C$1,INDEX('Master Data'!$A$1:$H$686,'Evening Cow'!$A436,2),""),"")</f>
        <v/>
      </c>
      <c r="R436" s="60" t="str">
        <f t="array" ref="R436">IFERROR(IF(R$2&lt;=$C$1,INDEX('Master Data'!$A$1:$H$686,'Evening Cow'!$A436,2),""),"")</f>
        <v/>
      </c>
      <c r="S436" s="60" t="str">
        <f t="array" ref="S436">IFERROR(IF(S$2&lt;=$C$1,INDEX('Master Data'!$A$1:$H$686,'Evening Cow'!$A436,2),""),"")</f>
        <v/>
      </c>
      <c r="T436" s="60" t="str">
        <f t="array" ref="T436">IFERROR(IF(T$2&lt;=$C$1,INDEX('Master Data'!$A$1:$H$686,'Evening Cow'!$A436,2),""),"")</f>
        <v/>
      </c>
      <c r="U436" s="60" t="str">
        <f t="array" ref="U436">IFERROR(IF(U$2&lt;=$C$1,INDEX('Master Data'!$A$1:$H$686,'Evening Cow'!$A436,2),""),"")</f>
        <v/>
      </c>
      <c r="V436" s="60" t="str">
        <f t="array" ref="V436">IFERROR(IF(V$2&lt;=$C$1,INDEX('Master Data'!$A$1:$H$686,'Evening Cow'!$A436,2),""),"")</f>
        <v/>
      </c>
      <c r="W436" s="60" t="str">
        <f t="array" ref="W436">IFERROR(IF(W$2&lt;=$C$1,INDEX('Master Data'!$A$1:$H$686,'Evening Cow'!$A436,2),""),"")</f>
        <v/>
      </c>
      <c r="X436" s="60" t="str">
        <f t="array" ref="X436">IFERROR(IF(X$2&lt;=$C$1,INDEX('Master Data'!$A$1:$H$686,'Evening Cow'!$A436,2),""),"")</f>
        <v/>
      </c>
      <c r="Y436" s="60" t="str">
        <f t="array" ref="Y436">IFERROR(IF(Y$2&lt;=$C$1,INDEX('Master Data'!$A$1:$H$686,'Evening Cow'!$A436,2),""),"")</f>
        <v/>
      </c>
      <c r="Z436" s="60" t="str">
        <f t="array" ref="Z436">IFERROR(IF(Z$2&lt;=$C$1,INDEX('Master Data'!$A$1:$H$686,'Evening Cow'!$A436,2),""),"")</f>
        <v/>
      </c>
      <c r="AA436" s="60" t="str">
        <f t="array" ref="AA436">IFERROR(IF(AA$2&lt;=$C$1,INDEX('Master Data'!$A$1:$H$686,'Evening Cow'!$A436,2),""),"")</f>
        <v/>
      </c>
      <c r="AB436" s="60" t="str">
        <f t="array" ref="AB436">IFERROR(IF(AB$2&lt;=$C$1,INDEX('Master Data'!$A$1:$H$686,'Evening Cow'!$A436,2),""),"")</f>
        <v/>
      </c>
      <c r="AC436" s="60" t="str">
        <f t="array" ref="AC436">IFERROR(IF(AC$2&lt;=$C$1,INDEX('Master Data'!$A$1:$H$686,'Evening Cow'!$A436,2),""),"")</f>
        <v/>
      </c>
      <c r="AD436" s="60" t="str">
        <f t="array" ref="AD436">IFERROR(IF(AD$2&lt;=$C$1,INDEX('Master Data'!$A$1:$H$686,'Evening Cow'!$A436,2),""),"")</f>
        <v/>
      </c>
      <c r="AE436" s="12"/>
      <c r="AF436" s="12"/>
      <c r="AG436" s="12"/>
    </row>
    <row r="437" ht="14.25" customHeight="1">
      <c r="A437" s="60" t="str">
        <f>IFERROR(SMALL('Master Data'!H:H,ROW()-2),"")</f>
        <v/>
      </c>
      <c r="B437" s="61" t="str">
        <f t="array" ref="B437">IFERROR(INDEX('Master Data'!$A$1:$H$686,'Evening Cow'!$A437,1),"")</f>
        <v>Customer Name</v>
      </c>
      <c r="C437" s="60" t="str">
        <f t="array" ref="C437">IFERROR(IF(C$2&lt;=$C$1,INDEX('Master Data'!$A$1:$H$686,'Evening Cow'!$A437,2),""),"")</f>
        <v/>
      </c>
      <c r="D437" s="60" t="str">
        <f t="array" ref="D437">IFERROR(IF(D$2&lt;=$C$1,INDEX('Master Data'!$A$1:$H$686,'Evening Cow'!$A437,2),""),"")</f>
        <v/>
      </c>
      <c r="E437" s="60" t="str">
        <f t="array" ref="E437">IFERROR(IF(E$2&lt;=$C$1,INDEX('Master Data'!$A$1:$H$686,'Evening Cow'!$A437,2),""),"")</f>
        <v/>
      </c>
      <c r="F437" s="60" t="str">
        <f t="array" ref="F437">IFERROR(IF(F$2&lt;=$C$1,INDEX('Master Data'!$A$1:$H$686,'Evening Cow'!$A437,2),""),"")</f>
        <v/>
      </c>
      <c r="G437" s="60" t="str">
        <f t="array" ref="G437">IFERROR(IF(G$2&lt;=$C$1,INDEX('Master Data'!$A$1:$H$686,'Evening Cow'!$A437,2),""),"")</f>
        <v/>
      </c>
      <c r="H437" s="60" t="str">
        <f t="array" ref="H437">IFERROR(IF(H$2&lt;=$C$1,INDEX('Master Data'!$A$1:$H$686,'Evening Cow'!$A437,2),""),"")</f>
        <v/>
      </c>
      <c r="I437" s="60" t="str">
        <f t="array" ref="I437">IFERROR(IF(I$2&lt;=$C$1,INDEX('Master Data'!$A$1:$H$686,'Evening Cow'!$A437,2),""),"")</f>
        <v/>
      </c>
      <c r="J437" s="60" t="str">
        <f t="array" ref="J437">IFERROR(IF(J$2&lt;=$C$1,INDEX('Master Data'!$A$1:$H$686,'Evening Cow'!$A437,2),""),"")</f>
        <v/>
      </c>
      <c r="K437" s="60" t="str">
        <f t="array" ref="K437">IFERROR(IF(K$2&lt;=$C$1,INDEX('Master Data'!$A$1:$H$686,'Evening Cow'!$A437,2),""),"")</f>
        <v/>
      </c>
      <c r="L437" s="60" t="str">
        <f t="array" ref="L437">IFERROR(IF(L$2&lt;=$C$1,INDEX('Master Data'!$A$1:$H$686,'Evening Cow'!$A437,2),""),"")</f>
        <v/>
      </c>
      <c r="M437" s="60" t="str">
        <f t="array" ref="M437">IFERROR(IF(M$2&lt;=$C$1,INDEX('Master Data'!$A$1:$H$686,'Evening Cow'!$A437,2),""),"")</f>
        <v/>
      </c>
      <c r="N437" s="60" t="str">
        <f t="array" ref="N437">IFERROR(IF(N$2&lt;=$C$1,INDEX('Master Data'!$A$1:$H$686,'Evening Cow'!$A437,2),""),"")</f>
        <v/>
      </c>
      <c r="O437" s="60" t="str">
        <f t="array" ref="O437">IFERROR(IF(O$2&lt;=$C$1,INDEX('Master Data'!$A$1:$H$686,'Evening Cow'!$A437,2),""),"")</f>
        <v/>
      </c>
      <c r="P437" s="60" t="str">
        <f t="array" ref="P437">IFERROR(IF(P$2&lt;=$C$1,INDEX('Master Data'!$A$1:$H$686,'Evening Cow'!$A437,2),""),"")</f>
        <v/>
      </c>
      <c r="Q437" s="60" t="str">
        <f t="array" ref="Q437">IFERROR(IF(Q$2&lt;=$C$1,INDEX('Master Data'!$A$1:$H$686,'Evening Cow'!$A437,2),""),"")</f>
        <v/>
      </c>
      <c r="R437" s="60" t="str">
        <f t="array" ref="R437">IFERROR(IF(R$2&lt;=$C$1,INDEX('Master Data'!$A$1:$H$686,'Evening Cow'!$A437,2),""),"")</f>
        <v/>
      </c>
      <c r="S437" s="60" t="str">
        <f t="array" ref="S437">IFERROR(IF(S$2&lt;=$C$1,INDEX('Master Data'!$A$1:$H$686,'Evening Cow'!$A437,2),""),"")</f>
        <v/>
      </c>
      <c r="T437" s="60" t="str">
        <f t="array" ref="T437">IFERROR(IF(T$2&lt;=$C$1,INDEX('Master Data'!$A$1:$H$686,'Evening Cow'!$A437,2),""),"")</f>
        <v/>
      </c>
      <c r="U437" s="60" t="str">
        <f t="array" ref="U437">IFERROR(IF(U$2&lt;=$C$1,INDEX('Master Data'!$A$1:$H$686,'Evening Cow'!$A437,2),""),"")</f>
        <v/>
      </c>
      <c r="V437" s="60" t="str">
        <f t="array" ref="V437">IFERROR(IF(V$2&lt;=$C$1,INDEX('Master Data'!$A$1:$H$686,'Evening Cow'!$A437,2),""),"")</f>
        <v/>
      </c>
      <c r="W437" s="60" t="str">
        <f t="array" ref="W437">IFERROR(IF(W$2&lt;=$C$1,INDEX('Master Data'!$A$1:$H$686,'Evening Cow'!$A437,2),""),"")</f>
        <v/>
      </c>
      <c r="X437" s="60" t="str">
        <f t="array" ref="X437">IFERROR(IF(X$2&lt;=$C$1,INDEX('Master Data'!$A$1:$H$686,'Evening Cow'!$A437,2),""),"")</f>
        <v/>
      </c>
      <c r="Y437" s="60" t="str">
        <f t="array" ref="Y437">IFERROR(IF(Y$2&lt;=$C$1,INDEX('Master Data'!$A$1:$H$686,'Evening Cow'!$A437,2),""),"")</f>
        <v/>
      </c>
      <c r="Z437" s="60" t="str">
        <f t="array" ref="Z437">IFERROR(IF(Z$2&lt;=$C$1,INDEX('Master Data'!$A$1:$H$686,'Evening Cow'!$A437,2),""),"")</f>
        <v/>
      </c>
      <c r="AA437" s="60" t="str">
        <f t="array" ref="AA437">IFERROR(IF(AA$2&lt;=$C$1,INDEX('Master Data'!$A$1:$H$686,'Evening Cow'!$A437,2),""),"")</f>
        <v/>
      </c>
      <c r="AB437" s="60" t="str">
        <f t="array" ref="AB437">IFERROR(IF(AB$2&lt;=$C$1,INDEX('Master Data'!$A$1:$H$686,'Evening Cow'!$A437,2),""),"")</f>
        <v/>
      </c>
      <c r="AC437" s="60" t="str">
        <f t="array" ref="AC437">IFERROR(IF(AC$2&lt;=$C$1,INDEX('Master Data'!$A$1:$H$686,'Evening Cow'!$A437,2),""),"")</f>
        <v/>
      </c>
      <c r="AD437" s="60" t="str">
        <f t="array" ref="AD437">IFERROR(IF(AD$2&lt;=$C$1,INDEX('Master Data'!$A$1:$H$686,'Evening Cow'!$A437,2),""),"")</f>
        <v/>
      </c>
      <c r="AE437" s="12"/>
      <c r="AF437" s="12"/>
      <c r="AG437" s="12"/>
    </row>
    <row r="438" ht="14.25" customHeight="1">
      <c r="A438" s="60" t="str">
        <f>IFERROR(SMALL('Master Data'!H:H,ROW()-2),"")</f>
        <v/>
      </c>
      <c r="B438" s="61" t="str">
        <f t="array" ref="B438">IFERROR(INDEX('Master Data'!$A$1:$H$686,'Evening Cow'!$A438,1),"")</f>
        <v>Customer Name</v>
      </c>
      <c r="C438" s="60" t="str">
        <f t="array" ref="C438">IFERROR(IF(C$2&lt;=$C$1,INDEX('Master Data'!$A$1:$H$686,'Evening Cow'!$A438,2),""),"")</f>
        <v/>
      </c>
      <c r="D438" s="60" t="str">
        <f t="array" ref="D438">IFERROR(IF(D$2&lt;=$C$1,INDEX('Master Data'!$A$1:$H$686,'Evening Cow'!$A438,2),""),"")</f>
        <v/>
      </c>
      <c r="E438" s="60" t="str">
        <f t="array" ref="E438">IFERROR(IF(E$2&lt;=$C$1,INDEX('Master Data'!$A$1:$H$686,'Evening Cow'!$A438,2),""),"")</f>
        <v/>
      </c>
      <c r="F438" s="60" t="str">
        <f t="array" ref="F438">IFERROR(IF(F$2&lt;=$C$1,INDEX('Master Data'!$A$1:$H$686,'Evening Cow'!$A438,2),""),"")</f>
        <v/>
      </c>
      <c r="G438" s="60" t="str">
        <f t="array" ref="G438">IFERROR(IF(G$2&lt;=$C$1,INDEX('Master Data'!$A$1:$H$686,'Evening Cow'!$A438,2),""),"")</f>
        <v/>
      </c>
      <c r="H438" s="60" t="str">
        <f t="array" ref="H438">IFERROR(IF(H$2&lt;=$C$1,INDEX('Master Data'!$A$1:$H$686,'Evening Cow'!$A438,2),""),"")</f>
        <v/>
      </c>
      <c r="I438" s="60" t="str">
        <f t="array" ref="I438">IFERROR(IF(I$2&lt;=$C$1,INDEX('Master Data'!$A$1:$H$686,'Evening Cow'!$A438,2),""),"")</f>
        <v/>
      </c>
      <c r="J438" s="60" t="str">
        <f t="array" ref="J438">IFERROR(IF(J$2&lt;=$C$1,INDEX('Master Data'!$A$1:$H$686,'Evening Cow'!$A438,2),""),"")</f>
        <v/>
      </c>
      <c r="K438" s="60" t="str">
        <f t="array" ref="K438">IFERROR(IF(K$2&lt;=$C$1,INDEX('Master Data'!$A$1:$H$686,'Evening Cow'!$A438,2),""),"")</f>
        <v/>
      </c>
      <c r="L438" s="60" t="str">
        <f t="array" ref="L438">IFERROR(IF(L$2&lt;=$C$1,INDEX('Master Data'!$A$1:$H$686,'Evening Cow'!$A438,2),""),"")</f>
        <v/>
      </c>
      <c r="M438" s="60" t="str">
        <f t="array" ref="M438">IFERROR(IF(M$2&lt;=$C$1,INDEX('Master Data'!$A$1:$H$686,'Evening Cow'!$A438,2),""),"")</f>
        <v/>
      </c>
      <c r="N438" s="60" t="str">
        <f t="array" ref="N438">IFERROR(IF(N$2&lt;=$C$1,INDEX('Master Data'!$A$1:$H$686,'Evening Cow'!$A438,2),""),"")</f>
        <v/>
      </c>
      <c r="O438" s="60" t="str">
        <f t="array" ref="O438">IFERROR(IF(O$2&lt;=$C$1,INDEX('Master Data'!$A$1:$H$686,'Evening Cow'!$A438,2),""),"")</f>
        <v/>
      </c>
      <c r="P438" s="60" t="str">
        <f t="array" ref="P438">IFERROR(IF(P$2&lt;=$C$1,INDEX('Master Data'!$A$1:$H$686,'Evening Cow'!$A438,2),""),"")</f>
        <v/>
      </c>
      <c r="Q438" s="60" t="str">
        <f t="array" ref="Q438">IFERROR(IF(Q$2&lt;=$C$1,INDEX('Master Data'!$A$1:$H$686,'Evening Cow'!$A438,2),""),"")</f>
        <v/>
      </c>
      <c r="R438" s="60" t="str">
        <f t="array" ref="R438">IFERROR(IF(R$2&lt;=$C$1,INDEX('Master Data'!$A$1:$H$686,'Evening Cow'!$A438,2),""),"")</f>
        <v/>
      </c>
      <c r="S438" s="60" t="str">
        <f t="array" ref="S438">IFERROR(IF(S$2&lt;=$C$1,INDEX('Master Data'!$A$1:$H$686,'Evening Cow'!$A438,2),""),"")</f>
        <v/>
      </c>
      <c r="T438" s="60" t="str">
        <f t="array" ref="T438">IFERROR(IF(T$2&lt;=$C$1,INDEX('Master Data'!$A$1:$H$686,'Evening Cow'!$A438,2),""),"")</f>
        <v/>
      </c>
      <c r="U438" s="60" t="str">
        <f t="array" ref="U438">IFERROR(IF(U$2&lt;=$C$1,INDEX('Master Data'!$A$1:$H$686,'Evening Cow'!$A438,2),""),"")</f>
        <v/>
      </c>
      <c r="V438" s="60" t="str">
        <f t="array" ref="V438">IFERROR(IF(V$2&lt;=$C$1,INDEX('Master Data'!$A$1:$H$686,'Evening Cow'!$A438,2),""),"")</f>
        <v/>
      </c>
      <c r="W438" s="60" t="str">
        <f t="array" ref="W438">IFERROR(IF(W$2&lt;=$C$1,INDEX('Master Data'!$A$1:$H$686,'Evening Cow'!$A438,2),""),"")</f>
        <v/>
      </c>
      <c r="X438" s="60" t="str">
        <f t="array" ref="X438">IFERROR(IF(X$2&lt;=$C$1,INDEX('Master Data'!$A$1:$H$686,'Evening Cow'!$A438,2),""),"")</f>
        <v/>
      </c>
      <c r="Y438" s="60" t="str">
        <f t="array" ref="Y438">IFERROR(IF(Y$2&lt;=$C$1,INDEX('Master Data'!$A$1:$H$686,'Evening Cow'!$A438,2),""),"")</f>
        <v/>
      </c>
      <c r="Z438" s="60" t="str">
        <f t="array" ref="Z438">IFERROR(IF(Z$2&lt;=$C$1,INDEX('Master Data'!$A$1:$H$686,'Evening Cow'!$A438,2),""),"")</f>
        <v/>
      </c>
      <c r="AA438" s="60" t="str">
        <f t="array" ref="AA438">IFERROR(IF(AA$2&lt;=$C$1,INDEX('Master Data'!$A$1:$H$686,'Evening Cow'!$A438,2),""),"")</f>
        <v/>
      </c>
      <c r="AB438" s="60" t="str">
        <f t="array" ref="AB438">IFERROR(IF(AB$2&lt;=$C$1,INDEX('Master Data'!$A$1:$H$686,'Evening Cow'!$A438,2),""),"")</f>
        <v/>
      </c>
      <c r="AC438" s="60" t="str">
        <f t="array" ref="AC438">IFERROR(IF(AC$2&lt;=$C$1,INDEX('Master Data'!$A$1:$H$686,'Evening Cow'!$A438,2),""),"")</f>
        <v/>
      </c>
      <c r="AD438" s="60" t="str">
        <f t="array" ref="AD438">IFERROR(IF(AD$2&lt;=$C$1,INDEX('Master Data'!$A$1:$H$686,'Evening Cow'!$A438,2),""),"")</f>
        <v/>
      </c>
      <c r="AE438" s="12"/>
      <c r="AF438" s="12"/>
      <c r="AG438" s="12"/>
    </row>
    <row r="439" ht="14.25" customHeight="1">
      <c r="A439" s="60" t="str">
        <f>IFERROR(SMALL('Master Data'!H:H,ROW()-2),"")</f>
        <v/>
      </c>
      <c r="B439" s="61" t="str">
        <f t="array" ref="B439">IFERROR(INDEX('Master Data'!$A$1:$H$686,'Evening Cow'!$A439,1),"")</f>
        <v>Customer Name</v>
      </c>
      <c r="C439" s="60" t="str">
        <f t="array" ref="C439">IFERROR(IF(C$2&lt;=$C$1,INDEX('Master Data'!$A$1:$H$686,'Evening Cow'!$A439,2),""),"")</f>
        <v/>
      </c>
      <c r="D439" s="60" t="str">
        <f t="array" ref="D439">IFERROR(IF(D$2&lt;=$C$1,INDEX('Master Data'!$A$1:$H$686,'Evening Cow'!$A439,2),""),"")</f>
        <v/>
      </c>
      <c r="E439" s="60" t="str">
        <f t="array" ref="E439">IFERROR(IF(E$2&lt;=$C$1,INDEX('Master Data'!$A$1:$H$686,'Evening Cow'!$A439,2),""),"")</f>
        <v/>
      </c>
      <c r="F439" s="60" t="str">
        <f t="array" ref="F439">IFERROR(IF(F$2&lt;=$C$1,INDEX('Master Data'!$A$1:$H$686,'Evening Cow'!$A439,2),""),"")</f>
        <v/>
      </c>
      <c r="G439" s="60" t="str">
        <f t="array" ref="G439">IFERROR(IF(G$2&lt;=$C$1,INDEX('Master Data'!$A$1:$H$686,'Evening Cow'!$A439,2),""),"")</f>
        <v/>
      </c>
      <c r="H439" s="60" t="str">
        <f t="array" ref="H439">IFERROR(IF(H$2&lt;=$C$1,INDEX('Master Data'!$A$1:$H$686,'Evening Cow'!$A439,2),""),"")</f>
        <v/>
      </c>
      <c r="I439" s="60" t="str">
        <f t="array" ref="I439">IFERROR(IF(I$2&lt;=$C$1,INDEX('Master Data'!$A$1:$H$686,'Evening Cow'!$A439,2),""),"")</f>
        <v/>
      </c>
      <c r="J439" s="60" t="str">
        <f t="array" ref="J439">IFERROR(IF(J$2&lt;=$C$1,INDEX('Master Data'!$A$1:$H$686,'Evening Cow'!$A439,2),""),"")</f>
        <v/>
      </c>
      <c r="K439" s="60" t="str">
        <f t="array" ref="K439">IFERROR(IF(K$2&lt;=$C$1,INDEX('Master Data'!$A$1:$H$686,'Evening Cow'!$A439,2),""),"")</f>
        <v/>
      </c>
      <c r="L439" s="60" t="str">
        <f t="array" ref="L439">IFERROR(IF(L$2&lt;=$C$1,INDEX('Master Data'!$A$1:$H$686,'Evening Cow'!$A439,2),""),"")</f>
        <v/>
      </c>
      <c r="M439" s="60" t="str">
        <f t="array" ref="M439">IFERROR(IF(M$2&lt;=$C$1,INDEX('Master Data'!$A$1:$H$686,'Evening Cow'!$A439,2),""),"")</f>
        <v/>
      </c>
      <c r="N439" s="60" t="str">
        <f t="array" ref="N439">IFERROR(IF(N$2&lt;=$C$1,INDEX('Master Data'!$A$1:$H$686,'Evening Cow'!$A439,2),""),"")</f>
        <v/>
      </c>
      <c r="O439" s="60" t="str">
        <f t="array" ref="O439">IFERROR(IF(O$2&lt;=$C$1,INDEX('Master Data'!$A$1:$H$686,'Evening Cow'!$A439,2),""),"")</f>
        <v/>
      </c>
      <c r="P439" s="60" t="str">
        <f t="array" ref="P439">IFERROR(IF(P$2&lt;=$C$1,INDEX('Master Data'!$A$1:$H$686,'Evening Cow'!$A439,2),""),"")</f>
        <v/>
      </c>
      <c r="Q439" s="60" t="str">
        <f t="array" ref="Q439">IFERROR(IF(Q$2&lt;=$C$1,INDEX('Master Data'!$A$1:$H$686,'Evening Cow'!$A439,2),""),"")</f>
        <v/>
      </c>
      <c r="R439" s="60" t="str">
        <f t="array" ref="R439">IFERROR(IF(R$2&lt;=$C$1,INDEX('Master Data'!$A$1:$H$686,'Evening Cow'!$A439,2),""),"")</f>
        <v/>
      </c>
      <c r="S439" s="60" t="str">
        <f t="array" ref="S439">IFERROR(IF(S$2&lt;=$C$1,INDEX('Master Data'!$A$1:$H$686,'Evening Cow'!$A439,2),""),"")</f>
        <v/>
      </c>
      <c r="T439" s="60" t="str">
        <f t="array" ref="T439">IFERROR(IF(T$2&lt;=$C$1,INDEX('Master Data'!$A$1:$H$686,'Evening Cow'!$A439,2),""),"")</f>
        <v/>
      </c>
      <c r="U439" s="60" t="str">
        <f t="array" ref="U439">IFERROR(IF(U$2&lt;=$C$1,INDEX('Master Data'!$A$1:$H$686,'Evening Cow'!$A439,2),""),"")</f>
        <v/>
      </c>
      <c r="V439" s="60" t="str">
        <f t="array" ref="V439">IFERROR(IF(V$2&lt;=$C$1,INDEX('Master Data'!$A$1:$H$686,'Evening Cow'!$A439,2),""),"")</f>
        <v/>
      </c>
      <c r="W439" s="60" t="str">
        <f t="array" ref="W439">IFERROR(IF(W$2&lt;=$C$1,INDEX('Master Data'!$A$1:$H$686,'Evening Cow'!$A439,2),""),"")</f>
        <v/>
      </c>
      <c r="X439" s="60" t="str">
        <f t="array" ref="X439">IFERROR(IF(X$2&lt;=$C$1,INDEX('Master Data'!$A$1:$H$686,'Evening Cow'!$A439,2),""),"")</f>
        <v/>
      </c>
      <c r="Y439" s="60" t="str">
        <f t="array" ref="Y439">IFERROR(IF(Y$2&lt;=$C$1,INDEX('Master Data'!$A$1:$H$686,'Evening Cow'!$A439,2),""),"")</f>
        <v/>
      </c>
      <c r="Z439" s="60" t="str">
        <f t="array" ref="Z439">IFERROR(IF(Z$2&lt;=$C$1,INDEX('Master Data'!$A$1:$H$686,'Evening Cow'!$A439,2),""),"")</f>
        <v/>
      </c>
      <c r="AA439" s="60" t="str">
        <f t="array" ref="AA439">IFERROR(IF(AA$2&lt;=$C$1,INDEX('Master Data'!$A$1:$H$686,'Evening Cow'!$A439,2),""),"")</f>
        <v/>
      </c>
      <c r="AB439" s="60" t="str">
        <f t="array" ref="AB439">IFERROR(IF(AB$2&lt;=$C$1,INDEX('Master Data'!$A$1:$H$686,'Evening Cow'!$A439,2),""),"")</f>
        <v/>
      </c>
      <c r="AC439" s="60" t="str">
        <f t="array" ref="AC439">IFERROR(IF(AC$2&lt;=$C$1,INDEX('Master Data'!$A$1:$H$686,'Evening Cow'!$A439,2),""),"")</f>
        <v/>
      </c>
      <c r="AD439" s="60" t="str">
        <f t="array" ref="AD439">IFERROR(IF(AD$2&lt;=$C$1,INDEX('Master Data'!$A$1:$H$686,'Evening Cow'!$A439,2),""),"")</f>
        <v/>
      </c>
      <c r="AE439" s="12"/>
      <c r="AF439" s="12"/>
      <c r="AG439" s="12"/>
    </row>
    <row r="440" ht="14.25" customHeight="1">
      <c r="A440" s="60" t="str">
        <f>IFERROR(SMALL('Master Data'!H:H,ROW()-2),"")</f>
        <v/>
      </c>
      <c r="B440" s="61" t="str">
        <f t="array" ref="B440">IFERROR(INDEX('Master Data'!$A$1:$H$686,'Evening Cow'!$A440,1),"")</f>
        <v>Customer Name</v>
      </c>
      <c r="C440" s="60" t="str">
        <f t="array" ref="C440">IFERROR(IF(C$2&lt;=$C$1,INDEX('Master Data'!$A$1:$H$686,'Evening Cow'!$A440,2),""),"")</f>
        <v/>
      </c>
      <c r="D440" s="60" t="str">
        <f t="array" ref="D440">IFERROR(IF(D$2&lt;=$C$1,INDEX('Master Data'!$A$1:$H$686,'Evening Cow'!$A440,2),""),"")</f>
        <v/>
      </c>
      <c r="E440" s="60" t="str">
        <f t="array" ref="E440">IFERROR(IF(E$2&lt;=$C$1,INDEX('Master Data'!$A$1:$H$686,'Evening Cow'!$A440,2),""),"")</f>
        <v/>
      </c>
      <c r="F440" s="60" t="str">
        <f t="array" ref="F440">IFERROR(IF(F$2&lt;=$C$1,INDEX('Master Data'!$A$1:$H$686,'Evening Cow'!$A440,2),""),"")</f>
        <v/>
      </c>
      <c r="G440" s="60" t="str">
        <f t="array" ref="G440">IFERROR(IF(G$2&lt;=$C$1,INDEX('Master Data'!$A$1:$H$686,'Evening Cow'!$A440,2),""),"")</f>
        <v/>
      </c>
      <c r="H440" s="60" t="str">
        <f t="array" ref="H440">IFERROR(IF(H$2&lt;=$C$1,INDEX('Master Data'!$A$1:$H$686,'Evening Cow'!$A440,2),""),"")</f>
        <v/>
      </c>
      <c r="I440" s="60" t="str">
        <f t="array" ref="I440">IFERROR(IF(I$2&lt;=$C$1,INDEX('Master Data'!$A$1:$H$686,'Evening Cow'!$A440,2),""),"")</f>
        <v/>
      </c>
      <c r="J440" s="60" t="str">
        <f t="array" ref="J440">IFERROR(IF(J$2&lt;=$C$1,INDEX('Master Data'!$A$1:$H$686,'Evening Cow'!$A440,2),""),"")</f>
        <v/>
      </c>
      <c r="K440" s="60" t="str">
        <f t="array" ref="K440">IFERROR(IF(K$2&lt;=$C$1,INDEX('Master Data'!$A$1:$H$686,'Evening Cow'!$A440,2),""),"")</f>
        <v/>
      </c>
      <c r="L440" s="60" t="str">
        <f t="array" ref="L440">IFERROR(IF(L$2&lt;=$C$1,INDEX('Master Data'!$A$1:$H$686,'Evening Cow'!$A440,2),""),"")</f>
        <v/>
      </c>
      <c r="M440" s="60" t="str">
        <f t="array" ref="M440">IFERROR(IF(M$2&lt;=$C$1,INDEX('Master Data'!$A$1:$H$686,'Evening Cow'!$A440,2),""),"")</f>
        <v/>
      </c>
      <c r="N440" s="60" t="str">
        <f t="array" ref="N440">IFERROR(IF(N$2&lt;=$C$1,INDEX('Master Data'!$A$1:$H$686,'Evening Cow'!$A440,2),""),"")</f>
        <v/>
      </c>
      <c r="O440" s="60" t="str">
        <f t="array" ref="O440">IFERROR(IF(O$2&lt;=$C$1,INDEX('Master Data'!$A$1:$H$686,'Evening Cow'!$A440,2),""),"")</f>
        <v/>
      </c>
      <c r="P440" s="60" t="str">
        <f t="array" ref="P440">IFERROR(IF(P$2&lt;=$C$1,INDEX('Master Data'!$A$1:$H$686,'Evening Cow'!$A440,2),""),"")</f>
        <v/>
      </c>
      <c r="Q440" s="60" t="str">
        <f t="array" ref="Q440">IFERROR(IF(Q$2&lt;=$C$1,INDEX('Master Data'!$A$1:$H$686,'Evening Cow'!$A440,2),""),"")</f>
        <v/>
      </c>
      <c r="R440" s="60" t="str">
        <f t="array" ref="R440">IFERROR(IF(R$2&lt;=$C$1,INDEX('Master Data'!$A$1:$H$686,'Evening Cow'!$A440,2),""),"")</f>
        <v/>
      </c>
      <c r="S440" s="60" t="str">
        <f t="array" ref="S440">IFERROR(IF(S$2&lt;=$C$1,INDEX('Master Data'!$A$1:$H$686,'Evening Cow'!$A440,2),""),"")</f>
        <v/>
      </c>
      <c r="T440" s="60" t="str">
        <f t="array" ref="T440">IFERROR(IF(T$2&lt;=$C$1,INDEX('Master Data'!$A$1:$H$686,'Evening Cow'!$A440,2),""),"")</f>
        <v/>
      </c>
      <c r="U440" s="60" t="str">
        <f t="array" ref="U440">IFERROR(IF(U$2&lt;=$C$1,INDEX('Master Data'!$A$1:$H$686,'Evening Cow'!$A440,2),""),"")</f>
        <v/>
      </c>
      <c r="V440" s="60" t="str">
        <f t="array" ref="V440">IFERROR(IF(V$2&lt;=$C$1,INDEX('Master Data'!$A$1:$H$686,'Evening Cow'!$A440,2),""),"")</f>
        <v/>
      </c>
      <c r="W440" s="60" t="str">
        <f t="array" ref="W440">IFERROR(IF(W$2&lt;=$C$1,INDEX('Master Data'!$A$1:$H$686,'Evening Cow'!$A440,2),""),"")</f>
        <v/>
      </c>
      <c r="X440" s="60" t="str">
        <f t="array" ref="X440">IFERROR(IF(X$2&lt;=$C$1,INDEX('Master Data'!$A$1:$H$686,'Evening Cow'!$A440,2),""),"")</f>
        <v/>
      </c>
      <c r="Y440" s="60" t="str">
        <f t="array" ref="Y440">IFERROR(IF(Y$2&lt;=$C$1,INDEX('Master Data'!$A$1:$H$686,'Evening Cow'!$A440,2),""),"")</f>
        <v/>
      </c>
      <c r="Z440" s="60" t="str">
        <f t="array" ref="Z440">IFERROR(IF(Z$2&lt;=$C$1,INDEX('Master Data'!$A$1:$H$686,'Evening Cow'!$A440,2),""),"")</f>
        <v/>
      </c>
      <c r="AA440" s="60" t="str">
        <f t="array" ref="AA440">IFERROR(IF(AA$2&lt;=$C$1,INDEX('Master Data'!$A$1:$H$686,'Evening Cow'!$A440,2),""),"")</f>
        <v/>
      </c>
      <c r="AB440" s="60" t="str">
        <f t="array" ref="AB440">IFERROR(IF(AB$2&lt;=$C$1,INDEX('Master Data'!$A$1:$H$686,'Evening Cow'!$A440,2),""),"")</f>
        <v/>
      </c>
      <c r="AC440" s="60" t="str">
        <f t="array" ref="AC440">IFERROR(IF(AC$2&lt;=$C$1,INDEX('Master Data'!$A$1:$H$686,'Evening Cow'!$A440,2),""),"")</f>
        <v/>
      </c>
      <c r="AD440" s="60" t="str">
        <f t="array" ref="AD440">IFERROR(IF(AD$2&lt;=$C$1,INDEX('Master Data'!$A$1:$H$686,'Evening Cow'!$A440,2),""),"")</f>
        <v/>
      </c>
      <c r="AE440" s="12"/>
      <c r="AF440" s="12"/>
      <c r="AG440" s="12"/>
    </row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AG149">
    <cfRule type="containsText" dxfId="7" priority="1" operator="containsText" text="x">
      <formula>NOT(ISERROR(SEARCH(("x"),(C3))))</formula>
    </cfRule>
  </conditionalFormatting>
  <conditionalFormatting sqref="C3:C440">
    <cfRule type="expression" dxfId="0" priority="2">
      <formula>$C$2=$B$1</formula>
    </cfRule>
  </conditionalFormatting>
  <conditionalFormatting sqref="D3:D440">
    <cfRule type="expression" dxfId="0" priority="3">
      <formula>$D$2=$B$1</formula>
    </cfRule>
  </conditionalFormatting>
  <conditionalFormatting sqref="E3:E440">
    <cfRule type="expression" dxfId="0" priority="4">
      <formula>$E$2=$B$1</formula>
    </cfRule>
  </conditionalFormatting>
  <conditionalFormatting sqref="F3:F440">
    <cfRule type="expression" dxfId="0" priority="5">
      <formula>$F$2=$B$1</formula>
    </cfRule>
  </conditionalFormatting>
  <conditionalFormatting sqref="G3:G440">
    <cfRule type="expression" dxfId="0" priority="6">
      <formula>$G$2=$B$1</formula>
    </cfRule>
  </conditionalFormatting>
  <conditionalFormatting sqref="H3:H440">
    <cfRule type="expression" dxfId="0" priority="7">
      <formula>$H$2=$B$1</formula>
    </cfRule>
  </conditionalFormatting>
  <conditionalFormatting sqref="I3:I440">
    <cfRule type="expression" dxfId="0" priority="8">
      <formula>$I$2=$B$1</formula>
    </cfRule>
  </conditionalFormatting>
  <conditionalFormatting sqref="J3:J440">
    <cfRule type="expression" dxfId="0" priority="9">
      <formula>$J$2=$B$1</formula>
    </cfRule>
  </conditionalFormatting>
  <conditionalFormatting sqref="K3:K440">
    <cfRule type="expression" dxfId="0" priority="10">
      <formula>$K$2=$B$1</formula>
    </cfRule>
  </conditionalFormatting>
  <conditionalFormatting sqref="L3:L440">
    <cfRule type="expression" dxfId="0" priority="11">
      <formula>$L$2=$B$1</formula>
    </cfRule>
  </conditionalFormatting>
  <conditionalFormatting sqref="M3:M440">
    <cfRule type="expression" dxfId="0" priority="12">
      <formula>$M$2=$B$1</formula>
    </cfRule>
  </conditionalFormatting>
  <conditionalFormatting sqref="N3:N440">
    <cfRule type="expression" dxfId="0" priority="13">
      <formula>$N$2=$B$1</formula>
    </cfRule>
  </conditionalFormatting>
  <conditionalFormatting sqref="O3:O440">
    <cfRule type="expression" dxfId="0" priority="14">
      <formula>$O$2=$B$1</formula>
    </cfRule>
  </conditionalFormatting>
  <conditionalFormatting sqref="P3:P440">
    <cfRule type="expression" dxfId="0" priority="15">
      <formula>$P$2=$B$1</formula>
    </cfRule>
  </conditionalFormatting>
  <conditionalFormatting sqref="Q3:Q440">
    <cfRule type="expression" dxfId="0" priority="16">
      <formula>$Q$2=$B$1</formula>
    </cfRule>
  </conditionalFormatting>
  <conditionalFormatting sqref="R3:R440">
    <cfRule type="expression" dxfId="0" priority="17">
      <formula>$R$2=$B$1</formula>
    </cfRule>
  </conditionalFormatting>
  <conditionalFormatting sqref="S3:S440">
    <cfRule type="expression" dxfId="0" priority="18">
      <formula>$S$2=$B$1</formula>
    </cfRule>
  </conditionalFormatting>
  <conditionalFormatting sqref="T3:T440">
    <cfRule type="expression" dxfId="0" priority="19">
      <formula>$T$2=$B$1</formula>
    </cfRule>
  </conditionalFormatting>
  <conditionalFormatting sqref="U3:U440">
    <cfRule type="expression" dxfId="0" priority="20">
      <formula>$U$2=$B$1</formula>
    </cfRule>
  </conditionalFormatting>
  <conditionalFormatting sqref="V3:V440">
    <cfRule type="expression" dxfId="0" priority="21">
      <formula>$V$2=$B$1</formula>
    </cfRule>
  </conditionalFormatting>
  <conditionalFormatting sqref="W3:W440">
    <cfRule type="expression" dxfId="0" priority="22">
      <formula>$W$2=$B$1</formula>
    </cfRule>
  </conditionalFormatting>
  <conditionalFormatting sqref="X3:X440">
    <cfRule type="expression" dxfId="0" priority="23">
      <formula>$X$2=$B$1</formula>
    </cfRule>
  </conditionalFormatting>
  <conditionalFormatting sqref="Y3:Y440">
    <cfRule type="expression" dxfId="0" priority="24">
      <formula>$Y$2=$B$1</formula>
    </cfRule>
  </conditionalFormatting>
  <conditionalFormatting sqref="Z3:Z440">
    <cfRule type="expression" dxfId="0" priority="25">
      <formula>$Z$2=$B$1</formula>
    </cfRule>
  </conditionalFormatting>
  <conditionalFormatting sqref="AA3:AA440">
    <cfRule type="expression" dxfId="0" priority="26">
      <formula>$AA$2=$B$1</formula>
    </cfRule>
  </conditionalFormatting>
  <conditionalFormatting sqref="AB3:AB440">
    <cfRule type="expression" dxfId="0" priority="27">
      <formula>$AB$2=$B$1</formula>
    </cfRule>
  </conditionalFormatting>
  <conditionalFormatting sqref="AC3:AC440">
    <cfRule type="expression" dxfId="0" priority="28">
      <formula>$AC$2=$B$1</formula>
    </cfRule>
  </conditionalFormatting>
  <conditionalFormatting sqref="AD3:AD440">
    <cfRule type="expression" dxfId="0" priority="29">
      <formula>$AD$2=$B$1</formula>
    </cfRule>
  </conditionalFormatting>
  <conditionalFormatting sqref="AE3:AE149">
    <cfRule type="expression" dxfId="0" priority="30">
      <formula>$B$1=$AE$2</formula>
    </cfRule>
  </conditionalFormatting>
  <conditionalFormatting sqref="AF3:AF149">
    <cfRule type="expression" dxfId="0" priority="31">
      <formula>$B$1=$AF$2</formula>
    </cfRule>
  </conditionalFormatting>
  <conditionalFormatting sqref="AG3:AG149">
    <cfRule type="expression" dxfId="0" priority="32">
      <formula>$B$1=$AG$2</formula>
    </cfRule>
  </conditionalFormatting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62626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hidden="1" min="1" max="1" width="9.88"/>
    <col customWidth="1" min="2" max="2" width="46.75"/>
    <col customWidth="1" min="3" max="3" width="8.75"/>
    <col customWidth="1" min="4" max="18" width="7.38"/>
    <col customWidth="1" min="19" max="33" width="6.13"/>
  </cols>
  <sheetData>
    <row r="1" ht="14.25" customHeight="1">
      <c r="A1" s="55" t="s">
        <v>0</v>
      </c>
      <c r="B1" s="56">
        <f>'Summary Sales'!B1</f>
        <v>45745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</row>
    <row r="2" ht="14.25" customHeight="1">
      <c r="A2" s="58" t="s">
        <v>179</v>
      </c>
      <c r="B2" s="59" t="s">
        <v>9</v>
      </c>
      <c r="C2" s="41">
        <v>45717.0</v>
      </c>
      <c r="D2" s="41">
        <v>45718.0</v>
      </c>
      <c r="E2" s="41">
        <v>45719.0</v>
      </c>
      <c r="F2" s="41">
        <v>45720.0</v>
      </c>
      <c r="G2" s="41">
        <v>45721.0</v>
      </c>
      <c r="H2" s="41">
        <v>45722.0</v>
      </c>
      <c r="I2" s="41">
        <v>45723.0</v>
      </c>
      <c r="J2" s="41">
        <v>45724.0</v>
      </c>
      <c r="K2" s="41">
        <v>45725.0</v>
      </c>
      <c r="L2" s="41">
        <v>45726.0</v>
      </c>
      <c r="M2" s="41">
        <v>45727.0</v>
      </c>
      <c r="N2" s="41">
        <v>45728.0</v>
      </c>
      <c r="O2" s="41">
        <v>45729.0</v>
      </c>
      <c r="P2" s="41">
        <v>45730.0</v>
      </c>
      <c r="Q2" s="41">
        <v>45731.0</v>
      </c>
      <c r="R2" s="41">
        <v>45732.0</v>
      </c>
      <c r="S2" s="41">
        <v>45733.0</v>
      </c>
      <c r="T2" s="41">
        <v>45734.0</v>
      </c>
      <c r="U2" s="41">
        <v>45735.0</v>
      </c>
      <c r="V2" s="41">
        <v>45736.0</v>
      </c>
      <c r="W2" s="41">
        <v>45737.0</v>
      </c>
      <c r="X2" s="41">
        <v>45738.0</v>
      </c>
      <c r="Y2" s="41">
        <v>45739.0</v>
      </c>
      <c r="Z2" s="41">
        <v>45740.0</v>
      </c>
      <c r="AA2" s="41">
        <v>45741.0</v>
      </c>
      <c r="AB2" s="41">
        <v>45742.0</v>
      </c>
      <c r="AC2" s="41">
        <v>45743.0</v>
      </c>
      <c r="AD2" s="41">
        <v>45744.0</v>
      </c>
      <c r="AE2" s="41">
        <v>45745.0</v>
      </c>
      <c r="AF2" s="41">
        <v>45746.0</v>
      </c>
      <c r="AG2" s="41">
        <v>45747.0</v>
      </c>
    </row>
    <row r="3" ht="14.25" customHeight="1">
      <c r="A3" s="60">
        <f>IFERROR(SMALL('Master Data'!E:E,ROW()-2),"")</f>
        <v>2</v>
      </c>
      <c r="B3" s="61" t="s">
        <v>181</v>
      </c>
      <c r="C3" s="74">
        <v>2.0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</row>
    <row r="4" ht="14.25" customHeight="1">
      <c r="A4" s="60">
        <f>IFERROR(SMALL('Master Data'!E:E,ROW()-2),"")</f>
        <v>4</v>
      </c>
      <c r="B4" s="61" t="s">
        <v>182</v>
      </c>
      <c r="C4" s="60"/>
      <c r="D4" s="75">
        <v>3.0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2">
        <v>4.0</v>
      </c>
      <c r="S4" s="62">
        <v>3.0</v>
      </c>
      <c r="T4" s="62">
        <v>5.0</v>
      </c>
      <c r="U4" s="62">
        <v>9.0</v>
      </c>
      <c r="V4" s="62">
        <v>8.0</v>
      </c>
      <c r="W4" s="62">
        <v>6.0</v>
      </c>
      <c r="X4" s="62">
        <v>6.0</v>
      </c>
      <c r="Y4" s="62">
        <v>8.0</v>
      </c>
      <c r="Z4" s="60"/>
      <c r="AA4" s="60"/>
      <c r="AB4" s="60"/>
      <c r="AC4" s="60"/>
      <c r="AD4" s="60"/>
      <c r="AE4" s="60"/>
      <c r="AF4" s="60"/>
      <c r="AG4" s="60"/>
    </row>
    <row r="5" ht="14.25" customHeight="1">
      <c r="A5" s="60">
        <f>IFERROR(SMALL('Master Data'!E:E,ROW()-2),"")</f>
        <v>5</v>
      </c>
      <c r="B5" s="61" t="s">
        <v>183</v>
      </c>
      <c r="C5" s="74">
        <v>2.0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2">
        <v>3.0</v>
      </c>
      <c r="Q5" s="62">
        <v>4.0</v>
      </c>
      <c r="R5" s="60"/>
      <c r="S5" s="60"/>
      <c r="T5" s="60"/>
      <c r="U5" s="60"/>
      <c r="V5" s="60"/>
      <c r="W5" s="60"/>
      <c r="X5" s="62">
        <v>5.0</v>
      </c>
      <c r="Y5" s="60"/>
      <c r="Z5" s="60"/>
      <c r="AA5" s="60"/>
      <c r="AB5" s="60"/>
      <c r="AC5" s="60"/>
      <c r="AD5" s="60"/>
      <c r="AE5" s="60"/>
      <c r="AF5" s="60"/>
      <c r="AG5" s="60"/>
    </row>
    <row r="6" ht="14.25" customHeight="1">
      <c r="A6" s="60">
        <f>IFERROR(SMALL('Master Data'!E:E,ROW()-2),"")</f>
        <v>9</v>
      </c>
      <c r="B6" s="61" t="s">
        <v>184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</row>
    <row r="7" ht="14.25" customHeight="1">
      <c r="A7" s="60">
        <f>IFERROR(SMALL('Master Data'!E:E,ROW()-2),"")</f>
        <v>12</v>
      </c>
      <c r="B7" s="61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</row>
    <row r="8" ht="14.25" customHeight="1">
      <c r="A8" s="60">
        <f>IFERROR(SMALL('Master Data'!E:E,ROW()-2),"")</f>
        <v>13</v>
      </c>
      <c r="B8" s="61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</row>
    <row r="9" ht="14.25" customHeight="1">
      <c r="A9" s="60">
        <f>IFERROR(SMALL('Master Data'!E:E,ROW()-2),"")</f>
        <v>14</v>
      </c>
      <c r="B9" s="61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</row>
    <row r="10" ht="14.25" customHeight="1">
      <c r="A10" s="60">
        <f>IFERROR(SMALL('Master Data'!E:E,ROW()-2),"")</f>
        <v>15</v>
      </c>
      <c r="B10" s="61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</row>
    <row r="11" ht="14.25" customHeight="1">
      <c r="A11" s="60">
        <f>IFERROR(SMALL('Master Data'!E:E,ROW()-2),"")</f>
        <v>16</v>
      </c>
      <c r="B11" s="61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</row>
    <row r="12" ht="14.25" customHeight="1">
      <c r="A12" s="60">
        <f>IFERROR(SMALL('Master Data'!E:E,ROW()-2),"")</f>
        <v>18</v>
      </c>
      <c r="B12" s="61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</row>
    <row r="13" ht="14.25" customHeight="1">
      <c r="A13" s="60">
        <f>IFERROR(SMALL('Master Data'!E:E,ROW()-2),"")</f>
        <v>20</v>
      </c>
      <c r="B13" s="61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</row>
    <row r="14" ht="14.25" customHeight="1">
      <c r="A14" s="60">
        <f>IFERROR(SMALL('Master Data'!E:E,ROW()-2),"")</f>
        <v>22</v>
      </c>
      <c r="B14" s="61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</row>
    <row r="15" ht="14.25" customHeight="1">
      <c r="A15" s="60">
        <f>IFERROR(SMALL('Master Data'!E:E,ROW()-2),"")</f>
        <v>25</v>
      </c>
      <c r="B15" s="61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</row>
    <row r="16" ht="14.25" customHeight="1">
      <c r="A16" s="60">
        <f>IFERROR(SMALL('Master Data'!E:E,ROW()-2),"")</f>
        <v>27</v>
      </c>
      <c r="B16" s="61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</row>
    <row r="17" ht="14.25" customHeight="1">
      <c r="A17" s="60">
        <f>IFERROR(SMALL('Master Data'!E:E,ROW()-2),"")</f>
        <v>29</v>
      </c>
      <c r="B17" s="61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</row>
    <row r="18" ht="14.25" customHeight="1">
      <c r="A18" s="60">
        <f>IFERROR(SMALL('Master Data'!E:E,ROW()-2),"")</f>
        <v>30</v>
      </c>
      <c r="B18" s="61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</row>
    <row r="19" ht="14.25" customHeight="1">
      <c r="A19" s="60">
        <f>IFERROR(SMALL('Master Data'!E:E,ROW()-2),"")</f>
        <v>32</v>
      </c>
      <c r="B19" s="61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</row>
    <row r="20" ht="14.25" customHeight="1">
      <c r="A20" s="60">
        <f>IFERROR(SMALL('Master Data'!E:E,ROW()-2),"")</f>
        <v>33</v>
      </c>
      <c r="B20" s="61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</row>
    <row r="21" ht="14.25" customHeight="1">
      <c r="A21" s="60">
        <f>IFERROR(SMALL('Master Data'!E:E,ROW()-2),"")</f>
        <v>34</v>
      </c>
      <c r="B21" s="61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</row>
    <row r="22" ht="14.25" customHeight="1">
      <c r="A22" s="60">
        <f>IFERROR(SMALL('Master Data'!E:E,ROW()-2),"")</f>
        <v>36</v>
      </c>
      <c r="B22" s="61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</row>
    <row r="23" ht="14.25" customHeight="1">
      <c r="A23" s="60">
        <f>IFERROR(SMALL('Master Data'!E:E,ROW()-2),"")</f>
        <v>47</v>
      </c>
      <c r="B23" s="61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</row>
    <row r="24" ht="14.25" customHeight="1">
      <c r="A24" s="60">
        <f>IFERROR(SMALL('Master Data'!E:E,ROW()-2),"")</f>
        <v>50</v>
      </c>
      <c r="B24" s="61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</row>
    <row r="25" ht="14.25" customHeight="1">
      <c r="A25" s="60">
        <f>IFERROR(SMALL('Master Data'!E:E,ROW()-2),"")</f>
        <v>54</v>
      </c>
      <c r="B25" s="61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</row>
    <row r="26" ht="14.25" customHeight="1">
      <c r="A26" s="60">
        <f>IFERROR(SMALL('Master Data'!E:E,ROW()-2),"")</f>
        <v>58</v>
      </c>
      <c r="B26" s="61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</row>
    <row r="27" ht="14.25" customHeight="1">
      <c r="A27" s="60">
        <f>IFERROR(SMALL('Master Data'!E:E,ROW()-2),"")</f>
        <v>60</v>
      </c>
      <c r="B27" s="61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</row>
    <row r="28" ht="14.25" customHeight="1">
      <c r="A28" s="60">
        <f>IFERROR(SMALL('Master Data'!E:E,ROW()-2),"")</f>
        <v>61</v>
      </c>
      <c r="B28" s="61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</row>
    <row r="29" ht="14.25" customHeight="1">
      <c r="A29" s="60">
        <f>IFERROR(SMALL('Master Data'!E:E,ROW()-2),"")</f>
        <v>63</v>
      </c>
      <c r="B29" s="61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</row>
    <row r="30" ht="14.25" customHeight="1">
      <c r="A30" s="60">
        <f>IFERROR(SMALL('Master Data'!E:E,ROW()-2),"")</f>
        <v>67</v>
      </c>
      <c r="B30" s="61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</row>
    <row r="31" ht="14.25" customHeight="1">
      <c r="A31" s="60">
        <f>IFERROR(SMALL('Master Data'!E:E,ROW()-2),"")</f>
        <v>72</v>
      </c>
      <c r="B31" s="61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</row>
    <row r="32" ht="14.25" customHeight="1">
      <c r="A32" s="60">
        <f>IFERROR(SMALL('Master Data'!E:E,ROW()-2),"")</f>
        <v>73</v>
      </c>
      <c r="B32" s="61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</row>
    <row r="33" ht="14.25" customHeight="1">
      <c r="A33" s="60">
        <f>IFERROR(SMALL('Master Data'!E:E,ROW()-2),"")</f>
        <v>74</v>
      </c>
      <c r="B33" s="61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</row>
    <row r="34" ht="14.25" customHeight="1">
      <c r="A34" s="60">
        <f>IFERROR(SMALL('Master Data'!E:E,ROW()-2),"")</f>
        <v>77</v>
      </c>
      <c r="B34" s="61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</row>
    <row r="35" ht="14.25" customHeight="1">
      <c r="A35" s="60">
        <f>IFERROR(SMALL('Master Data'!E:E,ROW()-2),"")</f>
        <v>85</v>
      </c>
      <c r="B35" s="61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</row>
    <row r="36" ht="14.25" customHeight="1">
      <c r="A36" s="60">
        <f>IFERROR(SMALL('Master Data'!E:E,ROW()-2),"")</f>
        <v>86</v>
      </c>
      <c r="B36" s="61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</row>
    <row r="37" ht="14.25" customHeight="1">
      <c r="A37" s="60">
        <f>IFERROR(SMALL('Master Data'!E:E,ROW()-2),"")</f>
        <v>87</v>
      </c>
      <c r="B37" s="61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</row>
    <row r="38" ht="14.25" customHeight="1">
      <c r="A38" s="60">
        <f>IFERROR(SMALL('Master Data'!E:E,ROW()-2),"")</f>
        <v>89</v>
      </c>
      <c r="B38" s="61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</row>
    <row r="39" ht="14.25" customHeight="1">
      <c r="A39" s="60">
        <f>IFERROR(SMALL('Master Data'!E:E,ROW()-2),"")</f>
        <v>91</v>
      </c>
      <c r="B39" s="61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</row>
    <row r="40" ht="14.25" customHeight="1">
      <c r="A40" s="60">
        <f>IFERROR(SMALL('Master Data'!E:E,ROW()-2),"")</f>
        <v>95</v>
      </c>
      <c r="B40" s="61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</row>
    <row r="41" ht="14.25" customHeight="1">
      <c r="A41" s="60">
        <f>IFERROR(SMALL('Master Data'!E:E,ROW()-2),"")</f>
        <v>96</v>
      </c>
      <c r="B41" s="61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</row>
    <row r="42" ht="14.25" customHeight="1">
      <c r="A42" s="60">
        <f>IFERROR(SMALL('Master Data'!E:E,ROW()-2),"")</f>
        <v>98</v>
      </c>
      <c r="B42" s="61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</row>
    <row r="43" ht="14.25" customHeight="1">
      <c r="A43" s="60">
        <f>IFERROR(SMALL('Master Data'!E:E,ROW()-2),"")</f>
        <v>101</v>
      </c>
      <c r="B43" s="61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</row>
    <row r="44" ht="14.25" customHeight="1">
      <c r="A44" s="60">
        <f>IFERROR(SMALL('Master Data'!E:E,ROW()-2),"")</f>
        <v>102</v>
      </c>
      <c r="B44" s="61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</row>
    <row r="45" ht="14.25" customHeight="1">
      <c r="A45" s="60">
        <f>IFERROR(SMALL('Master Data'!E:E,ROW()-2),"")</f>
        <v>103</v>
      </c>
      <c r="B45" s="61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</row>
    <row r="46" ht="14.25" customHeight="1">
      <c r="A46" s="60">
        <f>IFERROR(SMALL('Master Data'!E:E,ROW()-2),"")</f>
        <v>104</v>
      </c>
      <c r="B46" s="61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</row>
    <row r="47" ht="14.25" customHeight="1">
      <c r="A47" s="60">
        <f>IFERROR(SMALL('Master Data'!E:E,ROW()-2),"")</f>
        <v>105</v>
      </c>
      <c r="B47" s="61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</row>
    <row r="48" ht="14.25" customHeight="1">
      <c r="A48" s="60">
        <f>IFERROR(SMALL('Master Data'!E:E,ROW()-2),"")</f>
        <v>108</v>
      </c>
      <c r="B48" s="61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</row>
    <row r="49" ht="14.25" customHeight="1">
      <c r="A49" s="60">
        <f>IFERROR(SMALL('Master Data'!E:E,ROW()-2),"")</f>
        <v>111</v>
      </c>
      <c r="B49" s="61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</row>
    <row r="50" ht="14.25" customHeight="1">
      <c r="A50" s="60">
        <f>IFERROR(SMALL('Master Data'!E:E,ROW()-2),"")</f>
        <v>114</v>
      </c>
      <c r="B50" s="61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</row>
    <row r="51" ht="14.25" customHeight="1">
      <c r="A51" s="60">
        <f>IFERROR(SMALL('Master Data'!E:E,ROW()-2),"")</f>
        <v>117</v>
      </c>
      <c r="B51" s="61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</row>
    <row r="52" ht="14.25" customHeight="1">
      <c r="A52" s="60">
        <f>IFERROR(SMALL('Master Data'!E:E,ROW()-2),"")</f>
        <v>118</v>
      </c>
      <c r="B52" s="61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</row>
    <row r="53" ht="14.25" customHeight="1">
      <c r="A53" s="60">
        <f>IFERROR(SMALL('Master Data'!E:E,ROW()-2),"")</f>
        <v>119</v>
      </c>
      <c r="B53" s="61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</row>
    <row r="54" ht="14.25" customHeight="1">
      <c r="A54" s="60">
        <f>IFERROR(SMALL('Master Data'!E:E,ROW()-2),"")</f>
        <v>120</v>
      </c>
      <c r="B54" s="61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</row>
    <row r="55" ht="14.25" customHeight="1">
      <c r="A55" s="60">
        <f>IFERROR(SMALL('Master Data'!E:E,ROW()-2),"")</f>
        <v>122</v>
      </c>
      <c r="B55" s="61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</row>
    <row r="56" ht="14.25" customHeight="1">
      <c r="A56" s="60">
        <f>IFERROR(SMALL('Master Data'!E:E,ROW()-2),"")</f>
        <v>123</v>
      </c>
      <c r="B56" s="61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</row>
    <row r="57" ht="14.25" customHeight="1">
      <c r="A57" s="60">
        <f>IFERROR(SMALL('Master Data'!E:E,ROW()-2),"")</f>
        <v>124</v>
      </c>
      <c r="B57" s="61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</row>
    <row r="58" ht="14.25" customHeight="1">
      <c r="A58" s="60">
        <f>IFERROR(SMALL('Master Data'!E:E,ROW()-2),"")</f>
        <v>125</v>
      </c>
      <c r="B58" s="61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</row>
    <row r="59" ht="14.25" customHeight="1">
      <c r="A59" s="60">
        <f>IFERROR(SMALL('Master Data'!E:E,ROW()-2),"")</f>
        <v>127</v>
      </c>
      <c r="B59" s="61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</row>
    <row r="60" ht="14.25" customHeight="1">
      <c r="A60" s="60">
        <f>IFERROR(SMALL('Master Data'!E:E,ROW()-2),"")</f>
        <v>136</v>
      </c>
      <c r="B60" s="61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</row>
    <row r="61" ht="14.25" customHeight="1">
      <c r="A61" s="60">
        <f>IFERROR(SMALL('Master Data'!E:E,ROW()-2),"")</f>
        <v>139</v>
      </c>
      <c r="B61" s="61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</row>
    <row r="62" ht="14.25" customHeight="1">
      <c r="A62" s="60" t="str">
        <f>IFERROR(SMALL('Master Data'!E:E,ROW()-2),"")</f>
        <v/>
      </c>
      <c r="B62" s="61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</row>
    <row r="63" ht="14.25" customHeight="1">
      <c r="A63" s="60" t="str">
        <f>IFERROR(SMALL('Master Data'!E:E,ROW()-2),"")</f>
        <v/>
      </c>
      <c r="B63" s="61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</row>
    <row r="64" ht="14.25" customHeight="1">
      <c r="A64" s="60" t="str">
        <f>IFERROR(SMALL('Master Data'!E:E,ROW()-2),"")</f>
        <v/>
      </c>
      <c r="B64" s="61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</row>
    <row r="65" ht="14.25" customHeight="1">
      <c r="A65" s="60" t="str">
        <f>IFERROR(SMALL('Master Data'!E:E,ROW()-2),"")</f>
        <v/>
      </c>
      <c r="B65" s="61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</row>
    <row r="66" ht="14.25" customHeight="1">
      <c r="A66" s="60" t="str">
        <f>IFERROR(SMALL('Master Data'!E:E,ROW()-2),"")</f>
        <v/>
      </c>
      <c r="B66" s="61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</row>
    <row r="67" ht="14.25" customHeight="1">
      <c r="A67" s="60" t="str">
        <f>IFERROR(SMALL('Master Data'!E:E,ROW()-2),"")</f>
        <v/>
      </c>
      <c r="B67" s="61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</row>
    <row r="68" ht="14.25" customHeight="1">
      <c r="A68" s="60" t="str">
        <f>IFERROR(SMALL('Master Data'!E:E,ROW()-2),"")</f>
        <v/>
      </c>
      <c r="B68" s="61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</row>
    <row r="69" ht="14.25" customHeight="1">
      <c r="A69" s="60" t="str">
        <f>IFERROR(SMALL('Master Data'!E:E,ROW()-2),"")</f>
        <v/>
      </c>
      <c r="B69" s="61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</row>
    <row r="70" ht="14.25" customHeight="1">
      <c r="A70" s="60" t="str">
        <f>IFERROR(SMALL('Master Data'!E:E,ROW()-2),"")</f>
        <v/>
      </c>
      <c r="B70" s="61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</row>
    <row r="71" ht="14.25" customHeight="1">
      <c r="A71" s="60" t="str">
        <f>IFERROR(SMALL('Master Data'!E:E,ROW()-2),"")</f>
        <v/>
      </c>
      <c r="B71" s="61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</row>
    <row r="72" ht="14.25" customHeight="1">
      <c r="A72" s="60" t="str">
        <f>IFERROR(SMALL('Master Data'!E:E,ROW()-2),"")</f>
        <v/>
      </c>
      <c r="B72" s="61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</row>
    <row r="73" ht="14.25" customHeight="1">
      <c r="A73" s="60" t="str">
        <f>IFERROR(SMALL('Master Data'!E:E,ROW()-2),"")</f>
        <v/>
      </c>
      <c r="B73" s="61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</row>
    <row r="74" ht="14.25" customHeight="1">
      <c r="A74" s="60" t="str">
        <f>IFERROR(SMALL('Master Data'!E:E,ROW()-2),"")</f>
        <v/>
      </c>
      <c r="B74" s="61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</row>
    <row r="75" ht="14.25" customHeight="1">
      <c r="A75" s="60" t="str">
        <f>IFERROR(SMALL('Master Data'!E:E,ROW()-2),"")</f>
        <v/>
      </c>
      <c r="B75" s="61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</row>
    <row r="76" ht="14.25" customHeight="1">
      <c r="A76" s="60" t="str">
        <f>IFERROR(SMALL('Master Data'!E:E,ROW()-2),"")</f>
        <v/>
      </c>
      <c r="B76" s="61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</row>
    <row r="77" ht="14.25" customHeight="1">
      <c r="A77" s="60" t="str">
        <f>IFERROR(SMALL('Master Data'!E:E,ROW()-2),"")</f>
        <v/>
      </c>
      <c r="B77" s="61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</row>
    <row r="78" ht="14.25" customHeight="1">
      <c r="A78" s="60" t="str">
        <f>IFERROR(SMALL('Master Data'!E:E,ROW()-2),"")</f>
        <v/>
      </c>
      <c r="B78" s="61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</row>
    <row r="79" ht="14.25" customHeight="1">
      <c r="A79" s="60" t="str">
        <f>IFERROR(SMALL('Master Data'!E:E,ROW()-2),"")</f>
        <v/>
      </c>
      <c r="B79" s="61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</row>
    <row r="80" ht="14.25" customHeight="1">
      <c r="A80" s="60" t="str">
        <f>IFERROR(SMALL('Master Data'!E:E,ROW()-2),"")</f>
        <v/>
      </c>
      <c r="B80" s="61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</row>
    <row r="81" ht="14.25" customHeight="1">
      <c r="A81" s="60" t="str">
        <f>IFERROR(SMALL('Master Data'!E:E,ROW()-2),"")</f>
        <v/>
      </c>
      <c r="B81" s="61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</row>
    <row r="82" ht="14.25" customHeight="1">
      <c r="A82" s="60" t="str">
        <f>IFERROR(SMALL('Master Data'!E:E,ROW()-2),"")</f>
        <v/>
      </c>
      <c r="B82" s="61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</row>
    <row r="83" ht="14.25" customHeight="1">
      <c r="A83" s="60" t="str">
        <f>IFERROR(SMALL('Master Data'!E:E,ROW()-2),"")</f>
        <v/>
      </c>
      <c r="B83" s="61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</row>
    <row r="84" ht="14.25" customHeight="1">
      <c r="A84" s="60" t="str">
        <f>IFERROR(SMALL('Master Data'!E:E,ROW()-2),"")</f>
        <v/>
      </c>
      <c r="B84" s="61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</row>
    <row r="85" ht="14.25" customHeight="1">
      <c r="A85" s="60" t="str">
        <f>IFERROR(SMALL('Master Data'!E:E,ROW()-2),"")</f>
        <v/>
      </c>
      <c r="B85" s="61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</row>
    <row r="86" ht="14.25" customHeight="1">
      <c r="A86" s="60" t="str">
        <f>IFERROR(SMALL('Master Data'!E:E,ROW()-2),"")</f>
        <v/>
      </c>
      <c r="B86" s="61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</row>
    <row r="87" ht="14.25" customHeight="1">
      <c r="A87" s="60" t="str">
        <f>IFERROR(SMALL('Master Data'!E:E,ROW()-2),"")</f>
        <v/>
      </c>
      <c r="B87" s="61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</row>
    <row r="88" ht="14.25" customHeight="1">
      <c r="A88" s="60" t="str">
        <f>IFERROR(SMALL('Master Data'!E:E,ROW()-2),"")</f>
        <v/>
      </c>
      <c r="B88" s="61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</row>
    <row r="89" ht="14.25" customHeight="1">
      <c r="A89" s="60" t="str">
        <f>IFERROR(SMALL('Master Data'!E:E,ROW()-2),"")</f>
        <v/>
      </c>
      <c r="B89" s="61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</row>
    <row r="90" ht="14.25" customHeight="1">
      <c r="A90" s="60" t="str">
        <f>IFERROR(SMALL('Master Data'!E:E,ROW()-2),"")</f>
        <v/>
      </c>
      <c r="B90" s="61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</row>
    <row r="91" ht="14.25" customHeight="1">
      <c r="A91" s="60" t="str">
        <f>IFERROR(SMALL('Master Data'!E:E,ROW()-2),"")</f>
        <v/>
      </c>
      <c r="B91" s="61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</row>
    <row r="92" ht="14.25" customHeight="1">
      <c r="A92" s="60" t="str">
        <f>IFERROR(SMALL('Master Data'!E:E,ROW()-2),"")</f>
        <v/>
      </c>
      <c r="B92" s="61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</row>
    <row r="93" ht="14.25" customHeight="1">
      <c r="A93" s="60" t="str">
        <f>IFERROR(SMALL('Master Data'!E:E,ROW()-2),"")</f>
        <v/>
      </c>
      <c r="B93" s="61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</row>
    <row r="94" ht="14.25" customHeight="1">
      <c r="A94" s="60" t="str">
        <f>IFERROR(SMALL('Master Data'!E:E,ROW()-2),"")</f>
        <v/>
      </c>
      <c r="B94" s="61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</row>
    <row r="95" ht="14.25" customHeight="1">
      <c r="A95" s="60" t="str">
        <f>IFERROR(SMALL('Master Data'!E:E,ROW()-2),"")</f>
        <v/>
      </c>
      <c r="B95" s="61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</row>
    <row r="96" ht="14.25" customHeight="1">
      <c r="A96" s="60" t="str">
        <f>IFERROR(SMALL('Master Data'!E:E,ROW()-2),"")</f>
        <v/>
      </c>
      <c r="B96" s="61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</row>
    <row r="97" ht="14.25" customHeight="1">
      <c r="A97" s="60" t="str">
        <f>IFERROR(SMALL('Master Data'!E:E,ROW()-2),"")</f>
        <v/>
      </c>
      <c r="B97" s="61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</row>
    <row r="98" ht="14.25" customHeight="1">
      <c r="A98" s="60" t="str">
        <f>IFERROR(SMALL('Master Data'!E:E,ROW()-2),"")</f>
        <v/>
      </c>
      <c r="B98" s="61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</row>
    <row r="99" ht="14.25" customHeight="1">
      <c r="A99" s="60" t="str">
        <f>IFERROR(SMALL('Master Data'!E:E,ROW()-2),"")</f>
        <v/>
      </c>
      <c r="B99" s="61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</row>
    <row r="100" ht="14.25" customHeight="1">
      <c r="A100" s="60" t="str">
        <f>IFERROR(SMALL('Master Data'!E:E,ROW()-2),"")</f>
        <v/>
      </c>
      <c r="B100" s="61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</row>
    <row r="101" ht="14.25" customHeight="1">
      <c r="A101" s="60" t="str">
        <f>IFERROR(SMALL('Master Data'!E:E,ROW()-2),"")</f>
        <v/>
      </c>
      <c r="B101" s="61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</row>
    <row r="102" ht="14.25" customHeight="1">
      <c r="A102" s="60" t="str">
        <f>IFERROR(SMALL('Master Data'!E:E,ROW()-2),"")</f>
        <v/>
      </c>
      <c r="B102" s="61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</row>
    <row r="103" ht="14.25" customHeight="1">
      <c r="A103" s="60" t="str">
        <f>IFERROR(SMALL('Master Data'!E:E,ROW()-2),"")</f>
        <v/>
      </c>
      <c r="B103" s="61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</row>
    <row r="104" ht="14.25" customHeight="1">
      <c r="A104" s="60" t="str">
        <f>IFERROR(SMALL('Master Data'!E:E,ROW()-2),"")</f>
        <v/>
      </c>
      <c r="B104" s="61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</row>
    <row r="105" ht="14.25" customHeight="1">
      <c r="A105" s="60" t="str">
        <f>IFERROR(SMALL('Master Data'!E:E,ROW()-2),"")</f>
        <v/>
      </c>
      <c r="B105" s="61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</row>
    <row r="106" ht="14.25" customHeight="1">
      <c r="A106" s="60" t="str">
        <f>IFERROR(SMALL('Master Data'!E:E,ROW()-2),"")</f>
        <v/>
      </c>
      <c r="B106" s="61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</row>
    <row r="107" ht="14.25" customHeight="1">
      <c r="A107" s="60" t="str">
        <f>IFERROR(SMALL('Master Data'!E:E,ROW()-2),"")</f>
        <v/>
      </c>
      <c r="B107" s="61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</row>
    <row r="108" ht="14.25" customHeight="1">
      <c r="A108" s="60" t="str">
        <f>IFERROR(SMALL('Master Data'!E:E,ROW()-2),"")</f>
        <v/>
      </c>
      <c r="B108" s="61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</row>
    <row r="109" ht="14.25" customHeight="1">
      <c r="A109" s="60" t="str">
        <f>IFERROR(SMALL('Master Data'!E:E,ROW()-2),"")</f>
        <v/>
      </c>
      <c r="B109" s="61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</row>
    <row r="110" ht="14.25" customHeight="1">
      <c r="A110" s="60" t="str">
        <f>IFERROR(SMALL('Master Data'!E:E,ROW()-2),"")</f>
        <v/>
      </c>
      <c r="B110" s="61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</row>
    <row r="111" ht="14.25" customHeight="1">
      <c r="A111" s="60" t="str">
        <f>IFERROR(SMALL('Master Data'!E:E,ROW()-2),"")</f>
        <v/>
      </c>
      <c r="B111" s="61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</row>
    <row r="112" ht="14.25" customHeight="1">
      <c r="A112" s="60" t="str">
        <f>IFERROR(SMALL('Master Data'!E:E,ROW()-2),"")</f>
        <v/>
      </c>
      <c r="B112" s="61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</row>
    <row r="113" ht="14.25" customHeight="1">
      <c r="A113" s="60" t="str">
        <f>IFERROR(SMALL('Master Data'!E:E,ROW()-2),"")</f>
        <v/>
      </c>
      <c r="B113" s="61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</row>
    <row r="114" ht="14.25" customHeight="1">
      <c r="A114" s="60" t="str">
        <f>IFERROR(SMALL('Master Data'!E:E,ROW()-2),"")</f>
        <v/>
      </c>
      <c r="B114" s="61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</row>
    <row r="115" ht="14.25" customHeight="1">
      <c r="A115" s="60" t="str">
        <f>IFERROR(SMALL('Master Data'!E:E,ROW()-2),"")</f>
        <v/>
      </c>
      <c r="B115" s="61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</row>
    <row r="116" ht="14.25" customHeight="1">
      <c r="A116" s="60" t="str">
        <f>IFERROR(SMALL('Master Data'!E:E,ROW()-2),"")</f>
        <v/>
      </c>
      <c r="B116" s="61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</row>
    <row r="117" ht="14.25" customHeight="1">
      <c r="A117" s="60" t="str">
        <f>IFERROR(SMALL('Master Data'!E:E,ROW()-2),"")</f>
        <v/>
      </c>
      <c r="B117" s="61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</row>
    <row r="118" ht="14.25" customHeight="1">
      <c r="A118" s="60" t="str">
        <f>IFERROR(SMALL('Master Data'!E:E,ROW()-2),"")</f>
        <v/>
      </c>
      <c r="B118" s="61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</row>
    <row r="119" ht="14.25" customHeight="1">
      <c r="A119" s="60" t="str">
        <f>IFERROR(SMALL('Master Data'!E:E,ROW()-2),"")</f>
        <v/>
      </c>
      <c r="B119" s="61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</row>
    <row r="120" ht="14.25" customHeight="1">
      <c r="A120" s="60" t="str">
        <f>IFERROR(SMALL('Master Data'!E:E,ROW()-2),"")</f>
        <v/>
      </c>
      <c r="B120" s="61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</row>
    <row r="121" ht="14.25" customHeight="1">
      <c r="A121" s="60" t="str">
        <f>IFERROR(SMALL('Master Data'!E:E,ROW()-2),"")</f>
        <v/>
      </c>
      <c r="B121" s="61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</row>
    <row r="122" ht="14.25" customHeight="1">
      <c r="A122" s="60" t="str">
        <f>IFERROR(SMALL('Master Data'!E:E,ROW()-2),"")</f>
        <v/>
      </c>
      <c r="B122" s="61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</row>
    <row r="123" ht="14.25" customHeight="1">
      <c r="A123" s="60" t="str">
        <f>IFERROR(SMALL('Master Data'!E:E,ROW()-2),"")</f>
        <v/>
      </c>
      <c r="B123" s="61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</row>
    <row r="124" ht="14.25" customHeight="1">
      <c r="A124" s="60" t="str">
        <f>IFERROR(SMALL('Master Data'!E:E,ROW()-2),"")</f>
        <v/>
      </c>
      <c r="B124" s="61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</row>
    <row r="125" ht="14.25" customHeight="1">
      <c r="A125" s="60" t="str">
        <f>IFERROR(SMALL('Master Data'!E:E,ROW()-2),"")</f>
        <v/>
      </c>
      <c r="B125" s="61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</row>
    <row r="126" ht="14.25" customHeight="1">
      <c r="A126" s="60" t="str">
        <f>IFERROR(SMALL('Master Data'!E:E,ROW()-2),"")</f>
        <v/>
      </c>
      <c r="B126" s="61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</row>
    <row r="127" ht="14.25" customHeight="1">
      <c r="A127" s="60" t="str">
        <f>IFERROR(SMALL('Master Data'!E:E,ROW()-2),"")</f>
        <v/>
      </c>
      <c r="B127" s="61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</row>
    <row r="128" ht="14.25" customHeight="1">
      <c r="A128" s="60" t="str">
        <f>IFERROR(SMALL('Master Data'!E:E,ROW()-2),"")</f>
        <v/>
      </c>
      <c r="B128" s="61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</row>
    <row r="129" ht="14.25" customHeight="1">
      <c r="A129" s="60" t="str">
        <f>IFERROR(SMALL('Master Data'!E:E,ROW()-2),"")</f>
        <v/>
      </c>
      <c r="B129" s="61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</row>
    <row r="130" ht="14.25" customHeight="1">
      <c r="A130" s="60" t="str">
        <f>IFERROR(SMALL('Master Data'!E:E,ROW()-2),"")</f>
        <v/>
      </c>
      <c r="B130" s="61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</row>
    <row r="131" ht="14.25" customHeight="1">
      <c r="A131" s="60" t="str">
        <f>IFERROR(SMALL('Master Data'!E:E,ROW()-2),"")</f>
        <v/>
      </c>
      <c r="B131" s="61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</row>
    <row r="132" ht="14.25" customHeight="1">
      <c r="A132" s="60" t="str">
        <f>IFERROR(SMALL('Master Data'!E:E,ROW()-2),"")</f>
        <v/>
      </c>
      <c r="B132" s="61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</row>
    <row r="133" ht="14.25" customHeight="1">
      <c r="A133" s="60" t="str">
        <f>IFERROR(SMALL('Master Data'!E:E,ROW()-2),"")</f>
        <v/>
      </c>
      <c r="B133" s="61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</row>
    <row r="134" ht="14.25" customHeight="1">
      <c r="A134" s="60" t="str">
        <f>IFERROR(SMALL('Master Data'!E:E,ROW()-2),"")</f>
        <v/>
      </c>
      <c r="B134" s="61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</row>
    <row r="135" ht="14.25" customHeight="1">
      <c r="A135" s="60" t="str">
        <f>IFERROR(SMALL('Master Data'!E:E,ROW()-2),"")</f>
        <v/>
      </c>
      <c r="B135" s="61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</row>
    <row r="136" ht="14.25" customHeight="1">
      <c r="A136" s="60" t="str">
        <f>IFERROR(SMALL('Master Data'!E:E,ROW()-2),"")</f>
        <v/>
      </c>
      <c r="B136" s="61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</row>
    <row r="137" ht="14.25" customHeight="1">
      <c r="A137" s="60" t="str">
        <f>IFERROR(SMALL('Master Data'!E:E,ROW()-2),"")</f>
        <v/>
      </c>
      <c r="B137" s="61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</row>
    <row r="138" ht="14.25" customHeight="1">
      <c r="A138" s="60" t="str">
        <f>IFERROR(SMALL('Master Data'!E:E,ROW()-2),"")</f>
        <v/>
      </c>
      <c r="B138" s="61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</row>
    <row r="139" ht="14.25" customHeight="1">
      <c r="A139" s="60" t="str">
        <f>IFERROR(SMALL('Master Data'!E:E,ROW()-2),"")</f>
        <v/>
      </c>
      <c r="B139" s="61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</row>
    <row r="140" ht="14.25" customHeight="1">
      <c r="A140" s="60" t="str">
        <f>IFERROR(SMALL('Master Data'!E:E,ROW()-2),"")</f>
        <v/>
      </c>
      <c r="B140" s="61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</row>
    <row r="141" ht="14.25" customHeight="1">
      <c r="A141" s="60" t="str">
        <f>IFERROR(SMALL('Master Data'!E:E,ROW()-2),"")</f>
        <v/>
      </c>
      <c r="B141" s="61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</row>
    <row r="142" ht="14.25" customHeight="1">
      <c r="A142" s="60" t="str">
        <f>IFERROR(SMALL('Master Data'!E:E,ROW()-2),"")</f>
        <v/>
      </c>
      <c r="B142" s="61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</row>
    <row r="143" ht="14.25" customHeight="1">
      <c r="A143" s="60" t="str">
        <f>IFERROR(SMALL('Master Data'!E:E,ROW()-2),"")</f>
        <v/>
      </c>
      <c r="B143" s="61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</row>
    <row r="144" ht="14.25" customHeight="1">
      <c r="A144" s="60" t="str">
        <f>IFERROR(SMALL('Master Data'!E:E,ROW()-2),"")</f>
        <v/>
      </c>
      <c r="B144" s="61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</row>
    <row r="145" ht="14.25" customHeight="1">
      <c r="A145" s="60" t="str">
        <f>IFERROR(SMALL('Master Data'!E:E,ROW()-2),"")</f>
        <v/>
      </c>
      <c r="B145" s="61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</row>
    <row r="146" ht="14.25" customHeight="1">
      <c r="A146" s="60" t="str">
        <f>IFERROR(SMALL('Master Data'!E:E,ROW()-2),"")</f>
        <v/>
      </c>
      <c r="B146" s="61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</row>
    <row r="147" ht="14.25" customHeight="1">
      <c r="A147" s="60" t="str">
        <f>IFERROR(SMALL('Master Data'!E:E,ROW()-2),"")</f>
        <v/>
      </c>
      <c r="B147" s="61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</row>
    <row r="148" ht="14.25" customHeight="1">
      <c r="A148" s="60" t="str">
        <f>IFERROR(SMALL('Master Data'!E:E,ROW()-2),"")</f>
        <v/>
      </c>
      <c r="B148" s="61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</row>
    <row r="149" ht="14.25" customHeight="1">
      <c r="A149" s="60" t="str">
        <f>IFERROR(SMALL('Master Data'!E:E,ROW()-2),"")</f>
        <v/>
      </c>
      <c r="B149" s="61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</row>
    <row r="150" ht="14.25" customHeight="1">
      <c r="A150" s="60" t="str">
        <f>IFERROR(SMALL('Master Data'!E:E,ROW()-2),"")</f>
        <v/>
      </c>
      <c r="B150" s="61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12"/>
      <c r="AF150" s="12"/>
      <c r="AG150" s="12"/>
    </row>
    <row r="151" ht="14.25" customHeight="1">
      <c r="A151" s="60" t="str">
        <f>IFERROR(SMALL('Master Data'!E:E,ROW()-2),"")</f>
        <v/>
      </c>
      <c r="B151" s="61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12"/>
      <c r="AF151" s="12"/>
      <c r="AG151" s="12"/>
    </row>
    <row r="152" ht="14.25" customHeight="1">
      <c r="A152" s="60" t="str">
        <f>IFERROR(SMALL('Master Data'!E:E,ROW()-2),"")</f>
        <v/>
      </c>
      <c r="B152" s="61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12"/>
      <c r="AF152" s="12"/>
      <c r="AG152" s="12"/>
    </row>
    <row r="153" ht="14.25" customHeight="1">
      <c r="A153" s="60" t="str">
        <f>IFERROR(SMALL('Master Data'!E:E,ROW()-2),"")</f>
        <v/>
      </c>
      <c r="B153" s="61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12"/>
      <c r="AF153" s="12"/>
      <c r="AG153" s="12"/>
    </row>
    <row r="154" ht="14.25" customHeight="1">
      <c r="A154" s="60" t="str">
        <f>IFERROR(SMALL('Master Data'!E:E,ROW()-2),"")</f>
        <v/>
      </c>
      <c r="B154" s="61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12"/>
      <c r="AF154" s="12"/>
      <c r="AG154" s="12"/>
    </row>
    <row r="155" ht="14.25" customHeight="1">
      <c r="A155" s="60" t="str">
        <f>IFERROR(SMALL('Master Data'!E:E,ROW()-2),"")</f>
        <v/>
      </c>
      <c r="B155" s="61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12"/>
      <c r="AF155" s="12"/>
      <c r="AG155" s="12"/>
    </row>
    <row r="156" ht="14.25" customHeight="1">
      <c r="A156" s="60" t="str">
        <f>IFERROR(SMALL('Master Data'!E:E,ROW()-2),"")</f>
        <v/>
      </c>
      <c r="B156" s="61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12"/>
      <c r="AF156" s="12"/>
      <c r="AG156" s="12"/>
    </row>
    <row r="157" ht="14.25" customHeight="1">
      <c r="A157" s="60" t="str">
        <f>IFERROR(SMALL('Master Data'!E:E,ROW()-2),"")</f>
        <v/>
      </c>
      <c r="B157" s="61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12"/>
      <c r="AF157" s="12"/>
      <c r="AG157" s="12"/>
    </row>
    <row r="158" ht="14.25" customHeight="1">
      <c r="A158" s="60" t="str">
        <f>IFERROR(SMALL('Master Data'!E:E,ROW()-2),"")</f>
        <v/>
      </c>
      <c r="B158" s="61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12"/>
      <c r="AF158" s="12"/>
      <c r="AG158" s="12"/>
    </row>
    <row r="159" ht="14.25" customHeight="1">
      <c r="A159" s="60" t="str">
        <f>IFERROR(SMALL('Master Data'!E:E,ROW()-2),"")</f>
        <v/>
      </c>
      <c r="B159" s="61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12"/>
      <c r="AF159" s="12"/>
      <c r="AG159" s="12"/>
    </row>
    <row r="160" ht="14.25" customHeight="1">
      <c r="A160" s="60" t="str">
        <f>IFERROR(SMALL('Master Data'!E:E,ROW()-2),"")</f>
        <v/>
      </c>
      <c r="B160" s="61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12"/>
      <c r="AF160" s="12"/>
      <c r="AG160" s="12"/>
    </row>
    <row r="161" ht="14.25" customHeight="1">
      <c r="A161" s="60" t="str">
        <f>IFERROR(SMALL('Master Data'!E:E,ROW()-2),"")</f>
        <v/>
      </c>
      <c r="B161" s="61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12"/>
      <c r="AF161" s="12"/>
      <c r="AG161" s="12"/>
    </row>
    <row r="162" ht="14.25" customHeight="1">
      <c r="A162" s="60" t="str">
        <f>IFERROR(SMALL('Master Data'!E:E,ROW()-2),"")</f>
        <v/>
      </c>
      <c r="B162" s="61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12"/>
      <c r="AF162" s="12"/>
      <c r="AG162" s="12"/>
    </row>
    <row r="163" ht="14.25" customHeight="1">
      <c r="A163" s="60" t="str">
        <f>IFERROR(SMALL('Master Data'!E:E,ROW()-2),"")</f>
        <v/>
      </c>
      <c r="B163" s="61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12"/>
      <c r="AF163" s="12"/>
      <c r="AG163" s="12"/>
    </row>
    <row r="164" ht="14.25" customHeight="1">
      <c r="A164" s="60" t="str">
        <f>IFERROR(SMALL('Master Data'!E:E,ROW()-2),"")</f>
        <v/>
      </c>
      <c r="B164" s="61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12"/>
      <c r="AF164" s="12"/>
      <c r="AG164" s="12"/>
    </row>
    <row r="165" ht="14.25" customHeight="1">
      <c r="A165" s="60" t="str">
        <f>IFERROR(SMALL('Master Data'!E:E,ROW()-2),"")</f>
        <v/>
      </c>
      <c r="B165" s="61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12"/>
      <c r="AF165" s="12"/>
      <c r="AG165" s="12"/>
    </row>
    <row r="166" ht="14.25" customHeight="1">
      <c r="A166" s="60" t="str">
        <f>IFERROR(SMALL('Master Data'!E:E,ROW()-2),"")</f>
        <v/>
      </c>
      <c r="B166" s="61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12"/>
      <c r="AF166" s="12"/>
      <c r="AG166" s="12"/>
    </row>
    <row r="167" ht="14.25" customHeight="1">
      <c r="A167" s="60" t="str">
        <f>IFERROR(SMALL('Master Data'!E:E,ROW()-2),"")</f>
        <v/>
      </c>
      <c r="B167" s="61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12"/>
      <c r="AF167" s="12"/>
      <c r="AG167" s="12"/>
    </row>
    <row r="168" ht="14.25" customHeight="1">
      <c r="A168" s="60" t="str">
        <f>IFERROR(SMALL('Master Data'!E:E,ROW()-2),"")</f>
        <v/>
      </c>
      <c r="B168" s="61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12"/>
      <c r="AF168" s="12"/>
      <c r="AG168" s="12"/>
    </row>
    <row r="169" ht="14.25" customHeight="1">
      <c r="A169" s="60" t="str">
        <f>IFERROR(SMALL('Master Data'!E:E,ROW()-2),"")</f>
        <v/>
      </c>
      <c r="B169" s="61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12"/>
      <c r="AF169" s="12"/>
      <c r="AG169" s="12"/>
    </row>
    <row r="170" ht="14.25" customHeight="1">
      <c r="A170" s="60" t="str">
        <f>IFERROR(SMALL('Master Data'!E:E,ROW()-2),"")</f>
        <v/>
      </c>
      <c r="B170" s="61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12"/>
      <c r="AF170" s="12"/>
      <c r="AG170" s="12"/>
    </row>
    <row r="171" ht="14.25" customHeight="1">
      <c r="A171" s="60" t="str">
        <f>IFERROR(SMALL('Master Data'!E:E,ROW()-2),"")</f>
        <v/>
      </c>
      <c r="B171" s="61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12"/>
      <c r="AF171" s="12"/>
      <c r="AG171" s="12"/>
    </row>
    <row r="172" ht="14.25" customHeight="1">
      <c r="A172" s="60" t="str">
        <f>IFERROR(SMALL('Master Data'!E:E,ROW()-2),"")</f>
        <v/>
      </c>
      <c r="B172" s="61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12"/>
      <c r="AF172" s="12"/>
      <c r="AG172" s="12"/>
    </row>
    <row r="173" ht="14.25" customHeight="1">
      <c r="A173" s="60" t="str">
        <f>IFERROR(SMALL('Master Data'!E:E,ROW()-2),"")</f>
        <v/>
      </c>
      <c r="B173" s="61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12"/>
      <c r="AF173" s="12"/>
      <c r="AG173" s="12"/>
    </row>
    <row r="174" ht="14.25" customHeight="1">
      <c r="A174" s="60" t="str">
        <f>IFERROR(SMALL('Master Data'!E:E,ROW()-2),"")</f>
        <v/>
      </c>
      <c r="B174" s="61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12"/>
      <c r="AF174" s="12"/>
      <c r="AG174" s="12"/>
    </row>
    <row r="175" ht="14.25" customHeight="1">
      <c r="A175" s="60" t="str">
        <f>IFERROR(SMALL('Master Data'!E:E,ROW()-2),"")</f>
        <v/>
      </c>
      <c r="B175" s="61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12"/>
      <c r="AF175" s="12"/>
      <c r="AG175" s="12"/>
    </row>
    <row r="176" ht="14.25" customHeight="1">
      <c r="A176" s="60" t="str">
        <f>IFERROR(SMALL('Master Data'!E:E,ROW()-2),"")</f>
        <v/>
      </c>
      <c r="B176" s="61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12"/>
      <c r="AF176" s="12"/>
      <c r="AG176" s="12"/>
    </row>
    <row r="177" ht="14.25" customHeight="1">
      <c r="A177" s="60" t="str">
        <f>IFERROR(SMALL('Master Data'!E:E,ROW()-2),"")</f>
        <v/>
      </c>
      <c r="B177" s="61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12"/>
      <c r="AF177" s="12"/>
      <c r="AG177" s="12"/>
    </row>
    <row r="178" ht="14.25" customHeight="1">
      <c r="A178" s="60" t="str">
        <f>IFERROR(SMALL('Master Data'!E:E,ROW()-2),"")</f>
        <v/>
      </c>
      <c r="B178" s="61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12"/>
      <c r="AF178" s="12"/>
      <c r="AG178" s="12"/>
    </row>
    <row r="179" ht="14.25" customHeight="1">
      <c r="A179" s="60" t="str">
        <f>IFERROR(SMALL('Master Data'!E:E,ROW()-2),"")</f>
        <v/>
      </c>
      <c r="B179" s="61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12"/>
      <c r="AF179" s="12"/>
      <c r="AG179" s="12"/>
    </row>
    <row r="180" ht="14.25" customHeight="1">
      <c r="A180" s="60" t="str">
        <f>IFERROR(SMALL('Master Data'!E:E,ROW()-2),"")</f>
        <v/>
      </c>
      <c r="B180" s="61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12"/>
      <c r="AF180" s="12"/>
      <c r="AG180" s="12"/>
    </row>
    <row r="181" ht="14.25" customHeight="1">
      <c r="A181" s="60" t="str">
        <f>IFERROR(SMALL('Master Data'!E:E,ROW()-2),"")</f>
        <v/>
      </c>
      <c r="B181" s="61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12"/>
      <c r="AF181" s="12"/>
      <c r="AG181" s="12"/>
    </row>
    <row r="182" ht="14.25" customHeight="1">
      <c r="A182" s="60" t="str">
        <f>IFERROR(SMALL('Master Data'!E:E,ROW()-2),"")</f>
        <v/>
      </c>
      <c r="B182" s="61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12"/>
      <c r="AF182" s="12"/>
      <c r="AG182" s="12"/>
    </row>
    <row r="183" ht="14.25" customHeight="1">
      <c r="A183" s="60" t="str">
        <f>IFERROR(SMALL('Master Data'!E:E,ROW()-2),"")</f>
        <v/>
      </c>
      <c r="B183" s="61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12"/>
      <c r="AF183" s="12"/>
      <c r="AG183" s="12"/>
    </row>
    <row r="184" ht="14.25" customHeight="1">
      <c r="A184" s="60" t="str">
        <f>IFERROR(SMALL('Master Data'!E:E,ROW()-2),"")</f>
        <v/>
      </c>
      <c r="B184" s="61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12"/>
      <c r="AF184" s="12"/>
      <c r="AG184" s="12"/>
    </row>
    <row r="185" ht="14.25" customHeight="1">
      <c r="A185" s="60" t="str">
        <f>IFERROR(SMALL('Master Data'!E:E,ROW()-2),"")</f>
        <v/>
      </c>
      <c r="B185" s="61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12"/>
      <c r="AF185" s="12"/>
      <c r="AG185" s="12"/>
    </row>
    <row r="186" ht="14.25" customHeight="1">
      <c r="A186" s="60" t="str">
        <f>IFERROR(SMALL('Master Data'!E:E,ROW()-2),"")</f>
        <v/>
      </c>
      <c r="B186" s="61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12"/>
      <c r="AF186" s="12"/>
      <c r="AG186" s="12"/>
    </row>
    <row r="187" ht="14.25" customHeight="1">
      <c r="A187" s="60" t="str">
        <f>IFERROR(SMALL('Master Data'!E:E,ROW()-2),"")</f>
        <v/>
      </c>
      <c r="B187" s="61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12"/>
      <c r="AF187" s="12"/>
      <c r="AG187" s="12"/>
    </row>
    <row r="188" ht="14.25" customHeight="1">
      <c r="A188" s="60" t="str">
        <f>IFERROR(SMALL('Master Data'!E:E,ROW()-2),"")</f>
        <v/>
      </c>
      <c r="B188" s="61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12"/>
      <c r="AF188" s="12"/>
      <c r="AG188" s="12"/>
    </row>
    <row r="189" ht="14.25" customHeight="1">
      <c r="A189" s="60" t="str">
        <f>IFERROR(SMALL('Master Data'!E:E,ROW()-2),"")</f>
        <v/>
      </c>
      <c r="B189" s="61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12"/>
      <c r="AF189" s="12"/>
      <c r="AG189" s="12"/>
    </row>
    <row r="190" ht="14.25" customHeight="1">
      <c r="A190" s="60" t="str">
        <f>IFERROR(SMALL('Master Data'!E:E,ROW()-2),"")</f>
        <v/>
      </c>
      <c r="B190" s="61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12"/>
      <c r="AF190" s="12"/>
      <c r="AG190" s="12"/>
    </row>
    <row r="191" ht="14.25" customHeight="1">
      <c r="A191" s="60" t="str">
        <f>IFERROR(SMALL('Master Data'!E:E,ROW()-2),"")</f>
        <v/>
      </c>
      <c r="B191" s="61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12"/>
      <c r="AF191" s="12"/>
      <c r="AG191" s="12"/>
    </row>
    <row r="192" ht="14.25" customHeight="1">
      <c r="A192" s="60" t="str">
        <f>IFERROR(SMALL('Master Data'!E:E,ROW()-2),"")</f>
        <v/>
      </c>
      <c r="B192" s="61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12"/>
      <c r="AF192" s="12"/>
      <c r="AG192" s="12"/>
    </row>
    <row r="193" ht="14.25" customHeight="1">
      <c r="A193" s="60" t="str">
        <f>IFERROR(SMALL('Master Data'!E:E,ROW()-2),"")</f>
        <v/>
      </c>
      <c r="B193" s="61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12"/>
      <c r="AF193" s="12"/>
      <c r="AG193" s="12"/>
    </row>
    <row r="194" ht="14.25" customHeight="1">
      <c r="A194" s="60" t="str">
        <f>IFERROR(SMALL('Master Data'!E:E,ROW()-2),"")</f>
        <v/>
      </c>
      <c r="B194" s="61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12"/>
      <c r="AF194" s="12"/>
      <c r="AG194" s="12"/>
    </row>
    <row r="195" ht="14.25" customHeight="1">
      <c r="A195" s="60" t="str">
        <f>IFERROR(SMALL('Master Data'!E:E,ROW()-2),"")</f>
        <v/>
      </c>
      <c r="B195" s="61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12"/>
      <c r="AF195" s="12"/>
      <c r="AG195" s="12"/>
    </row>
    <row r="196" ht="14.25" customHeight="1">
      <c r="A196" s="60" t="str">
        <f>IFERROR(SMALL('Master Data'!E:E,ROW()-2),"")</f>
        <v/>
      </c>
      <c r="B196" s="61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12"/>
      <c r="AF196" s="12"/>
      <c r="AG196" s="12"/>
    </row>
    <row r="197" ht="14.25" customHeight="1">
      <c r="A197" s="60" t="str">
        <f>IFERROR(SMALL('Master Data'!E:E,ROW()-2),"")</f>
        <v/>
      </c>
      <c r="B197" s="61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12"/>
      <c r="AF197" s="12"/>
      <c r="AG197" s="12"/>
    </row>
    <row r="198" ht="14.25" customHeight="1">
      <c r="A198" s="60" t="str">
        <f>IFERROR(SMALL('Master Data'!E:E,ROW()-2),"")</f>
        <v/>
      </c>
      <c r="B198" s="61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12"/>
      <c r="AF198" s="12"/>
      <c r="AG198" s="12"/>
    </row>
    <row r="199" ht="14.25" customHeight="1">
      <c r="A199" s="60" t="str">
        <f>IFERROR(SMALL('Master Data'!E:E,ROW()-2),"")</f>
        <v/>
      </c>
      <c r="B199" s="61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12"/>
      <c r="AF199" s="12"/>
      <c r="AG199" s="12"/>
    </row>
    <row r="200" ht="14.25" customHeight="1">
      <c r="A200" s="60" t="str">
        <f>IFERROR(SMALL('Master Data'!E:E,ROW()-2),"")</f>
        <v/>
      </c>
      <c r="B200" s="61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12"/>
      <c r="AF200" s="12"/>
      <c r="AG200" s="12"/>
    </row>
    <row r="201" ht="14.25" customHeight="1">
      <c r="A201" s="60" t="str">
        <f>IFERROR(SMALL('Master Data'!E:E,ROW()-2),"")</f>
        <v/>
      </c>
      <c r="B201" s="61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12"/>
      <c r="AF201" s="12"/>
      <c r="AG201" s="12"/>
    </row>
    <row r="202" ht="14.25" customHeight="1">
      <c r="A202" s="60" t="str">
        <f>IFERROR(SMALL('Master Data'!E:E,ROW()-2),"")</f>
        <v/>
      </c>
      <c r="B202" s="61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12"/>
      <c r="AF202" s="12"/>
      <c r="AG202" s="12"/>
    </row>
    <row r="203" ht="14.25" customHeight="1">
      <c r="A203" s="60" t="str">
        <f>IFERROR(SMALL('Master Data'!E:E,ROW()-2),"")</f>
        <v/>
      </c>
      <c r="B203" s="61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12"/>
      <c r="AF203" s="12"/>
      <c r="AG203" s="12"/>
    </row>
    <row r="204" ht="14.25" customHeight="1">
      <c r="A204" s="60" t="str">
        <f>IFERROR(SMALL('Master Data'!E:E,ROW()-2),"")</f>
        <v/>
      </c>
      <c r="B204" s="61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12"/>
      <c r="AF204" s="12"/>
      <c r="AG204" s="12"/>
    </row>
    <row r="205" ht="14.25" customHeight="1">
      <c r="A205" s="60" t="str">
        <f>IFERROR(SMALL('Master Data'!E:E,ROW()-2),"")</f>
        <v/>
      </c>
      <c r="B205" s="61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12"/>
      <c r="AF205" s="12"/>
      <c r="AG205" s="12"/>
    </row>
    <row r="206" ht="14.25" customHeight="1">
      <c r="A206" s="60" t="str">
        <f>IFERROR(SMALL('Master Data'!E:E,ROW()-2),"")</f>
        <v/>
      </c>
      <c r="B206" s="61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12"/>
      <c r="AF206" s="12"/>
      <c r="AG206" s="12"/>
    </row>
    <row r="207" ht="14.25" customHeight="1">
      <c r="A207" s="60" t="str">
        <f>IFERROR(SMALL('Master Data'!E:E,ROW()-2),"")</f>
        <v/>
      </c>
      <c r="B207" s="61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12"/>
      <c r="AF207" s="12"/>
      <c r="AG207" s="12"/>
    </row>
    <row r="208" ht="14.25" customHeight="1">
      <c r="A208" s="60" t="str">
        <f>IFERROR(SMALL('Master Data'!E:E,ROW()-2),"")</f>
        <v/>
      </c>
      <c r="B208" s="61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12"/>
      <c r="AF208" s="12"/>
      <c r="AG208" s="12"/>
    </row>
    <row r="209" ht="14.25" customHeight="1">
      <c r="A209" s="60" t="str">
        <f>IFERROR(SMALL('Master Data'!E:E,ROW()-2),"")</f>
        <v/>
      </c>
      <c r="B209" s="61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12"/>
      <c r="AF209" s="12"/>
      <c r="AG209" s="12"/>
    </row>
    <row r="210" ht="14.25" customHeight="1">
      <c r="A210" s="60" t="str">
        <f>IFERROR(SMALL('Master Data'!E:E,ROW()-2),"")</f>
        <v/>
      </c>
      <c r="B210" s="61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12"/>
      <c r="AF210" s="12"/>
      <c r="AG210" s="12"/>
    </row>
    <row r="211" ht="14.25" customHeight="1">
      <c r="A211" s="60" t="str">
        <f>IFERROR(SMALL('Master Data'!E:E,ROW()-2),"")</f>
        <v/>
      </c>
      <c r="B211" s="61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12"/>
      <c r="AF211" s="12"/>
      <c r="AG211" s="12"/>
    </row>
    <row r="212" ht="14.25" customHeight="1">
      <c r="A212" s="60" t="str">
        <f>IFERROR(SMALL('Master Data'!E:E,ROW()-2),"")</f>
        <v/>
      </c>
      <c r="B212" s="61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12"/>
      <c r="AF212" s="12"/>
      <c r="AG212" s="12"/>
    </row>
    <row r="213" ht="14.25" customHeight="1">
      <c r="A213" s="60" t="str">
        <f>IFERROR(SMALL('Master Data'!E:E,ROW()-2),"")</f>
        <v/>
      </c>
      <c r="B213" s="61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12"/>
      <c r="AF213" s="12"/>
      <c r="AG213" s="12"/>
    </row>
    <row r="214" ht="14.25" customHeight="1">
      <c r="A214" s="60" t="str">
        <f>IFERROR(SMALL('Master Data'!E:E,ROW()-2),"")</f>
        <v/>
      </c>
      <c r="B214" s="61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12"/>
      <c r="AF214" s="12"/>
      <c r="AG214" s="12"/>
    </row>
    <row r="215" ht="14.25" customHeight="1">
      <c r="A215" s="60" t="str">
        <f>IFERROR(SMALL('Master Data'!E:E,ROW()-2),"")</f>
        <v/>
      </c>
      <c r="B215" s="61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12"/>
      <c r="AF215" s="12"/>
      <c r="AG215" s="12"/>
    </row>
    <row r="216" ht="14.25" customHeight="1">
      <c r="A216" s="60" t="str">
        <f>IFERROR(SMALL('Master Data'!E:E,ROW()-2),"")</f>
        <v/>
      </c>
      <c r="B216" s="61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12"/>
      <c r="AF216" s="12"/>
      <c r="AG216" s="12"/>
    </row>
    <row r="217" ht="14.25" customHeight="1">
      <c r="A217" s="60" t="str">
        <f>IFERROR(SMALL('Master Data'!E:E,ROW()-2),"")</f>
        <v/>
      </c>
      <c r="B217" s="61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12"/>
      <c r="AF217" s="12"/>
      <c r="AG217" s="12"/>
    </row>
    <row r="218" ht="14.25" customHeight="1">
      <c r="A218" s="60" t="str">
        <f>IFERROR(SMALL('Master Data'!E:E,ROW()-2),"")</f>
        <v/>
      </c>
      <c r="B218" s="61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12"/>
      <c r="AF218" s="12"/>
      <c r="AG218" s="12"/>
    </row>
    <row r="219" ht="14.25" customHeight="1">
      <c r="A219" s="60" t="str">
        <f>IFERROR(SMALL('Master Data'!E:E,ROW()-2),"")</f>
        <v/>
      </c>
      <c r="B219" s="61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12"/>
      <c r="AF219" s="12"/>
      <c r="AG219" s="12"/>
    </row>
    <row r="220" ht="14.25" customHeight="1">
      <c r="A220" s="60" t="str">
        <f>IFERROR(SMALL('Master Data'!E:E,ROW()-2),"")</f>
        <v/>
      </c>
      <c r="B220" s="61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12"/>
      <c r="AF220" s="12"/>
      <c r="AG220" s="12"/>
    </row>
    <row r="221" ht="14.25" customHeight="1">
      <c r="A221" s="60" t="str">
        <f>IFERROR(SMALL('Master Data'!E:E,ROW()-2),"")</f>
        <v/>
      </c>
      <c r="B221" s="61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12"/>
      <c r="AF221" s="12"/>
      <c r="AG221" s="12"/>
    </row>
    <row r="222" ht="14.25" customHeight="1">
      <c r="A222" s="60" t="str">
        <f>IFERROR(SMALL('Master Data'!E:E,ROW()-2),"")</f>
        <v/>
      </c>
      <c r="B222" s="61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12"/>
      <c r="AF222" s="12"/>
      <c r="AG222" s="12"/>
    </row>
    <row r="223" ht="14.25" customHeight="1">
      <c r="A223" s="60" t="str">
        <f>IFERROR(SMALL('Master Data'!E:E,ROW()-2),"")</f>
        <v/>
      </c>
      <c r="B223" s="61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12"/>
      <c r="AF223" s="12"/>
      <c r="AG223" s="12"/>
    </row>
    <row r="224" ht="14.25" customHeight="1">
      <c r="A224" s="60" t="str">
        <f>IFERROR(SMALL('Master Data'!E:E,ROW()-2),"")</f>
        <v/>
      </c>
      <c r="B224" s="61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12"/>
      <c r="AF224" s="12"/>
      <c r="AG224" s="12"/>
    </row>
    <row r="225" ht="14.25" customHeight="1">
      <c r="A225" s="60" t="str">
        <f>IFERROR(SMALL('Master Data'!E:E,ROW()-2),"")</f>
        <v/>
      </c>
      <c r="B225" s="61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12"/>
      <c r="AF225" s="12"/>
      <c r="AG225" s="12"/>
    </row>
    <row r="226" ht="14.25" customHeight="1">
      <c r="A226" s="60" t="str">
        <f>IFERROR(SMALL('Master Data'!E:E,ROW()-2),"")</f>
        <v/>
      </c>
      <c r="B226" s="61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12"/>
      <c r="AF226" s="12"/>
      <c r="AG226" s="12"/>
    </row>
    <row r="227" ht="14.25" customHeight="1">
      <c r="A227" s="60" t="str">
        <f>IFERROR(SMALL('Master Data'!E:E,ROW()-2),"")</f>
        <v/>
      </c>
      <c r="B227" s="61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12"/>
      <c r="AF227" s="12"/>
      <c r="AG227" s="12"/>
    </row>
    <row r="228" ht="14.25" customHeight="1">
      <c r="A228" s="60" t="str">
        <f>IFERROR(SMALL('Master Data'!E:E,ROW()-2),"")</f>
        <v/>
      </c>
      <c r="B228" s="61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12"/>
      <c r="AF228" s="12"/>
      <c r="AG228" s="12"/>
    </row>
    <row r="229" ht="14.25" customHeight="1">
      <c r="A229" s="60" t="str">
        <f>IFERROR(SMALL('Master Data'!E:E,ROW()-2),"")</f>
        <v/>
      </c>
      <c r="B229" s="61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12"/>
      <c r="AF229" s="12"/>
      <c r="AG229" s="12"/>
    </row>
    <row r="230" ht="14.25" customHeight="1">
      <c r="A230" s="60" t="str">
        <f>IFERROR(SMALL('Master Data'!E:E,ROW()-2),"")</f>
        <v/>
      </c>
      <c r="B230" s="61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12"/>
      <c r="AF230" s="12"/>
      <c r="AG230" s="12"/>
    </row>
    <row r="231" ht="14.25" customHeight="1">
      <c r="A231" s="60" t="str">
        <f>IFERROR(SMALL('Master Data'!E:E,ROW()-2),"")</f>
        <v/>
      </c>
      <c r="B231" s="61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12"/>
      <c r="AF231" s="12"/>
      <c r="AG231" s="12"/>
    </row>
    <row r="232" ht="14.25" customHeight="1">
      <c r="A232" s="60" t="str">
        <f>IFERROR(SMALL('Master Data'!E:E,ROW()-2),"")</f>
        <v/>
      </c>
      <c r="B232" s="61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12"/>
      <c r="AF232" s="12"/>
      <c r="AG232" s="12"/>
    </row>
    <row r="233" ht="14.25" customHeight="1">
      <c r="A233" s="60" t="str">
        <f>IFERROR(SMALL('Master Data'!E:E,ROW()-2),"")</f>
        <v/>
      </c>
      <c r="B233" s="61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12"/>
      <c r="AF233" s="12"/>
      <c r="AG233" s="12"/>
    </row>
    <row r="234" ht="14.25" customHeight="1">
      <c r="A234" s="60" t="str">
        <f>IFERROR(SMALL('Master Data'!E:E,ROW()-2),"")</f>
        <v/>
      </c>
      <c r="B234" s="61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12"/>
      <c r="AF234" s="12"/>
      <c r="AG234" s="12"/>
    </row>
    <row r="235" ht="14.25" customHeight="1">
      <c r="A235" s="60" t="str">
        <f>IFERROR(SMALL('Master Data'!E:E,ROW()-2),"")</f>
        <v/>
      </c>
      <c r="B235" s="61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12"/>
      <c r="AF235" s="12"/>
      <c r="AG235" s="12"/>
    </row>
    <row r="236" ht="14.25" customHeight="1">
      <c r="A236" s="60" t="str">
        <f>IFERROR(SMALL('Master Data'!E:E,ROW()-2),"")</f>
        <v/>
      </c>
      <c r="B236" s="61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12"/>
      <c r="AF236" s="12"/>
      <c r="AG236" s="12"/>
    </row>
    <row r="237" ht="14.25" customHeight="1">
      <c r="A237" s="60" t="str">
        <f>IFERROR(SMALL('Master Data'!E:E,ROW()-2),"")</f>
        <v/>
      </c>
      <c r="B237" s="61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12"/>
      <c r="AF237" s="12"/>
      <c r="AG237" s="12"/>
    </row>
    <row r="238" ht="14.25" customHeight="1">
      <c r="A238" s="60" t="str">
        <f>IFERROR(SMALL('Master Data'!E:E,ROW()-2),"")</f>
        <v/>
      </c>
      <c r="B238" s="61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12"/>
      <c r="AF238" s="12"/>
      <c r="AG238" s="12"/>
    </row>
    <row r="239" ht="14.25" customHeight="1">
      <c r="A239" s="60" t="str">
        <f>IFERROR(SMALL('Master Data'!E:E,ROW()-2),"")</f>
        <v/>
      </c>
      <c r="B239" s="61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12"/>
      <c r="AF239" s="12"/>
      <c r="AG239" s="12"/>
    </row>
    <row r="240" ht="14.25" customHeight="1">
      <c r="A240" s="60" t="str">
        <f>IFERROR(SMALL('Master Data'!E:E,ROW()-2),"")</f>
        <v/>
      </c>
      <c r="B240" s="61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12"/>
      <c r="AF240" s="12"/>
      <c r="AG240" s="12"/>
    </row>
    <row r="241" ht="14.25" customHeight="1">
      <c r="A241" s="60" t="str">
        <f>IFERROR(SMALL('Master Data'!E:E,ROW()-2),"")</f>
        <v/>
      </c>
      <c r="B241" s="61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12"/>
      <c r="AF241" s="12"/>
      <c r="AG241" s="12"/>
    </row>
    <row r="242" ht="14.25" customHeight="1">
      <c r="A242" s="60" t="str">
        <f>IFERROR(SMALL('Master Data'!E:E,ROW()-2),"")</f>
        <v/>
      </c>
      <c r="B242" s="61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12"/>
      <c r="AF242" s="12"/>
      <c r="AG242" s="12"/>
    </row>
    <row r="243" ht="14.25" customHeight="1">
      <c r="A243" s="60" t="str">
        <f>IFERROR(SMALL('Master Data'!E:E,ROW()-2),"")</f>
        <v/>
      </c>
      <c r="B243" s="61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12"/>
      <c r="AF243" s="12"/>
      <c r="AG243" s="12"/>
    </row>
    <row r="244" ht="14.25" customHeight="1">
      <c r="A244" s="60" t="str">
        <f>IFERROR(SMALL('Master Data'!E:E,ROW()-2),"")</f>
        <v/>
      </c>
      <c r="B244" s="61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12"/>
      <c r="AF244" s="12"/>
      <c r="AG244" s="12"/>
    </row>
    <row r="245" ht="14.25" customHeight="1">
      <c r="A245" s="60" t="str">
        <f>IFERROR(SMALL('Master Data'!E:E,ROW()-2),"")</f>
        <v/>
      </c>
      <c r="B245" s="61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12"/>
      <c r="AF245" s="12"/>
      <c r="AG245" s="12"/>
    </row>
    <row r="246" ht="14.25" customHeight="1">
      <c r="A246" s="60" t="str">
        <f>IFERROR(SMALL('Master Data'!E:E,ROW()-2),"")</f>
        <v/>
      </c>
      <c r="B246" s="61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12"/>
      <c r="AF246" s="12"/>
      <c r="AG246" s="12"/>
    </row>
    <row r="247" ht="14.25" customHeight="1">
      <c r="A247" s="60" t="str">
        <f>IFERROR(SMALL('Master Data'!E:E,ROW()-2),"")</f>
        <v/>
      </c>
      <c r="B247" s="61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12"/>
      <c r="AF247" s="12"/>
      <c r="AG247" s="12"/>
    </row>
    <row r="248" ht="14.25" customHeight="1">
      <c r="A248" s="60" t="str">
        <f>IFERROR(SMALL('Master Data'!E:E,ROW()-2),"")</f>
        <v/>
      </c>
      <c r="B248" s="61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12"/>
      <c r="AF248" s="12"/>
      <c r="AG248" s="12"/>
    </row>
    <row r="249" ht="14.25" customHeight="1">
      <c r="A249" s="60" t="str">
        <f>IFERROR(SMALL('Master Data'!E:E,ROW()-2),"")</f>
        <v/>
      </c>
      <c r="B249" s="61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12"/>
      <c r="AF249" s="12"/>
      <c r="AG249" s="12"/>
    </row>
    <row r="250" ht="14.25" customHeight="1">
      <c r="A250" s="60" t="str">
        <f>IFERROR(SMALL('Master Data'!E:E,ROW()-2),"")</f>
        <v/>
      </c>
      <c r="B250" s="61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12"/>
      <c r="AF250" s="12"/>
      <c r="AG250" s="12"/>
    </row>
    <row r="251" ht="14.25" customHeight="1">
      <c r="A251" s="60" t="str">
        <f>IFERROR(SMALL('Master Data'!E:E,ROW()-2),"")</f>
        <v/>
      </c>
      <c r="B251" s="61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12"/>
      <c r="AF251" s="12"/>
      <c r="AG251" s="12"/>
    </row>
    <row r="252" ht="14.25" customHeight="1">
      <c r="A252" s="60" t="str">
        <f>IFERROR(SMALL('Master Data'!E:E,ROW()-2),"")</f>
        <v/>
      </c>
      <c r="B252" s="61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12"/>
      <c r="AF252" s="12"/>
      <c r="AG252" s="12"/>
    </row>
    <row r="253" ht="14.25" customHeight="1">
      <c r="A253" s="60" t="str">
        <f>IFERROR(SMALL('Master Data'!E:E,ROW()-2),"")</f>
        <v/>
      </c>
      <c r="B253" s="61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12"/>
      <c r="AF253" s="12"/>
      <c r="AG253" s="12"/>
    </row>
    <row r="254" ht="14.25" customHeight="1">
      <c r="A254" s="60" t="str">
        <f>IFERROR(SMALL('Master Data'!E:E,ROW()-2),"")</f>
        <v/>
      </c>
      <c r="B254" s="61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12"/>
      <c r="AF254" s="12"/>
      <c r="AG254" s="12"/>
    </row>
    <row r="255" ht="14.25" customHeight="1">
      <c r="A255" s="60" t="str">
        <f>IFERROR(SMALL('Master Data'!E:E,ROW()-2),"")</f>
        <v/>
      </c>
      <c r="B255" s="61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12"/>
      <c r="AF255" s="12"/>
      <c r="AG255" s="12"/>
    </row>
    <row r="256" ht="14.25" customHeight="1">
      <c r="A256" s="60" t="str">
        <f>IFERROR(SMALL('Master Data'!E:E,ROW()-2),"")</f>
        <v/>
      </c>
      <c r="B256" s="61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12"/>
      <c r="AF256" s="12"/>
      <c r="AG256" s="12"/>
    </row>
    <row r="257" ht="14.25" customHeight="1">
      <c r="A257" s="60" t="str">
        <f>IFERROR(SMALL('Master Data'!E:E,ROW()-2),"")</f>
        <v/>
      </c>
      <c r="B257" s="61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12"/>
      <c r="AF257" s="12"/>
      <c r="AG257" s="12"/>
    </row>
    <row r="258" ht="14.25" customHeight="1">
      <c r="A258" s="60" t="str">
        <f>IFERROR(SMALL('Master Data'!E:E,ROW()-2),"")</f>
        <v/>
      </c>
      <c r="B258" s="61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12"/>
      <c r="AF258" s="12"/>
      <c r="AG258" s="12"/>
    </row>
    <row r="259" ht="14.25" customHeight="1">
      <c r="A259" s="60" t="str">
        <f>IFERROR(SMALL('Master Data'!E:E,ROW()-2),"")</f>
        <v/>
      </c>
      <c r="B259" s="61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12"/>
      <c r="AF259" s="12"/>
      <c r="AG259" s="12"/>
    </row>
    <row r="260" ht="14.25" customHeight="1">
      <c r="A260" s="60" t="str">
        <f>IFERROR(SMALL('Master Data'!E:E,ROW()-2),"")</f>
        <v/>
      </c>
      <c r="B260" s="61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12"/>
      <c r="AF260" s="12"/>
      <c r="AG260" s="12"/>
    </row>
    <row r="261" ht="14.25" customHeight="1">
      <c r="A261" s="60" t="str">
        <f>IFERROR(SMALL('Master Data'!E:E,ROW()-2),"")</f>
        <v/>
      </c>
      <c r="B261" s="61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12"/>
      <c r="AF261" s="12"/>
      <c r="AG261" s="12"/>
    </row>
    <row r="262" ht="14.25" customHeight="1">
      <c r="A262" s="60" t="str">
        <f>IFERROR(SMALL('Master Data'!E:E,ROW()-2),"")</f>
        <v/>
      </c>
      <c r="B262" s="61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12"/>
      <c r="AF262" s="12"/>
      <c r="AG262" s="12"/>
    </row>
    <row r="263" ht="14.25" customHeight="1">
      <c r="A263" s="60" t="str">
        <f>IFERROR(SMALL('Master Data'!E:E,ROW()-2),"")</f>
        <v/>
      </c>
      <c r="B263" s="61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12"/>
      <c r="AF263" s="12"/>
      <c r="AG263" s="12"/>
    </row>
    <row r="264" ht="14.25" customHeight="1">
      <c r="A264" s="60" t="str">
        <f>IFERROR(SMALL('Master Data'!E:E,ROW()-2),"")</f>
        <v/>
      </c>
      <c r="B264" s="61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12"/>
      <c r="AF264" s="12"/>
      <c r="AG264" s="12"/>
    </row>
    <row r="265" ht="14.25" customHeight="1">
      <c r="A265" s="60" t="str">
        <f>IFERROR(SMALL('Master Data'!E:E,ROW()-2),"")</f>
        <v/>
      </c>
      <c r="B265" s="61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12"/>
      <c r="AF265" s="12"/>
      <c r="AG265" s="12"/>
    </row>
    <row r="266" ht="14.25" customHeight="1">
      <c r="A266" s="60" t="str">
        <f>IFERROR(SMALL('Master Data'!E:E,ROW()-2),"")</f>
        <v/>
      </c>
      <c r="B266" s="61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12"/>
      <c r="AF266" s="12"/>
      <c r="AG266" s="12"/>
    </row>
    <row r="267" ht="14.25" customHeight="1">
      <c r="A267" s="60" t="str">
        <f>IFERROR(SMALL('Master Data'!E:E,ROW()-2),"")</f>
        <v/>
      </c>
      <c r="B267" s="61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12"/>
      <c r="AF267" s="12"/>
      <c r="AG267" s="12"/>
    </row>
    <row r="268" ht="14.25" customHeight="1">
      <c r="A268" s="60" t="str">
        <f>IFERROR(SMALL('Master Data'!E:E,ROW()-2),"")</f>
        <v/>
      </c>
      <c r="B268" s="61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12"/>
      <c r="AF268" s="12"/>
      <c r="AG268" s="12"/>
    </row>
    <row r="269" ht="14.25" customHeight="1">
      <c r="A269" s="60" t="str">
        <f>IFERROR(SMALL('Master Data'!E:E,ROW()-2),"")</f>
        <v/>
      </c>
      <c r="B269" s="61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12"/>
      <c r="AF269" s="12"/>
      <c r="AG269" s="12"/>
    </row>
    <row r="270" ht="14.25" customHeight="1">
      <c r="A270" s="60" t="str">
        <f>IFERROR(SMALL('Master Data'!E:E,ROW()-2),"")</f>
        <v/>
      </c>
      <c r="B270" s="61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12"/>
      <c r="AF270" s="12"/>
      <c r="AG270" s="12"/>
    </row>
    <row r="271" ht="14.25" customHeight="1">
      <c r="A271" s="60" t="str">
        <f>IFERROR(SMALL('Master Data'!E:E,ROW()-2),"")</f>
        <v/>
      </c>
      <c r="B271" s="61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12"/>
      <c r="AF271" s="12"/>
      <c r="AG271" s="12"/>
    </row>
    <row r="272" ht="14.25" customHeight="1">
      <c r="A272" s="60" t="str">
        <f>IFERROR(SMALL('Master Data'!E:E,ROW()-2),"")</f>
        <v/>
      </c>
      <c r="B272" s="61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12"/>
      <c r="AF272" s="12"/>
      <c r="AG272" s="12"/>
    </row>
    <row r="273" ht="14.25" customHeight="1">
      <c r="A273" s="60" t="str">
        <f>IFERROR(SMALL('Master Data'!E:E,ROW()-2),"")</f>
        <v/>
      </c>
      <c r="B273" s="61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12"/>
      <c r="AF273" s="12"/>
      <c r="AG273" s="12"/>
    </row>
    <row r="274" ht="14.25" customHeight="1">
      <c r="A274" s="60" t="str">
        <f>IFERROR(SMALL('Master Data'!E:E,ROW()-2),"")</f>
        <v/>
      </c>
      <c r="B274" s="61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12"/>
      <c r="AF274" s="12"/>
      <c r="AG274" s="12"/>
    </row>
    <row r="275" ht="14.25" customHeight="1">
      <c r="A275" s="60" t="str">
        <f>IFERROR(SMALL('Master Data'!E:E,ROW()-2),"")</f>
        <v/>
      </c>
      <c r="B275" s="61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12"/>
      <c r="AF275" s="12"/>
      <c r="AG275" s="12"/>
    </row>
    <row r="276" ht="14.25" customHeight="1">
      <c r="A276" s="60" t="str">
        <f>IFERROR(SMALL('Master Data'!E:E,ROW()-2),"")</f>
        <v/>
      </c>
      <c r="B276" s="61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12"/>
      <c r="AF276" s="12"/>
      <c r="AG276" s="12"/>
    </row>
    <row r="277" ht="14.25" customHeight="1">
      <c r="A277" s="60" t="str">
        <f>IFERROR(SMALL('Master Data'!E:E,ROW()-2),"")</f>
        <v/>
      </c>
      <c r="B277" s="61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12"/>
      <c r="AF277" s="12"/>
      <c r="AG277" s="12"/>
    </row>
    <row r="278" ht="14.25" customHeight="1">
      <c r="A278" s="60" t="str">
        <f>IFERROR(SMALL('Master Data'!E:E,ROW()-2),"")</f>
        <v/>
      </c>
      <c r="B278" s="61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12"/>
      <c r="AF278" s="12"/>
      <c r="AG278" s="12"/>
    </row>
    <row r="279" ht="14.25" customHeight="1">
      <c r="A279" s="60" t="str">
        <f>IFERROR(SMALL('Master Data'!E:E,ROW()-2),"")</f>
        <v/>
      </c>
      <c r="B279" s="61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12"/>
      <c r="AF279" s="12"/>
      <c r="AG279" s="12"/>
    </row>
    <row r="280" ht="14.25" customHeight="1">
      <c r="A280" s="60" t="str">
        <f>IFERROR(SMALL('Master Data'!E:E,ROW()-2),"")</f>
        <v/>
      </c>
      <c r="B280" s="61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12"/>
      <c r="AF280" s="12"/>
      <c r="AG280" s="12"/>
    </row>
    <row r="281" ht="14.25" customHeight="1">
      <c r="A281" s="60" t="str">
        <f>IFERROR(SMALL('Master Data'!E:E,ROW()-2),"")</f>
        <v/>
      </c>
      <c r="B281" s="61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12"/>
      <c r="AF281" s="12"/>
      <c r="AG281" s="12"/>
    </row>
    <row r="282" ht="14.25" customHeight="1">
      <c r="A282" s="60" t="str">
        <f>IFERROR(SMALL('Master Data'!E:E,ROW()-2),"")</f>
        <v/>
      </c>
      <c r="B282" s="61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12"/>
      <c r="AF282" s="12"/>
      <c r="AG282" s="12"/>
    </row>
    <row r="283" ht="14.25" customHeight="1">
      <c r="A283" s="60" t="str">
        <f>IFERROR(SMALL('Master Data'!E:E,ROW()-2),"")</f>
        <v/>
      </c>
      <c r="B283" s="61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12"/>
      <c r="AF283" s="12"/>
      <c r="AG283" s="12"/>
    </row>
    <row r="284" ht="14.25" customHeight="1">
      <c r="A284" s="60" t="str">
        <f>IFERROR(SMALL('Master Data'!E:E,ROW()-2),"")</f>
        <v/>
      </c>
      <c r="B284" s="61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12"/>
      <c r="AF284" s="12"/>
      <c r="AG284" s="12"/>
    </row>
    <row r="285" ht="14.25" customHeight="1">
      <c r="A285" s="60" t="str">
        <f>IFERROR(SMALL('Master Data'!E:E,ROW()-2),"")</f>
        <v/>
      </c>
      <c r="B285" s="61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12"/>
      <c r="AF285" s="12"/>
      <c r="AG285" s="12"/>
    </row>
    <row r="286" ht="14.25" customHeight="1">
      <c r="A286" s="60" t="str">
        <f>IFERROR(SMALL('Master Data'!E:E,ROW()-2),"")</f>
        <v/>
      </c>
      <c r="B286" s="61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12"/>
      <c r="AF286" s="12"/>
      <c r="AG286" s="12"/>
    </row>
    <row r="287" ht="14.25" customHeight="1">
      <c r="A287" s="60" t="str">
        <f>IFERROR(SMALL('Master Data'!E:E,ROW()-2),"")</f>
        <v/>
      </c>
      <c r="B287" s="61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12"/>
      <c r="AF287" s="12"/>
      <c r="AG287" s="12"/>
    </row>
    <row r="288" ht="14.25" customHeight="1">
      <c r="A288" s="60" t="str">
        <f>IFERROR(SMALL('Master Data'!E:E,ROW()-2),"")</f>
        <v/>
      </c>
      <c r="B288" s="61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12"/>
      <c r="AF288" s="12"/>
      <c r="AG288" s="12"/>
    </row>
    <row r="289" ht="14.25" customHeight="1">
      <c r="A289" s="60" t="str">
        <f>IFERROR(SMALL('Master Data'!E:E,ROW()-2),"")</f>
        <v/>
      </c>
      <c r="B289" s="61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12"/>
      <c r="AF289" s="12"/>
      <c r="AG289" s="12"/>
    </row>
    <row r="290" ht="14.25" customHeight="1">
      <c r="A290" s="60" t="str">
        <f>IFERROR(SMALL('Master Data'!E:E,ROW()-2),"")</f>
        <v/>
      </c>
      <c r="B290" s="61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12"/>
      <c r="AF290" s="12"/>
      <c r="AG290" s="12"/>
    </row>
    <row r="291" ht="14.25" customHeight="1">
      <c r="A291" s="60" t="str">
        <f>IFERROR(SMALL('Master Data'!E:E,ROW()-2),"")</f>
        <v/>
      </c>
      <c r="B291" s="61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12"/>
      <c r="AF291" s="12"/>
      <c r="AG291" s="12"/>
    </row>
    <row r="292" ht="14.25" customHeight="1">
      <c r="A292" s="60" t="str">
        <f>IFERROR(SMALL('Master Data'!E:E,ROW()-2),"")</f>
        <v/>
      </c>
      <c r="B292" s="61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12"/>
      <c r="AF292" s="12"/>
      <c r="AG292" s="12"/>
    </row>
    <row r="293" ht="14.25" customHeight="1">
      <c r="A293" s="60" t="str">
        <f>IFERROR(SMALL('Master Data'!E:E,ROW()-2),"")</f>
        <v/>
      </c>
      <c r="B293" s="61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12"/>
      <c r="AF293" s="12"/>
      <c r="AG293" s="12"/>
    </row>
    <row r="294" ht="14.25" customHeight="1">
      <c r="A294" s="60" t="str">
        <f>IFERROR(SMALL('Master Data'!E:E,ROW()-2),"")</f>
        <v/>
      </c>
      <c r="B294" s="61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12"/>
      <c r="AF294" s="12"/>
      <c r="AG294" s="12"/>
    </row>
    <row r="295" ht="14.25" customHeight="1">
      <c r="A295" s="60" t="str">
        <f>IFERROR(SMALL('Master Data'!E:E,ROW()-2),"")</f>
        <v/>
      </c>
      <c r="B295" s="61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12"/>
      <c r="AF295" s="12"/>
      <c r="AG295" s="12"/>
    </row>
    <row r="296" ht="14.25" customHeight="1">
      <c r="A296" s="60" t="str">
        <f>IFERROR(SMALL('Master Data'!E:E,ROW()-2),"")</f>
        <v/>
      </c>
      <c r="B296" s="61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12"/>
      <c r="AF296" s="12"/>
      <c r="AG296" s="12"/>
    </row>
    <row r="297" ht="14.25" customHeight="1">
      <c r="A297" s="60" t="str">
        <f>IFERROR(SMALL('Master Data'!E:E,ROW()-2),"")</f>
        <v/>
      </c>
      <c r="B297" s="61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12"/>
      <c r="AF297" s="12"/>
      <c r="AG297" s="12"/>
    </row>
    <row r="298" ht="14.25" customHeight="1">
      <c r="A298" s="60" t="str">
        <f>IFERROR(SMALL('Master Data'!E:E,ROW()-2),"")</f>
        <v/>
      </c>
      <c r="B298" s="61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12"/>
      <c r="AF298" s="12"/>
      <c r="AG298" s="12"/>
    </row>
    <row r="299" ht="14.25" customHeight="1">
      <c r="A299" s="60" t="str">
        <f>IFERROR(SMALL('Master Data'!E:E,ROW()-2),"")</f>
        <v/>
      </c>
      <c r="B299" s="61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12"/>
      <c r="AF299" s="12"/>
      <c r="AG299" s="12"/>
    </row>
    <row r="300" ht="14.25" customHeight="1">
      <c r="A300" s="60" t="str">
        <f>IFERROR(SMALL('Master Data'!E:E,ROW()-2),"")</f>
        <v/>
      </c>
      <c r="B300" s="61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12"/>
      <c r="AF300" s="12"/>
      <c r="AG300" s="12"/>
    </row>
    <row r="301" ht="14.25" customHeight="1">
      <c r="A301" s="60" t="str">
        <f>IFERROR(SMALL('Master Data'!E:E,ROW()-2),"")</f>
        <v/>
      </c>
      <c r="B301" s="61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12"/>
      <c r="AF301" s="12"/>
      <c r="AG301" s="12"/>
    </row>
    <row r="302" ht="14.25" customHeight="1">
      <c r="A302" s="60" t="str">
        <f>IFERROR(SMALL('Master Data'!E:E,ROW()-2),"")</f>
        <v/>
      </c>
      <c r="B302" s="61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12"/>
      <c r="AF302" s="12"/>
      <c r="AG302" s="12"/>
    </row>
    <row r="303" ht="14.25" customHeight="1">
      <c r="A303" s="60" t="str">
        <f>IFERROR(SMALL('Master Data'!E:E,ROW()-2),"")</f>
        <v/>
      </c>
      <c r="B303" s="61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12"/>
      <c r="AF303" s="12"/>
      <c r="AG303" s="12"/>
    </row>
    <row r="304" ht="14.25" customHeight="1">
      <c r="A304" s="60" t="str">
        <f>IFERROR(SMALL('Master Data'!E:E,ROW()-2),"")</f>
        <v/>
      </c>
      <c r="B304" s="61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12"/>
      <c r="AF304" s="12"/>
      <c r="AG304" s="12"/>
    </row>
    <row r="305" ht="14.25" customHeight="1">
      <c r="A305" s="60" t="str">
        <f>IFERROR(SMALL('Master Data'!E:E,ROW()-2),"")</f>
        <v/>
      </c>
      <c r="B305" s="61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12"/>
      <c r="AF305" s="12"/>
      <c r="AG305" s="12"/>
    </row>
    <row r="306" ht="14.25" customHeight="1">
      <c r="A306" s="60" t="str">
        <f>IFERROR(SMALL('Master Data'!E:E,ROW()-2),"")</f>
        <v/>
      </c>
      <c r="B306" s="61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12"/>
      <c r="AF306" s="12"/>
      <c r="AG306" s="12"/>
    </row>
    <row r="307" ht="14.25" customHeight="1">
      <c r="A307" s="60" t="str">
        <f>IFERROR(SMALL('Master Data'!E:E,ROW()-2),"")</f>
        <v/>
      </c>
      <c r="B307" s="61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12"/>
      <c r="AF307" s="12"/>
      <c r="AG307" s="12"/>
    </row>
    <row r="308" ht="14.25" customHeight="1">
      <c r="A308" s="60" t="str">
        <f>IFERROR(SMALL('Master Data'!E:E,ROW()-2),"")</f>
        <v/>
      </c>
      <c r="B308" s="61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12"/>
      <c r="AF308" s="12"/>
      <c r="AG308" s="12"/>
    </row>
    <row r="309" ht="14.25" customHeight="1">
      <c r="A309" s="60" t="str">
        <f>IFERROR(SMALL('Master Data'!E:E,ROW()-2),"")</f>
        <v/>
      </c>
      <c r="B309" s="61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12"/>
      <c r="AF309" s="12"/>
      <c r="AG309" s="12"/>
    </row>
    <row r="310" ht="14.25" customHeight="1">
      <c r="A310" s="60" t="str">
        <f>IFERROR(SMALL('Master Data'!E:E,ROW()-2),"")</f>
        <v/>
      </c>
      <c r="B310" s="61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12"/>
      <c r="AF310" s="12"/>
      <c r="AG310" s="12"/>
    </row>
    <row r="311" ht="14.25" customHeight="1">
      <c r="A311" s="60" t="str">
        <f>IFERROR(SMALL('Master Data'!E:E,ROW()-2),"")</f>
        <v/>
      </c>
      <c r="B311" s="61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12"/>
      <c r="AF311" s="12"/>
      <c r="AG311" s="12"/>
    </row>
    <row r="312" ht="14.25" customHeight="1">
      <c r="A312" s="60" t="str">
        <f>IFERROR(SMALL('Master Data'!E:E,ROW()-2),"")</f>
        <v/>
      </c>
      <c r="B312" s="61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12"/>
      <c r="AF312" s="12"/>
      <c r="AG312" s="12"/>
    </row>
    <row r="313" ht="14.25" customHeight="1">
      <c r="A313" s="60" t="str">
        <f>IFERROR(SMALL('Master Data'!E:E,ROW()-2),"")</f>
        <v/>
      </c>
      <c r="B313" s="61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12"/>
      <c r="AF313" s="12"/>
      <c r="AG313" s="12"/>
    </row>
    <row r="314" ht="14.25" customHeight="1">
      <c r="A314" s="60" t="str">
        <f>IFERROR(SMALL('Master Data'!E:E,ROW()-2),"")</f>
        <v/>
      </c>
      <c r="B314" s="61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12"/>
      <c r="AF314" s="12"/>
      <c r="AG314" s="12"/>
    </row>
    <row r="315" ht="14.25" customHeight="1">
      <c r="A315" s="60" t="str">
        <f>IFERROR(SMALL('Master Data'!E:E,ROW()-2),"")</f>
        <v/>
      </c>
      <c r="B315" s="61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12"/>
      <c r="AF315" s="12"/>
      <c r="AG315" s="12"/>
    </row>
    <row r="316" ht="14.25" customHeight="1">
      <c r="A316" s="60" t="str">
        <f>IFERROR(SMALL('Master Data'!E:E,ROW()-2),"")</f>
        <v/>
      </c>
      <c r="B316" s="61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12"/>
      <c r="AF316" s="12"/>
      <c r="AG316" s="12"/>
    </row>
    <row r="317" ht="14.25" customHeight="1">
      <c r="A317" s="60" t="str">
        <f>IFERROR(SMALL('Master Data'!E:E,ROW()-2),"")</f>
        <v/>
      </c>
      <c r="B317" s="61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12"/>
      <c r="AF317" s="12"/>
      <c r="AG317" s="12"/>
    </row>
    <row r="318" ht="14.25" customHeight="1">
      <c r="A318" s="60" t="str">
        <f>IFERROR(SMALL('Master Data'!E:E,ROW()-2),"")</f>
        <v/>
      </c>
      <c r="B318" s="61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12"/>
      <c r="AF318" s="12"/>
      <c r="AG318" s="12"/>
    </row>
    <row r="319" ht="14.25" customHeight="1">
      <c r="A319" s="60" t="str">
        <f>IFERROR(SMALL('Master Data'!E:E,ROW()-2),"")</f>
        <v/>
      </c>
      <c r="B319" s="61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12"/>
      <c r="AF319" s="12"/>
      <c r="AG319" s="12"/>
    </row>
    <row r="320" ht="14.25" customHeight="1">
      <c r="A320" s="60" t="str">
        <f>IFERROR(SMALL('Master Data'!E:E,ROW()-2),"")</f>
        <v/>
      </c>
      <c r="B320" s="61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12"/>
      <c r="AF320" s="12"/>
      <c r="AG320" s="12"/>
    </row>
    <row r="321" ht="14.25" customHeight="1">
      <c r="A321" s="60" t="str">
        <f>IFERROR(SMALL('Master Data'!E:E,ROW()-2),"")</f>
        <v/>
      </c>
      <c r="B321" s="61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12"/>
      <c r="AF321" s="12"/>
      <c r="AG321" s="12"/>
    </row>
    <row r="322" ht="14.25" customHeight="1">
      <c r="A322" s="60" t="str">
        <f>IFERROR(SMALL('Master Data'!E:E,ROW()-2),"")</f>
        <v/>
      </c>
      <c r="B322" s="61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12"/>
      <c r="AF322" s="12"/>
      <c r="AG322" s="12"/>
    </row>
    <row r="323" ht="14.25" customHeight="1">
      <c r="A323" s="60" t="str">
        <f>IFERROR(SMALL('Master Data'!E:E,ROW()-2),"")</f>
        <v/>
      </c>
      <c r="B323" s="61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12"/>
      <c r="AF323" s="12"/>
      <c r="AG323" s="12"/>
    </row>
    <row r="324" ht="14.25" customHeight="1">
      <c r="A324" s="60" t="str">
        <f>IFERROR(SMALL('Master Data'!E:E,ROW()-2),"")</f>
        <v/>
      </c>
      <c r="B324" s="61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12"/>
      <c r="AF324" s="12"/>
      <c r="AG324" s="12"/>
    </row>
    <row r="325" ht="14.25" customHeight="1">
      <c r="A325" s="60" t="str">
        <f>IFERROR(SMALL('Master Data'!E:E,ROW()-2),"")</f>
        <v/>
      </c>
      <c r="B325" s="61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12"/>
      <c r="AF325" s="12"/>
      <c r="AG325" s="12"/>
    </row>
    <row r="326" ht="14.25" customHeight="1">
      <c r="A326" s="60" t="str">
        <f>IFERROR(SMALL('Master Data'!E:E,ROW()-2),"")</f>
        <v/>
      </c>
      <c r="B326" s="61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12"/>
      <c r="AF326" s="12"/>
      <c r="AG326" s="12"/>
    </row>
    <row r="327" ht="14.25" customHeight="1">
      <c r="A327" s="60" t="str">
        <f>IFERROR(SMALL('Master Data'!E:E,ROW()-2),"")</f>
        <v/>
      </c>
      <c r="B327" s="61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12"/>
      <c r="AF327" s="12"/>
      <c r="AG327" s="12"/>
    </row>
    <row r="328" ht="14.25" customHeight="1">
      <c r="A328" s="60" t="str">
        <f>IFERROR(SMALL('Master Data'!E:E,ROW()-2),"")</f>
        <v/>
      </c>
      <c r="B328" s="61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12"/>
      <c r="AF328" s="12"/>
      <c r="AG328" s="12"/>
    </row>
    <row r="329" ht="14.25" customHeight="1">
      <c r="A329" s="60" t="str">
        <f>IFERROR(SMALL('Master Data'!E:E,ROW()-2),"")</f>
        <v/>
      </c>
      <c r="B329" s="61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12"/>
      <c r="AF329" s="12"/>
      <c r="AG329" s="12"/>
    </row>
    <row r="330" ht="14.25" customHeight="1">
      <c r="A330" s="60" t="str">
        <f>IFERROR(SMALL('Master Data'!E:E,ROW()-2),"")</f>
        <v/>
      </c>
      <c r="B330" s="61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12"/>
      <c r="AF330" s="12"/>
      <c r="AG330" s="12"/>
    </row>
    <row r="331" ht="14.25" customHeight="1">
      <c r="A331" s="60" t="str">
        <f>IFERROR(SMALL('Master Data'!E:E,ROW()-2),"")</f>
        <v/>
      </c>
      <c r="B331" s="61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12"/>
      <c r="AF331" s="12"/>
      <c r="AG331" s="12"/>
    </row>
    <row r="332" ht="14.25" customHeight="1">
      <c r="A332" s="60" t="str">
        <f>IFERROR(SMALL('Master Data'!E:E,ROW()-2),"")</f>
        <v/>
      </c>
      <c r="B332" s="61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12"/>
      <c r="AF332" s="12"/>
      <c r="AG332" s="12"/>
    </row>
    <row r="333" ht="14.25" customHeight="1">
      <c r="A333" s="60" t="str">
        <f>IFERROR(SMALL('Master Data'!E:E,ROW()-2),"")</f>
        <v/>
      </c>
      <c r="B333" s="61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12"/>
      <c r="AF333" s="12"/>
      <c r="AG333" s="12"/>
    </row>
    <row r="334" ht="14.25" customHeight="1">
      <c r="A334" s="60" t="str">
        <f>IFERROR(SMALL('Master Data'!E:E,ROW()-2),"")</f>
        <v/>
      </c>
      <c r="B334" s="61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12"/>
      <c r="AF334" s="12"/>
      <c r="AG334" s="12"/>
    </row>
    <row r="335" ht="14.25" customHeight="1">
      <c r="A335" s="60" t="str">
        <f>IFERROR(SMALL('Master Data'!E:E,ROW()-2),"")</f>
        <v/>
      </c>
      <c r="B335" s="61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12"/>
      <c r="AF335" s="12"/>
      <c r="AG335" s="12"/>
    </row>
    <row r="336" ht="14.25" customHeight="1">
      <c r="A336" s="60" t="str">
        <f>IFERROR(SMALL('Master Data'!E:E,ROW()-2),"")</f>
        <v/>
      </c>
      <c r="B336" s="61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12"/>
      <c r="AF336" s="12"/>
      <c r="AG336" s="12"/>
    </row>
    <row r="337" ht="14.25" customHeight="1">
      <c r="A337" s="60" t="str">
        <f>IFERROR(SMALL('Master Data'!E:E,ROW()-2),"")</f>
        <v/>
      </c>
      <c r="B337" s="61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12"/>
      <c r="AF337" s="12"/>
      <c r="AG337" s="12"/>
    </row>
    <row r="338" ht="14.25" customHeight="1">
      <c r="A338" s="60" t="str">
        <f>IFERROR(SMALL('Master Data'!E:E,ROW()-2),"")</f>
        <v/>
      </c>
      <c r="B338" s="61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12"/>
      <c r="AF338" s="12"/>
      <c r="AG338" s="12"/>
    </row>
    <row r="339" ht="14.25" customHeight="1">
      <c r="A339" s="60" t="str">
        <f>IFERROR(SMALL('Master Data'!E:E,ROW()-2),"")</f>
        <v/>
      </c>
      <c r="B339" s="61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12"/>
      <c r="AF339" s="12"/>
      <c r="AG339" s="12"/>
    </row>
    <row r="340" ht="14.25" customHeight="1">
      <c r="A340" s="60" t="str">
        <f>IFERROR(SMALL('Master Data'!E:E,ROW()-2),"")</f>
        <v/>
      </c>
      <c r="B340" s="61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12"/>
      <c r="AF340" s="12"/>
      <c r="AG340" s="12"/>
    </row>
    <row r="341" ht="14.25" customHeight="1">
      <c r="A341" s="60" t="str">
        <f>IFERROR(SMALL('Master Data'!E:E,ROW()-2),"")</f>
        <v/>
      </c>
      <c r="B341" s="61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12"/>
      <c r="AF341" s="12"/>
      <c r="AG341" s="12"/>
    </row>
    <row r="342" ht="14.25" customHeight="1">
      <c r="A342" s="60" t="str">
        <f>IFERROR(SMALL('Master Data'!E:E,ROW()-2),"")</f>
        <v/>
      </c>
      <c r="B342" s="61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12"/>
      <c r="AF342" s="12"/>
      <c r="AG342" s="12"/>
    </row>
    <row r="343" ht="14.25" customHeight="1">
      <c r="A343" s="60" t="str">
        <f>IFERROR(SMALL('Master Data'!E:E,ROW()-2),"")</f>
        <v/>
      </c>
      <c r="B343" s="61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12"/>
      <c r="AF343" s="12"/>
      <c r="AG343" s="12"/>
    </row>
    <row r="344" ht="14.25" customHeight="1">
      <c r="A344" s="60" t="str">
        <f>IFERROR(SMALL('Master Data'!E:E,ROW()-2),"")</f>
        <v/>
      </c>
      <c r="B344" s="61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12"/>
      <c r="AF344" s="12"/>
      <c r="AG344" s="12"/>
    </row>
    <row r="345" ht="14.25" customHeight="1">
      <c r="A345" s="60" t="str">
        <f>IFERROR(SMALL('Master Data'!E:E,ROW()-2),"")</f>
        <v/>
      </c>
      <c r="B345" s="61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12"/>
      <c r="AF345" s="12"/>
      <c r="AG345" s="12"/>
    </row>
    <row r="346" ht="14.25" customHeight="1">
      <c r="A346" s="60" t="str">
        <f>IFERROR(SMALL('Master Data'!E:E,ROW()-2),"")</f>
        <v/>
      </c>
      <c r="B346" s="61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12"/>
      <c r="AF346" s="12"/>
      <c r="AG346" s="12"/>
    </row>
    <row r="347" ht="14.25" customHeight="1">
      <c r="A347" s="60" t="str">
        <f>IFERROR(SMALL('Master Data'!E:E,ROW()-2),"")</f>
        <v/>
      </c>
      <c r="B347" s="61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12"/>
      <c r="AF347" s="12"/>
      <c r="AG347" s="12"/>
    </row>
    <row r="348" ht="14.25" customHeight="1">
      <c r="A348" s="60" t="str">
        <f>IFERROR(SMALL('Master Data'!E:E,ROW()-2),"")</f>
        <v/>
      </c>
      <c r="B348" s="61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12"/>
      <c r="AF348" s="12"/>
      <c r="AG348" s="12"/>
    </row>
    <row r="349" ht="14.25" customHeight="1">
      <c r="A349" s="60" t="str">
        <f>IFERROR(SMALL('Master Data'!E:E,ROW()-2),"")</f>
        <v/>
      </c>
      <c r="B349" s="61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12"/>
      <c r="AF349" s="12"/>
      <c r="AG349" s="12"/>
    </row>
    <row r="350" ht="14.25" customHeight="1">
      <c r="A350" s="60" t="str">
        <f>IFERROR(SMALL('Master Data'!E:E,ROW()-2),"")</f>
        <v/>
      </c>
      <c r="B350" s="61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12"/>
      <c r="AF350" s="12"/>
      <c r="AG350" s="12"/>
    </row>
    <row r="351" ht="14.25" customHeight="1">
      <c r="A351" s="60" t="str">
        <f>IFERROR(SMALL('Master Data'!E:E,ROW()-2),"")</f>
        <v/>
      </c>
      <c r="B351" s="61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12"/>
      <c r="AF351" s="12"/>
      <c r="AG351" s="12"/>
    </row>
    <row r="352" ht="14.25" customHeight="1">
      <c r="A352" s="60" t="str">
        <f>IFERROR(SMALL('Master Data'!E:E,ROW()-2),"")</f>
        <v/>
      </c>
      <c r="B352" s="61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12"/>
      <c r="AF352" s="12"/>
      <c r="AG352" s="12"/>
    </row>
    <row r="353" ht="14.25" customHeight="1">
      <c r="A353" s="60" t="str">
        <f>IFERROR(SMALL('Master Data'!E:E,ROW()-2),"")</f>
        <v/>
      </c>
      <c r="B353" s="61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12"/>
      <c r="AF353" s="12"/>
      <c r="AG353" s="12"/>
    </row>
    <row r="354" ht="14.25" customHeight="1">
      <c r="A354" s="60" t="str">
        <f>IFERROR(SMALL('Master Data'!E:E,ROW()-2),"")</f>
        <v/>
      </c>
      <c r="B354" s="61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12"/>
      <c r="AF354" s="12"/>
      <c r="AG354" s="12"/>
    </row>
    <row r="355" ht="14.25" customHeight="1">
      <c r="A355" s="60" t="str">
        <f>IFERROR(SMALL('Master Data'!E:E,ROW()-2),"")</f>
        <v/>
      </c>
      <c r="B355" s="61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12"/>
      <c r="AF355" s="12"/>
      <c r="AG355" s="12"/>
    </row>
    <row r="356" ht="14.25" customHeight="1">
      <c r="A356" s="60" t="str">
        <f>IFERROR(SMALL('Master Data'!E:E,ROW()-2),"")</f>
        <v/>
      </c>
      <c r="B356" s="61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12"/>
      <c r="AF356" s="12"/>
      <c r="AG356" s="12"/>
    </row>
    <row r="357" ht="14.25" customHeight="1">
      <c r="A357" s="60" t="str">
        <f>IFERROR(SMALL('Master Data'!E:E,ROW()-2),"")</f>
        <v/>
      </c>
      <c r="B357" s="61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12"/>
      <c r="AF357" s="12"/>
      <c r="AG357" s="12"/>
    </row>
    <row r="358" ht="14.25" customHeight="1">
      <c r="A358" s="60" t="str">
        <f>IFERROR(SMALL('Master Data'!E:E,ROW()-2),"")</f>
        <v/>
      </c>
      <c r="B358" s="61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12"/>
      <c r="AF358" s="12"/>
      <c r="AG358" s="12"/>
    </row>
    <row r="359" ht="14.25" customHeight="1">
      <c r="A359" s="60" t="str">
        <f>IFERROR(SMALL('Master Data'!E:E,ROW()-2),"")</f>
        <v/>
      </c>
      <c r="B359" s="61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12"/>
      <c r="AF359" s="12"/>
      <c r="AG359" s="12"/>
    </row>
    <row r="360" ht="14.25" customHeight="1">
      <c r="A360" s="60" t="str">
        <f>IFERROR(SMALL('Master Data'!E:E,ROW()-2),"")</f>
        <v/>
      </c>
      <c r="B360" s="61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12"/>
      <c r="AF360" s="12"/>
      <c r="AG360" s="12"/>
    </row>
    <row r="361" ht="14.25" customHeight="1">
      <c r="A361" s="60" t="str">
        <f>IFERROR(SMALL('Master Data'!E:E,ROW()-2),"")</f>
        <v/>
      </c>
      <c r="B361" s="61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12"/>
      <c r="AF361" s="12"/>
      <c r="AG361" s="12"/>
    </row>
    <row r="362" ht="14.25" customHeight="1">
      <c r="A362" s="60" t="str">
        <f>IFERROR(SMALL('Master Data'!E:E,ROW()-2),"")</f>
        <v/>
      </c>
      <c r="B362" s="61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12"/>
      <c r="AF362" s="12"/>
      <c r="AG362" s="12"/>
    </row>
    <row r="363" ht="14.25" customHeight="1">
      <c r="A363" s="60" t="str">
        <f>IFERROR(SMALL('Master Data'!E:E,ROW()-2),"")</f>
        <v/>
      </c>
      <c r="B363" s="61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12"/>
      <c r="AF363" s="12"/>
      <c r="AG363" s="12"/>
    </row>
    <row r="364" ht="14.25" customHeight="1">
      <c r="A364" s="60" t="str">
        <f>IFERROR(SMALL('Master Data'!E:E,ROW()-2),"")</f>
        <v/>
      </c>
      <c r="B364" s="61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12"/>
      <c r="AF364" s="12"/>
      <c r="AG364" s="12"/>
    </row>
    <row r="365" ht="14.25" customHeight="1">
      <c r="A365" s="60" t="str">
        <f>IFERROR(SMALL('Master Data'!E:E,ROW()-2),"")</f>
        <v/>
      </c>
      <c r="B365" s="61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12"/>
      <c r="AF365" s="12"/>
      <c r="AG365" s="12"/>
    </row>
    <row r="366" ht="14.25" customHeight="1">
      <c r="A366" s="60" t="str">
        <f>IFERROR(SMALL('Master Data'!E:E,ROW()-2),"")</f>
        <v/>
      </c>
      <c r="B366" s="61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12"/>
      <c r="AF366" s="12"/>
      <c r="AG366" s="12"/>
    </row>
    <row r="367" ht="14.25" customHeight="1">
      <c r="A367" s="60" t="str">
        <f>IFERROR(SMALL('Master Data'!E:E,ROW()-2),"")</f>
        <v/>
      </c>
      <c r="B367" s="61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12"/>
      <c r="AF367" s="12"/>
      <c r="AG367" s="12"/>
    </row>
    <row r="368" ht="14.25" customHeight="1">
      <c r="A368" s="60" t="str">
        <f>IFERROR(SMALL('Master Data'!E:E,ROW()-2),"")</f>
        <v/>
      </c>
      <c r="B368" s="61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12"/>
      <c r="AF368" s="12"/>
      <c r="AG368" s="12"/>
    </row>
    <row r="369" ht="14.25" customHeight="1">
      <c r="A369" s="60" t="str">
        <f>IFERROR(SMALL('Master Data'!E:E,ROW()-2),"")</f>
        <v/>
      </c>
      <c r="B369" s="61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12"/>
      <c r="AF369" s="12"/>
      <c r="AG369" s="12"/>
    </row>
    <row r="370" ht="14.25" customHeight="1">
      <c r="A370" s="60" t="str">
        <f>IFERROR(SMALL('Master Data'!E:E,ROW()-2),"")</f>
        <v/>
      </c>
      <c r="B370" s="61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12"/>
      <c r="AF370" s="12"/>
      <c r="AG370" s="12"/>
    </row>
    <row r="371" ht="14.25" customHeight="1">
      <c r="A371" s="60" t="str">
        <f>IFERROR(SMALL('Master Data'!E:E,ROW()-2),"")</f>
        <v/>
      </c>
      <c r="B371" s="61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12"/>
      <c r="AF371" s="12"/>
      <c r="AG371" s="12"/>
    </row>
    <row r="372" ht="14.25" customHeight="1">
      <c r="A372" s="60" t="str">
        <f>IFERROR(SMALL('Master Data'!E:E,ROW()-2),"")</f>
        <v/>
      </c>
      <c r="B372" s="61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12"/>
      <c r="AF372" s="12"/>
      <c r="AG372" s="12"/>
    </row>
    <row r="373" ht="14.25" customHeight="1">
      <c r="A373" s="60" t="str">
        <f>IFERROR(SMALL('Master Data'!E:E,ROW()-2),"")</f>
        <v/>
      </c>
      <c r="B373" s="61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12"/>
      <c r="AF373" s="12"/>
      <c r="AG373" s="12"/>
    </row>
    <row r="374" ht="14.25" customHeight="1">
      <c r="A374" s="60" t="str">
        <f>IFERROR(SMALL('Master Data'!E:E,ROW()-2),"")</f>
        <v/>
      </c>
      <c r="B374" s="61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12"/>
      <c r="AF374" s="12"/>
      <c r="AG374" s="12"/>
    </row>
    <row r="375" ht="14.25" customHeight="1">
      <c r="A375" s="60" t="str">
        <f>IFERROR(SMALL('Master Data'!E:E,ROW()-2),"")</f>
        <v/>
      </c>
      <c r="B375" s="61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12"/>
      <c r="AF375" s="12"/>
      <c r="AG375" s="12"/>
    </row>
    <row r="376" ht="14.25" customHeight="1">
      <c r="A376" s="60" t="str">
        <f>IFERROR(SMALL('Master Data'!E:E,ROW()-2),"")</f>
        <v/>
      </c>
      <c r="B376" s="61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12"/>
      <c r="AF376" s="12"/>
      <c r="AG376" s="12"/>
    </row>
    <row r="377" ht="14.25" customHeight="1">
      <c r="A377" s="60" t="str">
        <f>IFERROR(SMALL('Master Data'!E:E,ROW()-2),"")</f>
        <v/>
      </c>
      <c r="B377" s="61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12"/>
      <c r="AF377" s="12"/>
      <c r="AG377" s="12"/>
    </row>
    <row r="378" ht="14.25" customHeight="1">
      <c r="A378" s="60" t="str">
        <f>IFERROR(SMALL('Master Data'!E:E,ROW()-2),"")</f>
        <v/>
      </c>
      <c r="B378" s="61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12"/>
      <c r="AF378" s="12"/>
      <c r="AG378" s="12"/>
    </row>
    <row r="379" ht="14.25" customHeight="1">
      <c r="A379" s="60" t="str">
        <f>IFERROR(SMALL('Master Data'!E:E,ROW()-2),"")</f>
        <v/>
      </c>
      <c r="B379" s="61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12"/>
      <c r="AF379" s="12"/>
      <c r="AG379" s="12"/>
    </row>
    <row r="380" ht="14.25" customHeight="1">
      <c r="A380" s="60" t="str">
        <f>IFERROR(SMALL('Master Data'!E:E,ROW()-2),"")</f>
        <v/>
      </c>
      <c r="B380" s="61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12"/>
      <c r="AF380" s="12"/>
      <c r="AG380" s="12"/>
    </row>
    <row r="381" ht="14.25" customHeight="1">
      <c r="A381" s="60" t="str">
        <f>IFERROR(SMALL('Master Data'!E:E,ROW()-2),"")</f>
        <v/>
      </c>
      <c r="B381" s="61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12"/>
      <c r="AF381" s="12"/>
      <c r="AG381" s="12"/>
    </row>
    <row r="382" ht="14.25" customHeight="1">
      <c r="A382" s="60" t="str">
        <f>IFERROR(SMALL('Master Data'!E:E,ROW()-2),"")</f>
        <v/>
      </c>
      <c r="B382" s="61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12"/>
      <c r="AF382" s="12"/>
      <c r="AG382" s="12"/>
    </row>
    <row r="383" ht="14.25" customHeight="1">
      <c r="A383" s="60" t="str">
        <f>IFERROR(SMALL('Master Data'!E:E,ROW()-2),"")</f>
        <v/>
      </c>
      <c r="B383" s="61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12"/>
      <c r="AF383" s="12"/>
      <c r="AG383" s="12"/>
    </row>
    <row r="384" ht="14.25" customHeight="1">
      <c r="A384" s="60" t="str">
        <f>IFERROR(SMALL('Master Data'!E:E,ROW()-2),"")</f>
        <v/>
      </c>
      <c r="B384" s="61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12"/>
      <c r="AF384" s="12"/>
      <c r="AG384" s="12"/>
    </row>
    <row r="385" ht="14.25" customHeight="1">
      <c r="A385" s="60" t="str">
        <f>IFERROR(SMALL('Master Data'!E:E,ROW()-2),"")</f>
        <v/>
      </c>
      <c r="B385" s="61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12"/>
      <c r="AF385" s="12"/>
      <c r="AG385" s="12"/>
    </row>
    <row r="386" ht="14.25" customHeight="1">
      <c r="A386" s="60" t="str">
        <f>IFERROR(SMALL('Master Data'!E:E,ROW()-2),"")</f>
        <v/>
      </c>
      <c r="B386" s="61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12"/>
      <c r="AF386" s="12"/>
      <c r="AG386" s="12"/>
    </row>
    <row r="387" ht="14.25" customHeight="1">
      <c r="A387" s="60" t="str">
        <f>IFERROR(SMALL('Master Data'!E:E,ROW()-2),"")</f>
        <v/>
      </c>
      <c r="B387" s="61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12"/>
      <c r="AF387" s="12"/>
      <c r="AG387" s="12"/>
    </row>
    <row r="388" ht="14.25" customHeight="1">
      <c r="A388" s="60" t="str">
        <f>IFERROR(SMALL('Master Data'!E:E,ROW()-2),"")</f>
        <v/>
      </c>
      <c r="B388" s="61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12"/>
      <c r="AF388" s="12"/>
      <c r="AG388" s="12"/>
    </row>
    <row r="389" ht="14.25" customHeight="1">
      <c r="A389" s="60" t="str">
        <f>IFERROR(SMALL('Master Data'!E:E,ROW()-2),"")</f>
        <v/>
      </c>
      <c r="B389" s="61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12"/>
      <c r="AF389" s="12"/>
      <c r="AG389" s="12"/>
    </row>
    <row r="390" ht="14.25" customHeight="1">
      <c r="A390" s="60" t="str">
        <f>IFERROR(SMALL('Master Data'!E:E,ROW()-2),"")</f>
        <v/>
      </c>
      <c r="B390" s="61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12"/>
      <c r="AF390" s="12"/>
      <c r="AG390" s="12"/>
    </row>
    <row r="391" ht="14.25" customHeight="1">
      <c r="A391" s="60" t="str">
        <f>IFERROR(SMALL('Master Data'!E:E,ROW()-2),"")</f>
        <v/>
      </c>
      <c r="B391" s="61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12"/>
      <c r="AF391" s="12"/>
      <c r="AG391" s="12"/>
    </row>
    <row r="392" ht="14.25" customHeight="1">
      <c r="A392" s="60" t="str">
        <f>IFERROR(SMALL('Master Data'!E:E,ROW()-2),"")</f>
        <v/>
      </c>
      <c r="B392" s="61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12"/>
      <c r="AF392" s="12"/>
      <c r="AG392" s="12"/>
    </row>
    <row r="393" ht="14.25" customHeight="1">
      <c r="A393" s="60" t="str">
        <f>IFERROR(SMALL('Master Data'!E:E,ROW()-2),"")</f>
        <v/>
      </c>
      <c r="B393" s="61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12"/>
      <c r="AF393" s="12"/>
      <c r="AG393" s="12"/>
    </row>
    <row r="394" ht="14.25" customHeight="1">
      <c r="A394" s="60" t="str">
        <f>IFERROR(SMALL('Master Data'!E:E,ROW()-2),"")</f>
        <v/>
      </c>
      <c r="B394" s="61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12"/>
      <c r="AF394" s="12"/>
      <c r="AG394" s="12"/>
    </row>
    <row r="395" ht="14.25" customHeight="1">
      <c r="A395" s="60" t="str">
        <f>IFERROR(SMALL('Master Data'!E:E,ROW()-2),"")</f>
        <v/>
      </c>
      <c r="B395" s="61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12"/>
      <c r="AF395" s="12"/>
      <c r="AG395" s="12"/>
    </row>
    <row r="396" ht="14.25" customHeight="1">
      <c r="A396" s="60" t="str">
        <f>IFERROR(SMALL('Master Data'!E:E,ROW()-2),"")</f>
        <v/>
      </c>
      <c r="B396" s="61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12"/>
      <c r="AF396" s="12"/>
      <c r="AG396" s="12"/>
    </row>
    <row r="397" ht="14.25" customHeight="1">
      <c r="A397" s="60" t="str">
        <f>IFERROR(SMALL('Master Data'!E:E,ROW()-2),"")</f>
        <v/>
      </c>
      <c r="B397" s="61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12"/>
      <c r="AF397" s="12"/>
      <c r="AG397" s="12"/>
    </row>
    <row r="398" ht="14.25" customHeight="1">
      <c r="A398" s="60" t="str">
        <f>IFERROR(SMALL('Master Data'!E:E,ROW()-2),"")</f>
        <v/>
      </c>
      <c r="B398" s="61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12"/>
      <c r="AF398" s="12"/>
      <c r="AG398" s="12"/>
    </row>
    <row r="399" ht="14.25" customHeight="1">
      <c r="A399" s="60" t="str">
        <f>IFERROR(SMALL('Master Data'!E:E,ROW()-2),"")</f>
        <v/>
      </c>
      <c r="B399" s="61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12"/>
      <c r="AF399" s="12"/>
      <c r="AG399" s="12"/>
    </row>
    <row r="400" ht="14.25" customHeight="1">
      <c r="A400" s="60" t="str">
        <f>IFERROR(SMALL('Master Data'!E:E,ROW()-2),"")</f>
        <v/>
      </c>
      <c r="B400" s="61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12"/>
      <c r="AF400" s="12"/>
      <c r="AG400" s="12"/>
    </row>
    <row r="401" ht="14.25" customHeight="1">
      <c r="A401" s="60" t="str">
        <f>IFERROR(SMALL('Master Data'!E:E,ROW()-2),"")</f>
        <v/>
      </c>
      <c r="B401" s="61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12"/>
      <c r="AF401" s="12"/>
      <c r="AG401" s="12"/>
    </row>
    <row r="402" ht="14.25" customHeight="1">
      <c r="A402" s="60" t="str">
        <f>IFERROR(SMALL('Master Data'!E:E,ROW()-2),"")</f>
        <v/>
      </c>
      <c r="B402" s="61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12"/>
      <c r="AF402" s="12"/>
      <c r="AG402" s="12"/>
    </row>
    <row r="403" ht="14.25" customHeight="1">
      <c r="A403" s="60" t="str">
        <f>IFERROR(SMALL('Master Data'!E:E,ROW()-2),"")</f>
        <v/>
      </c>
      <c r="B403" s="61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12"/>
      <c r="AF403" s="12"/>
      <c r="AG403" s="12"/>
    </row>
    <row r="404" ht="14.25" customHeight="1">
      <c r="A404" s="60" t="str">
        <f>IFERROR(SMALL('Master Data'!E:E,ROW()-2),"")</f>
        <v/>
      </c>
      <c r="B404" s="61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12"/>
      <c r="AF404" s="12"/>
      <c r="AG404" s="12"/>
    </row>
    <row r="405" ht="14.25" customHeight="1">
      <c r="A405" s="60" t="str">
        <f>IFERROR(SMALL('Master Data'!E:E,ROW()-2),"")</f>
        <v/>
      </c>
      <c r="B405" s="61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12"/>
      <c r="AF405" s="12"/>
      <c r="AG405" s="12"/>
    </row>
    <row r="406" ht="14.25" customHeight="1">
      <c r="A406" s="60" t="str">
        <f>IFERROR(SMALL('Master Data'!E:E,ROW()-2),"")</f>
        <v/>
      </c>
      <c r="B406" s="61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12"/>
      <c r="AF406" s="12"/>
      <c r="AG406" s="12"/>
    </row>
    <row r="407" ht="14.25" customHeight="1">
      <c r="A407" s="60" t="str">
        <f>IFERROR(SMALL('Master Data'!E:E,ROW()-2),"")</f>
        <v/>
      </c>
      <c r="B407" s="61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12"/>
      <c r="AF407" s="12"/>
      <c r="AG407" s="12"/>
    </row>
    <row r="408" ht="14.25" customHeight="1">
      <c r="A408" s="60" t="str">
        <f>IFERROR(SMALL('Master Data'!E:E,ROW()-2),"")</f>
        <v/>
      </c>
      <c r="B408" s="61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12"/>
      <c r="AF408" s="12"/>
      <c r="AG408" s="12"/>
    </row>
    <row r="409" ht="14.25" customHeight="1">
      <c r="A409" s="60" t="str">
        <f>IFERROR(SMALL('Master Data'!E:E,ROW()-2),"")</f>
        <v/>
      </c>
      <c r="B409" s="61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12"/>
      <c r="AF409" s="12"/>
      <c r="AG409" s="12"/>
    </row>
    <row r="410" ht="14.25" customHeight="1">
      <c r="A410" s="60" t="str">
        <f>IFERROR(SMALL('Master Data'!E:E,ROW()-2),"")</f>
        <v/>
      </c>
      <c r="B410" s="61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12"/>
      <c r="AF410" s="12"/>
      <c r="AG410" s="12"/>
    </row>
    <row r="411" ht="14.25" customHeight="1">
      <c r="A411" s="60" t="str">
        <f>IFERROR(SMALL('Master Data'!E:E,ROW()-2),"")</f>
        <v/>
      </c>
      <c r="B411" s="61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12"/>
      <c r="AF411" s="12"/>
      <c r="AG411" s="12"/>
    </row>
    <row r="412" ht="14.25" customHeight="1">
      <c r="A412" s="60" t="str">
        <f>IFERROR(SMALL('Master Data'!E:E,ROW()-2),"")</f>
        <v/>
      </c>
      <c r="B412" s="61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12"/>
      <c r="AF412" s="12"/>
      <c r="AG412" s="12"/>
    </row>
    <row r="413" ht="14.25" customHeight="1">
      <c r="A413" s="60" t="str">
        <f>IFERROR(SMALL('Master Data'!E:E,ROW()-2),"")</f>
        <v/>
      </c>
      <c r="B413" s="61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12"/>
      <c r="AF413" s="12"/>
      <c r="AG413" s="12"/>
    </row>
    <row r="414" ht="14.25" customHeight="1">
      <c r="A414" s="60" t="str">
        <f>IFERROR(SMALL('Master Data'!E:E,ROW()-2),"")</f>
        <v/>
      </c>
      <c r="B414" s="61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12"/>
      <c r="AF414" s="12"/>
      <c r="AG414" s="12"/>
    </row>
    <row r="415" ht="14.25" customHeight="1">
      <c r="A415" s="60" t="str">
        <f>IFERROR(SMALL('Master Data'!E:E,ROW()-2),"")</f>
        <v/>
      </c>
      <c r="B415" s="61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12"/>
      <c r="AF415" s="12"/>
      <c r="AG415" s="12"/>
    </row>
    <row r="416" ht="14.25" customHeight="1">
      <c r="A416" s="60" t="str">
        <f>IFERROR(SMALL('Master Data'!E:E,ROW()-2),"")</f>
        <v/>
      </c>
      <c r="B416" s="61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12"/>
      <c r="AF416" s="12"/>
      <c r="AG416" s="12"/>
    </row>
    <row r="417" ht="14.25" customHeight="1">
      <c r="A417" s="60" t="str">
        <f>IFERROR(SMALL('Master Data'!E:E,ROW()-2),"")</f>
        <v/>
      </c>
      <c r="B417" s="61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12"/>
      <c r="AF417" s="12"/>
      <c r="AG417" s="12"/>
    </row>
    <row r="418" ht="14.25" customHeight="1">
      <c r="A418" s="60" t="str">
        <f>IFERROR(SMALL('Master Data'!E:E,ROW()-2),"")</f>
        <v/>
      </c>
      <c r="B418" s="61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12"/>
      <c r="AF418" s="12"/>
      <c r="AG418" s="12"/>
    </row>
    <row r="419" ht="14.25" customHeight="1">
      <c r="A419" s="60" t="str">
        <f>IFERROR(SMALL('Master Data'!E:E,ROW()-2),"")</f>
        <v/>
      </c>
      <c r="B419" s="61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12"/>
      <c r="AF419" s="12"/>
      <c r="AG419" s="12"/>
    </row>
    <row r="420" ht="14.25" customHeight="1">
      <c r="A420" s="60" t="str">
        <f>IFERROR(SMALL('Master Data'!E:E,ROW()-2),"")</f>
        <v/>
      </c>
      <c r="B420" s="61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12"/>
      <c r="AF420" s="12"/>
      <c r="AG420" s="12"/>
    </row>
    <row r="421" ht="14.25" customHeight="1">
      <c r="A421" s="60" t="str">
        <f>IFERROR(SMALL('Master Data'!E:E,ROW()-2),"")</f>
        <v/>
      </c>
      <c r="B421" s="61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12"/>
      <c r="AF421" s="12"/>
      <c r="AG421" s="12"/>
    </row>
    <row r="422" ht="14.25" customHeight="1">
      <c r="A422" s="60" t="str">
        <f>IFERROR(SMALL('Master Data'!E:E,ROW()-2),"")</f>
        <v/>
      </c>
      <c r="B422" s="61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12"/>
      <c r="AF422" s="12"/>
      <c r="AG422" s="12"/>
    </row>
    <row r="423" ht="14.25" customHeight="1">
      <c r="A423" s="60" t="str">
        <f>IFERROR(SMALL('Master Data'!E:E,ROW()-2),"")</f>
        <v/>
      </c>
      <c r="B423" s="61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12"/>
      <c r="AF423" s="12"/>
      <c r="AG423" s="12"/>
    </row>
    <row r="424" ht="14.25" customHeight="1">
      <c r="A424" s="60" t="str">
        <f>IFERROR(SMALL('Master Data'!E:E,ROW()-2),"")</f>
        <v/>
      </c>
      <c r="B424" s="61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12"/>
      <c r="AF424" s="12"/>
      <c r="AG424" s="12"/>
    </row>
    <row r="425" ht="14.25" customHeight="1">
      <c r="A425" s="60" t="str">
        <f>IFERROR(SMALL('Master Data'!E:E,ROW()-2),"")</f>
        <v/>
      </c>
      <c r="B425" s="61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12"/>
      <c r="AF425" s="12"/>
      <c r="AG425" s="12"/>
    </row>
    <row r="426" ht="14.25" customHeight="1">
      <c r="A426" s="60" t="str">
        <f>IFERROR(SMALL('Master Data'!E:E,ROW()-2),"")</f>
        <v/>
      </c>
      <c r="B426" s="61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12"/>
      <c r="AF426" s="12"/>
      <c r="AG426" s="12"/>
    </row>
    <row r="427" ht="14.25" customHeight="1">
      <c r="A427" s="60" t="str">
        <f>IFERROR(SMALL('Master Data'!E:E,ROW()-2),"")</f>
        <v/>
      </c>
      <c r="B427" s="61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12"/>
      <c r="AF427" s="12"/>
      <c r="AG427" s="12"/>
    </row>
    <row r="428" ht="14.25" customHeight="1">
      <c r="A428" s="60" t="str">
        <f>IFERROR(SMALL('Master Data'!E:E,ROW()-2),"")</f>
        <v/>
      </c>
      <c r="B428" s="61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12"/>
      <c r="AF428" s="12"/>
      <c r="AG428" s="12"/>
    </row>
    <row r="429" ht="14.25" customHeight="1">
      <c r="A429" s="60" t="str">
        <f>IFERROR(SMALL('Master Data'!E:E,ROW()-2),"")</f>
        <v/>
      </c>
      <c r="B429" s="61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12"/>
      <c r="AF429" s="12"/>
      <c r="AG429" s="12"/>
    </row>
    <row r="430" ht="14.25" customHeight="1">
      <c r="A430" s="60" t="str">
        <f>IFERROR(SMALL('Master Data'!E:E,ROW()-2),"")</f>
        <v/>
      </c>
      <c r="B430" s="61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12"/>
      <c r="AF430" s="12"/>
      <c r="AG430" s="12"/>
    </row>
    <row r="431" ht="14.25" customHeight="1">
      <c r="A431" s="60" t="str">
        <f>IFERROR(SMALL('Master Data'!E:E,ROW()-2),"")</f>
        <v/>
      </c>
      <c r="B431" s="61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12"/>
      <c r="AF431" s="12"/>
      <c r="AG431" s="12"/>
    </row>
    <row r="432" ht="14.25" customHeight="1">
      <c r="A432" s="60" t="str">
        <f>IFERROR(SMALL('Master Data'!E:E,ROW()-2),"")</f>
        <v/>
      </c>
      <c r="B432" s="61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12"/>
      <c r="AF432" s="12"/>
      <c r="AG432" s="12"/>
    </row>
    <row r="433" ht="14.25" customHeight="1">
      <c r="A433" s="60" t="str">
        <f>IFERROR(SMALL('Master Data'!E:E,ROW()-2),"")</f>
        <v/>
      </c>
      <c r="B433" s="61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12"/>
      <c r="AF433" s="12"/>
      <c r="AG433" s="12"/>
    </row>
    <row r="434" ht="14.25" customHeight="1">
      <c r="A434" s="60" t="str">
        <f>IFERROR(SMALL('Master Data'!E:E,ROW()-2),"")</f>
        <v/>
      </c>
      <c r="B434" s="61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12"/>
      <c r="AF434" s="12"/>
      <c r="AG434" s="12"/>
    </row>
    <row r="435" ht="14.25" customHeight="1">
      <c r="A435" s="60" t="str">
        <f>IFERROR(SMALL('Master Data'!E:E,ROW()-2),"")</f>
        <v/>
      </c>
      <c r="B435" s="61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12"/>
      <c r="AF435" s="12"/>
      <c r="AG435" s="12"/>
    </row>
    <row r="436" ht="14.25" customHeight="1">
      <c r="A436" s="60" t="str">
        <f>IFERROR(SMALL('Master Data'!E:E,ROW()-2),"")</f>
        <v/>
      </c>
      <c r="B436" s="61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12"/>
      <c r="AF436" s="12"/>
      <c r="AG436" s="12"/>
    </row>
    <row r="437" ht="14.25" customHeight="1">
      <c r="A437" s="60" t="str">
        <f>IFERROR(SMALL('Master Data'!E:E,ROW()-2),"")</f>
        <v/>
      </c>
      <c r="B437" s="61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12"/>
      <c r="AF437" s="12"/>
      <c r="AG437" s="12"/>
    </row>
    <row r="438" ht="14.25" customHeight="1">
      <c r="A438" s="60" t="str">
        <f>IFERROR(SMALL('Master Data'!E:E,ROW()-2),"")</f>
        <v/>
      </c>
      <c r="B438" s="61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12"/>
      <c r="AF438" s="12"/>
      <c r="AG438" s="12"/>
    </row>
    <row r="439" ht="14.25" customHeight="1">
      <c r="A439" s="60" t="str">
        <f>IFERROR(SMALL('Master Data'!E:E,ROW()-2),"")</f>
        <v/>
      </c>
      <c r="B439" s="61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12"/>
      <c r="AF439" s="12"/>
      <c r="AG439" s="12"/>
    </row>
    <row r="440" ht="14.25" customHeight="1">
      <c r="A440" s="60" t="str">
        <f>IFERROR(SMALL('Master Data'!E:E,ROW()-2),"")</f>
        <v/>
      </c>
      <c r="B440" s="61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12"/>
      <c r="AF440" s="12"/>
      <c r="AG440" s="12"/>
    </row>
    <row r="441" ht="14.25" customHeight="1"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</row>
    <row r="442" ht="14.25" customHeight="1"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</row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3:C440">
    <cfRule type="expression" dxfId="0" priority="1">
      <formula>$C$2=$B$1</formula>
    </cfRule>
  </conditionalFormatting>
  <conditionalFormatting sqref="C3:AG149 C441:AG442 D150:E440">
    <cfRule type="containsText" dxfId="7" priority="2" operator="containsText" text="x">
      <formula>NOT(ISERROR(SEARCH(("x"),(C3))))</formula>
    </cfRule>
  </conditionalFormatting>
  <conditionalFormatting sqref="D3:D442">
    <cfRule type="expression" dxfId="0" priority="3">
      <formula>$D$2=$B$1</formula>
    </cfRule>
  </conditionalFormatting>
  <conditionalFormatting sqref="E3:E31 E32:K32 E33:E442">
    <cfRule type="expression" dxfId="0" priority="4">
      <formula>$E$2=$B$1</formula>
    </cfRule>
  </conditionalFormatting>
  <conditionalFormatting sqref="F3:F442">
    <cfRule type="expression" dxfId="0" priority="5">
      <formula>$F$2=$B$1</formula>
    </cfRule>
  </conditionalFormatting>
  <conditionalFormatting sqref="G3:G442">
    <cfRule type="expression" dxfId="0" priority="6">
      <formula>$G$2=$B$1</formula>
    </cfRule>
  </conditionalFormatting>
  <conditionalFormatting sqref="H3:H442">
    <cfRule type="expression" dxfId="0" priority="7">
      <formula>$H$2=$B$1</formula>
    </cfRule>
  </conditionalFormatting>
  <conditionalFormatting sqref="I3:I442">
    <cfRule type="expression" dxfId="0" priority="8">
      <formula>$I$2=$B$1</formula>
    </cfRule>
  </conditionalFormatting>
  <conditionalFormatting sqref="J3:J442">
    <cfRule type="expression" dxfId="0" priority="9">
      <formula>$J$2=$B$1</formula>
    </cfRule>
  </conditionalFormatting>
  <conditionalFormatting sqref="K3:K442">
    <cfRule type="expression" dxfId="0" priority="10">
      <formula>$K$2=$B$1</formula>
    </cfRule>
  </conditionalFormatting>
  <conditionalFormatting sqref="L3:L442">
    <cfRule type="expression" dxfId="0" priority="11">
      <formula>$L$2=$B$1</formula>
    </cfRule>
  </conditionalFormatting>
  <conditionalFormatting sqref="M3:M442">
    <cfRule type="expression" dxfId="0" priority="12">
      <formula>$M$2=$B$1</formula>
    </cfRule>
  </conditionalFormatting>
  <conditionalFormatting sqref="N3:N442">
    <cfRule type="expression" dxfId="0" priority="13">
      <formula>$N$2=$B$1</formula>
    </cfRule>
  </conditionalFormatting>
  <conditionalFormatting sqref="O3:O442">
    <cfRule type="expression" dxfId="0" priority="14">
      <formula>$O$2=$B$1</formula>
    </cfRule>
  </conditionalFormatting>
  <conditionalFormatting sqref="P3:P442">
    <cfRule type="expression" dxfId="0" priority="15">
      <formula>$P$2=$B$1</formula>
    </cfRule>
  </conditionalFormatting>
  <conditionalFormatting sqref="Q3:Q442">
    <cfRule type="expression" dxfId="0" priority="16">
      <formula>$Q$2=$B$1</formula>
    </cfRule>
  </conditionalFormatting>
  <conditionalFormatting sqref="R3:R442">
    <cfRule type="expression" dxfId="0" priority="17">
      <formula>$R$2=$B$1</formula>
    </cfRule>
  </conditionalFormatting>
  <conditionalFormatting sqref="S3:S442">
    <cfRule type="expression" dxfId="0" priority="18">
      <formula>$S$2=$B$1</formula>
    </cfRule>
  </conditionalFormatting>
  <conditionalFormatting sqref="T3:T442">
    <cfRule type="expression" dxfId="0" priority="19">
      <formula>$T$2=$B$1</formula>
    </cfRule>
  </conditionalFormatting>
  <conditionalFormatting sqref="U3:U442">
    <cfRule type="expression" dxfId="0" priority="20">
      <formula>$U$2=$B$1</formula>
    </cfRule>
  </conditionalFormatting>
  <conditionalFormatting sqref="V3:V442">
    <cfRule type="expression" dxfId="0" priority="21">
      <formula>$V$2=$B$1</formula>
    </cfRule>
  </conditionalFormatting>
  <conditionalFormatting sqref="W3:W442">
    <cfRule type="expression" dxfId="0" priority="22">
      <formula>$W$2=$B$1</formula>
    </cfRule>
  </conditionalFormatting>
  <conditionalFormatting sqref="X3:X442">
    <cfRule type="expression" dxfId="0" priority="23">
      <formula>$X$2=$B$1</formula>
    </cfRule>
  </conditionalFormatting>
  <conditionalFormatting sqref="Y3:Y442">
    <cfRule type="expression" dxfId="0" priority="24">
      <formula>$Y$2=$B$1</formula>
    </cfRule>
  </conditionalFormatting>
  <conditionalFormatting sqref="Z3:Z442">
    <cfRule type="expression" dxfId="0" priority="25">
      <formula>$Z$2=$B$1</formula>
    </cfRule>
  </conditionalFormatting>
  <conditionalFormatting sqref="AA3:AA442">
    <cfRule type="expression" dxfId="0" priority="26">
      <formula>$AA$2=$B$1</formula>
    </cfRule>
  </conditionalFormatting>
  <conditionalFormatting sqref="AB3:AB442">
    <cfRule type="expression" dxfId="0" priority="27">
      <formula>$AB$2=$B$1</formula>
    </cfRule>
  </conditionalFormatting>
  <conditionalFormatting sqref="AC3:AC442">
    <cfRule type="expression" dxfId="0" priority="28">
      <formula>$AC$2=$B$1</formula>
    </cfRule>
  </conditionalFormatting>
  <conditionalFormatting sqref="AD3:AD442">
    <cfRule type="expression" dxfId="0" priority="29">
      <formula>$AD$2=$B$1</formula>
    </cfRule>
  </conditionalFormatting>
  <conditionalFormatting sqref="AE3:AE149 AE441:AE442">
    <cfRule type="expression" dxfId="0" priority="30">
      <formula>$B$1=$AE$2</formula>
    </cfRule>
  </conditionalFormatting>
  <conditionalFormatting sqref="AF3:AF149 AF441:AF442">
    <cfRule type="expression" dxfId="0" priority="31">
      <formula>$B$1=$AF$2</formula>
    </cfRule>
  </conditionalFormatting>
  <conditionalFormatting sqref="AG3:AG149 AG441:AG442">
    <cfRule type="expression" dxfId="0" priority="32">
      <formula>$B$1=$AG$2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2025-02-26T08:44:03Z</dcterms:created>
  <dc:creator>Chandra Nagalla</dc:creator>
</cp:coreProperties>
</file>